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SRI MEDICARE SERVICES\2023\Monthly Reports\Govt. Hospitals Added from March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Adilabad!$A$1:$EC$132</definedName>
    <definedName name="_xlnm.Print_Area" localSheetId="6">Asifabad!$A$1:$EC$59</definedName>
    <definedName name="_xlnm.Print_Area" localSheetId="3">Kamareddy!$A$1:$EC$202</definedName>
    <definedName name="_xlnm.Print_Area" localSheetId="4">Nirmal!$A$1:$EC$411</definedName>
    <definedName name="_xlnm.Print_Area" localSheetId="2">Nizamabad!$A$1:$EC$405</definedName>
  </definedNames>
  <calcPr calcId="152511"/>
</workbook>
</file>

<file path=xl/calcChain.xml><?xml version="1.0" encoding="utf-8"?>
<calcChain xmlns="http://schemas.openxmlformats.org/spreadsheetml/2006/main">
  <c r="J59" i="5" l="1"/>
  <c r="K59" i="5"/>
  <c r="L59" i="5"/>
  <c r="M59" i="5"/>
  <c r="N59" i="5"/>
  <c r="O59" i="5"/>
  <c r="P59" i="5"/>
  <c r="Q59" i="5"/>
  <c r="R59" i="5"/>
  <c r="S59" i="5"/>
  <c r="T59" i="5"/>
  <c r="U59" i="5"/>
  <c r="V59" i="5"/>
  <c r="W59" i="5"/>
  <c r="X59" i="5"/>
  <c r="Y59" i="5"/>
  <c r="Z59" i="5"/>
  <c r="AA59" i="5"/>
  <c r="AB59" i="5"/>
  <c r="AC59" i="5"/>
  <c r="AD59" i="5"/>
  <c r="AE59" i="5"/>
  <c r="AF59" i="5"/>
  <c r="AG59" i="5"/>
  <c r="AH59" i="5"/>
  <c r="AI59" i="5"/>
  <c r="AJ59" i="5"/>
  <c r="AK59" i="5"/>
  <c r="AL59" i="5"/>
  <c r="AM59" i="5"/>
  <c r="AN59" i="5"/>
  <c r="AO59" i="5"/>
  <c r="AP59" i="5"/>
  <c r="AQ59" i="5"/>
  <c r="AR59" i="5"/>
  <c r="AS59" i="5"/>
  <c r="AT59" i="5"/>
  <c r="AU59" i="5"/>
  <c r="AV59" i="5"/>
  <c r="AW59" i="5"/>
  <c r="AX59" i="5"/>
  <c r="AY59" i="5"/>
  <c r="AZ59" i="5"/>
  <c r="BA59" i="5"/>
  <c r="BB59" i="5"/>
  <c r="BC59" i="5"/>
  <c r="BD59" i="5"/>
  <c r="BE59" i="5"/>
  <c r="BF59" i="5"/>
  <c r="BG59" i="5"/>
  <c r="BH59" i="5"/>
  <c r="BI59" i="5"/>
  <c r="BJ59" i="5"/>
  <c r="BK59" i="5"/>
  <c r="BL59" i="5"/>
  <c r="BM59" i="5"/>
  <c r="BN59" i="5"/>
  <c r="BO59" i="5"/>
  <c r="BP59" i="5"/>
  <c r="BQ59" i="5"/>
  <c r="BR59" i="5"/>
  <c r="BS59" i="5"/>
  <c r="BT59" i="5"/>
  <c r="BU59" i="5"/>
  <c r="BV59" i="5"/>
  <c r="BW59" i="5"/>
  <c r="BX59" i="5"/>
  <c r="BY59" i="5"/>
  <c r="BZ59" i="5"/>
  <c r="CA59" i="5"/>
  <c r="CB59" i="5"/>
  <c r="CC59" i="5"/>
  <c r="CD59" i="5"/>
  <c r="CE59" i="5"/>
  <c r="CF59" i="5"/>
  <c r="CG59" i="5"/>
  <c r="CH59" i="5"/>
  <c r="CI59" i="5"/>
  <c r="CJ59" i="5"/>
  <c r="CK59" i="5"/>
  <c r="CL59" i="5"/>
  <c r="CM59" i="5"/>
  <c r="CN59" i="5"/>
  <c r="CO59" i="5"/>
  <c r="CP59" i="5"/>
  <c r="CQ59" i="5"/>
  <c r="CR59" i="5"/>
  <c r="CS59" i="5"/>
  <c r="CT59" i="5"/>
  <c r="CU59" i="5"/>
  <c r="CV59" i="5"/>
  <c r="CW59" i="5"/>
  <c r="CX59" i="5"/>
  <c r="CY59" i="5"/>
  <c r="CZ59" i="5"/>
  <c r="DA59" i="5"/>
  <c r="DB59" i="5"/>
  <c r="DC59" i="5"/>
  <c r="DD59" i="5"/>
  <c r="DE59" i="5"/>
  <c r="DF59" i="5"/>
  <c r="DG59" i="5"/>
  <c r="DH59" i="5"/>
  <c r="DI59" i="5"/>
  <c r="DJ59" i="5"/>
  <c r="DK59" i="5"/>
  <c r="DL59" i="5"/>
  <c r="DM59" i="5"/>
  <c r="DN59" i="5"/>
  <c r="DO59" i="5"/>
  <c r="DP59" i="5"/>
  <c r="DQ59" i="5"/>
  <c r="DR59" i="5"/>
  <c r="DS59" i="5"/>
  <c r="DT59" i="5"/>
  <c r="DU59" i="5"/>
  <c r="I59" i="5"/>
  <c r="H59" i="5"/>
  <c r="G59" i="5"/>
  <c r="F59" i="5"/>
  <c r="J131" i="4"/>
  <c r="K131" i="4"/>
  <c r="L131" i="4"/>
  <c r="M131" i="4"/>
  <c r="N131" i="4"/>
  <c r="O131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BA131" i="4"/>
  <c r="BB131" i="4"/>
  <c r="BC131" i="4"/>
  <c r="BD131" i="4"/>
  <c r="BE131" i="4"/>
  <c r="BF131" i="4"/>
  <c r="BG131" i="4"/>
  <c r="BH131" i="4"/>
  <c r="BI131" i="4"/>
  <c r="BJ131" i="4"/>
  <c r="BK131" i="4"/>
  <c r="BL131" i="4"/>
  <c r="BM131" i="4"/>
  <c r="BN131" i="4"/>
  <c r="BO131" i="4"/>
  <c r="BP131" i="4"/>
  <c r="BQ131" i="4"/>
  <c r="BR131" i="4"/>
  <c r="BS131" i="4"/>
  <c r="BT131" i="4"/>
  <c r="BU131" i="4"/>
  <c r="BV131" i="4"/>
  <c r="BW131" i="4"/>
  <c r="BX131" i="4"/>
  <c r="BY131" i="4"/>
  <c r="BZ131" i="4"/>
  <c r="CA131" i="4"/>
  <c r="CB131" i="4"/>
  <c r="CC131" i="4"/>
  <c r="CD131" i="4"/>
  <c r="CE131" i="4"/>
  <c r="CF131" i="4"/>
  <c r="CG131" i="4"/>
  <c r="CH131" i="4"/>
  <c r="CI131" i="4"/>
  <c r="CJ131" i="4"/>
  <c r="CK131" i="4"/>
  <c r="CL131" i="4"/>
  <c r="CM131" i="4"/>
  <c r="CN131" i="4"/>
  <c r="CO131" i="4"/>
  <c r="CP131" i="4"/>
  <c r="CQ131" i="4"/>
  <c r="CR131" i="4"/>
  <c r="CS131" i="4"/>
  <c r="CT131" i="4"/>
  <c r="CU131" i="4"/>
  <c r="CV131" i="4"/>
  <c r="CW131" i="4"/>
  <c r="CX131" i="4"/>
  <c r="CY131" i="4"/>
  <c r="CZ131" i="4"/>
  <c r="DA131" i="4"/>
  <c r="DB131" i="4"/>
  <c r="DC131" i="4"/>
  <c r="DD131" i="4"/>
  <c r="DE131" i="4"/>
  <c r="DF131" i="4"/>
  <c r="DG131" i="4"/>
  <c r="DH131" i="4"/>
  <c r="DI131" i="4"/>
  <c r="DJ131" i="4"/>
  <c r="DK131" i="4"/>
  <c r="DL131" i="4"/>
  <c r="DM131" i="4"/>
  <c r="DN131" i="4"/>
  <c r="DO131" i="4"/>
  <c r="DP131" i="4"/>
  <c r="DQ131" i="4"/>
  <c r="DR131" i="4"/>
  <c r="DS131" i="4"/>
  <c r="DT131" i="4"/>
  <c r="DU131" i="4"/>
  <c r="DV131" i="4"/>
  <c r="DW131" i="4"/>
  <c r="DX131" i="4"/>
  <c r="DY131" i="4"/>
  <c r="DZ131" i="4"/>
  <c r="EA131" i="4"/>
  <c r="EB131" i="4"/>
  <c r="EC131" i="4"/>
  <c r="I131" i="4"/>
  <c r="H131" i="4"/>
  <c r="G131" i="4"/>
  <c r="F131" i="4"/>
  <c r="DZ124" i="3"/>
  <c r="EA124" i="3"/>
  <c r="EB124" i="3"/>
  <c r="EC124" i="3"/>
  <c r="J124" i="3"/>
  <c r="K124" i="3"/>
  <c r="L124" i="3"/>
  <c r="M124" i="3"/>
  <c r="N124" i="3"/>
  <c r="O124" i="3"/>
  <c r="P124" i="3"/>
  <c r="Q124" i="3"/>
  <c r="R124" i="3"/>
  <c r="S124" i="3"/>
  <c r="T124" i="3"/>
  <c r="U124" i="3"/>
  <c r="V124" i="3"/>
  <c r="W124" i="3"/>
  <c r="X124" i="3"/>
  <c r="Y124" i="3"/>
  <c r="Z124" i="3"/>
  <c r="AA124" i="3"/>
  <c r="AB124" i="3"/>
  <c r="AC124" i="3"/>
  <c r="AD124" i="3"/>
  <c r="AE124" i="3"/>
  <c r="AF124" i="3"/>
  <c r="AG124" i="3"/>
  <c r="AH124" i="3"/>
  <c r="AI124" i="3"/>
  <c r="AJ124" i="3"/>
  <c r="AK124" i="3"/>
  <c r="AL124" i="3"/>
  <c r="AM124" i="3"/>
  <c r="AN124" i="3"/>
  <c r="AO124" i="3"/>
  <c r="AP124" i="3"/>
  <c r="AQ124" i="3"/>
  <c r="AR124" i="3"/>
  <c r="AS124" i="3"/>
  <c r="AT124" i="3"/>
  <c r="AU124" i="3"/>
  <c r="AV124" i="3"/>
  <c r="AW124" i="3"/>
  <c r="AX124" i="3"/>
  <c r="AY124" i="3"/>
  <c r="AZ124" i="3"/>
  <c r="BA124" i="3"/>
  <c r="BB124" i="3"/>
  <c r="BC124" i="3"/>
  <c r="BD124" i="3"/>
  <c r="BE124" i="3"/>
  <c r="BF124" i="3"/>
  <c r="BG124" i="3"/>
  <c r="BH124" i="3"/>
  <c r="BI124" i="3"/>
  <c r="BJ124" i="3"/>
  <c r="BK124" i="3"/>
  <c r="BL124" i="3"/>
  <c r="BM124" i="3"/>
  <c r="BN124" i="3"/>
  <c r="BO124" i="3"/>
  <c r="BP124" i="3"/>
  <c r="BQ124" i="3"/>
  <c r="BR124" i="3"/>
  <c r="BS124" i="3"/>
  <c r="BT124" i="3"/>
  <c r="BU124" i="3"/>
  <c r="BV124" i="3"/>
  <c r="BW124" i="3"/>
  <c r="BX124" i="3"/>
  <c r="BY124" i="3"/>
  <c r="BZ124" i="3"/>
  <c r="CA124" i="3"/>
  <c r="CB124" i="3"/>
  <c r="CC124" i="3"/>
  <c r="CD124" i="3"/>
  <c r="CE124" i="3"/>
  <c r="CF124" i="3"/>
  <c r="CG124" i="3"/>
  <c r="CH124" i="3"/>
  <c r="CI124" i="3"/>
  <c r="CJ124" i="3"/>
  <c r="CK124" i="3"/>
  <c r="CL124" i="3"/>
  <c r="CM124" i="3"/>
  <c r="CN124" i="3"/>
  <c r="CO124" i="3"/>
  <c r="CP124" i="3"/>
  <c r="CQ124" i="3"/>
  <c r="CR124" i="3"/>
  <c r="CS124" i="3"/>
  <c r="CT124" i="3"/>
  <c r="CU124" i="3"/>
  <c r="CV124" i="3"/>
  <c r="CW124" i="3"/>
  <c r="CX124" i="3"/>
  <c r="CY124" i="3"/>
  <c r="CZ124" i="3"/>
  <c r="DA124" i="3"/>
  <c r="DB124" i="3"/>
  <c r="DC124" i="3"/>
  <c r="DD124" i="3"/>
  <c r="DE124" i="3"/>
  <c r="DF124" i="3"/>
  <c r="DG124" i="3"/>
  <c r="DH124" i="3"/>
  <c r="DI124" i="3"/>
  <c r="DJ124" i="3"/>
  <c r="DK124" i="3"/>
  <c r="DL124" i="3"/>
  <c r="DM124" i="3"/>
  <c r="DN124" i="3"/>
  <c r="DO124" i="3"/>
  <c r="DP124" i="3"/>
  <c r="DQ124" i="3"/>
  <c r="DR124" i="3"/>
  <c r="DS124" i="3"/>
  <c r="DT124" i="3"/>
  <c r="DU124" i="3"/>
  <c r="G124" i="3"/>
  <c r="H124" i="3"/>
  <c r="I124" i="3"/>
  <c r="F124" i="3"/>
  <c r="J201" i="8"/>
  <c r="K201" i="8"/>
  <c r="L201" i="8"/>
  <c r="M201" i="8"/>
  <c r="N201" i="8"/>
  <c r="O201" i="8"/>
  <c r="P201" i="8"/>
  <c r="Q201" i="8"/>
  <c r="R201" i="8"/>
  <c r="S201" i="8"/>
  <c r="T201" i="8"/>
  <c r="U201" i="8"/>
  <c r="V201" i="8"/>
  <c r="W201" i="8"/>
  <c r="X201" i="8"/>
  <c r="Y201" i="8"/>
  <c r="Z201" i="8"/>
  <c r="AA201" i="8"/>
  <c r="AB201" i="8"/>
  <c r="AC201" i="8"/>
  <c r="AD201" i="8"/>
  <c r="AE201" i="8"/>
  <c r="AF201" i="8"/>
  <c r="AG201" i="8"/>
  <c r="AH201" i="8"/>
  <c r="AI201" i="8"/>
  <c r="AJ201" i="8"/>
  <c r="AK201" i="8"/>
  <c r="AL201" i="8"/>
  <c r="AM201" i="8"/>
  <c r="AN201" i="8"/>
  <c r="AO201" i="8"/>
  <c r="AP201" i="8"/>
  <c r="AQ201" i="8"/>
  <c r="AR201" i="8"/>
  <c r="AS201" i="8"/>
  <c r="AT201" i="8"/>
  <c r="AU201" i="8"/>
  <c r="AV201" i="8"/>
  <c r="AW201" i="8"/>
  <c r="AX201" i="8"/>
  <c r="AY201" i="8"/>
  <c r="AZ201" i="8"/>
  <c r="BA201" i="8"/>
  <c r="BB201" i="8"/>
  <c r="BC201" i="8"/>
  <c r="BD201" i="8"/>
  <c r="BE201" i="8"/>
  <c r="BF201" i="8"/>
  <c r="BG201" i="8"/>
  <c r="BH201" i="8"/>
  <c r="BI201" i="8"/>
  <c r="BJ201" i="8"/>
  <c r="BK201" i="8"/>
  <c r="BL201" i="8"/>
  <c r="BM201" i="8"/>
  <c r="BN201" i="8"/>
  <c r="BO201" i="8"/>
  <c r="BP201" i="8"/>
  <c r="BQ201" i="8"/>
  <c r="BR201" i="8"/>
  <c r="BS201" i="8"/>
  <c r="BT201" i="8"/>
  <c r="BU201" i="8"/>
  <c r="BV201" i="8"/>
  <c r="BW201" i="8"/>
  <c r="BX201" i="8"/>
  <c r="BY201" i="8"/>
  <c r="BZ201" i="8"/>
  <c r="CA201" i="8"/>
  <c r="CB201" i="8"/>
  <c r="CC201" i="8"/>
  <c r="CD201" i="8"/>
  <c r="CE201" i="8"/>
  <c r="CF201" i="8"/>
  <c r="CG201" i="8"/>
  <c r="CH201" i="8"/>
  <c r="CI201" i="8"/>
  <c r="CJ201" i="8"/>
  <c r="CK201" i="8"/>
  <c r="CL201" i="8"/>
  <c r="CM201" i="8"/>
  <c r="CN201" i="8"/>
  <c r="CO201" i="8"/>
  <c r="CP201" i="8"/>
  <c r="CQ201" i="8"/>
  <c r="CR201" i="8"/>
  <c r="CS201" i="8"/>
  <c r="CT201" i="8"/>
  <c r="CU201" i="8"/>
  <c r="CV201" i="8"/>
  <c r="CW201" i="8"/>
  <c r="CX201" i="8"/>
  <c r="CY201" i="8"/>
  <c r="CZ201" i="8"/>
  <c r="DA201" i="8"/>
  <c r="DB201" i="8"/>
  <c r="DC201" i="8"/>
  <c r="DD201" i="8"/>
  <c r="DE201" i="8"/>
  <c r="DF201" i="8"/>
  <c r="DG201" i="8"/>
  <c r="DH201" i="8"/>
  <c r="DI201" i="8"/>
  <c r="DJ201" i="8"/>
  <c r="DK201" i="8"/>
  <c r="DL201" i="8"/>
  <c r="DM201" i="8"/>
  <c r="DN201" i="8"/>
  <c r="DO201" i="8"/>
  <c r="DP201" i="8"/>
  <c r="DQ201" i="8"/>
  <c r="DR201" i="8"/>
  <c r="DS201" i="8"/>
  <c r="DT201" i="8"/>
  <c r="DU201" i="8"/>
  <c r="DV201" i="8"/>
  <c r="DW201" i="8"/>
  <c r="DX201" i="8"/>
  <c r="DY201" i="8"/>
  <c r="DZ201" i="8"/>
  <c r="EA201" i="8"/>
  <c r="EB201" i="8"/>
  <c r="EC201" i="8"/>
  <c r="G201" i="8"/>
  <c r="H201" i="8"/>
  <c r="I201" i="8"/>
  <c r="F201" i="8"/>
  <c r="BC4" i="1"/>
  <c r="BB4" i="1"/>
  <c r="DZ54" i="8"/>
  <c r="EA54" i="8"/>
  <c r="EB54" i="8"/>
  <c r="EC54" i="8"/>
  <c r="E59" i="5" l="1"/>
  <c r="E124" i="3"/>
  <c r="E201" i="8"/>
  <c r="E405" i="1"/>
  <c r="E32" i="7" l="1"/>
  <c r="D32" i="7"/>
  <c r="E28" i="7"/>
  <c r="D28" i="7"/>
  <c r="E24" i="7"/>
  <c r="D24" i="7"/>
  <c r="H405" i="1" l="1"/>
  <c r="I405" i="1"/>
  <c r="J405" i="1"/>
  <c r="L405" i="1"/>
  <c r="M405" i="1"/>
  <c r="N405" i="1"/>
  <c r="O405" i="1"/>
  <c r="P405" i="1"/>
  <c r="Q405" i="1"/>
  <c r="T405" i="1"/>
  <c r="U405" i="1"/>
  <c r="V405" i="1"/>
  <c r="X405" i="1"/>
  <c r="Y405" i="1"/>
  <c r="Z405" i="1"/>
  <c r="AA405" i="1"/>
  <c r="AB405" i="1"/>
  <c r="AC405" i="1"/>
  <c r="AE405" i="1"/>
  <c r="AF405" i="1"/>
  <c r="AG405" i="1"/>
  <c r="AH405" i="1"/>
  <c r="AI405" i="1"/>
  <c r="AJ405" i="1"/>
  <c r="AK405" i="1"/>
  <c r="AM405" i="1"/>
  <c r="AN405" i="1"/>
  <c r="AO405" i="1"/>
  <c r="AP405" i="1"/>
  <c r="AQ405" i="1"/>
  <c r="AR405" i="1"/>
  <c r="AS405" i="1"/>
  <c r="AT405" i="1"/>
  <c r="AU405" i="1"/>
  <c r="AV405" i="1"/>
  <c r="AW405" i="1"/>
  <c r="AX405" i="1"/>
  <c r="AY405" i="1"/>
  <c r="AZ405" i="1"/>
  <c r="BA405" i="1"/>
  <c r="BB405" i="1"/>
  <c r="BC405" i="1"/>
  <c r="BD405" i="1"/>
  <c r="BE405" i="1"/>
  <c r="BF405" i="1"/>
  <c r="BH405" i="1"/>
  <c r="BI405" i="1"/>
  <c r="BL405" i="1"/>
  <c r="BM405" i="1"/>
  <c r="BN405" i="1"/>
  <c r="BO405" i="1"/>
  <c r="BP405" i="1"/>
  <c r="BQ405" i="1"/>
  <c r="BR405" i="1"/>
  <c r="BS405" i="1"/>
  <c r="BT405" i="1"/>
  <c r="BU405" i="1"/>
  <c r="BV405" i="1"/>
  <c r="BW405" i="1"/>
  <c r="BX405" i="1"/>
  <c r="BY405" i="1"/>
  <c r="BZ405" i="1"/>
  <c r="CA405" i="1"/>
  <c r="CB405" i="1"/>
  <c r="CC405" i="1"/>
  <c r="CD405" i="1"/>
  <c r="CE405" i="1"/>
  <c r="CF405" i="1"/>
  <c r="CG405" i="1"/>
  <c r="CH405" i="1"/>
  <c r="CI405" i="1"/>
  <c r="CJ405" i="1"/>
  <c r="CK405" i="1"/>
  <c r="CL405" i="1"/>
  <c r="CM405" i="1"/>
  <c r="CN405" i="1"/>
  <c r="CO405" i="1"/>
  <c r="CP405" i="1"/>
  <c r="CQ405" i="1"/>
  <c r="CR405" i="1"/>
  <c r="CS405" i="1"/>
  <c r="CT405" i="1"/>
  <c r="CU405" i="1"/>
  <c r="CV405" i="1"/>
  <c r="CW405" i="1"/>
  <c r="CX405" i="1"/>
  <c r="CY405" i="1"/>
  <c r="CZ405" i="1"/>
  <c r="DA405" i="1"/>
  <c r="DB405" i="1"/>
  <c r="DC405" i="1"/>
  <c r="DD405" i="1"/>
  <c r="DE405" i="1"/>
  <c r="DF405" i="1"/>
  <c r="DG405" i="1"/>
  <c r="DH405" i="1"/>
  <c r="DI405" i="1"/>
  <c r="DJ405" i="1"/>
  <c r="DK405" i="1"/>
  <c r="DL405" i="1"/>
  <c r="DM405" i="1"/>
  <c r="DO405" i="1"/>
  <c r="DP405" i="1"/>
  <c r="DQ405" i="1"/>
  <c r="DR405" i="1"/>
  <c r="DT405" i="1"/>
  <c r="DU405" i="1"/>
  <c r="DV405" i="1"/>
  <c r="DW405" i="1"/>
  <c r="DX405" i="1"/>
  <c r="DY405" i="1"/>
  <c r="E35" i="7"/>
  <c r="D35" i="7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2" i="3"/>
  <c r="EB122" i="3"/>
  <c r="EA122" i="3"/>
  <c r="DZ122" i="3"/>
  <c r="EC121" i="3"/>
  <c r="EB121" i="3"/>
  <c r="EA121" i="3"/>
  <c r="DZ121" i="3"/>
  <c r="EC120" i="3"/>
  <c r="EB120" i="3"/>
  <c r="EA120" i="3"/>
  <c r="DZ120" i="3"/>
  <c r="EC119" i="3"/>
  <c r="EB119" i="3"/>
  <c r="EA119" i="3"/>
  <c r="DZ119" i="3"/>
  <c r="EC118" i="3"/>
  <c r="EB118" i="3"/>
  <c r="EA118" i="3"/>
  <c r="DZ118" i="3"/>
  <c r="EC117" i="3"/>
  <c r="EB117" i="3"/>
  <c r="EA117" i="3"/>
  <c r="DZ117" i="3"/>
  <c r="EC115" i="3" l="1"/>
  <c r="EB115" i="3"/>
  <c r="EA115" i="3"/>
  <c r="DZ115" i="3"/>
  <c r="EC200" i="8"/>
  <c r="EB200" i="8"/>
  <c r="EA200" i="8"/>
  <c r="DZ200" i="8"/>
  <c r="EC199" i="8"/>
  <c r="EB199" i="8"/>
  <c r="EA199" i="8"/>
  <c r="DZ199" i="8"/>
  <c r="EC198" i="8"/>
  <c r="EB198" i="8"/>
  <c r="EA198" i="8"/>
  <c r="DZ198" i="8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S405" i="1"/>
  <c r="DN405" i="1"/>
  <c r="BK405" i="1"/>
  <c r="BJ405" i="1"/>
  <c r="BG405" i="1"/>
  <c r="AL405" i="1"/>
  <c r="AD405" i="1"/>
  <c r="W405" i="1"/>
  <c r="S405" i="1"/>
  <c r="R405" i="1"/>
  <c r="K405" i="1"/>
  <c r="G405" i="1"/>
  <c r="F405" i="1"/>
  <c r="E6" i="7"/>
  <c r="D6" i="7"/>
  <c r="DZ30" i="5"/>
  <c r="EA30" i="5"/>
  <c r="EB30" i="5"/>
  <c r="EC30" i="5"/>
  <c r="DZ76" i="4"/>
  <c r="EA76" i="4"/>
  <c r="EB76" i="4"/>
  <c r="EC76" i="4"/>
  <c r="DZ77" i="4"/>
  <c r="EA77" i="4"/>
  <c r="EB77" i="4"/>
  <c r="EC77" i="4"/>
  <c r="DZ93" i="3"/>
  <c r="EA93" i="3"/>
  <c r="EB93" i="3"/>
  <c r="EC93" i="3"/>
  <c r="DZ94" i="3"/>
  <c r="EA94" i="3"/>
  <c r="EB94" i="3"/>
  <c r="EC94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DZ167" i="8"/>
  <c r="EA167" i="8"/>
  <c r="EB167" i="8"/>
  <c r="EC167" i="8"/>
  <c r="DZ149" i="8"/>
  <c r="EA149" i="8"/>
  <c r="EB149" i="8"/>
  <c r="EC149" i="8"/>
  <c r="DZ150" i="8"/>
  <c r="EA150" i="8"/>
  <c r="EB150" i="8"/>
  <c r="EC150" i="8"/>
  <c r="DZ151" i="8"/>
  <c r="EA151" i="8"/>
  <c r="EB151" i="8"/>
  <c r="EC151" i="8"/>
  <c r="DZ129" i="8"/>
  <c r="EA129" i="8"/>
  <c r="EB129" i="8"/>
  <c r="EC129" i="8"/>
  <c r="DZ130" i="8"/>
  <c r="EA130" i="8"/>
  <c r="EB130" i="8"/>
  <c r="EC130" i="8"/>
  <c r="DZ403" i="1" l="1"/>
  <c r="EA403" i="1"/>
  <c r="EB403" i="1"/>
  <c r="EC403" i="1"/>
  <c r="DZ349" i="1"/>
  <c r="EA349" i="1"/>
  <c r="EB349" i="1"/>
  <c r="EC349" i="1"/>
  <c r="DZ64" i="1"/>
  <c r="EA64" i="1"/>
  <c r="EB64" i="1"/>
  <c r="EC64" i="1"/>
  <c r="DZ8" i="1"/>
  <c r="EA8" i="1"/>
  <c r="EB8" i="1"/>
  <c r="EC8" i="1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DZ386" i="1" l="1"/>
  <c r="EA386" i="1"/>
  <c r="EB386" i="1"/>
  <c r="EC386" i="1"/>
  <c r="E131" i="4" l="1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EB102" i="4"/>
  <c r="EA102" i="4"/>
  <c r="DZ102" i="4"/>
  <c r="EC101" i="4"/>
  <c r="EB101" i="4"/>
  <c r="EA101" i="4"/>
  <c r="DZ101" i="4"/>
  <c r="EC100" i="4"/>
  <c r="EB100" i="4"/>
  <c r="EA100" i="4"/>
  <c r="DZ100" i="4"/>
  <c r="EC99" i="4"/>
  <c r="EB99" i="4"/>
  <c r="EA99" i="4"/>
  <c r="DZ99" i="4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I28" i="7" s="1"/>
  <c r="EB80" i="4"/>
  <c r="H28" i="7" s="1"/>
  <c r="EA80" i="4"/>
  <c r="DZ80" i="4"/>
  <c r="F28" i="7" s="1"/>
  <c r="DY124" i="3"/>
  <c r="DX124" i="3"/>
  <c r="DW124" i="3"/>
  <c r="DV124" i="3"/>
  <c r="EC123" i="3"/>
  <c r="EB123" i="3"/>
  <c r="EA123" i="3"/>
  <c r="DZ123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10" i="3"/>
  <c r="EB110" i="3"/>
  <c r="EA110" i="3"/>
  <c r="DZ110" i="3"/>
  <c r="EC109" i="3"/>
  <c r="EB109" i="3"/>
  <c r="EA109" i="3"/>
  <c r="DZ109" i="3"/>
  <c r="EC108" i="3"/>
  <c r="EB108" i="3"/>
  <c r="EA108" i="3"/>
  <c r="DZ108" i="3"/>
  <c r="EC107" i="3"/>
  <c r="EB107" i="3"/>
  <c r="EA107" i="3"/>
  <c r="DZ107" i="3"/>
  <c r="EC106" i="3"/>
  <c r="EB106" i="3"/>
  <c r="EA106" i="3"/>
  <c r="DZ106" i="3"/>
  <c r="EC105" i="3"/>
  <c r="EB105" i="3"/>
  <c r="EA105" i="3"/>
  <c r="DZ105" i="3"/>
  <c r="EC104" i="3"/>
  <c r="EB104" i="3"/>
  <c r="EA104" i="3"/>
  <c r="DZ104" i="3"/>
  <c r="EC103" i="3"/>
  <c r="EB103" i="3"/>
  <c r="EA103" i="3"/>
  <c r="DZ103" i="3"/>
  <c r="EC102" i="3"/>
  <c r="EB102" i="3"/>
  <c r="EA102" i="3"/>
  <c r="DZ102" i="3"/>
  <c r="EC101" i="3"/>
  <c r="I24" i="7" s="1"/>
  <c r="EB101" i="3"/>
  <c r="H24" i="7" s="1"/>
  <c r="EA101" i="3"/>
  <c r="G24" i="7" s="1"/>
  <c r="DZ101" i="3"/>
  <c r="F24" i="7" s="1"/>
  <c r="G28" i="7" l="1"/>
  <c r="E31" i="7" l="1"/>
  <c r="E33" i="7" s="1"/>
  <c r="D31" i="7"/>
  <c r="E11" i="7" l="1"/>
  <c r="D11" i="7"/>
  <c r="EC58" i="5"/>
  <c r="EB58" i="5"/>
  <c r="EA58" i="5"/>
  <c r="DZ58" i="5"/>
  <c r="EC57" i="5"/>
  <c r="EB57" i="5"/>
  <c r="EA57" i="5"/>
  <c r="DZ57" i="5"/>
  <c r="EC56" i="5"/>
  <c r="EB56" i="5"/>
  <c r="EA56" i="5"/>
  <c r="DZ56" i="5"/>
  <c r="EC55" i="5"/>
  <c r="EB55" i="5"/>
  <c r="EA55" i="5"/>
  <c r="DZ55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EB38" i="5"/>
  <c r="EA38" i="5"/>
  <c r="DZ38" i="5"/>
  <c r="EC37" i="5"/>
  <c r="EB37" i="5"/>
  <c r="EA37" i="5"/>
  <c r="DZ37" i="5"/>
  <c r="EC36" i="5"/>
  <c r="EB36" i="5"/>
  <c r="EA36" i="5"/>
  <c r="DZ36" i="5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H32" i="7" s="1"/>
  <c r="EA32" i="5"/>
  <c r="G32" i="7" s="1"/>
  <c r="DZ32" i="5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EB184" i="8"/>
  <c r="EA184" i="8"/>
  <c r="DZ184" i="8"/>
  <c r="EC183" i="8"/>
  <c r="EB183" i="8"/>
  <c r="EA183" i="8"/>
  <c r="DZ183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EB177" i="8"/>
  <c r="EA177" i="8"/>
  <c r="DZ177" i="8"/>
  <c r="EC176" i="8"/>
  <c r="EB176" i="8"/>
  <c r="EA176" i="8"/>
  <c r="DZ176" i="8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C171" i="8"/>
  <c r="EB171" i="8"/>
  <c r="EA171" i="8"/>
  <c r="DZ171" i="8"/>
  <c r="EC404" i="1"/>
  <c r="EB404" i="1"/>
  <c r="EA404" i="1"/>
  <c r="DZ404" i="1"/>
  <c r="EC390" i="1"/>
  <c r="EB390" i="1"/>
  <c r="EA390" i="1"/>
  <c r="DZ390" i="1"/>
  <c r="DZ365" i="1"/>
  <c r="EB365" i="1"/>
  <c r="EC388" i="1"/>
  <c r="EB388" i="1"/>
  <c r="EA388" i="1"/>
  <c r="DZ388" i="1"/>
  <c r="EC387" i="1"/>
  <c r="EB387" i="1"/>
  <c r="EA387" i="1"/>
  <c r="DZ387" i="1"/>
  <c r="EC385" i="1"/>
  <c r="EB385" i="1"/>
  <c r="EA385" i="1"/>
  <c r="DZ385" i="1"/>
  <c r="EC384" i="1"/>
  <c r="EB384" i="1"/>
  <c r="EA384" i="1"/>
  <c r="DZ384" i="1"/>
  <c r="EC383" i="1"/>
  <c r="EB383" i="1"/>
  <c r="EA383" i="1"/>
  <c r="DZ383" i="1"/>
  <c r="EC382" i="1"/>
  <c r="EB382" i="1"/>
  <c r="EA382" i="1"/>
  <c r="DZ382" i="1"/>
  <c r="EC381" i="1"/>
  <c r="EB381" i="1"/>
  <c r="EA381" i="1"/>
  <c r="DZ381" i="1"/>
  <c r="EC380" i="1"/>
  <c r="EB380" i="1"/>
  <c r="EA380" i="1"/>
  <c r="DZ380" i="1"/>
  <c r="EC379" i="1"/>
  <c r="EB379" i="1"/>
  <c r="EA379" i="1"/>
  <c r="DZ379" i="1"/>
  <c r="EC378" i="1"/>
  <c r="EB378" i="1"/>
  <c r="EA378" i="1"/>
  <c r="DZ378" i="1"/>
  <c r="EC377" i="1"/>
  <c r="EB377" i="1"/>
  <c r="EA377" i="1"/>
  <c r="DZ377" i="1"/>
  <c r="EC376" i="1"/>
  <c r="EB376" i="1"/>
  <c r="EA376" i="1"/>
  <c r="DZ376" i="1"/>
  <c r="EC375" i="1"/>
  <c r="EB375" i="1"/>
  <c r="EA375" i="1"/>
  <c r="DZ375" i="1"/>
  <c r="EC374" i="1"/>
  <c r="EB374" i="1"/>
  <c r="EA374" i="1"/>
  <c r="DZ374" i="1"/>
  <c r="EC373" i="1"/>
  <c r="EB373" i="1"/>
  <c r="EA373" i="1"/>
  <c r="DZ373" i="1"/>
  <c r="EC372" i="1"/>
  <c r="EB372" i="1"/>
  <c r="EA372" i="1"/>
  <c r="DZ372" i="1"/>
  <c r="EC371" i="1"/>
  <c r="EB371" i="1"/>
  <c r="EA371" i="1"/>
  <c r="DZ371" i="1"/>
  <c r="EC370" i="1"/>
  <c r="EB370" i="1"/>
  <c r="EA370" i="1"/>
  <c r="DZ370" i="1"/>
  <c r="EC369" i="1"/>
  <c r="EB369" i="1"/>
  <c r="EA369" i="1"/>
  <c r="DZ369" i="1"/>
  <c r="EC368" i="1"/>
  <c r="EB368" i="1"/>
  <c r="EA368" i="1"/>
  <c r="DZ368" i="1"/>
  <c r="EC367" i="1"/>
  <c r="EB367" i="1"/>
  <c r="EA367" i="1"/>
  <c r="DZ367" i="1"/>
  <c r="EC366" i="1"/>
  <c r="EB366" i="1"/>
  <c r="EA366" i="1"/>
  <c r="DZ366" i="1"/>
  <c r="EC365" i="1"/>
  <c r="EA365" i="1"/>
  <c r="EC364" i="1"/>
  <c r="EB364" i="1"/>
  <c r="EA364" i="1"/>
  <c r="DZ364" i="1"/>
  <c r="EC363" i="1"/>
  <c r="EB363" i="1"/>
  <c r="EA363" i="1"/>
  <c r="DZ363" i="1"/>
  <c r="EC362" i="1"/>
  <c r="EB362" i="1"/>
  <c r="EA362" i="1"/>
  <c r="DZ362" i="1"/>
  <c r="EC361" i="1"/>
  <c r="EB361" i="1"/>
  <c r="EA361" i="1"/>
  <c r="DZ361" i="1"/>
  <c r="E27" i="7"/>
  <c r="D27" i="7"/>
  <c r="EC29" i="5"/>
  <c r="EB29" i="5"/>
  <c r="EA29" i="5"/>
  <c r="DZ29" i="5"/>
  <c r="EC28" i="5"/>
  <c r="EB28" i="5"/>
  <c r="EA28" i="5"/>
  <c r="DZ28" i="5"/>
  <c r="EC27" i="5"/>
  <c r="EB27" i="5"/>
  <c r="EA27" i="5"/>
  <c r="DZ27" i="5"/>
  <c r="EC26" i="5"/>
  <c r="EB26" i="5"/>
  <c r="EA26" i="5"/>
  <c r="DZ26" i="5"/>
  <c r="EC25" i="5"/>
  <c r="EB25" i="5"/>
  <c r="EA25" i="5"/>
  <c r="DZ25" i="5"/>
  <c r="EC24" i="5"/>
  <c r="EB24" i="5"/>
  <c r="EA24" i="5"/>
  <c r="DZ24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I31" i="7" s="1"/>
  <c r="EB4" i="5"/>
  <c r="H31" i="7" s="1"/>
  <c r="EA4" i="5"/>
  <c r="DZ4" i="5"/>
  <c r="EC78" i="4"/>
  <c r="EB78" i="4"/>
  <c r="EA78" i="4"/>
  <c r="DZ78" i="4"/>
  <c r="EC75" i="4"/>
  <c r="EB75" i="4"/>
  <c r="EA75" i="4"/>
  <c r="DZ75" i="4"/>
  <c r="EC74" i="4"/>
  <c r="EB74" i="4"/>
  <c r="EA74" i="4"/>
  <c r="DZ74" i="4"/>
  <c r="EC73" i="4"/>
  <c r="EB73" i="4"/>
  <c r="EA73" i="4"/>
  <c r="DZ73" i="4"/>
  <c r="EC72" i="4"/>
  <c r="EB72" i="4"/>
  <c r="EA72" i="4"/>
  <c r="DZ72" i="4"/>
  <c r="EC71" i="4"/>
  <c r="EB71" i="4"/>
  <c r="EA71" i="4"/>
  <c r="DZ71" i="4"/>
  <c r="EC70" i="4"/>
  <c r="EB70" i="4"/>
  <c r="EA70" i="4"/>
  <c r="DZ70" i="4"/>
  <c r="EC69" i="4"/>
  <c r="EB69" i="4"/>
  <c r="EA69" i="4"/>
  <c r="DZ69" i="4"/>
  <c r="EC68" i="4"/>
  <c r="EB68" i="4"/>
  <c r="EA68" i="4"/>
  <c r="DZ68" i="4"/>
  <c r="EC67" i="4"/>
  <c r="EB67" i="4"/>
  <c r="EA67" i="4"/>
  <c r="DZ67" i="4"/>
  <c r="EC66" i="4"/>
  <c r="EB66" i="4"/>
  <c r="EA66" i="4"/>
  <c r="DZ66" i="4"/>
  <c r="EC65" i="4"/>
  <c r="EB65" i="4"/>
  <c r="EA65" i="4"/>
  <c r="DZ65" i="4"/>
  <c r="EC64" i="4"/>
  <c r="EB64" i="4"/>
  <c r="EA64" i="4"/>
  <c r="DZ64" i="4"/>
  <c r="EC63" i="4"/>
  <c r="EB63" i="4"/>
  <c r="EA63" i="4"/>
  <c r="DZ63" i="4"/>
  <c r="EC62" i="4"/>
  <c r="EB62" i="4"/>
  <c r="EA62" i="4"/>
  <c r="DZ62" i="4"/>
  <c r="EC61" i="4"/>
  <c r="EB61" i="4"/>
  <c r="EA61" i="4"/>
  <c r="DZ61" i="4"/>
  <c r="EC60" i="4"/>
  <c r="EB60" i="4"/>
  <c r="EA60" i="4"/>
  <c r="DZ60" i="4"/>
  <c r="EC59" i="4"/>
  <c r="EB59" i="4"/>
  <c r="EA59" i="4"/>
  <c r="DZ59" i="4"/>
  <c r="EC58" i="4"/>
  <c r="EB58" i="4"/>
  <c r="EA58" i="4"/>
  <c r="DZ58" i="4"/>
  <c r="EC57" i="4"/>
  <c r="EB57" i="4"/>
  <c r="EA57" i="4"/>
  <c r="DZ57" i="4"/>
  <c r="EC56" i="4"/>
  <c r="EB56" i="4"/>
  <c r="EA56" i="4"/>
  <c r="DZ56" i="4"/>
  <c r="EC55" i="4"/>
  <c r="EB55" i="4"/>
  <c r="EA55" i="4"/>
  <c r="DZ55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A4" i="4"/>
  <c r="DZ4" i="4"/>
  <c r="EC99" i="3"/>
  <c r="EB99" i="3"/>
  <c r="EA99" i="3"/>
  <c r="DZ99" i="3"/>
  <c r="EC98" i="3"/>
  <c r="EB98" i="3"/>
  <c r="EA98" i="3"/>
  <c r="DZ98" i="3"/>
  <c r="EC97" i="3"/>
  <c r="EB97" i="3"/>
  <c r="EA97" i="3"/>
  <c r="DZ97" i="3"/>
  <c r="EC95" i="3"/>
  <c r="EB95" i="3"/>
  <c r="EA95" i="3"/>
  <c r="DZ95" i="3"/>
  <c r="EC92" i="3"/>
  <c r="EB92" i="3"/>
  <c r="EA92" i="3"/>
  <c r="DZ92" i="3"/>
  <c r="EC91" i="3"/>
  <c r="EB91" i="3"/>
  <c r="EA91" i="3"/>
  <c r="DZ91" i="3"/>
  <c r="EC90" i="3"/>
  <c r="EB90" i="3"/>
  <c r="EA90" i="3"/>
  <c r="DZ90" i="3"/>
  <c r="EC89" i="3"/>
  <c r="EB89" i="3"/>
  <c r="EA89" i="3"/>
  <c r="DZ89" i="3"/>
  <c r="EC88" i="3"/>
  <c r="EB88" i="3"/>
  <c r="EA88" i="3"/>
  <c r="DZ88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7" i="3"/>
  <c r="EB77" i="3"/>
  <c r="EA77" i="3"/>
  <c r="DZ77" i="3"/>
  <c r="EC71" i="3"/>
  <c r="EB71" i="3"/>
  <c r="EA71" i="3"/>
  <c r="DZ71" i="3"/>
  <c r="EC70" i="3"/>
  <c r="EB70" i="3"/>
  <c r="EA70" i="3"/>
  <c r="DZ70" i="3"/>
  <c r="EC69" i="3"/>
  <c r="EB69" i="3"/>
  <c r="EA69" i="3"/>
  <c r="DZ69" i="3"/>
  <c r="EC68" i="3"/>
  <c r="EB68" i="3"/>
  <c r="EA68" i="3"/>
  <c r="DZ68" i="3"/>
  <c r="EC67" i="3"/>
  <c r="EB67" i="3"/>
  <c r="EA67" i="3"/>
  <c r="DZ67" i="3"/>
  <c r="EC66" i="3"/>
  <c r="EB66" i="3"/>
  <c r="EA66" i="3"/>
  <c r="DZ66" i="3"/>
  <c r="EC65" i="3"/>
  <c r="EB65" i="3"/>
  <c r="EA65" i="3"/>
  <c r="DZ65" i="3"/>
  <c r="EC64" i="3"/>
  <c r="EB64" i="3"/>
  <c r="EA64" i="3"/>
  <c r="DZ64" i="3"/>
  <c r="EC63" i="3"/>
  <c r="EB63" i="3"/>
  <c r="EA63" i="3"/>
  <c r="DZ63" i="3"/>
  <c r="EC62" i="3"/>
  <c r="EB62" i="3"/>
  <c r="EA62" i="3"/>
  <c r="DZ62" i="3"/>
  <c r="EC61" i="3"/>
  <c r="EB61" i="3"/>
  <c r="EA61" i="3"/>
  <c r="DZ61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B4" i="3"/>
  <c r="EA4" i="3"/>
  <c r="DZ4" i="3"/>
  <c r="I23" i="7"/>
  <c r="H23" i="7"/>
  <c r="G23" i="7"/>
  <c r="F23" i="7"/>
  <c r="E23" i="7"/>
  <c r="D23" i="7"/>
  <c r="EC169" i="8"/>
  <c r="EB169" i="8"/>
  <c r="EA169" i="8"/>
  <c r="DZ169" i="8"/>
  <c r="EC168" i="8"/>
  <c r="EB168" i="8"/>
  <c r="EA168" i="8"/>
  <c r="DZ168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60" i="8"/>
  <c r="I17" i="7" s="1"/>
  <c r="EB160" i="8"/>
  <c r="EA160" i="8"/>
  <c r="DZ160" i="8"/>
  <c r="EC158" i="8"/>
  <c r="EB158" i="8"/>
  <c r="EA158" i="8"/>
  <c r="DZ158" i="8"/>
  <c r="EC157" i="8"/>
  <c r="EB157" i="8"/>
  <c r="EA157" i="8"/>
  <c r="DZ157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52" i="8"/>
  <c r="EB152" i="8"/>
  <c r="EA152" i="8"/>
  <c r="DZ152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7" i="8"/>
  <c r="EB137" i="8"/>
  <c r="EA137" i="8"/>
  <c r="DZ137" i="8"/>
  <c r="EC136" i="8"/>
  <c r="EB136" i="8"/>
  <c r="EA136" i="8"/>
  <c r="DZ136" i="8"/>
  <c r="EC135" i="8"/>
  <c r="EB135" i="8"/>
  <c r="EA135" i="8"/>
  <c r="DZ135" i="8"/>
  <c r="EC133" i="8"/>
  <c r="EB133" i="8"/>
  <c r="EA133" i="8"/>
  <c r="DZ133" i="8"/>
  <c r="EC134" i="8"/>
  <c r="EB134" i="8"/>
  <c r="EA134" i="8"/>
  <c r="DZ134" i="8"/>
  <c r="EC132" i="8"/>
  <c r="EB132" i="8"/>
  <c r="EA132" i="8"/>
  <c r="DZ132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EC6" i="8"/>
  <c r="EB6" i="8"/>
  <c r="EA6" i="8"/>
  <c r="DZ6" i="8"/>
  <c r="EC5" i="8"/>
  <c r="EB5" i="8"/>
  <c r="EA5" i="8"/>
  <c r="DZ5" i="8"/>
  <c r="EC4" i="8"/>
  <c r="EB4" i="8"/>
  <c r="EA4" i="8"/>
  <c r="DZ4" i="8"/>
  <c r="EC359" i="1"/>
  <c r="EB359" i="1"/>
  <c r="EA359" i="1"/>
  <c r="DZ359" i="1"/>
  <c r="EC358" i="1"/>
  <c r="I11" i="7" s="1"/>
  <c r="EB358" i="1"/>
  <c r="H11" i="7" s="1"/>
  <c r="EA358" i="1"/>
  <c r="G11" i="7" s="1"/>
  <c r="DZ358" i="1"/>
  <c r="F11" i="7" s="1"/>
  <c r="EC356" i="1"/>
  <c r="EB356" i="1"/>
  <c r="EA356" i="1"/>
  <c r="DZ356" i="1"/>
  <c r="EC355" i="1"/>
  <c r="EB355" i="1"/>
  <c r="EA355" i="1"/>
  <c r="DZ355" i="1"/>
  <c r="EC353" i="1"/>
  <c r="EB353" i="1"/>
  <c r="EA353" i="1"/>
  <c r="DZ353" i="1"/>
  <c r="EC352" i="1"/>
  <c r="EB352" i="1"/>
  <c r="EA352" i="1"/>
  <c r="DZ352" i="1"/>
  <c r="EC351" i="1"/>
  <c r="EB351" i="1"/>
  <c r="EA351" i="1"/>
  <c r="DZ351" i="1"/>
  <c r="EC348" i="1"/>
  <c r="EB348" i="1"/>
  <c r="EA348" i="1"/>
  <c r="DZ348" i="1"/>
  <c r="EC347" i="1"/>
  <c r="EB347" i="1"/>
  <c r="EA347" i="1"/>
  <c r="DZ347" i="1"/>
  <c r="EC346" i="1"/>
  <c r="EB346" i="1"/>
  <c r="EA346" i="1"/>
  <c r="DZ346" i="1"/>
  <c r="EC345" i="1"/>
  <c r="EB345" i="1"/>
  <c r="EA345" i="1"/>
  <c r="DZ345" i="1"/>
  <c r="EC344" i="1"/>
  <c r="EB344" i="1"/>
  <c r="EA344" i="1"/>
  <c r="DZ344" i="1"/>
  <c r="EC343" i="1"/>
  <c r="EB343" i="1"/>
  <c r="EA343" i="1"/>
  <c r="DZ343" i="1"/>
  <c r="EC342" i="1"/>
  <c r="EB342" i="1"/>
  <c r="EA342" i="1"/>
  <c r="DZ342" i="1"/>
  <c r="EC341" i="1"/>
  <c r="EB341" i="1"/>
  <c r="EA341" i="1"/>
  <c r="DZ341" i="1"/>
  <c r="EC340" i="1"/>
  <c r="EB340" i="1"/>
  <c r="EA340" i="1"/>
  <c r="DZ340" i="1"/>
  <c r="EC339" i="1"/>
  <c r="EB339" i="1"/>
  <c r="EA339" i="1"/>
  <c r="DZ339" i="1"/>
  <c r="EC338" i="1"/>
  <c r="EB338" i="1"/>
  <c r="EA338" i="1"/>
  <c r="DZ338" i="1"/>
  <c r="EC337" i="1"/>
  <c r="EB337" i="1"/>
  <c r="EA337" i="1"/>
  <c r="DZ337" i="1"/>
  <c r="EC336" i="1"/>
  <c r="EB336" i="1"/>
  <c r="EA336" i="1"/>
  <c r="DZ336" i="1"/>
  <c r="EC335" i="1"/>
  <c r="EB335" i="1"/>
  <c r="EA335" i="1"/>
  <c r="DZ335" i="1"/>
  <c r="EC334" i="1"/>
  <c r="EB334" i="1"/>
  <c r="EA334" i="1"/>
  <c r="DZ334" i="1"/>
  <c r="EC333" i="1"/>
  <c r="EB333" i="1"/>
  <c r="EA333" i="1"/>
  <c r="DZ333" i="1"/>
  <c r="EC332" i="1"/>
  <c r="EB332" i="1"/>
  <c r="EA332" i="1"/>
  <c r="DZ332" i="1"/>
  <c r="EC331" i="1"/>
  <c r="EB331" i="1"/>
  <c r="EA331" i="1"/>
  <c r="DZ331" i="1"/>
  <c r="EC330" i="1"/>
  <c r="EB330" i="1"/>
  <c r="EA330" i="1"/>
  <c r="DZ330" i="1"/>
  <c r="EC329" i="1"/>
  <c r="EB329" i="1"/>
  <c r="EA329" i="1"/>
  <c r="DZ329" i="1"/>
  <c r="EC328" i="1"/>
  <c r="EB328" i="1"/>
  <c r="EA328" i="1"/>
  <c r="DZ328" i="1"/>
  <c r="EC327" i="1"/>
  <c r="EB327" i="1"/>
  <c r="EA327" i="1"/>
  <c r="DZ327" i="1"/>
  <c r="EC326" i="1"/>
  <c r="EB326" i="1"/>
  <c r="EA326" i="1"/>
  <c r="DZ326" i="1"/>
  <c r="EC325" i="1"/>
  <c r="EB325" i="1"/>
  <c r="EA325" i="1"/>
  <c r="DZ325" i="1"/>
  <c r="EC324" i="1"/>
  <c r="EB324" i="1"/>
  <c r="EA324" i="1"/>
  <c r="DZ324" i="1"/>
  <c r="EC323" i="1"/>
  <c r="EB323" i="1"/>
  <c r="EA323" i="1"/>
  <c r="DZ323" i="1"/>
  <c r="EC322" i="1"/>
  <c r="EB322" i="1"/>
  <c r="EA322" i="1"/>
  <c r="DZ322" i="1"/>
  <c r="EC321" i="1"/>
  <c r="EB321" i="1"/>
  <c r="EA321" i="1"/>
  <c r="DZ321" i="1"/>
  <c r="EC320" i="1"/>
  <c r="EB320" i="1"/>
  <c r="EA320" i="1"/>
  <c r="DZ320" i="1"/>
  <c r="EC319" i="1"/>
  <c r="EB319" i="1"/>
  <c r="EA319" i="1"/>
  <c r="DZ319" i="1"/>
  <c r="EC318" i="1"/>
  <c r="EB318" i="1"/>
  <c r="EA318" i="1"/>
  <c r="DZ318" i="1"/>
  <c r="EC317" i="1"/>
  <c r="EB317" i="1"/>
  <c r="EA317" i="1"/>
  <c r="DZ317" i="1"/>
  <c r="EC316" i="1"/>
  <c r="EB316" i="1"/>
  <c r="EA316" i="1"/>
  <c r="DZ316" i="1"/>
  <c r="EC315" i="1"/>
  <c r="EB315" i="1"/>
  <c r="EA315" i="1"/>
  <c r="DZ315" i="1"/>
  <c r="EC314" i="1"/>
  <c r="EB314" i="1"/>
  <c r="EA314" i="1"/>
  <c r="DZ314" i="1"/>
  <c r="EC313" i="1"/>
  <c r="EB313" i="1"/>
  <c r="EA313" i="1"/>
  <c r="DZ313" i="1"/>
  <c r="EC312" i="1"/>
  <c r="EB312" i="1"/>
  <c r="EA312" i="1"/>
  <c r="DZ312" i="1"/>
  <c r="EC311" i="1"/>
  <c r="EB311" i="1"/>
  <c r="EA311" i="1"/>
  <c r="DZ311" i="1"/>
  <c r="EC310" i="1"/>
  <c r="EB310" i="1"/>
  <c r="EA310" i="1"/>
  <c r="DZ310" i="1"/>
  <c r="EC309" i="1"/>
  <c r="EB309" i="1"/>
  <c r="EA309" i="1"/>
  <c r="DZ309" i="1"/>
  <c r="EC307" i="1"/>
  <c r="EB307" i="1"/>
  <c r="EA307" i="1"/>
  <c r="DZ307" i="1"/>
  <c r="EC306" i="1"/>
  <c r="EB306" i="1"/>
  <c r="EA306" i="1"/>
  <c r="DZ306" i="1"/>
  <c r="EC305" i="1"/>
  <c r="EB305" i="1"/>
  <c r="EA305" i="1"/>
  <c r="DZ305" i="1"/>
  <c r="EC304" i="1"/>
  <c r="EB304" i="1"/>
  <c r="EA304" i="1"/>
  <c r="DZ304" i="1"/>
  <c r="EC303" i="1"/>
  <c r="EB303" i="1"/>
  <c r="EA303" i="1"/>
  <c r="DZ303" i="1"/>
  <c r="EC302" i="1"/>
  <c r="EB302" i="1"/>
  <c r="EA302" i="1"/>
  <c r="DZ302" i="1"/>
  <c r="EC301" i="1"/>
  <c r="EB301" i="1"/>
  <c r="EA301" i="1"/>
  <c r="DZ301" i="1"/>
  <c r="EC300" i="1"/>
  <c r="EB300" i="1"/>
  <c r="EA300" i="1"/>
  <c r="DZ300" i="1"/>
  <c r="EC299" i="1"/>
  <c r="EB299" i="1"/>
  <c r="EA299" i="1"/>
  <c r="DZ299" i="1"/>
  <c r="EC298" i="1"/>
  <c r="EB298" i="1"/>
  <c r="EA298" i="1"/>
  <c r="DZ298" i="1"/>
  <c r="EC297" i="1"/>
  <c r="EB297" i="1"/>
  <c r="EA297" i="1"/>
  <c r="DZ297" i="1"/>
  <c r="EC296" i="1"/>
  <c r="EB296" i="1"/>
  <c r="EA296" i="1"/>
  <c r="DZ296" i="1"/>
  <c r="EC295" i="1"/>
  <c r="EB295" i="1"/>
  <c r="EA295" i="1"/>
  <c r="DZ295" i="1"/>
  <c r="EC294" i="1"/>
  <c r="EB294" i="1"/>
  <c r="EA294" i="1"/>
  <c r="DZ294" i="1"/>
  <c r="EC293" i="1"/>
  <c r="EB293" i="1"/>
  <c r="EA293" i="1"/>
  <c r="DZ293" i="1"/>
  <c r="EC292" i="1"/>
  <c r="EB292" i="1"/>
  <c r="EA292" i="1"/>
  <c r="DZ292" i="1"/>
  <c r="EC291" i="1"/>
  <c r="EB291" i="1"/>
  <c r="EA291" i="1"/>
  <c r="DZ291" i="1"/>
  <c r="EC290" i="1"/>
  <c r="EB290" i="1"/>
  <c r="EA290" i="1"/>
  <c r="DZ290" i="1"/>
  <c r="EC289" i="1"/>
  <c r="EB289" i="1"/>
  <c r="EA289" i="1"/>
  <c r="DZ289" i="1"/>
  <c r="EC288" i="1"/>
  <c r="EB288" i="1"/>
  <c r="EA288" i="1"/>
  <c r="DZ288" i="1"/>
  <c r="EC287" i="1"/>
  <c r="EB287" i="1"/>
  <c r="EA287" i="1"/>
  <c r="DZ287" i="1"/>
  <c r="EC286" i="1"/>
  <c r="EB286" i="1"/>
  <c r="EA286" i="1"/>
  <c r="DZ286" i="1"/>
  <c r="EC285" i="1"/>
  <c r="EB285" i="1"/>
  <c r="EA285" i="1"/>
  <c r="DZ285" i="1"/>
  <c r="EC284" i="1"/>
  <c r="EB284" i="1"/>
  <c r="EA284" i="1"/>
  <c r="DZ284" i="1"/>
  <c r="EC283" i="1"/>
  <c r="EB283" i="1"/>
  <c r="EA283" i="1"/>
  <c r="DZ283" i="1"/>
  <c r="EC282" i="1"/>
  <c r="EB282" i="1"/>
  <c r="EA282" i="1"/>
  <c r="DZ282" i="1"/>
  <c r="EC281" i="1"/>
  <c r="EB281" i="1"/>
  <c r="EA281" i="1"/>
  <c r="DZ281" i="1"/>
  <c r="EC280" i="1"/>
  <c r="EB280" i="1"/>
  <c r="EA280" i="1"/>
  <c r="DZ280" i="1"/>
  <c r="EC279" i="1"/>
  <c r="EB279" i="1"/>
  <c r="EA279" i="1"/>
  <c r="DZ279" i="1"/>
  <c r="EC278" i="1"/>
  <c r="EB278" i="1"/>
  <c r="EA278" i="1"/>
  <c r="DZ278" i="1"/>
  <c r="EC277" i="1"/>
  <c r="EB277" i="1"/>
  <c r="EA277" i="1"/>
  <c r="DZ277" i="1"/>
  <c r="EC276" i="1"/>
  <c r="EB276" i="1"/>
  <c r="EA276" i="1"/>
  <c r="DZ276" i="1"/>
  <c r="EC275" i="1"/>
  <c r="EB275" i="1"/>
  <c r="EA275" i="1"/>
  <c r="DZ275" i="1"/>
  <c r="EC274" i="1"/>
  <c r="EB274" i="1"/>
  <c r="EA274" i="1"/>
  <c r="DZ274" i="1"/>
  <c r="EC273" i="1"/>
  <c r="EB273" i="1"/>
  <c r="EA273" i="1"/>
  <c r="DZ273" i="1"/>
  <c r="EC272" i="1"/>
  <c r="EB272" i="1"/>
  <c r="EA272" i="1"/>
  <c r="DZ272" i="1"/>
  <c r="EC271" i="1"/>
  <c r="EB271" i="1"/>
  <c r="EA271" i="1"/>
  <c r="DZ271" i="1"/>
  <c r="EC270" i="1"/>
  <c r="EB270" i="1"/>
  <c r="EA270" i="1"/>
  <c r="DZ270" i="1"/>
  <c r="EC269" i="1"/>
  <c r="EB269" i="1"/>
  <c r="EA269" i="1"/>
  <c r="DZ269" i="1"/>
  <c r="EC268" i="1"/>
  <c r="EB268" i="1"/>
  <c r="EA268" i="1"/>
  <c r="DZ268" i="1"/>
  <c r="EC267" i="1"/>
  <c r="EB267" i="1"/>
  <c r="EA267" i="1"/>
  <c r="DZ267" i="1"/>
  <c r="EC266" i="1"/>
  <c r="EB266" i="1"/>
  <c r="EA266" i="1"/>
  <c r="DZ266" i="1"/>
  <c r="EC265" i="1"/>
  <c r="EB265" i="1"/>
  <c r="EA265" i="1"/>
  <c r="DZ265" i="1"/>
  <c r="EC264" i="1"/>
  <c r="EB264" i="1"/>
  <c r="EA264" i="1"/>
  <c r="DZ264" i="1"/>
  <c r="EC263" i="1"/>
  <c r="EB263" i="1"/>
  <c r="EA263" i="1"/>
  <c r="DZ263" i="1"/>
  <c r="EC262" i="1"/>
  <c r="EB262" i="1"/>
  <c r="EA262" i="1"/>
  <c r="DZ262" i="1"/>
  <c r="EC261" i="1"/>
  <c r="EB261" i="1"/>
  <c r="EA261" i="1"/>
  <c r="DZ261" i="1"/>
  <c r="EC260" i="1"/>
  <c r="EB260" i="1"/>
  <c r="EA260" i="1"/>
  <c r="DZ260" i="1"/>
  <c r="EC259" i="1"/>
  <c r="EB259" i="1"/>
  <c r="EA259" i="1"/>
  <c r="DZ259" i="1"/>
  <c r="EC258" i="1"/>
  <c r="EB258" i="1"/>
  <c r="EA258" i="1"/>
  <c r="DZ258" i="1"/>
  <c r="EC257" i="1"/>
  <c r="EB257" i="1"/>
  <c r="EA257" i="1"/>
  <c r="DZ257" i="1"/>
  <c r="EC256" i="1"/>
  <c r="EB256" i="1"/>
  <c r="EA256" i="1"/>
  <c r="DZ256" i="1"/>
  <c r="EC255" i="1"/>
  <c r="EB255" i="1"/>
  <c r="EA255" i="1"/>
  <c r="DZ255" i="1"/>
  <c r="EC254" i="1"/>
  <c r="EB254" i="1"/>
  <c r="EA254" i="1"/>
  <c r="DZ254" i="1"/>
  <c r="EC253" i="1"/>
  <c r="EB253" i="1"/>
  <c r="EA253" i="1"/>
  <c r="DZ253" i="1"/>
  <c r="EC252" i="1"/>
  <c r="EB252" i="1"/>
  <c r="EA252" i="1"/>
  <c r="DZ252" i="1"/>
  <c r="EC251" i="1"/>
  <c r="EB251" i="1"/>
  <c r="EA251" i="1"/>
  <c r="DZ251" i="1"/>
  <c r="EC250" i="1"/>
  <c r="EB250" i="1"/>
  <c r="EA250" i="1"/>
  <c r="DZ250" i="1"/>
  <c r="EC249" i="1"/>
  <c r="EB249" i="1"/>
  <c r="EA249" i="1"/>
  <c r="DZ249" i="1"/>
  <c r="EC247" i="1"/>
  <c r="EB247" i="1"/>
  <c r="EA247" i="1"/>
  <c r="DZ247" i="1"/>
  <c r="EC246" i="1"/>
  <c r="EB246" i="1"/>
  <c r="EA246" i="1"/>
  <c r="DZ246" i="1"/>
  <c r="EC245" i="1"/>
  <c r="EB245" i="1"/>
  <c r="EA245" i="1"/>
  <c r="DZ245" i="1"/>
  <c r="EC244" i="1"/>
  <c r="EB244" i="1"/>
  <c r="EA244" i="1"/>
  <c r="DZ244" i="1"/>
  <c r="EC243" i="1"/>
  <c r="EB243" i="1"/>
  <c r="EA243" i="1"/>
  <c r="DZ243" i="1"/>
  <c r="EC242" i="1"/>
  <c r="EB242" i="1"/>
  <c r="EA242" i="1"/>
  <c r="DZ242" i="1"/>
  <c r="EC241" i="1"/>
  <c r="EB241" i="1"/>
  <c r="EA241" i="1"/>
  <c r="DZ241" i="1"/>
  <c r="EC240" i="1"/>
  <c r="EB240" i="1"/>
  <c r="EA240" i="1"/>
  <c r="DZ240" i="1"/>
  <c r="EC239" i="1"/>
  <c r="EB239" i="1"/>
  <c r="EA239" i="1"/>
  <c r="DZ239" i="1"/>
  <c r="EC238" i="1"/>
  <c r="EB238" i="1"/>
  <c r="EA238" i="1"/>
  <c r="DZ238" i="1"/>
  <c r="EC237" i="1"/>
  <c r="EB237" i="1"/>
  <c r="EA237" i="1"/>
  <c r="DZ237" i="1"/>
  <c r="EC236" i="1"/>
  <c r="EB236" i="1"/>
  <c r="EA236" i="1"/>
  <c r="DZ236" i="1"/>
  <c r="EC235" i="1"/>
  <c r="EB235" i="1"/>
  <c r="EA235" i="1"/>
  <c r="DZ235" i="1"/>
  <c r="EC234" i="1"/>
  <c r="EB234" i="1"/>
  <c r="EA234" i="1"/>
  <c r="DZ234" i="1"/>
  <c r="EC233" i="1"/>
  <c r="EB233" i="1"/>
  <c r="EA233" i="1"/>
  <c r="DZ233" i="1"/>
  <c r="EC232" i="1"/>
  <c r="EB232" i="1"/>
  <c r="EA232" i="1"/>
  <c r="DZ232" i="1"/>
  <c r="EC231" i="1"/>
  <c r="EB231" i="1"/>
  <c r="EA231" i="1"/>
  <c r="DZ231" i="1"/>
  <c r="EC230" i="1"/>
  <c r="EB230" i="1"/>
  <c r="EA230" i="1"/>
  <c r="DZ230" i="1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22" i="1"/>
  <c r="EB222" i="1"/>
  <c r="EA222" i="1"/>
  <c r="DZ222" i="1"/>
  <c r="EC221" i="1"/>
  <c r="EB221" i="1"/>
  <c r="EA221" i="1"/>
  <c r="DZ221" i="1"/>
  <c r="EC220" i="1"/>
  <c r="EB220" i="1"/>
  <c r="EA220" i="1"/>
  <c r="DZ220" i="1"/>
  <c r="EC219" i="1"/>
  <c r="EB219" i="1"/>
  <c r="EA219" i="1"/>
  <c r="DZ219" i="1"/>
  <c r="EC218" i="1"/>
  <c r="EB218" i="1"/>
  <c r="EA218" i="1"/>
  <c r="DZ218" i="1"/>
  <c r="EC217" i="1"/>
  <c r="EB217" i="1"/>
  <c r="EA217" i="1"/>
  <c r="DZ217" i="1"/>
  <c r="EC216" i="1"/>
  <c r="EB216" i="1"/>
  <c r="EA216" i="1"/>
  <c r="DZ216" i="1"/>
  <c r="EC215" i="1"/>
  <c r="EB215" i="1"/>
  <c r="EA215" i="1"/>
  <c r="DZ215" i="1"/>
  <c r="EC214" i="1"/>
  <c r="EB214" i="1"/>
  <c r="EA214" i="1"/>
  <c r="DZ214" i="1"/>
  <c r="EC213" i="1"/>
  <c r="EB213" i="1"/>
  <c r="EA213" i="1"/>
  <c r="DZ21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5" i="1"/>
  <c r="EB205" i="1"/>
  <c r="EA205" i="1"/>
  <c r="DZ205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6" i="1"/>
  <c r="EB186" i="1"/>
  <c r="EA186" i="1"/>
  <c r="DZ186" i="1"/>
  <c r="EC185" i="1"/>
  <c r="EB185" i="1"/>
  <c r="EA185" i="1"/>
  <c r="DZ185" i="1"/>
  <c r="EC184" i="1"/>
  <c r="EB184" i="1"/>
  <c r="EA184" i="1"/>
  <c r="DZ184" i="1"/>
  <c r="EC183" i="1"/>
  <c r="EB183" i="1"/>
  <c r="EA183" i="1"/>
  <c r="DZ183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70" i="1"/>
  <c r="EB170" i="1"/>
  <c r="EA170" i="1"/>
  <c r="DZ170" i="1"/>
  <c r="EC169" i="1"/>
  <c r="EB169" i="1"/>
  <c r="EA169" i="1"/>
  <c r="DZ169" i="1"/>
  <c r="EC168" i="1"/>
  <c r="EB168" i="1"/>
  <c r="EA168" i="1"/>
  <c r="DZ168" i="1"/>
  <c r="EC166" i="1"/>
  <c r="EB166" i="1"/>
  <c r="EA166" i="1"/>
  <c r="DZ166" i="1"/>
  <c r="EC165" i="1"/>
  <c r="EB165" i="1"/>
  <c r="EA165" i="1"/>
  <c r="DZ165" i="1"/>
  <c r="EC164" i="1"/>
  <c r="EB164" i="1"/>
  <c r="EA164" i="1"/>
  <c r="DZ164" i="1"/>
  <c r="EC163" i="1"/>
  <c r="EB163" i="1"/>
  <c r="EA163" i="1"/>
  <c r="DZ163" i="1"/>
  <c r="EC162" i="1"/>
  <c r="EB162" i="1"/>
  <c r="EA162" i="1"/>
  <c r="DZ162" i="1"/>
  <c r="EC161" i="1"/>
  <c r="EB161" i="1"/>
  <c r="EA161" i="1"/>
  <c r="DZ161" i="1"/>
  <c r="EC160" i="1"/>
  <c r="EB160" i="1"/>
  <c r="EA160" i="1"/>
  <c r="DZ160" i="1"/>
  <c r="EC159" i="1"/>
  <c r="EB159" i="1"/>
  <c r="EA159" i="1"/>
  <c r="DZ159" i="1"/>
  <c r="EC158" i="1"/>
  <c r="EB158" i="1"/>
  <c r="EA158" i="1"/>
  <c r="DZ158" i="1"/>
  <c r="EC157" i="1"/>
  <c r="EB157" i="1"/>
  <c r="EA157" i="1"/>
  <c r="DZ157" i="1"/>
  <c r="EC156" i="1"/>
  <c r="EB156" i="1"/>
  <c r="EA156" i="1"/>
  <c r="DZ156" i="1"/>
  <c r="EC155" i="1"/>
  <c r="EB155" i="1"/>
  <c r="EA155" i="1"/>
  <c r="DZ155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9" i="1"/>
  <c r="EB69" i="1"/>
  <c r="EA69" i="1"/>
  <c r="DZ69" i="1"/>
  <c r="EC68" i="1"/>
  <c r="EB68" i="1"/>
  <c r="EA68" i="1"/>
  <c r="DZ68" i="1"/>
  <c r="EC67" i="1"/>
  <c r="EB67" i="1"/>
  <c r="EA67" i="1"/>
  <c r="DZ67" i="1"/>
  <c r="EC65" i="1"/>
  <c r="EB65" i="1"/>
  <c r="EA65" i="1"/>
  <c r="DZ65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3" i="1"/>
  <c r="EB33" i="1"/>
  <c r="EA33" i="1"/>
  <c r="DZ33" i="1"/>
  <c r="EC32" i="1"/>
  <c r="EB32" i="1"/>
  <c r="EA32" i="1"/>
  <c r="DZ32" i="1"/>
  <c r="EC30" i="1"/>
  <c r="EB30" i="1"/>
  <c r="EA30" i="1"/>
  <c r="DZ30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2" i="1"/>
  <c r="EB12" i="1"/>
  <c r="EA12" i="1"/>
  <c r="DZ12" i="1"/>
  <c r="EC9" i="1"/>
  <c r="EB9" i="1"/>
  <c r="EA9" i="1"/>
  <c r="DZ9" i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B4" i="1"/>
  <c r="H17" i="7"/>
  <c r="G17" i="7"/>
  <c r="F17" i="7"/>
  <c r="E17" i="7"/>
  <c r="D17" i="7"/>
  <c r="G31" i="7" l="1"/>
  <c r="G33" i="7" s="1"/>
  <c r="F8" i="6" s="1"/>
  <c r="F10" i="6" s="1"/>
  <c r="F32" i="7"/>
  <c r="I32" i="7"/>
  <c r="I33" i="7" s="1"/>
  <c r="H8" i="6" s="1"/>
  <c r="H10" i="6" s="1"/>
  <c r="H33" i="7"/>
  <c r="G8" i="6" s="1"/>
  <c r="G10" i="6" s="1"/>
  <c r="I6" i="7"/>
  <c r="EC405" i="1"/>
  <c r="H6" i="7"/>
  <c r="EB405" i="1"/>
  <c r="F31" i="7"/>
  <c r="F33" i="7" s="1"/>
  <c r="E8" i="6" s="1"/>
  <c r="E10" i="6" s="1"/>
  <c r="G27" i="7"/>
  <c r="G29" i="7" s="1"/>
  <c r="F7" i="6" s="1"/>
  <c r="I27" i="7"/>
  <c r="I29" i="7" s="1"/>
  <c r="H7" i="6" s="1"/>
  <c r="F27" i="7"/>
  <c r="F29" i="7" s="1"/>
  <c r="E7" i="6" s="1"/>
  <c r="H27" i="7"/>
  <c r="H29" i="7" s="1"/>
  <c r="G7" i="6" s="1"/>
  <c r="DZ4" i="1"/>
  <c r="EA4" i="1"/>
  <c r="D33" i="7"/>
  <c r="D29" i="7"/>
  <c r="I18" i="7"/>
  <c r="H18" i="7"/>
  <c r="G18" i="7"/>
  <c r="F18" i="7"/>
  <c r="E18" i="7"/>
  <c r="D18" i="7"/>
  <c r="I12" i="7"/>
  <c r="H12" i="7"/>
  <c r="G12" i="7"/>
  <c r="F12" i="7"/>
  <c r="E12" i="7"/>
  <c r="D12" i="7"/>
  <c r="F6" i="7" l="1"/>
  <c r="DZ405" i="1"/>
  <c r="G6" i="7"/>
  <c r="EA405" i="1"/>
  <c r="E16" i="7"/>
  <c r="D16" i="7"/>
  <c r="E15" i="7"/>
  <c r="D15" i="7"/>
  <c r="D21" i="7" l="1"/>
  <c r="E21" i="7"/>
  <c r="DV59" i="5" l="1"/>
  <c r="I16" i="7" l="1"/>
  <c r="H16" i="7"/>
  <c r="G16" i="7"/>
  <c r="F16" i="7"/>
  <c r="E7" i="7" l="1"/>
  <c r="D7" i="7"/>
  <c r="H7" i="7" l="1"/>
  <c r="F9" i="6" l="1"/>
  <c r="E9" i="6"/>
  <c r="I7" i="7"/>
  <c r="F7" i="7"/>
  <c r="G7" i="7"/>
  <c r="H9" i="6"/>
  <c r="G9" i="6"/>
  <c r="I9" i="6" l="1"/>
  <c r="D19" i="7" l="1"/>
  <c r="D37" i="7" s="1"/>
  <c r="E19" i="7"/>
  <c r="I15" i="7"/>
  <c r="H15" i="7"/>
  <c r="G15" i="7"/>
  <c r="F15" i="7"/>
  <c r="I21" i="7" l="1"/>
  <c r="H21" i="7"/>
  <c r="DW59" i="5"/>
  <c r="DX59" i="5"/>
  <c r="DY59" i="5"/>
  <c r="DZ59" i="5" l="1"/>
  <c r="D8" i="6" l="1"/>
  <c r="C8" i="6"/>
  <c r="E29" i="7"/>
  <c r="D7" i="6" s="1"/>
  <c r="C7" i="6"/>
  <c r="G21" i="7"/>
  <c r="F21" i="7"/>
  <c r="F22" i="7"/>
  <c r="E22" i="7"/>
  <c r="D22" i="7"/>
  <c r="H8" i="7"/>
  <c r="H10" i="7"/>
  <c r="E9" i="7"/>
  <c r="E10" i="7"/>
  <c r="E8" i="7"/>
  <c r="D10" i="7"/>
  <c r="D9" i="7"/>
  <c r="D8" i="7"/>
  <c r="E25" i="7" l="1"/>
  <c r="D6" i="6" s="1"/>
  <c r="D25" i="7"/>
  <c r="C6" i="6" s="1"/>
  <c r="C5" i="6"/>
  <c r="D5" i="6"/>
  <c r="H22" i="7"/>
  <c r="F9" i="7"/>
  <c r="F10" i="7"/>
  <c r="H9" i="7"/>
  <c r="E13" i="7"/>
  <c r="E37" i="7" s="1"/>
  <c r="I22" i="7"/>
  <c r="G22" i="7"/>
  <c r="G25" i="7" s="1"/>
  <c r="F6" i="6" s="1"/>
  <c r="I10" i="7"/>
  <c r="G10" i="7"/>
  <c r="I9" i="7"/>
  <c r="G9" i="7"/>
  <c r="G8" i="7"/>
  <c r="I8" i="7"/>
  <c r="F8" i="7"/>
  <c r="D13" i="7"/>
  <c r="D4" i="6" l="1"/>
  <c r="D10" i="6" s="1"/>
  <c r="H25" i="7"/>
  <c r="G6" i="6" s="1"/>
  <c r="I19" i="7"/>
  <c r="H5" i="6" s="1"/>
  <c r="F19" i="7"/>
  <c r="E5" i="6" s="1"/>
  <c r="C4" i="6"/>
  <c r="C10" i="6" s="1"/>
  <c r="H13" i="7"/>
  <c r="F13" i="7"/>
  <c r="G19" i="7"/>
  <c r="F5" i="6" s="1"/>
  <c r="G13" i="7"/>
  <c r="H19" i="7"/>
  <c r="G5" i="6" s="1"/>
  <c r="I13" i="7"/>
  <c r="F25" i="7"/>
  <c r="E6" i="6" s="1"/>
  <c r="I25" i="7"/>
  <c r="H6" i="6" s="1"/>
  <c r="G4" i="6" l="1"/>
  <c r="H4" i="6"/>
  <c r="F4" i="6"/>
  <c r="E4" i="6"/>
  <c r="F37" i="7" l="1"/>
  <c r="EA59" i="5"/>
  <c r="EB59" i="5"/>
  <c r="EC59" i="5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7" i="7" l="1"/>
  <c r="G37" i="7"/>
  <c r="I37" i="7"/>
  <c r="I8" i="6"/>
  <c r="I10" i="6" s="1"/>
  <c r="I6" i="6"/>
  <c r="I4" i="6" l="1"/>
  <c r="I7" i="6"/>
  <c r="I5" i="6"/>
</calcChain>
</file>

<file path=xl/sharedStrings.xml><?xml version="1.0" encoding="utf-8"?>
<sst xmlns="http://schemas.openxmlformats.org/spreadsheetml/2006/main" count="3391" uniqueCount="2655">
  <si>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</si>
  <si>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</si>
  <si>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</si>
  <si>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</si>
  <si>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</si>
  <si>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</si>
  <si>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</si>
  <si>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</si>
  <si>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</si>
  <si>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</si>
  <si>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</si>
  <si>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</si>
  <si>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</si>
  <si>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</si>
  <si>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</si>
  <si>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</si>
  <si>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</si>
  <si>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</si>
  <si>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</si>
  <si>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</si>
  <si>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</si>
  <si>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</si>
  <si>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</si>
  <si>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</si>
  <si>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</si>
  <si>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</si>
  <si>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</si>
  <si>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</si>
  <si>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</si>
  <si>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</si>
  <si>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</si>
  <si>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</si>
  <si>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</si>
  <si>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</si>
  <si>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</si>
  <si>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</si>
  <si>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</si>
  <si>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</si>
  <si>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</si>
  <si>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</si>
  <si>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</si>
  <si>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</si>
  <si>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</si>
  <si>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</si>
  <si>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</si>
  <si>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</si>
  <si>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</si>
  <si>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</si>
  <si>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</si>
  <si>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</si>
  <si>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</si>
  <si>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</si>
  <si>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</si>
  <si>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</si>
  <si>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</si>
  <si>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</si>
  <si>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</si>
  <si>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</si>
  <si>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</si>
  <si>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</si>
  <si>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</si>
  <si>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</si>
  <si>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</si>
  <si>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</si>
  <si>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</si>
  <si>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</si>
  <si>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</si>
  <si>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</si>
  <si>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</si>
  <si>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</si>
  <si>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</si>
  <si>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</si>
  <si>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</si>
  <si>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</si>
  <si>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</si>
  <si>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</si>
  <si>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</si>
  <si>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</si>
  <si>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</si>
  <si>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</si>
  <si>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</si>
  <si>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</si>
  <si>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</si>
  <si>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</si>
  <si>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</si>
  <si>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</si>
  <si>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</si>
  <si>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</si>
  <si>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</si>
  <si>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</si>
  <si>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</si>
  <si>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</si>
  <si>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</si>
  <si>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</si>
  <si>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</si>
  <si>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</si>
  <si>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</si>
  <si>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</si>
  <si>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</si>
  <si>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</si>
  <si>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</si>
  <si>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</si>
  <si>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</si>
  <si>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</si>
  <si>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</si>
  <si>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</si>
  <si>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</si>
  <si>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</si>
  <si>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</si>
  <si>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</si>
  <si>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</si>
  <si>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</si>
  <si>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</si>
  <si>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</si>
  <si>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</si>
  <si>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</si>
  <si>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</si>
  <si>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</si>
  <si>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</si>
  <si>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</si>
  <si>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</si>
  <si>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</si>
  <si>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</si>
  <si>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</si>
  <si>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</si>
  <si>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</si>
  <si>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</si>
  <si>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</si>
  <si>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</si>
  <si>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</si>
  <si>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</si>
  <si>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</si>
  <si>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</si>
  <si>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</si>
  <si>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</si>
  <si>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</si>
  <si>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</si>
  <si>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</si>
  <si>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</si>
  <si>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</si>
  <si>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</si>
  <si>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</si>
  <si>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</si>
  <si>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</si>
  <si>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</si>
  <si>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</si>
  <si>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</si>
  <si>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</si>
  <si>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</si>
  <si>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</si>
  <si>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</si>
  <si>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</si>
  <si>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</si>
  <si>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</si>
  <si>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</si>
  <si>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</si>
  <si>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</si>
  <si>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</si>
  <si>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</si>
  <si>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</si>
  <si>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</si>
  <si>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</si>
  <si>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</si>
  <si>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</si>
  <si>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</si>
  <si>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</si>
  <si>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</si>
  <si>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</si>
  <si>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</si>
  <si>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</si>
  <si>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</si>
  <si>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</si>
  <si>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</si>
  <si>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</si>
  <si>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</si>
  <si>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</si>
  <si>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</si>
  <si>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</si>
  <si>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</si>
  <si>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</si>
  <si>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</si>
  <si>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</si>
  <si>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</si>
  <si>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</si>
  <si>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</si>
  <si>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</si>
  <si>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</si>
  <si>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</si>
  <si>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</si>
  <si>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</si>
  <si>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</si>
  <si>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</si>
  <si>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</si>
  <si>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</si>
  <si>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</si>
  <si>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</si>
  <si>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</si>
  <si>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</si>
  <si>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</si>
  <si>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</si>
  <si>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</si>
  <si>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</si>
  <si>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</si>
  <si>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</si>
  <si>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</si>
  <si>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</si>
  <si>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</si>
  <si>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</si>
  <si>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</si>
  <si>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</si>
  <si>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</si>
  <si>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</si>
  <si>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</si>
  <si>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</si>
  <si>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</si>
  <si>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</si>
  <si>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</si>
  <si>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</si>
  <si>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</si>
  <si>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</si>
  <si>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</si>
  <si>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</si>
  <si>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</si>
  <si>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</si>
  <si>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</si>
  <si>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</si>
  <si>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</si>
  <si>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</si>
  <si>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</si>
  <si>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</si>
  <si>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</si>
  <si>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</si>
  <si>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</si>
  <si>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</si>
  <si>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</si>
  <si>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</si>
  <si>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</si>
  <si>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</si>
  <si>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</si>
  <si>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</si>
  <si>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</si>
  <si>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</si>
  <si>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</si>
  <si>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</si>
  <si>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</si>
  <si>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</si>
  <si>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</si>
  <si>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</si>
  <si>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</si>
  <si>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</si>
  <si>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</si>
  <si>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</si>
  <si>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</si>
  <si>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</si>
  <si>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</si>
  <si>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</si>
  <si>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</si>
  <si>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</si>
  <si>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</si>
  <si>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</si>
  <si>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</si>
  <si>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</si>
  <si>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</si>
  <si>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</si>
  <si>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</si>
  <si>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</si>
  <si>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</si>
  <si>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</si>
  <si>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</si>
  <si>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</si>
  <si>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</si>
  <si>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</si>
  <si>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</si>
  <si>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</si>
  <si>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</si>
  <si>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</si>
  <si>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</si>
  <si>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</si>
  <si>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</si>
  <si>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</si>
  <si>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</si>
  <si>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</si>
  <si>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</si>
  <si>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</si>
  <si>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</si>
  <si>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</si>
  <si>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</si>
  <si>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</si>
  <si>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</si>
  <si>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</si>
  <si>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</si>
  <si>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</si>
  <si>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</si>
  <si>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</si>
  <si>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</si>
  <si>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</si>
  <si>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</si>
  <si>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</si>
  <si>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</si>
  <si>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</si>
  <si>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</si>
  <si>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</si>
  <si>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</si>
  <si>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</si>
  <si>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</si>
  <si>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</si>
  <si>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</si>
  <si>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</si>
  <si>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</si>
  <si>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</si>
  <si>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</si>
  <si>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</si>
  <si>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</si>
  <si>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</si>
  <si>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</si>
  <si>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</si>
  <si>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</si>
  <si>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</si>
  <si>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</si>
  <si>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</si>
  <si>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</si>
  <si>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</si>
  <si>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</si>
  <si>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</si>
  <si>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</si>
  <si>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</si>
  <si>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</si>
  <si>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</si>
  <si>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</si>
  <si>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</si>
  <si>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</si>
  <si>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</si>
  <si>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</si>
  <si>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</si>
  <si>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</si>
  <si>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</si>
  <si>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</si>
  <si>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</si>
  <si>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</si>
  <si>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</si>
  <si>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</si>
  <si>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</si>
  <si>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</si>
  <si>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</si>
  <si>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</si>
  <si>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</si>
  <si>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</si>
  <si>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</si>
  <si>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</si>
  <si>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</si>
  <si>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</si>
  <si>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</si>
  <si>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</si>
  <si>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</si>
  <si>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</si>
  <si>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</si>
  <si>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</si>
  <si>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</si>
  <si>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</si>
  <si>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</si>
  <si>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</si>
  <si>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</si>
  <si>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</si>
  <si>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</si>
  <si>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</si>
  <si>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</si>
  <si>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</si>
  <si>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</si>
  <si>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</si>
  <si>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</si>
  <si>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</si>
  <si>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</si>
  <si>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</si>
  <si>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</si>
  <si>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</si>
  <si>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</si>
  <si>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</si>
  <si>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</si>
  <si>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</si>
  <si>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</si>
  <si>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</si>
  <si>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</si>
  <si>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</si>
  <si>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</si>
  <si>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</si>
  <si>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</si>
  <si>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</si>
  <si>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</si>
  <si>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</si>
  <si>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</si>
  <si>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</si>
  <si>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</si>
  <si>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</si>
  <si>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</si>
  <si>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</si>
  <si>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</si>
  <si>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</si>
  <si>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</si>
  <si>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</si>
  <si>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</si>
  <si>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</si>
  <si>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</si>
  <si>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</si>
  <si>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</si>
  <si>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</si>
  <si>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</si>
  <si>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</si>
  <si>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</si>
  <si>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</si>
  <si>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</si>
  <si>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</si>
  <si>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</si>
  <si>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</si>
  <si>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</si>
  <si>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</si>
  <si>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</si>
  <si>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</si>
  <si>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</si>
  <si>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</si>
  <si>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</si>
  <si>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</si>
  <si>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</si>
  <si>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</si>
  <si>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</si>
  <si>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</si>
  <si>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</si>
  <si>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</si>
  <si>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</si>
  <si>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</si>
  <si>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</si>
  <si>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</si>
  <si>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</si>
  <si>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</si>
  <si>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</si>
  <si>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</si>
  <si>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</si>
  <si>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</si>
  <si>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</si>
  <si>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</si>
  <si>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</si>
  <si>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</si>
  <si>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</si>
  <si>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</si>
  <si>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</si>
  <si>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</si>
  <si>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</si>
  <si>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</si>
  <si>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</si>
  <si>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</si>
  <si>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</si>
  <si>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</si>
  <si>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</si>
  <si>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</si>
  <si>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</si>
  <si>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</si>
  <si>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</si>
  <si>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</si>
  <si>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</si>
  <si>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</si>
  <si>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</si>
  <si>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</si>
  <si>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</si>
  <si>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</si>
  <si>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</si>
  <si>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</si>
  <si>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</si>
  <si>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</si>
  <si>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</si>
  <si>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</si>
  <si>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</si>
  <si>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</si>
  <si>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</si>
  <si>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</si>
  <si>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</si>
  <si>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</si>
  <si>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</si>
  <si>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</si>
  <si>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</si>
  <si>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</si>
  <si>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</si>
  <si>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</si>
  <si>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</si>
  <si>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</si>
  <si>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</si>
  <si>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</si>
  <si>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</si>
  <si>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</si>
  <si>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</si>
  <si>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</si>
  <si>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</si>
  <si>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</si>
  <si>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</si>
  <si>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</si>
  <si>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</si>
  <si>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</si>
  <si>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</si>
  <si>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</si>
  <si>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</si>
  <si>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</si>
  <si>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</si>
  <si>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</si>
  <si>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</si>
  <si>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</si>
  <si>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</si>
  <si>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</si>
  <si>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</si>
  <si>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</si>
  <si>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</si>
  <si>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</si>
  <si>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</si>
  <si>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</si>
  <si>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</si>
  <si>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</si>
  <si>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</si>
  <si>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</si>
  <si>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</si>
  <si>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</si>
  <si>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</si>
  <si>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</si>
  <si>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</si>
  <si>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</si>
  <si>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</si>
  <si>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</si>
  <si>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</si>
  <si>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</si>
  <si>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</si>
  <si>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</si>
  <si>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</si>
  <si>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</si>
  <si>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</si>
  <si>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</si>
  <si>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</si>
  <si>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</si>
  <si>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</si>
  <si>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</si>
  <si>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</si>
  <si>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</si>
  <si>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</si>
  <si>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</si>
  <si>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</si>
  <si>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</si>
  <si>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</si>
  <si>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</si>
  <si>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</si>
  <si>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</si>
  <si>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</si>
  <si>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</si>
  <si>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</si>
  <si>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</si>
  <si>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</si>
  <si>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</si>
  <si>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</si>
  <si>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</si>
  <si>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</si>
  <si>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</si>
  <si>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</si>
  <si>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</si>
  <si>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</si>
  <si>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</si>
  <si>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</si>
  <si>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</si>
  <si>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</si>
  <si>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</si>
  <si>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</si>
  <si>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</si>
  <si>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</si>
  <si>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</si>
  <si>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</si>
  <si>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</si>
  <si>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</si>
  <si>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</si>
  <si>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</si>
  <si>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</si>
  <si>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</si>
  <si>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</si>
  <si>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</si>
  <si>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</si>
  <si>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</si>
  <si>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</si>
  <si>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</si>
  <si>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</si>
  <si>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</si>
  <si>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</si>
  <si>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</si>
  <si>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</si>
  <si>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</si>
  <si>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</si>
  <si>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</si>
  <si>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</si>
  <si>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</si>
  <si>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</si>
  <si>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</si>
  <si>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</si>
  <si>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</si>
  <si>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</si>
  <si>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</si>
  <si>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</si>
  <si>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</si>
  <si>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</si>
  <si>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</si>
  <si>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</si>
  <si>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</si>
  <si>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</si>
  <si>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</si>
  <si>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</si>
  <si>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</si>
  <si>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</si>
  <si>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</si>
  <si>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</si>
  <si>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</si>
  <si>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</si>
  <si>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</si>
  <si>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</si>
  <si>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</si>
  <si>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</si>
  <si>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</si>
  <si>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</si>
  <si>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</si>
  <si>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</si>
  <si>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</si>
  <si>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</si>
  <si>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</si>
  <si>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</si>
  <si>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</si>
  <si>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</si>
  <si>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</si>
  <si>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</si>
  <si>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</si>
  <si>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</si>
  <si>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</si>
  <si>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</si>
  <si>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</si>
  <si>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</si>
  <si>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</si>
  <si>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</si>
  <si>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</si>
  <si>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</si>
  <si>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</si>
  <si>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</si>
  <si>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</si>
  <si>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</si>
  <si>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</si>
  <si>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</si>
  <si>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</si>
  <si>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</si>
  <si>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</si>
  <si>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</si>
  <si>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</si>
  <si>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</si>
  <si>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</si>
  <si>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</si>
  <si>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</si>
  <si>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</si>
  <si>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</si>
  <si>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</si>
  <si>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</si>
  <si>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</si>
  <si>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</si>
  <si>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</si>
  <si>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</si>
  <si>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</si>
  <si>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</si>
  <si>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</si>
  <si>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</si>
  <si>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</si>
  <si>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</si>
  <si>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</si>
  <si>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</si>
  <si>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</si>
  <si>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</si>
  <si>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</si>
  <si>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</si>
  <si>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</si>
  <si>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</si>
  <si>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</si>
  <si>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</si>
  <si>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</si>
  <si>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</si>
  <si>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</si>
  <si>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</si>
  <si>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</si>
  <si>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</si>
  <si>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</si>
  <si>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</si>
  <si>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</si>
  <si>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</si>
  <si>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</si>
  <si>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</si>
  <si>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</si>
  <si>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</si>
  <si>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</si>
  <si>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</si>
  <si>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</si>
  <si>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</si>
  <si>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</si>
  <si>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</si>
  <si>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</si>
  <si>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</si>
  <si>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</si>
  <si>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</si>
  <si>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</si>
  <si>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</si>
  <si>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</si>
  <si>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</si>
  <si>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</si>
  <si>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</si>
  <si>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</si>
  <si>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</si>
  <si>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</si>
  <si>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</si>
  <si>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</si>
  <si>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</si>
  <si>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</si>
  <si>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</si>
  <si>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</si>
  <si>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</si>
  <si>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</si>
  <si>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</si>
  <si>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</si>
  <si>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</si>
  <si>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</si>
  <si>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</si>
  <si>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</si>
  <si>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</si>
  <si>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</si>
  <si>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</si>
  <si>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</si>
  <si>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</si>
  <si>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</si>
  <si>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</si>
  <si>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</si>
  <si>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</si>
  <si>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</si>
  <si>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</si>
  <si>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</si>
  <si>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</si>
  <si>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</si>
  <si>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</si>
  <si>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</si>
  <si>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</si>
  <si>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</si>
  <si>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</si>
  <si>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</si>
  <si>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</si>
  <si>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</si>
  <si>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</si>
  <si>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</si>
  <si>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</si>
  <si>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</si>
  <si>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</si>
  <si>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</si>
  <si>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</si>
  <si>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</si>
  <si>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</si>
  <si>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</si>
  <si>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</si>
  <si>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</si>
  <si>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</si>
  <si>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</si>
  <si>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</si>
  <si>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</si>
  <si>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</si>
  <si>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</si>
  <si>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</si>
  <si>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</si>
  <si>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</si>
  <si>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</si>
  <si>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</si>
  <si>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</si>
  <si>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</si>
  <si>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</si>
  <si>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</si>
  <si>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</si>
  <si>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</si>
  <si>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</si>
  <si>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</si>
  <si>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</si>
  <si>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</si>
  <si>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</si>
  <si>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</si>
  <si>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</si>
  <si>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</si>
  <si>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</si>
  <si>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</si>
  <si>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</si>
  <si>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</si>
  <si>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</si>
  <si>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</si>
  <si>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</si>
  <si>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</si>
  <si>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</si>
  <si>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</si>
  <si>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</si>
  <si>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</si>
  <si>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</si>
  <si>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</si>
  <si>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</si>
  <si>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</si>
  <si>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</si>
  <si>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</si>
  <si>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</si>
  <si>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</si>
  <si>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</si>
  <si>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</si>
  <si>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</si>
  <si>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</si>
  <si>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</si>
  <si>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</si>
  <si>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</si>
  <si>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</si>
  <si>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</si>
  <si>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</si>
  <si>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</si>
  <si>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</si>
  <si>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</si>
  <si>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</si>
  <si>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</si>
  <si>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</si>
  <si>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</si>
  <si>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</si>
  <si>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</si>
  <si>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</si>
  <si>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</si>
  <si>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</si>
  <si>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</si>
  <si>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</si>
  <si>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</si>
  <si>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</si>
  <si>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</si>
  <si>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</si>
  <si>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</si>
  <si>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</si>
  <si>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</si>
  <si>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</si>
  <si>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</si>
  <si>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</si>
  <si>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</si>
  <si>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</si>
  <si>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</si>
  <si>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</si>
  <si>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</si>
  <si>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</si>
  <si>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</si>
  <si>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</si>
  <si>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</si>
  <si>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</si>
  <si>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</si>
  <si>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</si>
  <si>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</si>
  <si>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</si>
  <si>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</si>
  <si>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</si>
  <si>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</si>
  <si>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</si>
  <si>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</si>
  <si>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</si>
  <si>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</si>
  <si>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</si>
  <si>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</si>
  <si>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</si>
  <si>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</si>
  <si>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</si>
  <si>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</si>
  <si>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</si>
  <si>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</si>
  <si>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</si>
  <si>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</si>
  <si>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</si>
  <si>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</si>
  <si>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</si>
  <si>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</si>
  <si>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</si>
  <si>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</si>
  <si>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</si>
  <si>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</si>
  <si>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</si>
  <si>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</si>
  <si>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</si>
  <si>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</si>
  <si>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</si>
  <si>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</si>
  <si>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</si>
  <si>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</si>
  <si>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</si>
  <si>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</si>
  <si>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</si>
  <si>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</si>
  <si>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</si>
  <si>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</si>
  <si>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</si>
  <si>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</si>
  <si>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</si>
  <si>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</si>
  <si>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</si>
  <si>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</si>
  <si>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</si>
  <si>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</si>
  <si>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</si>
  <si>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</si>
  <si>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</si>
  <si>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</si>
  <si>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</si>
  <si>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</si>
  <si>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</si>
  <si>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</si>
  <si>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</si>
  <si>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</si>
  <si>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</si>
  <si>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</si>
  <si>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</si>
  <si>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</si>
  <si>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</si>
  <si>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</si>
  <si>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</si>
  <si>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</si>
  <si>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</si>
  <si>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</si>
  <si>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</si>
  <si>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</si>
  <si>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</si>
  <si>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</si>
  <si>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</si>
  <si>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</si>
  <si>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</si>
  <si>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</si>
  <si>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</si>
  <si>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</si>
  <si>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</si>
  <si>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</si>
  <si>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</si>
  <si>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</si>
  <si>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</si>
  <si>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</si>
  <si>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</si>
  <si>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</si>
  <si>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</si>
  <si>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</si>
  <si>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</si>
  <si>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</si>
  <si>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</si>
  <si>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</si>
  <si>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</si>
  <si>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</si>
  <si>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</si>
  <si>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</si>
  <si>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</si>
  <si>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</si>
  <si>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</si>
  <si>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</si>
  <si>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</si>
  <si>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</si>
  <si>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</si>
  <si>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</si>
  <si>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</si>
  <si>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</si>
  <si>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</si>
  <si>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</si>
  <si>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</si>
  <si>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</si>
  <si>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</si>
  <si>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</si>
  <si>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</si>
  <si>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</si>
  <si>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</si>
  <si>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</si>
  <si>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</si>
  <si>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</si>
  <si>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</si>
  <si>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</si>
  <si>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</si>
  <si>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</si>
  <si>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</si>
  <si>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</si>
  <si>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</si>
  <si>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</si>
  <si>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</si>
  <si>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</si>
  <si>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</si>
  <si>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</si>
  <si>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</si>
  <si>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</si>
  <si>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</si>
  <si>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</si>
  <si>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</si>
  <si>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</si>
  <si>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</si>
  <si>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</si>
  <si>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</si>
  <si>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</si>
  <si>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</si>
  <si>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</si>
  <si>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</si>
  <si>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</si>
  <si>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</si>
  <si>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</si>
  <si>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</si>
  <si>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</si>
  <si>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</si>
  <si>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</si>
  <si>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</si>
  <si>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</si>
  <si>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</si>
  <si>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</si>
  <si>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</si>
  <si>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</si>
  <si>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</si>
  <si>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</si>
  <si>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</si>
  <si>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</si>
  <si>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</si>
  <si>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</si>
  <si>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</si>
  <si>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</si>
  <si>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</si>
  <si>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</si>
  <si>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</si>
  <si>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</si>
  <si>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</si>
  <si>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</si>
  <si>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</si>
  <si>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</si>
  <si>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</si>
  <si>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</si>
  <si>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</si>
  <si>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</si>
  <si>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</si>
  <si>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</si>
  <si>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</si>
  <si>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</si>
  <si>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</si>
  <si>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</si>
  <si>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</si>
  <si>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</si>
  <si>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</si>
  <si>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</si>
  <si>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</si>
  <si>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</si>
  <si>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</si>
  <si>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</si>
  <si>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</si>
  <si>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</si>
  <si>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</si>
  <si>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</si>
  <si>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</si>
  <si>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</si>
  <si>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</si>
  <si>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</si>
  <si>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</si>
  <si>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</si>
  <si>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</si>
  <si>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</si>
  <si>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</si>
  <si>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</si>
  <si>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</si>
  <si>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</si>
  <si>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</si>
  <si>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</si>
  <si>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</si>
  <si>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</si>
  <si>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</si>
  <si>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</si>
  <si>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</si>
  <si>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</si>
  <si>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</si>
  <si>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</si>
  <si>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</si>
  <si>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</si>
  <si>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</si>
  <si>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</si>
  <si>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</si>
  <si>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</si>
  <si>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</si>
  <si>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</si>
  <si>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</si>
  <si>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</si>
  <si>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</si>
  <si>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</si>
  <si>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</si>
  <si>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</si>
  <si>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</si>
  <si>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</si>
  <si>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</si>
  <si>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</si>
  <si>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</si>
  <si>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</si>
  <si>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</si>
  <si>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</si>
  <si>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</si>
  <si>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</si>
  <si>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</si>
  <si>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</si>
  <si>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</si>
  <si>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</si>
  <si>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</si>
  <si>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</si>
  <si>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</si>
  <si>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</si>
  <si>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</si>
  <si>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</si>
  <si>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</si>
  <si>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</si>
  <si>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</si>
  <si>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</si>
  <si>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</si>
  <si>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</si>
  <si>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</si>
  <si>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</si>
  <si>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</si>
  <si>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</si>
  <si>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</si>
  <si>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</si>
  <si>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</si>
  <si>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</si>
  <si>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</si>
  <si>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</si>
  <si>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</si>
  <si>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</si>
  <si>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</si>
  <si>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</si>
  <si>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</si>
  <si>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</si>
  <si>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</si>
  <si>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</si>
  <si>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</si>
  <si>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</si>
  <si>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</si>
  <si>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</si>
  <si>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</si>
  <si>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</si>
  <si>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</si>
  <si>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</si>
  <si>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</si>
  <si>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</si>
  <si>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</si>
  <si>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</si>
  <si>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</si>
  <si>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</si>
  <si>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</si>
  <si>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</si>
  <si>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</si>
  <si>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</si>
  <si>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</si>
  <si>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</si>
  <si>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</si>
  <si>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</si>
  <si>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</si>
  <si>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</si>
  <si>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</si>
  <si>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</si>
  <si>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</si>
  <si>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</si>
  <si>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</si>
  <si>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</si>
  <si>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</si>
  <si>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</si>
  <si>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</si>
  <si>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</si>
  <si>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</si>
  <si>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</si>
  <si>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</si>
  <si>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</si>
  <si>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</si>
  <si>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</si>
  <si>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</si>
  <si>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</si>
  <si>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</si>
  <si>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</si>
  <si>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</si>
  <si>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</si>
  <si>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</si>
  <si>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</si>
  <si>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</si>
  <si>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</si>
  <si>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</si>
  <si>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</si>
  <si>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</si>
  <si>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</si>
  <si>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</si>
  <si>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</si>
  <si>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</si>
  <si>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</si>
  <si>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</si>
  <si>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</si>
  <si>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</si>
  <si>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</si>
  <si>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</si>
  <si>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</si>
  <si>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</si>
  <si>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</si>
  <si>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</si>
  <si>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</si>
  <si>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</si>
  <si>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</si>
  <si>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</si>
  <si>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</si>
  <si>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</si>
  <si>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</si>
  <si>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</si>
  <si>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</si>
  <si>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</si>
  <si>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</si>
  <si>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</si>
  <si>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</si>
  <si>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</si>
  <si>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</si>
  <si>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</si>
  <si>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</si>
  <si>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</si>
  <si>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</si>
  <si>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</si>
  <si>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</si>
  <si>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</si>
  <si>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</si>
  <si>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</si>
  <si>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</si>
  <si>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</si>
  <si>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</si>
  <si>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</si>
  <si>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</si>
  <si>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</si>
  <si>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</si>
  <si>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</si>
  <si>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</si>
  <si>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</si>
  <si>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</si>
  <si>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</si>
  <si>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</si>
  <si>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</si>
  <si>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</si>
  <si>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</si>
  <si>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</si>
  <si>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</si>
  <si>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</si>
  <si>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</si>
  <si>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</si>
  <si>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</si>
  <si>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</si>
  <si>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</si>
  <si>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</si>
  <si>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</si>
  <si>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</si>
  <si>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</si>
  <si>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</si>
  <si>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</si>
  <si>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</si>
  <si>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</si>
  <si>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</si>
  <si>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</si>
  <si>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</si>
  <si>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</si>
  <si>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</si>
  <si>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</si>
  <si>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</si>
  <si>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</si>
  <si>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</si>
  <si>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</si>
  <si>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</si>
  <si>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</si>
  <si>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</si>
  <si>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</si>
  <si>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</si>
  <si>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</si>
  <si>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</si>
  <si>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</si>
  <si>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</si>
  <si>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</si>
  <si>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</si>
  <si>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</si>
  <si>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</si>
  <si>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</si>
  <si>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</si>
  <si>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</si>
  <si>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</si>
  <si>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</si>
  <si>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</si>
  <si>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</si>
  <si>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</si>
  <si>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</si>
  <si>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</si>
  <si>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</si>
  <si>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</si>
  <si>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</si>
  <si>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</si>
  <si>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</si>
  <si>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</si>
  <si>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</si>
  <si>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</si>
  <si>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</si>
  <si>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</si>
  <si>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</si>
  <si>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</si>
  <si>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</si>
  <si>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</si>
  <si>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</si>
  <si>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</si>
  <si>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</si>
  <si>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</si>
  <si>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</si>
  <si>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</si>
  <si>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</si>
  <si>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</si>
  <si>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</si>
  <si>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</si>
  <si>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</si>
  <si>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</si>
  <si>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</si>
  <si>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</si>
  <si>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</si>
  <si>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</si>
  <si>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</si>
  <si>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</si>
  <si>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</si>
  <si>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</si>
  <si>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</si>
  <si>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</si>
  <si>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</si>
  <si>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</si>
  <si>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</si>
  <si>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</si>
  <si>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</si>
  <si>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</si>
  <si>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</si>
  <si>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</si>
  <si>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</si>
  <si>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</si>
  <si>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</si>
  <si>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</si>
  <si>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</si>
  <si>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</si>
  <si>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</si>
  <si>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</si>
  <si>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</si>
  <si>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</si>
  <si>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</si>
  <si>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</si>
  <si>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</si>
  <si>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</si>
  <si>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</si>
  <si>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</si>
  <si>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</si>
  <si>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</si>
  <si>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</si>
  <si>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</si>
  <si>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</si>
  <si>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</si>
  <si>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</si>
  <si>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</si>
  <si>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</si>
  <si>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</si>
  <si>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</si>
  <si>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</si>
  <si>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</si>
  <si>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</si>
  <si>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</si>
  <si>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</si>
  <si>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</si>
  <si>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</si>
  <si>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</si>
  <si>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</si>
  <si>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</si>
  <si>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</si>
  <si>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</si>
  <si>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</si>
  <si>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</si>
  <si>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</si>
  <si>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</si>
  <si>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</si>
  <si>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</si>
  <si>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</si>
  <si>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</si>
  <si>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</si>
  <si>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</si>
  <si>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</si>
  <si>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</si>
  <si>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</si>
  <si>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</si>
  <si>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</si>
  <si>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</si>
  <si>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</si>
  <si>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</si>
  <si>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</si>
  <si>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</si>
  <si>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</si>
  <si>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</si>
  <si>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</si>
  <si>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</si>
  <si>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</si>
  <si>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</si>
  <si>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</si>
  <si>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</si>
  <si>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</si>
  <si>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</si>
  <si>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</si>
  <si>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</si>
  <si>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</si>
  <si>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</si>
  <si>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</si>
  <si>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</si>
  <si>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</si>
  <si>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</si>
  <si>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</si>
  <si>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</si>
  <si>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</si>
  <si>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</si>
  <si>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</si>
  <si>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</si>
  <si>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</si>
  <si>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</si>
  <si>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</si>
  <si>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</si>
  <si>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</si>
  <si>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</si>
  <si>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</si>
  <si>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</si>
  <si>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</si>
  <si>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</si>
  <si>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</si>
  <si>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</si>
  <si>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</si>
  <si>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</si>
  <si>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</si>
  <si>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</si>
  <si>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</si>
  <si>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</si>
  <si>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</si>
  <si>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</si>
  <si>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</si>
  <si>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</si>
  <si>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</si>
  <si>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</si>
  <si>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</si>
  <si>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</si>
  <si>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</si>
  <si>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</si>
  <si>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</si>
  <si>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</si>
  <si>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</si>
  <si>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</si>
  <si>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</si>
  <si>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</si>
  <si>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</si>
  <si>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</si>
  <si>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</si>
  <si>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</si>
  <si>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</si>
  <si>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</si>
  <si>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</si>
  <si>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</si>
  <si>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</si>
  <si>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</si>
  <si>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</si>
  <si>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</si>
  <si>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</si>
  <si>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</si>
  <si>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</si>
  <si>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</si>
  <si>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</si>
  <si>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</si>
  <si>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</si>
  <si>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</si>
  <si>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</si>
  <si>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</si>
  <si>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</si>
  <si>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</si>
  <si>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</si>
  <si>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</si>
  <si>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</si>
  <si>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</si>
  <si>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</si>
  <si>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</si>
  <si>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</si>
  <si>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</si>
  <si>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</si>
  <si>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</si>
  <si>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</si>
  <si>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</si>
  <si>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</si>
  <si>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</si>
  <si>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</si>
  <si>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</si>
  <si>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</si>
  <si>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</si>
  <si>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</si>
  <si>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</si>
  <si>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</si>
  <si>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</si>
  <si>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</si>
  <si>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</si>
  <si>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</si>
  <si>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</si>
  <si>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</si>
  <si>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</si>
  <si>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</si>
  <si>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</si>
  <si>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</si>
  <si>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</si>
  <si>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</si>
  <si>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</si>
  <si>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</si>
  <si>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</si>
  <si>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</si>
  <si>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</si>
  <si>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</si>
  <si>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</si>
  <si>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</si>
  <si>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</si>
  <si>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</si>
  <si>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</si>
  <si>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</si>
  <si>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</si>
  <si>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</si>
  <si>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</si>
  <si>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</si>
  <si>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</si>
  <si>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</si>
  <si>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</si>
  <si>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</si>
  <si>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</si>
  <si>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</si>
  <si>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</si>
  <si>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</si>
  <si>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</si>
  <si>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</si>
  <si>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</si>
  <si>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</si>
  <si>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</si>
  <si>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</si>
  <si>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</si>
  <si>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</si>
  <si>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</si>
  <si>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</si>
  <si>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</si>
  <si>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</si>
  <si>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</si>
  <si>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</si>
  <si>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</si>
  <si>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</si>
  <si>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</si>
  <si>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</si>
  <si>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</si>
  <si>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</si>
  <si>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</si>
  <si>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</si>
  <si>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</si>
  <si>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</si>
  <si>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</si>
  <si>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</si>
  <si>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</si>
  <si>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</si>
  <si>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</si>
  <si>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</si>
  <si>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</si>
  <si>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</si>
  <si>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</si>
  <si>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</si>
  <si>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</si>
  <si>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</si>
  <si>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</si>
  <si>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</si>
  <si>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</si>
  <si>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</si>
  <si>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</si>
  <si>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</si>
  <si>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</si>
  <si>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</si>
  <si>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</si>
  <si>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</si>
  <si>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</si>
  <si>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</si>
  <si>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</si>
  <si>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</si>
  <si>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</si>
  <si>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</si>
  <si>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</si>
  <si>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</si>
  <si>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</si>
  <si>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BOYAWADA, NEAR OLD BUS STAND, UTNOOR, ADILABAD - 504311.</t>
  </si>
  <si>
    <t>D.NO.4-2-140/1, NEAR RAM SITA MANDIR, GANDHI CHOWK, ADILABAD - 504001.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</si>
  <si>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</si>
  <si>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</si>
  <si>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</si>
  <si>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</si>
  <si>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</si>
  <si>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</si>
  <si>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</si>
  <si>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</si>
  <si>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</si>
  <si>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</si>
  <si>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</si>
  <si>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</si>
  <si>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</si>
  <si>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</si>
  <si>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</si>
  <si>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</si>
  <si>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</si>
  <si>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</si>
  <si>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</si>
  <si>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</si>
  <si>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</si>
  <si>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</si>
  <si>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</si>
  <si>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</si>
  <si>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</si>
  <si>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</si>
  <si>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</si>
  <si>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</si>
  <si>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</si>
  <si>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</si>
  <si>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</si>
  <si>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</si>
  <si>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</si>
  <si>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</si>
  <si>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</si>
  <si>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</si>
  <si>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</si>
  <si>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</si>
  <si>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</si>
  <si>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</si>
  <si>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</si>
  <si>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</si>
  <si>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</si>
  <si>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</si>
  <si>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</si>
  <si>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</si>
  <si>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</si>
  <si>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</si>
  <si>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</si>
  <si>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</si>
  <si>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</si>
  <si>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</si>
  <si>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</si>
  <si>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</si>
  <si>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</si>
  <si>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</si>
  <si>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</si>
  <si>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</si>
  <si>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</si>
  <si>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</si>
  <si>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</si>
  <si>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</si>
  <si>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</si>
  <si>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</si>
  <si>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</si>
  <si>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</si>
  <si>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</si>
  <si>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</si>
  <si>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</si>
  <si>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</si>
  <si>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</si>
  <si>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</si>
  <si>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</si>
  <si>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</si>
  <si>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</si>
  <si>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</si>
  <si>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</si>
  <si>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</si>
  <si>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</si>
  <si>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</si>
  <si>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</si>
  <si>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</si>
  <si>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</si>
  <si>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</si>
  <si>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</si>
  <si>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</si>
  <si>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</si>
  <si>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</si>
  <si>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</si>
  <si>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</si>
  <si>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</si>
  <si>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</si>
  <si>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</si>
  <si>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</si>
  <si>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</si>
  <si>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</si>
  <si>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</si>
  <si>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</si>
  <si>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</si>
  <si>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</si>
  <si>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</si>
  <si>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</si>
  <si>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</si>
  <si>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</si>
  <si>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</si>
  <si>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</si>
  <si>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</si>
  <si>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</si>
  <si>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</si>
  <si>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</si>
  <si>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</si>
  <si>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</si>
  <si>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</si>
  <si>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</si>
  <si>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</si>
  <si>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</si>
  <si>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</si>
  <si>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</si>
  <si>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</si>
  <si>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</si>
  <si>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</si>
  <si>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</si>
  <si>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</si>
  <si>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</si>
  <si>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</si>
  <si>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</si>
  <si>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</si>
  <si>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</si>
  <si>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</si>
  <si>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</si>
  <si>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</si>
  <si>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</si>
  <si>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</si>
  <si>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</si>
  <si>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</si>
  <si>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</si>
  <si>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</si>
  <si>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</si>
  <si>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</si>
  <si>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</si>
  <si>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</si>
  <si>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</si>
  <si>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</si>
  <si>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</si>
  <si>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</si>
  <si>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</si>
  <si>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</si>
  <si>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</si>
  <si>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</si>
  <si>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</si>
  <si>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</si>
  <si>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</si>
  <si>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</si>
  <si>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</si>
  <si>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</si>
  <si>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</si>
  <si>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</si>
  <si>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</si>
  <si>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</si>
  <si>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</si>
  <si>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</si>
  <si>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</si>
  <si>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</si>
  <si>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</si>
  <si>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</si>
  <si>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</si>
  <si>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</si>
  <si>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</si>
  <si>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</si>
  <si>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</si>
  <si>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</si>
  <si>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</si>
  <si>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</si>
  <si>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</si>
  <si>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</si>
  <si>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</si>
  <si>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</si>
  <si>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</si>
  <si>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</si>
  <si>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</si>
  <si>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</si>
  <si>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</si>
  <si>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</si>
  <si>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</si>
  <si>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</si>
  <si>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</si>
  <si>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</si>
  <si>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</si>
  <si>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</si>
  <si>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</si>
  <si>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</si>
  <si>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</si>
  <si>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</si>
  <si>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</si>
  <si>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</si>
  <si>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</si>
  <si>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</si>
  <si>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</si>
  <si>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</si>
  <si>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</si>
  <si>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</si>
  <si>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</si>
  <si>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</si>
  <si>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</si>
  <si>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</si>
  <si>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</si>
  <si>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</si>
  <si>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</si>
  <si>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</si>
  <si>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</si>
  <si>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</si>
  <si>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</si>
  <si>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</si>
  <si>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</si>
  <si>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</si>
  <si>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</si>
  <si>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</si>
  <si>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</si>
  <si>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</si>
  <si>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</si>
  <si>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</si>
  <si>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</si>
  <si>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</si>
  <si>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</si>
  <si>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</si>
  <si>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</si>
  <si>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</si>
  <si>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</si>
  <si>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</si>
  <si>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</si>
  <si>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</si>
  <si>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</si>
  <si>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</si>
  <si>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</si>
  <si>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</si>
  <si>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</si>
  <si>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</si>
  <si>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</si>
  <si>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</si>
  <si>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</si>
  <si>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</si>
  <si>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</si>
  <si>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</si>
  <si>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</si>
  <si>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</si>
  <si>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</si>
  <si>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</si>
  <si>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</si>
  <si>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</si>
  <si>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</si>
  <si>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</si>
  <si>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</si>
  <si>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</si>
  <si>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</si>
  <si>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</si>
  <si>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</si>
  <si>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</si>
  <si>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</si>
  <si>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</si>
  <si>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</si>
  <si>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</si>
  <si>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</si>
  <si>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</si>
  <si>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</si>
  <si>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</si>
  <si>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</si>
  <si>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</si>
  <si>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</si>
  <si>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</si>
  <si>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</si>
  <si>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</si>
  <si>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</si>
  <si>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</si>
  <si>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</si>
  <si>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</si>
  <si>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</si>
  <si>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</si>
  <si>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</si>
  <si>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</si>
  <si>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</si>
  <si>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</si>
  <si>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</si>
  <si>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</si>
  <si>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</si>
  <si>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</si>
  <si>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</si>
  <si>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</si>
  <si>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</si>
  <si>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</si>
  <si>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</si>
  <si>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</si>
  <si>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</si>
  <si>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</si>
  <si>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</si>
  <si>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</si>
  <si>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</si>
  <si>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</si>
  <si>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</si>
  <si>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</si>
  <si>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</si>
  <si>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</si>
  <si>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</si>
  <si>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</si>
  <si>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</si>
  <si>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</si>
  <si>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</si>
  <si>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</si>
  <si>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</si>
  <si>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</si>
  <si>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</si>
  <si>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</si>
  <si>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</si>
  <si>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</si>
  <si>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</si>
  <si>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</si>
  <si>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</si>
  <si>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</si>
  <si>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</si>
  <si>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</si>
  <si>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</si>
  <si>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</si>
  <si>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</si>
  <si>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</si>
  <si>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</si>
  <si>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</si>
  <si>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</si>
  <si>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</si>
  <si>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</si>
  <si>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</si>
  <si>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</si>
  <si>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</si>
  <si>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</si>
  <si>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</si>
  <si>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</si>
  <si>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</si>
  <si>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</si>
  <si>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</si>
  <si>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</si>
  <si>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</si>
  <si>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</si>
  <si>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</si>
  <si>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</si>
  <si>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</si>
  <si>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</si>
  <si>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</si>
  <si>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</si>
  <si>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</si>
  <si>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</si>
  <si>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</si>
  <si>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</si>
  <si>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</si>
  <si>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</si>
  <si>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</si>
  <si>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</si>
  <si>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</si>
  <si>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</si>
  <si>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</si>
  <si>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</si>
  <si>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</si>
  <si>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</si>
  <si>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</si>
  <si>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</si>
  <si>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</si>
  <si>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</si>
  <si>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</si>
  <si>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</si>
  <si>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</si>
  <si>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</si>
  <si>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</si>
  <si>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</si>
  <si>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</si>
  <si>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</si>
  <si>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</si>
  <si>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</si>
  <si>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</si>
  <si>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</si>
  <si>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</si>
  <si>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</si>
  <si>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</si>
  <si>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</si>
  <si>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</si>
  <si>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</si>
  <si>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</si>
  <si>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</si>
  <si>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</si>
  <si>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</si>
  <si>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</si>
  <si>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</si>
  <si>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</si>
  <si>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</si>
  <si>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</si>
  <si>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</si>
  <si>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</si>
  <si>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</si>
  <si>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</si>
  <si>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</si>
  <si>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</si>
  <si>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</si>
  <si>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</si>
  <si>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</si>
  <si>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</si>
  <si>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</si>
  <si>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</si>
  <si>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</si>
  <si>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</si>
  <si>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</si>
  <si>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</si>
  <si>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</si>
  <si>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</si>
  <si>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</si>
  <si>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</si>
  <si>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</si>
  <si>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</si>
  <si>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</si>
  <si>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</si>
  <si>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</si>
  <si>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</si>
  <si>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</si>
  <si>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</si>
  <si>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</si>
  <si>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</si>
  <si>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</si>
  <si>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</si>
  <si>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</si>
  <si>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</si>
  <si>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</si>
  <si>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</si>
  <si>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</si>
  <si>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</si>
  <si>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</si>
  <si>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</si>
  <si>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</si>
  <si>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</si>
  <si>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</si>
  <si>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</si>
  <si>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</si>
  <si>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</si>
  <si>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</si>
  <si>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</si>
  <si>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</si>
  <si>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</si>
  <si>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</si>
  <si>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</si>
  <si>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</si>
  <si>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</si>
  <si>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</si>
  <si>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</si>
  <si>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</si>
  <si>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</si>
  <si>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</si>
  <si>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</si>
  <si>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</si>
  <si>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</si>
  <si>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</si>
  <si>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</si>
  <si>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</si>
  <si>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</si>
  <si>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</si>
  <si>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</si>
  <si>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</si>
  <si>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</si>
  <si>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</si>
  <si>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</si>
  <si>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</si>
  <si>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</si>
  <si>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SRI DANVANTHRI EYE HOSPITAL</t>
  </si>
  <si>
    <t>BODHAN ROAD,BANSWADA - 503187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</si>
  <si>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</si>
  <si>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</si>
  <si>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</si>
  <si>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</si>
  <si>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</si>
  <si>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</si>
  <si>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</si>
  <si>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</si>
  <si>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</si>
  <si>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</si>
  <si>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</si>
  <si>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</si>
  <si>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</si>
  <si>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</si>
  <si>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</si>
  <si>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</si>
  <si>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</si>
  <si>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</si>
  <si>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</si>
  <si>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</si>
  <si>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</si>
  <si>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</si>
  <si>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</si>
  <si>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</si>
  <si>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</si>
  <si>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</si>
  <si>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</si>
  <si>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</si>
  <si>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</si>
  <si>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</si>
  <si>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</si>
  <si>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</si>
  <si>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</si>
  <si>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</si>
  <si>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</si>
  <si>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</si>
  <si>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</si>
  <si>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</si>
  <si>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</si>
  <si>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</si>
  <si>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</si>
  <si>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</si>
  <si>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</si>
  <si>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</si>
  <si>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</si>
  <si>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</si>
  <si>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</si>
  <si>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PRIMARY HEALTH CENTREBHEEMGAL</t>
  </si>
  <si>
    <t>PRIMA503212TSBH11447</t>
  </si>
  <si>
    <t>PRIMARY HEALTH CENTREDONKESSHWAR</t>
  </si>
  <si>
    <t>PRIMA503308TSBH00918</t>
  </si>
  <si>
    <t>PRIMARY HEALTH CENTREKAMMARPALLY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</si>
  <si>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</si>
  <si>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</si>
  <si>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</si>
  <si>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</si>
  <si>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</si>
  <si>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</si>
  <si>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</si>
  <si>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</si>
  <si>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</si>
  <si>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</si>
  <si>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</si>
  <si>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</si>
  <si>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</si>
  <si>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</si>
  <si>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</si>
  <si>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</si>
  <si>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</si>
  <si>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</si>
  <si>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</si>
  <si>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</si>
  <si>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</si>
  <si>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</si>
  <si>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</si>
  <si>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</si>
  <si>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</si>
  <si>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</si>
  <si>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</si>
  <si>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</si>
  <si>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</si>
  <si>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</si>
  <si>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</si>
  <si>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</si>
  <si>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</si>
  <si>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</si>
  <si>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</si>
  <si>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</si>
  <si>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</si>
  <si>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</si>
  <si>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</si>
  <si>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</si>
  <si>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</si>
  <si>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</si>
  <si>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</si>
  <si>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</si>
  <si>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</si>
  <si>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</si>
  <si>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</si>
  <si>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</si>
  <si>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</si>
  <si>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</si>
  <si>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</si>
  <si>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</si>
  <si>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</si>
  <si>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</si>
  <si>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</si>
  <si>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</si>
  <si>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</si>
  <si>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</si>
  <si>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</si>
  <si>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</si>
  <si>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</si>
  <si>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</si>
  <si>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</si>
  <si>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</si>
  <si>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</si>
  <si>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</si>
  <si>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</si>
  <si>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</si>
  <si>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</si>
  <si>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</si>
  <si>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</si>
  <si>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</si>
  <si>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</si>
  <si>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</si>
  <si>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</si>
  <si>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</si>
  <si>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</si>
  <si>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</si>
  <si>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</si>
  <si>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</si>
  <si>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</si>
  <si>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</si>
  <si>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</si>
  <si>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</si>
  <si>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</si>
  <si>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</si>
  <si>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</si>
  <si>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</si>
  <si>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</si>
  <si>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</si>
  <si>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</si>
  <si>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</si>
  <si>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</si>
  <si>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</si>
  <si>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</si>
  <si>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</si>
  <si>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</si>
  <si>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</si>
  <si>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</si>
  <si>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</si>
  <si>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</si>
  <si>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</si>
  <si>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</si>
  <si>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</si>
  <si>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</si>
  <si>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</si>
  <si>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</si>
  <si>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</si>
  <si>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</si>
  <si>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</si>
  <si>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</si>
  <si>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</si>
  <si>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</si>
  <si>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</si>
  <si>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</si>
  <si>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</si>
  <si>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</si>
  <si>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</si>
  <si>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</si>
  <si>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</si>
  <si>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</si>
  <si>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</si>
  <si>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</si>
  <si>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</si>
  <si>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</si>
  <si>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</si>
  <si>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</si>
  <si>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</si>
  <si>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</si>
  <si>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</si>
  <si>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</si>
  <si>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</si>
  <si>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</si>
  <si>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</si>
  <si>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</si>
  <si>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</si>
  <si>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</si>
  <si>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</si>
  <si>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</si>
  <si>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</si>
  <si>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</si>
  <si>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</si>
  <si>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</si>
  <si>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</si>
  <si>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</si>
  <si>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</si>
  <si>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</si>
  <si>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</si>
  <si>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</si>
  <si>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</si>
  <si>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</si>
  <si>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</si>
  <si>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</si>
  <si>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</si>
  <si>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</si>
  <si>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</si>
  <si>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</si>
  <si>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</si>
  <si>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</si>
  <si>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</si>
  <si>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</si>
  <si>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</si>
  <si>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</si>
  <si>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</si>
  <si>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</si>
  <si>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</si>
  <si>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</si>
  <si>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</si>
  <si>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</si>
  <si>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</si>
  <si>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</si>
  <si>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</si>
  <si>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</si>
  <si>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</si>
  <si>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</si>
  <si>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</si>
  <si>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</si>
  <si>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</si>
  <si>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</si>
  <si>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</si>
  <si>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</si>
  <si>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</si>
  <si>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</si>
  <si>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</si>
  <si>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</si>
  <si>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</si>
  <si>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</si>
  <si>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</si>
  <si>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</si>
  <si>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</si>
  <si>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</si>
  <si>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</si>
  <si>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</si>
  <si>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</si>
  <si>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</si>
  <si>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</si>
  <si>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</si>
  <si>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</si>
  <si>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</si>
  <si>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</si>
  <si>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</si>
  <si>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</si>
  <si>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</si>
  <si>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</si>
  <si>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</si>
  <si>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</si>
  <si>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</si>
  <si>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</si>
  <si>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</si>
  <si>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</si>
  <si>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</si>
  <si>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</si>
  <si>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</si>
  <si>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</si>
  <si>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</si>
  <si>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</si>
  <si>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</si>
  <si>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</si>
  <si>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</si>
  <si>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</si>
  <si>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</si>
  <si>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</si>
  <si>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</si>
  <si>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</si>
  <si>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</si>
  <si>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</si>
  <si>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</si>
  <si>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</si>
  <si>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</si>
  <si>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</si>
  <si>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</si>
  <si>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</si>
  <si>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</si>
  <si>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</si>
  <si>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</si>
  <si>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</si>
  <si>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</si>
  <si>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</si>
  <si>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</si>
  <si>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</si>
  <si>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</si>
  <si>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</si>
  <si>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</si>
  <si>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</si>
  <si>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</si>
  <si>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</si>
  <si>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</si>
  <si>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</si>
  <si>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</si>
  <si>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</si>
  <si>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</si>
  <si>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</si>
  <si>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</si>
  <si>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</si>
  <si>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</si>
  <si>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</si>
  <si>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</si>
  <si>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Lonavelly(V), Sirpur-T(M), Komuram Bheem Asifabad Dist,Loanvelly,Sirpur-T,KUMARAMBHEEM(ASIFABAD),504299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</si>
  <si>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</si>
  <si>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</si>
  <si>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</si>
  <si>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</si>
  <si>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</si>
  <si>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</si>
  <si>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</si>
  <si>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</si>
  <si>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</si>
  <si>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</si>
  <si>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</si>
  <si>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</si>
  <si>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</si>
  <si>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</si>
  <si>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</si>
  <si>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</si>
  <si>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</si>
  <si>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</si>
  <si>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</si>
  <si>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</si>
  <si>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</si>
  <si>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</si>
  <si>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</si>
  <si>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</si>
  <si>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</si>
  <si>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</si>
  <si>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</si>
  <si>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</si>
  <si>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</si>
  <si>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</si>
  <si>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</si>
  <si>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</si>
  <si>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</si>
  <si>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</si>
  <si>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</si>
  <si>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</si>
  <si>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</si>
  <si>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</si>
  <si>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OPP: SRI KRISHNA NETRALAYA EYE HOSPITAL, GODOWN ROAD, KAMAREDDY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</si>
  <si>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</si>
  <si>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</si>
  <si>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</si>
  <si>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</si>
  <si>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</si>
  <si>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</si>
  <si>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</si>
  <si>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</si>
  <si>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</si>
  <si>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</si>
  <si>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</si>
  <si>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</si>
  <si>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</si>
  <si>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</si>
  <si>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</si>
  <si>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</si>
  <si>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</si>
  <si>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</si>
  <si>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RAJEEV GANDHI AUDITORIUM LANE, KHALEELWADI, NIZAMABAD,Nizamabad,Nizamabad South,NIZAMABAD,503001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</si>
  <si>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</si>
  <si>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</si>
  <si>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</si>
  <si>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</si>
  <si>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</si>
  <si>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RAJAN503001TSPL16395</t>
  </si>
  <si>
    <t xml:space="preserve">RAJANNA HEALTH CARE CENTRE, </t>
  </si>
  <si>
    <t>CPATH503001TSPL16398</t>
  </si>
  <si>
    <t xml:space="preserve">CPATH DIAGNOSTICS </t>
  </si>
  <si>
    <t>HNO:5-7-626,KHALLELWADI,NIZAMABAD - 503001.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</si>
  <si>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</si>
  <si>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</si>
  <si>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</si>
  <si>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</si>
  <si>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</si>
  <si>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</si>
  <si>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KIWIS503001TSBH00969</t>
  </si>
  <si>
    <t xml:space="preserve">KIWI  SPECIALITY HOSPITAL                              </t>
  </si>
  <si>
    <t>SAISR503001TSBH10038</t>
  </si>
  <si>
    <t xml:space="preserve">SAI SRINIVASA MULTI SPECIALITY DENTAL HOSPITAL      </t>
  </si>
  <si>
    <t>J.J. REDDY CIRCLE, NEAR SHIVASAI MULTI SPECIALITY HOSPITAL, NEAR TELANGANA GRAMEENA BANK, KHALEELWADI, NIZAMABAD - 503001.</t>
  </si>
  <si>
    <t>GHORI503302TSBH17316</t>
  </si>
  <si>
    <t>GHORIS HOSPITAL</t>
  </si>
  <si>
    <t>H.No. 5-3-136/1, Ghoris Shopping complex, Nizamsagar Road, Kamareddy District,,Nizamsagar,KAMAREDDY,503302</t>
  </si>
  <si>
    <t>BHOOM503111TSPL16458</t>
  </si>
  <si>
    <t xml:space="preserve">BHOOMESH PATHOLOGY LABORATORY, </t>
  </si>
  <si>
    <t>SIDDH503187TSBH16459</t>
  </si>
  <si>
    <t>SIDDHIVINAYAKA DENTAL HOSPITAL,</t>
  </si>
  <si>
    <t xml:space="preserve"> BANSWADA ROAD, BANSWADA, KAMAREDDY DISTRICT ,Banswada (CT),Banswada,KAMAREDDY,503187</t>
  </si>
  <si>
    <t>ADITH503187TSPL16460</t>
  </si>
  <si>
    <t xml:space="preserve">ADITHYA DIAGNOSTICS, </t>
  </si>
  <si>
    <t>OPP:DR. JEEVAN REDDY HOSPITAL, CHAITANYA COLONY BANSWADA, KAMAREDDY DISTRICT ,Banswada (CT),Banswada,KAMAREDDY,503187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</si>
  <si>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</si>
  <si>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</si>
  <si>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</si>
  <si>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</si>
  <si>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OPP: FIRE STATION, YELLAREDDY (V&amp;M), KAMAREDDY DISTRICT ,Yellareddy (CT),Yellareddy,KAMAREDDY,503122</t>
  </si>
  <si>
    <t>TANKBUND ROAD NEAR NEW BUS STAND, NIRMAL - 504106.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</si>
  <si>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</si>
  <si>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</si>
  <si>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</si>
  <si>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</si>
  <si>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</si>
  <si>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</si>
  <si>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</si>
  <si>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 xml:space="preserve"> H.NO. 5-10-17/2, LAXMI PADMANABHA REDDY COMPLEX, NEAR MINITANK BUND, OPP: AMBEDKAR STATUE, NIRMAL DISTRICT</t>
  </si>
  <si>
    <t>SRIAR504106TSBH13906</t>
  </si>
  <si>
    <t>SRI AROGYA NEURO HOSPITAL, NIRMAL</t>
  </si>
  <si>
    <t>BESIDE BAJAJ SHOW ROOM, OPP: RAMESH REDDY HOSPITAL, GANDHI NAGAR COLONY, NIRMAL</t>
  </si>
  <si>
    <t>VINAY504105TSDH13914</t>
  </si>
  <si>
    <t xml:space="preserve">VINAY MULTISPECIALITY DENTAL ROOT CANAL CENTER, </t>
  </si>
  <si>
    <t>DOCTORS LANE, Opp: KAVERI CHILDRENS HOSPITAL, NIRMAL Dist</t>
  </si>
  <si>
    <t>ASHWI504103TSCL17165</t>
  </si>
  <si>
    <t>ASHWINI HOSPITAL</t>
  </si>
  <si>
    <t>GOKUL NAGAR, BHAINSA (V &amp; M), NIRMAL DISTRICT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</si>
  <si>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</si>
  <si>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</si>
  <si>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</si>
  <si>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</si>
  <si>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</si>
  <si>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</si>
  <si>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</si>
  <si>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</si>
  <si>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DR.S.504001TSPL14023</t>
  </si>
  <si>
    <t>DR.S. PAWAR DIAGNOSTIC AND RESEARCH CENTRE (DRSPDRC)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</si>
  <si>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</si>
  <si>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</si>
  <si>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</si>
  <si>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</si>
  <si>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</si>
  <si>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</si>
  <si>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</si>
  <si>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</si>
  <si>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</si>
  <si>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TIDE DIAGNOSTICS</t>
  </si>
  <si>
    <t>H.No. 5-6-512/1, DIST. COURT LINE, OPP: CO-OPERATIVE BANK, SARASWATHI NAGAR, BESIDE MR HOSPITAL, KHALEELWADI, NIZAMABAD - 503001.</t>
  </si>
  <si>
    <t>AADHYA CHILDRENS HOSPITAL</t>
  </si>
  <si>
    <t>H.NO.5-4-17, BESIDE MUDHIRAJ HANUMAN TEMPLE, KHALEELWADI, NIZAMABAD, NIZAMABAD DISTRICT 503001</t>
  </si>
  <si>
    <t xml:space="preserve">MAA MULTISPECIALITY HOSPITAL </t>
  </si>
  <si>
    <t>H.No.1-5-124/10, OPP: BHOOPUTHRAMMA FUNCTION HALL, KAMAREDDY - 503111.</t>
  </si>
  <si>
    <t>H.No.1-5-56, OPP: JAGRUTHI HOSPIITAL, GOWDOWN ROAD, KAMAREDDY - 503111.</t>
  </si>
  <si>
    <t>OPPOSITE DR. ANJALREDDY HOSPITAL, NETHAJI ROAD, KAMAREDDY - 503111</t>
  </si>
  <si>
    <t>BESIDE RAMRAJ COTTON STORES, NH-7 BUS STAND ROAD, KAMAREDDY</t>
  </si>
  <si>
    <t>DR T BHAIRAIAH MEMORIAL HOSPITAL</t>
  </si>
  <si>
    <t>H.No.1-3-85, NEAR DR. T. BHAIRAIAH HOSPITAL, BESIDE PRATHIBHA HIGH SCHOOL, GODOWN ROAD, KAMAREDDY - 503111.</t>
  </si>
  <si>
    <t>1-5-98, Backside of Sparsha Skin Hospital, Bhuputramma Function Hall Road, Tilak Road, KAMAREDDY,503111</t>
  </si>
  <si>
    <t>H.NO. 5-8-427, C/O. TIRUMALA NURSING HOME, ASHOKNAGAR COLONY, KAMAREDDY DISTRICT 503111</t>
  </si>
  <si>
    <t>BALAJI MULTI SPECIALITY HOSPITAL (CLOSED)</t>
  </si>
  <si>
    <t xml:space="preserve">SURAKSHA HOSPITAL,NIRMAL </t>
  </si>
  <si>
    <t>SRI BALAJI SKIN CARE</t>
  </si>
  <si>
    <t>H.NO.1-3-132/A1, SHASTRI NAGAR, MNCL X ROAD, NIRMAL, 504106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</si>
  <si>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</si>
  <si>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</si>
  <si>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</si>
  <si>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</si>
  <si>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OPP:REGISTRATION OFFICE,VIDYANAGAR COLONY, BUS STAND ROAD NH-7, ADILABAD,504001</t>
  </si>
  <si>
    <t>OLD BUS STAND, ADILABAD, ADILABAD DISTRICT 504001</t>
  </si>
  <si>
    <t>BOATH, Boath Buzurg,Boath,ADILABAD,504304</t>
  </si>
  <si>
    <t>NARNOOR, ADILABAD,504311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</si>
  <si>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</si>
  <si>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</si>
  <si>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</si>
  <si>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</si>
  <si>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</si>
  <si>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</si>
  <si>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</si>
  <si>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</si>
  <si>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</si>
  <si>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</si>
  <si>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COURT CHOURASTHA, DANAPUR ROAD,  KUMURAMBHEEM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</si>
  <si>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</si>
  <si>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</si>
  <si>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</si>
  <si>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</si>
  <si>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</si>
  <si>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</si>
  <si>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</si>
  <si>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</si>
  <si>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</si>
  <si>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</si>
  <si>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</si>
  <si>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H.No. 1-6-37, BESIDE GUNJ GATE, SIRCILLA ROAD, KAMAREDDY - 503111.</t>
  </si>
  <si>
    <t>VEDA CHILDREN'S HOSPITAL (CLOSED)</t>
  </si>
  <si>
    <t>D.NO. 7-1-19/16/6 &amp; 7-1-19/16/7, OPPOSITE BUS STAND, NEAR SRI BALAJI HOSPITAL, BHUKTAPUR, ADILABAD - 504001</t>
  </si>
  <si>
    <t>D.No.3-298/1, BESIDE SBI, THALODI X ROAD, KOUTHULA, ASIFABAD - 504299.</t>
  </si>
  <si>
    <t>H.No.1-16-273/6, OPP: INDIAN OIL PETROLPUMP, SIRPUR - KAGHAZNAGAR - 504296.</t>
  </si>
  <si>
    <t>H.NO. 1-16PEO0012 BUS STAND CHOWRASTA, BEHIND NIKHIL MEDICAL,SIRPUR KAGAZNAGAR - 504296.</t>
  </si>
  <si>
    <t>THALODI X ROAD, VILL &amp; MDL: KOUTALA, KOMARAMBHEEM ASIFABAD - 504299.</t>
  </si>
  <si>
    <t>TANOOR, NIRMAL - 504102</t>
  </si>
  <si>
    <t>SARANGAPUR, NIRMAL, NIRMAL,504110</t>
  </si>
  <si>
    <t>PEMBI MANDAL, NIRMAL 504203</t>
  </si>
  <si>
    <t>MAHAGOAN, BHAINSA, NIRMAL 504103</t>
  </si>
  <si>
    <t>LOKESWARAM, NIRMAL,Lohesra, 504104</t>
  </si>
  <si>
    <t>LAXMANCHANDA, NIRMAL 504106</t>
  </si>
  <si>
    <t>MUDHOL, NIRMAL, 504102</t>
  </si>
  <si>
    <t>DASTURABAD, NIRMAL, 504202</t>
  </si>
  <si>
    <t>DILAWARPUR, NIRMAL, 504306</t>
  </si>
  <si>
    <t>KADDEM, PEDDUR, KANNAPUR, NIRMAL, 504202</t>
  </si>
  <si>
    <t>KUBEER, NIRMAL, 504103</t>
  </si>
  <si>
    <t>MAMADA, NIRMAL - 504310</t>
  </si>
  <si>
    <t>MUJGI, New Mujigi, NIRMAL 504105</t>
  </si>
  <si>
    <t>BASARA, NIRMAL, 504101</t>
  </si>
  <si>
    <t>VELMAL BOPPARAM, SOAN, NIRMAL, - 504106</t>
  </si>
  <si>
    <t>AMRUTHA GRAM,Bhainsa (M), NIRMAL,504103</t>
  </si>
  <si>
    <t>H.NO.5-7-100/6, FIRST FLOOR, APPALA NARSAIAH COMPLEX, DOCTORS LANE, NH-44,MAIN ROAD, NIRMAL 504106</t>
  </si>
  <si>
    <t>APPALA NARSAIAH COMPLEX, DOCTORS LANE NIRMAL, 504106</t>
  </si>
  <si>
    <t>H.No.5-9-68/5/1, Doctors Lane,  NIRMAL,504106</t>
  </si>
  <si>
    <t>OPP:TIRUMALA TALKIES, BEHIND SRI CHANDRA KIDS HOSPITAL, NIRMAL,504106</t>
  </si>
  <si>
    <t xml:space="preserve"> OPP: ADCC BANK, DOCTOR'S LANE, NIRMAL   504106</t>
  </si>
  <si>
    <t>MANCHERIAL CCHOWRASTA, NATRAJ NAGAR, NIRMAL, NIRMAL DISTRICT  504106</t>
  </si>
  <si>
    <t>Ichoda, ADILABAD,504307</t>
  </si>
  <si>
    <t>UDAYNAYAK TANDA, Tandra, Utnoor, ADILABAD, 504346</t>
  </si>
  <si>
    <t>MUTHNOOR VILLAGE, INDRAVELLY MANDAL, Muthnur, Indravelly, ADILABAD,504308</t>
  </si>
  <si>
    <t>SIRCHELMA ROAD, ICHODA, Ichoda, Ichoda, ADILABAD,504307</t>
  </si>
  <si>
    <t>NEAR POWER OFFICE, TAMSI, ADILABAD, Tamsi-B, Tamsi, ADILABAD,504312</t>
  </si>
  <si>
    <t>BESIDE UTNOOR ROAD, SHYAMPUR, UTNOOR, ADILABAD, 504346</t>
  </si>
  <si>
    <t>NEAR BUS STAND, TALAMADUGU, ADILABAD, 504312</t>
  </si>
  <si>
    <t>SAIDPUR, BELA, Syedpur,  ADILABAD, 504309</t>
  </si>
  <si>
    <t>PITTABONGARAM, INDRAVELLY,Indervelly (B), ADILABAD,504311</t>
  </si>
  <si>
    <t>JHARI, GADIGUDA, ADILABAD,504308</t>
  </si>
  <si>
    <t>NERADIGONDA, ADILABAD, 504323</t>
  </si>
  <si>
    <t>OPP: BUS STAND, JAINAD., Jainath, ADILABAD,504309</t>
  </si>
  <si>
    <t>NAR ADCC SOCIETY, INDRAVELLI (B), ADILABAD,  504346</t>
  </si>
  <si>
    <t>HASNAPUR, Utnoor, ADILABAD, 504311</t>
  </si>
  <si>
    <t>BESIDE MPDO OFFICE, GUDIHATHNOOR V &amp; M, ADILABAD, 504308</t>
  </si>
  <si>
    <t>BESIDE MRO OFFICE, BAZARHATNOOR, ADILABAD, 504304</t>
  </si>
  <si>
    <t>OPP: ZPHS, ANKOLI, ADILABAD, 504002</t>
  </si>
  <si>
    <t>OPP: ZP HIGH SCHOOL, SONALA,Sonala,Boath,ADILABAD, 504304</t>
  </si>
  <si>
    <t>OPP: ZP HIGH SCHOOL, GIMMA, Gimma Buzurg,Jainath, ADILABAD, 504309</t>
  </si>
  <si>
    <t>BESIDE TRIBAL SCHOOL, GADIGUDA, ADILABAD, 504346</t>
  </si>
  <si>
    <t>OPP: BUS STAND, DANTHANPALLY,Utnoor, ADILABAD,504311</t>
  </si>
  <si>
    <t>BHEEMPUR, ADILABAD, 504311</t>
  </si>
  <si>
    <t>BELA, ADILABAD, 504309</t>
  </si>
  <si>
    <t>UTNOOR, ADILABAD,504311</t>
  </si>
  <si>
    <t>"O/o Area Veterinary Hospital Boath village, Boath Mandal, Adilabad District",Boath (K) ADILABAD, 504304</t>
  </si>
  <si>
    <t>UTNOOR, ADILABAD, 504311</t>
  </si>
  <si>
    <t xml:space="preserve">SRI KRISHNA NEURO &amp; SUPER SPECIALITY HOSPITAL  </t>
  </si>
  <si>
    <t>ADARSH MATERNITY NURSING HOME</t>
  </si>
  <si>
    <t>KEERTHI SAI MULTI SPECIALITY HOSPITAL</t>
  </si>
  <si>
    <t>SARASWATHI NAGAR, NIZAMABAD - 503001.</t>
  </si>
  <si>
    <t>REFRACTO EYE HOSPITAL</t>
  </si>
  <si>
    <t>SRI SAI RAINBOW CHILDRENS HOSPITAL</t>
  </si>
  <si>
    <t>H.No:5-6-809,BESIDE Dr. NANDA KUMAR DENTIST BUILDING, BESIDE AMRUTHA LAXMI HOSPITAL, KHALEEL WADI, NIZAMABAD - 503001.</t>
  </si>
  <si>
    <t xml:space="preserve">Dr MOHANS DIABETES SPECILITIES </t>
  </si>
  <si>
    <t xml:space="preserve">DR. SEENU NAIK DENTAL HOSPITALS NIZAMABAD SUPER SPECIALITY DENTAL HOSPITAL </t>
  </si>
  <si>
    <t xml:space="preserve">THYROCARE </t>
  </si>
  <si>
    <t>BACK SIDE POLICE STATION, GOUSHALA ROAD, BODHAN - 503185.</t>
  </si>
  <si>
    <t>HOPE CT SCAN CENTRE</t>
  </si>
  <si>
    <t>SINDHURA HOSPITAL</t>
  </si>
  <si>
    <t>H.No:1-4-868, GOSHALA ROAD, BUSHWATARAG NAGAR, BELLAL THARFA, BODHAN - 503185.</t>
  </si>
  <si>
    <t>GOVERNMENT HOSPITALS</t>
  </si>
  <si>
    <t>PRIMA	50320TSBH11445</t>
  </si>
  <si>
    <t>DEGAON (V), ARMOOR (MDL), NIZAMABAD</t>
  </si>
  <si>
    <t>KHALEELWADI, NIZAMABAD - 503001</t>
  </si>
  <si>
    <t>H.NO. 5-7-166, OPP: FEELWELL TOWERS, KHALEELWADI, NIZAMABAD - 503001</t>
  </si>
  <si>
    <t>OPP: PRAGATHI HOSPITAL, HYDERABAD ROAD, NIZAMABAD - 503001</t>
  </si>
  <si>
    <t>OPP: BUS STAND LANE, KHALEELWADI NIZAMABAD - 503001</t>
  </si>
  <si>
    <t xml:space="preserve"> H. NO. 5-6-130, 5-6-50, OLD J J REDDY COMPLEX, NEAR HOPE SUPER SPECIALITY HOSPITAL, DWARAKA NAGAR, NIZAMABAD, 503001</t>
  </si>
  <si>
    <t>H.NO 5-6-168, DWARAKA NAGAR OPP: S.S BALAJI HOSPITAL, KHALEELWADI,
NIZAMABAD</t>
  </si>
  <si>
    <t>JJ NAGAR, PERKIT, ARMOOR, NIZAMABAD,503224</t>
  </si>
  <si>
    <t>OPP: NEW BUS STAND, BESIDE RELIANCE MART, BODHAN, NIZAMABAD,503185</t>
  </si>
  <si>
    <t>H.NO. 4-2-309, MAIN ROAD, SWAGATH LODGE COMPLEX, BODHAN, NIZAMABAD DISTRICT 503224</t>
  </si>
  <si>
    <t>SARASWATHI NAGAR, BESIDE BODHAN BUS DEPOT, BODHAN - 503185.</t>
  </si>
  <si>
    <t>H.No. 5-7-132, KHALEELWADI, NIZAMABAD - 503001.</t>
  </si>
  <si>
    <t xml:space="preserve">OPP: DR BHARATHI RANI HOSPITAL, SARASWATHI NAGAR, KHALEELWADI, NIZAMABAD - 503001. </t>
  </si>
  <si>
    <t>5-4-335, SHAILAJA DIAGNOSTIC BUILDING, NEAR NARAYAN REDDY COMPLEX, OPP: VASAVI EYE HOSPITAL, KHALEELWADI, NIZAMABAD</t>
  </si>
  <si>
    <t>5-7-21, RD NO. 3, BESIDE DR. CHAKRAPANI HOSPITAL, OPP. ASHWIN HOSPITAL, TILAK GARDENS, KHALEELWADI, NIZAMABAD</t>
  </si>
  <si>
    <t>NEAR VIJAYA THEATRE, NIZAMABAD - 503001</t>
  </si>
  <si>
    <t>H.NO. 5-6-752/1, OPP: BAPU REDDY HOSPITAL, KHALEELWADI, NIZAMABAD - 503001.</t>
  </si>
  <si>
    <t>K.V. ASSOCIATES, DR. BHARATHI RANI HOSPITAL LANE, OPP: SUN
DIAGNOSTICS, SARASWATHI NAGAR, NIZAMABAD - 503001</t>
  </si>
  <si>
    <t>H.NO. 1ST FLOOR, DOOR NO. 7-09, 7-10, MAMIDIPALLY X ROAD, NEAR GANGA HOSPITAL, ARMOOR - 503224.</t>
  </si>
  <si>
    <t>MAHALAXMI COLONY, HOSPITAL LANE, ARMOOR - 503224.</t>
  </si>
  <si>
    <t>Morthad, NIZAMABAD,503225</t>
  </si>
  <si>
    <t>DHARYAPUR VILLAGE, NAVIPET MANDAL, NIZAMABAD DIST. 503245</t>
  </si>
  <si>
    <t>NEAR WEEKLY MARKET, WADDEPALLY, VARNI MANDAL. 503201</t>
  </si>
  <si>
    <t>Indalwai,(including Chandrayanpally &amp; Thirmanpally hamlets), NIZAMABAD,503164</t>
  </si>
  <si>
    <t>JAKRANPALLY, NIZAMABAD - 503224</t>
  </si>
  <si>
    <t>Kalladi,Makloor,NIZAMABAD,503213</t>
  </si>
  <si>
    <t>Kammarpally, NIZAMABAD - 503308</t>
  </si>
  <si>
    <t>Kotagiri, NIZAMABAD,643217</t>
  </si>
  <si>
    <t>KISANNAGAR, Balkonda,NIZAMABAD,503218</t>
  </si>
  <si>
    <t>Makloor, NIZAMABAD,503213</t>
  </si>
  <si>
    <t>Mendora, NIZAMABAD,503219</t>
  </si>
  <si>
    <t>Mosra, Varni, NIZAMABAD,503206</t>
  </si>
  <si>
    <t>Mudakpally (Narsingpally),Mugpal "New",NIZAMABAD</t>
  </si>
  <si>
    <t>Nandipet, NIZAMABAD,503212</t>
  </si>
  <si>
    <t>Pothangal, Kotagiri, NIZAMABAD - 503207</t>
  </si>
  <si>
    <t>Renjal, NIZAMABAD - 503235</t>
  </si>
  <si>
    <t>Rudrur, NIZAMABAD,503188</t>
  </si>
  <si>
    <t>SALOORA, Bodhan,NIZAMABAD,503185</t>
  </si>
  <si>
    <t xml:space="preserve"> Sirikonda, NIZAMABAD,504308</t>
  </si>
  <si>
    <t>VELPUR, NIZAMABAD,534222</t>
  </si>
  <si>
    <t>Yedapally, NIZAMABAD,503202</t>
  </si>
  <si>
    <t>Bheemgal, NIZAMABAD,503307</t>
  </si>
  <si>
    <t>Donkeshwar,Nandipet,NIZAMABAD,503212</t>
  </si>
  <si>
    <t>MAIN ROAD CHOUTPALLY (VILL), KAMMARPALLY (M), NIZAMABAD, 503308</t>
  </si>
  <si>
    <t xml:space="preserve">
NOVEMBER - 2023 MONTH REPORT
ABSTRACT</t>
  </si>
  <si>
    <t>AROGY503111TSBH19866</t>
  </si>
  <si>
    <t>AROGYA HOSPITAL</t>
  </si>
  <si>
    <t>1-5-442/10/C, NEAR Dr. PRAKASH RAO EYE HOSPITAL, Opp: SRI SAI SRINIVASA HOSPITAL, RAMAREDDY ROAD, KAMAREDDY</t>
  </si>
  <si>
    <t>NOVEMBER - 2023</t>
  </si>
  <si>
    <t>NOVEMBER - 2023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</si>
</sst>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  <fill>
      <patternFill patternType="solid">
        <fgColor rgb="FF99FF99"/>
        <bgColor theme="4" tint="0.79998168889431442"/>
      </patternFill>
    </fill>
  </fills>
  <borders count="1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8">
      <alignment horizontal="center"/>
    </xf>
    <xf numFmtId="0" fontId="38" fillId="0" borderId="0"/>
    <xf numFmtId="0" fontId="5" fillId="0" borderId="0"/>
    <xf numFmtId="0" fontId="46" fillId="0" borderId="0"/>
  </cellStyleXfs>
  <cellXfs count="763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3" borderId="49" xfId="0" applyFont="1" applyFill="1" applyBorder="1" applyAlignment="1">
      <alignment horizontal="center" vertical="center" textRotation="90"/>
    </xf>
    <xf numFmtId="0" fontId="10" fillId="14" borderId="49" xfId="0" applyFont="1" applyFill="1" applyBorder="1" applyAlignment="1">
      <alignment horizontal="center" vertical="center"/>
    </xf>
    <xf numFmtId="0" fontId="19" fillId="0" borderId="49" xfId="0" applyFont="1" applyBorder="1" applyAlignment="1">
      <alignment horizontal="center" vertical="center" textRotation="90"/>
    </xf>
    <xf numFmtId="0" fontId="20" fillId="0" borderId="49" xfId="0" applyFont="1" applyBorder="1" applyAlignment="1">
      <alignment horizontal="center" vertical="center" textRotation="90"/>
    </xf>
    <xf numFmtId="0" fontId="10" fillId="10" borderId="49" xfId="0" applyFont="1" applyFill="1" applyBorder="1" applyAlignment="1">
      <alignment horizontal="center" vertical="center" textRotation="90"/>
    </xf>
    <xf numFmtId="0" fontId="8" fillId="4" borderId="4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4" borderId="59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4" borderId="55" xfId="0" applyFont="1" applyFill="1" applyBorder="1" applyAlignment="1">
      <alignment vertical="center"/>
    </xf>
    <xf numFmtId="0" fontId="24" fillId="14" borderId="60" xfId="0" applyFont="1" applyFill="1" applyBorder="1" applyAlignment="1">
      <alignment vertical="center"/>
    </xf>
    <xf numFmtId="0" fontId="10" fillId="14" borderId="32" xfId="0" applyFont="1" applyFill="1" applyBorder="1" applyAlignment="1">
      <alignment vertical="center"/>
    </xf>
    <xf numFmtId="0" fontId="24" fillId="12" borderId="0" xfId="0" applyFont="1" applyFill="1" applyAlignment="1">
      <alignment vertical="center" textRotation="90"/>
    </xf>
    <xf numFmtId="0" fontId="24" fillId="12" borderId="0" xfId="0" applyFont="1" applyFill="1" applyAlignment="1">
      <alignment vertical="center"/>
    </xf>
    <xf numFmtId="0" fontId="9" fillId="14" borderId="28" xfId="0" applyFont="1" applyFill="1" applyBorder="1" applyAlignment="1">
      <alignment vertical="center"/>
    </xf>
    <xf numFmtId="0" fontId="9" fillId="14" borderId="51" xfId="0" applyFont="1" applyFill="1" applyBorder="1" applyAlignment="1">
      <alignment vertical="center"/>
    </xf>
    <xf numFmtId="0" fontId="9" fillId="14" borderId="67" xfId="0" applyFont="1" applyFill="1" applyBorder="1" applyAlignment="1">
      <alignment vertical="center"/>
    </xf>
    <xf numFmtId="0" fontId="9" fillId="14" borderId="68" xfId="0" applyFont="1" applyFill="1" applyBorder="1" applyAlignment="1">
      <alignment vertical="center"/>
    </xf>
    <xf numFmtId="0" fontId="24" fillId="14" borderId="69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3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3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14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1" borderId="59" xfId="0" applyFont="1" applyFill="1" applyBorder="1" applyAlignment="1">
      <alignment horizontal="center" vertical="center"/>
    </xf>
    <xf numFmtId="0" fontId="1" fillId="21" borderId="55" xfId="0" applyFont="1" applyFill="1" applyBorder="1" applyAlignment="1">
      <alignment horizontal="center" vertical="center"/>
    </xf>
    <xf numFmtId="0" fontId="1" fillId="21" borderId="60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0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2" borderId="58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8" fillId="11" borderId="49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5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0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0" xfId="0" applyFont="1" applyFill="1" applyBorder="1" applyAlignment="1" applyProtection="1">
      <alignment horizontal="center" vertical="center" wrapText="1"/>
      <protection locked="0"/>
    </xf>
    <xf numFmtId="0" fontId="14" fillId="12" borderId="0" xfId="0" applyFont="1" applyFill="1" applyAlignment="1" applyProtection="1">
      <alignment vertical="center"/>
      <protection locked="0"/>
    </xf>
    <xf numFmtId="0" fontId="35" fillId="12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4" fillId="0" borderId="58" xfId="0" applyFont="1" applyBorder="1" applyAlignment="1">
      <alignment horizontal="center" vertical="center"/>
    </xf>
    <xf numFmtId="0" fontId="9" fillId="14" borderId="61" xfId="0" applyFont="1" applyFill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14" fillId="12" borderId="90" xfId="0" applyFont="1" applyFill="1" applyBorder="1" applyAlignment="1">
      <alignment horizontal="center" vertical="center"/>
    </xf>
    <xf numFmtId="0" fontId="14" fillId="0" borderId="90" xfId="0" applyFont="1" applyBorder="1" applyAlignment="1">
      <alignment horizontal="center" vertical="center"/>
    </xf>
    <xf numFmtId="0" fontId="15" fillId="0" borderId="91" xfId="0" applyFont="1" applyBorder="1" applyAlignment="1">
      <alignment horizontal="right" vertical="center"/>
    </xf>
    <xf numFmtId="0" fontId="14" fillId="0" borderId="52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5" fillId="0" borderId="52" xfId="0" applyFont="1" applyBorder="1" applyAlignment="1">
      <alignment horizontal="right" vertical="center"/>
    </xf>
    <xf numFmtId="0" fontId="14" fillId="0" borderId="3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15" fillId="0" borderId="93" xfId="0" applyFont="1" applyBorder="1" applyAlignment="1">
      <alignment horizontal="center" vertical="center"/>
    </xf>
    <xf numFmtId="0" fontId="31" fillId="18" borderId="95" xfId="0" applyFont="1" applyFill="1" applyBorder="1" applyAlignment="1" applyProtection="1">
      <alignment horizontal="center" vertical="center" wrapText="1"/>
      <protection locked="0"/>
    </xf>
    <xf numFmtId="0" fontId="11" fillId="15" borderId="96" xfId="0" applyFont="1" applyFill="1" applyBorder="1" applyAlignment="1" applyProtection="1">
      <alignment horizontal="center" vertical="center" wrapText="1"/>
      <protection locked="0"/>
    </xf>
    <xf numFmtId="0" fontId="14" fillId="0" borderId="97" xfId="0" applyFont="1" applyBorder="1" applyAlignment="1">
      <alignment horizontal="center" vertical="center"/>
    </xf>
    <xf numFmtId="0" fontId="31" fillId="18" borderId="95" xfId="0" applyFont="1" applyFill="1" applyBorder="1" applyAlignment="1" applyProtection="1">
      <alignment horizontal="center" vertical="center"/>
      <protection locked="0"/>
    </xf>
    <xf numFmtId="0" fontId="11" fillId="15" borderId="96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15" fillId="0" borderId="74" xfId="0" applyFont="1" applyBorder="1" applyAlignment="1">
      <alignment horizontal="left" vertical="center" wrapText="1"/>
    </xf>
    <xf numFmtId="0" fontId="15" fillId="0" borderId="25" xfId="0" applyFont="1" applyBorder="1" applyAlignment="1">
      <alignment horizontal="left" vertical="center" wrapText="1"/>
    </xf>
    <xf numFmtId="0" fontId="15" fillId="0" borderId="41" xfId="0" applyFont="1" applyBorder="1" applyAlignment="1">
      <alignment horizontal="left" vertical="center" wrapText="1"/>
    </xf>
    <xf numFmtId="0" fontId="11" fillId="0" borderId="81" xfId="0" applyFont="1" applyBorder="1" applyAlignment="1">
      <alignment horizontal="left" vertical="center" wrapText="1"/>
    </xf>
    <xf numFmtId="0" fontId="15" fillId="0" borderId="30" xfId="0" applyFont="1" applyBorder="1" applyAlignment="1">
      <alignment horizontal="left" vertical="center" wrapText="1"/>
    </xf>
    <xf numFmtId="0" fontId="15" fillId="0" borderId="93" xfId="0" applyFont="1" applyBorder="1" applyAlignment="1">
      <alignment horizontal="right" vertical="center" wrapText="1"/>
    </xf>
    <xf numFmtId="0" fontId="15" fillId="0" borderId="50" xfId="0" applyFont="1" applyBorder="1" applyAlignment="1">
      <alignment horizontal="left" vertical="center" wrapText="1"/>
    </xf>
    <xf numFmtId="0" fontId="15" fillId="0" borderId="40" xfId="0" applyFont="1" applyBorder="1" applyAlignment="1">
      <alignment horizontal="left" vertical="center" wrapText="1"/>
    </xf>
    <xf numFmtId="0" fontId="15" fillId="0" borderId="73" xfId="0" applyFont="1" applyBorder="1" applyAlignment="1">
      <alignment horizontal="left" vertical="center" wrapText="1"/>
    </xf>
    <xf numFmtId="0" fontId="15" fillId="0" borderId="76" xfId="0" applyFont="1" applyBorder="1" applyAlignment="1">
      <alignment horizontal="left" vertical="center" wrapText="1"/>
    </xf>
    <xf numFmtId="0" fontId="15" fillId="0" borderId="46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5" fillId="12" borderId="0" xfId="0" applyFont="1" applyFill="1" applyAlignment="1" applyProtection="1">
      <alignment horizontal="center" vertical="center"/>
      <protection locked="0"/>
    </xf>
    <xf numFmtId="0" fontId="15" fillId="19" borderId="0" xfId="0" applyFont="1" applyFill="1" applyAlignment="1" applyProtection="1">
      <alignment horizontal="center" vertical="center"/>
      <protection locked="0"/>
    </xf>
    <xf numFmtId="0" fontId="30" fillId="12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2" borderId="9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2" borderId="97" xfId="0" applyFont="1" applyFill="1" applyBorder="1" applyAlignment="1">
      <alignment horizontal="center" vertical="center"/>
    </xf>
    <xf numFmtId="0" fontId="14" fillId="12" borderId="79" xfId="0" applyFont="1" applyFill="1" applyBorder="1" applyAlignment="1">
      <alignment horizontal="center" vertical="center"/>
    </xf>
    <xf numFmtId="0" fontId="14" fillId="12" borderId="68" xfId="0" applyFont="1" applyFill="1" applyBorder="1" applyAlignment="1">
      <alignment horizontal="center" vertical="center"/>
    </xf>
    <xf numFmtId="0" fontId="14" fillId="12" borderId="92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2" borderId="5" xfId="0" applyFont="1" applyFill="1" applyBorder="1" applyAlignment="1" applyProtection="1">
      <alignment horizontal="center" vertical="center"/>
      <protection locked="0"/>
    </xf>
    <xf numFmtId="0" fontId="15" fillId="19" borderId="5" xfId="0" applyFont="1" applyFill="1" applyBorder="1" applyAlignment="1" applyProtection="1">
      <alignment horizontal="center" vertical="center"/>
      <protection locked="0"/>
    </xf>
    <xf numFmtId="0" fontId="30" fillId="12" borderId="5" xfId="0" applyFont="1" applyFill="1" applyBorder="1" applyAlignment="1" applyProtection="1">
      <alignment horizontal="center" vertical="center"/>
      <protection locked="0"/>
    </xf>
    <xf numFmtId="0" fontId="14" fillId="0" borderId="75" xfId="0" applyFont="1" applyBorder="1" applyAlignment="1">
      <alignment horizontal="center" vertical="center"/>
    </xf>
    <xf numFmtId="0" fontId="32" fillId="15" borderId="12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5" fillId="17" borderId="13" xfId="0" applyFont="1" applyFill="1" applyBorder="1" applyAlignment="1" applyProtection="1">
      <alignment horizontal="center" vertical="center" wrapText="1"/>
      <protection locked="0"/>
    </xf>
    <xf numFmtId="0" fontId="34" fillId="18" borderId="14" xfId="0" applyFont="1" applyFill="1" applyBorder="1" applyAlignment="1" applyProtection="1">
      <alignment horizontal="center" vertical="center" wrapText="1"/>
      <protection locked="0"/>
    </xf>
    <xf numFmtId="0" fontId="32" fillId="0" borderId="24" xfId="0" applyFont="1" applyBorder="1" applyAlignment="1">
      <alignment horizontal="center" vertical="center" wrapText="1"/>
    </xf>
    <xf numFmtId="0" fontId="9" fillId="14" borderId="87" xfId="0" applyFont="1" applyFill="1" applyBorder="1" applyAlignment="1">
      <alignment vertical="center"/>
    </xf>
    <xf numFmtId="0" fontId="9" fillId="14" borderId="94" xfId="0" applyFont="1" applyFill="1" applyBorder="1" applyAlignment="1">
      <alignment vertical="center"/>
    </xf>
    <xf numFmtId="0" fontId="10" fillId="14" borderId="88" xfId="0" applyFont="1" applyFill="1" applyBorder="1" applyAlignment="1">
      <alignment vertical="center"/>
    </xf>
    <xf numFmtId="0" fontId="15" fillId="13" borderId="80" xfId="0" applyFont="1" applyFill="1" applyBorder="1" applyAlignment="1">
      <alignment horizontal="right"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5" fillId="12" borderId="93" xfId="0" applyFont="1" applyFill="1" applyBorder="1" applyAlignment="1">
      <alignment horizontal="center" vertical="center"/>
    </xf>
    <xf numFmtId="0" fontId="32" fillId="12" borderId="97" xfId="0" applyFont="1" applyFill="1" applyBorder="1" applyAlignment="1">
      <alignment horizontal="center" vertical="center"/>
    </xf>
    <xf numFmtId="0" fontId="32" fillId="12" borderId="71" xfId="0" applyFont="1" applyFill="1" applyBorder="1" applyAlignment="1">
      <alignment horizontal="center" vertical="center"/>
    </xf>
    <xf numFmtId="0" fontId="34" fillId="12" borderId="90" xfId="0" applyFont="1" applyFill="1" applyBorder="1" applyAlignment="1">
      <alignment horizontal="center" vertical="center"/>
    </xf>
    <xf numFmtId="0" fontId="34" fillId="12" borderId="71" xfId="0" applyFont="1" applyFill="1" applyBorder="1" applyAlignment="1">
      <alignment horizontal="center" vertical="center"/>
    </xf>
    <xf numFmtId="0" fontId="32" fillId="12" borderId="86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91" xfId="0" applyFont="1" applyFill="1" applyBorder="1" applyAlignment="1">
      <alignment horizontal="center" vertical="center"/>
    </xf>
    <xf numFmtId="0" fontId="31" fillId="15" borderId="96" xfId="0" applyFont="1" applyFill="1" applyBorder="1" applyAlignment="1">
      <alignment horizontal="center" vertical="center" wrapText="1"/>
    </xf>
    <xf numFmtId="0" fontId="31" fillId="18" borderId="95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8" borderId="9" xfId="0" applyFont="1" applyFill="1" applyBorder="1" applyAlignment="1">
      <alignment horizontal="center" vertical="center" wrapText="1"/>
    </xf>
    <xf numFmtId="0" fontId="15" fillId="0" borderId="80" xfId="0" applyFont="1" applyBorder="1" applyAlignment="1">
      <alignment horizontal="right" vertical="center" wrapText="1"/>
    </xf>
    <xf numFmtId="0" fontId="11" fillId="0" borderId="74" xfId="0" applyFont="1" applyBorder="1" applyAlignment="1">
      <alignment horizontal="left" vertical="center" wrapText="1"/>
    </xf>
    <xf numFmtId="0" fontId="31" fillId="0" borderId="81" xfId="0" applyFont="1" applyBorder="1" applyAlignment="1">
      <alignment horizontal="left" vertical="center" wrapText="1"/>
    </xf>
    <xf numFmtId="0" fontId="15" fillId="0" borderId="75" xfId="0" applyFont="1" applyBorder="1" applyAlignment="1">
      <alignment horizontal="left" vertical="center" wrapText="1"/>
    </xf>
    <xf numFmtId="0" fontId="31" fillId="0" borderId="81" xfId="0" applyFont="1" applyBorder="1" applyAlignment="1">
      <alignment vertical="center" wrapText="1"/>
    </xf>
    <xf numFmtId="0" fontId="15" fillId="0" borderId="75" xfId="0" applyFont="1" applyBorder="1" applyAlignment="1">
      <alignment horizontal="right" vertical="center" wrapText="1"/>
    </xf>
    <xf numFmtId="0" fontId="11" fillId="0" borderId="82" xfId="0" applyFont="1" applyBorder="1" applyAlignment="1">
      <alignment horizontal="left" vertical="center" wrapText="1"/>
    </xf>
    <xf numFmtId="0" fontId="15" fillId="0" borderId="83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1" fillId="0" borderId="81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1" fillId="0" borderId="84" xfId="0" applyFont="1" applyBorder="1" applyAlignment="1">
      <alignment horizontal="left" vertical="center" wrapText="1"/>
    </xf>
    <xf numFmtId="0" fontId="15" fillId="0" borderId="85" xfId="0" applyFont="1" applyBorder="1" applyAlignment="1">
      <alignment horizontal="left" vertical="center" wrapText="1"/>
    </xf>
    <xf numFmtId="0" fontId="31" fillId="0" borderId="84" xfId="0" applyFont="1" applyBorder="1" applyAlignment="1">
      <alignment horizontal="left" vertical="center" wrapText="1"/>
    </xf>
    <xf numFmtId="0" fontId="11" fillId="0" borderId="30" xfId="0" applyFont="1" applyBorder="1" applyAlignment="1">
      <alignment vertical="center" wrapText="1"/>
    </xf>
    <xf numFmtId="0" fontId="15" fillId="0" borderId="81" xfId="0" applyFont="1" applyBorder="1" applyAlignment="1">
      <alignment horizontal="left" vertical="center" wrapText="1"/>
    </xf>
    <xf numFmtId="0" fontId="31" fillId="0" borderId="74" xfId="0" applyFont="1" applyBorder="1" applyAlignment="1">
      <alignment horizontal="left" vertical="center" wrapText="1"/>
    </xf>
    <xf numFmtId="0" fontId="15" fillId="0" borderId="95" xfId="0" applyFont="1" applyBorder="1" applyAlignment="1">
      <alignment horizontal="left" vertical="center" wrapText="1"/>
    </xf>
    <xf numFmtId="0" fontId="15" fillId="0" borderId="47" xfId="0" applyFont="1" applyBorder="1" applyAlignment="1">
      <alignment horizontal="left" vertical="center" wrapText="1"/>
    </xf>
    <xf numFmtId="0" fontId="11" fillId="0" borderId="41" xfId="0" applyFont="1" applyBorder="1" applyAlignment="1">
      <alignment horizontal="left" vertical="center" wrapText="1"/>
    </xf>
    <xf numFmtId="0" fontId="11" fillId="13" borderId="94" xfId="0" applyFont="1" applyFill="1" applyBorder="1" applyAlignment="1">
      <alignment horizontal="right" vertical="center"/>
    </xf>
    <xf numFmtId="0" fontId="15" fillId="13" borderId="94" xfId="0" applyFont="1" applyFill="1" applyBorder="1" applyAlignment="1">
      <alignment horizontal="right" vertical="center"/>
    </xf>
    <xf numFmtId="0" fontId="11" fillId="15" borderId="9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5" fillId="12" borderId="1" xfId="0" applyFont="1" applyFill="1" applyBorder="1" applyAlignment="1">
      <alignment horizontal="center" vertical="center"/>
    </xf>
    <xf numFmtId="0" fontId="15" fillId="12" borderId="96" xfId="0" applyFont="1" applyFill="1" applyBorder="1" applyAlignment="1">
      <alignment horizontal="center" vertical="center"/>
    </xf>
    <xf numFmtId="0" fontId="34" fillId="12" borderId="93" xfId="0" applyFont="1" applyFill="1" applyBorder="1" applyAlignment="1">
      <alignment horizontal="center" vertical="center"/>
    </xf>
    <xf numFmtId="0" fontId="14" fillId="12" borderId="91" xfId="0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5" fillId="12" borderId="43" xfId="0" applyFont="1" applyFill="1" applyBorder="1" applyAlignment="1">
      <alignment horizontal="center" vertical="center"/>
    </xf>
    <xf numFmtId="0" fontId="14" fillId="12" borderId="94" xfId="0" applyFont="1" applyFill="1" applyBorder="1" applyAlignment="1">
      <alignment horizontal="center" vertical="center"/>
    </xf>
    <xf numFmtId="0" fontId="14" fillId="12" borderId="80" xfId="0" applyFont="1" applyFill="1" applyBorder="1" applyAlignment="1">
      <alignment horizontal="center" vertical="center"/>
    </xf>
    <xf numFmtId="0" fontId="14" fillId="0" borderId="89" xfId="0" applyFont="1" applyBorder="1" applyAlignment="1">
      <alignment horizontal="center" vertical="center"/>
    </xf>
    <xf numFmtId="0" fontId="14" fillId="12" borderId="88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2" borderId="101" xfId="0" applyFont="1" applyFill="1" applyBorder="1" applyAlignment="1">
      <alignment horizontal="center" vertical="center"/>
    </xf>
    <xf numFmtId="0" fontId="15" fillId="0" borderId="99" xfId="0" applyFont="1" applyBorder="1" applyAlignment="1">
      <alignment horizontal="right" vertical="center"/>
    </xf>
    <xf numFmtId="0" fontId="15" fillId="0" borderId="8" xfId="0" applyFont="1" applyBorder="1" applyAlignment="1">
      <alignment horizontal="right" vertical="center" wrapText="1"/>
    </xf>
    <xf numFmtId="0" fontId="15" fillId="0" borderId="8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99" xfId="0" applyFont="1" applyBorder="1" applyAlignment="1">
      <alignment horizontal="right" vertical="center" wrapText="1"/>
    </xf>
    <xf numFmtId="0" fontId="15" fillId="0" borderId="99" xfId="0" applyFont="1" applyBorder="1" applyAlignment="1">
      <alignment horizontal="left" vertical="center" wrapText="1"/>
    </xf>
    <xf numFmtId="0" fontId="15" fillId="0" borderId="100" xfId="0" applyFont="1" applyBorder="1" applyAlignment="1">
      <alignment horizontal="left" vertical="center" wrapText="1"/>
    </xf>
    <xf numFmtId="0" fontId="15" fillId="0" borderId="44" xfId="0" applyFont="1" applyBorder="1" applyAlignment="1">
      <alignment horizontal="right" vertical="center" wrapText="1"/>
    </xf>
    <xf numFmtId="0" fontId="15" fillId="0" borderId="44" xfId="0" applyFont="1" applyBorder="1" applyAlignment="1">
      <alignment horizontal="left" vertical="center" wrapText="1"/>
    </xf>
    <xf numFmtId="0" fontId="15" fillId="0" borderId="45" xfId="0" applyFont="1" applyBorder="1" applyAlignment="1">
      <alignment horizontal="left" vertical="center" wrapText="1"/>
    </xf>
    <xf numFmtId="0" fontId="15" fillId="0" borderId="96" xfId="0" applyFont="1" applyBorder="1" applyAlignment="1">
      <alignment horizontal="center" vertical="center" wrapText="1"/>
    </xf>
    <xf numFmtId="0" fontId="15" fillId="0" borderId="95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center" vertical="center" wrapText="1"/>
    </xf>
    <xf numFmtId="0" fontId="30" fillId="16" borderId="102" xfId="0" applyFont="1" applyFill="1" applyBorder="1" applyAlignment="1" applyProtection="1">
      <alignment horizontal="center" vertical="center" wrapText="1"/>
      <protection locked="0"/>
    </xf>
    <xf numFmtId="0" fontId="30" fillId="17" borderId="102" xfId="0" applyFont="1" applyFill="1" applyBorder="1" applyAlignment="1" applyProtection="1">
      <alignment horizontal="center" vertical="center" wrapText="1"/>
      <protection locked="0"/>
    </xf>
    <xf numFmtId="0" fontId="11" fillId="15" borderId="103" xfId="0" applyFont="1" applyFill="1" applyBorder="1" applyAlignment="1" applyProtection="1">
      <alignment horizontal="center" vertical="center" wrapText="1"/>
      <protection locked="0"/>
    </xf>
    <xf numFmtId="0" fontId="30" fillId="16" borderId="104" xfId="0" applyFont="1" applyFill="1" applyBorder="1" applyAlignment="1" applyProtection="1">
      <alignment horizontal="center" vertical="center" wrapText="1"/>
      <protection locked="0"/>
    </xf>
    <xf numFmtId="0" fontId="30" fillId="17" borderId="104" xfId="0" applyFont="1" applyFill="1" applyBorder="1" applyAlignment="1" applyProtection="1">
      <alignment horizontal="center" vertical="center" wrapText="1"/>
      <protection locked="0"/>
    </xf>
    <xf numFmtId="0" fontId="31" fillId="18" borderId="105" xfId="0" applyFont="1" applyFill="1" applyBorder="1" applyAlignment="1" applyProtection="1">
      <alignment horizontal="center" vertical="center" wrapText="1"/>
      <protection locked="0"/>
    </xf>
    <xf numFmtId="0" fontId="11" fillId="15" borderId="106" xfId="0" applyFont="1" applyFill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0" fontId="31" fillId="13" borderId="94" xfId="0" applyFont="1" applyFill="1" applyBorder="1" applyAlignment="1">
      <alignment horizontal="right" vertical="center"/>
    </xf>
    <xf numFmtId="0" fontId="11" fillId="13" borderId="89" xfId="0" applyFont="1" applyFill="1" applyBorder="1" applyAlignment="1">
      <alignment horizontal="right" vertical="center"/>
    </xf>
    <xf numFmtId="0" fontId="15" fillId="13" borderId="11" xfId="0" applyFont="1" applyFill="1" applyBorder="1" applyAlignment="1">
      <alignment horizontal="right" vertical="center"/>
    </xf>
    <xf numFmtId="0" fontId="11" fillId="27" borderId="94" xfId="0" applyFont="1" applyFill="1" applyBorder="1" applyAlignment="1">
      <alignment horizontal="right" vertical="center"/>
    </xf>
    <xf numFmtId="0" fontId="15" fillId="13" borderId="102" xfId="0" applyFont="1" applyFill="1" applyBorder="1" applyAlignment="1">
      <alignment horizontal="right" vertical="center"/>
    </xf>
    <xf numFmtId="0" fontId="15" fillId="0" borderId="102" xfId="0" applyFont="1" applyBorder="1" applyAlignment="1">
      <alignment horizontal="right" vertical="center"/>
    </xf>
    <xf numFmtId="0" fontId="15" fillId="0" borderId="91" xfId="0" applyFont="1" applyBorder="1" applyAlignment="1">
      <alignment horizontal="center" vertical="center"/>
    </xf>
    <xf numFmtId="0" fontId="15" fillId="0" borderId="106" xfId="0" applyFont="1" applyBorder="1" applyAlignment="1">
      <alignment horizontal="left" vertical="center" wrapText="1"/>
    </xf>
    <xf numFmtId="0" fontId="15" fillId="0" borderId="107" xfId="0" applyFont="1" applyBorder="1" applyAlignment="1">
      <alignment horizontal="left" vertical="center" wrapText="1"/>
    </xf>
    <xf numFmtId="0" fontId="15" fillId="0" borderId="108" xfId="0" applyFont="1" applyBorder="1" applyAlignment="1">
      <alignment horizontal="left" vertical="center" wrapText="1"/>
    </xf>
    <xf numFmtId="0" fontId="11" fillId="0" borderId="106" xfId="0" applyFont="1" applyBorder="1" applyAlignment="1">
      <alignment horizontal="left" vertical="center" wrapText="1"/>
    </xf>
    <xf numFmtId="0" fontId="31" fillId="0" borderId="106" xfId="0" applyFont="1" applyBorder="1" applyAlignment="1">
      <alignment horizontal="left" vertical="center" wrapText="1"/>
    </xf>
    <xf numFmtId="0" fontId="11" fillId="0" borderId="108" xfId="0" applyFont="1" applyBorder="1" applyAlignment="1">
      <alignment horizontal="left" vertical="center" wrapText="1"/>
    </xf>
    <xf numFmtId="0" fontId="31" fillId="0" borderId="106" xfId="0" applyFont="1" applyBorder="1" applyAlignment="1">
      <alignment vertical="center" wrapText="1"/>
    </xf>
    <xf numFmtId="0" fontId="31" fillId="0" borderId="108" xfId="0" applyFont="1" applyBorder="1" applyAlignment="1">
      <alignment horizontal="left" vertical="center" wrapText="1"/>
    </xf>
    <xf numFmtId="0" fontId="15" fillId="0" borderId="102" xfId="0" applyFont="1" applyBorder="1" applyAlignment="1">
      <alignment horizontal="left" vertical="center" wrapText="1"/>
    </xf>
    <xf numFmtId="0" fontId="15" fillId="0" borderId="106" xfId="0" applyFont="1" applyBorder="1" applyAlignment="1">
      <alignment vertical="center" wrapText="1"/>
    </xf>
    <xf numFmtId="0" fontId="15" fillId="0" borderId="108" xfId="0" applyFont="1" applyBorder="1" applyAlignment="1">
      <alignment vertical="center" wrapText="1"/>
    </xf>
    <xf numFmtId="0" fontId="11" fillId="0" borderId="106" xfId="0" applyFont="1" applyBorder="1" applyAlignment="1">
      <alignment vertical="center" wrapText="1"/>
    </xf>
    <xf numFmtId="0" fontId="15" fillId="0" borderId="107" xfId="0" applyFont="1" applyBorder="1" applyAlignment="1">
      <alignment vertical="center" wrapText="1"/>
    </xf>
    <xf numFmtId="0" fontId="11" fillId="0" borderId="107" xfId="0" applyFont="1" applyBorder="1" applyAlignment="1">
      <alignment vertical="center" wrapText="1"/>
    </xf>
    <xf numFmtId="0" fontId="15" fillId="0" borderId="105" xfId="0" applyFont="1" applyBorder="1" applyAlignment="1">
      <alignment horizontal="left" vertical="center" wrapText="1"/>
    </xf>
    <xf numFmtId="0" fontId="11" fillId="0" borderId="108" xfId="0" applyFont="1" applyBorder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left" wrapText="1"/>
    </xf>
    <xf numFmtId="0" fontId="14" fillId="0" borderId="79" xfId="0" applyFont="1" applyBorder="1" applyAlignment="1">
      <alignment horizontal="center" vertical="center"/>
    </xf>
    <xf numFmtId="0" fontId="14" fillId="0" borderId="68" xfId="0" applyFont="1" applyBorder="1" applyAlignment="1">
      <alignment horizontal="center" vertical="center"/>
    </xf>
    <xf numFmtId="0" fontId="14" fillId="0" borderId="106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right" vertical="center"/>
    </xf>
    <xf numFmtId="0" fontId="15" fillId="0" borderId="96" xfId="0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14" fillId="0" borderId="32" xfId="0" applyFont="1" applyBorder="1" applyAlignment="1">
      <alignment vertical="center"/>
    </xf>
    <xf numFmtId="0" fontId="30" fillId="16" borderId="102" xfId="0" applyFont="1" applyFill="1" applyBorder="1" applyAlignment="1">
      <alignment horizontal="center" vertical="center" wrapText="1"/>
    </xf>
    <xf numFmtId="0" fontId="31" fillId="17" borderId="102" xfId="0" applyFont="1" applyFill="1" applyBorder="1" applyAlignment="1">
      <alignment horizontal="center" vertical="center" wrapText="1"/>
    </xf>
    <xf numFmtId="0" fontId="32" fillId="12" borderId="110" xfId="0" applyFont="1" applyFill="1" applyBorder="1" applyAlignment="1">
      <alignment horizontal="center" vertical="center"/>
    </xf>
    <xf numFmtId="0" fontId="32" fillId="12" borderId="93" xfId="0" applyFont="1" applyFill="1" applyBorder="1" applyAlignment="1">
      <alignment horizontal="center" vertical="center"/>
    </xf>
    <xf numFmtId="0" fontId="11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30" fillId="17" borderId="99" xfId="0" applyFont="1" applyFill="1" applyBorder="1" applyAlignment="1" applyProtection="1">
      <alignment horizontal="center" vertical="center" wrapText="1"/>
      <protection locked="0"/>
    </xf>
    <xf numFmtId="0" fontId="31" fillId="18" borderId="100" xfId="0" applyFont="1" applyFill="1" applyBorder="1" applyAlignment="1" applyProtection="1">
      <alignment horizontal="center" vertical="center" wrapText="1"/>
      <protection locked="0"/>
    </xf>
    <xf numFmtId="0" fontId="11" fillId="15" borderId="101" xfId="0" applyFont="1" applyFill="1" applyBorder="1" applyAlignment="1">
      <alignment horizontal="center" vertical="center" wrapText="1"/>
    </xf>
    <xf numFmtId="0" fontId="30" fillId="16" borderId="99" xfId="0" applyFont="1" applyFill="1" applyBorder="1" applyAlignment="1">
      <alignment horizontal="center" vertical="center" wrapText="1"/>
    </xf>
    <xf numFmtId="0" fontId="31" fillId="17" borderId="99" xfId="0" applyFont="1" applyFill="1" applyBorder="1" applyAlignment="1">
      <alignment horizontal="center" vertical="center" wrapText="1"/>
    </xf>
    <xf numFmtId="0" fontId="31" fillId="18" borderId="100" xfId="0" applyFont="1" applyFill="1" applyBorder="1" applyAlignment="1">
      <alignment horizontal="center" vertical="center" wrapText="1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11" fillId="15" borderId="103" xfId="0" applyFont="1" applyFill="1" applyBorder="1" applyAlignment="1">
      <alignment horizontal="center" vertical="center" wrapText="1"/>
    </xf>
    <xf numFmtId="0" fontId="30" fillId="16" borderId="104" xfId="0" applyFont="1" applyFill="1" applyBorder="1" applyAlignment="1">
      <alignment horizontal="center" vertical="center" wrapText="1"/>
    </xf>
    <xf numFmtId="0" fontId="31" fillId="17" borderId="104" xfId="0" applyFont="1" applyFill="1" applyBorder="1" applyAlignment="1">
      <alignment horizontal="center" vertical="center" wrapText="1"/>
    </xf>
    <xf numFmtId="0" fontId="31" fillId="18" borderId="105" xfId="0" applyFont="1" applyFill="1" applyBorder="1" applyAlignment="1">
      <alignment horizontal="center" vertical="center" wrapText="1"/>
    </xf>
    <xf numFmtId="0" fontId="30" fillId="16" borderId="102" xfId="0" applyFont="1" applyFill="1" applyBorder="1" applyAlignment="1" applyProtection="1">
      <alignment horizontal="center" vertical="center"/>
      <protection locked="0"/>
    </xf>
    <xf numFmtId="0" fontId="30" fillId="17" borderId="102" xfId="0" applyFont="1" applyFill="1" applyBorder="1" applyAlignment="1" applyProtection="1">
      <alignment horizontal="center" vertical="center"/>
      <protection locked="0"/>
    </xf>
    <xf numFmtId="0" fontId="11" fillId="15" borderId="96" xfId="0" applyFont="1" applyFill="1" applyBorder="1" applyAlignment="1">
      <alignment horizontal="center" vertical="center"/>
    </xf>
    <xf numFmtId="0" fontId="30" fillId="16" borderId="102" xfId="0" applyFont="1" applyFill="1" applyBorder="1" applyAlignment="1">
      <alignment horizontal="center" vertical="center"/>
    </xf>
    <xf numFmtId="0" fontId="31" fillId="17" borderId="102" xfId="0" applyFont="1" applyFill="1" applyBorder="1" applyAlignment="1">
      <alignment horizontal="center" vertical="center"/>
    </xf>
    <xf numFmtId="0" fontId="31" fillId="18" borderId="95" xfId="0" applyFont="1" applyFill="1" applyBorder="1" applyAlignment="1">
      <alignment horizontal="center" vertical="center"/>
    </xf>
    <xf numFmtId="0" fontId="45" fillId="16" borderId="102" xfId="0" applyFont="1" applyFill="1" applyBorder="1" applyAlignment="1">
      <alignment horizontal="center" vertical="center" wrapText="1"/>
    </xf>
    <xf numFmtId="0" fontId="45" fillId="17" borderId="102" xfId="0" applyFont="1" applyFill="1" applyBorder="1" applyAlignment="1">
      <alignment horizontal="center" vertical="center" wrapText="1"/>
    </xf>
    <xf numFmtId="0" fontId="14" fillId="12" borderId="5" xfId="0" applyFont="1" applyFill="1" applyBorder="1" applyAlignment="1" applyProtection="1">
      <alignment vertical="center"/>
      <protection locked="0"/>
    </xf>
    <xf numFmtId="0" fontId="35" fillId="12" borderId="5" xfId="0" applyFont="1" applyFill="1" applyBorder="1" applyAlignment="1" applyProtection="1">
      <alignment vertical="center"/>
      <protection locked="0"/>
    </xf>
    <xf numFmtId="0" fontId="14" fillId="12" borderId="0" xfId="0" applyFont="1" applyFill="1" applyAlignment="1">
      <alignment vertical="center"/>
    </xf>
    <xf numFmtId="0" fontId="15" fillId="12" borderId="0" xfId="0" applyFont="1" applyFill="1" applyAlignment="1">
      <alignment horizontal="center" vertical="center"/>
    </xf>
    <xf numFmtId="0" fontId="15" fillId="19" borderId="0" xfId="0" applyFont="1" applyFill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34" xfId="0" applyFont="1" applyBorder="1" applyAlignment="1">
      <alignment horizontal="right" vertical="center"/>
    </xf>
    <xf numFmtId="0" fontId="14" fillId="0" borderId="34" xfId="0" applyFont="1" applyBorder="1" applyAlignment="1">
      <alignment horizontal="center" vertical="center" wrapText="1"/>
    </xf>
    <xf numFmtId="0" fontId="14" fillId="0" borderId="65" xfId="0" applyFont="1" applyBorder="1" applyAlignment="1">
      <alignment horizontal="left" vertical="center" wrapText="1"/>
    </xf>
    <xf numFmtId="0" fontId="14" fillId="0" borderId="42" xfId="0" applyFont="1" applyBorder="1" applyAlignment="1">
      <alignment horizontal="center" vertical="center"/>
    </xf>
    <xf numFmtId="0" fontId="11" fillId="0" borderId="102" xfId="0" applyFont="1" applyBorder="1" applyAlignment="1">
      <alignment horizontal="right" vertical="center"/>
    </xf>
    <xf numFmtId="0" fontId="11" fillId="0" borderId="41" xfId="0" applyFont="1" applyBorder="1" applyAlignment="1">
      <alignment vertical="center" wrapText="1"/>
    </xf>
    <xf numFmtId="0" fontId="32" fillId="0" borderId="95" xfId="0" applyFont="1" applyBorder="1" applyAlignment="1">
      <alignment horizontal="center" vertical="center"/>
    </xf>
    <xf numFmtId="0" fontId="14" fillId="0" borderId="100" xfId="0" applyFont="1" applyBorder="1" applyAlignment="1">
      <alignment horizontal="center" vertical="center"/>
    </xf>
    <xf numFmtId="0" fontId="11" fillId="0" borderId="102" xfId="0" applyFont="1" applyBorder="1" applyAlignment="1">
      <alignment horizontal="left" vertical="center" wrapText="1"/>
    </xf>
    <xf numFmtId="0" fontId="15" fillId="13" borderId="9" xfId="0" applyFont="1" applyFill="1" applyBorder="1" applyAlignment="1">
      <alignment horizontal="right" vertical="center"/>
    </xf>
    <xf numFmtId="0" fontId="15" fillId="13" borderId="95" xfId="0" applyFont="1" applyFill="1" applyBorder="1" applyAlignment="1">
      <alignment horizontal="right" vertical="center"/>
    </xf>
    <xf numFmtId="0" fontId="15" fillId="12" borderId="10" xfId="0" applyFont="1" applyFill="1" applyBorder="1" applyAlignment="1">
      <alignment horizontal="center" vertical="center"/>
    </xf>
    <xf numFmtId="0" fontId="15" fillId="13" borderId="50" xfId="0" applyFont="1" applyFill="1" applyBorder="1" applyAlignment="1">
      <alignment horizontal="right" vertical="center"/>
    </xf>
    <xf numFmtId="0" fontId="15" fillId="13" borderId="100" xfId="0" applyFont="1" applyFill="1" applyBorder="1" applyAlignment="1">
      <alignment horizontal="right" vertical="center"/>
    </xf>
    <xf numFmtId="0" fontId="34" fillId="12" borderId="91" xfId="0" applyFont="1" applyFill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14" fillId="0" borderId="94" xfId="0" applyFont="1" applyBorder="1" applyAlignment="1">
      <alignment horizontal="center" vertical="center"/>
    </xf>
    <xf numFmtId="0" fontId="14" fillId="0" borderId="80" xfId="0" applyFont="1" applyBorder="1" applyAlignment="1">
      <alignment horizontal="center" vertical="center"/>
    </xf>
    <xf numFmtId="0" fontId="15" fillId="0" borderId="102" xfId="0" applyFont="1" applyBorder="1" applyAlignment="1">
      <alignment horizontal="right" vertical="center" wrapText="1"/>
    </xf>
    <xf numFmtId="0" fontId="11" fillId="24" borderId="96" xfId="0" applyFont="1" applyFill="1" applyBorder="1" applyAlignment="1">
      <alignment horizontal="center" vertical="center" wrapText="1"/>
    </xf>
    <xf numFmtId="0" fontId="31" fillId="25" borderId="102" xfId="0" applyFont="1" applyFill="1" applyBorder="1" applyAlignment="1">
      <alignment horizontal="center" vertical="center" wrapText="1"/>
    </xf>
    <xf numFmtId="0" fontId="31" fillId="26" borderId="95" xfId="0" applyFont="1" applyFill="1" applyBorder="1" applyAlignment="1">
      <alignment horizontal="center" vertical="center" wrapText="1"/>
    </xf>
    <xf numFmtId="0" fontId="14" fillId="0" borderId="93" xfId="0" applyFont="1" applyBorder="1" applyAlignment="1">
      <alignment horizontal="center" vertical="center" wrapText="1"/>
    </xf>
    <xf numFmtId="0" fontId="15" fillId="0" borderId="101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09" xfId="0" applyFont="1" applyBorder="1" applyAlignment="1">
      <alignment horizontal="center" vertical="center" wrapText="1"/>
    </xf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103" xfId="0" applyFont="1" applyBorder="1" applyAlignment="1">
      <alignment horizontal="center" vertical="center"/>
    </xf>
    <xf numFmtId="0" fontId="14" fillId="0" borderId="104" xfId="0" applyFont="1" applyBorder="1" applyAlignment="1">
      <alignment horizontal="center" vertical="center"/>
    </xf>
    <xf numFmtId="0" fontId="14" fillId="0" borderId="105" xfId="0" applyFont="1" applyBorder="1" applyAlignment="1">
      <alignment horizontal="center" vertical="center"/>
    </xf>
    <xf numFmtId="0" fontId="31" fillId="18" borderId="107" xfId="0" applyFont="1" applyFill="1" applyBorder="1" applyAlignment="1">
      <alignment horizontal="center" vertical="center" wrapText="1"/>
    </xf>
    <xf numFmtId="0" fontId="11" fillId="15" borderId="106" xfId="0" applyFont="1" applyFill="1" applyBorder="1" applyAlignment="1">
      <alignment horizontal="center" vertical="center" wrapText="1"/>
    </xf>
    <xf numFmtId="0" fontId="14" fillId="0" borderId="34" xfId="0" applyFont="1" applyBorder="1" applyAlignment="1">
      <alignment horizontal="right" vertical="center"/>
    </xf>
    <xf numFmtId="0" fontId="14" fillId="0" borderId="65" xfId="0" applyFont="1" applyBorder="1" applyAlignment="1">
      <alignment horizontal="left" vertical="center"/>
    </xf>
    <xf numFmtId="0" fontId="14" fillId="12" borderId="95" xfId="0" applyFont="1" applyFill="1" applyBorder="1" applyAlignment="1">
      <alignment horizontal="center" vertical="center"/>
    </xf>
    <xf numFmtId="0" fontId="15" fillId="13" borderId="99" xfId="0" applyFont="1" applyFill="1" applyBorder="1" applyAlignment="1">
      <alignment horizontal="right" vertical="center"/>
    </xf>
    <xf numFmtId="0" fontId="14" fillId="12" borderId="100" xfId="0" applyFont="1" applyFill="1" applyBorder="1" applyAlignment="1">
      <alignment horizontal="center" vertical="center"/>
    </xf>
    <xf numFmtId="0" fontId="15" fillId="0" borderId="34" xfId="0" applyFont="1" applyBorder="1" applyAlignment="1">
      <alignment horizontal="left" vertical="center"/>
    </xf>
    <xf numFmtId="0" fontId="15" fillId="0" borderId="103" xfId="0" applyFont="1" applyBorder="1" applyAlignment="1">
      <alignment horizontal="left" vertical="center" wrapText="1"/>
    </xf>
    <xf numFmtId="0" fontId="14" fillId="0" borderId="91" xfId="0" applyFont="1" applyBorder="1" applyAlignment="1">
      <alignment horizontal="center" vertical="center"/>
    </xf>
    <xf numFmtId="0" fontId="14" fillId="0" borderId="108" xfId="0" applyFont="1" applyBorder="1" applyAlignment="1">
      <alignment horizontal="center" vertical="center"/>
    </xf>
    <xf numFmtId="0" fontId="15" fillId="13" borderId="19" xfId="0" applyFont="1" applyFill="1" applyBorder="1" applyAlignment="1">
      <alignment horizontal="right" vertical="center"/>
    </xf>
    <xf numFmtId="0" fontId="15" fillId="0" borderId="19" xfId="0" applyFont="1" applyBorder="1" applyAlignment="1">
      <alignment horizontal="left" vertical="center" wrapText="1"/>
    </xf>
    <xf numFmtId="0" fontId="14" fillId="12" borderId="50" xfId="0" applyFont="1" applyFill="1" applyBorder="1" applyAlignment="1">
      <alignment horizontal="center" vertical="center"/>
    </xf>
    <xf numFmtId="0" fontId="14" fillId="0" borderId="74" xfId="0" applyFont="1" applyBorder="1" applyAlignment="1">
      <alignment horizontal="center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10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1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1" xfId="0" applyFont="1" applyBorder="1" applyAlignment="1" applyProtection="1">
      <alignment vertical="center"/>
      <protection hidden="1"/>
    </xf>
    <xf numFmtId="0" fontId="22" fillId="0" borderId="51" xfId="0" applyFont="1" applyBorder="1" applyAlignment="1" applyProtection="1">
      <alignment vertical="center"/>
      <protection hidden="1"/>
    </xf>
    <xf numFmtId="0" fontId="24" fillId="10" borderId="33" xfId="0" applyFont="1" applyFill="1" applyBorder="1" applyAlignment="1" applyProtection="1">
      <alignment horizontal="center" vertical="center"/>
      <protection hidden="1"/>
    </xf>
    <xf numFmtId="0" fontId="23" fillId="4" borderId="56" xfId="0" applyFont="1" applyFill="1" applyBorder="1" applyAlignment="1" applyProtection="1">
      <alignment horizontal="center" vertical="center"/>
      <protection hidden="1"/>
    </xf>
    <xf numFmtId="0" fontId="23" fillId="11" borderId="56" xfId="0" applyFont="1" applyFill="1" applyBorder="1" applyAlignment="1" applyProtection="1">
      <alignment horizontal="center" vertical="center"/>
      <protection hidden="1"/>
    </xf>
    <xf numFmtId="0" fontId="9" fillId="0" borderId="57" xfId="0" applyFont="1" applyBorder="1" applyAlignment="1" applyProtection="1">
      <alignment horizontal="center" vertical="center"/>
      <protection hidden="1"/>
    </xf>
    <xf numFmtId="0" fontId="24" fillId="0" borderId="57" xfId="0" applyFont="1" applyBorder="1" applyAlignment="1" applyProtection="1">
      <alignment horizontal="center" vertical="center"/>
      <protection hidden="1"/>
    </xf>
    <xf numFmtId="0" fontId="21" fillId="0" borderId="61" xfId="0" applyFont="1" applyBorder="1" applyAlignment="1" applyProtection="1">
      <alignment vertical="center"/>
      <protection hidden="1"/>
    </xf>
    <xf numFmtId="0" fontId="22" fillId="0" borderId="61" xfId="0" applyFont="1" applyBorder="1" applyAlignment="1" applyProtection="1">
      <alignment vertical="center"/>
      <protection hidden="1"/>
    </xf>
    <xf numFmtId="0" fontId="24" fillId="10" borderId="62" xfId="0" applyFont="1" applyFill="1" applyBorder="1" applyAlignment="1" applyProtection="1">
      <alignment horizontal="center" vertical="center"/>
      <protection hidden="1"/>
    </xf>
    <xf numFmtId="0" fontId="23" fillId="4" borderId="63" xfId="0" applyFont="1" applyFill="1" applyBorder="1" applyAlignment="1" applyProtection="1">
      <alignment horizontal="center" vertical="center"/>
      <protection hidden="1"/>
    </xf>
    <xf numFmtId="0" fontId="23" fillId="11" borderId="63" xfId="0" applyFont="1" applyFill="1" applyBorder="1" applyAlignment="1" applyProtection="1">
      <alignment horizontal="center" vertical="center"/>
      <protection hidden="1"/>
    </xf>
    <xf numFmtId="0" fontId="24" fillId="0" borderId="64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10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1" borderId="65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2" borderId="0" xfId="0" applyFont="1" applyFill="1" applyAlignment="1" applyProtection="1">
      <alignment vertical="center"/>
      <protection hidden="1"/>
    </xf>
    <xf numFmtId="0" fontId="22" fillId="12" borderId="0" xfId="0" applyFont="1" applyFill="1" applyAlignment="1" applyProtection="1">
      <alignment vertical="center"/>
      <protection hidden="1"/>
    </xf>
    <xf numFmtId="0" fontId="24" fillId="12" borderId="0" xfId="0" applyFont="1" applyFill="1" applyAlignment="1" applyProtection="1">
      <alignment horizontal="center" vertical="center"/>
      <protection hidden="1"/>
    </xf>
    <xf numFmtId="0" fontId="8" fillId="12" borderId="0" xfId="0" applyFont="1" applyFill="1" applyAlignment="1" applyProtection="1">
      <alignment horizontal="center" vertical="center"/>
      <protection hidden="1"/>
    </xf>
    <xf numFmtId="0" fontId="23" fillId="12" borderId="0" xfId="0" applyFont="1" applyFill="1" applyAlignment="1" applyProtection="1">
      <alignment horizontal="center" vertical="center"/>
      <protection hidden="1"/>
    </xf>
    <xf numFmtId="0" fontId="24" fillId="10" borderId="48" xfId="0" applyFont="1" applyFill="1" applyBorder="1" applyAlignment="1" applyProtection="1">
      <alignment horizontal="center" vertical="center"/>
      <protection hidden="1"/>
    </xf>
    <xf numFmtId="0" fontId="23" fillId="11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10" borderId="37" xfId="0" applyFont="1" applyFill="1" applyBorder="1" applyAlignment="1" applyProtection="1">
      <alignment horizontal="center" vertical="center"/>
      <protection hidden="1"/>
    </xf>
    <xf numFmtId="0" fontId="23" fillId="11" borderId="39" xfId="0" applyFont="1" applyFill="1" applyBorder="1" applyAlignment="1" applyProtection="1">
      <alignment horizontal="center" vertical="center"/>
      <protection hidden="1"/>
    </xf>
    <xf numFmtId="0" fontId="24" fillId="10" borderId="70" xfId="0" applyFont="1" applyFill="1" applyBorder="1" applyAlignment="1" applyProtection="1">
      <alignment horizontal="center" vertical="center"/>
      <protection hidden="1"/>
    </xf>
    <xf numFmtId="0" fontId="23" fillId="11" borderId="77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10" borderId="66" xfId="0" applyFont="1" applyFill="1" applyBorder="1" applyAlignment="1" applyProtection="1">
      <alignment horizontal="center" vertical="center"/>
      <protection hidden="1"/>
    </xf>
    <xf numFmtId="0" fontId="22" fillId="0" borderId="48" xfId="0" applyFont="1" applyBorder="1" applyAlignment="1" applyProtection="1">
      <alignment vertical="center"/>
      <protection hidden="1"/>
    </xf>
    <xf numFmtId="0" fontId="24" fillId="10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10" borderId="56" xfId="0" applyFont="1" applyFill="1" applyBorder="1" applyAlignment="1" applyProtection="1">
      <alignment horizontal="center" vertical="center"/>
      <protection hidden="1"/>
    </xf>
    <xf numFmtId="0" fontId="19" fillId="0" borderId="49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10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1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9" xfId="0" applyFont="1" applyBorder="1" applyAlignment="1" applyProtection="1">
      <alignment horizontal="center" vertical="center"/>
      <protection hidden="1"/>
    </xf>
    <xf numFmtId="0" fontId="10" fillId="10" borderId="12" xfId="0" applyFont="1" applyFill="1" applyBorder="1" applyAlignment="1" applyProtection="1">
      <alignment horizontal="center" vertical="center"/>
      <protection hidden="1"/>
    </xf>
    <xf numFmtId="0" fontId="8" fillId="11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3" borderId="28" xfId="0" applyNumberFormat="1" applyFont="1" applyFill="1" applyBorder="1" applyAlignment="1" applyProtection="1">
      <alignment horizontal="center" vertical="center"/>
      <protection hidden="1"/>
    </xf>
    <xf numFmtId="3" fontId="3" fillId="10" borderId="48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3" borderId="8" xfId="0" applyNumberFormat="1" applyFont="1" applyFill="1" applyBorder="1" applyAlignment="1" applyProtection="1">
      <alignment horizontal="center" vertical="center"/>
      <protection hidden="1"/>
    </xf>
    <xf numFmtId="3" fontId="3" fillId="12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5" xfId="0" applyFont="1" applyBorder="1" applyAlignment="1" applyProtection="1">
      <alignment horizontal="center" vertical="center"/>
      <protection hidden="1"/>
    </xf>
    <xf numFmtId="3" fontId="3" fillId="23" borderId="51" xfId="0" applyNumberFormat="1" applyFont="1" applyFill="1" applyBorder="1" applyAlignment="1" applyProtection="1">
      <alignment horizontal="center" vertical="center"/>
      <protection hidden="1"/>
    </xf>
    <xf numFmtId="3" fontId="3" fillId="10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6" xfId="0" applyNumberFormat="1" applyFont="1" applyFill="1" applyBorder="1" applyAlignment="1" applyProtection="1">
      <alignment horizontal="center" vertical="center"/>
      <protection hidden="1"/>
    </xf>
    <xf numFmtId="3" fontId="3" fillId="3" borderId="56" xfId="0" applyNumberFormat="1" applyFont="1" applyFill="1" applyBorder="1" applyAlignment="1" applyProtection="1">
      <alignment horizontal="center" vertical="center"/>
      <protection hidden="1"/>
    </xf>
    <xf numFmtId="3" fontId="3" fillId="12" borderId="56" xfId="0" applyNumberFormat="1" applyFont="1" applyFill="1" applyBorder="1" applyAlignment="1" applyProtection="1">
      <alignment horizontal="center" vertical="center"/>
      <protection hidden="1"/>
    </xf>
    <xf numFmtId="3" fontId="3" fillId="5" borderId="57" xfId="0" applyNumberFormat="1" applyFont="1" applyFill="1" applyBorder="1" applyAlignment="1" applyProtection="1">
      <alignment horizontal="center" vertical="center"/>
      <protection hidden="1"/>
    </xf>
    <xf numFmtId="0" fontId="1" fillId="0" borderId="60" xfId="0" applyFont="1" applyBorder="1" applyAlignment="1" applyProtection="1">
      <alignment horizontal="center" vertical="center"/>
      <protection hidden="1"/>
    </xf>
    <xf numFmtId="3" fontId="3" fillId="23" borderId="61" xfId="0" applyNumberFormat="1" applyFont="1" applyFill="1" applyBorder="1" applyAlignment="1" applyProtection="1">
      <alignment horizontal="center" vertical="center"/>
      <protection hidden="1"/>
    </xf>
    <xf numFmtId="3" fontId="3" fillId="10" borderId="70" xfId="0" applyNumberFormat="1" applyFont="1" applyFill="1" applyBorder="1" applyAlignment="1" applyProtection="1">
      <alignment horizontal="center" vertical="center"/>
      <protection hidden="1"/>
    </xf>
    <xf numFmtId="3" fontId="7" fillId="4" borderId="63" xfId="0" applyNumberFormat="1" applyFont="1" applyFill="1" applyBorder="1" applyAlignment="1" applyProtection="1">
      <alignment horizontal="center" vertical="center"/>
      <protection hidden="1"/>
    </xf>
    <xf numFmtId="3" fontId="3" fillId="3" borderId="63" xfId="0" applyNumberFormat="1" applyFont="1" applyFill="1" applyBorder="1" applyAlignment="1" applyProtection="1">
      <alignment horizontal="center" vertical="center"/>
      <protection hidden="1"/>
    </xf>
    <xf numFmtId="3" fontId="3" fillId="12" borderId="63" xfId="0" applyNumberFormat="1" applyFont="1" applyFill="1" applyBorder="1" applyAlignment="1" applyProtection="1">
      <alignment horizontal="center" vertical="center"/>
      <protection hidden="1"/>
    </xf>
    <xf numFmtId="3" fontId="3" fillId="5" borderId="64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3" borderId="42" xfId="0" applyNumberFormat="1" applyFont="1" applyFill="1" applyBorder="1" applyAlignment="1" applyProtection="1">
      <alignment horizontal="center" vertical="center"/>
      <protection hidden="1"/>
    </xf>
    <xf numFmtId="3" fontId="1" fillId="10" borderId="66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3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15" fillId="0" borderId="11" xfId="0" applyFont="1" applyBorder="1" applyAlignment="1">
      <alignment horizontal="center" vertical="center" wrapText="1"/>
    </xf>
    <xf numFmtId="0" fontId="15" fillId="0" borderId="93" xfId="0" applyFont="1" applyBorder="1" applyAlignment="1">
      <alignment horizontal="center" vertical="center" wrapText="1"/>
    </xf>
    <xf numFmtId="0" fontId="15" fillId="0" borderId="94" xfId="0" applyFont="1" applyBorder="1" applyAlignment="1">
      <alignment horizontal="right" vertical="center" wrapText="1"/>
    </xf>
    <xf numFmtId="0" fontId="15" fillId="0" borderId="89" xfId="0" applyFont="1" applyBorder="1" applyAlignment="1">
      <alignment horizontal="right" vertical="center" wrapText="1"/>
    </xf>
    <xf numFmtId="0" fontId="15" fillId="0" borderId="23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5" fillId="0" borderId="28" xfId="0" applyFont="1" applyBorder="1" applyAlignment="1">
      <alignment horizontal="center" vertical="center" wrapText="1"/>
    </xf>
    <xf numFmtId="0" fontId="11" fillId="0" borderId="80" xfId="0" applyFont="1" applyBorder="1" applyAlignment="1">
      <alignment horizontal="right" vertical="center" wrapText="1"/>
    </xf>
    <xf numFmtId="0" fontId="11" fillId="0" borderId="94" xfId="0" applyFont="1" applyBorder="1" applyAlignment="1">
      <alignment horizontal="right" vertical="center" wrapText="1"/>
    </xf>
    <xf numFmtId="0" fontId="31" fillId="0" borderId="94" xfId="0" applyFont="1" applyBorder="1" applyAlignment="1">
      <alignment horizontal="right" vertical="center" wrapText="1"/>
    </xf>
    <xf numFmtId="0" fontId="11" fillId="0" borderId="89" xfId="0" applyFont="1" applyBorder="1" applyAlignment="1">
      <alignment horizontal="right" vertical="center" wrapText="1"/>
    </xf>
    <xf numFmtId="0" fontId="15" fillId="0" borderId="24" xfId="0" applyFont="1" applyBorder="1" applyAlignment="1">
      <alignment vertical="center" wrapText="1"/>
    </xf>
    <xf numFmtId="0" fontId="15" fillId="0" borderId="106" xfId="0" applyFont="1" applyBorder="1" applyAlignment="1">
      <alignment horizontal="right" vertical="center" wrapText="1"/>
    </xf>
    <xf numFmtId="0" fontId="31" fillId="0" borderId="87" xfId="0" applyFont="1" applyBorder="1" applyAlignment="1">
      <alignment horizontal="right" vertical="center" wrapText="1"/>
    </xf>
    <xf numFmtId="0" fontId="31" fillId="0" borderId="80" xfId="0" applyFont="1" applyBorder="1" applyAlignment="1">
      <alignment horizontal="right" vertical="center" wrapText="1"/>
    </xf>
    <xf numFmtId="0" fontId="15" fillId="0" borderId="91" xfId="0" applyFont="1" applyBorder="1" applyAlignment="1">
      <alignment horizontal="right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02" xfId="0" applyFont="1" applyBorder="1" applyAlignment="1">
      <alignment horizontal="center" vertical="center" wrapText="1"/>
    </xf>
    <xf numFmtId="0" fontId="15" fillId="0" borderId="15" xfId="0" applyFont="1" applyBorder="1" applyAlignment="1">
      <alignment vertical="center" wrapText="1"/>
    </xf>
    <xf numFmtId="0" fontId="15" fillId="0" borderId="109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center" vertical="center" wrapText="1"/>
    </xf>
    <xf numFmtId="0" fontId="14" fillId="18" borderId="18" xfId="0" applyFont="1" applyFill="1" applyBorder="1" applyAlignment="1">
      <alignment horizontal="center" vertical="center"/>
    </xf>
    <xf numFmtId="0" fontId="32" fillId="18" borderId="18" xfId="0" applyFont="1" applyFill="1" applyBorder="1" applyAlignment="1">
      <alignment horizontal="center" vertical="center"/>
    </xf>
    <xf numFmtId="0" fontId="15" fillId="0" borderId="102" xfId="0" applyFont="1" applyBorder="1" applyAlignment="1">
      <alignment vertical="center" wrapText="1"/>
    </xf>
    <xf numFmtId="0" fontId="15" fillId="0" borderId="95" xfId="0" applyFont="1" applyBorder="1" applyAlignment="1">
      <alignment vertical="center" wrapText="1"/>
    </xf>
    <xf numFmtId="0" fontId="15" fillId="0" borderId="99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31" fillId="15" borderId="1" xfId="0" applyFont="1" applyFill="1" applyBorder="1" applyAlignment="1">
      <alignment horizontal="center" vertical="center" wrapText="1"/>
    </xf>
    <xf numFmtId="0" fontId="45" fillId="16" borderId="8" xfId="0" applyFont="1" applyFill="1" applyBorder="1" applyAlignment="1">
      <alignment horizontal="center" vertical="center" wrapText="1"/>
    </xf>
    <xf numFmtId="0" fontId="45" fillId="17" borderId="8" xfId="0" applyFont="1" applyFill="1" applyBorder="1" applyAlignment="1">
      <alignment horizontal="center" vertical="center" wrapText="1"/>
    </xf>
    <xf numFmtId="0" fontId="31" fillId="15" borderId="101" xfId="0" applyFont="1" applyFill="1" applyBorder="1" applyAlignment="1">
      <alignment horizontal="center" vertical="center" wrapText="1"/>
    </xf>
    <xf numFmtId="0" fontId="45" fillId="16" borderId="99" xfId="0" applyFont="1" applyFill="1" applyBorder="1" applyAlignment="1">
      <alignment horizontal="center" vertical="center" wrapText="1"/>
    </xf>
    <xf numFmtId="0" fontId="45" fillId="17" borderId="99" xfId="0" applyFont="1" applyFill="1" applyBorder="1" applyAlignment="1">
      <alignment horizontal="center" vertical="center" wrapText="1"/>
    </xf>
    <xf numFmtId="0" fontId="11" fillId="24" borderId="103" xfId="0" applyFont="1" applyFill="1" applyBorder="1" applyAlignment="1">
      <alignment horizontal="center" vertical="center" wrapText="1"/>
    </xf>
    <xf numFmtId="0" fontId="31" fillId="25" borderId="104" xfId="0" applyFont="1" applyFill="1" applyBorder="1" applyAlignment="1">
      <alignment horizontal="center" vertical="center" wrapText="1"/>
    </xf>
    <xf numFmtId="0" fontId="31" fillId="26" borderId="105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32" fillId="15" borderId="103" xfId="0" applyFont="1" applyFill="1" applyBorder="1" applyAlignment="1">
      <alignment horizontal="center" vertical="center" wrapText="1"/>
    </xf>
    <xf numFmtId="0" fontId="11" fillId="15" borderId="48" xfId="0" applyFont="1" applyFill="1" applyBorder="1" applyAlignment="1" applyProtection="1">
      <alignment horizontal="center" vertical="center" wrapText="1"/>
      <protection locked="0"/>
    </xf>
    <xf numFmtId="0" fontId="11" fillId="15" borderId="114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32" fillId="12" borderId="58" xfId="0" applyFont="1" applyFill="1" applyBorder="1" applyAlignment="1">
      <alignment horizontal="center" vertical="center"/>
    </xf>
    <xf numFmtId="0" fontId="32" fillId="12" borderId="9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0" fontId="32" fillId="0" borderId="71" xfId="0" applyFont="1" applyBorder="1" applyAlignment="1">
      <alignment horizontal="center" vertical="center"/>
    </xf>
    <xf numFmtId="0" fontId="32" fillId="12" borderId="15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4" fillId="12" borderId="71" xfId="0" applyFont="1" applyFill="1" applyBorder="1" applyAlignment="1">
      <alignment horizontal="center" vertical="center"/>
    </xf>
    <xf numFmtId="0" fontId="14" fillId="12" borderId="115" xfId="0" applyFont="1" applyFill="1" applyBorder="1" applyAlignment="1">
      <alignment horizontal="center" vertical="center"/>
    </xf>
    <xf numFmtId="0" fontId="32" fillId="12" borderId="59" xfId="0" applyFont="1" applyFill="1" applyBorder="1" applyAlignment="1">
      <alignment horizontal="center" vertical="center"/>
    </xf>
    <xf numFmtId="0" fontId="32" fillId="12" borderId="115" xfId="0" applyFont="1" applyFill="1" applyBorder="1" applyAlignment="1">
      <alignment horizontal="center" vertical="center"/>
    </xf>
    <xf numFmtId="0" fontId="15" fillId="12" borderId="5" xfId="0" applyFont="1" applyFill="1" applyBorder="1" applyAlignment="1">
      <alignment vertical="center"/>
    </xf>
    <xf numFmtId="0" fontId="30" fillId="17" borderId="8" xfId="0" applyFont="1" applyFill="1" applyBorder="1" applyAlignment="1">
      <alignment horizontal="center" vertical="center" wrapText="1"/>
    </xf>
    <xf numFmtId="0" fontId="30" fillId="17" borderId="102" xfId="0" applyFont="1" applyFill="1" applyBorder="1" applyAlignment="1">
      <alignment horizontal="center" vertical="center" wrapText="1"/>
    </xf>
    <xf numFmtId="0" fontId="30" fillId="17" borderId="99" xfId="0" applyFont="1" applyFill="1" applyBorder="1" applyAlignment="1">
      <alignment horizontal="center" vertical="center" wrapText="1"/>
    </xf>
    <xf numFmtId="0" fontId="35" fillId="12" borderId="20" xfId="0" applyFont="1" applyFill="1" applyBorder="1" applyAlignment="1">
      <alignment vertical="center"/>
    </xf>
    <xf numFmtId="0" fontId="35" fillId="12" borderId="18" xfId="0" applyFont="1" applyFill="1" applyBorder="1" applyAlignment="1">
      <alignment vertical="center"/>
    </xf>
    <xf numFmtId="0" fontId="30" fillId="17" borderId="104" xfId="0" applyFont="1" applyFill="1" applyBorder="1" applyAlignment="1">
      <alignment horizontal="center" vertical="center" wrapText="1"/>
    </xf>
    <xf numFmtId="0" fontId="30" fillId="17" borderId="102" xfId="0" applyFont="1" applyFill="1" applyBorder="1" applyAlignment="1">
      <alignment horizontal="center" vertical="center"/>
    </xf>
    <xf numFmtId="0" fontId="30" fillId="17" borderId="19" xfId="0" applyFont="1" applyFill="1" applyBorder="1" applyAlignment="1">
      <alignment horizontal="center" vertical="center" wrapText="1"/>
    </xf>
    <xf numFmtId="0" fontId="30" fillId="12" borderId="0" xfId="0" applyFont="1" applyFill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5" fillId="12" borderId="0" xfId="0" applyFont="1" applyFill="1" applyAlignment="1">
      <alignment vertical="center"/>
    </xf>
    <xf numFmtId="0" fontId="35" fillId="0" borderId="20" xfId="0" applyFont="1" applyBorder="1" applyAlignment="1">
      <alignment horizontal="center" vertical="center"/>
    </xf>
    <xf numFmtId="0" fontId="35" fillId="18" borderId="18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0" fillId="0" borderId="0" xfId="0" applyFill="1"/>
    <xf numFmtId="0" fontId="11" fillId="15" borderId="12" xfId="0" applyFont="1" applyFill="1" applyBorder="1" applyAlignment="1" applyProtection="1">
      <alignment horizontal="center" vertical="center" wrapText="1"/>
      <protection locked="0"/>
    </xf>
    <xf numFmtId="0" fontId="30" fillId="16" borderId="13" xfId="0" applyFont="1" applyFill="1" applyBorder="1" applyAlignment="1" applyProtection="1">
      <alignment horizontal="center" vertical="center" wrapText="1"/>
      <protection locked="0"/>
    </xf>
    <xf numFmtId="0" fontId="30" fillId="17" borderId="13" xfId="0" applyFont="1" applyFill="1" applyBorder="1" applyAlignment="1" applyProtection="1">
      <alignment horizontal="center" vertical="center" wrapText="1"/>
      <protection locked="0"/>
    </xf>
    <xf numFmtId="0" fontId="31" fillId="18" borderId="14" xfId="0" applyFont="1" applyFill="1" applyBorder="1" applyAlignment="1" applyProtection="1">
      <alignment horizontal="center" vertical="center" wrapText="1"/>
      <protection locked="0"/>
    </xf>
    <xf numFmtId="0" fontId="35" fillId="0" borderId="20" xfId="0" applyFont="1" applyBorder="1" applyAlignment="1">
      <alignment vertical="center"/>
    </xf>
    <xf numFmtId="0" fontId="35" fillId="0" borderId="18" xfId="0" applyFont="1" applyBorder="1" applyAlignment="1">
      <alignment vertical="center"/>
    </xf>
    <xf numFmtId="0" fontId="30" fillId="25" borderId="102" xfId="0" applyFont="1" applyFill="1" applyBorder="1" applyAlignment="1">
      <alignment horizontal="center" vertical="center" wrapText="1"/>
    </xf>
    <xf numFmtId="0" fontId="11" fillId="15" borderId="74" xfId="0" applyFont="1" applyFill="1" applyBorder="1" applyAlignment="1">
      <alignment horizontal="center" vertical="center" wrapText="1"/>
    </xf>
    <xf numFmtId="0" fontId="31" fillId="18" borderId="25" xfId="0" applyFont="1" applyFill="1" applyBorder="1" applyAlignment="1">
      <alignment horizontal="center" vertical="center" wrapText="1"/>
    </xf>
    <xf numFmtId="0" fontId="11" fillId="15" borderId="108" xfId="0" applyFont="1" applyFill="1" applyBorder="1" applyAlignment="1">
      <alignment horizontal="center" vertical="center" wrapText="1"/>
    </xf>
    <xf numFmtId="0" fontId="31" fillId="18" borderId="41" xfId="0" applyFont="1" applyFill="1" applyBorder="1" applyAlignment="1">
      <alignment horizontal="center" vertical="center" wrapText="1"/>
    </xf>
    <xf numFmtId="0" fontId="35" fillId="0" borderId="5" xfId="0" applyFont="1" applyBorder="1" applyAlignment="1">
      <alignment vertical="center"/>
    </xf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10" borderId="12" xfId="0" applyFont="1" applyFill="1" applyBorder="1" applyAlignment="1" applyProtection="1">
      <alignment horizontal="center" vertical="center"/>
      <protection hidden="1"/>
    </xf>
    <xf numFmtId="0" fontId="31" fillId="18" borderId="26" xfId="0" applyFont="1" applyFill="1" applyBorder="1" applyAlignment="1" applyProtection="1">
      <alignment horizontal="center" vertical="center" wrapText="1"/>
      <protection locked="0"/>
    </xf>
    <xf numFmtId="0" fontId="31" fillId="18" borderId="107" xfId="0" applyFont="1" applyFill="1" applyBorder="1" applyAlignment="1" applyProtection="1">
      <alignment horizontal="center" vertical="center" wrapText="1"/>
      <protection locked="0"/>
    </xf>
    <xf numFmtId="0" fontId="31" fillId="18" borderId="116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5" fillId="0" borderId="14" xfId="0" applyFont="1" applyBorder="1" applyAlignment="1">
      <alignment horizontal="left" vertical="center"/>
    </xf>
    <xf numFmtId="0" fontId="14" fillId="0" borderId="111" xfId="0" applyFont="1" applyBorder="1" applyAlignment="1">
      <alignment horizontal="right" vertical="center" textRotation="90"/>
    </xf>
    <xf numFmtId="0" fontId="14" fillId="0" borderId="111" xfId="0" applyFont="1" applyBorder="1" applyAlignment="1">
      <alignment horizontal="center" vertical="center" wrapText="1"/>
    </xf>
    <xf numFmtId="0" fontId="14" fillId="0" borderId="113" xfId="0" applyFont="1" applyBorder="1" applyAlignment="1">
      <alignment horizontal="left" vertical="center" wrapText="1"/>
    </xf>
    <xf numFmtId="0" fontId="14" fillId="0" borderId="66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0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3" fontId="3" fillId="3" borderId="77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2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2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3" xfId="0" applyBorder="1"/>
    <xf numFmtId="0" fontId="0" fillId="0" borderId="42" xfId="0" applyBorder="1"/>
    <xf numFmtId="0" fontId="43" fillId="13" borderId="31" xfId="0" applyFont="1" applyFill="1" applyBorder="1" applyAlignment="1">
      <alignment horizontal="center" vertical="center" textRotation="90"/>
    </xf>
    <xf numFmtId="0" fontId="44" fillId="0" borderId="53" xfId="0" applyFont="1" applyBorder="1"/>
    <xf numFmtId="0" fontId="44" fillId="0" borderId="42" xfId="0" applyFont="1" applyBorder="1"/>
    <xf numFmtId="0" fontId="14" fillId="0" borderId="5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6" fillId="0" borderId="53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164" fontId="14" fillId="0" borderId="54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6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14" fillId="0" borderId="11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14" fillId="0" borderId="5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164" fontId="2" fillId="0" borderId="54" xfId="0" applyNumberFormat="1" applyFont="1" applyBorder="1" applyAlignment="1">
      <alignment horizontal="center" vertical="center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topLeftCell="A2" zoomScale="120" zoomScaleNormal="120" workbookViewId="0">
      <selection activeCell="F8" sqref="F8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4.28515625" customWidth="1"/>
  </cols>
  <sheetData>
    <row r="1" spans="2:10" ht="118.5" customHeight="1" thickBot="1">
      <c r="B1" s="678" t="s">
        <v>2649</v>
      </c>
      <c r="C1" s="678"/>
      <c r="D1" s="679"/>
      <c r="E1" s="679"/>
      <c r="F1" s="679"/>
      <c r="G1" s="679"/>
      <c r="H1" s="679"/>
      <c r="I1" s="679"/>
    </row>
    <row r="2" spans="2:10" ht="77.25" customHeight="1" thickBot="1">
      <c r="B2" s="676" t="s">
        <v>1142</v>
      </c>
      <c r="C2" s="680" t="s">
        <v>1063</v>
      </c>
      <c r="D2" s="674" t="s">
        <v>123</v>
      </c>
      <c r="E2" s="35" t="s">
        <v>128</v>
      </c>
      <c r="F2" s="2" t="s">
        <v>129</v>
      </c>
      <c r="G2" s="3" t="s">
        <v>130</v>
      </c>
      <c r="H2" s="4" t="s">
        <v>131</v>
      </c>
      <c r="I2" s="5" t="s">
        <v>124</v>
      </c>
    </row>
    <row r="3" spans="2:10" ht="35.25" customHeight="1" thickBot="1">
      <c r="B3" s="677"/>
      <c r="C3" s="681"/>
      <c r="D3" s="675"/>
      <c r="E3" s="672" t="s">
        <v>154</v>
      </c>
      <c r="F3" s="672"/>
      <c r="G3" s="672"/>
      <c r="H3" s="672"/>
      <c r="I3" s="673"/>
    </row>
    <row r="4" spans="2:10" s="1" customFormat="1" ht="33" customHeight="1">
      <c r="B4" s="101" t="s">
        <v>18</v>
      </c>
      <c r="C4" s="512">
        <f>'Area Wise Total'!D13</f>
        <v>373</v>
      </c>
      <c r="D4" s="513">
        <f>'Area Wise Total'!E13</f>
        <v>5509</v>
      </c>
      <c r="E4" s="514">
        <f>'Area Wise Total'!F13</f>
        <v>10608</v>
      </c>
      <c r="F4" s="515">
        <f>'Area Wise Total'!G13</f>
        <v>6376</v>
      </c>
      <c r="G4" s="516">
        <f>'Area Wise Total'!H13</f>
        <v>15</v>
      </c>
      <c r="H4" s="517">
        <f>'Area Wise Total'!I13</f>
        <v>22</v>
      </c>
      <c r="I4" s="518">
        <f t="shared" ref="I4:I9" si="0">SUM(E4:H4)</f>
        <v>17021</v>
      </c>
      <c r="J4" s="190"/>
    </row>
    <row r="5" spans="2:10" s="1" customFormat="1" ht="33" customHeight="1">
      <c r="B5" s="102" t="s">
        <v>120</v>
      </c>
      <c r="C5" s="519">
        <f>'Area Wise Total'!D19</f>
        <v>187</v>
      </c>
      <c r="D5" s="520">
        <f>'Area Wise Total'!E19</f>
        <v>1929</v>
      </c>
      <c r="E5" s="521">
        <f>'Area Wise Total'!F19</f>
        <v>5249</v>
      </c>
      <c r="F5" s="522">
        <f>'Area Wise Total'!G19</f>
        <v>3150</v>
      </c>
      <c r="G5" s="523">
        <f>'Area Wise Total'!H19</f>
        <v>12</v>
      </c>
      <c r="H5" s="524">
        <f>'Area Wise Total'!I19</f>
        <v>0</v>
      </c>
      <c r="I5" s="525">
        <f t="shared" si="0"/>
        <v>8411</v>
      </c>
      <c r="J5" s="190"/>
    </row>
    <row r="6" spans="2:10" s="1" customFormat="1" ht="33" customHeight="1">
      <c r="B6" s="102" t="s">
        <v>125</v>
      </c>
      <c r="C6" s="519">
        <f>'Area Wise Total'!D25</f>
        <v>107</v>
      </c>
      <c r="D6" s="520">
        <f>'Area Wise Total'!E25</f>
        <v>1658</v>
      </c>
      <c r="E6" s="521">
        <f>'Area Wise Total'!F25</f>
        <v>2259</v>
      </c>
      <c r="F6" s="522">
        <f>'Area Wise Total'!G25</f>
        <v>1424</v>
      </c>
      <c r="G6" s="523">
        <f>'Area Wise Total'!H25</f>
        <v>6</v>
      </c>
      <c r="H6" s="524">
        <f>'Area Wise Total'!I25</f>
        <v>3</v>
      </c>
      <c r="I6" s="525">
        <f t="shared" si="0"/>
        <v>3692</v>
      </c>
      <c r="J6" s="190"/>
    </row>
    <row r="7" spans="2:10" s="1" customFormat="1" ht="33" customHeight="1">
      <c r="B7" s="102" t="s">
        <v>126</v>
      </c>
      <c r="C7" s="519">
        <f>'Area Wise Total'!D29</f>
        <v>121</v>
      </c>
      <c r="D7" s="520">
        <f>'Area Wise Total'!E29</f>
        <v>1604</v>
      </c>
      <c r="E7" s="521">
        <f>'Area Wise Total'!F29</f>
        <v>2020</v>
      </c>
      <c r="F7" s="522">
        <f>'Area Wise Total'!G29</f>
        <v>1360</v>
      </c>
      <c r="G7" s="523">
        <f>'Area Wise Total'!H29</f>
        <v>2</v>
      </c>
      <c r="H7" s="524">
        <f>'Area Wise Total'!I29</f>
        <v>5</v>
      </c>
      <c r="I7" s="525">
        <f t="shared" si="0"/>
        <v>3387</v>
      </c>
      <c r="J7" s="190"/>
    </row>
    <row r="8" spans="2:10" s="1" customFormat="1" ht="33" customHeight="1" thickBot="1">
      <c r="B8" s="103" t="s">
        <v>127</v>
      </c>
      <c r="C8" s="526">
        <f>'Area Wise Total'!D33</f>
        <v>49</v>
      </c>
      <c r="D8" s="527">
        <f>'Area Wise Total'!E33</f>
        <v>649</v>
      </c>
      <c r="E8" s="528">
        <f>'Area Wise Total'!F33</f>
        <v>1209</v>
      </c>
      <c r="F8" s="529">
        <f>'Area Wise Total'!G33</f>
        <v>705</v>
      </c>
      <c r="G8" s="530">
        <f>'Area Wise Total'!H33</f>
        <v>10</v>
      </c>
      <c r="H8" s="531">
        <f>'Area Wise Total'!I33</f>
        <v>0</v>
      </c>
      <c r="I8" s="532">
        <f t="shared" si="0"/>
        <v>1924</v>
      </c>
      <c r="J8" s="190"/>
    </row>
    <row r="9" spans="2:10" s="1" customFormat="1" ht="31.5" hidden="1" customHeight="1" thickTop="1" thickBot="1">
      <c r="B9" s="103" t="s">
        <v>1192</v>
      </c>
      <c r="C9" s="526"/>
      <c r="D9" s="527"/>
      <c r="E9" s="528">
        <f>'Area Wise Total'!F35</f>
        <v>0</v>
      </c>
      <c r="F9" s="529">
        <f>'Area Wise Total'!G35</f>
        <v>0</v>
      </c>
      <c r="G9" s="530">
        <f>'Area Wise Total'!H35</f>
        <v>0</v>
      </c>
      <c r="H9" s="531">
        <f>'Area Wise Total'!I35</f>
        <v>0</v>
      </c>
      <c r="I9" s="532">
        <f t="shared" si="0"/>
        <v>0</v>
      </c>
      <c r="J9" s="190"/>
    </row>
    <row r="10" spans="2:10" s="1" customFormat="1" ht="33" customHeight="1" thickTop="1" thickBot="1">
      <c r="B10" s="104" t="s">
        <v>121</v>
      </c>
      <c r="C10" s="533">
        <f t="shared" ref="C10:D10" si="1">SUM(C4:C9)</f>
        <v>837</v>
      </c>
      <c r="D10" s="534">
        <f t="shared" si="1"/>
        <v>11349</v>
      </c>
      <c r="E10" s="535">
        <f>SUM(E4:E8)</f>
        <v>21345</v>
      </c>
      <c r="F10" s="536">
        <f>SUM(F4:F8)</f>
        <v>13015</v>
      </c>
      <c r="G10" s="537">
        <f>SUM(G4:G8)</f>
        <v>45</v>
      </c>
      <c r="H10" s="538">
        <f>SUM(H4:H8)</f>
        <v>30</v>
      </c>
      <c r="I10" s="539">
        <f>SUM(I4:I8)</f>
        <v>34435</v>
      </c>
    </row>
    <row r="11" spans="2:10" ht="4.5" customHeight="1" thickBot="1">
      <c r="B11" s="105"/>
      <c r="C11" s="105"/>
      <c r="D11" s="105"/>
      <c r="E11" s="105"/>
      <c r="F11" s="105"/>
      <c r="G11" s="105"/>
      <c r="H11" s="105"/>
      <c r="I11" s="105"/>
    </row>
    <row r="12" spans="2:10" ht="36" customHeight="1" thickBot="1">
      <c r="B12" s="660" t="s">
        <v>1059</v>
      </c>
      <c r="C12" s="661"/>
      <c r="D12" s="661"/>
      <c r="E12" s="661"/>
      <c r="F12" s="661"/>
      <c r="G12" s="661"/>
      <c r="H12" s="661"/>
      <c r="I12" s="662"/>
    </row>
    <row r="13" spans="2:10" ht="28.5" customHeight="1">
      <c r="B13" s="39" t="s">
        <v>128</v>
      </c>
      <c r="C13" s="663" t="s">
        <v>1060</v>
      </c>
      <c r="D13" s="663"/>
      <c r="E13" s="663"/>
      <c r="F13" s="663"/>
      <c r="G13" s="663"/>
      <c r="H13" s="663"/>
      <c r="I13" s="664"/>
    </row>
    <row r="14" spans="2:10" ht="28.5" customHeight="1">
      <c r="B14" s="37" t="s">
        <v>129</v>
      </c>
      <c r="C14" s="665" t="s">
        <v>1061</v>
      </c>
      <c r="D14" s="665"/>
      <c r="E14" s="665"/>
      <c r="F14" s="665"/>
      <c r="G14" s="665"/>
      <c r="H14" s="665"/>
      <c r="I14" s="666"/>
    </row>
    <row r="15" spans="2:10" ht="28.5" customHeight="1" thickBot="1">
      <c r="B15" s="36" t="s">
        <v>130</v>
      </c>
      <c r="C15" s="667" t="s">
        <v>1590</v>
      </c>
      <c r="D15" s="668"/>
      <c r="E15" s="668"/>
      <c r="F15" s="668"/>
      <c r="G15" s="668"/>
      <c r="H15" s="668"/>
      <c r="I15" s="669"/>
    </row>
    <row r="16" spans="2:10" ht="39.75" customHeight="1" thickTop="1" thickBot="1">
      <c r="B16" s="38" t="s">
        <v>131</v>
      </c>
      <c r="C16" s="670" t="s">
        <v>1062</v>
      </c>
      <c r="D16" s="670"/>
      <c r="E16" s="670"/>
      <c r="F16" s="670"/>
      <c r="G16" s="670"/>
      <c r="H16" s="670"/>
      <c r="I16" s="671"/>
    </row>
    <row r="17" spans="8:8" ht="21.75" customHeight="1">
      <c r="H17" s="132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view="pageBreakPreview" zoomScale="150" zoomScaleNormal="200" zoomScaleSheetLayoutView="150" workbookViewId="0"/>
  </sheetViews>
  <sheetFormatPr defaultColWidth="0" defaultRowHeight="12.75" customHeight="1" zeroHeight="1"/>
  <cols>
    <col min="1" max="1" width="2.85546875" style="9" customWidth="1"/>
    <col min="2" max="2" width="4.5703125" style="9" bestFit="1" customWidth="1"/>
    <col min="3" max="3" width="15.28515625" style="9" customWidth="1"/>
    <col min="4" max="4" width="6" style="9" bestFit="1" customWidth="1"/>
    <col min="5" max="5" width="9.140625" style="9" bestFit="1" customWidth="1"/>
    <col min="6" max="9" width="8.7109375" style="9" customWidth="1"/>
    <col min="10" max="10" width="3" style="9" customWidth="1"/>
    <col min="11" max="11" width="0" style="9" hidden="1" customWidth="1"/>
    <col min="12" max="16384" width="9.140625" style="9" hidden="1"/>
  </cols>
  <sheetData>
    <row r="1" spans="2:9" ht="38.25" customHeight="1">
      <c r="B1" s="684"/>
      <c r="C1" s="684"/>
      <c r="D1" s="684"/>
      <c r="E1" s="684"/>
      <c r="F1" s="684"/>
      <c r="G1" s="684"/>
      <c r="H1" s="684"/>
      <c r="I1" s="684"/>
    </row>
    <row r="2" spans="2:9" ht="45.75" customHeight="1">
      <c r="B2" s="685" t="s">
        <v>1057</v>
      </c>
      <c r="C2" s="685"/>
      <c r="D2" s="685"/>
      <c r="E2" s="685"/>
      <c r="F2" s="685"/>
      <c r="G2" s="685"/>
      <c r="H2" s="685"/>
      <c r="I2" s="685"/>
    </row>
    <row r="3" spans="2:9" ht="20.25" thickBot="1">
      <c r="B3" s="686" t="s">
        <v>2653</v>
      </c>
      <c r="C3" s="686"/>
      <c r="D3" s="686"/>
      <c r="E3" s="686"/>
      <c r="F3" s="686"/>
      <c r="G3" s="686"/>
      <c r="H3" s="686"/>
      <c r="I3" s="686"/>
    </row>
    <row r="4" spans="2:9" ht="57" thickBot="1">
      <c r="B4" s="10" t="s">
        <v>1037</v>
      </c>
      <c r="C4" s="11" t="s">
        <v>1038</v>
      </c>
      <c r="D4" s="12" t="s">
        <v>1039</v>
      </c>
      <c r="E4" s="13" t="s">
        <v>1040</v>
      </c>
      <c r="F4" s="14" t="s">
        <v>0</v>
      </c>
      <c r="G4" s="15" t="s">
        <v>1</v>
      </c>
      <c r="H4" s="133" t="s">
        <v>2</v>
      </c>
      <c r="I4" s="16" t="s">
        <v>3</v>
      </c>
    </row>
    <row r="5" spans="2:9" ht="3" customHeight="1" thickBot="1">
      <c r="B5" s="17"/>
      <c r="C5" s="18"/>
      <c r="D5" s="19"/>
      <c r="E5" s="20"/>
      <c r="F5" s="17"/>
      <c r="G5" s="21"/>
      <c r="H5" s="21"/>
      <c r="I5" s="17"/>
    </row>
    <row r="6" spans="2:9" s="23" customFormat="1" ht="21" customHeight="1">
      <c r="B6" s="687" t="s">
        <v>1041</v>
      </c>
      <c r="C6" s="22" t="s">
        <v>1041</v>
      </c>
      <c r="D6" s="454">
        <f>COUNTIF(Nizamabad!A4:A8,"&gt;0")+COUNTIF(Nizamabad!A12:A247,"&gt;0")</f>
        <v>237</v>
      </c>
      <c r="E6" s="455">
        <f>SUM(Nizamabad!E4:E8)+SUM(Nizamabad!E12:E247)</f>
        <v>3928</v>
      </c>
      <c r="F6" s="456">
        <f>SUM(Nizamabad!DZ4:DZ8)+SUM(Nizamabad!DZ12:DZ247)</f>
        <v>6892</v>
      </c>
      <c r="G6" s="457">
        <f>SUM(Nizamabad!EA4:EA8)+SUM(Nizamabad!EA12:EA247)</f>
        <v>4578</v>
      </c>
      <c r="H6" s="458">
        <f>SUM(Nizamabad!EB4:EB8)+SUM(Nizamabad!EB12:EB247)</f>
        <v>0</v>
      </c>
      <c r="I6" s="459">
        <f>SUM(Nizamabad!EC4:EC8)+SUM(Nizamabad!EC12:EC247)</f>
        <v>0</v>
      </c>
    </row>
    <row r="7" spans="2:9" s="23" customFormat="1" ht="21" customHeight="1">
      <c r="B7" s="688"/>
      <c r="C7" s="24" t="s">
        <v>1042</v>
      </c>
      <c r="D7" s="460">
        <f>COUNTIF(Nizamabad!A249:A307,"&gt;0")</f>
        <v>59</v>
      </c>
      <c r="E7" s="461">
        <f>SUM(Nizamabad!E249:E307)</f>
        <v>704</v>
      </c>
      <c r="F7" s="462">
        <f>SUM(Nizamabad!DZ249:DZ307)</f>
        <v>1837</v>
      </c>
      <c r="G7" s="463">
        <f>SUM(Nizamabad!EA249:EA307)</f>
        <v>937</v>
      </c>
      <c r="H7" s="464">
        <f>SUM(Nizamabad!EB249:EB307)</f>
        <v>15</v>
      </c>
      <c r="I7" s="465">
        <f>SUM(Nizamabad!EC249:EC307)</f>
        <v>22</v>
      </c>
    </row>
    <row r="8" spans="2:9" s="23" customFormat="1" ht="21" customHeight="1">
      <c r="B8" s="688"/>
      <c r="C8" s="24" t="s">
        <v>1043</v>
      </c>
      <c r="D8" s="460">
        <f>COUNTIF(Nizamabad!A309:A349, "&gt;0")+COUNTIF(Nizamabad!A9,"&gt;0")</f>
        <v>42</v>
      </c>
      <c r="E8" s="461">
        <f>Nizamabad!E9+SUM(Nizamabad!E309:E349)</f>
        <v>437</v>
      </c>
      <c r="F8" s="462">
        <f>Nizamabad!DZ9+SUM(Nizamabad!DZ309:DZ349)</f>
        <v>1458</v>
      </c>
      <c r="G8" s="463">
        <f>Nizamabad!EA9+SUM(Nizamabad!EA309:EA349)</f>
        <v>708</v>
      </c>
      <c r="H8" s="464">
        <f>Nizamabad!EB9+SUM(Nizamabad!EB309:EB349)</f>
        <v>0</v>
      </c>
      <c r="I8" s="465">
        <f>Nizamabad!EC9+SUM(Nizamabad!EC309:EC349)</f>
        <v>0</v>
      </c>
    </row>
    <row r="9" spans="2:9" s="23" customFormat="1" ht="21" customHeight="1">
      <c r="B9" s="688"/>
      <c r="C9" s="24" t="s">
        <v>1044</v>
      </c>
      <c r="D9" s="460">
        <f>COUNTIF(Nizamabad!A351:A353, "&gt;0")</f>
        <v>3</v>
      </c>
      <c r="E9" s="461">
        <f>SUM(Nizamabad!E351:E353)</f>
        <v>36</v>
      </c>
      <c r="F9" s="462">
        <f>SUM(Nizamabad!DZ351:DZ353)</f>
        <v>3</v>
      </c>
      <c r="G9" s="463">
        <f>SUM(Nizamabad!EA351:EA353)</f>
        <v>1</v>
      </c>
      <c r="H9" s="464">
        <f>SUM(Nizamabad!EB351:EB353)</f>
        <v>0</v>
      </c>
      <c r="I9" s="465">
        <f>SUM(Nizamabad!EC351:EC353)</f>
        <v>0</v>
      </c>
    </row>
    <row r="10" spans="2:9" s="23" customFormat="1" ht="21" customHeight="1">
      <c r="B10" s="688"/>
      <c r="C10" s="24" t="s">
        <v>1045</v>
      </c>
      <c r="D10" s="460">
        <f>COUNTIF(Nizamabad!A355:A356, "&gt;0")</f>
        <v>2</v>
      </c>
      <c r="E10" s="461">
        <f>SUM(Nizamabad!E355:E356)</f>
        <v>31</v>
      </c>
      <c r="F10" s="462">
        <f>SUM(Nizamabad!DZ355:DZ356)</f>
        <v>3</v>
      </c>
      <c r="G10" s="463">
        <f>SUM(Nizamabad!EA355:EA356)</f>
        <v>0</v>
      </c>
      <c r="H10" s="464">
        <f>SUM(Nizamabad!EB355:EB356)</f>
        <v>0</v>
      </c>
      <c r="I10" s="466">
        <f>SUM(Nizamabad!EC355:EC356)</f>
        <v>0</v>
      </c>
    </row>
    <row r="11" spans="2:9" s="23" customFormat="1" ht="21" customHeight="1" thickBot="1">
      <c r="B11" s="688"/>
      <c r="C11" s="25" t="s">
        <v>1046</v>
      </c>
      <c r="D11" s="467">
        <f>COUNTIF(Nizamabad!A358:A359,"&gt;0")</f>
        <v>2</v>
      </c>
      <c r="E11" s="468">
        <f>SUM(Nizamabad!E358:E359)</f>
        <v>37</v>
      </c>
      <c r="F11" s="469">
        <f>SUM(Nizamabad!DZ358:DZ359)</f>
        <v>62</v>
      </c>
      <c r="G11" s="470">
        <f>SUM(Nizamabad!EA358:EA359)</f>
        <v>50</v>
      </c>
      <c r="H11" s="471">
        <f>SUM(Nizamabad!EB358:EB359)</f>
        <v>0</v>
      </c>
      <c r="I11" s="472">
        <f>SUM(Nizamabad!EC358:EC359)</f>
        <v>0</v>
      </c>
    </row>
    <row r="12" spans="2:9" s="23" customFormat="1" ht="21" customHeight="1" thickTop="1" thickBot="1">
      <c r="B12" s="688"/>
      <c r="C12" s="25" t="s">
        <v>2097</v>
      </c>
      <c r="D12" s="467">
        <f>COUNTIF(Nizamabad!A361:A388,"&gt;0")</f>
        <v>28</v>
      </c>
      <c r="E12" s="468">
        <f>SUM(Nizamabad!E361:E388)</f>
        <v>336</v>
      </c>
      <c r="F12" s="469">
        <f>SUM(Nizamabad!DZ361:DZ388)</f>
        <v>353</v>
      </c>
      <c r="G12" s="470">
        <f>SUM(Nizamabad!EA361:EA388)</f>
        <v>102</v>
      </c>
      <c r="H12" s="471">
        <f>SUM(Nizamabad!EB361:EB388)</f>
        <v>0</v>
      </c>
      <c r="I12" s="472">
        <f>SUM(Nizamabad!EC361:EC388)</f>
        <v>0</v>
      </c>
    </row>
    <row r="13" spans="2:9" s="23" customFormat="1" ht="21" customHeight="1" thickTop="1" thickBot="1">
      <c r="B13" s="689"/>
      <c r="C13" s="26" t="s">
        <v>1047</v>
      </c>
      <c r="D13" s="473">
        <f t="shared" ref="D13:I13" si="0">SUM(D6:D12)</f>
        <v>373</v>
      </c>
      <c r="E13" s="474">
        <f t="shared" si="0"/>
        <v>5509</v>
      </c>
      <c r="F13" s="475">
        <f t="shared" si="0"/>
        <v>10608</v>
      </c>
      <c r="G13" s="476">
        <f t="shared" si="0"/>
        <v>6376</v>
      </c>
      <c r="H13" s="477">
        <f t="shared" si="0"/>
        <v>15</v>
      </c>
      <c r="I13" s="478">
        <f t="shared" si="0"/>
        <v>22</v>
      </c>
    </row>
    <row r="14" spans="2:9" ht="3" customHeight="1" thickBot="1">
      <c r="B14" s="27"/>
      <c r="C14" s="28"/>
      <c r="D14" s="479"/>
      <c r="E14" s="480"/>
      <c r="F14" s="481"/>
      <c r="G14" s="482"/>
      <c r="H14" s="483"/>
      <c r="I14" s="481"/>
    </row>
    <row r="15" spans="2:9" s="23" customFormat="1" ht="21" customHeight="1">
      <c r="B15" s="687" t="s">
        <v>1048</v>
      </c>
      <c r="C15" s="29" t="s">
        <v>1048</v>
      </c>
      <c r="D15" s="454">
        <f>COUNTIF(Kamareddy!A4:A5, "&gt;0")+COUNTIF(Kamareddy!A9:A130, "&gt;0")</f>
        <v>124</v>
      </c>
      <c r="E15" s="455">
        <f>SUM(Kamareddy!E4:E5)+SUM(Kamareddy!E9:E130)</f>
        <v>1152</v>
      </c>
      <c r="F15" s="484">
        <f>SUM(Kamareddy!DZ4:DZ5)+SUM(Kamareddy!DZ9:DZ130)</f>
        <v>3707</v>
      </c>
      <c r="G15" s="457">
        <f>SUM(Kamareddy!EA4:EA5)+SUM(Kamareddy!EA9:EA130)</f>
        <v>2260</v>
      </c>
      <c r="H15" s="485">
        <f>SUM(Kamareddy!EB4:EB5)+SUM(Kamareddy!EB9:EB130)</f>
        <v>12</v>
      </c>
      <c r="I15" s="486">
        <f>SUM(Kamareddy!EC4:EC5)+SUM(Kamareddy!EC9:EC130)</f>
        <v>0</v>
      </c>
    </row>
    <row r="16" spans="2:9" s="23" customFormat="1" ht="21" customHeight="1">
      <c r="B16" s="688"/>
      <c r="C16" s="30" t="s">
        <v>1049</v>
      </c>
      <c r="D16" s="460">
        <f>COUNTIF(Kamareddy!A6,"&gt;0")+COUNTIF(Kamareddy!A132:A158, "&gt;0")</f>
        <v>27</v>
      </c>
      <c r="E16" s="461">
        <f>Kamareddy!E6+SUM(Kamareddy!E132:E158)</f>
        <v>279</v>
      </c>
      <c r="F16" s="487">
        <f>Kamareddy!DZ6+SUM(Kamareddy!DZ132:DZ158)</f>
        <v>798</v>
      </c>
      <c r="G16" s="463">
        <f>Kamareddy!EA6+SUM(Kamareddy!EA132:EA158)</f>
        <v>549</v>
      </c>
      <c r="H16" s="488">
        <f>Kamareddy!EB6+SUM(Kamareddy!EB132:EB158)</f>
        <v>0</v>
      </c>
      <c r="I16" s="466">
        <f>Kamareddy!EC6+SUM(Kamareddy!EC132:EC158)</f>
        <v>0</v>
      </c>
    </row>
    <row r="17" spans="2:9" s="23" customFormat="1" ht="21" customHeight="1" thickBot="1">
      <c r="B17" s="688"/>
      <c r="C17" s="173" t="s">
        <v>1050</v>
      </c>
      <c r="D17" s="467">
        <f>COUNTIF(Kamareddy!A160:A169,"&gt;0")</f>
        <v>10</v>
      </c>
      <c r="E17" s="468">
        <f>SUM(Kamareddy!E160:E169)</f>
        <v>222</v>
      </c>
      <c r="F17" s="489">
        <f>SUM(Kamareddy!DZ160:DZ169)</f>
        <v>414</v>
      </c>
      <c r="G17" s="470">
        <f>SUM(Kamareddy!EA160:EA169)</f>
        <v>271</v>
      </c>
      <c r="H17" s="490">
        <f>SUM(Kamareddy!EB160:EB169)</f>
        <v>0</v>
      </c>
      <c r="I17" s="472">
        <f>SUM(Kamareddy!EC160:EC169)</f>
        <v>0</v>
      </c>
    </row>
    <row r="18" spans="2:9" s="23" customFormat="1" ht="21" customHeight="1" thickTop="1" thickBot="1">
      <c r="B18" s="688"/>
      <c r="C18" s="173" t="s">
        <v>2097</v>
      </c>
      <c r="D18" s="467">
        <f>COUNTIF(Kamareddy!A171:A196,"&gt;0")</f>
        <v>26</v>
      </c>
      <c r="E18" s="468">
        <f>SUM(Kamareddy!E171:E196)</f>
        <v>276</v>
      </c>
      <c r="F18" s="489">
        <f>SUM(Kamareddy!DZ171:DZ196)</f>
        <v>330</v>
      </c>
      <c r="G18" s="470">
        <f>SUM(Kamareddy!EA171:EA196)</f>
        <v>70</v>
      </c>
      <c r="H18" s="490">
        <f>SUM(Kamareddy!EB171:EB196)</f>
        <v>0</v>
      </c>
      <c r="I18" s="472">
        <f>SUM(Kamareddy!EC171:EC196)</f>
        <v>0</v>
      </c>
    </row>
    <row r="19" spans="2:9" s="23" customFormat="1" ht="21" customHeight="1" thickTop="1" thickBot="1">
      <c r="B19" s="689"/>
      <c r="C19" s="34" t="s">
        <v>1047</v>
      </c>
      <c r="D19" s="473">
        <f t="shared" ref="D19:I19" si="1">SUM(D15:D18)</f>
        <v>187</v>
      </c>
      <c r="E19" s="491">
        <f t="shared" si="1"/>
        <v>1929</v>
      </c>
      <c r="F19" s="492">
        <f t="shared" si="1"/>
        <v>5249</v>
      </c>
      <c r="G19" s="476">
        <f t="shared" si="1"/>
        <v>3150</v>
      </c>
      <c r="H19" s="477">
        <f t="shared" si="1"/>
        <v>12</v>
      </c>
      <c r="I19" s="478">
        <f t="shared" si="1"/>
        <v>0</v>
      </c>
    </row>
    <row r="20" spans="2:9" ht="3" customHeight="1" thickBot="1">
      <c r="B20" s="27"/>
      <c r="C20" s="28"/>
      <c r="D20" s="479"/>
      <c r="E20" s="480"/>
      <c r="F20" s="481"/>
      <c r="G20" s="482"/>
      <c r="H20" s="483"/>
      <c r="I20" s="481"/>
    </row>
    <row r="21" spans="2:9" s="23" customFormat="1" ht="21" customHeight="1">
      <c r="B21" s="687" t="s">
        <v>1051</v>
      </c>
      <c r="C21" s="31" t="s">
        <v>1051</v>
      </c>
      <c r="D21" s="454">
        <f>COUNTIF(Nirmal!A4:A5,"&gt;0")+COUNTIF(Nirmal!A9:A77,"&gt;0")</f>
        <v>71</v>
      </c>
      <c r="E21" s="493">
        <f>SUM(Nirmal!E4:E5)+SUM(Nirmal!E9:E77)</f>
        <v>1197</v>
      </c>
      <c r="F21" s="494">
        <f>SUM(Nirmal!DZ4:DZ5)+SUM(Nirmal!DZ9:DZ77)</f>
        <v>1520</v>
      </c>
      <c r="G21" s="457">
        <f>SUM(Nirmal!EA4:EA5)+SUM(Nirmal!EA9:EA77)</f>
        <v>968</v>
      </c>
      <c r="H21" s="458">
        <f>SUM(Nirmal!EB4:EB5)+SUM(Nirmal!EB9:EB77)</f>
        <v>5</v>
      </c>
      <c r="I21" s="486">
        <f>SUM(Nirmal!EC4:EC5)+SUM(Nirmal!EC9:EC77)</f>
        <v>3</v>
      </c>
    </row>
    <row r="22" spans="2:9" s="23" customFormat="1" ht="21" customHeight="1">
      <c r="B22" s="688"/>
      <c r="C22" s="32" t="s">
        <v>1052</v>
      </c>
      <c r="D22" s="460">
        <f>COUNTIF(Nirmal!A6,"&gt;0")+COUNTIF(Nirmal!A79:A95,"&gt;0")</f>
        <v>18</v>
      </c>
      <c r="E22" s="495">
        <f>Nirmal!E6+SUM(Nirmal!E79:E95)</f>
        <v>302</v>
      </c>
      <c r="F22" s="496">
        <f>Nirmal!DZ6+SUM(Nirmal!DZ79:DZ95)</f>
        <v>487</v>
      </c>
      <c r="G22" s="463">
        <f>Nirmal!EA6+SUM(Nirmal!EA79:EA95)</f>
        <v>407</v>
      </c>
      <c r="H22" s="464">
        <f>Nirmal!EB6+SUM(Nirmal!EB79:EB95)</f>
        <v>1</v>
      </c>
      <c r="I22" s="466">
        <f>Nirmal!EC6+SUM(Nirmal!EC79:EC95)</f>
        <v>0</v>
      </c>
    </row>
    <row r="23" spans="2:9" s="23" customFormat="1" ht="21" customHeight="1" thickBot="1">
      <c r="B23" s="688"/>
      <c r="C23" s="33" t="s">
        <v>1053</v>
      </c>
      <c r="D23" s="467">
        <f>COUNTIF(Nirmal!A97:A99, "&gt;0")</f>
        <v>3</v>
      </c>
      <c r="E23" s="468">
        <f>SUM(Nirmal!E97:E99)</f>
        <v>45</v>
      </c>
      <c r="F23" s="469">
        <f>SUM(Nirmal!DZ97:DZ99)</f>
        <v>57</v>
      </c>
      <c r="G23" s="470">
        <f>SUM(Nirmal!EA97:EA99)</f>
        <v>36</v>
      </c>
      <c r="H23" s="471">
        <f>SUM(Nirmal!EB97:EB99)</f>
        <v>0</v>
      </c>
      <c r="I23" s="472">
        <f>SUM(Nirmal!EC97:EC99)</f>
        <v>0</v>
      </c>
    </row>
    <row r="24" spans="2:9" s="23" customFormat="1" ht="21" customHeight="1" thickTop="1" thickBot="1">
      <c r="B24" s="688"/>
      <c r="C24" s="33" t="s">
        <v>2097</v>
      </c>
      <c r="D24" s="467">
        <f>COUNTIF(Nirmal!A101:A115, "&gt;0")</f>
        <v>15</v>
      </c>
      <c r="E24" s="468">
        <f>SUM(Nirmal!E101:E115)</f>
        <v>114</v>
      </c>
      <c r="F24" s="469">
        <f>SUM(Nirmal!DZ101:DZ115)</f>
        <v>195</v>
      </c>
      <c r="G24" s="470">
        <f>SUM(Nirmal!EA101:EA115)</f>
        <v>13</v>
      </c>
      <c r="H24" s="471">
        <f>SUM(Nirmal!EB101:EB115)</f>
        <v>0</v>
      </c>
      <c r="I24" s="472">
        <f>SUM(Nirmal!EC101:EC115)</f>
        <v>0</v>
      </c>
    </row>
    <row r="25" spans="2:9" s="23" customFormat="1" ht="21" customHeight="1" thickTop="1" thickBot="1">
      <c r="B25" s="689"/>
      <c r="C25" s="34" t="s">
        <v>1047</v>
      </c>
      <c r="D25" s="473">
        <f t="shared" ref="D25:I25" si="2">SUM(D21:D24)</f>
        <v>107</v>
      </c>
      <c r="E25" s="491">
        <f t="shared" si="2"/>
        <v>1658</v>
      </c>
      <c r="F25" s="492">
        <f t="shared" si="2"/>
        <v>2259</v>
      </c>
      <c r="G25" s="476">
        <f t="shared" si="2"/>
        <v>1424</v>
      </c>
      <c r="H25" s="477">
        <f t="shared" si="2"/>
        <v>6</v>
      </c>
      <c r="I25" s="478">
        <f t="shared" si="2"/>
        <v>3</v>
      </c>
    </row>
    <row r="26" spans="2:9" ht="3" customHeight="1" thickBot="1">
      <c r="B26" s="27"/>
      <c r="C26" s="28"/>
      <c r="D26" s="479"/>
      <c r="E26" s="480"/>
      <c r="F26" s="481"/>
      <c r="G26" s="482"/>
      <c r="H26" s="483"/>
      <c r="I26" s="481"/>
    </row>
    <row r="27" spans="2:9" ht="21" customHeight="1" thickBot="1">
      <c r="B27" s="690" t="s">
        <v>1054</v>
      </c>
      <c r="C27" s="248" t="s">
        <v>1054</v>
      </c>
      <c r="D27" s="497">
        <f>COUNTIF(Adilabad!A3:A78,"&gt;0")</f>
        <v>74</v>
      </c>
      <c r="E27" s="498">
        <f>SUM(Adilabad!E4:E78)</f>
        <v>1373</v>
      </c>
      <c r="F27" s="499">
        <f>SUM(Adilabad!DZ4:DZ78)</f>
        <v>1690</v>
      </c>
      <c r="G27" s="500">
        <f>SUM(Adilabad!EA4:EA78)</f>
        <v>1313</v>
      </c>
      <c r="H27" s="501">
        <f>SUM(Adilabad!EB4:EB78)</f>
        <v>2</v>
      </c>
      <c r="I27" s="502">
        <f>SUM(Adilabad!EC4:EC78)</f>
        <v>5</v>
      </c>
    </row>
    <row r="28" spans="2:9" ht="21" customHeight="1" thickBot="1">
      <c r="B28" s="691"/>
      <c r="C28" s="249" t="s">
        <v>2097</v>
      </c>
      <c r="D28" s="497">
        <f>COUNTIF(Adilabad!A80:A126,"&gt;0")</f>
        <v>47</v>
      </c>
      <c r="E28" s="498">
        <f>SUM(Adilabad!E80:E126)</f>
        <v>231</v>
      </c>
      <c r="F28" s="499">
        <f>SUM(Adilabad!DZ80:DZ126)</f>
        <v>330</v>
      </c>
      <c r="G28" s="500">
        <f>SUM(Adilabad!EA80:EA126)</f>
        <v>47</v>
      </c>
      <c r="H28" s="501">
        <f>SUM(Adilabad!EB80:EB126)</f>
        <v>0</v>
      </c>
      <c r="I28" s="502">
        <f>SUM(Adilabad!EC80:EC126)</f>
        <v>0</v>
      </c>
    </row>
    <row r="29" spans="2:9" ht="21" customHeight="1" thickBot="1">
      <c r="B29" s="692"/>
      <c r="C29" s="250" t="s">
        <v>2318</v>
      </c>
      <c r="D29" s="497">
        <f>SUM(D27:D28)</f>
        <v>121</v>
      </c>
      <c r="E29" s="498">
        <f>SUM(Adilabad!E4:E130)</f>
        <v>1604</v>
      </c>
      <c r="F29" s="637">
        <f>SUM(F27:F28)</f>
        <v>2020</v>
      </c>
      <c r="G29" s="500">
        <f>SUM(G27:G28)</f>
        <v>1360</v>
      </c>
      <c r="H29" s="510">
        <f>SUM(H27:H28)</f>
        <v>2</v>
      </c>
      <c r="I29" s="511">
        <f>SUM(I27:I28)</f>
        <v>5</v>
      </c>
    </row>
    <row r="30" spans="2:9" ht="2.25" customHeight="1" thickBot="1">
      <c r="B30" s="27"/>
      <c r="C30" s="28"/>
      <c r="D30" s="479"/>
      <c r="E30" s="480"/>
      <c r="F30" s="481"/>
      <c r="G30" s="482"/>
      <c r="H30" s="483"/>
      <c r="I30" s="481"/>
    </row>
    <row r="31" spans="2:9" ht="21" customHeight="1" thickBot="1">
      <c r="B31" s="690" t="s">
        <v>1055</v>
      </c>
      <c r="C31" s="248" t="s">
        <v>1055</v>
      </c>
      <c r="D31" s="497">
        <f>COUNTIF(Asifabad!A4:A30, "&gt;0")</f>
        <v>27</v>
      </c>
      <c r="E31" s="498">
        <f>SUM(Asifabad!E4:E30)</f>
        <v>493</v>
      </c>
      <c r="F31" s="499">
        <f>SUM(Asifabad!DZ4:DZ30)</f>
        <v>924</v>
      </c>
      <c r="G31" s="500">
        <f>SUM(Asifabad!EA4:EA30)</f>
        <v>692</v>
      </c>
      <c r="H31" s="501">
        <f>SUM(Asifabad!EB4:EB30)</f>
        <v>10</v>
      </c>
      <c r="I31" s="502">
        <f>SUM(Asifabad!EC2:EC30)</f>
        <v>0</v>
      </c>
    </row>
    <row r="32" spans="2:9" ht="21" customHeight="1" thickBot="1">
      <c r="B32" s="691"/>
      <c r="C32" s="249" t="s">
        <v>2097</v>
      </c>
      <c r="D32" s="497">
        <f>COUNTIF(Asifabad!A32:A53, "&gt;0")</f>
        <v>22</v>
      </c>
      <c r="E32" s="498">
        <f>SUM(Asifabad!E32:E53)</f>
        <v>156</v>
      </c>
      <c r="F32" s="499">
        <f>SUM(Asifabad!DZ32:DZ53)</f>
        <v>285</v>
      </c>
      <c r="G32" s="500">
        <f>SUM(Asifabad!EA32:EA53)</f>
        <v>13</v>
      </c>
      <c r="H32" s="501">
        <f>SUM(Asifabad!EB32:EB53)</f>
        <v>0</v>
      </c>
      <c r="I32" s="502">
        <f>SUM(Asifabad!EC32:EC53)</f>
        <v>0</v>
      </c>
    </row>
    <row r="33" spans="2:9" ht="21" customHeight="1" thickBot="1">
      <c r="B33" s="692" t="s">
        <v>1055</v>
      </c>
      <c r="C33" s="250" t="s">
        <v>2318</v>
      </c>
      <c r="D33" s="497">
        <f t="shared" ref="D33:I33" si="3">SUM(D31:D32)</f>
        <v>49</v>
      </c>
      <c r="E33" s="498">
        <f t="shared" si="3"/>
        <v>649</v>
      </c>
      <c r="F33" s="637">
        <f t="shared" si="3"/>
        <v>1209</v>
      </c>
      <c r="G33" s="500">
        <f t="shared" si="3"/>
        <v>705</v>
      </c>
      <c r="H33" s="510">
        <f t="shared" si="3"/>
        <v>10</v>
      </c>
      <c r="I33" s="502">
        <f t="shared" si="3"/>
        <v>0</v>
      </c>
    </row>
    <row r="34" spans="2:9" ht="2.25" customHeight="1">
      <c r="B34" s="18"/>
      <c r="C34" s="18"/>
      <c r="D34" s="503"/>
      <c r="E34" s="504"/>
      <c r="F34" s="505"/>
      <c r="G34" s="506"/>
      <c r="H34" s="507"/>
      <c r="I34" s="505"/>
    </row>
    <row r="35" spans="2:9" ht="24" hidden="1" customHeight="1" thickBot="1">
      <c r="B35" s="682" t="s">
        <v>1191</v>
      </c>
      <c r="C35" s="683"/>
      <c r="D35" s="497">
        <f>COUNTIF(Nizamabad!A390:A404, "&gt;0")+COUNTIF(Kamareddy!A198:A200, "&gt;0")+COUNTIF(Nirmal!A117:A123, "&gt;0")+COUNTIF(Adilabad!A128:A130, "&gt;0")+COUNTIF(Asifabad!A55:A58, "&gt;0")</f>
        <v>32</v>
      </c>
      <c r="E35" s="498">
        <f>SUM(Nizamabad!E390:E404)+SUM(Kamareddy!E198:E200)+SUM(Nirmal!E117:E123)+SUM(Adilabad!E128:E130)+SUM(Asifabad!E55:E58)</f>
        <v>290</v>
      </c>
      <c r="F35" s="499"/>
      <c r="G35" s="500"/>
      <c r="H35" s="501"/>
      <c r="I35" s="502"/>
    </row>
    <row r="36" spans="2:9" ht="0.75" customHeight="1" thickBot="1">
      <c r="B36" s="18"/>
      <c r="C36" s="18"/>
      <c r="D36" s="503"/>
      <c r="E36" s="504"/>
      <c r="F36" s="505"/>
      <c r="G36" s="506"/>
      <c r="H36" s="507"/>
      <c r="I36" s="505"/>
    </row>
    <row r="37" spans="2:9" ht="21" customHeight="1" thickBot="1">
      <c r="B37" s="682" t="s">
        <v>1056</v>
      </c>
      <c r="C37" s="683"/>
      <c r="D37" s="497">
        <f>D13+D19+D25+D29+D33</f>
        <v>837</v>
      </c>
      <c r="E37" s="508">
        <f>E13+E19+E25+E29+E33</f>
        <v>11349</v>
      </c>
      <c r="F37" s="509">
        <f t="shared" ref="F37:I37" si="4">F13+F19+F25+F29+F33+F35</f>
        <v>21345</v>
      </c>
      <c r="G37" s="500">
        <f t="shared" si="4"/>
        <v>13015</v>
      </c>
      <c r="H37" s="510">
        <f t="shared" si="4"/>
        <v>45</v>
      </c>
      <c r="I37" s="511">
        <f t="shared" si="4"/>
        <v>30</v>
      </c>
    </row>
    <row r="38" spans="2:9"/>
  </sheetData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21"/>
  <sheetViews>
    <sheetView zoomScaleNormal="100" zoomScaleSheetLayoutView="140" workbookViewId="0">
      <selection sqref="A1:E1"/>
    </sheetView>
  </sheetViews>
  <sheetFormatPr defaultColWidth="0" defaultRowHeight="15" zeroHeight="1"/>
  <cols>
    <col min="1" max="1" width="6.42578125" style="51" bestFit="1" customWidth="1"/>
    <col min="2" max="2" width="6.42578125" style="139" hidden="1" customWidth="1"/>
    <col min="3" max="3" width="40.140625" style="353" customWidth="1"/>
    <col min="4" max="4" width="40.7109375" style="354" customWidth="1"/>
    <col min="5" max="5" width="7" style="47" bestFit="1" customWidth="1"/>
    <col min="6" max="7" width="5.140625" style="47" hidden="1" customWidth="1"/>
    <col min="8" max="9" width="4.140625" style="47" hidden="1" customWidth="1"/>
    <col min="10" max="11" width="5.140625" style="47" hidden="1" customWidth="1"/>
    <col min="12" max="13" width="4.140625" style="47" hidden="1" customWidth="1"/>
    <col min="14" max="15" width="5.140625" style="47" hidden="1" customWidth="1"/>
    <col min="16" max="17" width="4.140625" style="47" hidden="1" customWidth="1"/>
    <col min="18" max="19" width="5.140625" style="47" hidden="1" customWidth="1"/>
    <col min="20" max="21" width="4.140625" style="47" hidden="1" customWidth="1"/>
    <col min="22" max="23" width="5.140625" style="47" hidden="1" customWidth="1"/>
    <col min="24" max="25" width="4.140625" style="47" hidden="1" customWidth="1"/>
    <col min="26" max="27" width="5.140625" style="47" hidden="1" customWidth="1"/>
    <col min="28" max="29" width="4.140625" style="47" hidden="1" customWidth="1"/>
    <col min="30" max="31" width="5.140625" style="47" hidden="1" customWidth="1"/>
    <col min="32" max="33" width="4.140625" style="47" hidden="1" customWidth="1"/>
    <col min="34" max="35" width="5.140625" style="47" hidden="1" customWidth="1"/>
    <col min="36" max="37" width="4.140625" style="47" hidden="1" customWidth="1"/>
    <col min="38" max="39" width="5.140625" style="47" hidden="1" customWidth="1"/>
    <col min="40" max="41" width="4.140625" style="47" hidden="1" customWidth="1"/>
    <col min="42" max="43" width="5.140625" style="47" hidden="1" customWidth="1"/>
    <col min="44" max="45" width="4.140625" style="47" hidden="1" customWidth="1"/>
    <col min="46" max="47" width="5.140625" style="47" hidden="1" customWidth="1"/>
    <col min="48" max="49" width="4.140625" style="47" hidden="1" customWidth="1"/>
    <col min="50" max="51" width="5.140625" style="47" hidden="1" customWidth="1"/>
    <col min="52" max="53" width="4.140625" style="47" hidden="1" customWidth="1"/>
    <col min="54" max="55" width="5.140625" style="47" hidden="1" customWidth="1"/>
    <col min="56" max="57" width="4.140625" style="47" hidden="1" customWidth="1"/>
    <col min="58" max="59" width="5.140625" style="47" hidden="1" customWidth="1"/>
    <col min="60" max="61" width="4.140625" style="47" hidden="1" customWidth="1"/>
    <col min="62" max="63" width="5.140625" style="47" hidden="1" customWidth="1"/>
    <col min="64" max="65" width="4.140625" style="47" hidden="1" customWidth="1"/>
    <col min="66" max="67" width="5.140625" style="47" hidden="1" customWidth="1"/>
    <col min="68" max="69" width="4.140625" style="47" hidden="1" customWidth="1"/>
    <col min="70" max="71" width="5.140625" style="47" hidden="1" customWidth="1"/>
    <col min="72" max="73" width="4.140625" style="47" hidden="1" customWidth="1"/>
    <col min="74" max="75" width="5.140625" style="47" hidden="1" customWidth="1"/>
    <col min="76" max="77" width="4.140625" style="47" hidden="1" customWidth="1"/>
    <col min="78" max="79" width="5.140625" style="47" hidden="1" customWidth="1"/>
    <col min="80" max="81" width="4.140625" style="47" hidden="1" customWidth="1"/>
    <col min="82" max="83" width="5.140625" style="47" hidden="1" customWidth="1"/>
    <col min="84" max="85" width="4.140625" style="47" hidden="1" customWidth="1"/>
    <col min="86" max="87" width="5.140625" style="47" hidden="1" customWidth="1"/>
    <col min="88" max="89" width="4.140625" style="47" hidden="1" customWidth="1"/>
    <col min="90" max="91" width="5.140625" style="47" hidden="1" customWidth="1"/>
    <col min="92" max="93" width="4.140625" style="47" hidden="1" customWidth="1"/>
    <col min="94" max="95" width="5.140625" style="47" hidden="1" customWidth="1"/>
    <col min="96" max="97" width="4.140625" style="47" hidden="1" customWidth="1"/>
    <col min="98" max="99" width="5.140625" style="47" hidden="1" customWidth="1"/>
    <col min="100" max="101" width="4.140625" style="47" hidden="1" customWidth="1"/>
    <col min="102" max="103" width="5.140625" style="47" hidden="1" customWidth="1"/>
    <col min="104" max="105" width="4.140625" style="47" hidden="1" customWidth="1"/>
    <col min="106" max="107" width="5.140625" style="47" hidden="1" customWidth="1"/>
    <col min="108" max="109" width="4.140625" style="47" hidden="1" customWidth="1"/>
    <col min="110" max="111" width="5.140625" style="47" hidden="1" customWidth="1"/>
    <col min="112" max="113" width="4.140625" style="47" hidden="1" customWidth="1"/>
    <col min="114" max="115" width="5.140625" style="47" hidden="1" customWidth="1"/>
    <col min="116" max="117" width="4.140625" style="47" hidden="1" customWidth="1"/>
    <col min="118" max="119" width="5.140625" style="47" hidden="1" customWidth="1"/>
    <col min="120" max="121" width="4.140625" style="47" hidden="1" customWidth="1"/>
    <col min="122" max="122" width="6.42578125" style="47" hidden="1" customWidth="1"/>
    <col min="123" max="123" width="5.140625" style="47" hidden="1" customWidth="1"/>
    <col min="124" max="125" width="4.140625" style="47" hidden="1" customWidth="1"/>
    <col min="126" max="127" width="5.140625" style="47" hidden="1" customWidth="1"/>
    <col min="128" max="129" width="4.140625" style="47" hidden="1" customWidth="1"/>
    <col min="130" max="130" width="7.85546875" style="47" customWidth="1"/>
    <col min="131" max="131" width="8" style="47" bestFit="1" customWidth="1"/>
    <col min="132" max="133" width="5.5703125" style="47" bestFit="1" customWidth="1"/>
    <col min="134" max="134" width="3.42578125" style="51" bestFit="1" customWidth="1"/>
    <col min="135" max="16376" width="9.140625" style="51" hidden="1"/>
    <col min="16377" max="16384" width="0" style="51" hidden="1"/>
  </cols>
  <sheetData>
    <row r="1" spans="1:134" ht="22.5" customHeight="1" thickBot="1">
      <c r="A1" s="701" t="s">
        <v>2654</v>
      </c>
      <c r="B1" s="702"/>
      <c r="C1" s="702"/>
      <c r="D1" s="702"/>
      <c r="E1" s="703"/>
      <c r="F1" s="698">
        <v>45231</v>
      </c>
      <c r="G1" s="698"/>
      <c r="H1" s="698"/>
      <c r="I1" s="698"/>
      <c r="J1" s="698">
        <v>45232</v>
      </c>
      <c r="K1" s="698"/>
      <c r="L1" s="698"/>
      <c r="M1" s="698"/>
      <c r="N1" s="698">
        <v>45233</v>
      </c>
      <c r="O1" s="698"/>
      <c r="P1" s="698"/>
      <c r="Q1" s="698"/>
      <c r="R1" s="698">
        <v>45234</v>
      </c>
      <c r="S1" s="698"/>
      <c r="T1" s="698"/>
      <c r="U1" s="698"/>
      <c r="V1" s="698">
        <v>45235</v>
      </c>
      <c r="W1" s="698"/>
      <c r="X1" s="698"/>
      <c r="Y1" s="698"/>
      <c r="Z1" s="698">
        <v>45236</v>
      </c>
      <c r="AA1" s="698"/>
      <c r="AB1" s="698"/>
      <c r="AC1" s="698"/>
      <c r="AD1" s="698">
        <v>45237</v>
      </c>
      <c r="AE1" s="698"/>
      <c r="AF1" s="698"/>
      <c r="AG1" s="698"/>
      <c r="AH1" s="698">
        <v>45238</v>
      </c>
      <c r="AI1" s="698"/>
      <c r="AJ1" s="698"/>
      <c r="AK1" s="698"/>
      <c r="AL1" s="698">
        <v>45239</v>
      </c>
      <c r="AM1" s="698"/>
      <c r="AN1" s="698"/>
      <c r="AO1" s="698"/>
      <c r="AP1" s="698">
        <v>45240</v>
      </c>
      <c r="AQ1" s="698"/>
      <c r="AR1" s="698"/>
      <c r="AS1" s="698"/>
      <c r="AT1" s="698">
        <v>45241</v>
      </c>
      <c r="AU1" s="698"/>
      <c r="AV1" s="698"/>
      <c r="AW1" s="698"/>
      <c r="AX1" s="698">
        <v>45242</v>
      </c>
      <c r="AY1" s="698"/>
      <c r="AZ1" s="698"/>
      <c r="BA1" s="698"/>
      <c r="BB1" s="698">
        <v>45243</v>
      </c>
      <c r="BC1" s="698"/>
      <c r="BD1" s="698"/>
      <c r="BE1" s="698"/>
      <c r="BF1" s="698">
        <v>45244</v>
      </c>
      <c r="BG1" s="698"/>
      <c r="BH1" s="698"/>
      <c r="BI1" s="698"/>
      <c r="BJ1" s="698">
        <v>45245</v>
      </c>
      <c r="BK1" s="698"/>
      <c r="BL1" s="698"/>
      <c r="BM1" s="698"/>
      <c r="BN1" s="698">
        <v>45246</v>
      </c>
      <c r="BO1" s="698"/>
      <c r="BP1" s="698"/>
      <c r="BQ1" s="698"/>
      <c r="BR1" s="698">
        <v>45247</v>
      </c>
      <c r="BS1" s="698"/>
      <c r="BT1" s="698"/>
      <c r="BU1" s="698"/>
      <c r="BV1" s="698">
        <v>45248</v>
      </c>
      <c r="BW1" s="698"/>
      <c r="BX1" s="698"/>
      <c r="BY1" s="698"/>
      <c r="BZ1" s="698">
        <v>45249</v>
      </c>
      <c r="CA1" s="698"/>
      <c r="CB1" s="698"/>
      <c r="CC1" s="698"/>
      <c r="CD1" s="698">
        <v>45250</v>
      </c>
      <c r="CE1" s="698"/>
      <c r="CF1" s="698"/>
      <c r="CG1" s="698"/>
      <c r="CH1" s="698">
        <v>45251</v>
      </c>
      <c r="CI1" s="698"/>
      <c r="CJ1" s="698"/>
      <c r="CK1" s="698"/>
      <c r="CL1" s="698">
        <v>45252</v>
      </c>
      <c r="CM1" s="698"/>
      <c r="CN1" s="698"/>
      <c r="CO1" s="698"/>
      <c r="CP1" s="698">
        <v>45253</v>
      </c>
      <c r="CQ1" s="698"/>
      <c r="CR1" s="698"/>
      <c r="CS1" s="698"/>
      <c r="CT1" s="698">
        <v>45254</v>
      </c>
      <c r="CU1" s="698"/>
      <c r="CV1" s="698"/>
      <c r="CW1" s="698"/>
      <c r="CX1" s="698">
        <v>45255</v>
      </c>
      <c r="CY1" s="698"/>
      <c r="CZ1" s="698"/>
      <c r="DA1" s="698"/>
      <c r="DB1" s="698">
        <v>45256</v>
      </c>
      <c r="DC1" s="698"/>
      <c r="DD1" s="698"/>
      <c r="DE1" s="698"/>
      <c r="DF1" s="698">
        <v>45257</v>
      </c>
      <c r="DG1" s="698"/>
      <c r="DH1" s="698"/>
      <c r="DI1" s="698"/>
      <c r="DJ1" s="698">
        <v>45258</v>
      </c>
      <c r="DK1" s="698"/>
      <c r="DL1" s="698"/>
      <c r="DM1" s="698"/>
      <c r="DN1" s="698">
        <v>45259</v>
      </c>
      <c r="DO1" s="698"/>
      <c r="DP1" s="698"/>
      <c r="DQ1" s="698"/>
      <c r="DR1" s="698">
        <v>45260</v>
      </c>
      <c r="DS1" s="698"/>
      <c r="DT1" s="698"/>
      <c r="DU1" s="698"/>
      <c r="DV1" s="698"/>
      <c r="DW1" s="698"/>
      <c r="DX1" s="698"/>
      <c r="DY1" s="698"/>
      <c r="DZ1" s="695" t="s">
        <v>121</v>
      </c>
      <c r="EA1" s="696"/>
      <c r="EB1" s="696"/>
      <c r="EC1" s="697"/>
      <c r="ED1" s="641"/>
    </row>
    <row r="2" spans="1:134" ht="45" customHeight="1" thickBot="1">
      <c r="A2" s="591" t="s">
        <v>1018</v>
      </c>
      <c r="B2" s="653" t="s">
        <v>312</v>
      </c>
      <c r="C2" s="654" t="s">
        <v>1019</v>
      </c>
      <c r="D2" s="655" t="s">
        <v>122</v>
      </c>
      <c r="E2" s="704" t="s">
        <v>123</v>
      </c>
      <c r="F2" s="656" t="s">
        <v>0</v>
      </c>
      <c r="G2" s="657" t="s">
        <v>1</v>
      </c>
      <c r="H2" s="657" t="s">
        <v>2</v>
      </c>
      <c r="I2" s="658" t="s">
        <v>3</v>
      </c>
      <c r="J2" s="659" t="s">
        <v>0</v>
      </c>
      <c r="K2" s="657" t="s">
        <v>1</v>
      </c>
      <c r="L2" s="657" t="s">
        <v>2</v>
      </c>
      <c r="M2" s="658" t="s">
        <v>3</v>
      </c>
      <c r="N2" s="659" t="s">
        <v>0</v>
      </c>
      <c r="O2" s="657" t="s">
        <v>1</v>
      </c>
      <c r="P2" s="657" t="s">
        <v>2</v>
      </c>
      <c r="Q2" s="658" t="s">
        <v>3</v>
      </c>
      <c r="R2" s="659" t="s">
        <v>0</v>
      </c>
      <c r="S2" s="657" t="s">
        <v>1</v>
      </c>
      <c r="T2" s="657" t="s">
        <v>2</v>
      </c>
      <c r="U2" s="658" t="s">
        <v>3</v>
      </c>
      <c r="V2" s="659" t="s">
        <v>0</v>
      </c>
      <c r="W2" s="657" t="s">
        <v>1</v>
      </c>
      <c r="X2" s="657" t="s">
        <v>2</v>
      </c>
      <c r="Y2" s="658" t="s">
        <v>3</v>
      </c>
      <c r="Z2" s="659" t="s">
        <v>0</v>
      </c>
      <c r="AA2" s="657" t="s">
        <v>1</v>
      </c>
      <c r="AB2" s="657" t="s">
        <v>2</v>
      </c>
      <c r="AC2" s="658" t="s">
        <v>3</v>
      </c>
      <c r="AD2" s="659" t="s">
        <v>0</v>
      </c>
      <c r="AE2" s="657" t="s">
        <v>1</v>
      </c>
      <c r="AF2" s="657" t="s">
        <v>2</v>
      </c>
      <c r="AG2" s="658" t="s">
        <v>3</v>
      </c>
      <c r="AH2" s="659" t="s">
        <v>0</v>
      </c>
      <c r="AI2" s="657" t="s">
        <v>1</v>
      </c>
      <c r="AJ2" s="657" t="s">
        <v>2</v>
      </c>
      <c r="AK2" s="658" t="s">
        <v>3</v>
      </c>
      <c r="AL2" s="659" t="s">
        <v>0</v>
      </c>
      <c r="AM2" s="657" t="s">
        <v>1</v>
      </c>
      <c r="AN2" s="657" t="s">
        <v>2</v>
      </c>
      <c r="AO2" s="658" t="s">
        <v>3</v>
      </c>
      <c r="AP2" s="659" t="s">
        <v>0</v>
      </c>
      <c r="AQ2" s="657" t="s">
        <v>1</v>
      </c>
      <c r="AR2" s="657" t="s">
        <v>2</v>
      </c>
      <c r="AS2" s="658" t="s">
        <v>3</v>
      </c>
      <c r="AT2" s="659" t="s">
        <v>0</v>
      </c>
      <c r="AU2" s="657" t="s">
        <v>1</v>
      </c>
      <c r="AV2" s="657" t="s">
        <v>2</v>
      </c>
      <c r="AW2" s="658" t="s">
        <v>3</v>
      </c>
      <c r="AX2" s="659" t="s">
        <v>0</v>
      </c>
      <c r="AY2" s="657" t="s">
        <v>1</v>
      </c>
      <c r="AZ2" s="657" t="s">
        <v>2</v>
      </c>
      <c r="BA2" s="658" t="s">
        <v>3</v>
      </c>
      <c r="BB2" s="659" t="s">
        <v>0</v>
      </c>
      <c r="BC2" s="657" t="s">
        <v>1</v>
      </c>
      <c r="BD2" s="657" t="s">
        <v>2</v>
      </c>
      <c r="BE2" s="658" t="s">
        <v>3</v>
      </c>
      <c r="BF2" s="659" t="s">
        <v>0</v>
      </c>
      <c r="BG2" s="657" t="s">
        <v>1</v>
      </c>
      <c r="BH2" s="657" t="s">
        <v>2</v>
      </c>
      <c r="BI2" s="658" t="s">
        <v>3</v>
      </c>
      <c r="BJ2" s="659" t="s">
        <v>0</v>
      </c>
      <c r="BK2" s="657" t="s">
        <v>1</v>
      </c>
      <c r="BL2" s="657" t="s">
        <v>2</v>
      </c>
      <c r="BM2" s="658" t="s">
        <v>3</v>
      </c>
      <c r="BN2" s="659" t="s">
        <v>0</v>
      </c>
      <c r="BO2" s="657" t="s">
        <v>1</v>
      </c>
      <c r="BP2" s="657" t="s">
        <v>2</v>
      </c>
      <c r="BQ2" s="658" t="s">
        <v>3</v>
      </c>
      <c r="BR2" s="659" t="s">
        <v>0</v>
      </c>
      <c r="BS2" s="657" t="s">
        <v>1</v>
      </c>
      <c r="BT2" s="657" t="s">
        <v>2</v>
      </c>
      <c r="BU2" s="658" t="s">
        <v>3</v>
      </c>
      <c r="BV2" s="659" t="s">
        <v>0</v>
      </c>
      <c r="BW2" s="657" t="s">
        <v>1</v>
      </c>
      <c r="BX2" s="657" t="s">
        <v>2</v>
      </c>
      <c r="BY2" s="658" t="s">
        <v>3</v>
      </c>
      <c r="BZ2" s="659" t="s">
        <v>0</v>
      </c>
      <c r="CA2" s="657" t="s">
        <v>1</v>
      </c>
      <c r="CB2" s="657" t="s">
        <v>2</v>
      </c>
      <c r="CC2" s="658" t="s">
        <v>3</v>
      </c>
      <c r="CD2" s="659" t="s">
        <v>0</v>
      </c>
      <c r="CE2" s="657" t="s">
        <v>1</v>
      </c>
      <c r="CF2" s="657" t="s">
        <v>2</v>
      </c>
      <c r="CG2" s="658" t="s">
        <v>3</v>
      </c>
      <c r="CH2" s="659" t="s">
        <v>0</v>
      </c>
      <c r="CI2" s="657" t="s">
        <v>1</v>
      </c>
      <c r="CJ2" s="657" t="s">
        <v>2</v>
      </c>
      <c r="CK2" s="658" t="s">
        <v>3</v>
      </c>
      <c r="CL2" s="659" t="s">
        <v>0</v>
      </c>
      <c r="CM2" s="657" t="s">
        <v>1</v>
      </c>
      <c r="CN2" s="657" t="s">
        <v>2</v>
      </c>
      <c r="CO2" s="658" t="s">
        <v>3</v>
      </c>
      <c r="CP2" s="659" t="s">
        <v>0</v>
      </c>
      <c r="CQ2" s="657" t="s">
        <v>1</v>
      </c>
      <c r="CR2" s="657" t="s">
        <v>2</v>
      </c>
      <c r="CS2" s="658" t="s">
        <v>3</v>
      </c>
      <c r="CT2" s="659" t="s">
        <v>0</v>
      </c>
      <c r="CU2" s="657" t="s">
        <v>1</v>
      </c>
      <c r="CV2" s="657" t="s">
        <v>2</v>
      </c>
      <c r="CW2" s="658" t="s">
        <v>3</v>
      </c>
      <c r="CX2" s="659" t="s">
        <v>0</v>
      </c>
      <c r="CY2" s="657" t="s">
        <v>1</v>
      </c>
      <c r="CZ2" s="657" t="s">
        <v>2</v>
      </c>
      <c r="DA2" s="658" t="s">
        <v>3</v>
      </c>
      <c r="DB2" s="659" t="s">
        <v>0</v>
      </c>
      <c r="DC2" s="657" t="s">
        <v>1</v>
      </c>
      <c r="DD2" s="657" t="s">
        <v>2</v>
      </c>
      <c r="DE2" s="658" t="s">
        <v>3</v>
      </c>
      <c r="DF2" s="659" t="s">
        <v>0</v>
      </c>
      <c r="DG2" s="657" t="s">
        <v>1</v>
      </c>
      <c r="DH2" s="657" t="s">
        <v>2</v>
      </c>
      <c r="DI2" s="658" t="s">
        <v>3</v>
      </c>
      <c r="DJ2" s="659" t="s">
        <v>0</v>
      </c>
      <c r="DK2" s="657" t="s">
        <v>1</v>
      </c>
      <c r="DL2" s="657" t="s">
        <v>2</v>
      </c>
      <c r="DM2" s="658" t="s">
        <v>3</v>
      </c>
      <c r="DN2" s="659" t="s">
        <v>0</v>
      </c>
      <c r="DO2" s="657" t="s">
        <v>1</v>
      </c>
      <c r="DP2" s="657" t="s">
        <v>2</v>
      </c>
      <c r="DQ2" s="658" t="s">
        <v>3</v>
      </c>
      <c r="DR2" s="659" t="s">
        <v>0</v>
      </c>
      <c r="DS2" s="657" t="s">
        <v>1</v>
      </c>
      <c r="DT2" s="657" t="s">
        <v>2</v>
      </c>
      <c r="DU2" s="658" t="s">
        <v>3</v>
      </c>
      <c r="DV2" s="656" t="s">
        <v>0</v>
      </c>
      <c r="DW2" s="657" t="s">
        <v>1</v>
      </c>
      <c r="DX2" s="657" t="s">
        <v>2</v>
      </c>
      <c r="DY2" s="658" t="s">
        <v>3</v>
      </c>
      <c r="DZ2" s="659" t="s">
        <v>0</v>
      </c>
      <c r="EA2" s="657" t="s">
        <v>1</v>
      </c>
      <c r="EB2" s="657" t="s">
        <v>2</v>
      </c>
      <c r="EC2" s="658" t="s">
        <v>3</v>
      </c>
      <c r="ED2" s="641"/>
    </row>
    <row r="3" spans="1:134" ht="22.5" customHeight="1" thickBot="1">
      <c r="A3" s="706" t="s">
        <v>1312</v>
      </c>
      <c r="B3" s="707"/>
      <c r="C3" s="707"/>
      <c r="D3" s="708"/>
      <c r="E3" s="705"/>
      <c r="AL3" s="56"/>
      <c r="AM3" s="45"/>
      <c r="AN3" s="45"/>
      <c r="AO3" s="57"/>
      <c r="AP3" s="56"/>
      <c r="AQ3" s="45"/>
      <c r="AR3" s="45"/>
      <c r="AS3" s="57"/>
      <c r="AT3" s="58"/>
      <c r="AU3" s="59"/>
      <c r="AV3" s="59"/>
      <c r="AW3" s="60"/>
      <c r="AX3" s="58"/>
      <c r="AY3" s="59"/>
      <c r="AZ3" s="59"/>
      <c r="BA3" s="60"/>
      <c r="BB3" s="58"/>
      <c r="BC3" s="59"/>
      <c r="BD3" s="59"/>
      <c r="BE3" s="60"/>
      <c r="BJ3" s="56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126"/>
      <c r="DV3" s="126"/>
      <c r="DW3" s="126"/>
      <c r="DX3" s="126"/>
      <c r="DY3" s="126"/>
      <c r="DZ3" s="126"/>
      <c r="EA3" s="126"/>
      <c r="EB3" s="126"/>
      <c r="EC3" s="126"/>
      <c r="ED3" s="641"/>
    </row>
    <row r="4" spans="1:134" ht="35.25" customHeight="1">
      <c r="A4" s="540">
        <v>1</v>
      </c>
      <c r="B4" s="267" t="s">
        <v>313</v>
      </c>
      <c r="C4" s="202" t="s">
        <v>314</v>
      </c>
      <c r="D4" s="203" t="s">
        <v>1593</v>
      </c>
      <c r="E4" s="130">
        <v>750</v>
      </c>
      <c r="F4" s="150">
        <v>48</v>
      </c>
      <c r="G4" s="151">
        <v>24</v>
      </c>
      <c r="H4" s="152"/>
      <c r="I4" s="153"/>
      <c r="J4" s="150">
        <v>32</v>
      </c>
      <c r="K4" s="151">
        <v>40</v>
      </c>
      <c r="L4" s="152"/>
      <c r="M4" s="153"/>
      <c r="N4" s="150">
        <v>32</v>
      </c>
      <c r="O4" s="151">
        <v>24</v>
      </c>
      <c r="P4" s="152"/>
      <c r="Q4" s="153"/>
      <c r="R4" s="150">
        <v>40</v>
      </c>
      <c r="S4" s="151">
        <v>32</v>
      </c>
      <c r="T4" s="152"/>
      <c r="U4" s="153"/>
      <c r="V4" s="376"/>
      <c r="W4" s="377"/>
      <c r="X4" s="378"/>
      <c r="Y4" s="266"/>
      <c r="Z4" s="150">
        <v>40</v>
      </c>
      <c r="AA4" s="151">
        <v>32</v>
      </c>
      <c r="AB4" s="152"/>
      <c r="AC4" s="153"/>
      <c r="AD4" s="150">
        <v>32</v>
      </c>
      <c r="AE4" s="151">
        <v>40</v>
      </c>
      <c r="AF4" s="152"/>
      <c r="AG4" s="153"/>
      <c r="AH4" s="150">
        <v>40</v>
      </c>
      <c r="AI4" s="151">
        <v>32</v>
      </c>
      <c r="AJ4" s="152"/>
      <c r="AK4" s="153"/>
      <c r="AL4" s="150">
        <v>50</v>
      </c>
      <c r="AM4" s="151"/>
      <c r="AN4" s="152"/>
      <c r="AO4" s="153"/>
      <c r="AP4" s="150">
        <v>40</v>
      </c>
      <c r="AQ4" s="151"/>
      <c r="AR4" s="152"/>
      <c r="AS4" s="153"/>
      <c r="AT4" s="150">
        <v>21</v>
      </c>
      <c r="AU4" s="151">
        <v>28</v>
      </c>
      <c r="AV4" s="152"/>
      <c r="AW4" s="153"/>
      <c r="AX4" s="376"/>
      <c r="AY4" s="377"/>
      <c r="AZ4" s="378"/>
      <c r="BA4" s="266"/>
      <c r="BB4" s="150">
        <f>9*4</f>
        <v>36</v>
      </c>
      <c r="BC4" s="151">
        <f>3*9</f>
        <v>27</v>
      </c>
      <c r="BD4" s="152"/>
      <c r="BE4" s="153"/>
      <c r="BF4" s="150">
        <v>40</v>
      </c>
      <c r="BG4" s="151">
        <v>40</v>
      </c>
      <c r="BH4" s="152"/>
      <c r="BI4" s="153"/>
      <c r="BJ4" s="150">
        <v>32</v>
      </c>
      <c r="BK4" s="151">
        <v>32</v>
      </c>
      <c r="BL4" s="152"/>
      <c r="BM4" s="153"/>
      <c r="BN4" s="150">
        <v>40</v>
      </c>
      <c r="BO4" s="151">
        <v>30</v>
      </c>
      <c r="BP4" s="152"/>
      <c r="BQ4" s="153"/>
      <c r="BR4" s="150">
        <v>32</v>
      </c>
      <c r="BS4" s="151">
        <v>40</v>
      </c>
      <c r="BT4" s="152"/>
      <c r="BU4" s="153"/>
      <c r="BV4" s="150">
        <v>40</v>
      </c>
      <c r="BW4" s="151">
        <v>32</v>
      </c>
      <c r="BX4" s="152"/>
      <c r="BY4" s="153"/>
      <c r="BZ4" s="376"/>
      <c r="CA4" s="377"/>
      <c r="CB4" s="605"/>
      <c r="CC4" s="266"/>
      <c r="CD4" s="150">
        <v>40</v>
      </c>
      <c r="CE4" s="151">
        <v>32</v>
      </c>
      <c r="CF4" s="152"/>
      <c r="CG4" s="153"/>
      <c r="CH4" s="150">
        <v>40</v>
      </c>
      <c r="CI4" s="151">
        <v>29</v>
      </c>
      <c r="CJ4" s="152"/>
      <c r="CK4" s="153"/>
      <c r="CL4" s="150">
        <v>32</v>
      </c>
      <c r="CM4" s="151">
        <v>32</v>
      </c>
      <c r="CN4" s="152"/>
      <c r="CO4" s="153"/>
      <c r="CP4" s="150">
        <v>40</v>
      </c>
      <c r="CQ4" s="151">
        <v>32</v>
      </c>
      <c r="CR4" s="152"/>
      <c r="CS4" s="153"/>
      <c r="CT4" s="150">
        <v>24</v>
      </c>
      <c r="CU4" s="151">
        <v>40</v>
      </c>
      <c r="CV4" s="152"/>
      <c r="CW4" s="153"/>
      <c r="CX4" s="150">
        <v>32</v>
      </c>
      <c r="CY4" s="151">
        <v>40</v>
      </c>
      <c r="CZ4" s="152"/>
      <c r="DA4" s="153"/>
      <c r="DB4" s="376"/>
      <c r="DC4" s="377"/>
      <c r="DD4" s="605"/>
      <c r="DE4" s="266"/>
      <c r="DF4" s="150">
        <v>32</v>
      </c>
      <c r="DG4" s="151">
        <v>24</v>
      </c>
      <c r="DH4" s="152"/>
      <c r="DI4" s="153"/>
      <c r="DJ4" s="150">
        <v>28</v>
      </c>
      <c r="DK4" s="151">
        <v>28</v>
      </c>
      <c r="DL4" s="152"/>
      <c r="DM4" s="153"/>
      <c r="DN4" s="150">
        <v>18</v>
      </c>
      <c r="DO4" s="151">
        <v>24</v>
      </c>
      <c r="DP4" s="152"/>
      <c r="DQ4" s="153"/>
      <c r="DR4" s="150">
        <v>24</v>
      </c>
      <c r="DS4" s="151">
        <v>32</v>
      </c>
      <c r="DT4" s="152"/>
      <c r="DU4" s="153"/>
      <c r="DV4" s="150"/>
      <c r="DW4" s="151"/>
      <c r="DX4" s="152"/>
      <c r="DY4" s="153"/>
      <c r="DZ4" s="50">
        <f t="shared" ref="DZ4:EC9" si="0">F4+J4+N4+R4+V4+Z4+AD4+AH4+AL4+AP4+AT4+AX4+BB4+BF4+BJ4+BN4+BR4+BV4+BZ4+CD4+CH4+CL4+CP4+CT4+CX4+DB4+DF4+DJ4+DN4+DR4+DV4</f>
        <v>905</v>
      </c>
      <c r="EA4" s="67">
        <f t="shared" si="0"/>
        <v>766</v>
      </c>
      <c r="EB4" s="67">
        <f t="shared" si="0"/>
        <v>0</v>
      </c>
      <c r="EC4" s="68">
        <f t="shared" si="0"/>
        <v>0</v>
      </c>
      <c r="ED4" s="641"/>
    </row>
    <row r="5" spans="1:134" ht="33.75" customHeight="1">
      <c r="A5" s="541">
        <v>2</v>
      </c>
      <c r="B5" s="542" t="s">
        <v>315</v>
      </c>
      <c r="C5" s="336" t="s">
        <v>316</v>
      </c>
      <c r="D5" s="337" t="s">
        <v>1594</v>
      </c>
      <c r="E5" s="230">
        <v>200</v>
      </c>
      <c r="F5" s="193">
        <v>5</v>
      </c>
      <c r="G5" s="319">
        <v>5</v>
      </c>
      <c r="H5" s="320"/>
      <c r="I5" s="192"/>
      <c r="J5" s="193">
        <v>5</v>
      </c>
      <c r="K5" s="319">
        <v>5</v>
      </c>
      <c r="L5" s="320"/>
      <c r="M5" s="192"/>
      <c r="N5" s="193">
        <v>5</v>
      </c>
      <c r="O5" s="319">
        <v>5</v>
      </c>
      <c r="P5" s="320"/>
      <c r="Q5" s="192"/>
      <c r="R5" s="193">
        <v>5</v>
      </c>
      <c r="S5" s="319">
        <v>5</v>
      </c>
      <c r="T5" s="320"/>
      <c r="U5" s="192"/>
      <c r="V5" s="289"/>
      <c r="W5" s="364"/>
      <c r="X5" s="365"/>
      <c r="Y5" s="264"/>
      <c r="Z5" s="193">
        <v>5</v>
      </c>
      <c r="AA5" s="319">
        <v>5</v>
      </c>
      <c r="AB5" s="320"/>
      <c r="AC5" s="192"/>
      <c r="AD5" s="193">
        <v>5</v>
      </c>
      <c r="AE5" s="319">
        <v>5</v>
      </c>
      <c r="AF5" s="320"/>
      <c r="AG5" s="192"/>
      <c r="AH5" s="193">
        <v>5</v>
      </c>
      <c r="AI5" s="319">
        <v>5</v>
      </c>
      <c r="AJ5" s="320"/>
      <c r="AK5" s="192"/>
      <c r="AL5" s="193">
        <v>5</v>
      </c>
      <c r="AM5" s="319">
        <v>5</v>
      </c>
      <c r="AN5" s="320"/>
      <c r="AO5" s="192"/>
      <c r="AP5" s="193">
        <v>5</v>
      </c>
      <c r="AQ5" s="319">
        <v>5</v>
      </c>
      <c r="AR5" s="320"/>
      <c r="AS5" s="192"/>
      <c r="AT5" s="193">
        <v>5</v>
      </c>
      <c r="AU5" s="319">
        <v>5</v>
      </c>
      <c r="AV5" s="320"/>
      <c r="AW5" s="192"/>
      <c r="AX5" s="289"/>
      <c r="AY5" s="364"/>
      <c r="AZ5" s="365"/>
      <c r="BA5" s="264"/>
      <c r="BB5" s="193">
        <v>5</v>
      </c>
      <c r="BC5" s="319">
        <v>5</v>
      </c>
      <c r="BD5" s="320"/>
      <c r="BE5" s="192"/>
      <c r="BF5" s="193">
        <v>5</v>
      </c>
      <c r="BG5" s="319">
        <v>5</v>
      </c>
      <c r="BH5" s="320"/>
      <c r="BI5" s="192"/>
      <c r="BJ5" s="193">
        <v>5</v>
      </c>
      <c r="BK5" s="319">
        <v>5</v>
      </c>
      <c r="BL5" s="320"/>
      <c r="BM5" s="192"/>
      <c r="BN5" s="193">
        <v>5</v>
      </c>
      <c r="BO5" s="319">
        <v>5</v>
      </c>
      <c r="BP5" s="320"/>
      <c r="BQ5" s="192"/>
      <c r="BR5" s="193">
        <v>5</v>
      </c>
      <c r="BS5" s="319">
        <v>5</v>
      </c>
      <c r="BT5" s="320"/>
      <c r="BU5" s="192"/>
      <c r="BV5" s="193">
        <v>5</v>
      </c>
      <c r="BW5" s="319">
        <v>5</v>
      </c>
      <c r="BX5" s="320"/>
      <c r="BY5" s="192"/>
      <c r="BZ5" s="289"/>
      <c r="CA5" s="364"/>
      <c r="CB5" s="606"/>
      <c r="CC5" s="264"/>
      <c r="CD5" s="193">
        <v>5</v>
      </c>
      <c r="CE5" s="319">
        <v>5</v>
      </c>
      <c r="CF5" s="320"/>
      <c r="CG5" s="192"/>
      <c r="CH5" s="193">
        <v>5</v>
      </c>
      <c r="CI5" s="319">
        <v>5</v>
      </c>
      <c r="CJ5" s="320"/>
      <c r="CK5" s="192"/>
      <c r="CL5" s="193">
        <v>5</v>
      </c>
      <c r="CM5" s="319">
        <v>5</v>
      </c>
      <c r="CN5" s="320"/>
      <c r="CO5" s="192"/>
      <c r="CP5" s="193">
        <v>5</v>
      </c>
      <c r="CQ5" s="319">
        <v>5</v>
      </c>
      <c r="CR5" s="320"/>
      <c r="CS5" s="192"/>
      <c r="CT5" s="193">
        <v>5</v>
      </c>
      <c r="CU5" s="319">
        <v>5</v>
      </c>
      <c r="CV5" s="320"/>
      <c r="CW5" s="192"/>
      <c r="CX5" s="193">
        <v>5</v>
      </c>
      <c r="CY5" s="319">
        <v>5</v>
      </c>
      <c r="CZ5" s="320"/>
      <c r="DA5" s="192"/>
      <c r="DB5" s="289"/>
      <c r="DC5" s="364"/>
      <c r="DD5" s="606"/>
      <c r="DE5" s="264"/>
      <c r="DF5" s="193">
        <v>5</v>
      </c>
      <c r="DG5" s="319">
        <v>5</v>
      </c>
      <c r="DH5" s="320"/>
      <c r="DI5" s="192"/>
      <c r="DJ5" s="193">
        <v>5</v>
      </c>
      <c r="DK5" s="319">
        <v>5</v>
      </c>
      <c r="DL5" s="320"/>
      <c r="DM5" s="192"/>
      <c r="DN5" s="193">
        <v>5</v>
      </c>
      <c r="DO5" s="319">
        <v>5</v>
      </c>
      <c r="DP5" s="320"/>
      <c r="DQ5" s="192"/>
      <c r="DR5" s="193">
        <v>5</v>
      </c>
      <c r="DS5" s="319">
        <v>5</v>
      </c>
      <c r="DT5" s="320"/>
      <c r="DU5" s="192"/>
      <c r="DV5" s="193"/>
      <c r="DW5" s="319"/>
      <c r="DX5" s="320"/>
      <c r="DY5" s="192"/>
      <c r="DZ5" s="215">
        <f t="shared" si="0"/>
        <v>130</v>
      </c>
      <c r="EA5" s="593">
        <f t="shared" si="0"/>
        <v>130</v>
      </c>
      <c r="EB5" s="593">
        <f t="shared" si="0"/>
        <v>0</v>
      </c>
      <c r="EC5" s="217">
        <f t="shared" si="0"/>
        <v>0</v>
      </c>
      <c r="ED5" s="641"/>
    </row>
    <row r="6" spans="1:134" ht="33.75" customHeight="1">
      <c r="A6" s="541">
        <v>3</v>
      </c>
      <c r="B6" s="542" t="s">
        <v>317</v>
      </c>
      <c r="C6" s="336" t="s">
        <v>5</v>
      </c>
      <c r="D6" s="337" t="s">
        <v>1595</v>
      </c>
      <c r="E6" s="230">
        <v>150</v>
      </c>
      <c r="F6" s="193">
        <v>5</v>
      </c>
      <c r="G6" s="319">
        <v>5</v>
      </c>
      <c r="H6" s="320"/>
      <c r="I6" s="192"/>
      <c r="J6" s="193">
        <v>5</v>
      </c>
      <c r="K6" s="319">
        <v>5</v>
      </c>
      <c r="L6" s="320"/>
      <c r="M6" s="192"/>
      <c r="N6" s="193">
        <v>5</v>
      </c>
      <c r="O6" s="319">
        <v>5</v>
      </c>
      <c r="P6" s="320"/>
      <c r="Q6" s="192"/>
      <c r="R6" s="193">
        <v>5</v>
      </c>
      <c r="S6" s="319">
        <v>5</v>
      </c>
      <c r="T6" s="320"/>
      <c r="U6" s="192"/>
      <c r="V6" s="289"/>
      <c r="W6" s="364"/>
      <c r="X6" s="365"/>
      <c r="Y6" s="264"/>
      <c r="Z6" s="193">
        <v>5</v>
      </c>
      <c r="AA6" s="319">
        <v>5</v>
      </c>
      <c r="AB6" s="320"/>
      <c r="AC6" s="192"/>
      <c r="AD6" s="193">
        <v>5</v>
      </c>
      <c r="AE6" s="319">
        <v>5</v>
      </c>
      <c r="AF6" s="320"/>
      <c r="AG6" s="192"/>
      <c r="AH6" s="193">
        <v>5</v>
      </c>
      <c r="AI6" s="319">
        <v>5</v>
      </c>
      <c r="AJ6" s="320"/>
      <c r="AK6" s="192"/>
      <c r="AL6" s="193">
        <v>5</v>
      </c>
      <c r="AM6" s="319">
        <v>5</v>
      </c>
      <c r="AN6" s="320"/>
      <c r="AO6" s="192"/>
      <c r="AP6" s="193">
        <v>5</v>
      </c>
      <c r="AQ6" s="319">
        <v>5</v>
      </c>
      <c r="AR6" s="320"/>
      <c r="AS6" s="192"/>
      <c r="AT6" s="193">
        <v>5</v>
      </c>
      <c r="AU6" s="319">
        <v>5</v>
      </c>
      <c r="AV6" s="320"/>
      <c r="AW6" s="192"/>
      <c r="AX6" s="289"/>
      <c r="AY6" s="364"/>
      <c r="AZ6" s="365"/>
      <c r="BA6" s="264"/>
      <c r="BB6" s="193">
        <v>5</v>
      </c>
      <c r="BC6" s="319">
        <v>5</v>
      </c>
      <c r="BD6" s="320"/>
      <c r="BE6" s="192"/>
      <c r="BF6" s="193">
        <v>6</v>
      </c>
      <c r="BG6" s="319">
        <v>6</v>
      </c>
      <c r="BH6" s="320"/>
      <c r="BI6" s="192"/>
      <c r="BJ6" s="193">
        <v>5</v>
      </c>
      <c r="BK6" s="319">
        <v>5</v>
      </c>
      <c r="BL6" s="320"/>
      <c r="BM6" s="192"/>
      <c r="BN6" s="193">
        <v>5</v>
      </c>
      <c r="BO6" s="319">
        <v>5</v>
      </c>
      <c r="BP6" s="320"/>
      <c r="BQ6" s="192"/>
      <c r="BR6" s="193">
        <v>5</v>
      </c>
      <c r="BS6" s="319">
        <v>5</v>
      </c>
      <c r="BT6" s="320"/>
      <c r="BU6" s="192"/>
      <c r="BV6" s="193">
        <v>5</v>
      </c>
      <c r="BW6" s="319">
        <v>5</v>
      </c>
      <c r="BX6" s="320"/>
      <c r="BY6" s="192"/>
      <c r="BZ6" s="289"/>
      <c r="CA6" s="364"/>
      <c r="CB6" s="606"/>
      <c r="CC6" s="264"/>
      <c r="CD6" s="193">
        <v>5</v>
      </c>
      <c r="CE6" s="319">
        <v>5</v>
      </c>
      <c r="CF6" s="320"/>
      <c r="CG6" s="192"/>
      <c r="CH6" s="193">
        <v>5</v>
      </c>
      <c r="CI6" s="319">
        <v>5</v>
      </c>
      <c r="CJ6" s="320"/>
      <c r="CK6" s="192"/>
      <c r="CL6" s="193">
        <v>5</v>
      </c>
      <c r="CM6" s="319">
        <v>5</v>
      </c>
      <c r="CN6" s="320"/>
      <c r="CO6" s="192"/>
      <c r="CP6" s="193">
        <v>5</v>
      </c>
      <c r="CQ6" s="319">
        <v>5</v>
      </c>
      <c r="CR6" s="320"/>
      <c r="CS6" s="192"/>
      <c r="CT6" s="193">
        <v>5</v>
      </c>
      <c r="CU6" s="319">
        <v>5</v>
      </c>
      <c r="CV6" s="320"/>
      <c r="CW6" s="192"/>
      <c r="CX6" s="193">
        <v>5</v>
      </c>
      <c r="CY6" s="319">
        <v>5</v>
      </c>
      <c r="CZ6" s="320"/>
      <c r="DA6" s="192"/>
      <c r="DB6" s="289"/>
      <c r="DC6" s="364"/>
      <c r="DD6" s="606"/>
      <c r="DE6" s="264"/>
      <c r="DF6" s="193">
        <v>5</v>
      </c>
      <c r="DG6" s="319">
        <v>5</v>
      </c>
      <c r="DH6" s="320"/>
      <c r="DI6" s="192"/>
      <c r="DJ6" s="193">
        <v>5</v>
      </c>
      <c r="DK6" s="319">
        <v>5</v>
      </c>
      <c r="DL6" s="320"/>
      <c r="DM6" s="192"/>
      <c r="DN6" s="193">
        <v>5</v>
      </c>
      <c r="DO6" s="319">
        <v>5</v>
      </c>
      <c r="DP6" s="320"/>
      <c r="DQ6" s="192"/>
      <c r="DR6" s="193">
        <v>5</v>
      </c>
      <c r="DS6" s="319">
        <v>5</v>
      </c>
      <c r="DT6" s="320"/>
      <c r="DU6" s="192"/>
      <c r="DV6" s="193"/>
      <c r="DW6" s="319"/>
      <c r="DX6" s="320"/>
      <c r="DY6" s="192"/>
      <c r="DZ6" s="215">
        <f t="shared" si="0"/>
        <v>131</v>
      </c>
      <c r="EA6" s="593">
        <f t="shared" si="0"/>
        <v>131</v>
      </c>
      <c r="EB6" s="593">
        <f t="shared" si="0"/>
        <v>0</v>
      </c>
      <c r="EC6" s="217">
        <f t="shared" si="0"/>
        <v>0</v>
      </c>
      <c r="ED6" s="641"/>
    </row>
    <row r="7" spans="1:134" ht="52.5" customHeight="1">
      <c r="A7" s="541">
        <v>4</v>
      </c>
      <c r="B7" s="267" t="s">
        <v>2407</v>
      </c>
      <c r="C7" s="336" t="s">
        <v>2408</v>
      </c>
      <c r="D7" s="337" t="s">
        <v>2409</v>
      </c>
      <c r="E7" s="228">
        <v>100</v>
      </c>
      <c r="F7" s="193">
        <v>5</v>
      </c>
      <c r="G7" s="319">
        <v>5</v>
      </c>
      <c r="H7" s="320"/>
      <c r="I7" s="192"/>
      <c r="J7" s="193">
        <v>5</v>
      </c>
      <c r="K7" s="319">
        <v>5</v>
      </c>
      <c r="L7" s="320"/>
      <c r="M7" s="192"/>
      <c r="N7" s="193">
        <v>5</v>
      </c>
      <c r="O7" s="319"/>
      <c r="P7" s="320"/>
      <c r="Q7" s="192"/>
      <c r="R7" s="193">
        <v>5</v>
      </c>
      <c r="S7" s="319">
        <v>5</v>
      </c>
      <c r="T7" s="320"/>
      <c r="U7" s="192"/>
      <c r="V7" s="289"/>
      <c r="W7" s="364"/>
      <c r="X7" s="365"/>
      <c r="Y7" s="264"/>
      <c r="Z7" s="193">
        <v>5</v>
      </c>
      <c r="AA7" s="319"/>
      <c r="AB7" s="320"/>
      <c r="AC7" s="192"/>
      <c r="AD7" s="193">
        <v>5</v>
      </c>
      <c r="AE7" s="319"/>
      <c r="AF7" s="320"/>
      <c r="AG7" s="192"/>
      <c r="AH7" s="193">
        <v>5</v>
      </c>
      <c r="AI7" s="319">
        <v>5</v>
      </c>
      <c r="AJ7" s="320"/>
      <c r="AK7" s="192"/>
      <c r="AL7" s="193">
        <v>5</v>
      </c>
      <c r="AM7" s="319">
        <v>5</v>
      </c>
      <c r="AN7" s="320"/>
      <c r="AO7" s="192"/>
      <c r="AP7" s="193">
        <v>5</v>
      </c>
      <c r="AQ7" s="319">
        <v>5</v>
      </c>
      <c r="AR7" s="320"/>
      <c r="AS7" s="192"/>
      <c r="AT7" s="193">
        <v>5</v>
      </c>
      <c r="AU7" s="319">
        <v>5</v>
      </c>
      <c r="AV7" s="320"/>
      <c r="AW7" s="192"/>
      <c r="AX7" s="289"/>
      <c r="AY7" s="364"/>
      <c r="AZ7" s="365"/>
      <c r="BA7" s="264"/>
      <c r="BB7" s="193">
        <v>5</v>
      </c>
      <c r="BC7" s="319">
        <v>5</v>
      </c>
      <c r="BD7" s="320"/>
      <c r="BE7" s="192"/>
      <c r="BF7" s="193">
        <v>6</v>
      </c>
      <c r="BG7" s="319">
        <v>6</v>
      </c>
      <c r="BH7" s="320"/>
      <c r="BI7" s="192"/>
      <c r="BJ7" s="193">
        <v>5</v>
      </c>
      <c r="BK7" s="319">
        <v>5</v>
      </c>
      <c r="BL7" s="320"/>
      <c r="BM7" s="192"/>
      <c r="BN7" s="193">
        <v>5</v>
      </c>
      <c r="BO7" s="319">
        <v>5</v>
      </c>
      <c r="BP7" s="320"/>
      <c r="BQ7" s="192"/>
      <c r="BR7" s="193">
        <v>5</v>
      </c>
      <c r="BS7" s="319">
        <v>5</v>
      </c>
      <c r="BT7" s="320"/>
      <c r="BU7" s="192"/>
      <c r="BV7" s="193">
        <v>5</v>
      </c>
      <c r="BW7" s="319">
        <v>5</v>
      </c>
      <c r="BX7" s="320"/>
      <c r="BY7" s="192"/>
      <c r="BZ7" s="289"/>
      <c r="CA7" s="364"/>
      <c r="CB7" s="606"/>
      <c r="CC7" s="264"/>
      <c r="CD7" s="193">
        <v>5</v>
      </c>
      <c r="CE7" s="319">
        <v>5</v>
      </c>
      <c r="CF7" s="320"/>
      <c r="CG7" s="192"/>
      <c r="CH7" s="193">
        <v>5</v>
      </c>
      <c r="CI7" s="319">
        <v>5</v>
      </c>
      <c r="CJ7" s="320"/>
      <c r="CK7" s="192"/>
      <c r="CL7" s="193">
        <v>5</v>
      </c>
      <c r="CM7" s="319">
        <v>5</v>
      </c>
      <c r="CN7" s="320"/>
      <c r="CO7" s="192"/>
      <c r="CP7" s="193">
        <v>5</v>
      </c>
      <c r="CQ7" s="319">
        <v>5</v>
      </c>
      <c r="CR7" s="320"/>
      <c r="CS7" s="192"/>
      <c r="CT7" s="193">
        <v>5</v>
      </c>
      <c r="CU7" s="319">
        <v>5</v>
      </c>
      <c r="CV7" s="320"/>
      <c r="CW7" s="192"/>
      <c r="CX7" s="193">
        <v>5</v>
      </c>
      <c r="CY7" s="319">
        <v>5</v>
      </c>
      <c r="CZ7" s="320"/>
      <c r="DA7" s="192"/>
      <c r="DB7" s="289"/>
      <c r="DC7" s="364"/>
      <c r="DD7" s="606"/>
      <c r="DE7" s="264"/>
      <c r="DF7" s="193">
        <v>5</v>
      </c>
      <c r="DG7" s="319">
        <v>5</v>
      </c>
      <c r="DH7" s="320"/>
      <c r="DI7" s="192"/>
      <c r="DJ7" s="193">
        <v>5</v>
      </c>
      <c r="DK7" s="319">
        <v>5</v>
      </c>
      <c r="DL7" s="320"/>
      <c r="DM7" s="192"/>
      <c r="DN7" s="193">
        <v>5</v>
      </c>
      <c r="DO7" s="319">
        <v>5</v>
      </c>
      <c r="DP7" s="320"/>
      <c r="DQ7" s="192"/>
      <c r="DR7" s="193">
        <v>5</v>
      </c>
      <c r="DS7" s="319">
        <v>5</v>
      </c>
      <c r="DT7" s="320"/>
      <c r="DU7" s="192"/>
      <c r="DV7" s="193"/>
      <c r="DW7" s="319"/>
      <c r="DX7" s="320"/>
      <c r="DY7" s="192"/>
      <c r="DZ7" s="215">
        <f t="shared" si="0"/>
        <v>131</v>
      </c>
      <c r="EA7" s="593">
        <f t="shared" si="0"/>
        <v>116</v>
      </c>
      <c r="EB7" s="593">
        <f t="shared" si="0"/>
        <v>0</v>
      </c>
      <c r="EC7" s="217">
        <f t="shared" si="0"/>
        <v>0</v>
      </c>
      <c r="ED7" s="641"/>
    </row>
    <row r="8" spans="1:134" ht="55.5" customHeight="1">
      <c r="A8" s="541">
        <v>5</v>
      </c>
      <c r="B8" s="542" t="s">
        <v>318</v>
      </c>
      <c r="C8" s="336" t="s">
        <v>232</v>
      </c>
      <c r="D8" s="337" t="s">
        <v>1596</v>
      </c>
      <c r="E8" s="230">
        <v>100</v>
      </c>
      <c r="F8" s="193"/>
      <c r="G8" s="319">
        <v>5</v>
      </c>
      <c r="H8" s="320"/>
      <c r="I8" s="192"/>
      <c r="J8" s="193"/>
      <c r="K8" s="319">
        <v>5</v>
      </c>
      <c r="L8" s="320"/>
      <c r="M8" s="192"/>
      <c r="N8" s="193">
        <v>5</v>
      </c>
      <c r="O8" s="319">
        <v>5</v>
      </c>
      <c r="P8" s="320"/>
      <c r="Q8" s="192"/>
      <c r="R8" s="193">
        <v>5</v>
      </c>
      <c r="S8" s="319">
        <v>5</v>
      </c>
      <c r="T8" s="320"/>
      <c r="U8" s="192"/>
      <c r="V8" s="289"/>
      <c r="W8" s="364"/>
      <c r="X8" s="365"/>
      <c r="Y8" s="264"/>
      <c r="Z8" s="193">
        <v>5</v>
      </c>
      <c r="AA8" s="319">
        <v>5</v>
      </c>
      <c r="AB8" s="320"/>
      <c r="AC8" s="192"/>
      <c r="AD8" s="193">
        <v>5</v>
      </c>
      <c r="AE8" s="319">
        <v>5</v>
      </c>
      <c r="AF8" s="320"/>
      <c r="AG8" s="192"/>
      <c r="AH8" s="193">
        <v>5</v>
      </c>
      <c r="AI8" s="319">
        <v>5</v>
      </c>
      <c r="AJ8" s="320"/>
      <c r="AK8" s="192"/>
      <c r="AL8" s="193">
        <v>5</v>
      </c>
      <c r="AM8" s="319">
        <v>5</v>
      </c>
      <c r="AN8" s="320"/>
      <c r="AO8" s="192"/>
      <c r="AP8" s="193">
        <v>5</v>
      </c>
      <c r="AQ8" s="319">
        <v>5</v>
      </c>
      <c r="AR8" s="320"/>
      <c r="AS8" s="192"/>
      <c r="AT8" s="193">
        <v>5</v>
      </c>
      <c r="AU8" s="319">
        <v>5</v>
      </c>
      <c r="AV8" s="320"/>
      <c r="AW8" s="192"/>
      <c r="AX8" s="289"/>
      <c r="AY8" s="364"/>
      <c r="AZ8" s="365"/>
      <c r="BA8" s="264"/>
      <c r="BB8" s="193">
        <v>5</v>
      </c>
      <c r="BC8" s="319">
        <v>5</v>
      </c>
      <c r="BD8" s="320"/>
      <c r="BE8" s="192"/>
      <c r="BF8" s="193">
        <v>6</v>
      </c>
      <c r="BG8" s="319">
        <v>6</v>
      </c>
      <c r="BH8" s="320"/>
      <c r="BI8" s="192"/>
      <c r="BJ8" s="193">
        <v>5</v>
      </c>
      <c r="BK8" s="319">
        <v>5</v>
      </c>
      <c r="BL8" s="320"/>
      <c r="BM8" s="192"/>
      <c r="BN8" s="193">
        <v>5</v>
      </c>
      <c r="BO8" s="319">
        <v>5</v>
      </c>
      <c r="BP8" s="320"/>
      <c r="BQ8" s="192"/>
      <c r="BR8" s="193">
        <v>5</v>
      </c>
      <c r="BS8" s="319">
        <v>5</v>
      </c>
      <c r="BT8" s="320"/>
      <c r="BU8" s="192"/>
      <c r="BV8" s="193">
        <v>5</v>
      </c>
      <c r="BW8" s="319">
        <v>5</v>
      </c>
      <c r="BX8" s="320"/>
      <c r="BY8" s="192"/>
      <c r="BZ8" s="289"/>
      <c r="CA8" s="364"/>
      <c r="CB8" s="606"/>
      <c r="CC8" s="264"/>
      <c r="CD8" s="193">
        <v>5</v>
      </c>
      <c r="CE8" s="319">
        <v>5</v>
      </c>
      <c r="CF8" s="320"/>
      <c r="CG8" s="192"/>
      <c r="CH8" s="193">
        <v>5</v>
      </c>
      <c r="CI8" s="319">
        <v>5</v>
      </c>
      <c r="CJ8" s="320"/>
      <c r="CK8" s="192"/>
      <c r="CL8" s="193">
        <v>5</v>
      </c>
      <c r="CM8" s="319">
        <v>5</v>
      </c>
      <c r="CN8" s="320"/>
      <c r="CO8" s="192"/>
      <c r="CP8" s="193">
        <v>5</v>
      </c>
      <c r="CQ8" s="319">
        <v>5</v>
      </c>
      <c r="CR8" s="320"/>
      <c r="CS8" s="192"/>
      <c r="CT8" s="193">
        <v>5</v>
      </c>
      <c r="CU8" s="319">
        <v>5</v>
      </c>
      <c r="CV8" s="320"/>
      <c r="CW8" s="192"/>
      <c r="CX8" s="193">
        <v>5</v>
      </c>
      <c r="CY8" s="319">
        <v>5</v>
      </c>
      <c r="CZ8" s="320"/>
      <c r="DA8" s="192"/>
      <c r="DB8" s="289"/>
      <c r="DC8" s="364"/>
      <c r="DD8" s="606"/>
      <c r="DE8" s="264"/>
      <c r="DF8" s="193">
        <v>5</v>
      </c>
      <c r="DG8" s="319">
        <v>5</v>
      </c>
      <c r="DH8" s="320"/>
      <c r="DI8" s="192"/>
      <c r="DJ8" s="193">
        <v>5</v>
      </c>
      <c r="DK8" s="319">
        <v>5</v>
      </c>
      <c r="DL8" s="320"/>
      <c r="DM8" s="192"/>
      <c r="DN8" s="193">
        <v>5</v>
      </c>
      <c r="DO8" s="319">
        <v>5</v>
      </c>
      <c r="DP8" s="320"/>
      <c r="DQ8" s="192"/>
      <c r="DR8" s="193"/>
      <c r="DS8" s="319">
        <v>5</v>
      </c>
      <c r="DT8" s="320"/>
      <c r="DU8" s="192"/>
      <c r="DV8" s="193"/>
      <c r="DW8" s="319"/>
      <c r="DX8" s="320"/>
      <c r="DY8" s="192"/>
      <c r="DZ8" s="215">
        <f t="shared" ref="DZ8" si="1">F8+J8+N8+R8+V8+Z8+AD8+AH8+AL8+AP8+AT8+AX8+BB8+BF8+BJ8+BN8+BR8+BV8+BZ8+CD8+CH8+CL8+CP8+CT8+CX8+DB8+DF8+DJ8+DN8+DR8+DV8</f>
        <v>116</v>
      </c>
      <c r="EA8" s="593">
        <f t="shared" ref="EA8" si="2">G8+K8+O8+S8+W8+AA8+AE8+AI8+AM8+AQ8+AU8+AY8+BC8+BG8+BK8+BO8+BS8+BW8+CA8+CE8+CI8+CM8+CQ8+CU8+CY8+DC8+DG8+DK8+DO8+DS8+DW8</f>
        <v>131</v>
      </c>
      <c r="EB8" s="593">
        <f t="shared" ref="EB8" si="3">H8+L8+P8+T8+X8+AB8+AF8+AJ8+AN8+AR8+AV8+AZ8+BD8+BH8+BL8+BP8+BT8+BX8+CB8+CF8+CJ8+CN8+CR8+CV8+CZ8+DD8+DH8+DL8+DP8+DT8+DX8</f>
        <v>0</v>
      </c>
      <c r="EC8" s="217">
        <f t="shared" ref="EC8" si="4">I8+M8+Q8+U8+Y8+AC8+AG8+AK8+AO8+AS8+AW8+BA8+BE8+BI8+BM8+BQ8+BU8+BY8+CC8+CG8+CK8+CO8+CS8+CW8+DA8+DE8+DI8+DM8+DQ8+DU8+DY8</f>
        <v>0</v>
      </c>
      <c r="ED8" s="641"/>
    </row>
    <row r="9" spans="1:134" ht="36.75" customHeight="1" thickBot="1">
      <c r="A9" s="541">
        <v>6</v>
      </c>
      <c r="B9" s="543" t="s">
        <v>319</v>
      </c>
      <c r="C9" s="338" t="s">
        <v>4</v>
      </c>
      <c r="D9" s="204" t="s">
        <v>1597</v>
      </c>
      <c r="E9" s="176">
        <v>100</v>
      </c>
      <c r="F9" s="368">
        <v>1</v>
      </c>
      <c r="G9" s="369"/>
      <c r="H9" s="370"/>
      <c r="I9" s="371"/>
      <c r="J9" s="368">
        <v>3</v>
      </c>
      <c r="K9" s="369">
        <v>1</v>
      </c>
      <c r="L9" s="370"/>
      <c r="M9" s="371"/>
      <c r="N9" s="368">
        <v>1</v>
      </c>
      <c r="O9" s="369"/>
      <c r="P9" s="370"/>
      <c r="Q9" s="371"/>
      <c r="R9" s="368">
        <v>2</v>
      </c>
      <c r="S9" s="369">
        <v>1</v>
      </c>
      <c r="T9" s="370"/>
      <c r="U9" s="371"/>
      <c r="V9" s="372"/>
      <c r="W9" s="373"/>
      <c r="X9" s="374"/>
      <c r="Y9" s="375"/>
      <c r="Z9" s="368">
        <v>6</v>
      </c>
      <c r="AA9" s="369">
        <v>1</v>
      </c>
      <c r="AB9" s="370"/>
      <c r="AC9" s="371"/>
      <c r="AD9" s="368">
        <v>4</v>
      </c>
      <c r="AE9" s="369">
        <v>1</v>
      </c>
      <c r="AF9" s="370"/>
      <c r="AG9" s="371"/>
      <c r="AH9" s="368">
        <v>2</v>
      </c>
      <c r="AI9" s="369">
        <v>1</v>
      </c>
      <c r="AJ9" s="370"/>
      <c r="AK9" s="371"/>
      <c r="AL9" s="368">
        <v>5</v>
      </c>
      <c r="AM9" s="369">
        <v>1</v>
      </c>
      <c r="AN9" s="370"/>
      <c r="AO9" s="371"/>
      <c r="AP9" s="368">
        <v>5</v>
      </c>
      <c r="AQ9" s="369">
        <v>1</v>
      </c>
      <c r="AR9" s="370"/>
      <c r="AS9" s="371"/>
      <c r="AT9" s="368">
        <v>5</v>
      </c>
      <c r="AU9" s="369">
        <v>1</v>
      </c>
      <c r="AV9" s="370"/>
      <c r="AW9" s="371"/>
      <c r="AX9" s="372"/>
      <c r="AY9" s="373"/>
      <c r="AZ9" s="374"/>
      <c r="BA9" s="375"/>
      <c r="BB9" s="368">
        <v>5</v>
      </c>
      <c r="BC9" s="369">
        <v>1</v>
      </c>
      <c r="BD9" s="370"/>
      <c r="BE9" s="371"/>
      <c r="BF9" s="368">
        <v>5</v>
      </c>
      <c r="BG9" s="369"/>
      <c r="BH9" s="370"/>
      <c r="BI9" s="371"/>
      <c r="BJ9" s="368">
        <v>12</v>
      </c>
      <c r="BK9" s="369"/>
      <c r="BL9" s="370"/>
      <c r="BM9" s="371"/>
      <c r="BN9" s="368">
        <v>12</v>
      </c>
      <c r="BO9" s="369"/>
      <c r="BP9" s="370"/>
      <c r="BQ9" s="371"/>
      <c r="BR9" s="368">
        <v>12</v>
      </c>
      <c r="BS9" s="369">
        <v>2</v>
      </c>
      <c r="BT9" s="370"/>
      <c r="BU9" s="371"/>
      <c r="BV9" s="368">
        <v>12</v>
      </c>
      <c r="BW9" s="369"/>
      <c r="BX9" s="370"/>
      <c r="BY9" s="371"/>
      <c r="BZ9" s="372"/>
      <c r="CA9" s="373"/>
      <c r="CB9" s="607"/>
      <c r="CC9" s="375"/>
      <c r="CD9" s="368">
        <v>12</v>
      </c>
      <c r="CE9" s="369"/>
      <c r="CF9" s="370"/>
      <c r="CG9" s="371"/>
      <c r="CH9" s="368">
        <v>12</v>
      </c>
      <c r="CI9" s="369"/>
      <c r="CJ9" s="370"/>
      <c r="CK9" s="371"/>
      <c r="CL9" s="368">
        <v>12</v>
      </c>
      <c r="CM9" s="369"/>
      <c r="CN9" s="370"/>
      <c r="CO9" s="371"/>
      <c r="CP9" s="368">
        <v>12</v>
      </c>
      <c r="CQ9" s="369"/>
      <c r="CR9" s="370"/>
      <c r="CS9" s="371"/>
      <c r="CT9" s="368">
        <v>12</v>
      </c>
      <c r="CU9" s="369"/>
      <c r="CV9" s="370"/>
      <c r="CW9" s="371"/>
      <c r="CX9" s="368">
        <v>12</v>
      </c>
      <c r="CY9" s="369"/>
      <c r="CZ9" s="370"/>
      <c r="DA9" s="371"/>
      <c r="DB9" s="372"/>
      <c r="DC9" s="373"/>
      <c r="DD9" s="607"/>
      <c r="DE9" s="375"/>
      <c r="DF9" s="368">
        <v>12</v>
      </c>
      <c r="DG9" s="369"/>
      <c r="DH9" s="370"/>
      <c r="DI9" s="371"/>
      <c r="DJ9" s="368">
        <v>12</v>
      </c>
      <c r="DK9" s="369"/>
      <c r="DL9" s="370"/>
      <c r="DM9" s="371"/>
      <c r="DN9" s="368">
        <v>12</v>
      </c>
      <c r="DO9" s="369"/>
      <c r="DP9" s="370"/>
      <c r="DQ9" s="371"/>
      <c r="DR9" s="368">
        <v>8</v>
      </c>
      <c r="DS9" s="369"/>
      <c r="DT9" s="370"/>
      <c r="DU9" s="371"/>
      <c r="DV9" s="368"/>
      <c r="DW9" s="369"/>
      <c r="DX9" s="370"/>
      <c r="DY9" s="371"/>
      <c r="DZ9" s="648">
        <f t="shared" si="0"/>
        <v>208</v>
      </c>
      <c r="EA9" s="649">
        <f t="shared" si="0"/>
        <v>11</v>
      </c>
      <c r="EB9" s="649">
        <f t="shared" si="0"/>
        <v>0</v>
      </c>
      <c r="EC9" s="404">
        <f t="shared" si="0"/>
        <v>0</v>
      </c>
      <c r="ED9" s="641"/>
    </row>
    <row r="10" spans="1:134" ht="15.75">
      <c r="A10" s="544"/>
      <c r="B10" s="709" t="s">
        <v>1598</v>
      </c>
      <c r="C10" s="709"/>
      <c r="D10" s="709"/>
      <c r="E10" s="568"/>
      <c r="F10" s="154"/>
      <c r="G10" s="154"/>
      <c r="H10" s="155"/>
      <c r="I10" s="154"/>
      <c r="J10" s="154"/>
      <c r="K10" s="154"/>
      <c r="L10" s="155"/>
      <c r="M10" s="154"/>
      <c r="N10" s="154"/>
      <c r="O10" s="154"/>
      <c r="P10" s="155"/>
      <c r="Q10" s="154"/>
      <c r="R10" s="154"/>
      <c r="S10" s="154"/>
      <c r="T10" s="155"/>
      <c r="U10" s="154"/>
      <c r="V10" s="568"/>
      <c r="W10" s="568"/>
      <c r="X10" s="568"/>
      <c r="Y10" s="568"/>
      <c r="Z10" s="154"/>
      <c r="AA10" s="154"/>
      <c r="AB10" s="155"/>
      <c r="AC10" s="154"/>
      <c r="AD10" s="154"/>
      <c r="AE10" s="154"/>
      <c r="AF10" s="155"/>
      <c r="AG10" s="154"/>
      <c r="AH10" s="154"/>
      <c r="AI10" s="154"/>
      <c r="AJ10" s="155"/>
      <c r="AK10" s="154"/>
      <c r="AL10" s="154"/>
      <c r="AM10" s="154"/>
      <c r="AN10" s="155"/>
      <c r="AO10" s="154"/>
      <c r="AP10" s="154"/>
      <c r="AQ10" s="154"/>
      <c r="AR10" s="155"/>
      <c r="AS10" s="154"/>
      <c r="AT10" s="154"/>
      <c r="AU10" s="154"/>
      <c r="AV10" s="155"/>
      <c r="AW10" s="154"/>
      <c r="AX10" s="568"/>
      <c r="AY10" s="568"/>
      <c r="AZ10" s="568"/>
      <c r="BA10" s="568"/>
      <c r="BB10" s="154"/>
      <c r="BC10" s="154"/>
      <c r="BD10" s="155"/>
      <c r="BE10" s="154"/>
      <c r="BF10" s="154"/>
      <c r="BG10" s="154"/>
      <c r="BH10" s="155"/>
      <c r="BI10" s="154"/>
      <c r="BJ10" s="154"/>
      <c r="BK10" s="154"/>
      <c r="BL10" s="155"/>
      <c r="BM10" s="154"/>
      <c r="BN10" s="154"/>
      <c r="BO10" s="154"/>
      <c r="BP10" s="155"/>
      <c r="BQ10" s="154"/>
      <c r="BR10" s="154"/>
      <c r="BS10" s="154"/>
      <c r="BT10" s="155"/>
      <c r="BU10" s="154"/>
      <c r="BV10" s="154"/>
      <c r="BW10" s="154"/>
      <c r="BX10" s="155"/>
      <c r="BY10" s="154"/>
      <c r="BZ10" s="568"/>
      <c r="CA10" s="568"/>
      <c r="CB10" s="608"/>
      <c r="CC10" s="568"/>
      <c r="CD10" s="154"/>
      <c r="CE10" s="154"/>
      <c r="CF10" s="155"/>
      <c r="CG10" s="154"/>
      <c r="CH10" s="154"/>
      <c r="CI10" s="154"/>
      <c r="CJ10" s="155"/>
      <c r="CK10" s="154"/>
      <c r="CL10" s="154"/>
      <c r="CM10" s="154"/>
      <c r="CN10" s="155"/>
      <c r="CO10" s="154"/>
      <c r="CP10" s="154"/>
      <c r="CQ10" s="154"/>
      <c r="CR10" s="155"/>
      <c r="CS10" s="154"/>
      <c r="CT10" s="154"/>
      <c r="CU10" s="154"/>
      <c r="CV10" s="155"/>
      <c r="CW10" s="154"/>
      <c r="CX10" s="154"/>
      <c r="CY10" s="154"/>
      <c r="CZ10" s="155"/>
      <c r="DA10" s="154"/>
      <c r="DB10" s="568"/>
      <c r="DC10" s="568"/>
      <c r="DD10" s="608"/>
      <c r="DE10" s="568"/>
      <c r="DF10" s="154"/>
      <c r="DG10" s="154"/>
      <c r="DH10" s="155"/>
      <c r="DI10" s="154"/>
      <c r="DJ10" s="154"/>
      <c r="DK10" s="154"/>
      <c r="DL10" s="155"/>
      <c r="DM10" s="154"/>
      <c r="DN10" s="154"/>
      <c r="DO10" s="154"/>
      <c r="DP10" s="155"/>
      <c r="DQ10" s="154"/>
      <c r="DR10" s="154"/>
      <c r="DS10" s="154"/>
      <c r="DT10" s="155"/>
      <c r="DU10" s="154"/>
      <c r="DV10" s="154"/>
      <c r="DW10" s="154"/>
      <c r="DX10" s="155"/>
      <c r="DY10" s="154"/>
      <c r="DZ10" s="143"/>
      <c r="EA10" s="143"/>
      <c r="EB10" s="143"/>
      <c r="EC10" s="143"/>
      <c r="ED10" s="641"/>
    </row>
    <row r="11" spans="1:134" ht="16.5" thickBot="1">
      <c r="A11" s="545"/>
      <c r="B11" s="710" t="s">
        <v>18</v>
      </c>
      <c r="C11" s="710"/>
      <c r="D11" s="710"/>
      <c r="E11" s="569"/>
      <c r="F11" s="156"/>
      <c r="G11" s="156"/>
      <c r="H11" s="157"/>
      <c r="I11" s="156"/>
      <c r="J11" s="156"/>
      <c r="K11" s="156"/>
      <c r="L11" s="157"/>
      <c r="M11" s="156"/>
      <c r="N11" s="156"/>
      <c r="O11" s="156"/>
      <c r="P11" s="157"/>
      <c r="Q11" s="156"/>
      <c r="R11" s="156"/>
      <c r="S11" s="156"/>
      <c r="T11" s="157"/>
      <c r="U11" s="156"/>
      <c r="V11" s="569"/>
      <c r="W11" s="569"/>
      <c r="X11" s="569"/>
      <c r="Y11" s="569"/>
      <c r="Z11" s="156"/>
      <c r="AA11" s="156"/>
      <c r="AB11" s="157"/>
      <c r="AC11" s="156"/>
      <c r="AD11" s="156"/>
      <c r="AE11" s="156"/>
      <c r="AF11" s="157"/>
      <c r="AG11" s="156"/>
      <c r="AH11" s="156"/>
      <c r="AI11" s="156"/>
      <c r="AJ11" s="157"/>
      <c r="AK11" s="156"/>
      <c r="AL11" s="156"/>
      <c r="AM11" s="156"/>
      <c r="AN11" s="157"/>
      <c r="AO11" s="156"/>
      <c r="AP11" s="156"/>
      <c r="AQ11" s="156"/>
      <c r="AR11" s="157"/>
      <c r="AS11" s="156"/>
      <c r="AT11" s="156"/>
      <c r="AU11" s="156"/>
      <c r="AV11" s="157"/>
      <c r="AW11" s="156"/>
      <c r="AX11" s="569"/>
      <c r="AY11" s="569"/>
      <c r="AZ11" s="569"/>
      <c r="BA11" s="569"/>
      <c r="BB11" s="156"/>
      <c r="BC11" s="156"/>
      <c r="BD11" s="157"/>
      <c r="BE11" s="156"/>
      <c r="BF11" s="156"/>
      <c r="BG11" s="156"/>
      <c r="BH11" s="157"/>
      <c r="BI11" s="156"/>
      <c r="BJ11" s="156"/>
      <c r="BK11" s="156"/>
      <c r="BL11" s="157"/>
      <c r="BM11" s="156"/>
      <c r="BN11" s="156"/>
      <c r="BO11" s="156"/>
      <c r="BP11" s="157"/>
      <c r="BQ11" s="156"/>
      <c r="BR11" s="156"/>
      <c r="BS11" s="156"/>
      <c r="BT11" s="157"/>
      <c r="BU11" s="156"/>
      <c r="BV11" s="156"/>
      <c r="BW11" s="156"/>
      <c r="BX11" s="157"/>
      <c r="BY11" s="156"/>
      <c r="BZ11" s="569"/>
      <c r="CA11" s="569"/>
      <c r="CB11" s="609"/>
      <c r="CC11" s="569"/>
      <c r="CD11" s="156"/>
      <c r="CE11" s="156"/>
      <c r="CF11" s="157"/>
      <c r="CG11" s="156"/>
      <c r="CH11" s="156"/>
      <c r="CI11" s="156"/>
      <c r="CJ11" s="157"/>
      <c r="CK11" s="156"/>
      <c r="CL11" s="156"/>
      <c r="CM11" s="156"/>
      <c r="CN11" s="157"/>
      <c r="CO11" s="156"/>
      <c r="CP11" s="156"/>
      <c r="CQ11" s="156"/>
      <c r="CR11" s="157"/>
      <c r="CS11" s="156"/>
      <c r="CT11" s="156"/>
      <c r="CU11" s="156"/>
      <c r="CV11" s="157"/>
      <c r="CW11" s="156"/>
      <c r="CX11" s="156"/>
      <c r="CY11" s="156"/>
      <c r="CZ11" s="157"/>
      <c r="DA11" s="156"/>
      <c r="DB11" s="569"/>
      <c r="DC11" s="569"/>
      <c r="DD11" s="609"/>
      <c r="DE11" s="569"/>
      <c r="DF11" s="156"/>
      <c r="DG11" s="156"/>
      <c r="DH11" s="157"/>
      <c r="DI11" s="156"/>
      <c r="DJ11" s="156"/>
      <c r="DK11" s="156"/>
      <c r="DL11" s="157"/>
      <c r="DM11" s="156"/>
      <c r="DN11" s="156"/>
      <c r="DO11" s="156"/>
      <c r="DP11" s="157"/>
      <c r="DQ11" s="156"/>
      <c r="DR11" s="156"/>
      <c r="DS11" s="156"/>
      <c r="DT11" s="157"/>
      <c r="DU11" s="156"/>
      <c r="DV11" s="156"/>
      <c r="DW11" s="156"/>
      <c r="DX11" s="157"/>
      <c r="DY11" s="156"/>
      <c r="DZ11" s="143"/>
      <c r="EA11" s="143"/>
      <c r="EB11" s="143"/>
      <c r="EC11" s="143"/>
      <c r="ED11" s="641"/>
    </row>
    <row r="12" spans="1:134" ht="62.25" customHeight="1">
      <c r="A12" s="546">
        <v>1</v>
      </c>
      <c r="B12" s="547" t="s">
        <v>320</v>
      </c>
      <c r="C12" s="268" t="s">
        <v>321</v>
      </c>
      <c r="D12" s="203" t="s">
        <v>1599</v>
      </c>
      <c r="E12" s="594">
        <v>80</v>
      </c>
      <c r="F12" s="150">
        <v>5</v>
      </c>
      <c r="G12" s="151">
        <v>5</v>
      </c>
      <c r="H12" s="152"/>
      <c r="I12" s="153"/>
      <c r="J12" s="150">
        <v>5</v>
      </c>
      <c r="K12" s="151"/>
      <c r="L12" s="152"/>
      <c r="M12" s="153"/>
      <c r="N12" s="150">
        <v>5</v>
      </c>
      <c r="O12" s="151">
        <v>5</v>
      </c>
      <c r="P12" s="152"/>
      <c r="Q12" s="153"/>
      <c r="R12" s="150">
        <v>5</v>
      </c>
      <c r="S12" s="151">
        <v>5</v>
      </c>
      <c r="T12" s="152"/>
      <c r="U12" s="153"/>
      <c r="V12" s="376"/>
      <c r="W12" s="377"/>
      <c r="X12" s="378"/>
      <c r="Y12" s="266"/>
      <c r="Z12" s="150">
        <v>5</v>
      </c>
      <c r="AA12" s="151">
        <v>5</v>
      </c>
      <c r="AB12" s="152"/>
      <c r="AC12" s="153"/>
      <c r="AD12" s="150">
        <v>5</v>
      </c>
      <c r="AE12" s="151"/>
      <c r="AF12" s="152"/>
      <c r="AG12" s="153"/>
      <c r="AH12" s="150">
        <v>5</v>
      </c>
      <c r="AI12" s="151">
        <v>5</v>
      </c>
      <c r="AJ12" s="152"/>
      <c r="AK12" s="153"/>
      <c r="AL12" s="150">
        <v>5</v>
      </c>
      <c r="AM12" s="151">
        <v>5</v>
      </c>
      <c r="AN12" s="152"/>
      <c r="AO12" s="153"/>
      <c r="AP12" s="150">
        <v>5</v>
      </c>
      <c r="AQ12" s="151">
        <v>5</v>
      </c>
      <c r="AR12" s="152"/>
      <c r="AS12" s="153"/>
      <c r="AT12" s="150">
        <v>5</v>
      </c>
      <c r="AU12" s="151"/>
      <c r="AV12" s="152"/>
      <c r="AW12" s="153"/>
      <c r="AX12" s="376"/>
      <c r="AY12" s="377"/>
      <c r="AZ12" s="378"/>
      <c r="BA12" s="266"/>
      <c r="BB12" s="150">
        <v>5</v>
      </c>
      <c r="BC12" s="151">
        <v>5</v>
      </c>
      <c r="BD12" s="152"/>
      <c r="BE12" s="153"/>
      <c r="BF12" s="150">
        <v>5</v>
      </c>
      <c r="BG12" s="151">
        <v>5</v>
      </c>
      <c r="BH12" s="152"/>
      <c r="BI12" s="153"/>
      <c r="BJ12" s="150">
        <v>5</v>
      </c>
      <c r="BK12" s="151">
        <v>5</v>
      </c>
      <c r="BL12" s="152"/>
      <c r="BM12" s="153"/>
      <c r="BN12" s="150">
        <v>5</v>
      </c>
      <c r="BO12" s="151">
        <v>5</v>
      </c>
      <c r="BP12" s="152"/>
      <c r="BQ12" s="153"/>
      <c r="BR12" s="150">
        <v>5</v>
      </c>
      <c r="BS12" s="151">
        <v>5</v>
      </c>
      <c r="BT12" s="152"/>
      <c r="BU12" s="153"/>
      <c r="BV12" s="150">
        <v>5</v>
      </c>
      <c r="BW12" s="151">
        <v>5</v>
      </c>
      <c r="BX12" s="152"/>
      <c r="BY12" s="153"/>
      <c r="BZ12" s="376"/>
      <c r="CA12" s="377"/>
      <c r="CB12" s="605"/>
      <c r="CC12" s="266"/>
      <c r="CD12" s="150">
        <v>5</v>
      </c>
      <c r="CE12" s="151">
        <v>5</v>
      </c>
      <c r="CF12" s="152"/>
      <c r="CG12" s="153"/>
      <c r="CH12" s="150">
        <v>5</v>
      </c>
      <c r="CI12" s="151">
        <v>5</v>
      </c>
      <c r="CJ12" s="152"/>
      <c r="CK12" s="153"/>
      <c r="CL12" s="150">
        <v>5</v>
      </c>
      <c r="CM12" s="151">
        <v>5</v>
      </c>
      <c r="CN12" s="152"/>
      <c r="CO12" s="153"/>
      <c r="CP12" s="150">
        <v>5</v>
      </c>
      <c r="CQ12" s="151">
        <v>3</v>
      </c>
      <c r="CR12" s="152"/>
      <c r="CS12" s="153"/>
      <c r="CT12" s="150">
        <v>5</v>
      </c>
      <c r="CU12" s="151">
        <v>5</v>
      </c>
      <c r="CV12" s="152"/>
      <c r="CW12" s="153"/>
      <c r="CX12" s="150">
        <v>5</v>
      </c>
      <c r="CY12" s="151">
        <v>5</v>
      </c>
      <c r="CZ12" s="152"/>
      <c r="DA12" s="153"/>
      <c r="DB12" s="376"/>
      <c r="DC12" s="377"/>
      <c r="DD12" s="605"/>
      <c r="DE12" s="266"/>
      <c r="DF12" s="150">
        <v>5</v>
      </c>
      <c r="DG12" s="151">
        <v>5</v>
      </c>
      <c r="DH12" s="152"/>
      <c r="DI12" s="153"/>
      <c r="DJ12" s="150">
        <v>5</v>
      </c>
      <c r="DK12" s="151">
        <v>5</v>
      </c>
      <c r="DL12" s="152"/>
      <c r="DM12" s="153"/>
      <c r="DN12" s="150">
        <v>5</v>
      </c>
      <c r="DO12" s="151"/>
      <c r="DP12" s="152"/>
      <c r="DQ12" s="153"/>
      <c r="DR12" s="150">
        <v>5</v>
      </c>
      <c r="DS12" s="151"/>
      <c r="DT12" s="152"/>
      <c r="DU12" s="153"/>
      <c r="DV12" s="150"/>
      <c r="DW12" s="151"/>
      <c r="DX12" s="152"/>
      <c r="DY12" s="153"/>
      <c r="DZ12" s="50">
        <f t="shared" ref="DZ12:DZ30" si="5">F12+J12+N12+R12+V12+Z12+AD12+AH12+AL12+AP12+AT12+AX12+BB12+BF12+BJ12+BN12+BR12+BV12+BZ12+CD12+CH12+CL12+CP12+CT12+CX12+DB12+DF12+DJ12+DN12+DR12+DV12</f>
        <v>130</v>
      </c>
      <c r="EA12" s="67">
        <f t="shared" ref="EA12:EA30" si="6">G12+K12+O12+S12+W12+AA12+AE12+AI12+AM12+AQ12+AU12+AY12+BC12+BG12+BK12+BO12+BS12+BW12+CA12+CE12+CI12+CM12+CQ12+CU12+CY12+DC12+DG12+DK12+DO12+DS12+DW12</f>
        <v>103</v>
      </c>
      <c r="EB12" s="67">
        <f t="shared" ref="EB12:EB30" si="7">H12+L12+P12+T12+X12+AB12+AF12+AJ12+AN12+AR12+AV12+AZ12+BD12+BH12+BL12+BP12+BT12+BX12+CB12+CF12+CJ12+CN12+CR12+CV12+CZ12+DD12+DH12+DL12+DP12+DT12+DX12</f>
        <v>0</v>
      </c>
      <c r="EC12" s="68">
        <f t="shared" ref="EC12:EC30" si="8">I12+M12+Q12+U12+Y12+AC12+AG12+AK12+AO12+AS12+AW12+BA12+BE12+BI12+BM12+BQ12+BU12+BY12+CC12+CG12+CK12+CO12+CS12+CW12+DA12+DE12+DI12+DM12+DQ12+DU12+DY12</f>
        <v>0</v>
      </c>
      <c r="ED12" s="641"/>
    </row>
    <row r="13" spans="1:134" ht="53.25" customHeight="1">
      <c r="A13" s="541">
        <v>2</v>
      </c>
      <c r="B13" s="548" t="s">
        <v>322</v>
      </c>
      <c r="C13" s="339" t="s">
        <v>323</v>
      </c>
      <c r="D13" s="337" t="s">
        <v>1601</v>
      </c>
      <c r="E13" s="256">
        <v>53</v>
      </c>
      <c r="F13" s="193">
        <v>5</v>
      </c>
      <c r="G13" s="319">
        <v>5</v>
      </c>
      <c r="H13" s="320"/>
      <c r="I13" s="192"/>
      <c r="J13" s="193">
        <v>5</v>
      </c>
      <c r="K13" s="319">
        <v>5</v>
      </c>
      <c r="L13" s="320"/>
      <c r="M13" s="192"/>
      <c r="N13" s="193">
        <v>5</v>
      </c>
      <c r="O13" s="319"/>
      <c r="P13" s="320"/>
      <c r="Q13" s="192"/>
      <c r="R13" s="193">
        <v>5</v>
      </c>
      <c r="S13" s="319">
        <v>5</v>
      </c>
      <c r="T13" s="320"/>
      <c r="U13" s="192"/>
      <c r="V13" s="289"/>
      <c r="W13" s="364"/>
      <c r="X13" s="365"/>
      <c r="Y13" s="264"/>
      <c r="Z13" s="193">
        <v>5</v>
      </c>
      <c r="AA13" s="319">
        <v>5</v>
      </c>
      <c r="AB13" s="320"/>
      <c r="AC13" s="192"/>
      <c r="AD13" s="193">
        <v>5</v>
      </c>
      <c r="AE13" s="319">
        <v>5</v>
      </c>
      <c r="AF13" s="320"/>
      <c r="AG13" s="192"/>
      <c r="AH13" s="193">
        <v>5</v>
      </c>
      <c r="AI13" s="319">
        <v>5</v>
      </c>
      <c r="AJ13" s="320"/>
      <c r="AK13" s="192"/>
      <c r="AL13" s="193">
        <v>5</v>
      </c>
      <c r="AM13" s="319">
        <v>5</v>
      </c>
      <c r="AN13" s="320"/>
      <c r="AO13" s="192"/>
      <c r="AP13" s="193">
        <v>5</v>
      </c>
      <c r="AQ13" s="319">
        <v>5</v>
      </c>
      <c r="AR13" s="320"/>
      <c r="AS13" s="192"/>
      <c r="AT13" s="193">
        <v>5</v>
      </c>
      <c r="AU13" s="319"/>
      <c r="AV13" s="320"/>
      <c r="AW13" s="192"/>
      <c r="AX13" s="289"/>
      <c r="AY13" s="364"/>
      <c r="AZ13" s="365"/>
      <c r="BA13" s="264"/>
      <c r="BB13" s="193">
        <v>5</v>
      </c>
      <c r="BC13" s="319"/>
      <c r="BD13" s="320"/>
      <c r="BE13" s="192"/>
      <c r="BF13" s="193">
        <v>5</v>
      </c>
      <c r="BG13" s="319"/>
      <c r="BH13" s="320"/>
      <c r="BI13" s="192"/>
      <c r="BJ13" s="193">
        <v>5</v>
      </c>
      <c r="BK13" s="319"/>
      <c r="BL13" s="320"/>
      <c r="BM13" s="192"/>
      <c r="BN13" s="193">
        <v>5</v>
      </c>
      <c r="BO13" s="319">
        <v>5</v>
      </c>
      <c r="BP13" s="320"/>
      <c r="BQ13" s="192"/>
      <c r="BR13" s="193">
        <v>5</v>
      </c>
      <c r="BS13" s="319"/>
      <c r="BT13" s="320"/>
      <c r="BU13" s="192"/>
      <c r="BV13" s="193">
        <v>5</v>
      </c>
      <c r="BW13" s="319"/>
      <c r="BX13" s="320"/>
      <c r="BY13" s="192"/>
      <c r="BZ13" s="289"/>
      <c r="CA13" s="364"/>
      <c r="CB13" s="606"/>
      <c r="CC13" s="264"/>
      <c r="CD13" s="193">
        <v>5</v>
      </c>
      <c r="CE13" s="319"/>
      <c r="CF13" s="320"/>
      <c r="CG13" s="192"/>
      <c r="CH13" s="193">
        <v>5</v>
      </c>
      <c r="CI13" s="319">
        <v>5</v>
      </c>
      <c r="CJ13" s="320"/>
      <c r="CK13" s="192"/>
      <c r="CL13" s="193">
        <v>5</v>
      </c>
      <c r="CM13" s="319"/>
      <c r="CN13" s="320"/>
      <c r="CO13" s="192"/>
      <c r="CP13" s="193">
        <v>5</v>
      </c>
      <c r="CQ13" s="319">
        <v>5</v>
      </c>
      <c r="CR13" s="320"/>
      <c r="CS13" s="192"/>
      <c r="CT13" s="193">
        <v>5</v>
      </c>
      <c r="CU13" s="319">
        <v>5</v>
      </c>
      <c r="CV13" s="320"/>
      <c r="CW13" s="192"/>
      <c r="CX13" s="193">
        <v>5</v>
      </c>
      <c r="CY13" s="319">
        <v>5</v>
      </c>
      <c r="CZ13" s="320"/>
      <c r="DA13" s="192"/>
      <c r="DB13" s="289"/>
      <c r="DC13" s="364"/>
      <c r="DD13" s="606"/>
      <c r="DE13" s="264"/>
      <c r="DF13" s="193">
        <v>5</v>
      </c>
      <c r="DG13" s="319">
        <v>5</v>
      </c>
      <c r="DH13" s="320"/>
      <c r="DI13" s="192"/>
      <c r="DJ13" s="193">
        <v>5</v>
      </c>
      <c r="DK13" s="319">
        <v>5</v>
      </c>
      <c r="DL13" s="320"/>
      <c r="DM13" s="192"/>
      <c r="DN13" s="193">
        <v>5</v>
      </c>
      <c r="DO13" s="319">
        <v>5</v>
      </c>
      <c r="DP13" s="320"/>
      <c r="DQ13" s="192"/>
      <c r="DR13" s="193">
        <v>5</v>
      </c>
      <c r="DS13" s="319">
        <v>5</v>
      </c>
      <c r="DT13" s="320"/>
      <c r="DU13" s="192"/>
      <c r="DV13" s="193"/>
      <c r="DW13" s="319"/>
      <c r="DX13" s="320"/>
      <c r="DY13" s="192"/>
      <c r="DZ13" s="215">
        <f t="shared" si="5"/>
        <v>130</v>
      </c>
      <c r="EA13" s="593">
        <f t="shared" si="6"/>
        <v>85</v>
      </c>
      <c r="EB13" s="593">
        <f t="shared" si="7"/>
        <v>0</v>
      </c>
      <c r="EC13" s="217">
        <f t="shared" si="8"/>
        <v>0</v>
      </c>
      <c r="ED13" s="641"/>
    </row>
    <row r="14" spans="1:134" ht="50.25" customHeight="1">
      <c r="A14" s="541">
        <v>3</v>
      </c>
      <c r="B14" s="549" t="s">
        <v>324</v>
      </c>
      <c r="C14" s="339" t="s">
        <v>1602</v>
      </c>
      <c r="D14" s="337" t="s">
        <v>1603</v>
      </c>
      <c r="E14" s="256">
        <v>50</v>
      </c>
      <c r="F14" s="193">
        <v>5</v>
      </c>
      <c r="G14" s="319">
        <v>5</v>
      </c>
      <c r="H14" s="320"/>
      <c r="I14" s="192"/>
      <c r="J14" s="193">
        <v>5</v>
      </c>
      <c r="K14" s="319">
        <v>5</v>
      </c>
      <c r="L14" s="320"/>
      <c r="M14" s="192"/>
      <c r="N14" s="193">
        <v>5</v>
      </c>
      <c r="O14" s="319"/>
      <c r="P14" s="320"/>
      <c r="Q14" s="192"/>
      <c r="R14" s="193"/>
      <c r="S14" s="319">
        <v>5</v>
      </c>
      <c r="T14" s="320"/>
      <c r="U14" s="192"/>
      <c r="V14" s="289"/>
      <c r="W14" s="364"/>
      <c r="X14" s="365"/>
      <c r="Y14" s="264"/>
      <c r="Z14" s="193"/>
      <c r="AA14" s="319">
        <v>5</v>
      </c>
      <c r="AB14" s="320"/>
      <c r="AC14" s="192"/>
      <c r="AD14" s="193">
        <v>5</v>
      </c>
      <c r="AE14" s="319"/>
      <c r="AF14" s="320"/>
      <c r="AG14" s="192"/>
      <c r="AH14" s="193">
        <v>5</v>
      </c>
      <c r="AI14" s="319"/>
      <c r="AJ14" s="320"/>
      <c r="AK14" s="192"/>
      <c r="AL14" s="193">
        <v>5</v>
      </c>
      <c r="AM14" s="319"/>
      <c r="AN14" s="320"/>
      <c r="AO14" s="192"/>
      <c r="AP14" s="193">
        <v>5</v>
      </c>
      <c r="AQ14" s="319">
        <v>5</v>
      </c>
      <c r="AR14" s="320"/>
      <c r="AS14" s="192"/>
      <c r="AT14" s="193">
        <v>5</v>
      </c>
      <c r="AU14" s="319"/>
      <c r="AV14" s="320"/>
      <c r="AW14" s="192"/>
      <c r="AX14" s="289"/>
      <c r="AY14" s="364"/>
      <c r="AZ14" s="365"/>
      <c r="BA14" s="264"/>
      <c r="BB14" s="193">
        <v>5</v>
      </c>
      <c r="BC14" s="319"/>
      <c r="BD14" s="320"/>
      <c r="BE14" s="192"/>
      <c r="BF14" s="193">
        <v>5</v>
      </c>
      <c r="BG14" s="319"/>
      <c r="BH14" s="320"/>
      <c r="BI14" s="192"/>
      <c r="BJ14" s="193">
        <v>5</v>
      </c>
      <c r="BK14" s="319"/>
      <c r="BL14" s="320"/>
      <c r="BM14" s="192"/>
      <c r="BN14" s="193">
        <v>5</v>
      </c>
      <c r="BO14" s="319"/>
      <c r="BP14" s="320"/>
      <c r="BQ14" s="192"/>
      <c r="BR14" s="193"/>
      <c r="BS14" s="319">
        <v>5</v>
      </c>
      <c r="BT14" s="320"/>
      <c r="BU14" s="192"/>
      <c r="BV14" s="193"/>
      <c r="BW14" s="319">
        <v>5</v>
      </c>
      <c r="BX14" s="320"/>
      <c r="BY14" s="192"/>
      <c r="BZ14" s="289"/>
      <c r="CA14" s="364"/>
      <c r="CB14" s="606"/>
      <c r="CC14" s="264"/>
      <c r="CD14" s="193"/>
      <c r="CE14" s="319">
        <v>5</v>
      </c>
      <c r="CF14" s="320"/>
      <c r="CG14" s="192"/>
      <c r="CH14" s="193">
        <v>5</v>
      </c>
      <c r="CI14" s="319"/>
      <c r="CJ14" s="320"/>
      <c r="CK14" s="192"/>
      <c r="CL14" s="193"/>
      <c r="CM14" s="319">
        <v>5</v>
      </c>
      <c r="CN14" s="320"/>
      <c r="CO14" s="192"/>
      <c r="CP14" s="193">
        <v>5</v>
      </c>
      <c r="CQ14" s="319"/>
      <c r="CR14" s="320"/>
      <c r="CS14" s="192"/>
      <c r="CT14" s="193">
        <v>5</v>
      </c>
      <c r="CU14" s="319">
        <v>5</v>
      </c>
      <c r="CV14" s="320"/>
      <c r="CW14" s="192"/>
      <c r="CX14" s="193">
        <v>5</v>
      </c>
      <c r="CY14" s="319">
        <v>5</v>
      </c>
      <c r="CZ14" s="320"/>
      <c r="DA14" s="192"/>
      <c r="DB14" s="289"/>
      <c r="DC14" s="364"/>
      <c r="DD14" s="606"/>
      <c r="DE14" s="264"/>
      <c r="DF14" s="193">
        <v>5</v>
      </c>
      <c r="DG14" s="319"/>
      <c r="DH14" s="320"/>
      <c r="DI14" s="192"/>
      <c r="DJ14" s="193">
        <v>5</v>
      </c>
      <c r="DK14" s="319"/>
      <c r="DL14" s="320"/>
      <c r="DM14" s="192"/>
      <c r="DN14" s="193">
        <v>5</v>
      </c>
      <c r="DO14" s="319"/>
      <c r="DP14" s="320"/>
      <c r="DQ14" s="192"/>
      <c r="DR14" s="193">
        <v>5</v>
      </c>
      <c r="DS14" s="319"/>
      <c r="DT14" s="320"/>
      <c r="DU14" s="192"/>
      <c r="DV14" s="193"/>
      <c r="DW14" s="319"/>
      <c r="DX14" s="320"/>
      <c r="DY14" s="192"/>
      <c r="DZ14" s="215">
        <f t="shared" si="5"/>
        <v>100</v>
      </c>
      <c r="EA14" s="593">
        <f t="shared" si="6"/>
        <v>55</v>
      </c>
      <c r="EB14" s="593">
        <f t="shared" si="7"/>
        <v>0</v>
      </c>
      <c r="EC14" s="217">
        <f t="shared" si="8"/>
        <v>0</v>
      </c>
      <c r="ED14" s="641"/>
    </row>
    <row r="15" spans="1:134" ht="62.25" customHeight="1">
      <c r="A15" s="541">
        <v>4</v>
      </c>
      <c r="B15" s="549" t="s">
        <v>325</v>
      </c>
      <c r="C15" s="339" t="s">
        <v>15</v>
      </c>
      <c r="D15" s="337" t="s">
        <v>1604</v>
      </c>
      <c r="E15" s="256">
        <v>50</v>
      </c>
      <c r="F15" s="193">
        <v>5</v>
      </c>
      <c r="G15" s="319">
        <v>5</v>
      </c>
      <c r="H15" s="320"/>
      <c r="I15" s="192"/>
      <c r="J15" s="193">
        <v>5</v>
      </c>
      <c r="K15" s="319"/>
      <c r="L15" s="320"/>
      <c r="M15" s="192"/>
      <c r="N15" s="193">
        <v>5</v>
      </c>
      <c r="O15" s="319">
        <v>5</v>
      </c>
      <c r="P15" s="320"/>
      <c r="Q15" s="192"/>
      <c r="R15" s="193">
        <v>5</v>
      </c>
      <c r="S15" s="319">
        <v>5</v>
      </c>
      <c r="T15" s="320"/>
      <c r="U15" s="192"/>
      <c r="V15" s="289"/>
      <c r="W15" s="364"/>
      <c r="X15" s="365"/>
      <c r="Y15" s="264"/>
      <c r="Z15" s="193">
        <v>5</v>
      </c>
      <c r="AA15" s="319">
        <v>5</v>
      </c>
      <c r="AB15" s="320"/>
      <c r="AC15" s="192"/>
      <c r="AD15" s="193">
        <v>5</v>
      </c>
      <c r="AE15" s="319">
        <v>5</v>
      </c>
      <c r="AF15" s="320"/>
      <c r="AG15" s="192"/>
      <c r="AH15" s="193">
        <v>5</v>
      </c>
      <c r="AI15" s="319">
        <v>5</v>
      </c>
      <c r="AJ15" s="320"/>
      <c r="AK15" s="192"/>
      <c r="AL15" s="193">
        <v>5</v>
      </c>
      <c r="AM15" s="319">
        <v>5</v>
      </c>
      <c r="AN15" s="320"/>
      <c r="AO15" s="192"/>
      <c r="AP15" s="193">
        <v>5</v>
      </c>
      <c r="AQ15" s="319">
        <v>5</v>
      </c>
      <c r="AR15" s="320"/>
      <c r="AS15" s="192"/>
      <c r="AT15" s="193">
        <v>5</v>
      </c>
      <c r="AU15" s="319">
        <v>5</v>
      </c>
      <c r="AV15" s="320"/>
      <c r="AW15" s="192"/>
      <c r="AX15" s="289"/>
      <c r="AY15" s="364"/>
      <c r="AZ15" s="365"/>
      <c r="BA15" s="264"/>
      <c r="BB15" s="193">
        <v>5</v>
      </c>
      <c r="BC15" s="319">
        <v>5</v>
      </c>
      <c r="BD15" s="320"/>
      <c r="BE15" s="192"/>
      <c r="BF15" s="193">
        <v>5</v>
      </c>
      <c r="BG15" s="319">
        <v>5</v>
      </c>
      <c r="BH15" s="320"/>
      <c r="BI15" s="192"/>
      <c r="BJ15" s="193">
        <v>5</v>
      </c>
      <c r="BK15" s="319">
        <v>5</v>
      </c>
      <c r="BL15" s="320"/>
      <c r="BM15" s="192"/>
      <c r="BN15" s="193">
        <v>5</v>
      </c>
      <c r="BO15" s="319">
        <v>5</v>
      </c>
      <c r="BP15" s="320"/>
      <c r="BQ15" s="192"/>
      <c r="BR15" s="193">
        <v>5</v>
      </c>
      <c r="BS15" s="319"/>
      <c r="BT15" s="320"/>
      <c r="BU15" s="192"/>
      <c r="BV15" s="193">
        <v>5</v>
      </c>
      <c r="BW15" s="319"/>
      <c r="BX15" s="320"/>
      <c r="BY15" s="192"/>
      <c r="BZ15" s="289"/>
      <c r="CA15" s="364"/>
      <c r="CB15" s="606"/>
      <c r="CC15" s="264"/>
      <c r="CD15" s="193">
        <v>5</v>
      </c>
      <c r="CE15" s="319"/>
      <c r="CF15" s="320"/>
      <c r="CG15" s="192"/>
      <c r="CH15" s="193">
        <v>5</v>
      </c>
      <c r="CI15" s="319">
        <v>5</v>
      </c>
      <c r="CJ15" s="320"/>
      <c r="CK15" s="192"/>
      <c r="CL15" s="193">
        <v>5</v>
      </c>
      <c r="CM15" s="319"/>
      <c r="CN15" s="320"/>
      <c r="CO15" s="192"/>
      <c r="CP15" s="193">
        <v>5</v>
      </c>
      <c r="CQ15" s="319">
        <v>5</v>
      </c>
      <c r="CR15" s="320"/>
      <c r="CS15" s="192"/>
      <c r="CT15" s="193">
        <v>5</v>
      </c>
      <c r="CU15" s="319">
        <v>5</v>
      </c>
      <c r="CV15" s="320"/>
      <c r="CW15" s="192"/>
      <c r="CX15" s="193">
        <v>5</v>
      </c>
      <c r="CY15" s="319">
        <v>5</v>
      </c>
      <c r="CZ15" s="320"/>
      <c r="DA15" s="192"/>
      <c r="DB15" s="289"/>
      <c r="DC15" s="364"/>
      <c r="DD15" s="606"/>
      <c r="DE15" s="264"/>
      <c r="DF15" s="193">
        <v>5</v>
      </c>
      <c r="DG15" s="319">
        <v>5</v>
      </c>
      <c r="DH15" s="320"/>
      <c r="DI15" s="192"/>
      <c r="DJ15" s="193">
        <v>5</v>
      </c>
      <c r="DK15" s="319">
        <v>5</v>
      </c>
      <c r="DL15" s="320"/>
      <c r="DM15" s="192"/>
      <c r="DN15" s="193">
        <v>5</v>
      </c>
      <c r="DO15" s="319">
        <v>5</v>
      </c>
      <c r="DP15" s="320"/>
      <c r="DQ15" s="192"/>
      <c r="DR15" s="193">
        <v>5</v>
      </c>
      <c r="DS15" s="319">
        <v>5</v>
      </c>
      <c r="DT15" s="320"/>
      <c r="DU15" s="192"/>
      <c r="DV15" s="193"/>
      <c r="DW15" s="319"/>
      <c r="DX15" s="320"/>
      <c r="DY15" s="192"/>
      <c r="DZ15" s="215">
        <f t="shared" si="5"/>
        <v>130</v>
      </c>
      <c r="EA15" s="593">
        <f t="shared" si="6"/>
        <v>105</v>
      </c>
      <c r="EB15" s="593">
        <f t="shared" si="7"/>
        <v>0</v>
      </c>
      <c r="EC15" s="217">
        <f t="shared" si="8"/>
        <v>0</v>
      </c>
      <c r="ED15" s="641"/>
    </row>
    <row r="16" spans="1:134" ht="33.75" customHeight="1">
      <c r="A16" s="541">
        <v>5</v>
      </c>
      <c r="B16" s="548" t="s">
        <v>2038</v>
      </c>
      <c r="C16" s="339" t="s">
        <v>2039</v>
      </c>
      <c r="D16" s="337" t="s">
        <v>2040</v>
      </c>
      <c r="E16" s="256">
        <v>50</v>
      </c>
      <c r="F16" s="193">
        <v>2</v>
      </c>
      <c r="G16" s="319"/>
      <c r="H16" s="320"/>
      <c r="I16" s="192"/>
      <c r="J16" s="193">
        <v>2</v>
      </c>
      <c r="K16" s="319"/>
      <c r="L16" s="320"/>
      <c r="M16" s="192"/>
      <c r="N16" s="193">
        <v>2</v>
      </c>
      <c r="O16" s="319"/>
      <c r="P16" s="320"/>
      <c r="Q16" s="192"/>
      <c r="R16" s="193">
        <v>2</v>
      </c>
      <c r="S16" s="319"/>
      <c r="T16" s="320"/>
      <c r="U16" s="192"/>
      <c r="V16" s="289"/>
      <c r="W16" s="364"/>
      <c r="X16" s="365"/>
      <c r="Y16" s="264"/>
      <c r="Z16" s="193">
        <v>2</v>
      </c>
      <c r="AA16" s="319"/>
      <c r="AB16" s="320"/>
      <c r="AC16" s="192"/>
      <c r="AD16" s="193">
        <v>2</v>
      </c>
      <c r="AE16" s="319"/>
      <c r="AF16" s="320"/>
      <c r="AG16" s="192"/>
      <c r="AH16" s="193">
        <v>2</v>
      </c>
      <c r="AI16" s="319"/>
      <c r="AJ16" s="320"/>
      <c r="AK16" s="192"/>
      <c r="AL16" s="193">
        <v>2</v>
      </c>
      <c r="AM16" s="319"/>
      <c r="AN16" s="320"/>
      <c r="AO16" s="192"/>
      <c r="AP16" s="193">
        <v>4</v>
      </c>
      <c r="AQ16" s="319"/>
      <c r="AR16" s="320"/>
      <c r="AS16" s="192"/>
      <c r="AT16" s="193">
        <v>5</v>
      </c>
      <c r="AU16" s="319"/>
      <c r="AV16" s="320"/>
      <c r="AW16" s="192"/>
      <c r="AX16" s="289"/>
      <c r="AY16" s="364"/>
      <c r="AZ16" s="365"/>
      <c r="BA16" s="264"/>
      <c r="BB16" s="193">
        <v>2</v>
      </c>
      <c r="BC16" s="319"/>
      <c r="BD16" s="320"/>
      <c r="BE16" s="192"/>
      <c r="BF16" s="193">
        <v>2</v>
      </c>
      <c r="BG16" s="319"/>
      <c r="BH16" s="320"/>
      <c r="BI16" s="192"/>
      <c r="BJ16" s="193">
        <v>2</v>
      </c>
      <c r="BK16" s="319"/>
      <c r="BL16" s="320"/>
      <c r="BM16" s="192"/>
      <c r="BN16" s="193">
        <v>2</v>
      </c>
      <c r="BO16" s="319"/>
      <c r="BP16" s="320"/>
      <c r="BQ16" s="192"/>
      <c r="BR16" s="193">
        <v>2</v>
      </c>
      <c r="BS16" s="319"/>
      <c r="BT16" s="320"/>
      <c r="BU16" s="192"/>
      <c r="BV16" s="193">
        <v>2</v>
      </c>
      <c r="BW16" s="319"/>
      <c r="BX16" s="320"/>
      <c r="BY16" s="192"/>
      <c r="BZ16" s="289"/>
      <c r="CA16" s="364"/>
      <c r="CB16" s="606"/>
      <c r="CC16" s="264"/>
      <c r="CD16" s="193">
        <v>2</v>
      </c>
      <c r="CE16" s="319"/>
      <c r="CF16" s="320"/>
      <c r="CG16" s="192"/>
      <c r="CH16" s="193">
        <v>2</v>
      </c>
      <c r="CI16" s="319"/>
      <c r="CJ16" s="320"/>
      <c r="CK16" s="192"/>
      <c r="CL16" s="193">
        <v>2</v>
      </c>
      <c r="CM16" s="319">
        <v>2</v>
      </c>
      <c r="CN16" s="320"/>
      <c r="CO16" s="192"/>
      <c r="CP16" s="193"/>
      <c r="CQ16" s="319">
        <v>2</v>
      </c>
      <c r="CR16" s="320"/>
      <c r="CS16" s="192"/>
      <c r="CT16" s="193">
        <v>2</v>
      </c>
      <c r="CU16" s="319">
        <v>2</v>
      </c>
      <c r="CV16" s="320"/>
      <c r="CW16" s="192"/>
      <c r="CX16" s="193"/>
      <c r="CY16" s="319">
        <v>2</v>
      </c>
      <c r="CZ16" s="320"/>
      <c r="DA16" s="192"/>
      <c r="DB16" s="289"/>
      <c r="DC16" s="364"/>
      <c r="DD16" s="606"/>
      <c r="DE16" s="264"/>
      <c r="DF16" s="193"/>
      <c r="DG16" s="319">
        <v>2</v>
      </c>
      <c r="DH16" s="320"/>
      <c r="DI16" s="192"/>
      <c r="DJ16" s="193"/>
      <c r="DK16" s="319">
        <v>2</v>
      </c>
      <c r="DL16" s="320"/>
      <c r="DM16" s="192"/>
      <c r="DN16" s="193"/>
      <c r="DO16" s="319">
        <v>2</v>
      </c>
      <c r="DP16" s="320"/>
      <c r="DQ16" s="192"/>
      <c r="DR16" s="193"/>
      <c r="DS16" s="319">
        <v>2</v>
      </c>
      <c r="DT16" s="320"/>
      <c r="DU16" s="192"/>
      <c r="DV16" s="193"/>
      <c r="DW16" s="319"/>
      <c r="DX16" s="320"/>
      <c r="DY16" s="192"/>
      <c r="DZ16" s="215">
        <f t="shared" si="5"/>
        <v>45</v>
      </c>
      <c r="EA16" s="593">
        <f t="shared" si="6"/>
        <v>16</v>
      </c>
      <c r="EB16" s="593">
        <f t="shared" si="7"/>
        <v>0</v>
      </c>
      <c r="EC16" s="217">
        <f t="shared" si="8"/>
        <v>0</v>
      </c>
      <c r="ED16" s="641"/>
    </row>
    <row r="17" spans="1:134" ht="50.25" customHeight="1">
      <c r="A17" s="541">
        <v>6</v>
      </c>
      <c r="B17" s="549" t="s">
        <v>326</v>
      </c>
      <c r="C17" s="339" t="s">
        <v>327</v>
      </c>
      <c r="D17" s="337" t="s">
        <v>1605</v>
      </c>
      <c r="E17" s="256">
        <v>50</v>
      </c>
      <c r="F17" s="193">
        <v>5</v>
      </c>
      <c r="G17" s="319"/>
      <c r="H17" s="320"/>
      <c r="I17" s="192"/>
      <c r="J17" s="193">
        <v>5</v>
      </c>
      <c r="K17" s="319">
        <v>5</v>
      </c>
      <c r="L17" s="320"/>
      <c r="M17" s="192"/>
      <c r="N17" s="193">
        <v>5</v>
      </c>
      <c r="O17" s="319">
        <v>5</v>
      </c>
      <c r="P17" s="320"/>
      <c r="Q17" s="192"/>
      <c r="R17" s="193">
        <v>5</v>
      </c>
      <c r="S17" s="319"/>
      <c r="T17" s="320"/>
      <c r="U17" s="192"/>
      <c r="V17" s="289"/>
      <c r="W17" s="364"/>
      <c r="X17" s="365"/>
      <c r="Y17" s="264"/>
      <c r="Z17" s="193">
        <v>5</v>
      </c>
      <c r="AA17" s="319"/>
      <c r="AB17" s="320"/>
      <c r="AC17" s="192"/>
      <c r="AD17" s="193">
        <v>5</v>
      </c>
      <c r="AE17" s="319">
        <v>5</v>
      </c>
      <c r="AF17" s="320"/>
      <c r="AG17" s="192"/>
      <c r="AH17" s="193">
        <v>5</v>
      </c>
      <c r="AI17" s="319"/>
      <c r="AJ17" s="320"/>
      <c r="AK17" s="192"/>
      <c r="AL17" s="193">
        <v>5</v>
      </c>
      <c r="AM17" s="319">
        <v>5</v>
      </c>
      <c r="AN17" s="320"/>
      <c r="AO17" s="192"/>
      <c r="AP17" s="193">
        <v>5</v>
      </c>
      <c r="AQ17" s="319">
        <v>5</v>
      </c>
      <c r="AR17" s="320"/>
      <c r="AS17" s="192"/>
      <c r="AT17" s="193">
        <v>5</v>
      </c>
      <c r="AU17" s="319">
        <v>5</v>
      </c>
      <c r="AV17" s="320"/>
      <c r="AW17" s="192"/>
      <c r="AX17" s="289"/>
      <c r="AY17" s="364"/>
      <c r="AZ17" s="365"/>
      <c r="BA17" s="264"/>
      <c r="BB17" s="193">
        <v>5</v>
      </c>
      <c r="BC17" s="319">
        <v>5</v>
      </c>
      <c r="BD17" s="320"/>
      <c r="BE17" s="192"/>
      <c r="BF17" s="193">
        <v>5</v>
      </c>
      <c r="BG17" s="319">
        <v>5</v>
      </c>
      <c r="BH17" s="320"/>
      <c r="BI17" s="192"/>
      <c r="BJ17" s="193">
        <v>5</v>
      </c>
      <c r="BK17" s="319">
        <v>5</v>
      </c>
      <c r="BL17" s="320"/>
      <c r="BM17" s="192"/>
      <c r="BN17" s="193">
        <v>5</v>
      </c>
      <c r="BO17" s="319">
        <v>5</v>
      </c>
      <c r="BP17" s="320"/>
      <c r="BQ17" s="192"/>
      <c r="BR17" s="193">
        <v>5</v>
      </c>
      <c r="BS17" s="319">
        <v>5</v>
      </c>
      <c r="BT17" s="320"/>
      <c r="BU17" s="192"/>
      <c r="BV17" s="193">
        <v>5</v>
      </c>
      <c r="BW17" s="319">
        <v>5</v>
      </c>
      <c r="BX17" s="320"/>
      <c r="BY17" s="192"/>
      <c r="BZ17" s="289"/>
      <c r="CA17" s="364"/>
      <c r="CB17" s="606"/>
      <c r="CC17" s="264"/>
      <c r="CD17" s="193">
        <v>5</v>
      </c>
      <c r="CE17" s="319">
        <v>5</v>
      </c>
      <c r="CF17" s="320"/>
      <c r="CG17" s="192"/>
      <c r="CH17" s="193">
        <v>5</v>
      </c>
      <c r="CI17" s="319"/>
      <c r="CJ17" s="320"/>
      <c r="CK17" s="192"/>
      <c r="CL17" s="193">
        <v>5</v>
      </c>
      <c r="CM17" s="319">
        <v>5</v>
      </c>
      <c r="CN17" s="320"/>
      <c r="CO17" s="192"/>
      <c r="CP17" s="193">
        <v>5</v>
      </c>
      <c r="CQ17" s="319"/>
      <c r="CR17" s="320"/>
      <c r="CS17" s="192"/>
      <c r="CT17" s="193">
        <v>5</v>
      </c>
      <c r="CU17" s="319">
        <v>5</v>
      </c>
      <c r="CV17" s="320"/>
      <c r="CW17" s="192"/>
      <c r="CX17" s="193">
        <v>5</v>
      </c>
      <c r="CY17" s="319">
        <v>5</v>
      </c>
      <c r="CZ17" s="320"/>
      <c r="DA17" s="192"/>
      <c r="DB17" s="289"/>
      <c r="DC17" s="364"/>
      <c r="DD17" s="606"/>
      <c r="DE17" s="264"/>
      <c r="DF17" s="193">
        <v>5</v>
      </c>
      <c r="DG17" s="319">
        <v>5</v>
      </c>
      <c r="DH17" s="320"/>
      <c r="DI17" s="192"/>
      <c r="DJ17" s="193">
        <v>5</v>
      </c>
      <c r="DK17" s="319">
        <v>5</v>
      </c>
      <c r="DL17" s="320"/>
      <c r="DM17" s="192"/>
      <c r="DN17" s="193">
        <v>5</v>
      </c>
      <c r="DO17" s="319">
        <v>5</v>
      </c>
      <c r="DP17" s="320"/>
      <c r="DQ17" s="192"/>
      <c r="DR17" s="193">
        <v>5</v>
      </c>
      <c r="DS17" s="319">
        <v>5</v>
      </c>
      <c r="DT17" s="320"/>
      <c r="DU17" s="192"/>
      <c r="DV17" s="193"/>
      <c r="DW17" s="319"/>
      <c r="DX17" s="320"/>
      <c r="DY17" s="192"/>
      <c r="DZ17" s="215">
        <f t="shared" si="5"/>
        <v>130</v>
      </c>
      <c r="EA17" s="593">
        <f t="shared" si="6"/>
        <v>100</v>
      </c>
      <c r="EB17" s="593">
        <f t="shared" si="7"/>
        <v>0</v>
      </c>
      <c r="EC17" s="217">
        <f t="shared" si="8"/>
        <v>0</v>
      </c>
      <c r="ED17" s="641"/>
    </row>
    <row r="18" spans="1:134" ht="52.5" customHeight="1">
      <c r="A18" s="541">
        <v>7</v>
      </c>
      <c r="B18" s="548" t="s">
        <v>328</v>
      </c>
      <c r="C18" s="339" t="s">
        <v>25</v>
      </c>
      <c r="D18" s="337" t="s">
        <v>1606</v>
      </c>
      <c r="E18" s="256">
        <v>50</v>
      </c>
      <c r="F18" s="193">
        <v>5</v>
      </c>
      <c r="G18" s="319">
        <v>5</v>
      </c>
      <c r="H18" s="320"/>
      <c r="I18" s="192"/>
      <c r="J18" s="193">
        <v>5</v>
      </c>
      <c r="K18" s="319">
        <v>5</v>
      </c>
      <c r="L18" s="320"/>
      <c r="M18" s="192"/>
      <c r="N18" s="193">
        <v>5</v>
      </c>
      <c r="O18" s="319">
        <v>5</v>
      </c>
      <c r="P18" s="320"/>
      <c r="Q18" s="192"/>
      <c r="R18" s="193">
        <v>5</v>
      </c>
      <c r="S18" s="319">
        <v>5</v>
      </c>
      <c r="T18" s="320"/>
      <c r="U18" s="192"/>
      <c r="V18" s="289"/>
      <c r="W18" s="364"/>
      <c r="X18" s="365"/>
      <c r="Y18" s="264"/>
      <c r="Z18" s="193">
        <v>5</v>
      </c>
      <c r="AA18" s="319">
        <v>5</v>
      </c>
      <c r="AB18" s="320"/>
      <c r="AC18" s="192"/>
      <c r="AD18" s="193">
        <v>5</v>
      </c>
      <c r="AE18" s="319">
        <v>5</v>
      </c>
      <c r="AF18" s="320"/>
      <c r="AG18" s="192"/>
      <c r="AH18" s="193">
        <v>5</v>
      </c>
      <c r="AI18" s="319">
        <v>5</v>
      </c>
      <c r="AJ18" s="320"/>
      <c r="AK18" s="192"/>
      <c r="AL18" s="193">
        <v>5</v>
      </c>
      <c r="AM18" s="319">
        <v>5</v>
      </c>
      <c r="AN18" s="320"/>
      <c r="AO18" s="192"/>
      <c r="AP18" s="193">
        <v>5</v>
      </c>
      <c r="AQ18" s="319">
        <v>5</v>
      </c>
      <c r="AR18" s="320"/>
      <c r="AS18" s="192"/>
      <c r="AT18" s="193">
        <v>5</v>
      </c>
      <c r="AU18" s="319">
        <v>5</v>
      </c>
      <c r="AV18" s="320"/>
      <c r="AW18" s="192"/>
      <c r="AX18" s="289"/>
      <c r="AY18" s="364"/>
      <c r="AZ18" s="365"/>
      <c r="BA18" s="264"/>
      <c r="BB18" s="193">
        <v>5</v>
      </c>
      <c r="BC18" s="319">
        <v>5</v>
      </c>
      <c r="BD18" s="320"/>
      <c r="BE18" s="192"/>
      <c r="BF18" s="193">
        <v>5</v>
      </c>
      <c r="BG18" s="319">
        <v>5</v>
      </c>
      <c r="BH18" s="320"/>
      <c r="BI18" s="192"/>
      <c r="BJ18" s="193">
        <v>5</v>
      </c>
      <c r="BK18" s="319">
        <v>5</v>
      </c>
      <c r="BL18" s="320"/>
      <c r="BM18" s="192"/>
      <c r="BN18" s="193"/>
      <c r="BO18" s="319">
        <v>5</v>
      </c>
      <c r="BP18" s="320"/>
      <c r="BQ18" s="192"/>
      <c r="BR18" s="193">
        <v>5</v>
      </c>
      <c r="BS18" s="319"/>
      <c r="BT18" s="320"/>
      <c r="BU18" s="192"/>
      <c r="BV18" s="193">
        <v>5</v>
      </c>
      <c r="BW18" s="319"/>
      <c r="BX18" s="320"/>
      <c r="BY18" s="192"/>
      <c r="BZ18" s="289"/>
      <c r="CA18" s="364"/>
      <c r="CB18" s="606"/>
      <c r="CC18" s="264"/>
      <c r="CD18" s="193">
        <v>5</v>
      </c>
      <c r="CE18" s="319"/>
      <c r="CF18" s="320"/>
      <c r="CG18" s="192"/>
      <c r="CH18" s="193">
        <v>5</v>
      </c>
      <c r="CI18" s="319">
        <v>5</v>
      </c>
      <c r="CJ18" s="320"/>
      <c r="CK18" s="192"/>
      <c r="CL18" s="193">
        <v>5</v>
      </c>
      <c r="CM18" s="319"/>
      <c r="CN18" s="320"/>
      <c r="CO18" s="192"/>
      <c r="CP18" s="193">
        <v>5</v>
      </c>
      <c r="CQ18" s="319">
        <v>5</v>
      </c>
      <c r="CR18" s="320"/>
      <c r="CS18" s="192"/>
      <c r="CT18" s="193">
        <v>5</v>
      </c>
      <c r="CU18" s="319">
        <v>5</v>
      </c>
      <c r="CV18" s="320"/>
      <c r="CW18" s="192"/>
      <c r="CX18" s="193">
        <v>5</v>
      </c>
      <c r="CY18" s="319">
        <v>5</v>
      </c>
      <c r="CZ18" s="320"/>
      <c r="DA18" s="192"/>
      <c r="DB18" s="289"/>
      <c r="DC18" s="364"/>
      <c r="DD18" s="606"/>
      <c r="DE18" s="264"/>
      <c r="DF18" s="193">
        <v>5</v>
      </c>
      <c r="DG18" s="319">
        <v>5</v>
      </c>
      <c r="DH18" s="320"/>
      <c r="DI18" s="192"/>
      <c r="DJ18" s="193">
        <v>5</v>
      </c>
      <c r="DK18" s="319">
        <v>5</v>
      </c>
      <c r="DL18" s="320"/>
      <c r="DM18" s="192"/>
      <c r="DN18" s="193">
        <v>5</v>
      </c>
      <c r="DO18" s="319">
        <v>5</v>
      </c>
      <c r="DP18" s="320"/>
      <c r="DQ18" s="192"/>
      <c r="DR18" s="193">
        <v>5</v>
      </c>
      <c r="DS18" s="319">
        <v>5</v>
      </c>
      <c r="DT18" s="320"/>
      <c r="DU18" s="192"/>
      <c r="DV18" s="193"/>
      <c r="DW18" s="319"/>
      <c r="DX18" s="320"/>
      <c r="DY18" s="192"/>
      <c r="DZ18" s="215">
        <f t="shared" si="5"/>
        <v>125</v>
      </c>
      <c r="EA18" s="593">
        <f t="shared" si="6"/>
        <v>110</v>
      </c>
      <c r="EB18" s="593">
        <f t="shared" si="7"/>
        <v>0</v>
      </c>
      <c r="EC18" s="217">
        <f t="shared" si="8"/>
        <v>0</v>
      </c>
      <c r="ED18" s="641"/>
    </row>
    <row r="19" spans="1:134" ht="51.75" customHeight="1">
      <c r="A19" s="541">
        <v>8</v>
      </c>
      <c r="B19" s="548" t="s">
        <v>330</v>
      </c>
      <c r="C19" s="339" t="s">
        <v>32</v>
      </c>
      <c r="D19" s="337" t="s">
        <v>1607</v>
      </c>
      <c r="E19" s="256">
        <v>50</v>
      </c>
      <c r="F19" s="193"/>
      <c r="G19" s="319">
        <v>1</v>
      </c>
      <c r="H19" s="320"/>
      <c r="I19" s="192"/>
      <c r="J19" s="193"/>
      <c r="K19" s="319">
        <v>1</v>
      </c>
      <c r="L19" s="320"/>
      <c r="M19" s="192"/>
      <c r="N19" s="193"/>
      <c r="O19" s="319">
        <v>1</v>
      </c>
      <c r="P19" s="320"/>
      <c r="Q19" s="192"/>
      <c r="R19" s="193"/>
      <c r="S19" s="319">
        <v>1</v>
      </c>
      <c r="T19" s="320"/>
      <c r="U19" s="192"/>
      <c r="V19" s="289"/>
      <c r="W19" s="364"/>
      <c r="X19" s="365"/>
      <c r="Y19" s="264"/>
      <c r="Z19" s="193">
        <v>1</v>
      </c>
      <c r="AA19" s="319"/>
      <c r="AB19" s="320"/>
      <c r="AC19" s="192"/>
      <c r="AD19" s="193">
        <v>1</v>
      </c>
      <c r="AE19" s="319"/>
      <c r="AF19" s="320"/>
      <c r="AG19" s="192"/>
      <c r="AH19" s="193">
        <v>1</v>
      </c>
      <c r="AI19" s="319"/>
      <c r="AJ19" s="320"/>
      <c r="AK19" s="192"/>
      <c r="AL19" s="193">
        <v>1</v>
      </c>
      <c r="AM19" s="319"/>
      <c r="AN19" s="320"/>
      <c r="AO19" s="192"/>
      <c r="AP19" s="193">
        <v>4</v>
      </c>
      <c r="AQ19" s="319"/>
      <c r="AR19" s="320"/>
      <c r="AS19" s="192"/>
      <c r="AT19" s="193">
        <v>4</v>
      </c>
      <c r="AU19" s="319"/>
      <c r="AV19" s="320"/>
      <c r="AW19" s="192"/>
      <c r="AX19" s="289"/>
      <c r="AY19" s="364"/>
      <c r="AZ19" s="365"/>
      <c r="BA19" s="264"/>
      <c r="BB19" s="193">
        <v>1</v>
      </c>
      <c r="BC19" s="319"/>
      <c r="BD19" s="320"/>
      <c r="BE19" s="192"/>
      <c r="BF19" s="193">
        <v>1</v>
      </c>
      <c r="BG19" s="319"/>
      <c r="BH19" s="320"/>
      <c r="BI19" s="192"/>
      <c r="BJ19" s="193">
        <v>1</v>
      </c>
      <c r="BK19" s="319"/>
      <c r="BL19" s="320"/>
      <c r="BM19" s="192"/>
      <c r="BN19" s="193">
        <v>1</v>
      </c>
      <c r="BO19" s="319"/>
      <c r="BP19" s="320"/>
      <c r="BQ19" s="192"/>
      <c r="BR19" s="193">
        <v>3</v>
      </c>
      <c r="BS19" s="319"/>
      <c r="BT19" s="320"/>
      <c r="BU19" s="192"/>
      <c r="BV19" s="193">
        <v>1</v>
      </c>
      <c r="BW19" s="319"/>
      <c r="BX19" s="320"/>
      <c r="BY19" s="192"/>
      <c r="BZ19" s="289"/>
      <c r="CA19" s="364"/>
      <c r="CB19" s="606"/>
      <c r="CC19" s="264"/>
      <c r="CD19" s="193">
        <v>3</v>
      </c>
      <c r="CE19" s="319"/>
      <c r="CF19" s="320"/>
      <c r="CG19" s="192"/>
      <c r="CH19" s="193">
        <v>3</v>
      </c>
      <c r="CI19" s="319"/>
      <c r="CJ19" s="320"/>
      <c r="CK19" s="192"/>
      <c r="CL19" s="193">
        <v>1</v>
      </c>
      <c r="CM19" s="319">
        <v>1</v>
      </c>
      <c r="CN19" s="320"/>
      <c r="CO19" s="192"/>
      <c r="CP19" s="193">
        <v>1</v>
      </c>
      <c r="CQ19" s="319"/>
      <c r="CR19" s="320"/>
      <c r="CS19" s="192"/>
      <c r="CT19" s="193">
        <v>3</v>
      </c>
      <c r="CU19" s="319"/>
      <c r="CV19" s="320"/>
      <c r="CW19" s="192"/>
      <c r="CX19" s="193">
        <v>1</v>
      </c>
      <c r="CY19" s="319"/>
      <c r="CZ19" s="320"/>
      <c r="DA19" s="192"/>
      <c r="DB19" s="289"/>
      <c r="DC19" s="364"/>
      <c r="DD19" s="606"/>
      <c r="DE19" s="264"/>
      <c r="DF19" s="193">
        <v>3</v>
      </c>
      <c r="DG19" s="319"/>
      <c r="DH19" s="320"/>
      <c r="DI19" s="192"/>
      <c r="DJ19" s="193"/>
      <c r="DK19" s="319">
        <v>1</v>
      </c>
      <c r="DL19" s="320"/>
      <c r="DM19" s="192"/>
      <c r="DN19" s="193">
        <v>3</v>
      </c>
      <c r="DO19" s="319"/>
      <c r="DP19" s="320"/>
      <c r="DQ19" s="192"/>
      <c r="DR19" s="193">
        <v>2</v>
      </c>
      <c r="DS19" s="319"/>
      <c r="DT19" s="320"/>
      <c r="DU19" s="192"/>
      <c r="DV19" s="193"/>
      <c r="DW19" s="319"/>
      <c r="DX19" s="320"/>
      <c r="DY19" s="192"/>
      <c r="DZ19" s="215">
        <f t="shared" si="5"/>
        <v>40</v>
      </c>
      <c r="EA19" s="593">
        <f t="shared" si="6"/>
        <v>6</v>
      </c>
      <c r="EB19" s="593">
        <f t="shared" si="7"/>
        <v>0</v>
      </c>
      <c r="EC19" s="217">
        <f t="shared" si="8"/>
        <v>0</v>
      </c>
      <c r="ED19" s="641"/>
    </row>
    <row r="20" spans="1:134" ht="45.75" customHeight="1">
      <c r="A20" s="541">
        <v>9</v>
      </c>
      <c r="B20" s="548" t="s">
        <v>331</v>
      </c>
      <c r="C20" s="340" t="s">
        <v>36</v>
      </c>
      <c r="D20" s="337" t="s">
        <v>1608</v>
      </c>
      <c r="E20" s="256">
        <v>50</v>
      </c>
      <c r="F20" s="193">
        <v>5</v>
      </c>
      <c r="G20" s="319"/>
      <c r="H20" s="320"/>
      <c r="I20" s="192"/>
      <c r="J20" s="193">
        <v>5</v>
      </c>
      <c r="K20" s="319"/>
      <c r="L20" s="320"/>
      <c r="M20" s="192"/>
      <c r="N20" s="193">
        <v>5</v>
      </c>
      <c r="O20" s="319"/>
      <c r="P20" s="320"/>
      <c r="Q20" s="192"/>
      <c r="R20" s="193"/>
      <c r="S20" s="319">
        <v>5</v>
      </c>
      <c r="T20" s="320"/>
      <c r="U20" s="192"/>
      <c r="V20" s="289"/>
      <c r="W20" s="364"/>
      <c r="X20" s="365"/>
      <c r="Y20" s="264"/>
      <c r="Z20" s="193"/>
      <c r="AA20" s="319">
        <v>5</v>
      </c>
      <c r="AB20" s="320"/>
      <c r="AC20" s="192"/>
      <c r="AD20" s="193">
        <v>5</v>
      </c>
      <c r="AE20" s="319"/>
      <c r="AF20" s="320"/>
      <c r="AG20" s="192"/>
      <c r="AH20" s="193">
        <v>5</v>
      </c>
      <c r="AI20" s="319"/>
      <c r="AJ20" s="320"/>
      <c r="AK20" s="192"/>
      <c r="AL20" s="193">
        <v>5</v>
      </c>
      <c r="AM20" s="319"/>
      <c r="AN20" s="320"/>
      <c r="AO20" s="192"/>
      <c r="AP20" s="193">
        <v>5</v>
      </c>
      <c r="AQ20" s="319"/>
      <c r="AR20" s="320"/>
      <c r="AS20" s="192"/>
      <c r="AT20" s="193">
        <v>5</v>
      </c>
      <c r="AU20" s="319"/>
      <c r="AV20" s="320"/>
      <c r="AW20" s="192"/>
      <c r="AX20" s="289"/>
      <c r="AY20" s="364"/>
      <c r="AZ20" s="365"/>
      <c r="BA20" s="264"/>
      <c r="BB20" s="193">
        <v>5</v>
      </c>
      <c r="BC20" s="319"/>
      <c r="BD20" s="320"/>
      <c r="BE20" s="192"/>
      <c r="BF20" s="193">
        <v>5</v>
      </c>
      <c r="BG20" s="319"/>
      <c r="BH20" s="320"/>
      <c r="BI20" s="192"/>
      <c r="BJ20" s="193">
        <v>5</v>
      </c>
      <c r="BK20" s="319"/>
      <c r="BL20" s="320"/>
      <c r="BM20" s="192"/>
      <c r="BN20" s="193">
        <v>5</v>
      </c>
      <c r="BO20" s="319">
        <v>5</v>
      </c>
      <c r="BP20" s="320"/>
      <c r="BQ20" s="192"/>
      <c r="BR20" s="193"/>
      <c r="BS20" s="319">
        <v>5</v>
      </c>
      <c r="BT20" s="320"/>
      <c r="BU20" s="192"/>
      <c r="BV20" s="193"/>
      <c r="BW20" s="319">
        <v>5</v>
      </c>
      <c r="BX20" s="320"/>
      <c r="BY20" s="192"/>
      <c r="BZ20" s="289"/>
      <c r="CA20" s="364"/>
      <c r="CB20" s="606"/>
      <c r="CC20" s="264"/>
      <c r="CD20" s="193"/>
      <c r="CE20" s="319">
        <v>5</v>
      </c>
      <c r="CF20" s="320"/>
      <c r="CG20" s="192"/>
      <c r="CH20" s="193">
        <v>5</v>
      </c>
      <c r="CI20" s="319"/>
      <c r="CJ20" s="320"/>
      <c r="CK20" s="192"/>
      <c r="CL20" s="193"/>
      <c r="CM20" s="319">
        <v>5</v>
      </c>
      <c r="CN20" s="320"/>
      <c r="CO20" s="192"/>
      <c r="CP20" s="193">
        <v>5</v>
      </c>
      <c r="CQ20" s="319"/>
      <c r="CR20" s="320"/>
      <c r="CS20" s="192"/>
      <c r="CT20" s="193">
        <v>5</v>
      </c>
      <c r="CU20" s="319">
        <v>5</v>
      </c>
      <c r="CV20" s="320"/>
      <c r="CW20" s="192"/>
      <c r="CX20" s="193">
        <v>5</v>
      </c>
      <c r="CY20" s="319">
        <v>5</v>
      </c>
      <c r="CZ20" s="320"/>
      <c r="DA20" s="192"/>
      <c r="DB20" s="289"/>
      <c r="DC20" s="364"/>
      <c r="DD20" s="606"/>
      <c r="DE20" s="264"/>
      <c r="DF20" s="193">
        <v>5</v>
      </c>
      <c r="DG20" s="319">
        <v>5</v>
      </c>
      <c r="DH20" s="320"/>
      <c r="DI20" s="192"/>
      <c r="DJ20" s="193">
        <v>5</v>
      </c>
      <c r="DK20" s="319">
        <v>5</v>
      </c>
      <c r="DL20" s="320"/>
      <c r="DM20" s="192"/>
      <c r="DN20" s="193">
        <v>5</v>
      </c>
      <c r="DO20" s="319"/>
      <c r="DP20" s="320"/>
      <c r="DQ20" s="192"/>
      <c r="DR20" s="193">
        <v>5</v>
      </c>
      <c r="DS20" s="319"/>
      <c r="DT20" s="320"/>
      <c r="DU20" s="192"/>
      <c r="DV20" s="193"/>
      <c r="DW20" s="319"/>
      <c r="DX20" s="320"/>
      <c r="DY20" s="192"/>
      <c r="DZ20" s="215">
        <f t="shared" si="5"/>
        <v>100</v>
      </c>
      <c r="EA20" s="593">
        <f t="shared" si="6"/>
        <v>55</v>
      </c>
      <c r="EB20" s="593">
        <f t="shared" si="7"/>
        <v>0</v>
      </c>
      <c r="EC20" s="217">
        <f t="shared" si="8"/>
        <v>0</v>
      </c>
      <c r="ED20" s="641"/>
    </row>
    <row r="21" spans="1:134" ht="51.75" customHeight="1">
      <c r="A21" s="541">
        <v>10</v>
      </c>
      <c r="B21" s="548" t="s">
        <v>333</v>
      </c>
      <c r="C21" s="340" t="s">
        <v>46</v>
      </c>
      <c r="D21" s="337" t="s">
        <v>1609</v>
      </c>
      <c r="E21" s="256">
        <v>50</v>
      </c>
      <c r="F21" s="193">
        <v>5</v>
      </c>
      <c r="G21" s="319">
        <v>5</v>
      </c>
      <c r="H21" s="320"/>
      <c r="I21" s="192"/>
      <c r="J21" s="193">
        <v>5</v>
      </c>
      <c r="K21" s="319">
        <v>5</v>
      </c>
      <c r="L21" s="320"/>
      <c r="M21" s="192"/>
      <c r="N21" s="193">
        <v>5</v>
      </c>
      <c r="O21" s="319"/>
      <c r="P21" s="320"/>
      <c r="Q21" s="192"/>
      <c r="R21" s="193">
        <v>5</v>
      </c>
      <c r="S21" s="319">
        <v>5</v>
      </c>
      <c r="T21" s="320"/>
      <c r="U21" s="192"/>
      <c r="V21" s="289"/>
      <c r="W21" s="364"/>
      <c r="X21" s="365"/>
      <c r="Y21" s="264"/>
      <c r="Z21" s="193">
        <v>5</v>
      </c>
      <c r="AA21" s="319">
        <v>5</v>
      </c>
      <c r="AB21" s="320"/>
      <c r="AC21" s="192"/>
      <c r="AD21" s="193">
        <v>5</v>
      </c>
      <c r="AE21" s="319"/>
      <c r="AF21" s="320"/>
      <c r="AG21" s="192"/>
      <c r="AH21" s="193">
        <v>5</v>
      </c>
      <c r="AI21" s="319">
        <v>5</v>
      </c>
      <c r="AJ21" s="320"/>
      <c r="AK21" s="192"/>
      <c r="AL21" s="193">
        <v>5</v>
      </c>
      <c r="AM21" s="319">
        <v>5</v>
      </c>
      <c r="AN21" s="320"/>
      <c r="AO21" s="192"/>
      <c r="AP21" s="193">
        <v>5</v>
      </c>
      <c r="AQ21" s="319">
        <v>5</v>
      </c>
      <c r="AR21" s="320"/>
      <c r="AS21" s="192"/>
      <c r="AT21" s="193">
        <v>5</v>
      </c>
      <c r="AU21" s="319">
        <v>5</v>
      </c>
      <c r="AV21" s="320"/>
      <c r="AW21" s="192"/>
      <c r="AX21" s="289"/>
      <c r="AY21" s="364"/>
      <c r="AZ21" s="365"/>
      <c r="BA21" s="264"/>
      <c r="BB21" s="193">
        <v>5</v>
      </c>
      <c r="BC21" s="319">
        <v>5</v>
      </c>
      <c r="BD21" s="320"/>
      <c r="BE21" s="192"/>
      <c r="BF21" s="193">
        <v>5</v>
      </c>
      <c r="BG21" s="319">
        <v>5</v>
      </c>
      <c r="BH21" s="320"/>
      <c r="BI21" s="192"/>
      <c r="BJ21" s="193">
        <v>5</v>
      </c>
      <c r="BK21" s="319">
        <v>5</v>
      </c>
      <c r="BL21" s="320"/>
      <c r="BM21" s="192"/>
      <c r="BN21" s="193">
        <v>5</v>
      </c>
      <c r="BO21" s="319">
        <v>5</v>
      </c>
      <c r="BP21" s="320"/>
      <c r="BQ21" s="192"/>
      <c r="BR21" s="193">
        <v>5</v>
      </c>
      <c r="BS21" s="319"/>
      <c r="BT21" s="320"/>
      <c r="BU21" s="192"/>
      <c r="BV21" s="193">
        <v>5</v>
      </c>
      <c r="BW21" s="319"/>
      <c r="BX21" s="320"/>
      <c r="BY21" s="192"/>
      <c r="BZ21" s="289"/>
      <c r="CA21" s="364"/>
      <c r="CB21" s="606"/>
      <c r="CC21" s="264"/>
      <c r="CD21" s="193">
        <v>5</v>
      </c>
      <c r="CE21" s="319"/>
      <c r="CF21" s="320"/>
      <c r="CG21" s="192"/>
      <c r="CH21" s="193">
        <v>5</v>
      </c>
      <c r="CI21" s="319">
        <v>5</v>
      </c>
      <c r="CJ21" s="320"/>
      <c r="CK21" s="192"/>
      <c r="CL21" s="193">
        <v>5</v>
      </c>
      <c r="CM21" s="319"/>
      <c r="CN21" s="320"/>
      <c r="CO21" s="192"/>
      <c r="CP21" s="193">
        <v>5</v>
      </c>
      <c r="CQ21" s="319">
        <v>5</v>
      </c>
      <c r="CR21" s="320"/>
      <c r="CS21" s="192"/>
      <c r="CT21" s="193">
        <v>5</v>
      </c>
      <c r="CU21" s="319">
        <v>5</v>
      </c>
      <c r="CV21" s="320"/>
      <c r="CW21" s="192"/>
      <c r="CX21" s="193">
        <v>5</v>
      </c>
      <c r="CY21" s="319">
        <v>5</v>
      </c>
      <c r="CZ21" s="320"/>
      <c r="DA21" s="192"/>
      <c r="DB21" s="289"/>
      <c r="DC21" s="364"/>
      <c r="DD21" s="606"/>
      <c r="DE21" s="264"/>
      <c r="DF21" s="193">
        <v>5</v>
      </c>
      <c r="DG21" s="319">
        <v>5</v>
      </c>
      <c r="DH21" s="320"/>
      <c r="DI21" s="192"/>
      <c r="DJ21" s="193">
        <v>5</v>
      </c>
      <c r="DK21" s="319">
        <v>5</v>
      </c>
      <c r="DL21" s="320"/>
      <c r="DM21" s="192"/>
      <c r="DN21" s="193">
        <v>5</v>
      </c>
      <c r="DO21" s="319">
        <v>5</v>
      </c>
      <c r="DP21" s="320"/>
      <c r="DQ21" s="192"/>
      <c r="DR21" s="193">
        <v>5</v>
      </c>
      <c r="DS21" s="319">
        <v>5</v>
      </c>
      <c r="DT21" s="320"/>
      <c r="DU21" s="192"/>
      <c r="DV21" s="193"/>
      <c r="DW21" s="319"/>
      <c r="DX21" s="320"/>
      <c r="DY21" s="192"/>
      <c r="DZ21" s="215">
        <f t="shared" si="5"/>
        <v>130</v>
      </c>
      <c r="EA21" s="593">
        <f t="shared" si="6"/>
        <v>100</v>
      </c>
      <c r="EB21" s="593">
        <f t="shared" si="7"/>
        <v>0</v>
      </c>
      <c r="EC21" s="217">
        <f t="shared" si="8"/>
        <v>0</v>
      </c>
      <c r="ED21" s="641"/>
    </row>
    <row r="22" spans="1:134" ht="31.5" customHeight="1">
      <c r="A22" s="541">
        <v>11</v>
      </c>
      <c r="B22" s="548" t="s">
        <v>334</v>
      </c>
      <c r="C22" s="340" t="s">
        <v>48</v>
      </c>
      <c r="D22" s="337" t="s">
        <v>1610</v>
      </c>
      <c r="E22" s="256">
        <v>50</v>
      </c>
      <c r="F22" s="193">
        <v>5</v>
      </c>
      <c r="G22" s="319"/>
      <c r="H22" s="320"/>
      <c r="I22" s="192"/>
      <c r="J22" s="193">
        <v>5</v>
      </c>
      <c r="K22" s="319">
        <v>5</v>
      </c>
      <c r="L22" s="320"/>
      <c r="M22" s="192"/>
      <c r="N22" s="193">
        <v>5</v>
      </c>
      <c r="O22" s="319">
        <v>5</v>
      </c>
      <c r="P22" s="320"/>
      <c r="Q22" s="192"/>
      <c r="R22" s="193">
        <v>5</v>
      </c>
      <c r="S22" s="319"/>
      <c r="T22" s="320"/>
      <c r="U22" s="192"/>
      <c r="V22" s="289"/>
      <c r="W22" s="364"/>
      <c r="X22" s="365"/>
      <c r="Y22" s="264"/>
      <c r="Z22" s="193">
        <v>5</v>
      </c>
      <c r="AA22" s="319"/>
      <c r="AB22" s="320"/>
      <c r="AC22" s="192"/>
      <c r="AD22" s="193">
        <v>5</v>
      </c>
      <c r="AE22" s="319">
        <v>5</v>
      </c>
      <c r="AF22" s="320"/>
      <c r="AG22" s="192"/>
      <c r="AH22" s="193">
        <v>5</v>
      </c>
      <c r="AI22" s="319"/>
      <c r="AJ22" s="320"/>
      <c r="AK22" s="192"/>
      <c r="AL22" s="193">
        <v>5</v>
      </c>
      <c r="AM22" s="319">
        <v>5</v>
      </c>
      <c r="AN22" s="320"/>
      <c r="AO22" s="192"/>
      <c r="AP22" s="193">
        <v>5</v>
      </c>
      <c r="AQ22" s="319">
        <v>5</v>
      </c>
      <c r="AR22" s="320"/>
      <c r="AS22" s="192"/>
      <c r="AT22" s="193">
        <v>5</v>
      </c>
      <c r="AU22" s="319">
        <v>5</v>
      </c>
      <c r="AV22" s="320"/>
      <c r="AW22" s="192"/>
      <c r="AX22" s="289"/>
      <c r="AY22" s="364"/>
      <c r="AZ22" s="365"/>
      <c r="BA22" s="264"/>
      <c r="BB22" s="193">
        <v>5</v>
      </c>
      <c r="BC22" s="319">
        <v>5</v>
      </c>
      <c r="BD22" s="320"/>
      <c r="BE22" s="192"/>
      <c r="BF22" s="193">
        <v>5</v>
      </c>
      <c r="BG22" s="319">
        <v>5</v>
      </c>
      <c r="BH22" s="320"/>
      <c r="BI22" s="192"/>
      <c r="BJ22" s="193">
        <v>5</v>
      </c>
      <c r="BK22" s="319"/>
      <c r="BL22" s="320"/>
      <c r="BM22" s="192"/>
      <c r="BN22" s="193">
        <v>5</v>
      </c>
      <c r="BO22" s="319">
        <v>5</v>
      </c>
      <c r="BP22" s="320"/>
      <c r="BQ22" s="192"/>
      <c r="BR22" s="193">
        <v>5</v>
      </c>
      <c r="BS22" s="319">
        <v>5</v>
      </c>
      <c r="BT22" s="320"/>
      <c r="BU22" s="192"/>
      <c r="BV22" s="193">
        <v>5</v>
      </c>
      <c r="BW22" s="319">
        <v>5</v>
      </c>
      <c r="BX22" s="320"/>
      <c r="BY22" s="192"/>
      <c r="BZ22" s="289"/>
      <c r="CA22" s="364"/>
      <c r="CB22" s="606"/>
      <c r="CC22" s="264"/>
      <c r="CD22" s="193">
        <v>5</v>
      </c>
      <c r="CE22" s="319">
        <v>5</v>
      </c>
      <c r="CF22" s="320"/>
      <c r="CG22" s="192"/>
      <c r="CH22" s="193">
        <v>5</v>
      </c>
      <c r="CI22" s="319"/>
      <c r="CJ22" s="320"/>
      <c r="CK22" s="192"/>
      <c r="CL22" s="193">
        <v>5</v>
      </c>
      <c r="CM22" s="319">
        <v>5</v>
      </c>
      <c r="CN22" s="320"/>
      <c r="CO22" s="192"/>
      <c r="CP22" s="193">
        <v>5</v>
      </c>
      <c r="CQ22" s="319"/>
      <c r="CR22" s="320"/>
      <c r="CS22" s="192"/>
      <c r="CT22" s="193">
        <v>5</v>
      </c>
      <c r="CU22" s="319">
        <v>5</v>
      </c>
      <c r="CV22" s="320"/>
      <c r="CW22" s="192"/>
      <c r="CX22" s="193">
        <v>5</v>
      </c>
      <c r="CY22" s="319">
        <v>5</v>
      </c>
      <c r="CZ22" s="320"/>
      <c r="DA22" s="192"/>
      <c r="DB22" s="289"/>
      <c r="DC22" s="364"/>
      <c r="DD22" s="606"/>
      <c r="DE22" s="264"/>
      <c r="DF22" s="193">
        <v>5</v>
      </c>
      <c r="DG22" s="319">
        <v>5</v>
      </c>
      <c r="DH22" s="320"/>
      <c r="DI22" s="192"/>
      <c r="DJ22" s="193">
        <v>5</v>
      </c>
      <c r="DK22" s="319">
        <v>5</v>
      </c>
      <c r="DL22" s="320"/>
      <c r="DM22" s="192"/>
      <c r="DN22" s="193">
        <v>5</v>
      </c>
      <c r="DO22" s="319">
        <v>5</v>
      </c>
      <c r="DP22" s="320"/>
      <c r="DQ22" s="192"/>
      <c r="DR22" s="193">
        <v>5</v>
      </c>
      <c r="DS22" s="319">
        <v>5</v>
      </c>
      <c r="DT22" s="320"/>
      <c r="DU22" s="192"/>
      <c r="DV22" s="193"/>
      <c r="DW22" s="319"/>
      <c r="DX22" s="320"/>
      <c r="DY22" s="192"/>
      <c r="DZ22" s="215">
        <f t="shared" si="5"/>
        <v>130</v>
      </c>
      <c r="EA22" s="593">
        <f t="shared" si="6"/>
        <v>95</v>
      </c>
      <c r="EB22" s="593">
        <f t="shared" si="7"/>
        <v>0</v>
      </c>
      <c r="EC22" s="217">
        <f t="shared" si="8"/>
        <v>0</v>
      </c>
      <c r="ED22" s="641"/>
    </row>
    <row r="23" spans="1:134" ht="42" customHeight="1">
      <c r="A23" s="541">
        <v>12</v>
      </c>
      <c r="B23" s="548" t="s">
        <v>335</v>
      </c>
      <c r="C23" s="339" t="s">
        <v>336</v>
      </c>
      <c r="D23" s="337" t="s">
        <v>1611</v>
      </c>
      <c r="E23" s="256">
        <v>50</v>
      </c>
      <c r="F23" s="193">
        <v>5</v>
      </c>
      <c r="G23" s="319">
        <v>5</v>
      </c>
      <c r="H23" s="320"/>
      <c r="I23" s="192"/>
      <c r="J23" s="193">
        <v>5</v>
      </c>
      <c r="K23" s="319"/>
      <c r="L23" s="320"/>
      <c r="M23" s="192"/>
      <c r="N23" s="193">
        <v>5</v>
      </c>
      <c r="O23" s="319">
        <v>5</v>
      </c>
      <c r="P23" s="320"/>
      <c r="Q23" s="192"/>
      <c r="R23" s="193">
        <v>5</v>
      </c>
      <c r="S23" s="319">
        <v>5</v>
      </c>
      <c r="T23" s="320"/>
      <c r="U23" s="192"/>
      <c r="V23" s="289"/>
      <c r="W23" s="364"/>
      <c r="X23" s="365"/>
      <c r="Y23" s="264"/>
      <c r="Z23" s="193">
        <v>5</v>
      </c>
      <c r="AA23" s="319">
        <v>5</v>
      </c>
      <c r="AB23" s="320"/>
      <c r="AC23" s="192"/>
      <c r="AD23" s="193">
        <v>5</v>
      </c>
      <c r="AE23" s="319"/>
      <c r="AF23" s="320"/>
      <c r="AG23" s="192"/>
      <c r="AH23" s="193">
        <v>5</v>
      </c>
      <c r="AI23" s="319">
        <v>5</v>
      </c>
      <c r="AJ23" s="320"/>
      <c r="AK23" s="192"/>
      <c r="AL23" s="193">
        <v>5</v>
      </c>
      <c r="AM23" s="319">
        <v>5</v>
      </c>
      <c r="AN23" s="320"/>
      <c r="AO23" s="192"/>
      <c r="AP23" s="193">
        <v>5</v>
      </c>
      <c r="AQ23" s="319">
        <v>5</v>
      </c>
      <c r="AR23" s="320"/>
      <c r="AS23" s="192"/>
      <c r="AT23" s="193">
        <v>5</v>
      </c>
      <c r="AU23" s="319">
        <v>5</v>
      </c>
      <c r="AV23" s="320"/>
      <c r="AW23" s="192"/>
      <c r="AX23" s="289"/>
      <c r="AY23" s="364"/>
      <c r="AZ23" s="365"/>
      <c r="BA23" s="264"/>
      <c r="BB23" s="193">
        <v>5</v>
      </c>
      <c r="BC23" s="319">
        <v>5</v>
      </c>
      <c r="BD23" s="320"/>
      <c r="BE23" s="192"/>
      <c r="BF23" s="193">
        <v>5</v>
      </c>
      <c r="BG23" s="319">
        <v>5</v>
      </c>
      <c r="BH23" s="320"/>
      <c r="BI23" s="192"/>
      <c r="BJ23" s="193">
        <v>5</v>
      </c>
      <c r="BK23" s="319">
        <v>5</v>
      </c>
      <c r="BL23" s="320"/>
      <c r="BM23" s="192"/>
      <c r="BN23" s="193">
        <v>5</v>
      </c>
      <c r="BO23" s="319">
        <v>5</v>
      </c>
      <c r="BP23" s="320"/>
      <c r="BQ23" s="192"/>
      <c r="BR23" s="193">
        <v>5</v>
      </c>
      <c r="BS23" s="319"/>
      <c r="BT23" s="320"/>
      <c r="BU23" s="192"/>
      <c r="BV23" s="193">
        <v>5</v>
      </c>
      <c r="BW23" s="319"/>
      <c r="BX23" s="320"/>
      <c r="BY23" s="192"/>
      <c r="BZ23" s="289"/>
      <c r="CA23" s="364"/>
      <c r="CB23" s="606"/>
      <c r="CC23" s="264"/>
      <c r="CD23" s="193">
        <v>5</v>
      </c>
      <c r="CE23" s="319"/>
      <c r="CF23" s="320"/>
      <c r="CG23" s="192"/>
      <c r="CH23" s="193">
        <v>5</v>
      </c>
      <c r="CI23" s="319">
        <v>5</v>
      </c>
      <c r="CJ23" s="320"/>
      <c r="CK23" s="192"/>
      <c r="CL23" s="193">
        <v>5</v>
      </c>
      <c r="CM23" s="319"/>
      <c r="CN23" s="320"/>
      <c r="CO23" s="192"/>
      <c r="CP23" s="193">
        <v>5</v>
      </c>
      <c r="CQ23" s="319">
        <v>5</v>
      </c>
      <c r="CR23" s="320"/>
      <c r="CS23" s="192"/>
      <c r="CT23" s="193">
        <v>5</v>
      </c>
      <c r="CU23" s="319">
        <v>5</v>
      </c>
      <c r="CV23" s="320"/>
      <c r="CW23" s="192"/>
      <c r="CX23" s="193">
        <v>5</v>
      </c>
      <c r="CY23" s="319">
        <v>5</v>
      </c>
      <c r="CZ23" s="320"/>
      <c r="DA23" s="192"/>
      <c r="DB23" s="289"/>
      <c r="DC23" s="364"/>
      <c r="DD23" s="606"/>
      <c r="DE23" s="264"/>
      <c r="DF23" s="193">
        <v>5</v>
      </c>
      <c r="DG23" s="319">
        <v>5</v>
      </c>
      <c r="DH23" s="320"/>
      <c r="DI23" s="192"/>
      <c r="DJ23" s="193">
        <v>5</v>
      </c>
      <c r="DK23" s="319">
        <v>5</v>
      </c>
      <c r="DL23" s="320"/>
      <c r="DM23" s="192"/>
      <c r="DN23" s="193">
        <v>5</v>
      </c>
      <c r="DO23" s="319">
        <v>5</v>
      </c>
      <c r="DP23" s="320"/>
      <c r="DQ23" s="192"/>
      <c r="DR23" s="193">
        <v>5</v>
      </c>
      <c r="DS23" s="319">
        <v>5</v>
      </c>
      <c r="DT23" s="320"/>
      <c r="DU23" s="192"/>
      <c r="DV23" s="193"/>
      <c r="DW23" s="319"/>
      <c r="DX23" s="320"/>
      <c r="DY23" s="192"/>
      <c r="DZ23" s="215">
        <f t="shared" si="5"/>
        <v>130</v>
      </c>
      <c r="EA23" s="593">
        <f t="shared" si="6"/>
        <v>100</v>
      </c>
      <c r="EB23" s="593">
        <f t="shared" si="7"/>
        <v>0</v>
      </c>
      <c r="EC23" s="217">
        <f t="shared" si="8"/>
        <v>0</v>
      </c>
      <c r="ED23" s="641"/>
    </row>
    <row r="24" spans="1:134" ht="42" customHeight="1">
      <c r="A24" s="541">
        <v>13</v>
      </c>
      <c r="B24" s="548" t="s">
        <v>338</v>
      </c>
      <c r="C24" s="340" t="s">
        <v>64</v>
      </c>
      <c r="D24" s="337" t="s">
        <v>1614</v>
      </c>
      <c r="E24" s="256">
        <v>50</v>
      </c>
      <c r="F24" s="193">
        <v>5</v>
      </c>
      <c r="G24" s="319">
        <v>5</v>
      </c>
      <c r="H24" s="320"/>
      <c r="I24" s="192"/>
      <c r="J24" s="193">
        <v>5</v>
      </c>
      <c r="K24" s="319">
        <v>5</v>
      </c>
      <c r="L24" s="320"/>
      <c r="M24" s="192"/>
      <c r="N24" s="193">
        <v>5</v>
      </c>
      <c r="O24" s="319">
        <v>5</v>
      </c>
      <c r="P24" s="320"/>
      <c r="Q24" s="192"/>
      <c r="R24" s="193">
        <v>5</v>
      </c>
      <c r="S24" s="319"/>
      <c r="T24" s="320"/>
      <c r="U24" s="192"/>
      <c r="V24" s="289"/>
      <c r="W24" s="364"/>
      <c r="X24" s="365"/>
      <c r="Y24" s="264"/>
      <c r="Z24" s="193">
        <v>5</v>
      </c>
      <c r="AA24" s="319">
        <v>5</v>
      </c>
      <c r="AB24" s="320"/>
      <c r="AC24" s="192"/>
      <c r="AD24" s="193">
        <v>5</v>
      </c>
      <c r="AE24" s="319">
        <v>5</v>
      </c>
      <c r="AF24" s="320"/>
      <c r="AG24" s="192"/>
      <c r="AH24" s="193">
        <v>5</v>
      </c>
      <c r="AI24" s="319"/>
      <c r="AJ24" s="320"/>
      <c r="AK24" s="192"/>
      <c r="AL24" s="193">
        <v>5</v>
      </c>
      <c r="AM24" s="319">
        <v>5</v>
      </c>
      <c r="AN24" s="320"/>
      <c r="AO24" s="192"/>
      <c r="AP24" s="193">
        <v>5</v>
      </c>
      <c r="AQ24" s="319">
        <v>5</v>
      </c>
      <c r="AR24" s="320"/>
      <c r="AS24" s="192"/>
      <c r="AT24" s="193">
        <v>5</v>
      </c>
      <c r="AU24" s="319">
        <v>5</v>
      </c>
      <c r="AV24" s="320"/>
      <c r="AW24" s="192"/>
      <c r="AX24" s="289"/>
      <c r="AY24" s="364"/>
      <c r="AZ24" s="365"/>
      <c r="BA24" s="264"/>
      <c r="BB24" s="193">
        <v>5</v>
      </c>
      <c r="BC24" s="319">
        <v>5</v>
      </c>
      <c r="BD24" s="320"/>
      <c r="BE24" s="192"/>
      <c r="BF24" s="193">
        <v>5</v>
      </c>
      <c r="BG24" s="319">
        <v>5</v>
      </c>
      <c r="BH24" s="320"/>
      <c r="BI24" s="192"/>
      <c r="BJ24" s="193">
        <v>5</v>
      </c>
      <c r="BK24" s="319">
        <v>5</v>
      </c>
      <c r="BL24" s="320"/>
      <c r="BM24" s="192"/>
      <c r="BN24" s="193">
        <v>5</v>
      </c>
      <c r="BO24" s="319">
        <v>5</v>
      </c>
      <c r="BP24" s="320"/>
      <c r="BQ24" s="192"/>
      <c r="BR24" s="193">
        <v>5</v>
      </c>
      <c r="BS24" s="319">
        <v>5</v>
      </c>
      <c r="BT24" s="320"/>
      <c r="BU24" s="192"/>
      <c r="BV24" s="193">
        <v>5</v>
      </c>
      <c r="BW24" s="319">
        <v>5</v>
      </c>
      <c r="BX24" s="320"/>
      <c r="BY24" s="192"/>
      <c r="BZ24" s="289"/>
      <c r="CA24" s="364"/>
      <c r="CB24" s="606"/>
      <c r="CC24" s="264"/>
      <c r="CD24" s="193">
        <v>5</v>
      </c>
      <c r="CE24" s="319">
        <v>5</v>
      </c>
      <c r="CF24" s="320"/>
      <c r="CG24" s="192"/>
      <c r="CH24" s="193">
        <v>5</v>
      </c>
      <c r="CI24" s="319"/>
      <c r="CJ24" s="320"/>
      <c r="CK24" s="192"/>
      <c r="CL24" s="193">
        <v>5</v>
      </c>
      <c r="CM24" s="319">
        <v>5</v>
      </c>
      <c r="CN24" s="320"/>
      <c r="CO24" s="192"/>
      <c r="CP24" s="193">
        <v>5</v>
      </c>
      <c r="CQ24" s="319"/>
      <c r="CR24" s="320"/>
      <c r="CS24" s="192"/>
      <c r="CT24" s="193">
        <v>5</v>
      </c>
      <c r="CU24" s="319">
        <v>5</v>
      </c>
      <c r="CV24" s="320"/>
      <c r="CW24" s="192"/>
      <c r="CX24" s="193">
        <v>5</v>
      </c>
      <c r="CY24" s="319">
        <v>5</v>
      </c>
      <c r="CZ24" s="320"/>
      <c r="DA24" s="192"/>
      <c r="DB24" s="289"/>
      <c r="DC24" s="364"/>
      <c r="DD24" s="606"/>
      <c r="DE24" s="264"/>
      <c r="DF24" s="193">
        <v>5</v>
      </c>
      <c r="DG24" s="319">
        <v>5</v>
      </c>
      <c r="DH24" s="320"/>
      <c r="DI24" s="192"/>
      <c r="DJ24" s="193">
        <v>5</v>
      </c>
      <c r="DK24" s="319">
        <v>5</v>
      </c>
      <c r="DL24" s="320"/>
      <c r="DM24" s="192"/>
      <c r="DN24" s="193">
        <v>5</v>
      </c>
      <c r="DO24" s="319">
        <v>5</v>
      </c>
      <c r="DP24" s="320"/>
      <c r="DQ24" s="192"/>
      <c r="DR24" s="193"/>
      <c r="DS24" s="319">
        <v>5</v>
      </c>
      <c r="DT24" s="320"/>
      <c r="DU24" s="192"/>
      <c r="DV24" s="193"/>
      <c r="DW24" s="319"/>
      <c r="DX24" s="320"/>
      <c r="DY24" s="192"/>
      <c r="DZ24" s="215">
        <f t="shared" si="5"/>
        <v>125</v>
      </c>
      <c r="EA24" s="593">
        <f t="shared" si="6"/>
        <v>110</v>
      </c>
      <c r="EB24" s="593">
        <f t="shared" si="7"/>
        <v>0</v>
      </c>
      <c r="EC24" s="217">
        <f t="shared" si="8"/>
        <v>0</v>
      </c>
      <c r="ED24" s="641"/>
    </row>
    <row r="25" spans="1:134" ht="62.25" customHeight="1">
      <c r="A25" s="541">
        <v>14</v>
      </c>
      <c r="B25" s="548" t="s">
        <v>339</v>
      </c>
      <c r="C25" s="339" t="s">
        <v>2589</v>
      </c>
      <c r="D25" s="337" t="s">
        <v>1615</v>
      </c>
      <c r="E25" s="256">
        <v>50</v>
      </c>
      <c r="F25" s="193">
        <v>5</v>
      </c>
      <c r="G25" s="319"/>
      <c r="H25" s="320"/>
      <c r="I25" s="192"/>
      <c r="J25" s="193">
        <v>5</v>
      </c>
      <c r="K25" s="319">
        <v>5</v>
      </c>
      <c r="L25" s="320"/>
      <c r="M25" s="192"/>
      <c r="N25" s="193">
        <v>5</v>
      </c>
      <c r="O25" s="319">
        <v>5</v>
      </c>
      <c r="P25" s="320"/>
      <c r="Q25" s="192"/>
      <c r="R25" s="193">
        <v>5</v>
      </c>
      <c r="S25" s="319"/>
      <c r="T25" s="320"/>
      <c r="U25" s="192"/>
      <c r="V25" s="289"/>
      <c r="W25" s="364"/>
      <c r="X25" s="365"/>
      <c r="Y25" s="264"/>
      <c r="Z25" s="193">
        <v>5</v>
      </c>
      <c r="AA25" s="319">
        <v>5</v>
      </c>
      <c r="AB25" s="320"/>
      <c r="AC25" s="192"/>
      <c r="AD25" s="193">
        <v>5</v>
      </c>
      <c r="AE25" s="319"/>
      <c r="AF25" s="320"/>
      <c r="AG25" s="192"/>
      <c r="AH25" s="193">
        <v>5</v>
      </c>
      <c r="AI25" s="319"/>
      <c r="AJ25" s="320"/>
      <c r="AK25" s="192"/>
      <c r="AL25" s="193">
        <v>5</v>
      </c>
      <c r="AM25" s="319">
        <v>5</v>
      </c>
      <c r="AN25" s="320"/>
      <c r="AO25" s="192"/>
      <c r="AP25" s="193">
        <v>5</v>
      </c>
      <c r="AQ25" s="319">
        <v>5</v>
      </c>
      <c r="AR25" s="320"/>
      <c r="AS25" s="192"/>
      <c r="AT25" s="193">
        <v>5</v>
      </c>
      <c r="AU25" s="319">
        <v>5</v>
      </c>
      <c r="AV25" s="320"/>
      <c r="AW25" s="192"/>
      <c r="AX25" s="289"/>
      <c r="AY25" s="364"/>
      <c r="AZ25" s="365"/>
      <c r="BA25" s="264"/>
      <c r="BB25" s="193">
        <v>5</v>
      </c>
      <c r="BC25" s="319">
        <v>5</v>
      </c>
      <c r="BD25" s="320"/>
      <c r="BE25" s="192"/>
      <c r="BF25" s="193">
        <v>5</v>
      </c>
      <c r="BG25" s="319">
        <v>5</v>
      </c>
      <c r="BH25" s="320"/>
      <c r="BI25" s="192"/>
      <c r="BJ25" s="193">
        <v>5</v>
      </c>
      <c r="BK25" s="319">
        <v>5</v>
      </c>
      <c r="BL25" s="320"/>
      <c r="BM25" s="192"/>
      <c r="BN25" s="193">
        <v>5</v>
      </c>
      <c r="BO25" s="319">
        <v>5</v>
      </c>
      <c r="BP25" s="320"/>
      <c r="BQ25" s="192"/>
      <c r="BR25" s="193">
        <v>5</v>
      </c>
      <c r="BS25" s="319">
        <v>5</v>
      </c>
      <c r="BT25" s="320"/>
      <c r="BU25" s="192"/>
      <c r="BV25" s="193">
        <v>5</v>
      </c>
      <c r="BW25" s="319">
        <v>5</v>
      </c>
      <c r="BX25" s="320"/>
      <c r="BY25" s="192"/>
      <c r="BZ25" s="289"/>
      <c r="CA25" s="364"/>
      <c r="CB25" s="606"/>
      <c r="CC25" s="264"/>
      <c r="CD25" s="193">
        <v>5</v>
      </c>
      <c r="CE25" s="319">
        <v>5</v>
      </c>
      <c r="CF25" s="320"/>
      <c r="CG25" s="192"/>
      <c r="CH25" s="193">
        <v>5</v>
      </c>
      <c r="CI25" s="319"/>
      <c r="CJ25" s="320"/>
      <c r="CK25" s="192"/>
      <c r="CL25" s="193">
        <v>5</v>
      </c>
      <c r="CM25" s="319">
        <v>5</v>
      </c>
      <c r="CN25" s="320"/>
      <c r="CO25" s="192"/>
      <c r="CP25" s="193">
        <v>5</v>
      </c>
      <c r="CQ25" s="319"/>
      <c r="CR25" s="320"/>
      <c r="CS25" s="192"/>
      <c r="CT25" s="193">
        <v>5</v>
      </c>
      <c r="CU25" s="319">
        <v>5</v>
      </c>
      <c r="CV25" s="320"/>
      <c r="CW25" s="192"/>
      <c r="CX25" s="193">
        <v>5</v>
      </c>
      <c r="CY25" s="319">
        <v>5</v>
      </c>
      <c r="CZ25" s="320"/>
      <c r="DA25" s="192"/>
      <c r="DB25" s="289"/>
      <c r="DC25" s="364"/>
      <c r="DD25" s="606"/>
      <c r="DE25" s="264"/>
      <c r="DF25" s="193">
        <v>5</v>
      </c>
      <c r="DG25" s="319">
        <v>5</v>
      </c>
      <c r="DH25" s="320"/>
      <c r="DI25" s="192"/>
      <c r="DJ25" s="193">
        <v>5</v>
      </c>
      <c r="DK25" s="319">
        <v>5</v>
      </c>
      <c r="DL25" s="320"/>
      <c r="DM25" s="192"/>
      <c r="DN25" s="193">
        <v>5</v>
      </c>
      <c r="DO25" s="319">
        <v>5</v>
      </c>
      <c r="DP25" s="320"/>
      <c r="DQ25" s="192"/>
      <c r="DR25" s="193">
        <v>5</v>
      </c>
      <c r="DS25" s="319">
        <v>5</v>
      </c>
      <c r="DT25" s="320"/>
      <c r="DU25" s="192"/>
      <c r="DV25" s="193"/>
      <c r="DW25" s="319"/>
      <c r="DX25" s="320"/>
      <c r="DY25" s="192"/>
      <c r="DZ25" s="215">
        <f t="shared" si="5"/>
        <v>130</v>
      </c>
      <c r="EA25" s="593">
        <f t="shared" si="6"/>
        <v>100</v>
      </c>
      <c r="EB25" s="593">
        <f t="shared" si="7"/>
        <v>0</v>
      </c>
      <c r="EC25" s="217">
        <f t="shared" si="8"/>
        <v>0</v>
      </c>
      <c r="ED25" s="641"/>
    </row>
    <row r="26" spans="1:134" ht="62.25" customHeight="1">
      <c r="A26" s="541">
        <v>15</v>
      </c>
      <c r="B26" s="548" t="s">
        <v>340</v>
      </c>
      <c r="C26" s="339" t="s">
        <v>65</v>
      </c>
      <c r="D26" s="337" t="s">
        <v>1616</v>
      </c>
      <c r="E26" s="256">
        <v>50</v>
      </c>
      <c r="F26" s="193">
        <v>5</v>
      </c>
      <c r="G26" s="319"/>
      <c r="H26" s="320"/>
      <c r="I26" s="192"/>
      <c r="J26" s="193">
        <v>5</v>
      </c>
      <c r="K26" s="319"/>
      <c r="L26" s="320"/>
      <c r="M26" s="192"/>
      <c r="N26" s="193">
        <v>5</v>
      </c>
      <c r="O26" s="319">
        <v>5</v>
      </c>
      <c r="P26" s="320"/>
      <c r="Q26" s="192"/>
      <c r="R26" s="193">
        <v>5</v>
      </c>
      <c r="S26" s="319">
        <v>5</v>
      </c>
      <c r="T26" s="320"/>
      <c r="U26" s="192"/>
      <c r="V26" s="289"/>
      <c r="W26" s="364"/>
      <c r="X26" s="365"/>
      <c r="Y26" s="264"/>
      <c r="Z26" s="193">
        <v>5</v>
      </c>
      <c r="AA26" s="319"/>
      <c r="AB26" s="320"/>
      <c r="AC26" s="192"/>
      <c r="AD26" s="193">
        <v>5</v>
      </c>
      <c r="AE26" s="319">
        <v>5</v>
      </c>
      <c r="AF26" s="320"/>
      <c r="AG26" s="192"/>
      <c r="AH26" s="193">
        <v>5</v>
      </c>
      <c r="AI26" s="319">
        <v>5</v>
      </c>
      <c r="AJ26" s="320"/>
      <c r="AK26" s="192"/>
      <c r="AL26" s="193">
        <v>5</v>
      </c>
      <c r="AM26" s="319">
        <v>5</v>
      </c>
      <c r="AN26" s="320"/>
      <c r="AO26" s="192"/>
      <c r="AP26" s="193">
        <v>5</v>
      </c>
      <c r="AQ26" s="319">
        <v>5</v>
      </c>
      <c r="AR26" s="320"/>
      <c r="AS26" s="192"/>
      <c r="AT26" s="193">
        <v>5</v>
      </c>
      <c r="AU26" s="319">
        <v>5</v>
      </c>
      <c r="AV26" s="320"/>
      <c r="AW26" s="192"/>
      <c r="AX26" s="289"/>
      <c r="AY26" s="364"/>
      <c r="AZ26" s="365"/>
      <c r="BA26" s="264"/>
      <c r="BB26" s="193">
        <v>5</v>
      </c>
      <c r="BC26" s="319">
        <v>5</v>
      </c>
      <c r="BD26" s="320"/>
      <c r="BE26" s="192"/>
      <c r="BF26" s="193">
        <v>5</v>
      </c>
      <c r="BG26" s="319">
        <v>5</v>
      </c>
      <c r="BH26" s="320"/>
      <c r="BI26" s="192"/>
      <c r="BJ26" s="193">
        <v>5</v>
      </c>
      <c r="BK26" s="319">
        <v>5</v>
      </c>
      <c r="BL26" s="320"/>
      <c r="BM26" s="192"/>
      <c r="BN26" s="193">
        <v>5</v>
      </c>
      <c r="BO26" s="319">
        <v>5</v>
      </c>
      <c r="BP26" s="320"/>
      <c r="BQ26" s="192"/>
      <c r="BR26" s="193">
        <v>5</v>
      </c>
      <c r="BS26" s="319"/>
      <c r="BT26" s="320"/>
      <c r="BU26" s="192"/>
      <c r="BV26" s="193">
        <v>5</v>
      </c>
      <c r="BW26" s="319"/>
      <c r="BX26" s="320"/>
      <c r="BY26" s="192"/>
      <c r="BZ26" s="289"/>
      <c r="CA26" s="364"/>
      <c r="CB26" s="606"/>
      <c r="CC26" s="264"/>
      <c r="CD26" s="193">
        <v>5</v>
      </c>
      <c r="CE26" s="319"/>
      <c r="CF26" s="320"/>
      <c r="CG26" s="192"/>
      <c r="CH26" s="193">
        <v>5</v>
      </c>
      <c r="CI26" s="319">
        <v>5</v>
      </c>
      <c r="CJ26" s="320"/>
      <c r="CK26" s="192"/>
      <c r="CL26" s="193">
        <v>5</v>
      </c>
      <c r="CM26" s="319"/>
      <c r="CN26" s="320"/>
      <c r="CO26" s="192"/>
      <c r="CP26" s="193"/>
      <c r="CQ26" s="319">
        <v>5</v>
      </c>
      <c r="CR26" s="320"/>
      <c r="CS26" s="192"/>
      <c r="CT26" s="193">
        <v>5</v>
      </c>
      <c r="CU26" s="319">
        <v>5</v>
      </c>
      <c r="CV26" s="320"/>
      <c r="CW26" s="192"/>
      <c r="CX26" s="193">
        <v>5</v>
      </c>
      <c r="CY26" s="319">
        <v>5</v>
      </c>
      <c r="CZ26" s="320"/>
      <c r="DA26" s="192"/>
      <c r="DB26" s="289"/>
      <c r="DC26" s="364"/>
      <c r="DD26" s="606"/>
      <c r="DE26" s="264"/>
      <c r="DF26" s="193">
        <v>5</v>
      </c>
      <c r="DG26" s="319">
        <v>5</v>
      </c>
      <c r="DH26" s="320"/>
      <c r="DI26" s="192"/>
      <c r="DJ26" s="193">
        <v>5</v>
      </c>
      <c r="DK26" s="319">
        <v>5</v>
      </c>
      <c r="DL26" s="320"/>
      <c r="DM26" s="192"/>
      <c r="DN26" s="193">
        <v>5</v>
      </c>
      <c r="DO26" s="319">
        <v>5</v>
      </c>
      <c r="DP26" s="320"/>
      <c r="DQ26" s="192"/>
      <c r="DR26" s="193">
        <v>5</v>
      </c>
      <c r="DS26" s="319">
        <v>5</v>
      </c>
      <c r="DT26" s="320"/>
      <c r="DU26" s="192"/>
      <c r="DV26" s="193"/>
      <c r="DW26" s="319"/>
      <c r="DX26" s="320"/>
      <c r="DY26" s="192"/>
      <c r="DZ26" s="215">
        <f t="shared" si="5"/>
        <v>125</v>
      </c>
      <c r="EA26" s="593">
        <f t="shared" si="6"/>
        <v>95</v>
      </c>
      <c r="EB26" s="593">
        <f t="shared" si="7"/>
        <v>0</v>
      </c>
      <c r="EC26" s="217">
        <f t="shared" si="8"/>
        <v>0</v>
      </c>
      <c r="ED26" s="641"/>
    </row>
    <row r="27" spans="1:134" ht="62.25" customHeight="1">
      <c r="A27" s="541">
        <v>16</v>
      </c>
      <c r="B27" s="548" t="s">
        <v>341</v>
      </c>
      <c r="C27" s="340" t="s">
        <v>342</v>
      </c>
      <c r="D27" s="337" t="s">
        <v>1617</v>
      </c>
      <c r="E27" s="256">
        <v>50</v>
      </c>
      <c r="F27" s="193">
        <v>5</v>
      </c>
      <c r="G27" s="319">
        <v>5</v>
      </c>
      <c r="H27" s="320"/>
      <c r="I27" s="192"/>
      <c r="J27" s="193">
        <v>5</v>
      </c>
      <c r="K27" s="319"/>
      <c r="L27" s="320"/>
      <c r="M27" s="192"/>
      <c r="N27" s="193">
        <v>5</v>
      </c>
      <c r="O27" s="319">
        <v>5</v>
      </c>
      <c r="P27" s="320"/>
      <c r="Q27" s="192"/>
      <c r="R27" s="193">
        <v>5</v>
      </c>
      <c r="S27" s="319"/>
      <c r="T27" s="320"/>
      <c r="U27" s="192"/>
      <c r="V27" s="289"/>
      <c r="W27" s="364"/>
      <c r="X27" s="365"/>
      <c r="Y27" s="264"/>
      <c r="Z27" s="193">
        <v>5</v>
      </c>
      <c r="AA27" s="319"/>
      <c r="AB27" s="320"/>
      <c r="AC27" s="192"/>
      <c r="AD27" s="193">
        <v>5</v>
      </c>
      <c r="AE27" s="319">
        <v>5</v>
      </c>
      <c r="AF27" s="320"/>
      <c r="AG27" s="192"/>
      <c r="AH27" s="193">
        <v>5</v>
      </c>
      <c r="AI27" s="319"/>
      <c r="AJ27" s="320"/>
      <c r="AK27" s="192"/>
      <c r="AL27" s="193">
        <v>5</v>
      </c>
      <c r="AM27" s="319">
        <v>5</v>
      </c>
      <c r="AN27" s="320"/>
      <c r="AO27" s="192"/>
      <c r="AP27" s="193">
        <v>5</v>
      </c>
      <c r="AQ27" s="319">
        <v>5</v>
      </c>
      <c r="AR27" s="320"/>
      <c r="AS27" s="192"/>
      <c r="AT27" s="193">
        <v>5</v>
      </c>
      <c r="AU27" s="319">
        <v>5</v>
      </c>
      <c r="AV27" s="320"/>
      <c r="AW27" s="192"/>
      <c r="AX27" s="289"/>
      <c r="AY27" s="364"/>
      <c r="AZ27" s="365"/>
      <c r="BA27" s="264"/>
      <c r="BB27" s="193">
        <v>5</v>
      </c>
      <c r="BC27" s="319">
        <v>5</v>
      </c>
      <c r="BD27" s="320"/>
      <c r="BE27" s="192"/>
      <c r="BF27" s="193">
        <v>5</v>
      </c>
      <c r="BG27" s="319">
        <v>5</v>
      </c>
      <c r="BH27" s="320"/>
      <c r="BI27" s="192"/>
      <c r="BJ27" s="193">
        <v>5</v>
      </c>
      <c r="BK27" s="319">
        <v>5</v>
      </c>
      <c r="BL27" s="320"/>
      <c r="BM27" s="192"/>
      <c r="BN27" s="193">
        <v>5</v>
      </c>
      <c r="BO27" s="319">
        <v>5</v>
      </c>
      <c r="BP27" s="320"/>
      <c r="BQ27" s="192"/>
      <c r="BR27" s="193">
        <v>5</v>
      </c>
      <c r="BS27" s="319">
        <v>5</v>
      </c>
      <c r="BT27" s="320"/>
      <c r="BU27" s="192"/>
      <c r="BV27" s="193">
        <v>5</v>
      </c>
      <c r="BW27" s="319">
        <v>5</v>
      </c>
      <c r="BX27" s="320"/>
      <c r="BY27" s="192"/>
      <c r="BZ27" s="289"/>
      <c r="CA27" s="364"/>
      <c r="CB27" s="606"/>
      <c r="CC27" s="264"/>
      <c r="CD27" s="193">
        <v>5</v>
      </c>
      <c r="CE27" s="319">
        <v>5</v>
      </c>
      <c r="CF27" s="320"/>
      <c r="CG27" s="192"/>
      <c r="CH27" s="193">
        <v>5</v>
      </c>
      <c r="CI27" s="319"/>
      <c r="CJ27" s="320"/>
      <c r="CK27" s="192"/>
      <c r="CL27" s="193">
        <v>5</v>
      </c>
      <c r="CM27" s="319">
        <v>5</v>
      </c>
      <c r="CN27" s="320"/>
      <c r="CO27" s="192"/>
      <c r="CP27" s="193">
        <v>5</v>
      </c>
      <c r="CQ27" s="319"/>
      <c r="CR27" s="320"/>
      <c r="CS27" s="192"/>
      <c r="CT27" s="193">
        <v>5</v>
      </c>
      <c r="CU27" s="319">
        <v>5</v>
      </c>
      <c r="CV27" s="320"/>
      <c r="CW27" s="192"/>
      <c r="CX27" s="193">
        <v>5</v>
      </c>
      <c r="CY27" s="319">
        <v>5</v>
      </c>
      <c r="CZ27" s="320"/>
      <c r="DA27" s="192"/>
      <c r="DB27" s="289"/>
      <c r="DC27" s="364"/>
      <c r="DD27" s="606"/>
      <c r="DE27" s="264"/>
      <c r="DF27" s="193">
        <v>5</v>
      </c>
      <c r="DG27" s="319">
        <v>5</v>
      </c>
      <c r="DH27" s="320"/>
      <c r="DI27" s="192"/>
      <c r="DJ27" s="193">
        <v>5</v>
      </c>
      <c r="DK27" s="319">
        <v>5</v>
      </c>
      <c r="DL27" s="320"/>
      <c r="DM27" s="192"/>
      <c r="DN27" s="193">
        <v>5</v>
      </c>
      <c r="DO27" s="319">
        <v>5</v>
      </c>
      <c r="DP27" s="320"/>
      <c r="DQ27" s="192"/>
      <c r="DR27" s="193">
        <v>5</v>
      </c>
      <c r="DS27" s="319">
        <v>5</v>
      </c>
      <c r="DT27" s="320"/>
      <c r="DU27" s="192"/>
      <c r="DV27" s="193"/>
      <c r="DW27" s="319"/>
      <c r="DX27" s="320"/>
      <c r="DY27" s="192"/>
      <c r="DZ27" s="215">
        <f t="shared" si="5"/>
        <v>130</v>
      </c>
      <c r="EA27" s="593">
        <f t="shared" si="6"/>
        <v>100</v>
      </c>
      <c r="EB27" s="593">
        <f t="shared" si="7"/>
        <v>0</v>
      </c>
      <c r="EC27" s="217">
        <f t="shared" si="8"/>
        <v>0</v>
      </c>
      <c r="ED27" s="641"/>
    </row>
    <row r="28" spans="1:134" ht="62.25" customHeight="1">
      <c r="A28" s="541">
        <v>17</v>
      </c>
      <c r="B28" s="548" t="s">
        <v>343</v>
      </c>
      <c r="C28" s="339" t="s">
        <v>344</v>
      </c>
      <c r="D28" s="337" t="s">
        <v>1618</v>
      </c>
      <c r="E28" s="256">
        <v>50</v>
      </c>
      <c r="F28" s="193">
        <v>5</v>
      </c>
      <c r="G28" s="319">
        <v>5</v>
      </c>
      <c r="H28" s="320"/>
      <c r="I28" s="192"/>
      <c r="J28" s="193">
        <v>5</v>
      </c>
      <c r="K28" s="319">
        <v>5</v>
      </c>
      <c r="L28" s="320"/>
      <c r="M28" s="192"/>
      <c r="N28" s="193">
        <v>5</v>
      </c>
      <c r="O28" s="319"/>
      <c r="P28" s="320"/>
      <c r="Q28" s="192"/>
      <c r="R28" s="193">
        <v>5</v>
      </c>
      <c r="S28" s="319">
        <v>5</v>
      </c>
      <c r="T28" s="320"/>
      <c r="U28" s="192"/>
      <c r="V28" s="289"/>
      <c r="W28" s="364"/>
      <c r="X28" s="365"/>
      <c r="Y28" s="264"/>
      <c r="Z28" s="193">
        <v>5</v>
      </c>
      <c r="AA28" s="319">
        <v>5</v>
      </c>
      <c r="AB28" s="320"/>
      <c r="AC28" s="192"/>
      <c r="AD28" s="193">
        <v>5</v>
      </c>
      <c r="AE28" s="319"/>
      <c r="AF28" s="320"/>
      <c r="AG28" s="192"/>
      <c r="AH28" s="193">
        <v>5</v>
      </c>
      <c r="AI28" s="319">
        <v>5</v>
      </c>
      <c r="AJ28" s="320"/>
      <c r="AK28" s="192"/>
      <c r="AL28" s="193">
        <v>5</v>
      </c>
      <c r="AM28" s="319">
        <v>5</v>
      </c>
      <c r="AN28" s="320"/>
      <c r="AO28" s="192"/>
      <c r="AP28" s="193">
        <v>5</v>
      </c>
      <c r="AQ28" s="319">
        <v>5</v>
      </c>
      <c r="AR28" s="320"/>
      <c r="AS28" s="192"/>
      <c r="AT28" s="193">
        <v>5</v>
      </c>
      <c r="AU28" s="319">
        <v>5</v>
      </c>
      <c r="AV28" s="320"/>
      <c r="AW28" s="192"/>
      <c r="AX28" s="289"/>
      <c r="AY28" s="364"/>
      <c r="AZ28" s="365"/>
      <c r="BA28" s="264"/>
      <c r="BB28" s="193">
        <v>5</v>
      </c>
      <c r="BC28" s="319">
        <v>5</v>
      </c>
      <c r="BD28" s="320"/>
      <c r="BE28" s="192"/>
      <c r="BF28" s="193">
        <v>5</v>
      </c>
      <c r="BG28" s="319">
        <v>5</v>
      </c>
      <c r="BH28" s="320"/>
      <c r="BI28" s="192"/>
      <c r="BJ28" s="193">
        <v>5</v>
      </c>
      <c r="BK28" s="319">
        <v>5</v>
      </c>
      <c r="BL28" s="320"/>
      <c r="BM28" s="192"/>
      <c r="BN28" s="193">
        <v>5</v>
      </c>
      <c r="BO28" s="319">
        <v>5</v>
      </c>
      <c r="BP28" s="320"/>
      <c r="BQ28" s="192"/>
      <c r="BR28" s="193">
        <v>5</v>
      </c>
      <c r="BS28" s="319"/>
      <c r="BT28" s="320"/>
      <c r="BU28" s="192"/>
      <c r="BV28" s="193">
        <v>5</v>
      </c>
      <c r="BW28" s="319"/>
      <c r="BX28" s="320"/>
      <c r="BY28" s="192"/>
      <c r="BZ28" s="289"/>
      <c r="CA28" s="364"/>
      <c r="CB28" s="606"/>
      <c r="CC28" s="264"/>
      <c r="CD28" s="193">
        <v>5</v>
      </c>
      <c r="CE28" s="319"/>
      <c r="CF28" s="320"/>
      <c r="CG28" s="192"/>
      <c r="CH28" s="193">
        <v>5</v>
      </c>
      <c r="CI28" s="319">
        <v>5</v>
      </c>
      <c r="CJ28" s="320"/>
      <c r="CK28" s="192"/>
      <c r="CL28" s="193">
        <v>5</v>
      </c>
      <c r="CM28" s="319"/>
      <c r="CN28" s="320"/>
      <c r="CO28" s="192"/>
      <c r="CP28" s="193">
        <v>5</v>
      </c>
      <c r="CQ28" s="319">
        <v>5</v>
      </c>
      <c r="CR28" s="320"/>
      <c r="CS28" s="192"/>
      <c r="CT28" s="193">
        <v>5</v>
      </c>
      <c r="CU28" s="319">
        <v>5</v>
      </c>
      <c r="CV28" s="320"/>
      <c r="CW28" s="192"/>
      <c r="CX28" s="193">
        <v>5</v>
      </c>
      <c r="CY28" s="319">
        <v>5</v>
      </c>
      <c r="CZ28" s="320"/>
      <c r="DA28" s="192"/>
      <c r="DB28" s="289"/>
      <c r="DC28" s="364"/>
      <c r="DD28" s="606"/>
      <c r="DE28" s="264"/>
      <c r="DF28" s="193">
        <v>5</v>
      </c>
      <c r="DG28" s="319">
        <v>5</v>
      </c>
      <c r="DH28" s="320"/>
      <c r="DI28" s="192"/>
      <c r="DJ28" s="193">
        <v>5</v>
      </c>
      <c r="DK28" s="319">
        <v>5</v>
      </c>
      <c r="DL28" s="320"/>
      <c r="DM28" s="192"/>
      <c r="DN28" s="193">
        <v>5</v>
      </c>
      <c r="DO28" s="319">
        <v>5</v>
      </c>
      <c r="DP28" s="320"/>
      <c r="DQ28" s="192"/>
      <c r="DR28" s="193">
        <v>5</v>
      </c>
      <c r="DS28" s="319">
        <v>5</v>
      </c>
      <c r="DT28" s="320"/>
      <c r="DU28" s="192"/>
      <c r="DV28" s="193"/>
      <c r="DW28" s="319"/>
      <c r="DX28" s="320"/>
      <c r="DY28" s="192"/>
      <c r="DZ28" s="215">
        <f t="shared" si="5"/>
        <v>130</v>
      </c>
      <c r="EA28" s="593">
        <f t="shared" si="6"/>
        <v>100</v>
      </c>
      <c r="EB28" s="593">
        <f t="shared" si="7"/>
        <v>0</v>
      </c>
      <c r="EC28" s="217">
        <f t="shared" si="8"/>
        <v>0</v>
      </c>
      <c r="ED28" s="641"/>
    </row>
    <row r="29" spans="1:134" ht="32.25" customHeight="1">
      <c r="A29" s="541">
        <v>18</v>
      </c>
      <c r="B29" s="548" t="s">
        <v>337</v>
      </c>
      <c r="C29" s="339" t="s">
        <v>1612</v>
      </c>
      <c r="D29" s="337" t="s">
        <v>1613</v>
      </c>
      <c r="E29" s="256">
        <v>50</v>
      </c>
      <c r="F29" s="193">
        <v>5</v>
      </c>
      <c r="G29" s="319">
        <v>5</v>
      </c>
      <c r="H29" s="320"/>
      <c r="I29" s="192"/>
      <c r="J29" s="193">
        <v>5</v>
      </c>
      <c r="K29" s="319">
        <v>5</v>
      </c>
      <c r="L29" s="320"/>
      <c r="M29" s="192"/>
      <c r="N29" s="193">
        <v>5</v>
      </c>
      <c r="O29" s="319">
        <v>5</v>
      </c>
      <c r="P29" s="320"/>
      <c r="Q29" s="192"/>
      <c r="R29" s="193">
        <v>5</v>
      </c>
      <c r="S29" s="319">
        <v>5</v>
      </c>
      <c r="T29" s="320"/>
      <c r="U29" s="192"/>
      <c r="V29" s="289"/>
      <c r="W29" s="364"/>
      <c r="X29" s="365"/>
      <c r="Y29" s="264"/>
      <c r="Z29" s="193">
        <v>5</v>
      </c>
      <c r="AA29" s="319"/>
      <c r="AB29" s="320"/>
      <c r="AC29" s="192"/>
      <c r="AD29" s="193">
        <v>5</v>
      </c>
      <c r="AE29" s="319">
        <v>5</v>
      </c>
      <c r="AF29" s="320"/>
      <c r="AG29" s="192"/>
      <c r="AH29" s="193">
        <v>5</v>
      </c>
      <c r="AI29" s="319"/>
      <c r="AJ29" s="320"/>
      <c r="AK29" s="192"/>
      <c r="AL29" s="193">
        <v>5</v>
      </c>
      <c r="AM29" s="319">
        <v>5</v>
      </c>
      <c r="AN29" s="320"/>
      <c r="AO29" s="192"/>
      <c r="AP29" s="193">
        <v>5</v>
      </c>
      <c r="AQ29" s="319">
        <v>5</v>
      </c>
      <c r="AR29" s="320"/>
      <c r="AS29" s="192"/>
      <c r="AT29" s="193">
        <v>5</v>
      </c>
      <c r="AU29" s="319">
        <v>5</v>
      </c>
      <c r="AV29" s="320"/>
      <c r="AW29" s="192"/>
      <c r="AX29" s="289"/>
      <c r="AY29" s="364"/>
      <c r="AZ29" s="365"/>
      <c r="BA29" s="264"/>
      <c r="BB29" s="193">
        <v>5</v>
      </c>
      <c r="BC29" s="319">
        <v>5</v>
      </c>
      <c r="BD29" s="320"/>
      <c r="BE29" s="192"/>
      <c r="BF29" s="193">
        <v>5</v>
      </c>
      <c r="BG29" s="319">
        <v>5</v>
      </c>
      <c r="BH29" s="320"/>
      <c r="BI29" s="192"/>
      <c r="BJ29" s="193">
        <v>5</v>
      </c>
      <c r="BK29" s="319">
        <v>5</v>
      </c>
      <c r="BL29" s="320"/>
      <c r="BM29" s="192"/>
      <c r="BN29" s="193">
        <v>5</v>
      </c>
      <c r="BO29" s="319">
        <v>5</v>
      </c>
      <c r="BP29" s="320"/>
      <c r="BQ29" s="192"/>
      <c r="BR29" s="193">
        <v>5</v>
      </c>
      <c r="BS29" s="319">
        <v>5</v>
      </c>
      <c r="BT29" s="320"/>
      <c r="BU29" s="192"/>
      <c r="BV29" s="193">
        <v>5</v>
      </c>
      <c r="BW29" s="319">
        <v>5</v>
      </c>
      <c r="BX29" s="320"/>
      <c r="BY29" s="192"/>
      <c r="BZ29" s="289"/>
      <c r="CA29" s="364"/>
      <c r="CB29" s="606"/>
      <c r="CC29" s="264"/>
      <c r="CD29" s="193">
        <v>5</v>
      </c>
      <c r="CE29" s="319">
        <v>5</v>
      </c>
      <c r="CF29" s="320"/>
      <c r="CG29" s="192"/>
      <c r="CH29" s="193">
        <v>5</v>
      </c>
      <c r="CI29" s="319"/>
      <c r="CJ29" s="320"/>
      <c r="CK29" s="192"/>
      <c r="CL29" s="193">
        <v>5</v>
      </c>
      <c r="CM29" s="319">
        <v>5</v>
      </c>
      <c r="CN29" s="320"/>
      <c r="CO29" s="192"/>
      <c r="CP29" s="193">
        <v>5</v>
      </c>
      <c r="CQ29" s="319"/>
      <c r="CR29" s="320"/>
      <c r="CS29" s="192"/>
      <c r="CT29" s="193">
        <v>5</v>
      </c>
      <c r="CU29" s="319">
        <v>5</v>
      </c>
      <c r="CV29" s="320"/>
      <c r="CW29" s="192"/>
      <c r="CX29" s="193">
        <v>5</v>
      </c>
      <c r="CY29" s="319">
        <v>5</v>
      </c>
      <c r="CZ29" s="320"/>
      <c r="DA29" s="192"/>
      <c r="DB29" s="289"/>
      <c r="DC29" s="364"/>
      <c r="DD29" s="606"/>
      <c r="DE29" s="264"/>
      <c r="DF29" s="193">
        <v>5</v>
      </c>
      <c r="DG29" s="319">
        <v>5</v>
      </c>
      <c r="DH29" s="320"/>
      <c r="DI29" s="192"/>
      <c r="DJ29" s="193">
        <v>5</v>
      </c>
      <c r="DK29" s="319">
        <v>5</v>
      </c>
      <c r="DL29" s="320"/>
      <c r="DM29" s="192"/>
      <c r="DN29" s="193">
        <v>5</v>
      </c>
      <c r="DO29" s="319">
        <v>5</v>
      </c>
      <c r="DP29" s="320"/>
      <c r="DQ29" s="192"/>
      <c r="DR29" s="193">
        <v>5</v>
      </c>
      <c r="DS29" s="319">
        <v>5</v>
      </c>
      <c r="DT29" s="320"/>
      <c r="DU29" s="192"/>
      <c r="DV29" s="193"/>
      <c r="DW29" s="319"/>
      <c r="DX29" s="320"/>
      <c r="DY29" s="192"/>
      <c r="DZ29" s="215">
        <f t="shared" si="5"/>
        <v>130</v>
      </c>
      <c r="EA29" s="593">
        <f t="shared" si="6"/>
        <v>110</v>
      </c>
      <c r="EB29" s="593">
        <f t="shared" si="7"/>
        <v>0</v>
      </c>
      <c r="EC29" s="217">
        <f t="shared" si="8"/>
        <v>0</v>
      </c>
      <c r="ED29" s="641"/>
    </row>
    <row r="30" spans="1:134" ht="62.25" customHeight="1" thickBot="1">
      <c r="A30" s="541">
        <v>19</v>
      </c>
      <c r="B30" s="550" t="s">
        <v>345</v>
      </c>
      <c r="C30" s="341" t="s">
        <v>346</v>
      </c>
      <c r="D30" s="204" t="s">
        <v>1619</v>
      </c>
      <c r="E30" s="595">
        <v>50</v>
      </c>
      <c r="F30" s="321"/>
      <c r="G30" s="319">
        <v>5</v>
      </c>
      <c r="H30" s="323"/>
      <c r="I30" s="324"/>
      <c r="J30" s="321"/>
      <c r="K30" s="319">
        <v>5</v>
      </c>
      <c r="L30" s="323"/>
      <c r="M30" s="324"/>
      <c r="N30" s="321">
        <v>5</v>
      </c>
      <c r="O30" s="319">
        <v>5</v>
      </c>
      <c r="P30" s="323"/>
      <c r="Q30" s="324"/>
      <c r="R30" s="321">
        <v>5</v>
      </c>
      <c r="S30" s="319">
        <v>5</v>
      </c>
      <c r="T30" s="323"/>
      <c r="U30" s="324"/>
      <c r="V30" s="379"/>
      <c r="W30" s="380"/>
      <c r="X30" s="381"/>
      <c r="Y30" s="382"/>
      <c r="Z30" s="321">
        <v>5</v>
      </c>
      <c r="AA30" s="319">
        <v>5</v>
      </c>
      <c r="AB30" s="323"/>
      <c r="AC30" s="324"/>
      <c r="AD30" s="321">
        <v>5</v>
      </c>
      <c r="AE30" s="319">
        <v>5</v>
      </c>
      <c r="AF30" s="323"/>
      <c r="AG30" s="324"/>
      <c r="AH30" s="321"/>
      <c r="AI30" s="319">
        <v>5</v>
      </c>
      <c r="AJ30" s="323"/>
      <c r="AK30" s="324"/>
      <c r="AL30" s="321"/>
      <c r="AM30" s="319">
        <v>5</v>
      </c>
      <c r="AN30" s="323"/>
      <c r="AO30" s="324"/>
      <c r="AP30" s="321"/>
      <c r="AQ30" s="319"/>
      <c r="AR30" s="323"/>
      <c r="AS30" s="324"/>
      <c r="AT30" s="321">
        <v>5</v>
      </c>
      <c r="AU30" s="319"/>
      <c r="AV30" s="323"/>
      <c r="AW30" s="324"/>
      <c r="AX30" s="379"/>
      <c r="AY30" s="380"/>
      <c r="AZ30" s="381"/>
      <c r="BA30" s="382"/>
      <c r="BB30" s="321"/>
      <c r="BC30" s="319"/>
      <c r="BD30" s="323"/>
      <c r="BE30" s="324"/>
      <c r="BF30" s="321">
        <v>5</v>
      </c>
      <c r="BG30" s="319">
        <v>5</v>
      </c>
      <c r="BH30" s="323"/>
      <c r="BI30" s="324"/>
      <c r="BJ30" s="321"/>
      <c r="BK30" s="319"/>
      <c r="BL30" s="323"/>
      <c r="BM30" s="324"/>
      <c r="BN30" s="321">
        <v>5</v>
      </c>
      <c r="BO30" s="319"/>
      <c r="BP30" s="323"/>
      <c r="BQ30" s="324"/>
      <c r="BR30" s="321"/>
      <c r="BS30" s="319"/>
      <c r="BT30" s="323"/>
      <c r="BU30" s="324"/>
      <c r="BV30" s="321"/>
      <c r="BW30" s="319">
        <v>5</v>
      </c>
      <c r="BX30" s="323"/>
      <c r="BY30" s="324"/>
      <c r="BZ30" s="379"/>
      <c r="CA30" s="380"/>
      <c r="CB30" s="610"/>
      <c r="CC30" s="382"/>
      <c r="CD30" s="321"/>
      <c r="CE30" s="319"/>
      <c r="CF30" s="323"/>
      <c r="CG30" s="324"/>
      <c r="CH30" s="321"/>
      <c r="CI30" s="319">
        <v>5</v>
      </c>
      <c r="CJ30" s="323"/>
      <c r="CK30" s="324"/>
      <c r="CL30" s="321"/>
      <c r="CM30" s="319">
        <v>5</v>
      </c>
      <c r="CN30" s="323"/>
      <c r="CO30" s="324"/>
      <c r="CP30" s="321"/>
      <c r="CQ30" s="319">
        <v>5</v>
      </c>
      <c r="CR30" s="323"/>
      <c r="CS30" s="324"/>
      <c r="CT30" s="321"/>
      <c r="CU30" s="319">
        <v>5</v>
      </c>
      <c r="CV30" s="323"/>
      <c r="CW30" s="324"/>
      <c r="CX30" s="321"/>
      <c r="CY30" s="319">
        <v>5</v>
      </c>
      <c r="CZ30" s="323"/>
      <c r="DA30" s="324"/>
      <c r="DB30" s="379"/>
      <c r="DC30" s="364"/>
      <c r="DD30" s="610"/>
      <c r="DE30" s="382"/>
      <c r="DF30" s="321"/>
      <c r="DG30" s="319"/>
      <c r="DH30" s="323"/>
      <c r="DI30" s="324"/>
      <c r="DJ30" s="321"/>
      <c r="DK30" s="319"/>
      <c r="DL30" s="323"/>
      <c r="DM30" s="324"/>
      <c r="DN30" s="321">
        <v>5</v>
      </c>
      <c r="DO30" s="319"/>
      <c r="DP30" s="323"/>
      <c r="DQ30" s="324"/>
      <c r="DR30" s="321">
        <v>5</v>
      </c>
      <c r="DS30" s="319"/>
      <c r="DT30" s="323"/>
      <c r="DU30" s="324"/>
      <c r="DV30" s="321"/>
      <c r="DW30" s="319"/>
      <c r="DX30" s="323"/>
      <c r="DY30" s="324"/>
      <c r="DZ30" s="648">
        <f t="shared" si="5"/>
        <v>45</v>
      </c>
      <c r="EA30" s="649">
        <f t="shared" si="6"/>
        <v>75</v>
      </c>
      <c r="EB30" s="649">
        <f t="shared" si="7"/>
        <v>0</v>
      </c>
      <c r="EC30" s="404">
        <f t="shared" si="8"/>
        <v>0</v>
      </c>
      <c r="ED30" s="641"/>
    </row>
    <row r="31" spans="1:134" ht="16.5" thickBot="1">
      <c r="A31" s="551"/>
      <c r="B31" s="711" t="s">
        <v>347</v>
      </c>
      <c r="C31" s="711"/>
      <c r="D31" s="711"/>
      <c r="E31" s="596"/>
      <c r="F31" s="158"/>
      <c r="G31" s="159"/>
      <c r="H31" s="159"/>
      <c r="I31" s="160"/>
      <c r="J31" s="158"/>
      <c r="K31" s="159"/>
      <c r="L31" s="159"/>
      <c r="M31" s="160"/>
      <c r="N31" s="158"/>
      <c r="O31" s="159"/>
      <c r="P31" s="159"/>
      <c r="Q31" s="160"/>
      <c r="R31" s="158"/>
      <c r="S31" s="159"/>
      <c r="T31" s="159"/>
      <c r="U31" s="160"/>
      <c r="V31" s="420"/>
      <c r="W31" s="421"/>
      <c r="X31" s="422"/>
      <c r="Y31" s="422"/>
      <c r="Z31" s="158"/>
      <c r="AA31" s="159"/>
      <c r="AB31" s="159"/>
      <c r="AC31" s="160"/>
      <c r="AD31" s="158"/>
      <c r="AE31" s="159"/>
      <c r="AF31" s="159"/>
      <c r="AG31" s="160"/>
      <c r="AH31" s="158"/>
      <c r="AI31" s="159"/>
      <c r="AJ31" s="159"/>
      <c r="AK31" s="160"/>
      <c r="AL31" s="158"/>
      <c r="AM31" s="159"/>
      <c r="AN31" s="159"/>
      <c r="AO31" s="160"/>
      <c r="AP31" s="158"/>
      <c r="AQ31" s="159"/>
      <c r="AR31" s="159"/>
      <c r="AS31" s="160"/>
      <c r="AT31" s="158"/>
      <c r="AU31" s="159"/>
      <c r="AV31" s="159"/>
      <c r="AW31" s="160"/>
      <c r="AX31" s="420"/>
      <c r="AY31" s="421"/>
      <c r="AZ31" s="422"/>
      <c r="BA31" s="422"/>
      <c r="BB31" s="158"/>
      <c r="BC31" s="159"/>
      <c r="BD31" s="159"/>
      <c r="BE31" s="160"/>
      <c r="BF31" s="158"/>
      <c r="BG31" s="159"/>
      <c r="BH31" s="159"/>
      <c r="BI31" s="160"/>
      <c r="BJ31" s="158"/>
      <c r="BK31" s="159"/>
      <c r="BL31" s="159"/>
      <c r="BM31" s="160"/>
      <c r="BN31" s="158"/>
      <c r="BO31" s="159"/>
      <c r="BP31" s="159"/>
      <c r="BQ31" s="160"/>
      <c r="BR31" s="158"/>
      <c r="BS31" s="159"/>
      <c r="BT31" s="159"/>
      <c r="BU31" s="160"/>
      <c r="BV31" s="158"/>
      <c r="BW31" s="159"/>
      <c r="BX31" s="159"/>
      <c r="BY31" s="160"/>
      <c r="BZ31" s="420"/>
      <c r="CA31" s="421"/>
      <c r="CB31" s="421"/>
      <c r="CC31" s="422"/>
      <c r="CD31" s="158"/>
      <c r="CE31" s="159"/>
      <c r="CF31" s="159"/>
      <c r="CG31" s="160"/>
      <c r="CH31" s="158"/>
      <c r="CI31" s="159"/>
      <c r="CJ31" s="159"/>
      <c r="CK31" s="160"/>
      <c r="CL31" s="158"/>
      <c r="CM31" s="159"/>
      <c r="CN31" s="159"/>
      <c r="CO31" s="160"/>
      <c r="CP31" s="158"/>
      <c r="CQ31" s="159"/>
      <c r="CR31" s="159"/>
      <c r="CS31" s="160"/>
      <c r="CT31" s="158"/>
      <c r="CU31" s="159"/>
      <c r="CV31" s="159"/>
      <c r="CW31" s="160"/>
      <c r="CX31" s="158"/>
      <c r="CY31" s="159"/>
      <c r="CZ31" s="159"/>
      <c r="DA31" s="160"/>
      <c r="DB31" s="420"/>
      <c r="DC31" s="421"/>
      <c r="DD31" s="421"/>
      <c r="DE31" s="422"/>
      <c r="DF31" s="158"/>
      <c r="DG31" s="159"/>
      <c r="DH31" s="159"/>
      <c r="DI31" s="160"/>
      <c r="DJ31" s="158"/>
      <c r="DK31" s="159"/>
      <c r="DL31" s="159"/>
      <c r="DM31" s="160"/>
      <c r="DN31" s="158"/>
      <c r="DO31" s="159"/>
      <c r="DP31" s="159"/>
      <c r="DQ31" s="160"/>
      <c r="DR31" s="158"/>
      <c r="DS31" s="159"/>
      <c r="DT31" s="159"/>
      <c r="DU31" s="160"/>
      <c r="DV31" s="158"/>
      <c r="DW31" s="159"/>
      <c r="DX31" s="159"/>
      <c r="DY31" s="160"/>
      <c r="DZ31" s="214"/>
      <c r="EA31" s="214"/>
      <c r="EB31" s="214"/>
      <c r="EC31" s="214"/>
      <c r="ED31" s="641"/>
    </row>
    <row r="32" spans="1:134" ht="45.75" customHeight="1">
      <c r="A32" s="541">
        <v>20</v>
      </c>
      <c r="B32" s="548" t="s">
        <v>349</v>
      </c>
      <c r="C32" s="339" t="s">
        <v>79</v>
      </c>
      <c r="D32" s="337" t="s">
        <v>1620</v>
      </c>
      <c r="E32" s="256">
        <v>35</v>
      </c>
      <c r="F32" s="161">
        <v>3</v>
      </c>
      <c r="G32" s="162"/>
      <c r="H32" s="163"/>
      <c r="I32" s="164"/>
      <c r="J32" s="161"/>
      <c r="K32" s="162">
        <v>2</v>
      </c>
      <c r="L32" s="163"/>
      <c r="M32" s="164"/>
      <c r="N32" s="161"/>
      <c r="O32" s="162">
        <v>2</v>
      </c>
      <c r="P32" s="163"/>
      <c r="Q32" s="164"/>
      <c r="R32" s="161">
        <v>3</v>
      </c>
      <c r="S32" s="162"/>
      <c r="T32" s="163"/>
      <c r="U32" s="164"/>
      <c r="V32" s="289"/>
      <c r="W32" s="364"/>
      <c r="X32" s="365"/>
      <c r="Y32" s="264"/>
      <c r="Z32" s="161"/>
      <c r="AA32" s="162">
        <v>2</v>
      </c>
      <c r="AB32" s="163"/>
      <c r="AC32" s="164"/>
      <c r="AD32" s="161"/>
      <c r="AE32" s="162">
        <v>2</v>
      </c>
      <c r="AF32" s="163"/>
      <c r="AG32" s="164"/>
      <c r="AH32" s="161"/>
      <c r="AI32" s="162"/>
      <c r="AJ32" s="163"/>
      <c r="AK32" s="164"/>
      <c r="AL32" s="161"/>
      <c r="AM32" s="162"/>
      <c r="AN32" s="163"/>
      <c r="AO32" s="164"/>
      <c r="AP32" s="161"/>
      <c r="AQ32" s="162"/>
      <c r="AR32" s="163"/>
      <c r="AS32" s="164"/>
      <c r="AT32" s="161"/>
      <c r="AU32" s="162"/>
      <c r="AV32" s="163"/>
      <c r="AW32" s="164"/>
      <c r="AX32" s="289"/>
      <c r="AY32" s="364"/>
      <c r="AZ32" s="365"/>
      <c r="BA32" s="264"/>
      <c r="BB32" s="161"/>
      <c r="BC32" s="162"/>
      <c r="BD32" s="163"/>
      <c r="BE32" s="164"/>
      <c r="BF32" s="161"/>
      <c r="BG32" s="162"/>
      <c r="BH32" s="163"/>
      <c r="BI32" s="164"/>
      <c r="BJ32" s="161"/>
      <c r="BK32" s="162"/>
      <c r="BL32" s="163"/>
      <c r="BM32" s="164"/>
      <c r="BN32" s="161"/>
      <c r="BO32" s="162"/>
      <c r="BP32" s="163"/>
      <c r="BQ32" s="164"/>
      <c r="BR32" s="161"/>
      <c r="BS32" s="162"/>
      <c r="BT32" s="163"/>
      <c r="BU32" s="164"/>
      <c r="BV32" s="161"/>
      <c r="BW32" s="162"/>
      <c r="BX32" s="163"/>
      <c r="BY32" s="164"/>
      <c r="BZ32" s="289"/>
      <c r="CA32" s="364"/>
      <c r="CB32" s="606"/>
      <c r="CC32" s="264"/>
      <c r="CD32" s="161"/>
      <c r="CE32" s="162"/>
      <c r="CF32" s="163"/>
      <c r="CG32" s="164"/>
      <c r="CH32" s="161"/>
      <c r="CI32" s="162"/>
      <c r="CJ32" s="163"/>
      <c r="CK32" s="164"/>
      <c r="CL32" s="161"/>
      <c r="CM32" s="162"/>
      <c r="CN32" s="163"/>
      <c r="CO32" s="164"/>
      <c r="CP32" s="161"/>
      <c r="CQ32" s="162"/>
      <c r="CR32" s="163"/>
      <c r="CS32" s="164"/>
      <c r="CT32" s="161">
        <v>2</v>
      </c>
      <c r="CU32" s="162"/>
      <c r="CV32" s="163"/>
      <c r="CW32" s="164"/>
      <c r="CX32" s="161">
        <v>2</v>
      </c>
      <c r="CY32" s="162"/>
      <c r="CZ32" s="163"/>
      <c r="DA32" s="164"/>
      <c r="DB32" s="289"/>
      <c r="DC32" s="364"/>
      <c r="DD32" s="606"/>
      <c r="DE32" s="264"/>
      <c r="DF32" s="161"/>
      <c r="DG32" s="162">
        <v>2</v>
      </c>
      <c r="DH32" s="163"/>
      <c r="DI32" s="164"/>
      <c r="DJ32" s="161"/>
      <c r="DK32" s="162">
        <v>2</v>
      </c>
      <c r="DL32" s="163"/>
      <c r="DM32" s="164"/>
      <c r="DN32" s="161">
        <v>3</v>
      </c>
      <c r="DO32" s="162"/>
      <c r="DP32" s="163"/>
      <c r="DQ32" s="164"/>
      <c r="DR32" s="161">
        <v>2</v>
      </c>
      <c r="DS32" s="162"/>
      <c r="DT32" s="163"/>
      <c r="DU32" s="164"/>
      <c r="DV32" s="161"/>
      <c r="DW32" s="162"/>
      <c r="DX32" s="163"/>
      <c r="DY32" s="164"/>
      <c r="DZ32" s="50">
        <f t="shared" ref="DZ32:DZ65" si="9">F32+J32+N32+R32+V32+Z32+AD32+AH32+AL32+AP32+AT32+AX32+BB32+BF32+BJ32+BN32+BR32+BV32+BZ32+CD32+CH32+CL32+CP32+CT32+CX32+DB32+DF32+DJ32+DN32+DR32+DV32</f>
        <v>15</v>
      </c>
      <c r="EA32" s="67">
        <f t="shared" ref="EA32:EA65" si="10">G32+K32+O32+S32+W32+AA32+AE32+AI32+AM32+AQ32+AU32+AY32+BC32+BG32+BK32+BO32+BS32+BW32+CA32+CE32+CI32+CM32+CQ32+CU32+CY32+DC32+DG32+DK32+DO32+DS32+DW32</f>
        <v>12</v>
      </c>
      <c r="EB32" s="67">
        <f t="shared" ref="EB32:EB65" si="11">H32+L32+P32+T32+X32+AB32+AF32+AJ32+AN32+AR32+AV32+AZ32+BD32+BH32+BL32+BP32+BT32+BX32+CB32+CF32+CJ32+CN32+CR32+CV32+CZ32+DD32+DH32+DL32+DP32+DT32+DX32</f>
        <v>0</v>
      </c>
      <c r="EC32" s="68">
        <f t="shared" ref="EC32:EC65" si="12">I32+M32+Q32+U32+Y32+AC32+AG32+AK32+AO32+AS32+AW32+BA32+BE32+BI32+BM32+BQ32+BU32+BY32+CC32+CG32+CK32+CO32+CS32+CW32+DA32+DE32+DI32+DM32+DQ32+DU32+DY32</f>
        <v>0</v>
      </c>
      <c r="ED32" s="641"/>
    </row>
    <row r="33" spans="1:134" ht="45" customHeight="1">
      <c r="A33" s="541">
        <v>21</v>
      </c>
      <c r="B33" s="548" t="s">
        <v>2410</v>
      </c>
      <c r="C33" s="205" t="s">
        <v>2411</v>
      </c>
      <c r="D33" s="206" t="s">
        <v>1661</v>
      </c>
      <c r="E33" s="257">
        <v>30</v>
      </c>
      <c r="F33" s="193">
        <v>3</v>
      </c>
      <c r="G33" s="319"/>
      <c r="H33" s="320"/>
      <c r="I33" s="192"/>
      <c r="J33" s="193">
        <v>3</v>
      </c>
      <c r="K33" s="319"/>
      <c r="L33" s="320"/>
      <c r="M33" s="192"/>
      <c r="N33" s="193">
        <v>3</v>
      </c>
      <c r="O33" s="319"/>
      <c r="P33" s="320"/>
      <c r="Q33" s="192"/>
      <c r="R33" s="193"/>
      <c r="S33" s="319">
        <v>2</v>
      </c>
      <c r="T33" s="320"/>
      <c r="U33" s="192"/>
      <c r="V33" s="289"/>
      <c r="W33" s="364"/>
      <c r="X33" s="365"/>
      <c r="Y33" s="264"/>
      <c r="Z33" s="193"/>
      <c r="AA33" s="319">
        <v>2</v>
      </c>
      <c r="AB33" s="320"/>
      <c r="AC33" s="192"/>
      <c r="AD33" s="193">
        <v>3</v>
      </c>
      <c r="AE33" s="319"/>
      <c r="AF33" s="320"/>
      <c r="AG33" s="192"/>
      <c r="AH33" s="193"/>
      <c r="AI33" s="319">
        <v>3</v>
      </c>
      <c r="AJ33" s="320"/>
      <c r="AK33" s="192"/>
      <c r="AL33" s="193"/>
      <c r="AM33" s="319">
        <v>5</v>
      </c>
      <c r="AN33" s="320"/>
      <c r="AO33" s="192"/>
      <c r="AP33" s="193"/>
      <c r="AQ33" s="319">
        <v>3</v>
      </c>
      <c r="AR33" s="320"/>
      <c r="AS33" s="192"/>
      <c r="AT33" s="193"/>
      <c r="AU33" s="319"/>
      <c r="AV33" s="320"/>
      <c r="AW33" s="192"/>
      <c r="AX33" s="289"/>
      <c r="AY33" s="364"/>
      <c r="AZ33" s="365"/>
      <c r="BA33" s="264"/>
      <c r="BB33" s="193"/>
      <c r="BC33" s="319"/>
      <c r="BD33" s="320"/>
      <c r="BE33" s="192"/>
      <c r="BF33" s="193"/>
      <c r="BG33" s="319"/>
      <c r="BH33" s="320"/>
      <c r="BI33" s="192"/>
      <c r="BJ33" s="193"/>
      <c r="BK33" s="319"/>
      <c r="BL33" s="320"/>
      <c r="BM33" s="192"/>
      <c r="BN33" s="193"/>
      <c r="BO33" s="319"/>
      <c r="BP33" s="320"/>
      <c r="BQ33" s="192"/>
      <c r="BR33" s="193"/>
      <c r="BS33" s="319">
        <v>5</v>
      </c>
      <c r="BT33" s="320"/>
      <c r="BU33" s="192"/>
      <c r="BV33" s="193">
        <v>5</v>
      </c>
      <c r="BW33" s="319"/>
      <c r="BX33" s="320"/>
      <c r="BY33" s="192"/>
      <c r="BZ33" s="289"/>
      <c r="CA33" s="364"/>
      <c r="CB33" s="606"/>
      <c r="CC33" s="264"/>
      <c r="CD33" s="193"/>
      <c r="CE33" s="319">
        <v>5</v>
      </c>
      <c r="CF33" s="320"/>
      <c r="CG33" s="192"/>
      <c r="CH33" s="193">
        <v>3</v>
      </c>
      <c r="CI33" s="319"/>
      <c r="CJ33" s="320"/>
      <c r="CK33" s="192"/>
      <c r="CL33" s="193">
        <v>3</v>
      </c>
      <c r="CM33" s="319"/>
      <c r="CN33" s="320"/>
      <c r="CO33" s="192"/>
      <c r="CP33" s="193">
        <v>3</v>
      </c>
      <c r="CQ33" s="319"/>
      <c r="CR33" s="320"/>
      <c r="CS33" s="192"/>
      <c r="CT33" s="193">
        <v>2</v>
      </c>
      <c r="CU33" s="319"/>
      <c r="CV33" s="320"/>
      <c r="CW33" s="192"/>
      <c r="CX33" s="193">
        <v>2</v>
      </c>
      <c r="CY33" s="319"/>
      <c r="CZ33" s="320"/>
      <c r="DA33" s="192"/>
      <c r="DB33" s="289"/>
      <c r="DC33" s="364"/>
      <c r="DD33" s="606"/>
      <c r="DE33" s="264"/>
      <c r="DF33" s="193"/>
      <c r="DG33" s="319">
        <v>2</v>
      </c>
      <c r="DH33" s="320"/>
      <c r="DI33" s="192"/>
      <c r="DJ33" s="193"/>
      <c r="DK33" s="319">
        <v>2</v>
      </c>
      <c r="DL33" s="320"/>
      <c r="DM33" s="192"/>
      <c r="DN33" s="193">
        <v>3</v>
      </c>
      <c r="DO33" s="319"/>
      <c r="DP33" s="320"/>
      <c r="DQ33" s="192"/>
      <c r="DR33" s="193">
        <v>2</v>
      </c>
      <c r="DS33" s="319"/>
      <c r="DT33" s="320"/>
      <c r="DU33" s="192"/>
      <c r="DV33" s="193"/>
      <c r="DW33" s="319"/>
      <c r="DX33" s="320"/>
      <c r="DY33" s="192"/>
      <c r="DZ33" s="215">
        <f t="shared" si="9"/>
        <v>35</v>
      </c>
      <c r="EA33" s="593">
        <f t="shared" si="10"/>
        <v>29</v>
      </c>
      <c r="EB33" s="593">
        <f t="shared" si="11"/>
        <v>0</v>
      </c>
      <c r="EC33" s="217">
        <f t="shared" si="12"/>
        <v>0</v>
      </c>
      <c r="ED33" s="641"/>
    </row>
    <row r="34" spans="1:134" ht="47.25" customHeight="1">
      <c r="A34" s="541">
        <v>22</v>
      </c>
      <c r="B34" s="548" t="s">
        <v>405</v>
      </c>
      <c r="C34" s="205" t="s">
        <v>67</v>
      </c>
      <c r="D34" s="206" t="s">
        <v>1621</v>
      </c>
      <c r="E34" s="257">
        <v>30</v>
      </c>
      <c r="F34" s="193"/>
      <c r="G34" s="319">
        <v>2</v>
      </c>
      <c r="H34" s="320"/>
      <c r="I34" s="192"/>
      <c r="J34" s="193"/>
      <c r="K34" s="319">
        <v>2</v>
      </c>
      <c r="L34" s="320"/>
      <c r="M34" s="192"/>
      <c r="N34" s="193">
        <v>3</v>
      </c>
      <c r="O34" s="319"/>
      <c r="P34" s="320"/>
      <c r="Q34" s="192"/>
      <c r="R34" s="193"/>
      <c r="S34" s="319">
        <v>2</v>
      </c>
      <c r="T34" s="320"/>
      <c r="U34" s="192"/>
      <c r="V34" s="289"/>
      <c r="W34" s="364"/>
      <c r="X34" s="365"/>
      <c r="Y34" s="264"/>
      <c r="Z34" s="193"/>
      <c r="AA34" s="319">
        <v>2</v>
      </c>
      <c r="AB34" s="320"/>
      <c r="AC34" s="192"/>
      <c r="AD34" s="193">
        <v>3</v>
      </c>
      <c r="AE34" s="319"/>
      <c r="AF34" s="320"/>
      <c r="AG34" s="192"/>
      <c r="AH34" s="193"/>
      <c r="AI34" s="319"/>
      <c r="AJ34" s="320"/>
      <c r="AK34" s="192"/>
      <c r="AL34" s="193"/>
      <c r="AM34" s="319">
        <v>2</v>
      </c>
      <c r="AN34" s="320"/>
      <c r="AO34" s="192"/>
      <c r="AP34" s="193"/>
      <c r="AQ34" s="319">
        <v>3</v>
      </c>
      <c r="AR34" s="320"/>
      <c r="AS34" s="192"/>
      <c r="AT34" s="193"/>
      <c r="AU34" s="319"/>
      <c r="AV34" s="320"/>
      <c r="AW34" s="192"/>
      <c r="AX34" s="289"/>
      <c r="AY34" s="364"/>
      <c r="AZ34" s="365"/>
      <c r="BA34" s="264"/>
      <c r="BB34" s="193"/>
      <c r="BC34" s="319">
        <v>2</v>
      </c>
      <c r="BD34" s="320"/>
      <c r="BE34" s="192"/>
      <c r="BF34" s="193"/>
      <c r="BG34" s="319"/>
      <c r="BH34" s="320"/>
      <c r="BI34" s="192"/>
      <c r="BJ34" s="193"/>
      <c r="BK34" s="319">
        <v>3</v>
      </c>
      <c r="BL34" s="320"/>
      <c r="BM34" s="192"/>
      <c r="BN34" s="193"/>
      <c r="BO34" s="319"/>
      <c r="BP34" s="320"/>
      <c r="BQ34" s="192"/>
      <c r="BR34" s="193"/>
      <c r="BS34" s="319">
        <v>5</v>
      </c>
      <c r="BT34" s="320"/>
      <c r="BU34" s="192"/>
      <c r="BV34" s="193"/>
      <c r="BW34" s="319">
        <v>2</v>
      </c>
      <c r="BX34" s="320"/>
      <c r="BY34" s="192"/>
      <c r="BZ34" s="289"/>
      <c r="CA34" s="364"/>
      <c r="CB34" s="606"/>
      <c r="CC34" s="264"/>
      <c r="CD34" s="193"/>
      <c r="CE34" s="319">
        <v>2</v>
      </c>
      <c r="CF34" s="320"/>
      <c r="CG34" s="192"/>
      <c r="CH34" s="193"/>
      <c r="CI34" s="319"/>
      <c r="CJ34" s="320"/>
      <c r="CK34" s="192"/>
      <c r="CL34" s="193">
        <v>3</v>
      </c>
      <c r="CM34" s="319"/>
      <c r="CN34" s="320"/>
      <c r="CO34" s="192"/>
      <c r="CP34" s="193"/>
      <c r="CQ34" s="319">
        <v>3</v>
      </c>
      <c r="CR34" s="320"/>
      <c r="CS34" s="192"/>
      <c r="CT34" s="193">
        <v>2</v>
      </c>
      <c r="CU34" s="319"/>
      <c r="CV34" s="320"/>
      <c r="CW34" s="192"/>
      <c r="CX34" s="193">
        <v>2</v>
      </c>
      <c r="CY34" s="319"/>
      <c r="CZ34" s="320"/>
      <c r="DA34" s="192"/>
      <c r="DB34" s="289"/>
      <c r="DC34" s="364"/>
      <c r="DD34" s="606"/>
      <c r="DE34" s="264"/>
      <c r="DF34" s="193"/>
      <c r="DG34" s="319">
        <v>2</v>
      </c>
      <c r="DH34" s="320"/>
      <c r="DI34" s="192"/>
      <c r="DJ34" s="193"/>
      <c r="DK34" s="319">
        <v>2</v>
      </c>
      <c r="DL34" s="320"/>
      <c r="DM34" s="192"/>
      <c r="DN34" s="193">
        <v>3</v>
      </c>
      <c r="DO34" s="319"/>
      <c r="DP34" s="320"/>
      <c r="DQ34" s="192"/>
      <c r="DR34" s="193">
        <v>2</v>
      </c>
      <c r="DS34" s="319"/>
      <c r="DT34" s="320"/>
      <c r="DU34" s="192"/>
      <c r="DV34" s="193"/>
      <c r="DW34" s="319"/>
      <c r="DX34" s="320"/>
      <c r="DY34" s="192"/>
      <c r="DZ34" s="215">
        <f t="shared" si="9"/>
        <v>18</v>
      </c>
      <c r="EA34" s="593">
        <f t="shared" si="10"/>
        <v>34</v>
      </c>
      <c r="EB34" s="593">
        <f t="shared" si="11"/>
        <v>0</v>
      </c>
      <c r="EC34" s="217">
        <f t="shared" si="12"/>
        <v>0</v>
      </c>
      <c r="ED34" s="641"/>
    </row>
    <row r="35" spans="1:134" ht="46.5" customHeight="1">
      <c r="A35" s="541">
        <v>23</v>
      </c>
      <c r="B35" s="548" t="s">
        <v>352</v>
      </c>
      <c r="C35" s="339" t="s">
        <v>43</v>
      </c>
      <c r="D35" s="337" t="s">
        <v>1622</v>
      </c>
      <c r="E35" s="256">
        <v>25</v>
      </c>
      <c r="F35" s="193">
        <v>3</v>
      </c>
      <c r="G35" s="319"/>
      <c r="H35" s="320"/>
      <c r="I35" s="192"/>
      <c r="J35" s="193">
        <v>3</v>
      </c>
      <c r="K35" s="319"/>
      <c r="L35" s="320"/>
      <c r="M35" s="192"/>
      <c r="N35" s="193"/>
      <c r="O35" s="319">
        <v>2</v>
      </c>
      <c r="P35" s="320"/>
      <c r="Q35" s="192"/>
      <c r="R35" s="193"/>
      <c r="S35" s="319">
        <v>2</v>
      </c>
      <c r="T35" s="320"/>
      <c r="U35" s="192"/>
      <c r="V35" s="289"/>
      <c r="W35" s="364"/>
      <c r="X35" s="365"/>
      <c r="Y35" s="264"/>
      <c r="Z35" s="193"/>
      <c r="AA35" s="319">
        <v>2</v>
      </c>
      <c r="AB35" s="320"/>
      <c r="AC35" s="192"/>
      <c r="AD35" s="193"/>
      <c r="AE35" s="319">
        <v>2</v>
      </c>
      <c r="AF35" s="320"/>
      <c r="AG35" s="192"/>
      <c r="AH35" s="193">
        <v>3</v>
      </c>
      <c r="AI35" s="319"/>
      <c r="AJ35" s="320"/>
      <c r="AK35" s="192"/>
      <c r="AL35" s="193"/>
      <c r="AM35" s="319">
        <v>2</v>
      </c>
      <c r="AN35" s="320"/>
      <c r="AO35" s="192"/>
      <c r="AP35" s="193"/>
      <c r="AQ35" s="319">
        <v>3</v>
      </c>
      <c r="AR35" s="320"/>
      <c r="AS35" s="192"/>
      <c r="AT35" s="193">
        <v>2</v>
      </c>
      <c r="AU35" s="319"/>
      <c r="AV35" s="320"/>
      <c r="AW35" s="192"/>
      <c r="AX35" s="289"/>
      <c r="AY35" s="364"/>
      <c r="AZ35" s="365"/>
      <c r="BA35" s="264"/>
      <c r="BB35" s="193"/>
      <c r="BC35" s="319"/>
      <c r="BD35" s="320"/>
      <c r="BE35" s="192"/>
      <c r="BF35" s="193">
        <v>2</v>
      </c>
      <c r="BG35" s="319"/>
      <c r="BH35" s="320"/>
      <c r="BI35" s="192"/>
      <c r="BJ35" s="193"/>
      <c r="BK35" s="319">
        <v>3</v>
      </c>
      <c r="BL35" s="320"/>
      <c r="BM35" s="192"/>
      <c r="BN35" s="193"/>
      <c r="BO35" s="319"/>
      <c r="BP35" s="320"/>
      <c r="BQ35" s="192"/>
      <c r="BR35" s="193"/>
      <c r="BS35" s="319">
        <v>5</v>
      </c>
      <c r="BT35" s="320"/>
      <c r="BU35" s="192"/>
      <c r="BV35" s="193"/>
      <c r="BW35" s="319">
        <v>2</v>
      </c>
      <c r="BX35" s="320"/>
      <c r="BY35" s="192"/>
      <c r="BZ35" s="289"/>
      <c r="CA35" s="364"/>
      <c r="CB35" s="606"/>
      <c r="CC35" s="264"/>
      <c r="CD35" s="193"/>
      <c r="CE35" s="319"/>
      <c r="CF35" s="320"/>
      <c r="CG35" s="192"/>
      <c r="CH35" s="193">
        <v>3</v>
      </c>
      <c r="CI35" s="319"/>
      <c r="CJ35" s="320"/>
      <c r="CK35" s="192"/>
      <c r="CL35" s="193"/>
      <c r="CM35" s="319">
        <v>3</v>
      </c>
      <c r="CN35" s="320"/>
      <c r="CO35" s="192"/>
      <c r="CP35" s="193">
        <v>3</v>
      </c>
      <c r="CQ35" s="319"/>
      <c r="CR35" s="320"/>
      <c r="CS35" s="192"/>
      <c r="CT35" s="193">
        <v>2</v>
      </c>
      <c r="CU35" s="319"/>
      <c r="CV35" s="320"/>
      <c r="CW35" s="192"/>
      <c r="CX35" s="193">
        <v>2</v>
      </c>
      <c r="CY35" s="319"/>
      <c r="CZ35" s="320"/>
      <c r="DA35" s="192"/>
      <c r="DB35" s="289"/>
      <c r="DC35" s="364"/>
      <c r="DD35" s="606"/>
      <c r="DE35" s="264"/>
      <c r="DF35" s="193"/>
      <c r="DG35" s="319">
        <v>2</v>
      </c>
      <c r="DH35" s="320"/>
      <c r="DI35" s="192"/>
      <c r="DJ35" s="193"/>
      <c r="DK35" s="319">
        <v>2</v>
      </c>
      <c r="DL35" s="320"/>
      <c r="DM35" s="192"/>
      <c r="DN35" s="193">
        <v>3</v>
      </c>
      <c r="DO35" s="319"/>
      <c r="DP35" s="320"/>
      <c r="DQ35" s="192"/>
      <c r="DR35" s="193">
        <v>2</v>
      </c>
      <c r="DS35" s="319"/>
      <c r="DT35" s="320"/>
      <c r="DU35" s="192"/>
      <c r="DV35" s="193"/>
      <c r="DW35" s="319"/>
      <c r="DX35" s="320"/>
      <c r="DY35" s="192"/>
      <c r="DZ35" s="215">
        <f t="shared" si="9"/>
        <v>28</v>
      </c>
      <c r="EA35" s="593">
        <f t="shared" si="10"/>
        <v>30</v>
      </c>
      <c r="EB35" s="593">
        <f t="shared" si="11"/>
        <v>0</v>
      </c>
      <c r="EC35" s="217">
        <f t="shared" si="12"/>
        <v>0</v>
      </c>
      <c r="ED35" s="641"/>
    </row>
    <row r="36" spans="1:134" ht="46.5" customHeight="1">
      <c r="A36" s="541">
        <v>24</v>
      </c>
      <c r="B36" s="548" t="s">
        <v>353</v>
      </c>
      <c r="C36" s="339" t="s">
        <v>54</v>
      </c>
      <c r="D36" s="337" t="s">
        <v>1623</v>
      </c>
      <c r="E36" s="256">
        <v>25</v>
      </c>
      <c r="F36" s="193"/>
      <c r="G36" s="383">
        <v>2</v>
      </c>
      <c r="H36" s="384"/>
      <c r="I36" s="195"/>
      <c r="J36" s="193"/>
      <c r="K36" s="383">
        <v>3</v>
      </c>
      <c r="L36" s="384"/>
      <c r="M36" s="195"/>
      <c r="N36" s="193">
        <v>3</v>
      </c>
      <c r="O36" s="383"/>
      <c r="P36" s="384"/>
      <c r="Q36" s="195"/>
      <c r="R36" s="193"/>
      <c r="S36" s="383">
        <v>2</v>
      </c>
      <c r="T36" s="384"/>
      <c r="U36" s="195"/>
      <c r="V36" s="385"/>
      <c r="W36" s="386"/>
      <c r="X36" s="387"/>
      <c r="Y36" s="388"/>
      <c r="Z36" s="193">
        <v>3</v>
      </c>
      <c r="AA36" s="383"/>
      <c r="AB36" s="384"/>
      <c r="AC36" s="195"/>
      <c r="AD36" s="193">
        <v>3</v>
      </c>
      <c r="AE36" s="383"/>
      <c r="AF36" s="384"/>
      <c r="AG36" s="195"/>
      <c r="AH36" s="193">
        <v>3</v>
      </c>
      <c r="AI36" s="383"/>
      <c r="AJ36" s="384"/>
      <c r="AK36" s="195"/>
      <c r="AL36" s="193"/>
      <c r="AM36" s="383">
        <v>2</v>
      </c>
      <c r="AN36" s="384"/>
      <c r="AO36" s="195"/>
      <c r="AP36" s="193"/>
      <c r="AQ36" s="383">
        <v>3</v>
      </c>
      <c r="AR36" s="384"/>
      <c r="AS36" s="195"/>
      <c r="AT36" s="193"/>
      <c r="AU36" s="383"/>
      <c r="AV36" s="384"/>
      <c r="AW36" s="195"/>
      <c r="AX36" s="385"/>
      <c r="AY36" s="386"/>
      <c r="AZ36" s="387"/>
      <c r="BA36" s="388"/>
      <c r="BB36" s="193"/>
      <c r="BC36" s="383"/>
      <c r="BD36" s="384"/>
      <c r="BE36" s="195"/>
      <c r="BF36" s="193"/>
      <c r="BG36" s="383">
        <v>2</v>
      </c>
      <c r="BH36" s="384"/>
      <c r="BI36" s="195"/>
      <c r="BJ36" s="193"/>
      <c r="BK36" s="383">
        <v>3</v>
      </c>
      <c r="BL36" s="384"/>
      <c r="BM36" s="195"/>
      <c r="BN36" s="193"/>
      <c r="BO36" s="383"/>
      <c r="BP36" s="384"/>
      <c r="BQ36" s="195"/>
      <c r="BR36" s="193"/>
      <c r="BS36" s="383">
        <v>2</v>
      </c>
      <c r="BT36" s="384"/>
      <c r="BU36" s="195"/>
      <c r="BV36" s="193"/>
      <c r="BW36" s="383">
        <v>2</v>
      </c>
      <c r="BX36" s="384"/>
      <c r="BY36" s="195"/>
      <c r="BZ36" s="385"/>
      <c r="CA36" s="386"/>
      <c r="CB36" s="611"/>
      <c r="CC36" s="388"/>
      <c r="CD36" s="193"/>
      <c r="CE36" s="383">
        <v>2</v>
      </c>
      <c r="CF36" s="384"/>
      <c r="CG36" s="195"/>
      <c r="CH36" s="193">
        <v>2</v>
      </c>
      <c r="CI36" s="383"/>
      <c r="CJ36" s="384"/>
      <c r="CK36" s="195"/>
      <c r="CL36" s="193"/>
      <c r="CM36" s="383">
        <v>2</v>
      </c>
      <c r="CN36" s="384"/>
      <c r="CO36" s="195"/>
      <c r="CP36" s="193"/>
      <c r="CQ36" s="383"/>
      <c r="CR36" s="384"/>
      <c r="CS36" s="195"/>
      <c r="CT36" s="193">
        <v>2</v>
      </c>
      <c r="CU36" s="383"/>
      <c r="CV36" s="384"/>
      <c r="CW36" s="195"/>
      <c r="CX36" s="193">
        <v>2</v>
      </c>
      <c r="CY36" s="383"/>
      <c r="CZ36" s="384"/>
      <c r="DA36" s="195"/>
      <c r="DB36" s="385"/>
      <c r="DC36" s="386"/>
      <c r="DD36" s="611"/>
      <c r="DE36" s="388"/>
      <c r="DF36" s="193"/>
      <c r="DG36" s="383">
        <v>2</v>
      </c>
      <c r="DH36" s="384"/>
      <c r="DI36" s="195"/>
      <c r="DJ36" s="193"/>
      <c r="DK36" s="383">
        <v>2</v>
      </c>
      <c r="DL36" s="384"/>
      <c r="DM36" s="195"/>
      <c r="DN36" s="193">
        <v>3</v>
      </c>
      <c r="DO36" s="383"/>
      <c r="DP36" s="384"/>
      <c r="DQ36" s="195"/>
      <c r="DR36" s="193">
        <v>2</v>
      </c>
      <c r="DS36" s="383"/>
      <c r="DT36" s="384"/>
      <c r="DU36" s="195"/>
      <c r="DV36" s="193"/>
      <c r="DW36" s="383"/>
      <c r="DX36" s="384"/>
      <c r="DY36" s="195"/>
      <c r="DZ36" s="215">
        <f t="shared" si="9"/>
        <v>23</v>
      </c>
      <c r="EA36" s="593">
        <f t="shared" si="10"/>
        <v>29</v>
      </c>
      <c r="EB36" s="593">
        <f t="shared" si="11"/>
        <v>0</v>
      </c>
      <c r="EC36" s="217">
        <f t="shared" si="12"/>
        <v>0</v>
      </c>
      <c r="ED36" s="641"/>
    </row>
    <row r="37" spans="1:134" ht="31.5" customHeight="1">
      <c r="A37" s="541">
        <v>25</v>
      </c>
      <c r="B37" s="548" t="s">
        <v>354</v>
      </c>
      <c r="C37" s="339" t="s">
        <v>56</v>
      </c>
      <c r="D37" s="337" t="s">
        <v>1613</v>
      </c>
      <c r="E37" s="256">
        <v>25</v>
      </c>
      <c r="F37" s="193">
        <v>3</v>
      </c>
      <c r="G37" s="319"/>
      <c r="H37" s="320"/>
      <c r="I37" s="192"/>
      <c r="J37" s="193">
        <v>3</v>
      </c>
      <c r="K37" s="319"/>
      <c r="L37" s="320"/>
      <c r="M37" s="192"/>
      <c r="N37" s="193"/>
      <c r="O37" s="319">
        <v>2</v>
      </c>
      <c r="P37" s="320"/>
      <c r="Q37" s="192"/>
      <c r="R37" s="193">
        <v>3</v>
      </c>
      <c r="S37" s="319"/>
      <c r="T37" s="320"/>
      <c r="U37" s="192"/>
      <c r="V37" s="289"/>
      <c r="W37" s="364"/>
      <c r="X37" s="365"/>
      <c r="Y37" s="264"/>
      <c r="Z37" s="193">
        <v>3</v>
      </c>
      <c r="AA37" s="319"/>
      <c r="AB37" s="320"/>
      <c r="AC37" s="192"/>
      <c r="AD37" s="193"/>
      <c r="AE37" s="319">
        <v>2</v>
      </c>
      <c r="AF37" s="320"/>
      <c r="AG37" s="192"/>
      <c r="AH37" s="193">
        <v>3</v>
      </c>
      <c r="AI37" s="319"/>
      <c r="AJ37" s="320"/>
      <c r="AK37" s="192"/>
      <c r="AL37" s="193"/>
      <c r="AM37" s="319">
        <v>2</v>
      </c>
      <c r="AN37" s="320"/>
      <c r="AO37" s="192"/>
      <c r="AP37" s="193"/>
      <c r="AQ37" s="319">
        <v>3</v>
      </c>
      <c r="AR37" s="320"/>
      <c r="AS37" s="192"/>
      <c r="AT37" s="193"/>
      <c r="AU37" s="319">
        <v>2</v>
      </c>
      <c r="AV37" s="320"/>
      <c r="AW37" s="192"/>
      <c r="AX37" s="289"/>
      <c r="AY37" s="364"/>
      <c r="AZ37" s="365"/>
      <c r="BA37" s="264"/>
      <c r="BB37" s="193"/>
      <c r="BC37" s="319"/>
      <c r="BD37" s="320"/>
      <c r="BE37" s="192"/>
      <c r="BF37" s="193"/>
      <c r="BG37" s="319"/>
      <c r="BH37" s="320"/>
      <c r="BI37" s="192"/>
      <c r="BJ37" s="193"/>
      <c r="BK37" s="319"/>
      <c r="BL37" s="320"/>
      <c r="BM37" s="192"/>
      <c r="BN37" s="193"/>
      <c r="BO37" s="319"/>
      <c r="BP37" s="320"/>
      <c r="BQ37" s="192"/>
      <c r="BR37" s="193"/>
      <c r="BS37" s="319"/>
      <c r="BT37" s="320"/>
      <c r="BU37" s="192"/>
      <c r="BV37" s="193"/>
      <c r="BW37" s="319">
        <v>2</v>
      </c>
      <c r="BX37" s="320"/>
      <c r="BY37" s="192"/>
      <c r="BZ37" s="289"/>
      <c r="CA37" s="364"/>
      <c r="CB37" s="606"/>
      <c r="CC37" s="264"/>
      <c r="CD37" s="193"/>
      <c r="CE37" s="319">
        <v>2</v>
      </c>
      <c r="CF37" s="320"/>
      <c r="CG37" s="192"/>
      <c r="CH37" s="193">
        <v>3</v>
      </c>
      <c r="CI37" s="319"/>
      <c r="CJ37" s="320"/>
      <c r="CK37" s="192"/>
      <c r="CL37" s="193"/>
      <c r="CM37" s="319"/>
      <c r="CN37" s="320"/>
      <c r="CO37" s="192"/>
      <c r="CP37" s="193">
        <v>3</v>
      </c>
      <c r="CQ37" s="319"/>
      <c r="CR37" s="320"/>
      <c r="CS37" s="192"/>
      <c r="CT37" s="193">
        <v>2</v>
      </c>
      <c r="CU37" s="319"/>
      <c r="CV37" s="320"/>
      <c r="CW37" s="192"/>
      <c r="CX37" s="193">
        <v>2</v>
      </c>
      <c r="CY37" s="319"/>
      <c r="CZ37" s="320"/>
      <c r="DA37" s="192"/>
      <c r="DB37" s="289"/>
      <c r="DC37" s="364"/>
      <c r="DD37" s="606"/>
      <c r="DE37" s="264"/>
      <c r="DF37" s="193"/>
      <c r="DG37" s="319">
        <v>2</v>
      </c>
      <c r="DH37" s="320"/>
      <c r="DI37" s="192"/>
      <c r="DJ37" s="193"/>
      <c r="DK37" s="319">
        <v>2</v>
      </c>
      <c r="DL37" s="320"/>
      <c r="DM37" s="192"/>
      <c r="DN37" s="193">
        <v>3</v>
      </c>
      <c r="DO37" s="319"/>
      <c r="DP37" s="320"/>
      <c r="DQ37" s="192"/>
      <c r="DR37" s="193">
        <v>2</v>
      </c>
      <c r="DS37" s="319"/>
      <c r="DT37" s="320"/>
      <c r="DU37" s="192"/>
      <c r="DV37" s="193"/>
      <c r="DW37" s="319"/>
      <c r="DX37" s="320"/>
      <c r="DY37" s="192"/>
      <c r="DZ37" s="215">
        <f t="shared" si="9"/>
        <v>30</v>
      </c>
      <c r="EA37" s="593">
        <f t="shared" si="10"/>
        <v>19</v>
      </c>
      <c r="EB37" s="593">
        <f t="shared" si="11"/>
        <v>0</v>
      </c>
      <c r="EC37" s="217">
        <f t="shared" si="12"/>
        <v>0</v>
      </c>
      <c r="ED37" s="641"/>
    </row>
    <row r="38" spans="1:134" ht="59.25" customHeight="1">
      <c r="A38" s="541">
        <v>26</v>
      </c>
      <c r="B38" s="548" t="s">
        <v>355</v>
      </c>
      <c r="C38" s="339" t="s">
        <v>82</v>
      </c>
      <c r="D38" s="337" t="s">
        <v>1624</v>
      </c>
      <c r="E38" s="256">
        <v>25</v>
      </c>
      <c r="F38" s="193"/>
      <c r="G38" s="319"/>
      <c r="H38" s="320"/>
      <c r="I38" s="192"/>
      <c r="J38" s="193"/>
      <c r="K38" s="319"/>
      <c r="L38" s="320"/>
      <c r="M38" s="192"/>
      <c r="N38" s="193">
        <v>3</v>
      </c>
      <c r="O38" s="319"/>
      <c r="P38" s="320"/>
      <c r="Q38" s="192"/>
      <c r="R38" s="193"/>
      <c r="S38" s="319">
        <v>2</v>
      </c>
      <c r="T38" s="320"/>
      <c r="U38" s="192"/>
      <c r="V38" s="289"/>
      <c r="W38" s="364"/>
      <c r="X38" s="365"/>
      <c r="Y38" s="264"/>
      <c r="Z38" s="193"/>
      <c r="AA38" s="319">
        <v>2</v>
      </c>
      <c r="AB38" s="320"/>
      <c r="AC38" s="192"/>
      <c r="AD38" s="193">
        <v>3</v>
      </c>
      <c r="AE38" s="319"/>
      <c r="AF38" s="320"/>
      <c r="AG38" s="192"/>
      <c r="AH38" s="193">
        <v>3</v>
      </c>
      <c r="AI38" s="319"/>
      <c r="AJ38" s="320"/>
      <c r="AK38" s="192"/>
      <c r="AL38" s="193"/>
      <c r="AM38" s="319">
        <v>2</v>
      </c>
      <c r="AN38" s="320"/>
      <c r="AO38" s="192"/>
      <c r="AP38" s="193"/>
      <c r="AQ38" s="319">
        <v>3</v>
      </c>
      <c r="AR38" s="320"/>
      <c r="AS38" s="192"/>
      <c r="AT38" s="193">
        <v>2</v>
      </c>
      <c r="AU38" s="319"/>
      <c r="AV38" s="320"/>
      <c r="AW38" s="192"/>
      <c r="AX38" s="289"/>
      <c r="AY38" s="364"/>
      <c r="AZ38" s="365"/>
      <c r="BA38" s="264"/>
      <c r="BB38" s="193"/>
      <c r="BC38" s="319">
        <v>2</v>
      </c>
      <c r="BD38" s="320"/>
      <c r="BE38" s="192"/>
      <c r="BF38" s="193">
        <v>2</v>
      </c>
      <c r="BG38" s="319"/>
      <c r="BH38" s="320"/>
      <c r="BI38" s="192"/>
      <c r="BJ38" s="193">
        <v>3</v>
      </c>
      <c r="BK38" s="319"/>
      <c r="BL38" s="320"/>
      <c r="BM38" s="192"/>
      <c r="BN38" s="193"/>
      <c r="BO38" s="319"/>
      <c r="BP38" s="320"/>
      <c r="BQ38" s="192"/>
      <c r="BR38" s="193"/>
      <c r="BS38" s="319">
        <v>2</v>
      </c>
      <c r="BT38" s="320"/>
      <c r="BU38" s="192"/>
      <c r="BV38" s="193"/>
      <c r="BW38" s="319">
        <v>2</v>
      </c>
      <c r="BX38" s="320"/>
      <c r="BY38" s="192"/>
      <c r="BZ38" s="289"/>
      <c r="CA38" s="364"/>
      <c r="CB38" s="606"/>
      <c r="CC38" s="264"/>
      <c r="CD38" s="193"/>
      <c r="CE38" s="319">
        <v>2</v>
      </c>
      <c r="CF38" s="320"/>
      <c r="CG38" s="192"/>
      <c r="CH38" s="193">
        <v>3</v>
      </c>
      <c r="CI38" s="319"/>
      <c r="CJ38" s="320"/>
      <c r="CK38" s="192"/>
      <c r="CL38" s="193"/>
      <c r="CM38" s="319">
        <v>2</v>
      </c>
      <c r="CN38" s="320"/>
      <c r="CO38" s="192"/>
      <c r="CP38" s="193">
        <v>3</v>
      </c>
      <c r="CQ38" s="319"/>
      <c r="CR38" s="320"/>
      <c r="CS38" s="192"/>
      <c r="CT38" s="193">
        <v>2</v>
      </c>
      <c r="CU38" s="319"/>
      <c r="CV38" s="320"/>
      <c r="CW38" s="192"/>
      <c r="CX38" s="193">
        <v>2</v>
      </c>
      <c r="CY38" s="319"/>
      <c r="CZ38" s="320"/>
      <c r="DA38" s="192"/>
      <c r="DB38" s="289"/>
      <c r="DC38" s="364"/>
      <c r="DD38" s="606"/>
      <c r="DE38" s="264"/>
      <c r="DF38" s="193"/>
      <c r="DG38" s="319">
        <v>2</v>
      </c>
      <c r="DH38" s="320"/>
      <c r="DI38" s="192"/>
      <c r="DJ38" s="193"/>
      <c r="DK38" s="319">
        <v>2</v>
      </c>
      <c r="DL38" s="320"/>
      <c r="DM38" s="192"/>
      <c r="DN38" s="193">
        <v>3</v>
      </c>
      <c r="DO38" s="319"/>
      <c r="DP38" s="320"/>
      <c r="DQ38" s="192"/>
      <c r="DR38" s="193">
        <v>2</v>
      </c>
      <c r="DS38" s="319"/>
      <c r="DT38" s="320"/>
      <c r="DU38" s="192"/>
      <c r="DV38" s="193"/>
      <c r="DW38" s="319"/>
      <c r="DX38" s="320"/>
      <c r="DY38" s="192"/>
      <c r="DZ38" s="215">
        <f t="shared" si="9"/>
        <v>31</v>
      </c>
      <c r="EA38" s="593">
        <f t="shared" si="10"/>
        <v>23</v>
      </c>
      <c r="EB38" s="593">
        <f t="shared" si="11"/>
        <v>0</v>
      </c>
      <c r="EC38" s="217">
        <f t="shared" si="12"/>
        <v>0</v>
      </c>
      <c r="ED38" s="641"/>
    </row>
    <row r="39" spans="1:134" ht="30" customHeight="1">
      <c r="A39" s="541">
        <v>27</v>
      </c>
      <c r="B39" s="549" t="s">
        <v>357</v>
      </c>
      <c r="C39" s="342" t="s">
        <v>254</v>
      </c>
      <c r="D39" s="337" t="s">
        <v>1625</v>
      </c>
      <c r="E39" s="256">
        <v>25</v>
      </c>
      <c r="F39" s="193"/>
      <c r="G39" s="319">
        <v>2</v>
      </c>
      <c r="H39" s="320"/>
      <c r="I39" s="192"/>
      <c r="J39" s="193"/>
      <c r="K39" s="319">
        <v>2</v>
      </c>
      <c r="L39" s="320"/>
      <c r="M39" s="192"/>
      <c r="N39" s="193">
        <v>3</v>
      </c>
      <c r="O39" s="319"/>
      <c r="P39" s="320"/>
      <c r="Q39" s="192"/>
      <c r="R39" s="193">
        <v>3</v>
      </c>
      <c r="S39" s="319"/>
      <c r="T39" s="320"/>
      <c r="U39" s="192"/>
      <c r="V39" s="289"/>
      <c r="W39" s="364"/>
      <c r="X39" s="365"/>
      <c r="Y39" s="264"/>
      <c r="Z39" s="193">
        <v>3</v>
      </c>
      <c r="AA39" s="319"/>
      <c r="AB39" s="320"/>
      <c r="AC39" s="192"/>
      <c r="AD39" s="193">
        <v>3</v>
      </c>
      <c r="AE39" s="319"/>
      <c r="AF39" s="320"/>
      <c r="AG39" s="192"/>
      <c r="AH39" s="193"/>
      <c r="AI39" s="319">
        <v>2</v>
      </c>
      <c r="AJ39" s="320"/>
      <c r="AK39" s="192"/>
      <c r="AL39" s="193"/>
      <c r="AM39" s="319">
        <v>2</v>
      </c>
      <c r="AN39" s="320"/>
      <c r="AO39" s="192"/>
      <c r="AP39" s="193"/>
      <c r="AQ39" s="319">
        <v>3</v>
      </c>
      <c r="AR39" s="320"/>
      <c r="AS39" s="192"/>
      <c r="AT39" s="193"/>
      <c r="AU39" s="319"/>
      <c r="AV39" s="320"/>
      <c r="AW39" s="192"/>
      <c r="AX39" s="289"/>
      <c r="AY39" s="364"/>
      <c r="AZ39" s="365"/>
      <c r="BA39" s="264"/>
      <c r="BB39" s="193"/>
      <c r="BC39" s="319"/>
      <c r="BD39" s="320"/>
      <c r="BE39" s="192"/>
      <c r="BF39" s="193"/>
      <c r="BG39" s="319">
        <v>2</v>
      </c>
      <c r="BH39" s="320"/>
      <c r="BI39" s="192"/>
      <c r="BJ39" s="193"/>
      <c r="BK39" s="319">
        <v>3</v>
      </c>
      <c r="BL39" s="320"/>
      <c r="BM39" s="192"/>
      <c r="BN39" s="193"/>
      <c r="BO39" s="319"/>
      <c r="BP39" s="320"/>
      <c r="BQ39" s="192"/>
      <c r="BR39" s="193">
        <v>3</v>
      </c>
      <c r="BS39" s="319"/>
      <c r="BT39" s="320"/>
      <c r="BU39" s="192"/>
      <c r="BV39" s="193">
        <v>3</v>
      </c>
      <c r="BW39" s="319"/>
      <c r="BX39" s="320"/>
      <c r="BY39" s="192"/>
      <c r="BZ39" s="289"/>
      <c r="CA39" s="364"/>
      <c r="CB39" s="606"/>
      <c r="CC39" s="264"/>
      <c r="CD39" s="193">
        <v>3</v>
      </c>
      <c r="CE39" s="319"/>
      <c r="CF39" s="320"/>
      <c r="CG39" s="192"/>
      <c r="CH39" s="193"/>
      <c r="CI39" s="319">
        <v>2</v>
      </c>
      <c r="CJ39" s="320"/>
      <c r="CK39" s="192"/>
      <c r="CL39" s="193">
        <v>2</v>
      </c>
      <c r="CM39" s="319"/>
      <c r="CN39" s="320"/>
      <c r="CO39" s="192"/>
      <c r="CP39" s="193"/>
      <c r="CQ39" s="319">
        <v>2</v>
      </c>
      <c r="CR39" s="320"/>
      <c r="CS39" s="192"/>
      <c r="CT39" s="193">
        <v>2</v>
      </c>
      <c r="CU39" s="319"/>
      <c r="CV39" s="320"/>
      <c r="CW39" s="192"/>
      <c r="CX39" s="193">
        <v>2</v>
      </c>
      <c r="CY39" s="319"/>
      <c r="CZ39" s="320"/>
      <c r="DA39" s="192"/>
      <c r="DB39" s="289"/>
      <c r="DC39" s="364"/>
      <c r="DD39" s="606"/>
      <c r="DE39" s="264"/>
      <c r="DF39" s="193"/>
      <c r="DG39" s="319">
        <v>2</v>
      </c>
      <c r="DH39" s="320"/>
      <c r="DI39" s="192"/>
      <c r="DJ39" s="193"/>
      <c r="DK39" s="319">
        <v>2</v>
      </c>
      <c r="DL39" s="320"/>
      <c r="DM39" s="192"/>
      <c r="DN39" s="193">
        <v>3</v>
      </c>
      <c r="DO39" s="319"/>
      <c r="DP39" s="320"/>
      <c r="DQ39" s="192"/>
      <c r="DR39" s="193">
        <v>2</v>
      </c>
      <c r="DS39" s="319"/>
      <c r="DT39" s="320"/>
      <c r="DU39" s="192"/>
      <c r="DV39" s="193"/>
      <c r="DW39" s="319"/>
      <c r="DX39" s="320"/>
      <c r="DY39" s="192"/>
      <c r="DZ39" s="215">
        <f t="shared" si="9"/>
        <v>32</v>
      </c>
      <c r="EA39" s="593">
        <f t="shared" si="10"/>
        <v>24</v>
      </c>
      <c r="EB39" s="593">
        <f t="shared" si="11"/>
        <v>0</v>
      </c>
      <c r="EC39" s="217">
        <f t="shared" si="12"/>
        <v>0</v>
      </c>
      <c r="ED39" s="641"/>
    </row>
    <row r="40" spans="1:134" ht="45.75" customHeight="1">
      <c r="A40" s="541">
        <v>28</v>
      </c>
      <c r="B40" s="547" t="s">
        <v>348</v>
      </c>
      <c r="C40" s="268" t="s">
        <v>2590</v>
      </c>
      <c r="D40" s="203" t="s">
        <v>1626</v>
      </c>
      <c r="E40" s="256">
        <v>24</v>
      </c>
      <c r="F40" s="193">
        <v>2</v>
      </c>
      <c r="G40" s="319"/>
      <c r="H40" s="320"/>
      <c r="I40" s="192"/>
      <c r="J40" s="193"/>
      <c r="K40" s="319"/>
      <c r="L40" s="320"/>
      <c r="M40" s="192"/>
      <c r="N40" s="193">
        <v>3</v>
      </c>
      <c r="O40" s="319"/>
      <c r="P40" s="320"/>
      <c r="Q40" s="192"/>
      <c r="R40" s="193"/>
      <c r="S40" s="319"/>
      <c r="T40" s="320"/>
      <c r="U40" s="192"/>
      <c r="V40" s="112"/>
      <c r="W40" s="113"/>
      <c r="X40" s="114"/>
      <c r="Y40" s="115"/>
      <c r="Z40" s="193"/>
      <c r="AA40" s="319">
        <v>2</v>
      </c>
      <c r="AB40" s="320"/>
      <c r="AC40" s="192"/>
      <c r="AD40" s="193">
        <v>3</v>
      </c>
      <c r="AE40" s="319"/>
      <c r="AF40" s="320"/>
      <c r="AG40" s="192"/>
      <c r="AH40" s="193"/>
      <c r="AI40" s="319"/>
      <c r="AJ40" s="320"/>
      <c r="AK40" s="192"/>
      <c r="AL40" s="193"/>
      <c r="AM40" s="319">
        <v>2</v>
      </c>
      <c r="AN40" s="320"/>
      <c r="AO40" s="192"/>
      <c r="AP40" s="193"/>
      <c r="AQ40" s="319">
        <v>3</v>
      </c>
      <c r="AR40" s="320"/>
      <c r="AS40" s="192"/>
      <c r="AT40" s="193">
        <v>2</v>
      </c>
      <c r="AU40" s="319"/>
      <c r="AV40" s="320"/>
      <c r="AW40" s="192"/>
      <c r="AX40" s="112"/>
      <c r="AY40" s="113"/>
      <c r="AZ40" s="114"/>
      <c r="BA40" s="115"/>
      <c r="BB40" s="193">
        <v>2</v>
      </c>
      <c r="BC40" s="319"/>
      <c r="BD40" s="320"/>
      <c r="BE40" s="192"/>
      <c r="BF40" s="193">
        <v>2</v>
      </c>
      <c r="BG40" s="319"/>
      <c r="BH40" s="320"/>
      <c r="BI40" s="192"/>
      <c r="BJ40" s="193">
        <v>3</v>
      </c>
      <c r="BK40" s="319"/>
      <c r="BL40" s="320"/>
      <c r="BM40" s="192"/>
      <c r="BN40" s="193">
        <v>5</v>
      </c>
      <c r="BO40" s="319"/>
      <c r="BP40" s="320"/>
      <c r="BQ40" s="192"/>
      <c r="BR40" s="193"/>
      <c r="BS40" s="319">
        <v>2</v>
      </c>
      <c r="BT40" s="320"/>
      <c r="BU40" s="192"/>
      <c r="BV40" s="193"/>
      <c r="BW40" s="319">
        <v>2</v>
      </c>
      <c r="BX40" s="320"/>
      <c r="BY40" s="192"/>
      <c r="BZ40" s="112"/>
      <c r="CA40" s="113"/>
      <c r="CB40" s="612"/>
      <c r="CC40" s="115"/>
      <c r="CD40" s="193"/>
      <c r="CE40" s="319">
        <v>2</v>
      </c>
      <c r="CF40" s="320"/>
      <c r="CG40" s="192"/>
      <c r="CH40" s="193"/>
      <c r="CI40" s="319"/>
      <c r="CJ40" s="320"/>
      <c r="CK40" s="192"/>
      <c r="CL40" s="193"/>
      <c r="CM40" s="319">
        <v>3</v>
      </c>
      <c r="CN40" s="320"/>
      <c r="CO40" s="192"/>
      <c r="CP40" s="193"/>
      <c r="CQ40" s="319"/>
      <c r="CR40" s="320"/>
      <c r="CS40" s="192"/>
      <c r="CT40" s="193">
        <v>2</v>
      </c>
      <c r="CU40" s="319"/>
      <c r="CV40" s="320"/>
      <c r="CW40" s="192"/>
      <c r="CX40" s="193">
        <v>2</v>
      </c>
      <c r="CY40" s="319"/>
      <c r="CZ40" s="320"/>
      <c r="DA40" s="192"/>
      <c r="DB40" s="112"/>
      <c r="DC40" s="113"/>
      <c r="DD40" s="612"/>
      <c r="DE40" s="115"/>
      <c r="DF40" s="193"/>
      <c r="DG40" s="319">
        <v>2</v>
      </c>
      <c r="DH40" s="320"/>
      <c r="DI40" s="192"/>
      <c r="DJ40" s="193"/>
      <c r="DK40" s="319">
        <v>2</v>
      </c>
      <c r="DL40" s="320"/>
      <c r="DM40" s="192"/>
      <c r="DN40" s="193">
        <v>3</v>
      </c>
      <c r="DO40" s="319"/>
      <c r="DP40" s="320"/>
      <c r="DQ40" s="192"/>
      <c r="DR40" s="193">
        <v>2</v>
      </c>
      <c r="DS40" s="319"/>
      <c r="DT40" s="320"/>
      <c r="DU40" s="192"/>
      <c r="DV40" s="193"/>
      <c r="DW40" s="319"/>
      <c r="DX40" s="320"/>
      <c r="DY40" s="192"/>
      <c r="DZ40" s="215">
        <f t="shared" si="9"/>
        <v>31</v>
      </c>
      <c r="EA40" s="593">
        <f t="shared" si="10"/>
        <v>20</v>
      </c>
      <c r="EB40" s="593">
        <f t="shared" si="11"/>
        <v>0</v>
      </c>
      <c r="EC40" s="217">
        <f t="shared" si="12"/>
        <v>0</v>
      </c>
      <c r="ED40" s="641"/>
    </row>
    <row r="41" spans="1:134" ht="29.25" customHeight="1">
      <c r="A41" s="541">
        <v>29</v>
      </c>
      <c r="B41" s="549" t="s">
        <v>356</v>
      </c>
      <c r="C41" s="340" t="s">
        <v>9</v>
      </c>
      <c r="D41" s="337" t="s">
        <v>2616</v>
      </c>
      <c r="E41" s="256">
        <v>24</v>
      </c>
      <c r="F41" s="193">
        <v>2</v>
      </c>
      <c r="G41" s="319"/>
      <c r="H41" s="320"/>
      <c r="I41" s="192"/>
      <c r="J41" s="193"/>
      <c r="K41" s="319">
        <v>2</v>
      </c>
      <c r="L41" s="320"/>
      <c r="M41" s="192"/>
      <c r="N41" s="193"/>
      <c r="O41" s="319">
        <v>2</v>
      </c>
      <c r="P41" s="320"/>
      <c r="Q41" s="192"/>
      <c r="R41" s="193"/>
      <c r="S41" s="319">
        <v>2</v>
      </c>
      <c r="T41" s="320"/>
      <c r="U41" s="192"/>
      <c r="V41" s="289"/>
      <c r="W41" s="364"/>
      <c r="X41" s="365"/>
      <c r="Y41" s="264"/>
      <c r="Z41" s="193"/>
      <c r="AA41" s="319"/>
      <c r="AB41" s="320"/>
      <c r="AC41" s="192"/>
      <c r="AD41" s="193">
        <v>3</v>
      </c>
      <c r="AE41" s="319"/>
      <c r="AF41" s="320"/>
      <c r="AG41" s="192"/>
      <c r="AH41" s="193"/>
      <c r="AI41" s="319">
        <v>2</v>
      </c>
      <c r="AJ41" s="320"/>
      <c r="AK41" s="192"/>
      <c r="AL41" s="193"/>
      <c r="AM41" s="319">
        <v>2</v>
      </c>
      <c r="AN41" s="320"/>
      <c r="AO41" s="192"/>
      <c r="AP41" s="193"/>
      <c r="AQ41" s="319"/>
      <c r="AR41" s="320"/>
      <c r="AS41" s="192"/>
      <c r="AT41" s="193"/>
      <c r="AU41" s="319"/>
      <c r="AV41" s="320"/>
      <c r="AW41" s="192"/>
      <c r="AX41" s="289"/>
      <c r="AY41" s="364"/>
      <c r="AZ41" s="365"/>
      <c r="BA41" s="264"/>
      <c r="BB41" s="193"/>
      <c r="BC41" s="319"/>
      <c r="BD41" s="320"/>
      <c r="BE41" s="192"/>
      <c r="BF41" s="193"/>
      <c r="BG41" s="319"/>
      <c r="BH41" s="320"/>
      <c r="BI41" s="192"/>
      <c r="BJ41" s="193"/>
      <c r="BK41" s="319"/>
      <c r="BL41" s="320"/>
      <c r="BM41" s="192"/>
      <c r="BN41" s="193"/>
      <c r="BO41" s="319"/>
      <c r="BP41" s="320"/>
      <c r="BQ41" s="192"/>
      <c r="BR41" s="193"/>
      <c r="BS41" s="319"/>
      <c r="BT41" s="320"/>
      <c r="BU41" s="192"/>
      <c r="BV41" s="193"/>
      <c r="BW41" s="319"/>
      <c r="BX41" s="320"/>
      <c r="BY41" s="192"/>
      <c r="BZ41" s="289"/>
      <c r="CA41" s="364"/>
      <c r="CB41" s="606"/>
      <c r="CC41" s="264"/>
      <c r="CD41" s="193"/>
      <c r="CE41" s="319"/>
      <c r="CF41" s="320"/>
      <c r="CG41" s="192"/>
      <c r="CH41" s="193"/>
      <c r="CI41" s="319">
        <v>2</v>
      </c>
      <c r="CJ41" s="320"/>
      <c r="CK41" s="192"/>
      <c r="CL41" s="193"/>
      <c r="CM41" s="319"/>
      <c r="CN41" s="320"/>
      <c r="CO41" s="192"/>
      <c r="CP41" s="193"/>
      <c r="CQ41" s="319">
        <v>3</v>
      </c>
      <c r="CR41" s="320"/>
      <c r="CS41" s="192"/>
      <c r="CT41" s="193">
        <v>2</v>
      </c>
      <c r="CU41" s="319"/>
      <c r="CV41" s="320"/>
      <c r="CW41" s="192"/>
      <c r="CX41" s="193">
        <v>2</v>
      </c>
      <c r="CY41" s="319"/>
      <c r="CZ41" s="320"/>
      <c r="DA41" s="192"/>
      <c r="DB41" s="289"/>
      <c r="DC41" s="364"/>
      <c r="DD41" s="606"/>
      <c r="DE41" s="264"/>
      <c r="DF41" s="193"/>
      <c r="DG41" s="319">
        <v>2</v>
      </c>
      <c r="DH41" s="320"/>
      <c r="DI41" s="192"/>
      <c r="DJ41" s="193"/>
      <c r="DK41" s="319">
        <v>2</v>
      </c>
      <c r="DL41" s="320"/>
      <c r="DM41" s="192"/>
      <c r="DN41" s="193">
        <v>3</v>
      </c>
      <c r="DO41" s="319"/>
      <c r="DP41" s="320"/>
      <c r="DQ41" s="192"/>
      <c r="DR41" s="193">
        <v>2</v>
      </c>
      <c r="DS41" s="319"/>
      <c r="DT41" s="320"/>
      <c r="DU41" s="192"/>
      <c r="DV41" s="193"/>
      <c r="DW41" s="319"/>
      <c r="DX41" s="320"/>
      <c r="DY41" s="192"/>
      <c r="DZ41" s="215">
        <f t="shared" si="9"/>
        <v>14</v>
      </c>
      <c r="EA41" s="593">
        <f t="shared" si="10"/>
        <v>19</v>
      </c>
      <c r="EB41" s="593">
        <f t="shared" si="11"/>
        <v>0</v>
      </c>
      <c r="EC41" s="217">
        <f t="shared" si="12"/>
        <v>0</v>
      </c>
      <c r="ED41" s="641"/>
    </row>
    <row r="42" spans="1:134" ht="45.75" customHeight="1">
      <c r="A42" s="541">
        <v>30</v>
      </c>
      <c r="B42" s="549" t="s">
        <v>365</v>
      </c>
      <c r="C42" s="339" t="s">
        <v>366</v>
      </c>
      <c r="D42" s="337" t="s">
        <v>1627</v>
      </c>
      <c r="E42" s="256">
        <v>24</v>
      </c>
      <c r="F42" s="193">
        <v>2</v>
      </c>
      <c r="G42" s="383"/>
      <c r="H42" s="384"/>
      <c r="I42" s="195"/>
      <c r="J42" s="193"/>
      <c r="K42" s="383">
        <v>2</v>
      </c>
      <c r="L42" s="384"/>
      <c r="M42" s="195"/>
      <c r="N42" s="193">
        <v>3</v>
      </c>
      <c r="O42" s="383"/>
      <c r="P42" s="384"/>
      <c r="Q42" s="195"/>
      <c r="R42" s="193"/>
      <c r="S42" s="383"/>
      <c r="T42" s="384"/>
      <c r="U42" s="195"/>
      <c r="V42" s="289"/>
      <c r="W42" s="364"/>
      <c r="X42" s="365"/>
      <c r="Y42" s="264"/>
      <c r="Z42" s="193"/>
      <c r="AA42" s="383">
        <v>2</v>
      </c>
      <c r="AB42" s="384"/>
      <c r="AC42" s="195"/>
      <c r="AD42" s="193">
        <v>3</v>
      </c>
      <c r="AE42" s="383"/>
      <c r="AF42" s="384"/>
      <c r="AG42" s="195"/>
      <c r="AH42" s="193">
        <v>3</v>
      </c>
      <c r="AI42" s="383"/>
      <c r="AJ42" s="384"/>
      <c r="AK42" s="195"/>
      <c r="AL42" s="193"/>
      <c r="AM42" s="383"/>
      <c r="AN42" s="384"/>
      <c r="AO42" s="195"/>
      <c r="AP42" s="193"/>
      <c r="AQ42" s="383">
        <v>3</v>
      </c>
      <c r="AR42" s="384"/>
      <c r="AS42" s="195"/>
      <c r="AT42" s="193">
        <v>2</v>
      </c>
      <c r="AU42" s="383"/>
      <c r="AV42" s="384"/>
      <c r="AW42" s="195"/>
      <c r="AX42" s="289"/>
      <c r="AY42" s="364"/>
      <c r="AZ42" s="365"/>
      <c r="BA42" s="264"/>
      <c r="BB42" s="193"/>
      <c r="BC42" s="383">
        <v>2</v>
      </c>
      <c r="BD42" s="384"/>
      <c r="BE42" s="195"/>
      <c r="BF42" s="193">
        <v>2</v>
      </c>
      <c r="BG42" s="383"/>
      <c r="BH42" s="384"/>
      <c r="BI42" s="195"/>
      <c r="BJ42" s="193"/>
      <c r="BK42" s="383"/>
      <c r="BL42" s="384"/>
      <c r="BM42" s="195"/>
      <c r="BN42" s="193"/>
      <c r="BO42" s="383"/>
      <c r="BP42" s="384"/>
      <c r="BQ42" s="195"/>
      <c r="BR42" s="193"/>
      <c r="BS42" s="383">
        <v>2</v>
      </c>
      <c r="BT42" s="384"/>
      <c r="BU42" s="195"/>
      <c r="BV42" s="193"/>
      <c r="BW42" s="383">
        <v>2</v>
      </c>
      <c r="BX42" s="384"/>
      <c r="BY42" s="195"/>
      <c r="BZ42" s="289"/>
      <c r="CA42" s="364"/>
      <c r="CB42" s="606"/>
      <c r="CC42" s="264"/>
      <c r="CD42" s="193"/>
      <c r="CE42" s="383">
        <v>2</v>
      </c>
      <c r="CF42" s="384"/>
      <c r="CG42" s="195"/>
      <c r="CH42" s="193">
        <v>3</v>
      </c>
      <c r="CI42" s="383"/>
      <c r="CJ42" s="384"/>
      <c r="CK42" s="195"/>
      <c r="CL42" s="193"/>
      <c r="CM42" s="383">
        <v>2</v>
      </c>
      <c r="CN42" s="384"/>
      <c r="CO42" s="195"/>
      <c r="CP42" s="193">
        <v>3</v>
      </c>
      <c r="CQ42" s="383"/>
      <c r="CR42" s="384"/>
      <c r="CS42" s="195"/>
      <c r="CT42" s="193">
        <v>2</v>
      </c>
      <c r="CU42" s="383"/>
      <c r="CV42" s="384"/>
      <c r="CW42" s="195"/>
      <c r="CX42" s="193">
        <v>2</v>
      </c>
      <c r="CY42" s="383"/>
      <c r="CZ42" s="384"/>
      <c r="DA42" s="195"/>
      <c r="DB42" s="289"/>
      <c r="DC42" s="364"/>
      <c r="DD42" s="606"/>
      <c r="DE42" s="264"/>
      <c r="DF42" s="193"/>
      <c r="DG42" s="383">
        <v>2</v>
      </c>
      <c r="DH42" s="384"/>
      <c r="DI42" s="195"/>
      <c r="DJ42" s="193"/>
      <c r="DK42" s="383">
        <v>2</v>
      </c>
      <c r="DL42" s="384"/>
      <c r="DM42" s="195"/>
      <c r="DN42" s="193">
        <v>3</v>
      </c>
      <c r="DO42" s="383"/>
      <c r="DP42" s="384"/>
      <c r="DQ42" s="195"/>
      <c r="DR42" s="193">
        <v>2</v>
      </c>
      <c r="DS42" s="383"/>
      <c r="DT42" s="384"/>
      <c r="DU42" s="195"/>
      <c r="DV42" s="193"/>
      <c r="DW42" s="383"/>
      <c r="DX42" s="384"/>
      <c r="DY42" s="195"/>
      <c r="DZ42" s="215">
        <f t="shared" si="9"/>
        <v>30</v>
      </c>
      <c r="EA42" s="593">
        <f t="shared" si="10"/>
        <v>21</v>
      </c>
      <c r="EB42" s="593">
        <f t="shared" si="11"/>
        <v>0</v>
      </c>
      <c r="EC42" s="217">
        <f t="shared" si="12"/>
        <v>0</v>
      </c>
      <c r="ED42" s="641"/>
    </row>
    <row r="43" spans="1:134" ht="45.75" customHeight="1">
      <c r="A43" s="541">
        <v>31</v>
      </c>
      <c r="B43" s="548" t="s">
        <v>358</v>
      </c>
      <c r="C43" s="339" t="s">
        <v>1628</v>
      </c>
      <c r="D43" s="337" t="s">
        <v>1629</v>
      </c>
      <c r="E43" s="256">
        <v>24</v>
      </c>
      <c r="F43" s="193">
        <v>2</v>
      </c>
      <c r="G43" s="383"/>
      <c r="H43" s="384"/>
      <c r="I43" s="195"/>
      <c r="J43" s="193"/>
      <c r="K43" s="383">
        <v>2</v>
      </c>
      <c r="L43" s="384"/>
      <c r="M43" s="195"/>
      <c r="N43" s="193"/>
      <c r="O43" s="383">
        <v>2</v>
      </c>
      <c r="P43" s="384"/>
      <c r="Q43" s="195"/>
      <c r="R43" s="193">
        <v>3</v>
      </c>
      <c r="S43" s="383"/>
      <c r="T43" s="384"/>
      <c r="U43" s="195"/>
      <c r="V43" s="289"/>
      <c r="W43" s="364"/>
      <c r="X43" s="365"/>
      <c r="Y43" s="264"/>
      <c r="Z43" s="193"/>
      <c r="AA43" s="383">
        <v>2</v>
      </c>
      <c r="AB43" s="384"/>
      <c r="AC43" s="195"/>
      <c r="AD43" s="193">
        <v>3</v>
      </c>
      <c r="AE43" s="383"/>
      <c r="AF43" s="384"/>
      <c r="AG43" s="195"/>
      <c r="AH43" s="193"/>
      <c r="AI43" s="383">
        <v>2</v>
      </c>
      <c r="AJ43" s="384"/>
      <c r="AK43" s="195"/>
      <c r="AL43" s="193"/>
      <c r="AM43" s="383"/>
      <c r="AN43" s="384"/>
      <c r="AO43" s="195"/>
      <c r="AP43" s="193"/>
      <c r="AQ43" s="383">
        <v>3</v>
      </c>
      <c r="AR43" s="384"/>
      <c r="AS43" s="195"/>
      <c r="AT43" s="193"/>
      <c r="AU43" s="383"/>
      <c r="AV43" s="384"/>
      <c r="AW43" s="195"/>
      <c r="AX43" s="289"/>
      <c r="AY43" s="364"/>
      <c r="AZ43" s="365"/>
      <c r="BA43" s="264"/>
      <c r="BB43" s="193"/>
      <c r="BC43" s="383"/>
      <c r="BD43" s="384"/>
      <c r="BE43" s="195"/>
      <c r="BF43" s="193"/>
      <c r="BG43" s="383"/>
      <c r="BH43" s="384"/>
      <c r="BI43" s="195"/>
      <c r="BJ43" s="193"/>
      <c r="BK43" s="383"/>
      <c r="BL43" s="384"/>
      <c r="BM43" s="195"/>
      <c r="BN43" s="193"/>
      <c r="BO43" s="383"/>
      <c r="BP43" s="384"/>
      <c r="BQ43" s="195"/>
      <c r="BR43" s="193">
        <v>3</v>
      </c>
      <c r="BS43" s="383"/>
      <c r="BT43" s="384"/>
      <c r="BU43" s="195"/>
      <c r="BV43" s="193"/>
      <c r="BW43" s="383">
        <v>2</v>
      </c>
      <c r="BX43" s="384"/>
      <c r="BY43" s="195"/>
      <c r="BZ43" s="289"/>
      <c r="CA43" s="364"/>
      <c r="CB43" s="606"/>
      <c r="CC43" s="264"/>
      <c r="CD43" s="193">
        <v>3</v>
      </c>
      <c r="CE43" s="383"/>
      <c r="CF43" s="384"/>
      <c r="CG43" s="195"/>
      <c r="CH43" s="193"/>
      <c r="CI43" s="383">
        <v>2</v>
      </c>
      <c r="CJ43" s="384"/>
      <c r="CK43" s="195"/>
      <c r="CL43" s="193">
        <v>3</v>
      </c>
      <c r="CM43" s="383"/>
      <c r="CN43" s="384"/>
      <c r="CO43" s="195"/>
      <c r="CP43" s="193"/>
      <c r="CQ43" s="383"/>
      <c r="CR43" s="384"/>
      <c r="CS43" s="195"/>
      <c r="CT43" s="193">
        <v>2</v>
      </c>
      <c r="CU43" s="383"/>
      <c r="CV43" s="384"/>
      <c r="CW43" s="195"/>
      <c r="CX43" s="193">
        <v>2</v>
      </c>
      <c r="CY43" s="383"/>
      <c r="CZ43" s="384"/>
      <c r="DA43" s="195"/>
      <c r="DB43" s="289"/>
      <c r="DC43" s="364"/>
      <c r="DD43" s="606"/>
      <c r="DE43" s="264"/>
      <c r="DF43" s="193"/>
      <c r="DG43" s="383">
        <v>2</v>
      </c>
      <c r="DH43" s="384"/>
      <c r="DI43" s="195"/>
      <c r="DJ43" s="193"/>
      <c r="DK43" s="383">
        <v>2</v>
      </c>
      <c r="DL43" s="384"/>
      <c r="DM43" s="195"/>
      <c r="DN43" s="193">
        <v>3</v>
      </c>
      <c r="DO43" s="383"/>
      <c r="DP43" s="384"/>
      <c r="DQ43" s="195"/>
      <c r="DR43" s="193">
        <v>2</v>
      </c>
      <c r="DS43" s="383"/>
      <c r="DT43" s="384"/>
      <c r="DU43" s="195"/>
      <c r="DV43" s="193"/>
      <c r="DW43" s="383"/>
      <c r="DX43" s="384"/>
      <c r="DY43" s="195"/>
      <c r="DZ43" s="215">
        <f t="shared" si="9"/>
        <v>26</v>
      </c>
      <c r="EA43" s="593">
        <f t="shared" si="10"/>
        <v>19</v>
      </c>
      <c r="EB43" s="593">
        <f t="shared" si="11"/>
        <v>0</v>
      </c>
      <c r="EC43" s="217">
        <f t="shared" si="12"/>
        <v>0</v>
      </c>
      <c r="ED43" s="641"/>
    </row>
    <row r="44" spans="1:134" ht="44.25" customHeight="1">
      <c r="A44" s="541">
        <v>32</v>
      </c>
      <c r="B44" s="548" t="s">
        <v>359</v>
      </c>
      <c r="C44" s="340" t="s">
        <v>360</v>
      </c>
      <c r="D44" s="337" t="s">
        <v>1630</v>
      </c>
      <c r="E44" s="256">
        <v>22</v>
      </c>
      <c r="F44" s="193">
        <v>2</v>
      </c>
      <c r="G44" s="383"/>
      <c r="H44" s="384"/>
      <c r="I44" s="195"/>
      <c r="J44" s="193">
        <v>3</v>
      </c>
      <c r="K44" s="383"/>
      <c r="L44" s="384"/>
      <c r="M44" s="195"/>
      <c r="N44" s="193"/>
      <c r="O44" s="383">
        <v>2</v>
      </c>
      <c r="P44" s="384"/>
      <c r="Q44" s="195"/>
      <c r="R44" s="193">
        <v>3</v>
      </c>
      <c r="S44" s="383"/>
      <c r="T44" s="384"/>
      <c r="U44" s="195"/>
      <c r="V44" s="289"/>
      <c r="W44" s="364"/>
      <c r="X44" s="365"/>
      <c r="Y44" s="264"/>
      <c r="Z44" s="193">
        <v>3</v>
      </c>
      <c r="AA44" s="383"/>
      <c r="AB44" s="384"/>
      <c r="AC44" s="195"/>
      <c r="AD44" s="193"/>
      <c r="AE44" s="383">
        <v>2</v>
      </c>
      <c r="AF44" s="384"/>
      <c r="AG44" s="195"/>
      <c r="AH44" s="193"/>
      <c r="AI44" s="383">
        <v>2</v>
      </c>
      <c r="AJ44" s="384"/>
      <c r="AK44" s="195"/>
      <c r="AL44" s="193"/>
      <c r="AM44" s="383">
        <v>2</v>
      </c>
      <c r="AN44" s="384"/>
      <c r="AO44" s="195"/>
      <c r="AP44" s="193"/>
      <c r="AQ44" s="383">
        <v>3</v>
      </c>
      <c r="AR44" s="384"/>
      <c r="AS44" s="195"/>
      <c r="AT44" s="193"/>
      <c r="AU44" s="383"/>
      <c r="AV44" s="384"/>
      <c r="AW44" s="195"/>
      <c r="AX44" s="289"/>
      <c r="AY44" s="364"/>
      <c r="AZ44" s="365"/>
      <c r="BA44" s="264"/>
      <c r="BB44" s="193"/>
      <c r="BC44" s="383"/>
      <c r="BD44" s="384"/>
      <c r="BE44" s="195"/>
      <c r="BF44" s="193"/>
      <c r="BG44" s="383"/>
      <c r="BH44" s="384"/>
      <c r="BI44" s="195"/>
      <c r="BJ44" s="193"/>
      <c r="BK44" s="383"/>
      <c r="BL44" s="384"/>
      <c r="BM44" s="195"/>
      <c r="BN44" s="193"/>
      <c r="BO44" s="383"/>
      <c r="BP44" s="384"/>
      <c r="BQ44" s="195"/>
      <c r="BR44" s="193"/>
      <c r="BS44" s="383">
        <v>2</v>
      </c>
      <c r="BT44" s="384"/>
      <c r="BU44" s="195"/>
      <c r="BV44" s="193">
        <v>3</v>
      </c>
      <c r="BW44" s="383"/>
      <c r="BX44" s="384"/>
      <c r="BY44" s="195"/>
      <c r="BZ44" s="289"/>
      <c r="CA44" s="364"/>
      <c r="CB44" s="606"/>
      <c r="CC44" s="264"/>
      <c r="CD44" s="193"/>
      <c r="CE44" s="383">
        <v>2</v>
      </c>
      <c r="CF44" s="384"/>
      <c r="CG44" s="195"/>
      <c r="CH44" s="193"/>
      <c r="CI44" s="383"/>
      <c r="CJ44" s="384"/>
      <c r="CK44" s="195"/>
      <c r="CL44" s="193">
        <v>3</v>
      </c>
      <c r="CM44" s="383"/>
      <c r="CN44" s="384"/>
      <c r="CO44" s="195"/>
      <c r="CP44" s="193"/>
      <c r="CQ44" s="383">
        <v>2</v>
      </c>
      <c r="CR44" s="384"/>
      <c r="CS44" s="195"/>
      <c r="CT44" s="193">
        <v>2</v>
      </c>
      <c r="CU44" s="383"/>
      <c r="CV44" s="384"/>
      <c r="CW44" s="195"/>
      <c r="CX44" s="193">
        <v>2</v>
      </c>
      <c r="CY44" s="383"/>
      <c r="CZ44" s="384"/>
      <c r="DA44" s="195"/>
      <c r="DB44" s="289"/>
      <c r="DC44" s="364"/>
      <c r="DD44" s="606"/>
      <c r="DE44" s="264"/>
      <c r="DF44" s="193"/>
      <c r="DG44" s="383">
        <v>2</v>
      </c>
      <c r="DH44" s="384"/>
      <c r="DI44" s="195"/>
      <c r="DJ44" s="193"/>
      <c r="DK44" s="383">
        <v>2</v>
      </c>
      <c r="DL44" s="384"/>
      <c r="DM44" s="195"/>
      <c r="DN44" s="193">
        <v>3</v>
      </c>
      <c r="DO44" s="383"/>
      <c r="DP44" s="384"/>
      <c r="DQ44" s="195"/>
      <c r="DR44" s="193">
        <v>2</v>
      </c>
      <c r="DS44" s="383"/>
      <c r="DT44" s="384"/>
      <c r="DU44" s="195"/>
      <c r="DV44" s="193"/>
      <c r="DW44" s="383"/>
      <c r="DX44" s="384"/>
      <c r="DY44" s="195"/>
      <c r="DZ44" s="215">
        <f t="shared" si="9"/>
        <v>26</v>
      </c>
      <c r="EA44" s="593">
        <f t="shared" si="10"/>
        <v>21</v>
      </c>
      <c r="EB44" s="593">
        <f t="shared" si="11"/>
        <v>0</v>
      </c>
      <c r="EC44" s="217">
        <f t="shared" si="12"/>
        <v>0</v>
      </c>
      <c r="ED44" s="641"/>
    </row>
    <row r="45" spans="1:134" ht="31.5" customHeight="1">
      <c r="A45" s="541">
        <v>33</v>
      </c>
      <c r="B45" s="548" t="s">
        <v>361</v>
      </c>
      <c r="C45" s="339" t="s">
        <v>1631</v>
      </c>
      <c r="D45" s="337" t="s">
        <v>1632</v>
      </c>
      <c r="E45" s="256">
        <v>21</v>
      </c>
      <c r="F45" s="193"/>
      <c r="G45" s="383"/>
      <c r="H45" s="384"/>
      <c r="I45" s="195"/>
      <c r="J45" s="193"/>
      <c r="K45" s="383"/>
      <c r="L45" s="384"/>
      <c r="M45" s="195"/>
      <c r="N45" s="193"/>
      <c r="O45" s="383">
        <v>2</v>
      </c>
      <c r="P45" s="384"/>
      <c r="Q45" s="195"/>
      <c r="R45" s="193">
        <v>3</v>
      </c>
      <c r="S45" s="383"/>
      <c r="T45" s="384"/>
      <c r="U45" s="195"/>
      <c r="V45" s="289"/>
      <c r="W45" s="364"/>
      <c r="X45" s="365"/>
      <c r="Y45" s="264"/>
      <c r="Z45" s="193">
        <v>3</v>
      </c>
      <c r="AA45" s="383"/>
      <c r="AB45" s="384"/>
      <c r="AC45" s="195"/>
      <c r="AD45" s="193"/>
      <c r="AE45" s="383">
        <v>2</v>
      </c>
      <c r="AF45" s="384"/>
      <c r="AG45" s="195"/>
      <c r="AH45" s="193"/>
      <c r="AI45" s="383"/>
      <c r="AJ45" s="384"/>
      <c r="AK45" s="195"/>
      <c r="AL45" s="193"/>
      <c r="AM45" s="383">
        <v>2</v>
      </c>
      <c r="AN45" s="384"/>
      <c r="AO45" s="195"/>
      <c r="AP45" s="193"/>
      <c r="AQ45" s="383">
        <v>3</v>
      </c>
      <c r="AR45" s="384"/>
      <c r="AS45" s="195"/>
      <c r="AT45" s="193"/>
      <c r="AU45" s="383"/>
      <c r="AV45" s="384"/>
      <c r="AW45" s="195"/>
      <c r="AX45" s="289"/>
      <c r="AY45" s="364"/>
      <c r="AZ45" s="365"/>
      <c r="BA45" s="264"/>
      <c r="BB45" s="193"/>
      <c r="BC45" s="383">
        <v>2</v>
      </c>
      <c r="BD45" s="384"/>
      <c r="BE45" s="195"/>
      <c r="BF45" s="193">
        <v>2</v>
      </c>
      <c r="BG45" s="383"/>
      <c r="BH45" s="384"/>
      <c r="BI45" s="195"/>
      <c r="BJ45" s="193"/>
      <c r="BK45" s="383">
        <v>3</v>
      </c>
      <c r="BL45" s="384"/>
      <c r="BM45" s="195"/>
      <c r="BN45" s="193"/>
      <c r="BO45" s="383"/>
      <c r="BP45" s="384"/>
      <c r="BQ45" s="195"/>
      <c r="BR45" s="193"/>
      <c r="BS45" s="383">
        <v>2</v>
      </c>
      <c r="BT45" s="384"/>
      <c r="BU45" s="195"/>
      <c r="BV45" s="193"/>
      <c r="BW45" s="383"/>
      <c r="BX45" s="384"/>
      <c r="BY45" s="195"/>
      <c r="BZ45" s="289"/>
      <c r="CA45" s="364"/>
      <c r="CB45" s="606"/>
      <c r="CC45" s="264"/>
      <c r="CD45" s="193">
        <v>2</v>
      </c>
      <c r="CE45" s="383"/>
      <c r="CF45" s="384"/>
      <c r="CG45" s="195"/>
      <c r="CH45" s="193">
        <v>3</v>
      </c>
      <c r="CI45" s="383">
        <v>2</v>
      </c>
      <c r="CJ45" s="384"/>
      <c r="CK45" s="195"/>
      <c r="CL45" s="193"/>
      <c r="CM45" s="383">
        <v>2</v>
      </c>
      <c r="CN45" s="384"/>
      <c r="CO45" s="195"/>
      <c r="CP45" s="193">
        <v>5</v>
      </c>
      <c r="CQ45" s="383"/>
      <c r="CR45" s="384"/>
      <c r="CS45" s="195"/>
      <c r="CT45" s="193">
        <v>2</v>
      </c>
      <c r="CU45" s="383"/>
      <c r="CV45" s="384"/>
      <c r="CW45" s="195"/>
      <c r="CX45" s="193">
        <v>2</v>
      </c>
      <c r="CY45" s="383"/>
      <c r="CZ45" s="384"/>
      <c r="DA45" s="195"/>
      <c r="DB45" s="289"/>
      <c r="DC45" s="364"/>
      <c r="DD45" s="606"/>
      <c r="DE45" s="264"/>
      <c r="DF45" s="193">
        <v>2</v>
      </c>
      <c r="DG45" s="383"/>
      <c r="DH45" s="384"/>
      <c r="DI45" s="195"/>
      <c r="DJ45" s="193">
        <v>2</v>
      </c>
      <c r="DK45" s="383"/>
      <c r="DL45" s="384"/>
      <c r="DM45" s="195"/>
      <c r="DN45" s="193">
        <v>3</v>
      </c>
      <c r="DO45" s="383"/>
      <c r="DP45" s="384"/>
      <c r="DQ45" s="195"/>
      <c r="DR45" s="193">
        <v>2</v>
      </c>
      <c r="DS45" s="383"/>
      <c r="DT45" s="384"/>
      <c r="DU45" s="195"/>
      <c r="DV45" s="193"/>
      <c r="DW45" s="383"/>
      <c r="DX45" s="384"/>
      <c r="DY45" s="195"/>
      <c r="DZ45" s="215">
        <f t="shared" si="9"/>
        <v>31</v>
      </c>
      <c r="EA45" s="593">
        <f t="shared" si="10"/>
        <v>20</v>
      </c>
      <c r="EB45" s="593">
        <f t="shared" si="11"/>
        <v>0</v>
      </c>
      <c r="EC45" s="217">
        <f t="shared" si="12"/>
        <v>0</v>
      </c>
      <c r="ED45" s="641"/>
    </row>
    <row r="46" spans="1:134" ht="31.5" customHeight="1">
      <c r="A46" s="541">
        <v>34</v>
      </c>
      <c r="B46" s="549" t="s">
        <v>363</v>
      </c>
      <c r="C46" s="339" t="s">
        <v>233</v>
      </c>
      <c r="D46" s="337" t="s">
        <v>1633</v>
      </c>
      <c r="E46" s="256">
        <v>20</v>
      </c>
      <c r="F46" s="193"/>
      <c r="G46" s="383"/>
      <c r="H46" s="384"/>
      <c r="I46" s="195"/>
      <c r="J46" s="193"/>
      <c r="K46" s="383"/>
      <c r="L46" s="384"/>
      <c r="M46" s="195"/>
      <c r="N46" s="193"/>
      <c r="O46" s="383"/>
      <c r="P46" s="384"/>
      <c r="Q46" s="195"/>
      <c r="R46" s="193"/>
      <c r="S46" s="383"/>
      <c r="T46" s="384"/>
      <c r="U46" s="195"/>
      <c r="V46" s="289"/>
      <c r="W46" s="364"/>
      <c r="X46" s="365"/>
      <c r="Y46" s="264"/>
      <c r="Z46" s="193"/>
      <c r="AA46" s="383"/>
      <c r="AB46" s="384"/>
      <c r="AC46" s="195"/>
      <c r="AD46" s="193"/>
      <c r="AE46" s="383"/>
      <c r="AF46" s="384"/>
      <c r="AG46" s="195"/>
      <c r="AH46" s="193">
        <v>3</v>
      </c>
      <c r="AI46" s="383"/>
      <c r="AJ46" s="384"/>
      <c r="AK46" s="195"/>
      <c r="AL46" s="193"/>
      <c r="AM46" s="383">
        <v>2</v>
      </c>
      <c r="AN46" s="384"/>
      <c r="AO46" s="195"/>
      <c r="AP46" s="193"/>
      <c r="AQ46" s="383">
        <v>3</v>
      </c>
      <c r="AR46" s="384"/>
      <c r="AS46" s="195"/>
      <c r="AT46" s="193"/>
      <c r="AU46" s="383">
        <v>2</v>
      </c>
      <c r="AV46" s="384"/>
      <c r="AW46" s="195"/>
      <c r="AX46" s="289"/>
      <c r="AY46" s="364"/>
      <c r="AZ46" s="365"/>
      <c r="BA46" s="264"/>
      <c r="BB46" s="193"/>
      <c r="BC46" s="383">
        <v>2</v>
      </c>
      <c r="BD46" s="384"/>
      <c r="BE46" s="195"/>
      <c r="BF46" s="193"/>
      <c r="BG46" s="383">
        <v>2</v>
      </c>
      <c r="BH46" s="384"/>
      <c r="BI46" s="195"/>
      <c r="BJ46" s="193"/>
      <c r="BK46" s="383">
        <v>3</v>
      </c>
      <c r="BL46" s="384"/>
      <c r="BM46" s="195"/>
      <c r="BN46" s="193">
        <v>3</v>
      </c>
      <c r="BO46" s="383"/>
      <c r="BP46" s="384"/>
      <c r="BQ46" s="195"/>
      <c r="BR46" s="193"/>
      <c r="BS46" s="383">
        <v>2</v>
      </c>
      <c r="BT46" s="384"/>
      <c r="BU46" s="195"/>
      <c r="BV46" s="193"/>
      <c r="BW46" s="383">
        <v>2</v>
      </c>
      <c r="BX46" s="384"/>
      <c r="BY46" s="195"/>
      <c r="BZ46" s="289"/>
      <c r="CA46" s="364"/>
      <c r="CB46" s="606"/>
      <c r="CC46" s="264"/>
      <c r="CD46" s="193"/>
      <c r="CE46" s="383">
        <v>2</v>
      </c>
      <c r="CF46" s="384"/>
      <c r="CG46" s="195"/>
      <c r="CH46" s="193"/>
      <c r="CI46" s="383"/>
      <c r="CJ46" s="384"/>
      <c r="CK46" s="195"/>
      <c r="CL46" s="193"/>
      <c r="CM46" s="383">
        <v>2</v>
      </c>
      <c r="CN46" s="384"/>
      <c r="CO46" s="195"/>
      <c r="CP46" s="193"/>
      <c r="CQ46" s="383"/>
      <c r="CR46" s="384"/>
      <c r="CS46" s="195"/>
      <c r="CT46" s="193">
        <v>2</v>
      </c>
      <c r="CU46" s="383"/>
      <c r="CV46" s="384"/>
      <c r="CW46" s="195"/>
      <c r="CX46" s="193">
        <v>2</v>
      </c>
      <c r="CY46" s="383"/>
      <c r="CZ46" s="384"/>
      <c r="DA46" s="195"/>
      <c r="DB46" s="289"/>
      <c r="DC46" s="364"/>
      <c r="DD46" s="606"/>
      <c r="DE46" s="264"/>
      <c r="DF46" s="193"/>
      <c r="DG46" s="383">
        <v>2</v>
      </c>
      <c r="DH46" s="384"/>
      <c r="DI46" s="195"/>
      <c r="DJ46" s="193"/>
      <c r="DK46" s="383">
        <v>2</v>
      </c>
      <c r="DL46" s="384"/>
      <c r="DM46" s="195"/>
      <c r="DN46" s="193">
        <v>3</v>
      </c>
      <c r="DO46" s="383"/>
      <c r="DP46" s="384"/>
      <c r="DQ46" s="195"/>
      <c r="DR46" s="193">
        <v>2</v>
      </c>
      <c r="DS46" s="383"/>
      <c r="DT46" s="384"/>
      <c r="DU46" s="195"/>
      <c r="DV46" s="193"/>
      <c r="DW46" s="383"/>
      <c r="DX46" s="384"/>
      <c r="DY46" s="195"/>
      <c r="DZ46" s="215">
        <f t="shared" si="9"/>
        <v>15</v>
      </c>
      <c r="EA46" s="593">
        <f t="shared" si="10"/>
        <v>26</v>
      </c>
      <c r="EB46" s="593">
        <f t="shared" si="11"/>
        <v>0</v>
      </c>
      <c r="EC46" s="217">
        <f t="shared" si="12"/>
        <v>0</v>
      </c>
      <c r="ED46" s="641"/>
    </row>
    <row r="47" spans="1:134" ht="44.25" customHeight="1">
      <c r="A47" s="541">
        <v>35</v>
      </c>
      <c r="B47" s="549" t="s">
        <v>1634</v>
      </c>
      <c r="C47" s="339" t="s">
        <v>1635</v>
      </c>
      <c r="D47" s="337" t="s">
        <v>1636</v>
      </c>
      <c r="E47" s="256">
        <v>20</v>
      </c>
      <c r="F47" s="193"/>
      <c r="G47" s="383">
        <v>2</v>
      </c>
      <c r="H47" s="384"/>
      <c r="I47" s="195"/>
      <c r="J47" s="193"/>
      <c r="K47" s="383">
        <v>2</v>
      </c>
      <c r="L47" s="384"/>
      <c r="M47" s="195"/>
      <c r="N47" s="193">
        <v>3</v>
      </c>
      <c r="O47" s="383"/>
      <c r="P47" s="384"/>
      <c r="Q47" s="195"/>
      <c r="R47" s="193"/>
      <c r="S47" s="383"/>
      <c r="T47" s="384"/>
      <c r="U47" s="195"/>
      <c r="V47" s="289"/>
      <c r="W47" s="364"/>
      <c r="X47" s="365"/>
      <c r="Y47" s="264"/>
      <c r="Z47" s="193"/>
      <c r="AA47" s="383"/>
      <c r="AB47" s="384"/>
      <c r="AC47" s="195"/>
      <c r="AD47" s="193">
        <v>3</v>
      </c>
      <c r="AE47" s="383"/>
      <c r="AF47" s="384"/>
      <c r="AG47" s="195"/>
      <c r="AH47" s="193"/>
      <c r="AI47" s="383">
        <v>2</v>
      </c>
      <c r="AJ47" s="384"/>
      <c r="AK47" s="195"/>
      <c r="AL47" s="193"/>
      <c r="AM47" s="383"/>
      <c r="AN47" s="384"/>
      <c r="AO47" s="195"/>
      <c r="AP47" s="193"/>
      <c r="AQ47" s="383">
        <v>3</v>
      </c>
      <c r="AR47" s="384"/>
      <c r="AS47" s="195"/>
      <c r="AT47" s="193">
        <v>2</v>
      </c>
      <c r="AU47" s="383"/>
      <c r="AV47" s="384"/>
      <c r="AW47" s="195"/>
      <c r="AX47" s="289"/>
      <c r="AY47" s="364"/>
      <c r="AZ47" s="365"/>
      <c r="BA47" s="264"/>
      <c r="BB47" s="193">
        <v>2</v>
      </c>
      <c r="BC47" s="383"/>
      <c r="BD47" s="384"/>
      <c r="BE47" s="195"/>
      <c r="BF47" s="193">
        <v>2</v>
      </c>
      <c r="BG47" s="383"/>
      <c r="BH47" s="384"/>
      <c r="BI47" s="195"/>
      <c r="BJ47" s="193"/>
      <c r="BK47" s="383">
        <v>3</v>
      </c>
      <c r="BL47" s="384"/>
      <c r="BM47" s="195"/>
      <c r="BN47" s="193">
        <v>3</v>
      </c>
      <c r="BO47" s="383"/>
      <c r="BP47" s="384"/>
      <c r="BQ47" s="195"/>
      <c r="BR47" s="193">
        <v>2</v>
      </c>
      <c r="BS47" s="383"/>
      <c r="BT47" s="384"/>
      <c r="BU47" s="195"/>
      <c r="BV47" s="193">
        <v>3</v>
      </c>
      <c r="BW47" s="383"/>
      <c r="BX47" s="384"/>
      <c r="BY47" s="195"/>
      <c r="BZ47" s="289"/>
      <c r="CA47" s="364"/>
      <c r="CB47" s="606"/>
      <c r="CC47" s="264"/>
      <c r="CD47" s="193">
        <v>3</v>
      </c>
      <c r="CE47" s="383"/>
      <c r="CF47" s="384"/>
      <c r="CG47" s="195"/>
      <c r="CH47" s="193"/>
      <c r="CI47" s="383">
        <v>2</v>
      </c>
      <c r="CJ47" s="384"/>
      <c r="CK47" s="195"/>
      <c r="CL47" s="193">
        <v>2</v>
      </c>
      <c r="CM47" s="383"/>
      <c r="CN47" s="384"/>
      <c r="CO47" s="195"/>
      <c r="CP47" s="193"/>
      <c r="CQ47" s="383">
        <v>2</v>
      </c>
      <c r="CR47" s="384"/>
      <c r="CS47" s="195"/>
      <c r="CT47" s="193">
        <v>2</v>
      </c>
      <c r="CU47" s="383"/>
      <c r="CV47" s="384"/>
      <c r="CW47" s="195"/>
      <c r="CX47" s="193">
        <v>2</v>
      </c>
      <c r="CY47" s="383"/>
      <c r="CZ47" s="384"/>
      <c r="DA47" s="195"/>
      <c r="DB47" s="289"/>
      <c r="DC47" s="364"/>
      <c r="DD47" s="606"/>
      <c r="DE47" s="264"/>
      <c r="DF47" s="193"/>
      <c r="DG47" s="383">
        <v>2</v>
      </c>
      <c r="DH47" s="384"/>
      <c r="DI47" s="195"/>
      <c r="DJ47" s="193"/>
      <c r="DK47" s="383">
        <v>2</v>
      </c>
      <c r="DL47" s="384"/>
      <c r="DM47" s="195"/>
      <c r="DN47" s="193">
        <v>3</v>
      </c>
      <c r="DO47" s="383"/>
      <c r="DP47" s="384"/>
      <c r="DQ47" s="195"/>
      <c r="DR47" s="193">
        <v>2</v>
      </c>
      <c r="DS47" s="383"/>
      <c r="DT47" s="384"/>
      <c r="DU47" s="195"/>
      <c r="DV47" s="193"/>
      <c r="DW47" s="383"/>
      <c r="DX47" s="384"/>
      <c r="DY47" s="195"/>
      <c r="DZ47" s="215">
        <f t="shared" si="9"/>
        <v>34</v>
      </c>
      <c r="EA47" s="593">
        <f t="shared" si="10"/>
        <v>20</v>
      </c>
      <c r="EB47" s="593">
        <f t="shared" si="11"/>
        <v>0</v>
      </c>
      <c r="EC47" s="217">
        <f t="shared" si="12"/>
        <v>0</v>
      </c>
      <c r="ED47" s="641"/>
    </row>
    <row r="48" spans="1:134" ht="44.25" customHeight="1">
      <c r="A48" s="541">
        <v>36</v>
      </c>
      <c r="B48" s="548" t="s">
        <v>367</v>
      </c>
      <c r="C48" s="339" t="s">
        <v>368</v>
      </c>
      <c r="D48" s="337" t="s">
        <v>1637</v>
      </c>
      <c r="E48" s="256">
        <v>20</v>
      </c>
      <c r="F48" s="193"/>
      <c r="G48" s="383">
        <v>2</v>
      </c>
      <c r="H48" s="384"/>
      <c r="I48" s="195"/>
      <c r="J48" s="193"/>
      <c r="K48" s="383"/>
      <c r="L48" s="384"/>
      <c r="M48" s="195"/>
      <c r="N48" s="193">
        <v>3</v>
      </c>
      <c r="O48" s="383"/>
      <c r="P48" s="384"/>
      <c r="Q48" s="195"/>
      <c r="R48" s="193">
        <v>3</v>
      </c>
      <c r="S48" s="383"/>
      <c r="T48" s="384"/>
      <c r="U48" s="195"/>
      <c r="V48" s="289"/>
      <c r="W48" s="364"/>
      <c r="X48" s="365"/>
      <c r="Y48" s="264"/>
      <c r="Z48" s="193"/>
      <c r="AA48" s="383">
        <v>2</v>
      </c>
      <c r="AB48" s="384"/>
      <c r="AC48" s="195"/>
      <c r="AD48" s="193"/>
      <c r="AE48" s="383"/>
      <c r="AF48" s="384"/>
      <c r="AG48" s="195"/>
      <c r="AH48" s="193">
        <v>3</v>
      </c>
      <c r="AI48" s="383"/>
      <c r="AJ48" s="384"/>
      <c r="AK48" s="195"/>
      <c r="AL48" s="193"/>
      <c r="AM48" s="383">
        <v>2</v>
      </c>
      <c r="AN48" s="384"/>
      <c r="AO48" s="195"/>
      <c r="AP48" s="193"/>
      <c r="AQ48" s="383">
        <v>3</v>
      </c>
      <c r="AR48" s="384"/>
      <c r="AS48" s="195"/>
      <c r="AT48" s="193"/>
      <c r="AU48" s="383">
        <v>2</v>
      </c>
      <c r="AV48" s="384"/>
      <c r="AW48" s="195"/>
      <c r="AX48" s="289"/>
      <c r="AY48" s="364"/>
      <c r="AZ48" s="365"/>
      <c r="BA48" s="264"/>
      <c r="BB48" s="193"/>
      <c r="BC48" s="383">
        <v>2</v>
      </c>
      <c r="BD48" s="384"/>
      <c r="BE48" s="195"/>
      <c r="BF48" s="193"/>
      <c r="BG48" s="383">
        <v>2</v>
      </c>
      <c r="BH48" s="384"/>
      <c r="BI48" s="195"/>
      <c r="BJ48" s="193"/>
      <c r="BK48" s="383">
        <v>3</v>
      </c>
      <c r="BL48" s="384"/>
      <c r="BM48" s="195"/>
      <c r="BN48" s="193">
        <v>3</v>
      </c>
      <c r="BO48" s="383"/>
      <c r="BP48" s="384"/>
      <c r="BQ48" s="195"/>
      <c r="BR48" s="193"/>
      <c r="BS48" s="383"/>
      <c r="BT48" s="384"/>
      <c r="BU48" s="195"/>
      <c r="BV48" s="193"/>
      <c r="BW48" s="383">
        <v>2</v>
      </c>
      <c r="BX48" s="384"/>
      <c r="BY48" s="195"/>
      <c r="BZ48" s="289"/>
      <c r="CA48" s="364"/>
      <c r="CB48" s="606"/>
      <c r="CC48" s="264"/>
      <c r="CD48" s="193"/>
      <c r="CE48" s="383"/>
      <c r="CF48" s="384"/>
      <c r="CG48" s="195"/>
      <c r="CH48" s="193"/>
      <c r="CI48" s="383"/>
      <c r="CJ48" s="384"/>
      <c r="CK48" s="195"/>
      <c r="CL48" s="193"/>
      <c r="CM48" s="383">
        <v>2</v>
      </c>
      <c r="CN48" s="384"/>
      <c r="CO48" s="195"/>
      <c r="CP48" s="193">
        <v>3</v>
      </c>
      <c r="CQ48" s="383"/>
      <c r="CR48" s="384"/>
      <c r="CS48" s="195"/>
      <c r="CT48" s="193">
        <v>2</v>
      </c>
      <c r="CU48" s="383"/>
      <c r="CV48" s="384"/>
      <c r="CW48" s="195"/>
      <c r="CX48" s="193">
        <v>2</v>
      </c>
      <c r="CY48" s="383"/>
      <c r="CZ48" s="384"/>
      <c r="DA48" s="195"/>
      <c r="DB48" s="289"/>
      <c r="DC48" s="364"/>
      <c r="DD48" s="606"/>
      <c r="DE48" s="264"/>
      <c r="DF48" s="193"/>
      <c r="DG48" s="383">
        <v>2</v>
      </c>
      <c r="DH48" s="384"/>
      <c r="DI48" s="195"/>
      <c r="DJ48" s="193"/>
      <c r="DK48" s="383">
        <v>2</v>
      </c>
      <c r="DL48" s="384"/>
      <c r="DM48" s="195"/>
      <c r="DN48" s="193">
        <v>3</v>
      </c>
      <c r="DO48" s="383"/>
      <c r="DP48" s="384"/>
      <c r="DQ48" s="195"/>
      <c r="DR48" s="193">
        <v>2</v>
      </c>
      <c r="DS48" s="383"/>
      <c r="DT48" s="384"/>
      <c r="DU48" s="195"/>
      <c r="DV48" s="193"/>
      <c r="DW48" s="383"/>
      <c r="DX48" s="384"/>
      <c r="DY48" s="195"/>
      <c r="DZ48" s="215">
        <f t="shared" si="9"/>
        <v>24</v>
      </c>
      <c r="EA48" s="593">
        <f t="shared" si="10"/>
        <v>26</v>
      </c>
      <c r="EB48" s="593">
        <f t="shared" si="11"/>
        <v>0</v>
      </c>
      <c r="EC48" s="217">
        <f t="shared" si="12"/>
        <v>0</v>
      </c>
      <c r="ED48" s="641"/>
    </row>
    <row r="49" spans="1:134" ht="44.25" customHeight="1">
      <c r="A49" s="541">
        <v>37</v>
      </c>
      <c r="B49" s="548" t="s">
        <v>369</v>
      </c>
      <c r="C49" s="339" t="s">
        <v>370</v>
      </c>
      <c r="D49" s="337" t="s">
        <v>1638</v>
      </c>
      <c r="E49" s="256">
        <v>20</v>
      </c>
      <c r="F49" s="193">
        <v>2</v>
      </c>
      <c r="G49" s="383"/>
      <c r="H49" s="384"/>
      <c r="I49" s="195"/>
      <c r="J49" s="193">
        <v>2</v>
      </c>
      <c r="K49" s="383"/>
      <c r="L49" s="384"/>
      <c r="M49" s="195"/>
      <c r="N49" s="193">
        <v>2</v>
      </c>
      <c r="O49" s="383"/>
      <c r="P49" s="384"/>
      <c r="Q49" s="195"/>
      <c r="R49" s="193"/>
      <c r="S49" s="383">
        <v>2</v>
      </c>
      <c r="T49" s="384"/>
      <c r="U49" s="195"/>
      <c r="V49" s="289"/>
      <c r="W49" s="364"/>
      <c r="X49" s="365"/>
      <c r="Y49" s="264"/>
      <c r="Z49" s="193"/>
      <c r="AA49" s="383">
        <v>2</v>
      </c>
      <c r="AB49" s="384"/>
      <c r="AC49" s="195"/>
      <c r="AD49" s="193"/>
      <c r="AE49" s="383">
        <v>2</v>
      </c>
      <c r="AF49" s="384"/>
      <c r="AG49" s="195"/>
      <c r="AH49" s="193"/>
      <c r="AI49" s="383">
        <v>2</v>
      </c>
      <c r="AJ49" s="384"/>
      <c r="AK49" s="195"/>
      <c r="AL49" s="193"/>
      <c r="AM49" s="383">
        <v>2</v>
      </c>
      <c r="AN49" s="384"/>
      <c r="AO49" s="195"/>
      <c r="AP49" s="193"/>
      <c r="AQ49" s="383">
        <v>2</v>
      </c>
      <c r="AR49" s="384"/>
      <c r="AS49" s="195"/>
      <c r="AT49" s="193"/>
      <c r="AU49" s="383">
        <v>2</v>
      </c>
      <c r="AV49" s="384"/>
      <c r="AW49" s="195"/>
      <c r="AX49" s="289"/>
      <c r="AY49" s="364"/>
      <c r="AZ49" s="365"/>
      <c r="BA49" s="264"/>
      <c r="BB49" s="193"/>
      <c r="BC49" s="383">
        <v>2</v>
      </c>
      <c r="BD49" s="384"/>
      <c r="BE49" s="195"/>
      <c r="BF49" s="193"/>
      <c r="BG49" s="383"/>
      <c r="BH49" s="384"/>
      <c r="BI49" s="195"/>
      <c r="BJ49" s="193">
        <v>2</v>
      </c>
      <c r="BK49" s="383"/>
      <c r="BL49" s="384"/>
      <c r="BM49" s="195"/>
      <c r="BN49" s="193"/>
      <c r="BO49" s="383">
        <v>2</v>
      </c>
      <c r="BP49" s="384"/>
      <c r="BQ49" s="195"/>
      <c r="BR49" s="193"/>
      <c r="BS49" s="383">
        <v>2</v>
      </c>
      <c r="BT49" s="384"/>
      <c r="BU49" s="195"/>
      <c r="BV49" s="193"/>
      <c r="BW49" s="383">
        <v>2</v>
      </c>
      <c r="BX49" s="384"/>
      <c r="BY49" s="195"/>
      <c r="BZ49" s="289"/>
      <c r="CA49" s="364"/>
      <c r="CB49" s="606"/>
      <c r="CC49" s="264"/>
      <c r="CD49" s="193"/>
      <c r="CE49" s="383">
        <v>4</v>
      </c>
      <c r="CF49" s="384"/>
      <c r="CG49" s="195"/>
      <c r="CH49" s="193"/>
      <c r="CI49" s="383">
        <v>2</v>
      </c>
      <c r="CJ49" s="384"/>
      <c r="CK49" s="195"/>
      <c r="CL49" s="193">
        <v>2</v>
      </c>
      <c r="CM49" s="383"/>
      <c r="CN49" s="384"/>
      <c r="CO49" s="195"/>
      <c r="CP49" s="193">
        <v>2</v>
      </c>
      <c r="CQ49" s="383"/>
      <c r="CR49" s="384"/>
      <c r="CS49" s="195"/>
      <c r="CT49" s="193">
        <v>2</v>
      </c>
      <c r="CU49" s="383"/>
      <c r="CV49" s="384"/>
      <c r="CW49" s="195"/>
      <c r="CX49" s="193">
        <v>2</v>
      </c>
      <c r="CY49" s="383"/>
      <c r="CZ49" s="384"/>
      <c r="DA49" s="195"/>
      <c r="DB49" s="289"/>
      <c r="DC49" s="364"/>
      <c r="DD49" s="606"/>
      <c r="DE49" s="264"/>
      <c r="DF49" s="193">
        <v>2</v>
      </c>
      <c r="DG49" s="383"/>
      <c r="DH49" s="384"/>
      <c r="DI49" s="195"/>
      <c r="DJ49" s="193">
        <v>2</v>
      </c>
      <c r="DK49" s="383"/>
      <c r="DL49" s="384"/>
      <c r="DM49" s="195"/>
      <c r="DN49" s="193">
        <v>2</v>
      </c>
      <c r="DO49" s="383"/>
      <c r="DP49" s="384"/>
      <c r="DQ49" s="195"/>
      <c r="DR49" s="193">
        <v>2</v>
      </c>
      <c r="DS49" s="383"/>
      <c r="DT49" s="384"/>
      <c r="DU49" s="195"/>
      <c r="DV49" s="193"/>
      <c r="DW49" s="383"/>
      <c r="DX49" s="384"/>
      <c r="DY49" s="195"/>
      <c r="DZ49" s="215">
        <f t="shared" si="9"/>
        <v>24</v>
      </c>
      <c r="EA49" s="593">
        <f t="shared" si="10"/>
        <v>28</v>
      </c>
      <c r="EB49" s="593">
        <f t="shared" si="11"/>
        <v>0</v>
      </c>
      <c r="EC49" s="217">
        <f t="shared" si="12"/>
        <v>0</v>
      </c>
      <c r="ED49" s="641"/>
    </row>
    <row r="50" spans="1:134" ht="32.25" customHeight="1">
      <c r="A50" s="541">
        <v>38</v>
      </c>
      <c r="B50" s="547" t="s">
        <v>371</v>
      </c>
      <c r="C50" s="268" t="s">
        <v>26</v>
      </c>
      <c r="D50" s="203" t="s">
        <v>1639</v>
      </c>
      <c r="E50" s="594">
        <v>20</v>
      </c>
      <c r="F50" s="193">
        <v>2</v>
      </c>
      <c r="G50" s="383"/>
      <c r="H50" s="384"/>
      <c r="I50" s="195"/>
      <c r="J50" s="193">
        <v>3</v>
      </c>
      <c r="K50" s="383"/>
      <c r="L50" s="384"/>
      <c r="M50" s="195"/>
      <c r="N50" s="193"/>
      <c r="O50" s="383"/>
      <c r="P50" s="384"/>
      <c r="Q50" s="195"/>
      <c r="R50" s="193"/>
      <c r="S50" s="383">
        <v>4</v>
      </c>
      <c r="T50" s="384"/>
      <c r="U50" s="195"/>
      <c r="V50" s="289"/>
      <c r="W50" s="364"/>
      <c r="X50" s="365"/>
      <c r="Y50" s="264"/>
      <c r="Z50" s="193"/>
      <c r="AA50" s="383"/>
      <c r="AB50" s="384"/>
      <c r="AC50" s="195"/>
      <c r="AD50" s="193"/>
      <c r="AE50" s="383">
        <v>2</v>
      </c>
      <c r="AF50" s="384"/>
      <c r="AG50" s="195"/>
      <c r="AH50" s="193"/>
      <c r="AI50" s="383">
        <v>2</v>
      </c>
      <c r="AJ50" s="384"/>
      <c r="AK50" s="195"/>
      <c r="AL50" s="193"/>
      <c r="AM50" s="383">
        <v>2</v>
      </c>
      <c r="AN50" s="384"/>
      <c r="AO50" s="195"/>
      <c r="AP50" s="193"/>
      <c r="AQ50" s="383">
        <v>3</v>
      </c>
      <c r="AR50" s="384"/>
      <c r="AS50" s="195"/>
      <c r="AT50" s="193">
        <v>2</v>
      </c>
      <c r="AU50" s="383"/>
      <c r="AV50" s="384"/>
      <c r="AW50" s="195"/>
      <c r="AX50" s="289"/>
      <c r="AY50" s="364"/>
      <c r="AZ50" s="365"/>
      <c r="BA50" s="264"/>
      <c r="BB50" s="193">
        <v>2</v>
      </c>
      <c r="BC50" s="383"/>
      <c r="BD50" s="384"/>
      <c r="BE50" s="195"/>
      <c r="BF50" s="193">
        <v>2</v>
      </c>
      <c r="BG50" s="383"/>
      <c r="BH50" s="384"/>
      <c r="BI50" s="195"/>
      <c r="BJ50" s="193"/>
      <c r="BK50" s="383">
        <v>3</v>
      </c>
      <c r="BL50" s="384"/>
      <c r="BM50" s="195"/>
      <c r="BN50" s="193">
        <v>3</v>
      </c>
      <c r="BO50" s="383"/>
      <c r="BP50" s="384"/>
      <c r="BQ50" s="195"/>
      <c r="BR50" s="193"/>
      <c r="BS50" s="383"/>
      <c r="BT50" s="384"/>
      <c r="BU50" s="195"/>
      <c r="BV50" s="193"/>
      <c r="BW50" s="383">
        <v>2</v>
      </c>
      <c r="BX50" s="384"/>
      <c r="BY50" s="195"/>
      <c r="BZ50" s="289"/>
      <c r="CA50" s="364"/>
      <c r="CB50" s="606"/>
      <c r="CC50" s="264"/>
      <c r="CD50" s="193">
        <v>2</v>
      </c>
      <c r="CE50" s="383"/>
      <c r="CF50" s="384"/>
      <c r="CG50" s="195"/>
      <c r="CH50" s="193">
        <v>3</v>
      </c>
      <c r="CI50" s="383"/>
      <c r="CJ50" s="384"/>
      <c r="CK50" s="195"/>
      <c r="CL50" s="193">
        <v>3</v>
      </c>
      <c r="CM50" s="383"/>
      <c r="CN50" s="384"/>
      <c r="CO50" s="195"/>
      <c r="CP50" s="193">
        <v>3</v>
      </c>
      <c r="CQ50" s="383"/>
      <c r="CR50" s="384"/>
      <c r="CS50" s="195"/>
      <c r="CT50" s="193">
        <v>2</v>
      </c>
      <c r="CU50" s="383"/>
      <c r="CV50" s="384"/>
      <c r="CW50" s="195"/>
      <c r="CX50" s="193">
        <v>2</v>
      </c>
      <c r="CY50" s="383"/>
      <c r="CZ50" s="384"/>
      <c r="DA50" s="195"/>
      <c r="DB50" s="289"/>
      <c r="DC50" s="364"/>
      <c r="DD50" s="606"/>
      <c r="DE50" s="264"/>
      <c r="DF50" s="193"/>
      <c r="DG50" s="383">
        <v>2</v>
      </c>
      <c r="DH50" s="384"/>
      <c r="DI50" s="195"/>
      <c r="DJ50" s="193"/>
      <c r="DK50" s="383">
        <v>2</v>
      </c>
      <c r="DL50" s="384"/>
      <c r="DM50" s="195"/>
      <c r="DN50" s="193">
        <v>3</v>
      </c>
      <c r="DO50" s="383"/>
      <c r="DP50" s="384"/>
      <c r="DQ50" s="195"/>
      <c r="DR50" s="193">
        <v>2</v>
      </c>
      <c r="DS50" s="383"/>
      <c r="DT50" s="384"/>
      <c r="DU50" s="195"/>
      <c r="DV50" s="193"/>
      <c r="DW50" s="383"/>
      <c r="DX50" s="384"/>
      <c r="DY50" s="195"/>
      <c r="DZ50" s="215">
        <f t="shared" si="9"/>
        <v>34</v>
      </c>
      <c r="EA50" s="593">
        <f t="shared" si="10"/>
        <v>22</v>
      </c>
      <c r="EB50" s="593">
        <f t="shared" si="11"/>
        <v>0</v>
      </c>
      <c r="EC50" s="217">
        <f t="shared" si="12"/>
        <v>0</v>
      </c>
      <c r="ED50" s="641"/>
    </row>
    <row r="51" spans="1:134" ht="32.25" customHeight="1">
      <c r="A51" s="541">
        <v>39</v>
      </c>
      <c r="B51" s="542" t="s">
        <v>372</v>
      </c>
      <c r="C51" s="339" t="s">
        <v>27</v>
      </c>
      <c r="D51" s="337" t="s">
        <v>1640</v>
      </c>
      <c r="E51" s="256">
        <v>20</v>
      </c>
      <c r="F51" s="193"/>
      <c r="G51" s="383"/>
      <c r="H51" s="384"/>
      <c r="I51" s="195"/>
      <c r="J51" s="193"/>
      <c r="K51" s="383"/>
      <c r="L51" s="384"/>
      <c r="M51" s="195"/>
      <c r="N51" s="193">
        <v>3</v>
      </c>
      <c r="O51" s="383"/>
      <c r="P51" s="384"/>
      <c r="Q51" s="195"/>
      <c r="R51" s="193"/>
      <c r="S51" s="383">
        <v>2</v>
      </c>
      <c r="T51" s="384"/>
      <c r="U51" s="195"/>
      <c r="V51" s="289"/>
      <c r="W51" s="364"/>
      <c r="X51" s="365"/>
      <c r="Y51" s="264"/>
      <c r="Z51" s="193"/>
      <c r="AA51" s="383">
        <v>2</v>
      </c>
      <c r="AB51" s="384"/>
      <c r="AC51" s="195"/>
      <c r="AD51" s="193">
        <v>3</v>
      </c>
      <c r="AE51" s="383"/>
      <c r="AF51" s="384"/>
      <c r="AG51" s="195"/>
      <c r="AH51" s="193">
        <v>3</v>
      </c>
      <c r="AI51" s="383"/>
      <c r="AJ51" s="384"/>
      <c r="AK51" s="195"/>
      <c r="AL51" s="193"/>
      <c r="AM51" s="383">
        <v>2</v>
      </c>
      <c r="AN51" s="384"/>
      <c r="AO51" s="195"/>
      <c r="AP51" s="193"/>
      <c r="AQ51" s="383"/>
      <c r="AR51" s="384"/>
      <c r="AS51" s="195"/>
      <c r="AT51" s="193">
        <v>2</v>
      </c>
      <c r="AU51" s="383"/>
      <c r="AV51" s="384"/>
      <c r="AW51" s="195"/>
      <c r="AX51" s="289"/>
      <c r="AY51" s="364"/>
      <c r="AZ51" s="365"/>
      <c r="BA51" s="264"/>
      <c r="BB51" s="193">
        <v>2</v>
      </c>
      <c r="BC51" s="383"/>
      <c r="BD51" s="384"/>
      <c r="BE51" s="195"/>
      <c r="BF51" s="193">
        <v>2</v>
      </c>
      <c r="BG51" s="383"/>
      <c r="BH51" s="384"/>
      <c r="BI51" s="195"/>
      <c r="BJ51" s="193"/>
      <c r="BK51" s="383">
        <v>3</v>
      </c>
      <c r="BL51" s="384"/>
      <c r="BM51" s="195"/>
      <c r="BN51" s="193">
        <v>3</v>
      </c>
      <c r="BO51" s="383"/>
      <c r="BP51" s="384"/>
      <c r="BQ51" s="195"/>
      <c r="BR51" s="193">
        <v>2</v>
      </c>
      <c r="BS51" s="383">
        <v>2</v>
      </c>
      <c r="BT51" s="384"/>
      <c r="BU51" s="195"/>
      <c r="BV51" s="193"/>
      <c r="BW51" s="383"/>
      <c r="BX51" s="384"/>
      <c r="BY51" s="195"/>
      <c r="BZ51" s="289"/>
      <c r="CA51" s="364"/>
      <c r="CB51" s="606"/>
      <c r="CC51" s="264"/>
      <c r="CD51" s="193">
        <v>3</v>
      </c>
      <c r="CE51" s="383"/>
      <c r="CF51" s="384"/>
      <c r="CG51" s="195"/>
      <c r="CH51" s="193">
        <v>3</v>
      </c>
      <c r="CI51" s="383"/>
      <c r="CJ51" s="384"/>
      <c r="CK51" s="195"/>
      <c r="CL51" s="193"/>
      <c r="CM51" s="383"/>
      <c r="CN51" s="384"/>
      <c r="CO51" s="195"/>
      <c r="CP51" s="193"/>
      <c r="CQ51" s="383">
        <v>2</v>
      </c>
      <c r="CR51" s="384"/>
      <c r="CS51" s="195"/>
      <c r="CT51" s="193">
        <v>2</v>
      </c>
      <c r="CU51" s="383"/>
      <c r="CV51" s="384"/>
      <c r="CW51" s="195"/>
      <c r="CX51" s="193">
        <v>2</v>
      </c>
      <c r="CY51" s="383"/>
      <c r="CZ51" s="384"/>
      <c r="DA51" s="195"/>
      <c r="DB51" s="289"/>
      <c r="DC51" s="364"/>
      <c r="DD51" s="606"/>
      <c r="DE51" s="264"/>
      <c r="DF51" s="193"/>
      <c r="DG51" s="383">
        <v>2</v>
      </c>
      <c r="DH51" s="384"/>
      <c r="DI51" s="195"/>
      <c r="DJ51" s="193"/>
      <c r="DK51" s="383">
        <v>2</v>
      </c>
      <c r="DL51" s="384"/>
      <c r="DM51" s="195"/>
      <c r="DN51" s="193">
        <v>3</v>
      </c>
      <c r="DO51" s="383"/>
      <c r="DP51" s="384"/>
      <c r="DQ51" s="195"/>
      <c r="DR51" s="193"/>
      <c r="DS51" s="383"/>
      <c r="DT51" s="384"/>
      <c r="DU51" s="195"/>
      <c r="DV51" s="193"/>
      <c r="DW51" s="383"/>
      <c r="DX51" s="384"/>
      <c r="DY51" s="195"/>
      <c r="DZ51" s="215">
        <f t="shared" si="9"/>
        <v>33</v>
      </c>
      <c r="EA51" s="593">
        <f t="shared" si="10"/>
        <v>17</v>
      </c>
      <c r="EB51" s="593">
        <f t="shared" si="11"/>
        <v>0</v>
      </c>
      <c r="EC51" s="217">
        <f t="shared" si="12"/>
        <v>0</v>
      </c>
      <c r="ED51" s="641"/>
    </row>
    <row r="52" spans="1:134" ht="44.25" customHeight="1">
      <c r="A52" s="541">
        <v>40</v>
      </c>
      <c r="B52" s="548" t="s">
        <v>1641</v>
      </c>
      <c r="C52" s="339" t="s">
        <v>28</v>
      </c>
      <c r="D52" s="337" t="s">
        <v>1642</v>
      </c>
      <c r="E52" s="256">
        <v>20</v>
      </c>
      <c r="F52" s="193"/>
      <c r="G52" s="383">
        <v>2</v>
      </c>
      <c r="H52" s="384"/>
      <c r="I52" s="195"/>
      <c r="J52" s="193"/>
      <c r="K52" s="383"/>
      <c r="L52" s="384"/>
      <c r="M52" s="195"/>
      <c r="N52" s="193">
        <v>3</v>
      </c>
      <c r="O52" s="383"/>
      <c r="P52" s="384"/>
      <c r="Q52" s="195"/>
      <c r="R52" s="193">
        <v>3</v>
      </c>
      <c r="S52" s="383"/>
      <c r="T52" s="384"/>
      <c r="U52" s="195"/>
      <c r="V52" s="289"/>
      <c r="W52" s="364"/>
      <c r="X52" s="365"/>
      <c r="Y52" s="264"/>
      <c r="Z52" s="193"/>
      <c r="AA52" s="383"/>
      <c r="AB52" s="384"/>
      <c r="AC52" s="195"/>
      <c r="AD52" s="193"/>
      <c r="AE52" s="383">
        <v>2</v>
      </c>
      <c r="AF52" s="384"/>
      <c r="AG52" s="195"/>
      <c r="AH52" s="193"/>
      <c r="AI52" s="383">
        <v>2</v>
      </c>
      <c r="AJ52" s="384"/>
      <c r="AK52" s="195"/>
      <c r="AL52" s="193"/>
      <c r="AM52" s="383">
        <v>2</v>
      </c>
      <c r="AN52" s="384"/>
      <c r="AO52" s="195"/>
      <c r="AP52" s="193">
        <v>3</v>
      </c>
      <c r="AQ52" s="383"/>
      <c r="AR52" s="384"/>
      <c r="AS52" s="195"/>
      <c r="AT52" s="193">
        <v>2</v>
      </c>
      <c r="AU52" s="383"/>
      <c r="AV52" s="384"/>
      <c r="AW52" s="195"/>
      <c r="AX52" s="289"/>
      <c r="AY52" s="364"/>
      <c r="AZ52" s="365"/>
      <c r="BA52" s="264"/>
      <c r="BB52" s="193">
        <v>2</v>
      </c>
      <c r="BC52" s="383"/>
      <c r="BD52" s="384"/>
      <c r="BE52" s="195"/>
      <c r="BF52" s="193">
        <v>2</v>
      </c>
      <c r="BG52" s="383"/>
      <c r="BH52" s="384"/>
      <c r="BI52" s="195"/>
      <c r="BJ52" s="193">
        <v>3</v>
      </c>
      <c r="BK52" s="383"/>
      <c r="BL52" s="384"/>
      <c r="BM52" s="195"/>
      <c r="BN52" s="193"/>
      <c r="BO52" s="383"/>
      <c r="BP52" s="384"/>
      <c r="BQ52" s="195"/>
      <c r="BR52" s="193">
        <v>2</v>
      </c>
      <c r="BS52" s="383"/>
      <c r="BT52" s="384"/>
      <c r="BU52" s="195"/>
      <c r="BV52" s="193">
        <v>3</v>
      </c>
      <c r="BW52" s="383"/>
      <c r="BX52" s="384"/>
      <c r="BY52" s="195"/>
      <c r="BZ52" s="289"/>
      <c r="CA52" s="364"/>
      <c r="CB52" s="606"/>
      <c r="CC52" s="264"/>
      <c r="CD52" s="193">
        <v>2</v>
      </c>
      <c r="CE52" s="383"/>
      <c r="CF52" s="384"/>
      <c r="CG52" s="195"/>
      <c r="CH52" s="193"/>
      <c r="CI52" s="383">
        <v>2</v>
      </c>
      <c r="CJ52" s="384"/>
      <c r="CK52" s="195"/>
      <c r="CL52" s="193">
        <v>3</v>
      </c>
      <c r="CM52" s="383"/>
      <c r="CN52" s="384"/>
      <c r="CO52" s="195"/>
      <c r="CP52" s="193"/>
      <c r="CQ52" s="383">
        <v>2</v>
      </c>
      <c r="CR52" s="384"/>
      <c r="CS52" s="195"/>
      <c r="CT52" s="193">
        <v>2</v>
      </c>
      <c r="CU52" s="383"/>
      <c r="CV52" s="384"/>
      <c r="CW52" s="195"/>
      <c r="CX52" s="193"/>
      <c r="CY52" s="383"/>
      <c r="CZ52" s="384"/>
      <c r="DA52" s="195"/>
      <c r="DB52" s="289"/>
      <c r="DC52" s="364"/>
      <c r="DD52" s="606"/>
      <c r="DE52" s="264"/>
      <c r="DF52" s="193"/>
      <c r="DG52" s="383">
        <v>2</v>
      </c>
      <c r="DH52" s="384"/>
      <c r="DI52" s="195"/>
      <c r="DJ52" s="193"/>
      <c r="DK52" s="383">
        <v>2</v>
      </c>
      <c r="DL52" s="384"/>
      <c r="DM52" s="195"/>
      <c r="DN52" s="193">
        <v>3</v>
      </c>
      <c r="DO52" s="383"/>
      <c r="DP52" s="384"/>
      <c r="DQ52" s="195"/>
      <c r="DR52" s="193"/>
      <c r="DS52" s="383"/>
      <c r="DT52" s="384"/>
      <c r="DU52" s="195"/>
      <c r="DV52" s="193"/>
      <c r="DW52" s="383"/>
      <c r="DX52" s="384"/>
      <c r="DY52" s="195"/>
      <c r="DZ52" s="215">
        <f t="shared" si="9"/>
        <v>33</v>
      </c>
      <c r="EA52" s="593">
        <f t="shared" si="10"/>
        <v>16</v>
      </c>
      <c r="EB52" s="593">
        <f t="shared" si="11"/>
        <v>0</v>
      </c>
      <c r="EC52" s="217">
        <f t="shared" si="12"/>
        <v>0</v>
      </c>
      <c r="ED52" s="641"/>
    </row>
    <row r="53" spans="1:134" ht="36" customHeight="1">
      <c r="A53" s="541">
        <v>41</v>
      </c>
      <c r="B53" s="548" t="s">
        <v>373</v>
      </c>
      <c r="C53" s="340" t="s">
        <v>204</v>
      </c>
      <c r="D53" s="337" t="s">
        <v>1643</v>
      </c>
      <c r="E53" s="256">
        <v>20</v>
      </c>
      <c r="F53" s="193"/>
      <c r="G53" s="383"/>
      <c r="H53" s="384"/>
      <c r="I53" s="195"/>
      <c r="J53" s="193"/>
      <c r="K53" s="383"/>
      <c r="L53" s="384"/>
      <c r="M53" s="195"/>
      <c r="N53" s="193"/>
      <c r="O53" s="383"/>
      <c r="P53" s="384"/>
      <c r="Q53" s="195"/>
      <c r="R53" s="193"/>
      <c r="S53" s="383"/>
      <c r="T53" s="384"/>
      <c r="U53" s="195"/>
      <c r="V53" s="289"/>
      <c r="W53" s="364"/>
      <c r="X53" s="365"/>
      <c r="Y53" s="264"/>
      <c r="Z53" s="193"/>
      <c r="AA53" s="383"/>
      <c r="AB53" s="384"/>
      <c r="AC53" s="195"/>
      <c r="AD53" s="193"/>
      <c r="AE53" s="383"/>
      <c r="AF53" s="384"/>
      <c r="AG53" s="195"/>
      <c r="AH53" s="193"/>
      <c r="AI53" s="383"/>
      <c r="AJ53" s="384"/>
      <c r="AK53" s="195"/>
      <c r="AL53" s="193"/>
      <c r="AM53" s="383">
        <v>2</v>
      </c>
      <c r="AN53" s="384"/>
      <c r="AO53" s="195"/>
      <c r="AP53" s="193"/>
      <c r="AQ53" s="383">
        <v>3</v>
      </c>
      <c r="AR53" s="384"/>
      <c r="AS53" s="195"/>
      <c r="AT53" s="193"/>
      <c r="AU53" s="383"/>
      <c r="AV53" s="384"/>
      <c r="AW53" s="195"/>
      <c r="AX53" s="289"/>
      <c r="AY53" s="364"/>
      <c r="AZ53" s="365"/>
      <c r="BA53" s="264"/>
      <c r="BB53" s="193"/>
      <c r="BC53" s="383"/>
      <c r="BD53" s="384"/>
      <c r="BE53" s="195"/>
      <c r="BF53" s="193"/>
      <c r="BG53" s="383"/>
      <c r="BH53" s="384"/>
      <c r="BI53" s="195"/>
      <c r="BJ53" s="193"/>
      <c r="BK53" s="383"/>
      <c r="BL53" s="384"/>
      <c r="BM53" s="195"/>
      <c r="BN53" s="193"/>
      <c r="BO53" s="383"/>
      <c r="BP53" s="384"/>
      <c r="BQ53" s="195"/>
      <c r="BR53" s="193"/>
      <c r="BS53" s="383"/>
      <c r="BT53" s="384"/>
      <c r="BU53" s="195"/>
      <c r="BV53" s="193"/>
      <c r="BW53" s="383"/>
      <c r="BX53" s="384"/>
      <c r="BY53" s="195"/>
      <c r="BZ53" s="289"/>
      <c r="CA53" s="364"/>
      <c r="CB53" s="606"/>
      <c r="CC53" s="264"/>
      <c r="CD53" s="193"/>
      <c r="CE53" s="383"/>
      <c r="CF53" s="384"/>
      <c r="CG53" s="195"/>
      <c r="CH53" s="193"/>
      <c r="CI53" s="383"/>
      <c r="CJ53" s="384"/>
      <c r="CK53" s="195"/>
      <c r="CL53" s="193"/>
      <c r="CM53" s="383"/>
      <c r="CN53" s="384"/>
      <c r="CO53" s="195"/>
      <c r="CP53" s="193"/>
      <c r="CQ53" s="383"/>
      <c r="CR53" s="384"/>
      <c r="CS53" s="195"/>
      <c r="CT53" s="193"/>
      <c r="CU53" s="383"/>
      <c r="CV53" s="384"/>
      <c r="CW53" s="195"/>
      <c r="CX53" s="193"/>
      <c r="CY53" s="383"/>
      <c r="CZ53" s="384"/>
      <c r="DA53" s="195"/>
      <c r="DB53" s="289"/>
      <c r="DC53" s="364"/>
      <c r="DD53" s="606"/>
      <c r="DE53" s="264"/>
      <c r="DF53" s="193"/>
      <c r="DG53" s="383"/>
      <c r="DH53" s="384"/>
      <c r="DI53" s="195"/>
      <c r="DJ53" s="193"/>
      <c r="DK53" s="383">
        <v>2</v>
      </c>
      <c r="DL53" s="384"/>
      <c r="DM53" s="195"/>
      <c r="DN53" s="193"/>
      <c r="DO53" s="383"/>
      <c r="DP53" s="384"/>
      <c r="DQ53" s="195"/>
      <c r="DR53" s="193"/>
      <c r="DS53" s="383"/>
      <c r="DT53" s="384"/>
      <c r="DU53" s="195"/>
      <c r="DV53" s="193"/>
      <c r="DW53" s="383"/>
      <c r="DX53" s="384"/>
      <c r="DY53" s="195"/>
      <c r="DZ53" s="215">
        <f t="shared" si="9"/>
        <v>0</v>
      </c>
      <c r="EA53" s="593">
        <f t="shared" si="10"/>
        <v>7</v>
      </c>
      <c r="EB53" s="593">
        <f t="shared" si="11"/>
        <v>0</v>
      </c>
      <c r="EC53" s="217">
        <f t="shared" si="12"/>
        <v>0</v>
      </c>
      <c r="ED53" s="641"/>
    </row>
    <row r="54" spans="1:134" ht="44.25" customHeight="1">
      <c r="A54" s="541">
        <v>42</v>
      </c>
      <c r="B54" s="548" t="s">
        <v>374</v>
      </c>
      <c r="C54" s="339" t="s">
        <v>35</v>
      </c>
      <c r="D54" s="337" t="s">
        <v>1644</v>
      </c>
      <c r="E54" s="256">
        <v>20</v>
      </c>
      <c r="F54" s="193"/>
      <c r="G54" s="383">
        <v>2</v>
      </c>
      <c r="H54" s="384"/>
      <c r="I54" s="195"/>
      <c r="J54" s="193"/>
      <c r="K54" s="383">
        <v>2</v>
      </c>
      <c r="L54" s="384"/>
      <c r="M54" s="195"/>
      <c r="N54" s="193"/>
      <c r="O54" s="383"/>
      <c r="P54" s="384"/>
      <c r="Q54" s="195"/>
      <c r="R54" s="193">
        <v>3</v>
      </c>
      <c r="S54" s="383"/>
      <c r="T54" s="384"/>
      <c r="U54" s="195"/>
      <c r="V54" s="289"/>
      <c r="W54" s="364"/>
      <c r="X54" s="365"/>
      <c r="Y54" s="264"/>
      <c r="Z54" s="193">
        <v>3</v>
      </c>
      <c r="AA54" s="383"/>
      <c r="AB54" s="384"/>
      <c r="AC54" s="195"/>
      <c r="AD54" s="193"/>
      <c r="AE54" s="383"/>
      <c r="AF54" s="384"/>
      <c r="AG54" s="195"/>
      <c r="AH54" s="193"/>
      <c r="AI54" s="383">
        <v>2</v>
      </c>
      <c r="AJ54" s="384"/>
      <c r="AK54" s="195"/>
      <c r="AL54" s="193"/>
      <c r="AM54" s="383">
        <v>2</v>
      </c>
      <c r="AN54" s="384"/>
      <c r="AO54" s="195"/>
      <c r="AP54" s="193"/>
      <c r="AQ54" s="383">
        <v>3</v>
      </c>
      <c r="AR54" s="384"/>
      <c r="AS54" s="195"/>
      <c r="AT54" s="193">
        <v>2</v>
      </c>
      <c r="AU54" s="383"/>
      <c r="AV54" s="384"/>
      <c r="AW54" s="195"/>
      <c r="AX54" s="289"/>
      <c r="AY54" s="364"/>
      <c r="AZ54" s="365"/>
      <c r="BA54" s="264"/>
      <c r="BB54" s="193">
        <v>2</v>
      </c>
      <c r="BC54" s="383"/>
      <c r="BD54" s="384"/>
      <c r="BE54" s="195"/>
      <c r="BF54" s="193">
        <v>2</v>
      </c>
      <c r="BG54" s="383"/>
      <c r="BH54" s="384"/>
      <c r="BI54" s="195"/>
      <c r="BJ54" s="193">
        <v>3</v>
      </c>
      <c r="BK54" s="383"/>
      <c r="BL54" s="384"/>
      <c r="BM54" s="195"/>
      <c r="BN54" s="193">
        <v>3</v>
      </c>
      <c r="BO54" s="383"/>
      <c r="BP54" s="384"/>
      <c r="BQ54" s="195"/>
      <c r="BR54" s="193">
        <v>2</v>
      </c>
      <c r="BS54" s="383"/>
      <c r="BT54" s="384"/>
      <c r="BU54" s="195"/>
      <c r="BV54" s="193"/>
      <c r="BW54" s="383">
        <v>2</v>
      </c>
      <c r="BX54" s="384"/>
      <c r="BY54" s="195"/>
      <c r="BZ54" s="289"/>
      <c r="CA54" s="364"/>
      <c r="CB54" s="606"/>
      <c r="CC54" s="264"/>
      <c r="CD54" s="193">
        <v>2</v>
      </c>
      <c r="CE54" s="383"/>
      <c r="CF54" s="384"/>
      <c r="CG54" s="195"/>
      <c r="CH54" s="193">
        <v>3</v>
      </c>
      <c r="CI54" s="383"/>
      <c r="CJ54" s="384"/>
      <c r="CK54" s="195"/>
      <c r="CL54" s="193">
        <v>3</v>
      </c>
      <c r="CM54" s="383"/>
      <c r="CN54" s="384"/>
      <c r="CO54" s="195"/>
      <c r="CP54" s="193">
        <v>3</v>
      </c>
      <c r="CQ54" s="383"/>
      <c r="CR54" s="384"/>
      <c r="CS54" s="195"/>
      <c r="CT54" s="193">
        <v>2</v>
      </c>
      <c r="CU54" s="383"/>
      <c r="CV54" s="384"/>
      <c r="CW54" s="195"/>
      <c r="CX54" s="193">
        <v>2</v>
      </c>
      <c r="CY54" s="383"/>
      <c r="CZ54" s="384"/>
      <c r="DA54" s="195"/>
      <c r="DB54" s="289"/>
      <c r="DC54" s="364"/>
      <c r="DD54" s="606"/>
      <c r="DE54" s="264"/>
      <c r="DF54" s="193"/>
      <c r="DG54" s="383"/>
      <c r="DH54" s="384"/>
      <c r="DI54" s="195"/>
      <c r="DJ54" s="193"/>
      <c r="DK54" s="383">
        <v>2</v>
      </c>
      <c r="DL54" s="384"/>
      <c r="DM54" s="195"/>
      <c r="DN54" s="193">
        <v>3</v>
      </c>
      <c r="DO54" s="383"/>
      <c r="DP54" s="384"/>
      <c r="DQ54" s="195"/>
      <c r="DR54" s="193">
        <v>2</v>
      </c>
      <c r="DS54" s="383"/>
      <c r="DT54" s="384"/>
      <c r="DU54" s="195"/>
      <c r="DV54" s="193"/>
      <c r="DW54" s="383"/>
      <c r="DX54" s="384"/>
      <c r="DY54" s="195"/>
      <c r="DZ54" s="215">
        <f t="shared" si="9"/>
        <v>40</v>
      </c>
      <c r="EA54" s="593">
        <f t="shared" si="10"/>
        <v>15</v>
      </c>
      <c r="EB54" s="593">
        <f t="shared" si="11"/>
        <v>0</v>
      </c>
      <c r="EC54" s="217">
        <f t="shared" si="12"/>
        <v>0</v>
      </c>
      <c r="ED54" s="641"/>
    </row>
    <row r="55" spans="1:134" ht="33" customHeight="1">
      <c r="A55" s="541">
        <v>43</v>
      </c>
      <c r="B55" s="548" t="s">
        <v>1130</v>
      </c>
      <c r="C55" s="339" t="s">
        <v>1131</v>
      </c>
      <c r="D55" s="337" t="s">
        <v>1646</v>
      </c>
      <c r="E55" s="256">
        <v>20</v>
      </c>
      <c r="F55" s="193"/>
      <c r="G55" s="383"/>
      <c r="H55" s="384"/>
      <c r="I55" s="195"/>
      <c r="J55" s="193">
        <v>3</v>
      </c>
      <c r="K55" s="383"/>
      <c r="L55" s="384"/>
      <c r="M55" s="195"/>
      <c r="N55" s="193"/>
      <c r="O55" s="383"/>
      <c r="P55" s="384"/>
      <c r="Q55" s="195"/>
      <c r="R55" s="193"/>
      <c r="S55" s="383"/>
      <c r="T55" s="384"/>
      <c r="U55" s="195"/>
      <c r="V55" s="289"/>
      <c r="W55" s="364"/>
      <c r="X55" s="365"/>
      <c r="Y55" s="264"/>
      <c r="Z55" s="193">
        <v>6</v>
      </c>
      <c r="AA55" s="383"/>
      <c r="AB55" s="384"/>
      <c r="AC55" s="195"/>
      <c r="AD55" s="193"/>
      <c r="AE55" s="383"/>
      <c r="AF55" s="384"/>
      <c r="AG55" s="195"/>
      <c r="AH55" s="193"/>
      <c r="AI55" s="383"/>
      <c r="AJ55" s="384"/>
      <c r="AK55" s="195"/>
      <c r="AL55" s="193"/>
      <c r="AM55" s="383">
        <v>2</v>
      </c>
      <c r="AN55" s="384"/>
      <c r="AO55" s="195"/>
      <c r="AP55" s="193"/>
      <c r="AQ55" s="383">
        <v>3</v>
      </c>
      <c r="AR55" s="384"/>
      <c r="AS55" s="195"/>
      <c r="AT55" s="193"/>
      <c r="AU55" s="383"/>
      <c r="AV55" s="384"/>
      <c r="AW55" s="195"/>
      <c r="AX55" s="289"/>
      <c r="AY55" s="364"/>
      <c r="AZ55" s="365"/>
      <c r="BA55" s="264"/>
      <c r="BB55" s="193"/>
      <c r="BC55" s="383"/>
      <c r="BD55" s="384"/>
      <c r="BE55" s="195"/>
      <c r="BF55" s="193"/>
      <c r="BG55" s="383"/>
      <c r="BH55" s="384"/>
      <c r="BI55" s="195"/>
      <c r="BJ55" s="193"/>
      <c r="BK55" s="383"/>
      <c r="BL55" s="384"/>
      <c r="BM55" s="195"/>
      <c r="BN55" s="193">
        <v>3</v>
      </c>
      <c r="BO55" s="383"/>
      <c r="BP55" s="384"/>
      <c r="BQ55" s="195"/>
      <c r="BR55" s="193"/>
      <c r="BS55" s="383"/>
      <c r="BT55" s="384"/>
      <c r="BU55" s="195"/>
      <c r="BV55" s="193">
        <v>2</v>
      </c>
      <c r="BW55" s="383"/>
      <c r="BX55" s="384"/>
      <c r="BY55" s="195"/>
      <c r="BZ55" s="289"/>
      <c r="CA55" s="364"/>
      <c r="CB55" s="606"/>
      <c r="CC55" s="264"/>
      <c r="CD55" s="193"/>
      <c r="CE55" s="383">
        <v>2</v>
      </c>
      <c r="CF55" s="384"/>
      <c r="CG55" s="195"/>
      <c r="CH55" s="193"/>
      <c r="CI55" s="383"/>
      <c r="CJ55" s="384"/>
      <c r="CK55" s="195"/>
      <c r="CL55" s="193">
        <v>3</v>
      </c>
      <c r="CM55" s="383"/>
      <c r="CN55" s="384"/>
      <c r="CO55" s="195"/>
      <c r="CP55" s="193"/>
      <c r="CQ55" s="383"/>
      <c r="CR55" s="384"/>
      <c r="CS55" s="195"/>
      <c r="CT55" s="193">
        <v>2</v>
      </c>
      <c r="CU55" s="383"/>
      <c r="CV55" s="384"/>
      <c r="CW55" s="195"/>
      <c r="CX55" s="193">
        <v>2</v>
      </c>
      <c r="CY55" s="383"/>
      <c r="CZ55" s="384"/>
      <c r="DA55" s="195"/>
      <c r="DB55" s="289"/>
      <c r="DC55" s="364"/>
      <c r="DD55" s="606"/>
      <c r="DE55" s="264"/>
      <c r="DF55" s="193"/>
      <c r="DG55" s="383"/>
      <c r="DH55" s="384"/>
      <c r="DI55" s="195"/>
      <c r="DJ55" s="193"/>
      <c r="DK55" s="383">
        <v>2</v>
      </c>
      <c r="DL55" s="384"/>
      <c r="DM55" s="195"/>
      <c r="DN55" s="193">
        <v>3</v>
      </c>
      <c r="DO55" s="383"/>
      <c r="DP55" s="384"/>
      <c r="DQ55" s="195"/>
      <c r="DR55" s="193">
        <v>2</v>
      </c>
      <c r="DS55" s="383"/>
      <c r="DT55" s="384"/>
      <c r="DU55" s="195"/>
      <c r="DV55" s="193"/>
      <c r="DW55" s="383"/>
      <c r="DX55" s="384"/>
      <c r="DY55" s="195"/>
      <c r="DZ55" s="215">
        <f t="shared" si="9"/>
        <v>26</v>
      </c>
      <c r="EA55" s="593">
        <f t="shared" si="10"/>
        <v>9</v>
      </c>
      <c r="EB55" s="593">
        <f t="shared" si="11"/>
        <v>0</v>
      </c>
      <c r="EC55" s="217">
        <f t="shared" si="12"/>
        <v>0</v>
      </c>
      <c r="ED55" s="641"/>
    </row>
    <row r="56" spans="1:134" ht="30" customHeight="1">
      <c r="A56" s="541">
        <v>44</v>
      </c>
      <c r="B56" s="548" t="s">
        <v>375</v>
      </c>
      <c r="C56" s="339" t="s">
        <v>2591</v>
      </c>
      <c r="D56" s="337" t="s">
        <v>1613</v>
      </c>
      <c r="E56" s="256">
        <v>20</v>
      </c>
      <c r="F56" s="193"/>
      <c r="G56" s="383">
        <v>2</v>
      </c>
      <c r="H56" s="384"/>
      <c r="I56" s="195"/>
      <c r="J56" s="193">
        <v>2</v>
      </c>
      <c r="K56" s="383"/>
      <c r="L56" s="384"/>
      <c r="M56" s="195"/>
      <c r="N56" s="193">
        <v>3</v>
      </c>
      <c r="O56" s="383"/>
      <c r="P56" s="384"/>
      <c r="Q56" s="195"/>
      <c r="R56" s="193"/>
      <c r="S56" s="383"/>
      <c r="T56" s="384"/>
      <c r="U56" s="195"/>
      <c r="V56" s="289"/>
      <c r="W56" s="364"/>
      <c r="X56" s="365"/>
      <c r="Y56" s="264"/>
      <c r="Z56" s="193"/>
      <c r="AA56" s="383"/>
      <c r="AB56" s="384"/>
      <c r="AC56" s="195"/>
      <c r="AD56" s="193"/>
      <c r="AE56" s="383">
        <v>2</v>
      </c>
      <c r="AF56" s="384"/>
      <c r="AG56" s="195"/>
      <c r="AH56" s="193">
        <v>3</v>
      </c>
      <c r="AI56" s="383"/>
      <c r="AJ56" s="384"/>
      <c r="AK56" s="195"/>
      <c r="AL56" s="193"/>
      <c r="AM56" s="383">
        <v>2</v>
      </c>
      <c r="AN56" s="384"/>
      <c r="AO56" s="195"/>
      <c r="AP56" s="193"/>
      <c r="AQ56" s="383">
        <v>3</v>
      </c>
      <c r="AR56" s="384"/>
      <c r="AS56" s="195"/>
      <c r="AT56" s="193"/>
      <c r="AU56" s="383">
        <v>2</v>
      </c>
      <c r="AV56" s="384"/>
      <c r="AW56" s="195"/>
      <c r="AX56" s="289"/>
      <c r="AY56" s="364"/>
      <c r="AZ56" s="365"/>
      <c r="BA56" s="264"/>
      <c r="BB56" s="193"/>
      <c r="BC56" s="383">
        <v>2</v>
      </c>
      <c r="BD56" s="384"/>
      <c r="BE56" s="195"/>
      <c r="BF56" s="193"/>
      <c r="BG56" s="383">
        <v>2</v>
      </c>
      <c r="BH56" s="384"/>
      <c r="BI56" s="195"/>
      <c r="BJ56" s="193"/>
      <c r="BK56" s="383">
        <v>3</v>
      </c>
      <c r="BL56" s="384"/>
      <c r="BM56" s="195"/>
      <c r="BN56" s="193">
        <v>3</v>
      </c>
      <c r="BO56" s="383"/>
      <c r="BP56" s="384"/>
      <c r="BQ56" s="195"/>
      <c r="BR56" s="193">
        <v>2</v>
      </c>
      <c r="BS56" s="383"/>
      <c r="BT56" s="384"/>
      <c r="BU56" s="195"/>
      <c r="BV56" s="193"/>
      <c r="BW56" s="383">
        <v>2</v>
      </c>
      <c r="BX56" s="384"/>
      <c r="BY56" s="195"/>
      <c r="BZ56" s="289"/>
      <c r="CA56" s="364"/>
      <c r="CB56" s="606"/>
      <c r="CC56" s="264"/>
      <c r="CD56" s="193"/>
      <c r="CE56" s="383"/>
      <c r="CF56" s="384"/>
      <c r="CG56" s="195"/>
      <c r="CH56" s="193">
        <v>2</v>
      </c>
      <c r="CI56" s="383"/>
      <c r="CJ56" s="384"/>
      <c r="CK56" s="195"/>
      <c r="CL56" s="193"/>
      <c r="CM56" s="383">
        <v>2</v>
      </c>
      <c r="CN56" s="384"/>
      <c r="CO56" s="195"/>
      <c r="CP56" s="193">
        <v>3</v>
      </c>
      <c r="CQ56" s="383"/>
      <c r="CR56" s="384"/>
      <c r="CS56" s="195"/>
      <c r="CT56" s="193">
        <v>2</v>
      </c>
      <c r="CU56" s="383"/>
      <c r="CV56" s="384"/>
      <c r="CW56" s="195"/>
      <c r="CX56" s="193">
        <v>2</v>
      </c>
      <c r="CY56" s="383"/>
      <c r="CZ56" s="384"/>
      <c r="DA56" s="195"/>
      <c r="DB56" s="289"/>
      <c r="DC56" s="364"/>
      <c r="DD56" s="606"/>
      <c r="DE56" s="264"/>
      <c r="DF56" s="193"/>
      <c r="DG56" s="383"/>
      <c r="DH56" s="384"/>
      <c r="DI56" s="195"/>
      <c r="DJ56" s="193"/>
      <c r="DK56" s="383">
        <v>2</v>
      </c>
      <c r="DL56" s="384"/>
      <c r="DM56" s="195"/>
      <c r="DN56" s="193">
        <v>3</v>
      </c>
      <c r="DO56" s="383"/>
      <c r="DP56" s="384"/>
      <c r="DQ56" s="195"/>
      <c r="DR56" s="193">
        <v>2</v>
      </c>
      <c r="DS56" s="383"/>
      <c r="DT56" s="384"/>
      <c r="DU56" s="195"/>
      <c r="DV56" s="193"/>
      <c r="DW56" s="383"/>
      <c r="DX56" s="384"/>
      <c r="DY56" s="195"/>
      <c r="DZ56" s="215">
        <f t="shared" si="9"/>
        <v>27</v>
      </c>
      <c r="EA56" s="593">
        <f t="shared" si="10"/>
        <v>24</v>
      </c>
      <c r="EB56" s="593">
        <f t="shared" si="11"/>
        <v>0</v>
      </c>
      <c r="EC56" s="217">
        <f t="shared" si="12"/>
        <v>0</v>
      </c>
      <c r="ED56" s="641"/>
    </row>
    <row r="57" spans="1:134" ht="35.25" customHeight="1">
      <c r="A57" s="541">
        <v>45</v>
      </c>
      <c r="B57" s="548" t="s">
        <v>377</v>
      </c>
      <c r="C57" s="340" t="s">
        <v>378</v>
      </c>
      <c r="D57" s="337" t="s">
        <v>1613</v>
      </c>
      <c r="E57" s="256">
        <v>20</v>
      </c>
      <c r="F57" s="193"/>
      <c r="G57" s="383">
        <v>2</v>
      </c>
      <c r="H57" s="384"/>
      <c r="I57" s="195"/>
      <c r="J57" s="193"/>
      <c r="K57" s="383">
        <v>2</v>
      </c>
      <c r="L57" s="384"/>
      <c r="M57" s="195"/>
      <c r="N57" s="193">
        <v>3</v>
      </c>
      <c r="O57" s="383"/>
      <c r="P57" s="384"/>
      <c r="Q57" s="195"/>
      <c r="R57" s="193">
        <v>3</v>
      </c>
      <c r="S57" s="383">
        <v>2</v>
      </c>
      <c r="T57" s="384"/>
      <c r="U57" s="195"/>
      <c r="V57" s="289"/>
      <c r="W57" s="364"/>
      <c r="X57" s="365"/>
      <c r="Y57" s="264"/>
      <c r="Z57" s="193">
        <v>3</v>
      </c>
      <c r="AA57" s="383"/>
      <c r="AB57" s="384"/>
      <c r="AC57" s="195"/>
      <c r="AD57" s="193">
        <v>3</v>
      </c>
      <c r="AE57" s="383"/>
      <c r="AF57" s="384"/>
      <c r="AG57" s="195"/>
      <c r="AH57" s="193">
        <v>3</v>
      </c>
      <c r="AI57" s="383"/>
      <c r="AJ57" s="384"/>
      <c r="AK57" s="195"/>
      <c r="AL57" s="193"/>
      <c r="AM57" s="383">
        <v>2</v>
      </c>
      <c r="AN57" s="384"/>
      <c r="AO57" s="195"/>
      <c r="AP57" s="193"/>
      <c r="AQ57" s="383"/>
      <c r="AR57" s="384"/>
      <c r="AS57" s="195"/>
      <c r="AT57" s="193"/>
      <c r="AU57" s="383"/>
      <c r="AV57" s="384"/>
      <c r="AW57" s="195"/>
      <c r="AX57" s="289"/>
      <c r="AY57" s="364"/>
      <c r="AZ57" s="365"/>
      <c r="BA57" s="264"/>
      <c r="BB57" s="193"/>
      <c r="BC57" s="383"/>
      <c r="BD57" s="384"/>
      <c r="BE57" s="195"/>
      <c r="BF57" s="193"/>
      <c r="BG57" s="383"/>
      <c r="BH57" s="384"/>
      <c r="BI57" s="195"/>
      <c r="BJ57" s="193"/>
      <c r="BK57" s="383"/>
      <c r="BL57" s="384"/>
      <c r="BM57" s="195"/>
      <c r="BN57" s="193"/>
      <c r="BO57" s="383"/>
      <c r="BP57" s="384"/>
      <c r="BQ57" s="195"/>
      <c r="BR57" s="193"/>
      <c r="BS57" s="383">
        <v>2</v>
      </c>
      <c r="BT57" s="384"/>
      <c r="BU57" s="195"/>
      <c r="BV57" s="193"/>
      <c r="BW57" s="383"/>
      <c r="BX57" s="384"/>
      <c r="BY57" s="195"/>
      <c r="BZ57" s="289"/>
      <c r="CA57" s="364"/>
      <c r="CB57" s="606"/>
      <c r="CC57" s="264"/>
      <c r="CD57" s="193"/>
      <c r="CE57" s="383">
        <v>3</v>
      </c>
      <c r="CF57" s="384"/>
      <c r="CG57" s="195"/>
      <c r="CH57" s="193">
        <v>3</v>
      </c>
      <c r="CI57" s="383"/>
      <c r="CJ57" s="384"/>
      <c r="CK57" s="195"/>
      <c r="CL57" s="193"/>
      <c r="CM57" s="383"/>
      <c r="CN57" s="384"/>
      <c r="CO57" s="195"/>
      <c r="CP57" s="193"/>
      <c r="CQ57" s="383">
        <v>4</v>
      </c>
      <c r="CR57" s="384"/>
      <c r="CS57" s="195"/>
      <c r="CT57" s="193">
        <v>2</v>
      </c>
      <c r="CU57" s="383"/>
      <c r="CV57" s="384"/>
      <c r="CW57" s="195"/>
      <c r="CX57" s="193">
        <v>2</v>
      </c>
      <c r="CY57" s="383"/>
      <c r="CZ57" s="384"/>
      <c r="DA57" s="195"/>
      <c r="DB57" s="289"/>
      <c r="DC57" s="364"/>
      <c r="DD57" s="606"/>
      <c r="DE57" s="264"/>
      <c r="DF57" s="193"/>
      <c r="DG57" s="383">
        <v>2</v>
      </c>
      <c r="DH57" s="384"/>
      <c r="DI57" s="195"/>
      <c r="DJ57" s="193"/>
      <c r="DK57" s="383">
        <v>2</v>
      </c>
      <c r="DL57" s="384"/>
      <c r="DM57" s="195"/>
      <c r="DN57" s="193">
        <v>3</v>
      </c>
      <c r="DO57" s="383"/>
      <c r="DP57" s="384"/>
      <c r="DQ57" s="195"/>
      <c r="DR57" s="193">
        <v>2</v>
      </c>
      <c r="DS57" s="383"/>
      <c r="DT57" s="384"/>
      <c r="DU57" s="195"/>
      <c r="DV57" s="193"/>
      <c r="DW57" s="383"/>
      <c r="DX57" s="384"/>
      <c r="DY57" s="195"/>
      <c r="DZ57" s="215">
        <f t="shared" si="9"/>
        <v>27</v>
      </c>
      <c r="EA57" s="593">
        <f t="shared" si="10"/>
        <v>21</v>
      </c>
      <c r="EB57" s="593">
        <f t="shared" si="11"/>
        <v>0</v>
      </c>
      <c r="EC57" s="217">
        <f t="shared" si="12"/>
        <v>0</v>
      </c>
      <c r="ED57" s="641"/>
    </row>
    <row r="58" spans="1:134" ht="34.5" customHeight="1">
      <c r="A58" s="541">
        <v>46</v>
      </c>
      <c r="B58" s="548" t="s">
        <v>841</v>
      </c>
      <c r="C58" s="339" t="s">
        <v>842</v>
      </c>
      <c r="D58" s="337" t="s">
        <v>1647</v>
      </c>
      <c r="E58" s="256">
        <v>20</v>
      </c>
      <c r="F58" s="193">
        <v>3</v>
      </c>
      <c r="G58" s="383"/>
      <c r="H58" s="384"/>
      <c r="I58" s="195"/>
      <c r="J58" s="193">
        <v>2</v>
      </c>
      <c r="K58" s="383"/>
      <c r="L58" s="384"/>
      <c r="M58" s="195"/>
      <c r="N58" s="193"/>
      <c r="O58" s="383">
        <v>2</v>
      </c>
      <c r="P58" s="384"/>
      <c r="Q58" s="195"/>
      <c r="R58" s="193">
        <v>3</v>
      </c>
      <c r="S58" s="383"/>
      <c r="T58" s="384"/>
      <c r="U58" s="195"/>
      <c r="V58" s="289"/>
      <c r="W58" s="364"/>
      <c r="X58" s="365"/>
      <c r="Y58" s="264"/>
      <c r="Z58" s="193"/>
      <c r="AA58" s="383">
        <v>2</v>
      </c>
      <c r="AB58" s="384"/>
      <c r="AC58" s="195"/>
      <c r="AD58" s="193">
        <v>3</v>
      </c>
      <c r="AE58" s="383"/>
      <c r="AF58" s="384"/>
      <c r="AG58" s="195"/>
      <c r="AH58" s="193"/>
      <c r="AI58" s="383"/>
      <c r="AJ58" s="384"/>
      <c r="AK58" s="195"/>
      <c r="AL58" s="193"/>
      <c r="AM58" s="383">
        <v>2</v>
      </c>
      <c r="AN58" s="384"/>
      <c r="AO58" s="195"/>
      <c r="AP58" s="193"/>
      <c r="AQ58" s="383"/>
      <c r="AR58" s="384"/>
      <c r="AS58" s="195"/>
      <c r="AT58" s="193"/>
      <c r="AU58" s="383"/>
      <c r="AV58" s="384"/>
      <c r="AW58" s="195"/>
      <c r="AX58" s="289"/>
      <c r="AY58" s="364"/>
      <c r="AZ58" s="365"/>
      <c r="BA58" s="264"/>
      <c r="BB58" s="193"/>
      <c r="BC58" s="383"/>
      <c r="BD58" s="384"/>
      <c r="BE58" s="195"/>
      <c r="BF58" s="193"/>
      <c r="BG58" s="383"/>
      <c r="BH58" s="384"/>
      <c r="BI58" s="195"/>
      <c r="BJ58" s="193"/>
      <c r="BK58" s="383"/>
      <c r="BL58" s="384"/>
      <c r="BM58" s="195"/>
      <c r="BN58" s="193"/>
      <c r="BO58" s="383"/>
      <c r="BP58" s="384"/>
      <c r="BQ58" s="195"/>
      <c r="BR58" s="193"/>
      <c r="BS58" s="383">
        <v>4</v>
      </c>
      <c r="BT58" s="384"/>
      <c r="BU58" s="195"/>
      <c r="BV58" s="193">
        <v>3</v>
      </c>
      <c r="BW58" s="383"/>
      <c r="BX58" s="384"/>
      <c r="BY58" s="195"/>
      <c r="BZ58" s="289"/>
      <c r="CA58" s="364"/>
      <c r="CB58" s="606"/>
      <c r="CC58" s="264"/>
      <c r="CD58" s="193"/>
      <c r="CE58" s="383">
        <v>3</v>
      </c>
      <c r="CF58" s="384"/>
      <c r="CG58" s="195"/>
      <c r="CH58" s="193">
        <v>3</v>
      </c>
      <c r="CI58" s="383"/>
      <c r="CJ58" s="384"/>
      <c r="CK58" s="195"/>
      <c r="CL58" s="193"/>
      <c r="CM58" s="383">
        <v>2</v>
      </c>
      <c r="CN58" s="384"/>
      <c r="CO58" s="195"/>
      <c r="CP58" s="193"/>
      <c r="CQ58" s="383"/>
      <c r="CR58" s="384"/>
      <c r="CS58" s="195"/>
      <c r="CT58" s="193">
        <v>2</v>
      </c>
      <c r="CU58" s="383"/>
      <c r="CV58" s="384"/>
      <c r="CW58" s="195"/>
      <c r="CX58" s="193">
        <v>2</v>
      </c>
      <c r="CY58" s="383"/>
      <c r="CZ58" s="384"/>
      <c r="DA58" s="195"/>
      <c r="DB58" s="289"/>
      <c r="DC58" s="364"/>
      <c r="DD58" s="606"/>
      <c r="DE58" s="264"/>
      <c r="DF58" s="193"/>
      <c r="DG58" s="383">
        <v>2</v>
      </c>
      <c r="DH58" s="384"/>
      <c r="DI58" s="195"/>
      <c r="DJ58" s="193"/>
      <c r="DK58" s="383">
        <v>2</v>
      </c>
      <c r="DL58" s="384"/>
      <c r="DM58" s="195"/>
      <c r="DN58" s="193">
        <v>3</v>
      </c>
      <c r="DO58" s="383"/>
      <c r="DP58" s="384"/>
      <c r="DQ58" s="195"/>
      <c r="DR58" s="193">
        <v>2</v>
      </c>
      <c r="DS58" s="383"/>
      <c r="DT58" s="384"/>
      <c r="DU58" s="195"/>
      <c r="DV58" s="193"/>
      <c r="DW58" s="383"/>
      <c r="DX58" s="384"/>
      <c r="DY58" s="195"/>
      <c r="DZ58" s="215">
        <f t="shared" si="9"/>
        <v>26</v>
      </c>
      <c r="EA58" s="593">
        <f t="shared" si="10"/>
        <v>19</v>
      </c>
      <c r="EB58" s="593">
        <f t="shared" si="11"/>
        <v>0</v>
      </c>
      <c r="EC58" s="217">
        <f t="shared" si="12"/>
        <v>0</v>
      </c>
      <c r="ED58" s="641"/>
    </row>
    <row r="59" spans="1:134" ht="44.25" customHeight="1">
      <c r="A59" s="541">
        <v>47</v>
      </c>
      <c r="B59" s="548" t="s">
        <v>438</v>
      </c>
      <c r="C59" s="269" t="s">
        <v>59</v>
      </c>
      <c r="D59" s="206" t="s">
        <v>1648</v>
      </c>
      <c r="E59" s="257">
        <v>20</v>
      </c>
      <c r="F59" s="193"/>
      <c r="G59" s="383">
        <v>2</v>
      </c>
      <c r="H59" s="384"/>
      <c r="I59" s="195"/>
      <c r="J59" s="193">
        <v>2</v>
      </c>
      <c r="K59" s="383"/>
      <c r="L59" s="384"/>
      <c r="M59" s="195"/>
      <c r="N59" s="193"/>
      <c r="O59" s="383">
        <v>2</v>
      </c>
      <c r="P59" s="384"/>
      <c r="Q59" s="195"/>
      <c r="R59" s="193">
        <v>3</v>
      </c>
      <c r="S59" s="383"/>
      <c r="T59" s="384"/>
      <c r="U59" s="195"/>
      <c r="V59" s="289"/>
      <c r="W59" s="364"/>
      <c r="X59" s="365"/>
      <c r="Y59" s="264"/>
      <c r="Z59" s="193">
        <v>3</v>
      </c>
      <c r="AA59" s="383"/>
      <c r="AB59" s="384"/>
      <c r="AC59" s="195"/>
      <c r="AD59" s="193"/>
      <c r="AE59" s="383">
        <v>2</v>
      </c>
      <c r="AF59" s="384"/>
      <c r="AG59" s="195"/>
      <c r="AH59" s="193"/>
      <c r="AI59" s="383">
        <v>2</v>
      </c>
      <c r="AJ59" s="384"/>
      <c r="AK59" s="195"/>
      <c r="AL59" s="193">
        <v>2</v>
      </c>
      <c r="AM59" s="383"/>
      <c r="AN59" s="384"/>
      <c r="AO59" s="195"/>
      <c r="AP59" s="193"/>
      <c r="AQ59" s="383">
        <v>3</v>
      </c>
      <c r="AR59" s="384"/>
      <c r="AS59" s="195"/>
      <c r="AT59" s="193"/>
      <c r="AU59" s="383"/>
      <c r="AV59" s="384"/>
      <c r="AW59" s="195"/>
      <c r="AX59" s="289"/>
      <c r="AY59" s="364"/>
      <c r="AZ59" s="365"/>
      <c r="BA59" s="264"/>
      <c r="BB59" s="193"/>
      <c r="BC59" s="383"/>
      <c r="BD59" s="384"/>
      <c r="BE59" s="195"/>
      <c r="BF59" s="193">
        <v>2</v>
      </c>
      <c r="BG59" s="383"/>
      <c r="BH59" s="384"/>
      <c r="BI59" s="195"/>
      <c r="BJ59" s="193">
        <v>3</v>
      </c>
      <c r="BK59" s="383"/>
      <c r="BL59" s="384"/>
      <c r="BM59" s="195"/>
      <c r="BN59" s="193"/>
      <c r="BO59" s="383"/>
      <c r="BP59" s="384"/>
      <c r="BQ59" s="195"/>
      <c r="BR59" s="193">
        <v>3</v>
      </c>
      <c r="BS59" s="383"/>
      <c r="BT59" s="384"/>
      <c r="BU59" s="195"/>
      <c r="BV59" s="193">
        <v>3</v>
      </c>
      <c r="BW59" s="383"/>
      <c r="BX59" s="384"/>
      <c r="BY59" s="195"/>
      <c r="BZ59" s="289"/>
      <c r="CA59" s="364"/>
      <c r="CB59" s="606"/>
      <c r="CC59" s="264"/>
      <c r="CD59" s="193">
        <v>3</v>
      </c>
      <c r="CE59" s="383"/>
      <c r="CF59" s="384"/>
      <c r="CG59" s="195"/>
      <c r="CH59" s="193"/>
      <c r="CI59" s="383">
        <v>2</v>
      </c>
      <c r="CJ59" s="384"/>
      <c r="CK59" s="195"/>
      <c r="CL59" s="193">
        <v>2</v>
      </c>
      <c r="CM59" s="383"/>
      <c r="CN59" s="384"/>
      <c r="CO59" s="195"/>
      <c r="CP59" s="193"/>
      <c r="CQ59" s="383">
        <v>4</v>
      </c>
      <c r="CR59" s="384"/>
      <c r="CS59" s="195"/>
      <c r="CT59" s="193">
        <v>2</v>
      </c>
      <c r="CU59" s="383"/>
      <c r="CV59" s="384"/>
      <c r="CW59" s="195"/>
      <c r="CX59" s="193">
        <v>2</v>
      </c>
      <c r="CY59" s="383"/>
      <c r="CZ59" s="384"/>
      <c r="DA59" s="195"/>
      <c r="DB59" s="289"/>
      <c r="DC59" s="364"/>
      <c r="DD59" s="606"/>
      <c r="DE59" s="264"/>
      <c r="DF59" s="193"/>
      <c r="DG59" s="383">
        <v>2</v>
      </c>
      <c r="DH59" s="384"/>
      <c r="DI59" s="195"/>
      <c r="DJ59" s="193"/>
      <c r="DK59" s="383">
        <v>2</v>
      </c>
      <c r="DL59" s="384"/>
      <c r="DM59" s="195"/>
      <c r="DN59" s="193">
        <v>3</v>
      </c>
      <c r="DO59" s="383"/>
      <c r="DP59" s="384"/>
      <c r="DQ59" s="195"/>
      <c r="DR59" s="193">
        <v>2</v>
      </c>
      <c r="DS59" s="383"/>
      <c r="DT59" s="384"/>
      <c r="DU59" s="195"/>
      <c r="DV59" s="193"/>
      <c r="DW59" s="383"/>
      <c r="DX59" s="384"/>
      <c r="DY59" s="195"/>
      <c r="DZ59" s="215">
        <f t="shared" si="9"/>
        <v>35</v>
      </c>
      <c r="EA59" s="593">
        <f t="shared" si="10"/>
        <v>21</v>
      </c>
      <c r="EB59" s="593">
        <f t="shared" si="11"/>
        <v>0</v>
      </c>
      <c r="EC59" s="217">
        <f t="shared" si="12"/>
        <v>0</v>
      </c>
      <c r="ED59" s="641"/>
    </row>
    <row r="60" spans="1:134" ht="44.25" customHeight="1">
      <c r="A60" s="541">
        <v>48</v>
      </c>
      <c r="B60" s="548" t="s">
        <v>1649</v>
      </c>
      <c r="C60" s="340" t="s">
        <v>1650</v>
      </c>
      <c r="D60" s="337" t="s">
        <v>1651</v>
      </c>
      <c r="E60" s="257">
        <v>20</v>
      </c>
      <c r="F60" s="193"/>
      <c r="G60" s="383"/>
      <c r="H60" s="384"/>
      <c r="I60" s="195"/>
      <c r="J60" s="193"/>
      <c r="K60" s="383">
        <v>2</v>
      </c>
      <c r="L60" s="384"/>
      <c r="M60" s="195"/>
      <c r="N60" s="193">
        <v>3</v>
      </c>
      <c r="O60" s="383"/>
      <c r="P60" s="384"/>
      <c r="Q60" s="195"/>
      <c r="R60" s="193"/>
      <c r="S60" s="383"/>
      <c r="T60" s="384"/>
      <c r="U60" s="195"/>
      <c r="V60" s="289"/>
      <c r="W60" s="364"/>
      <c r="X60" s="365"/>
      <c r="Y60" s="264"/>
      <c r="Z60" s="193"/>
      <c r="AA60" s="383">
        <v>2</v>
      </c>
      <c r="AB60" s="384"/>
      <c r="AC60" s="195"/>
      <c r="AD60" s="193">
        <v>3</v>
      </c>
      <c r="AE60" s="383"/>
      <c r="AF60" s="384"/>
      <c r="AG60" s="195"/>
      <c r="AH60" s="193"/>
      <c r="AI60" s="383"/>
      <c r="AJ60" s="384"/>
      <c r="AK60" s="195"/>
      <c r="AL60" s="193"/>
      <c r="AM60" s="383">
        <v>2</v>
      </c>
      <c r="AN60" s="384"/>
      <c r="AO60" s="195"/>
      <c r="AP60" s="193"/>
      <c r="AQ60" s="383">
        <v>3</v>
      </c>
      <c r="AR60" s="384"/>
      <c r="AS60" s="195"/>
      <c r="AT60" s="193"/>
      <c r="AU60" s="383">
        <v>2</v>
      </c>
      <c r="AV60" s="384"/>
      <c r="AW60" s="195"/>
      <c r="AX60" s="289"/>
      <c r="AY60" s="364"/>
      <c r="AZ60" s="365"/>
      <c r="BA60" s="264"/>
      <c r="BB60" s="193"/>
      <c r="BC60" s="383">
        <v>2</v>
      </c>
      <c r="BD60" s="384"/>
      <c r="BE60" s="195"/>
      <c r="BF60" s="193"/>
      <c r="BG60" s="383">
        <v>2</v>
      </c>
      <c r="BH60" s="384"/>
      <c r="BI60" s="195"/>
      <c r="BJ60" s="193">
        <v>3</v>
      </c>
      <c r="BK60" s="383"/>
      <c r="BL60" s="384"/>
      <c r="BM60" s="195"/>
      <c r="BN60" s="193"/>
      <c r="BO60" s="383"/>
      <c r="BP60" s="384"/>
      <c r="BQ60" s="195"/>
      <c r="BR60" s="193"/>
      <c r="BS60" s="383"/>
      <c r="BT60" s="384"/>
      <c r="BU60" s="195"/>
      <c r="BV60" s="193">
        <v>3</v>
      </c>
      <c r="BW60" s="383"/>
      <c r="BX60" s="384"/>
      <c r="BY60" s="195"/>
      <c r="BZ60" s="289"/>
      <c r="CA60" s="364"/>
      <c r="CB60" s="606"/>
      <c r="CC60" s="264"/>
      <c r="CD60" s="193">
        <v>3</v>
      </c>
      <c r="CE60" s="383"/>
      <c r="CF60" s="384"/>
      <c r="CG60" s="195"/>
      <c r="CH60" s="193"/>
      <c r="CI60" s="383"/>
      <c r="CJ60" s="384"/>
      <c r="CK60" s="195"/>
      <c r="CL60" s="193">
        <v>2</v>
      </c>
      <c r="CM60" s="383"/>
      <c r="CN60" s="384"/>
      <c r="CO60" s="195"/>
      <c r="CP60" s="193">
        <v>3</v>
      </c>
      <c r="CQ60" s="383"/>
      <c r="CR60" s="384"/>
      <c r="CS60" s="195"/>
      <c r="CT60" s="193">
        <v>2</v>
      </c>
      <c r="CU60" s="383"/>
      <c r="CV60" s="384"/>
      <c r="CW60" s="195"/>
      <c r="CX60" s="193">
        <v>2</v>
      </c>
      <c r="CY60" s="383"/>
      <c r="CZ60" s="384"/>
      <c r="DA60" s="195"/>
      <c r="DB60" s="289"/>
      <c r="DC60" s="364"/>
      <c r="DD60" s="606"/>
      <c r="DE60" s="264"/>
      <c r="DF60" s="193"/>
      <c r="DG60" s="383">
        <v>2</v>
      </c>
      <c r="DH60" s="384"/>
      <c r="DI60" s="195"/>
      <c r="DJ60" s="193"/>
      <c r="DK60" s="383">
        <v>2</v>
      </c>
      <c r="DL60" s="384"/>
      <c r="DM60" s="195"/>
      <c r="DN60" s="193">
        <v>3</v>
      </c>
      <c r="DO60" s="383"/>
      <c r="DP60" s="384"/>
      <c r="DQ60" s="195"/>
      <c r="DR60" s="193">
        <v>2</v>
      </c>
      <c r="DS60" s="383"/>
      <c r="DT60" s="384"/>
      <c r="DU60" s="195"/>
      <c r="DV60" s="193"/>
      <c r="DW60" s="383"/>
      <c r="DX60" s="384"/>
      <c r="DY60" s="195"/>
      <c r="DZ60" s="215">
        <f t="shared" si="9"/>
        <v>29</v>
      </c>
      <c r="EA60" s="593">
        <f t="shared" si="10"/>
        <v>19</v>
      </c>
      <c r="EB60" s="593">
        <f t="shared" si="11"/>
        <v>0</v>
      </c>
      <c r="EC60" s="217">
        <f t="shared" si="12"/>
        <v>0</v>
      </c>
      <c r="ED60" s="641"/>
    </row>
    <row r="61" spans="1:134" ht="44.25" customHeight="1">
      <c r="A61" s="541">
        <v>49</v>
      </c>
      <c r="B61" s="548" t="s">
        <v>382</v>
      </c>
      <c r="C61" s="339" t="s">
        <v>74</v>
      </c>
      <c r="D61" s="337" t="s">
        <v>1652</v>
      </c>
      <c r="E61" s="256">
        <v>20</v>
      </c>
      <c r="F61" s="193"/>
      <c r="G61" s="383">
        <v>2</v>
      </c>
      <c r="H61" s="384"/>
      <c r="I61" s="195"/>
      <c r="J61" s="193"/>
      <c r="K61" s="383">
        <v>2</v>
      </c>
      <c r="L61" s="384"/>
      <c r="M61" s="195"/>
      <c r="N61" s="193">
        <v>3</v>
      </c>
      <c r="O61" s="383"/>
      <c r="P61" s="384"/>
      <c r="Q61" s="195"/>
      <c r="R61" s="193">
        <v>3</v>
      </c>
      <c r="S61" s="383"/>
      <c r="T61" s="384"/>
      <c r="U61" s="195"/>
      <c r="V61" s="289"/>
      <c r="W61" s="364"/>
      <c r="X61" s="365"/>
      <c r="Y61" s="264"/>
      <c r="Z61" s="193">
        <v>3</v>
      </c>
      <c r="AA61" s="383"/>
      <c r="AB61" s="384"/>
      <c r="AC61" s="195"/>
      <c r="AD61" s="193"/>
      <c r="AE61" s="383"/>
      <c r="AF61" s="384"/>
      <c r="AG61" s="195"/>
      <c r="AH61" s="193"/>
      <c r="AI61" s="383">
        <v>2</v>
      </c>
      <c r="AJ61" s="384"/>
      <c r="AK61" s="195"/>
      <c r="AL61" s="193"/>
      <c r="AM61" s="383">
        <v>2</v>
      </c>
      <c r="AN61" s="384"/>
      <c r="AO61" s="195"/>
      <c r="AP61" s="193"/>
      <c r="AQ61" s="383">
        <v>3</v>
      </c>
      <c r="AR61" s="384"/>
      <c r="AS61" s="195"/>
      <c r="AT61" s="193"/>
      <c r="AU61" s="383"/>
      <c r="AV61" s="384"/>
      <c r="AW61" s="195"/>
      <c r="AX61" s="289"/>
      <c r="AY61" s="364"/>
      <c r="AZ61" s="365"/>
      <c r="BA61" s="264"/>
      <c r="BB61" s="193"/>
      <c r="BC61" s="383"/>
      <c r="BD61" s="384"/>
      <c r="BE61" s="195"/>
      <c r="BF61" s="193"/>
      <c r="BG61" s="383"/>
      <c r="BH61" s="384"/>
      <c r="BI61" s="195"/>
      <c r="BJ61" s="193"/>
      <c r="BK61" s="383"/>
      <c r="BL61" s="384"/>
      <c r="BM61" s="195"/>
      <c r="BN61" s="193"/>
      <c r="BO61" s="383"/>
      <c r="BP61" s="384"/>
      <c r="BQ61" s="195"/>
      <c r="BR61" s="193"/>
      <c r="BS61" s="383">
        <v>2</v>
      </c>
      <c r="BT61" s="384"/>
      <c r="BU61" s="195"/>
      <c r="BV61" s="193"/>
      <c r="BW61" s="383">
        <v>2</v>
      </c>
      <c r="BX61" s="384"/>
      <c r="BY61" s="195"/>
      <c r="BZ61" s="289"/>
      <c r="CA61" s="364"/>
      <c r="CB61" s="606"/>
      <c r="CC61" s="264"/>
      <c r="CD61" s="193">
        <v>3</v>
      </c>
      <c r="CE61" s="383"/>
      <c r="CF61" s="384"/>
      <c r="CG61" s="195"/>
      <c r="CH61" s="193"/>
      <c r="CI61" s="383">
        <v>2</v>
      </c>
      <c r="CJ61" s="384"/>
      <c r="CK61" s="195"/>
      <c r="CL61" s="193">
        <v>2</v>
      </c>
      <c r="CM61" s="383"/>
      <c r="CN61" s="384"/>
      <c r="CO61" s="195"/>
      <c r="CP61" s="193"/>
      <c r="CQ61" s="383">
        <v>4</v>
      </c>
      <c r="CR61" s="384"/>
      <c r="CS61" s="195"/>
      <c r="CT61" s="193">
        <v>2</v>
      </c>
      <c r="CU61" s="383"/>
      <c r="CV61" s="384"/>
      <c r="CW61" s="195"/>
      <c r="CX61" s="193">
        <v>2</v>
      </c>
      <c r="CY61" s="383"/>
      <c r="CZ61" s="384"/>
      <c r="DA61" s="195"/>
      <c r="DB61" s="289"/>
      <c r="DC61" s="364"/>
      <c r="DD61" s="606"/>
      <c r="DE61" s="264"/>
      <c r="DF61" s="193"/>
      <c r="DG61" s="383">
        <v>2</v>
      </c>
      <c r="DH61" s="384"/>
      <c r="DI61" s="195"/>
      <c r="DJ61" s="193"/>
      <c r="DK61" s="383">
        <v>2</v>
      </c>
      <c r="DL61" s="384"/>
      <c r="DM61" s="195"/>
      <c r="DN61" s="193">
        <v>3</v>
      </c>
      <c r="DO61" s="383"/>
      <c r="DP61" s="384"/>
      <c r="DQ61" s="195"/>
      <c r="DR61" s="193">
        <v>2</v>
      </c>
      <c r="DS61" s="383"/>
      <c r="DT61" s="384"/>
      <c r="DU61" s="195"/>
      <c r="DV61" s="193"/>
      <c r="DW61" s="383"/>
      <c r="DX61" s="384"/>
      <c r="DY61" s="195"/>
      <c r="DZ61" s="215">
        <f t="shared" si="9"/>
        <v>23</v>
      </c>
      <c r="EA61" s="593">
        <f t="shared" si="10"/>
        <v>25</v>
      </c>
      <c r="EB61" s="593">
        <f t="shared" si="11"/>
        <v>0</v>
      </c>
      <c r="EC61" s="217">
        <f t="shared" si="12"/>
        <v>0</v>
      </c>
      <c r="ED61" s="641"/>
    </row>
    <row r="62" spans="1:134" ht="44.25" customHeight="1">
      <c r="A62" s="541">
        <v>50</v>
      </c>
      <c r="B62" s="548" t="s">
        <v>383</v>
      </c>
      <c r="C62" s="339" t="s">
        <v>384</v>
      </c>
      <c r="D62" s="337" t="s">
        <v>1653</v>
      </c>
      <c r="E62" s="256">
        <v>20</v>
      </c>
      <c r="F62" s="193">
        <v>3</v>
      </c>
      <c r="G62" s="383"/>
      <c r="H62" s="384"/>
      <c r="I62" s="195"/>
      <c r="J62" s="193">
        <v>3</v>
      </c>
      <c r="K62" s="383"/>
      <c r="L62" s="384"/>
      <c r="M62" s="195"/>
      <c r="N62" s="193"/>
      <c r="O62" s="383">
        <v>2</v>
      </c>
      <c r="P62" s="384"/>
      <c r="Q62" s="195"/>
      <c r="R62" s="193"/>
      <c r="S62" s="383">
        <v>2</v>
      </c>
      <c r="T62" s="384"/>
      <c r="U62" s="195"/>
      <c r="V62" s="289"/>
      <c r="W62" s="364"/>
      <c r="X62" s="365"/>
      <c r="Y62" s="264"/>
      <c r="Z62" s="193"/>
      <c r="AA62" s="383"/>
      <c r="AB62" s="384"/>
      <c r="AC62" s="195"/>
      <c r="AD62" s="193">
        <v>3</v>
      </c>
      <c r="AE62" s="383"/>
      <c r="AF62" s="384"/>
      <c r="AG62" s="195"/>
      <c r="AH62" s="193"/>
      <c r="AI62" s="383">
        <v>2</v>
      </c>
      <c r="AJ62" s="384"/>
      <c r="AK62" s="195"/>
      <c r="AL62" s="193"/>
      <c r="AM62" s="383">
        <v>2</v>
      </c>
      <c r="AN62" s="384"/>
      <c r="AO62" s="195"/>
      <c r="AP62" s="193"/>
      <c r="AQ62" s="383">
        <v>3</v>
      </c>
      <c r="AR62" s="384"/>
      <c r="AS62" s="195"/>
      <c r="AT62" s="193">
        <v>2</v>
      </c>
      <c r="AU62" s="383"/>
      <c r="AV62" s="384"/>
      <c r="AW62" s="195"/>
      <c r="AX62" s="289"/>
      <c r="AY62" s="364"/>
      <c r="AZ62" s="365"/>
      <c r="BA62" s="264"/>
      <c r="BB62" s="193"/>
      <c r="BC62" s="383"/>
      <c r="BD62" s="384"/>
      <c r="BE62" s="195"/>
      <c r="BF62" s="193">
        <v>2</v>
      </c>
      <c r="BG62" s="383"/>
      <c r="BH62" s="384"/>
      <c r="BI62" s="195"/>
      <c r="BJ62" s="193"/>
      <c r="BK62" s="383">
        <v>3</v>
      </c>
      <c r="BL62" s="384"/>
      <c r="BM62" s="195"/>
      <c r="BN62" s="193"/>
      <c r="BO62" s="383"/>
      <c r="BP62" s="384"/>
      <c r="BQ62" s="195"/>
      <c r="BR62" s="193"/>
      <c r="BS62" s="383">
        <v>2</v>
      </c>
      <c r="BT62" s="384"/>
      <c r="BU62" s="195"/>
      <c r="BV62" s="193">
        <v>3</v>
      </c>
      <c r="BW62" s="383"/>
      <c r="BX62" s="384"/>
      <c r="BY62" s="195"/>
      <c r="BZ62" s="289"/>
      <c r="CA62" s="364"/>
      <c r="CB62" s="606"/>
      <c r="CC62" s="264"/>
      <c r="CD62" s="193">
        <v>3</v>
      </c>
      <c r="CE62" s="383"/>
      <c r="CF62" s="384"/>
      <c r="CG62" s="195"/>
      <c r="CH62" s="193"/>
      <c r="CI62" s="383">
        <v>2</v>
      </c>
      <c r="CJ62" s="384"/>
      <c r="CK62" s="195"/>
      <c r="CL62" s="193"/>
      <c r="CM62" s="383">
        <v>2</v>
      </c>
      <c r="CN62" s="384"/>
      <c r="CO62" s="195"/>
      <c r="CP62" s="193">
        <v>3</v>
      </c>
      <c r="CQ62" s="383"/>
      <c r="CR62" s="384"/>
      <c r="CS62" s="195"/>
      <c r="CT62" s="193">
        <v>2</v>
      </c>
      <c r="CU62" s="383"/>
      <c r="CV62" s="384"/>
      <c r="CW62" s="195"/>
      <c r="CX62" s="193">
        <v>2</v>
      </c>
      <c r="CY62" s="383"/>
      <c r="CZ62" s="384"/>
      <c r="DA62" s="195"/>
      <c r="DB62" s="289"/>
      <c r="DC62" s="364"/>
      <c r="DD62" s="606"/>
      <c r="DE62" s="264"/>
      <c r="DF62" s="193"/>
      <c r="DG62" s="383"/>
      <c r="DH62" s="384"/>
      <c r="DI62" s="195"/>
      <c r="DJ62" s="193"/>
      <c r="DK62" s="383">
        <v>2</v>
      </c>
      <c r="DL62" s="384"/>
      <c r="DM62" s="195"/>
      <c r="DN62" s="193">
        <v>3</v>
      </c>
      <c r="DO62" s="383"/>
      <c r="DP62" s="384"/>
      <c r="DQ62" s="195"/>
      <c r="DR62" s="193">
        <v>2</v>
      </c>
      <c r="DS62" s="383"/>
      <c r="DT62" s="384"/>
      <c r="DU62" s="195"/>
      <c r="DV62" s="193"/>
      <c r="DW62" s="383"/>
      <c r="DX62" s="384"/>
      <c r="DY62" s="195"/>
      <c r="DZ62" s="215">
        <f t="shared" si="9"/>
        <v>31</v>
      </c>
      <c r="EA62" s="593">
        <f t="shared" si="10"/>
        <v>22</v>
      </c>
      <c r="EB62" s="593">
        <f t="shared" si="11"/>
        <v>0</v>
      </c>
      <c r="EC62" s="217">
        <f t="shared" si="12"/>
        <v>0</v>
      </c>
      <c r="ED62" s="641"/>
    </row>
    <row r="63" spans="1:134" ht="44.25" customHeight="1">
      <c r="A63" s="541">
        <v>51</v>
      </c>
      <c r="B63" s="548" t="s">
        <v>385</v>
      </c>
      <c r="C63" s="339" t="s">
        <v>386</v>
      </c>
      <c r="D63" s="337" t="s">
        <v>1654</v>
      </c>
      <c r="E63" s="256">
        <v>20</v>
      </c>
      <c r="F63" s="193"/>
      <c r="G63" s="383"/>
      <c r="H63" s="384"/>
      <c r="I63" s="195"/>
      <c r="J63" s="193"/>
      <c r="K63" s="383"/>
      <c r="L63" s="384"/>
      <c r="M63" s="195"/>
      <c r="N63" s="193"/>
      <c r="O63" s="383">
        <v>2</v>
      </c>
      <c r="P63" s="384"/>
      <c r="Q63" s="195"/>
      <c r="R63" s="193">
        <v>3</v>
      </c>
      <c r="S63" s="383"/>
      <c r="T63" s="384"/>
      <c r="U63" s="195"/>
      <c r="V63" s="289"/>
      <c r="W63" s="364"/>
      <c r="X63" s="365"/>
      <c r="Y63" s="264"/>
      <c r="Z63" s="193">
        <v>3</v>
      </c>
      <c r="AA63" s="383"/>
      <c r="AB63" s="384"/>
      <c r="AC63" s="195"/>
      <c r="AD63" s="193"/>
      <c r="AE63" s="383">
        <v>2</v>
      </c>
      <c r="AF63" s="384"/>
      <c r="AG63" s="195"/>
      <c r="AH63" s="193">
        <v>3</v>
      </c>
      <c r="AI63" s="383"/>
      <c r="AJ63" s="384"/>
      <c r="AK63" s="195"/>
      <c r="AL63" s="193"/>
      <c r="AM63" s="383">
        <v>2</v>
      </c>
      <c r="AN63" s="384"/>
      <c r="AO63" s="195"/>
      <c r="AP63" s="193"/>
      <c r="AQ63" s="383">
        <v>3</v>
      </c>
      <c r="AR63" s="384"/>
      <c r="AS63" s="195"/>
      <c r="AT63" s="193">
        <v>2</v>
      </c>
      <c r="AU63" s="383"/>
      <c r="AV63" s="384"/>
      <c r="AW63" s="195"/>
      <c r="AX63" s="289"/>
      <c r="AY63" s="364"/>
      <c r="AZ63" s="365"/>
      <c r="BA63" s="264"/>
      <c r="BB63" s="193">
        <v>2</v>
      </c>
      <c r="BC63" s="383"/>
      <c r="BD63" s="384"/>
      <c r="BE63" s="195"/>
      <c r="BF63" s="193"/>
      <c r="BG63" s="383"/>
      <c r="BH63" s="384"/>
      <c r="BI63" s="195"/>
      <c r="BJ63" s="193">
        <v>3</v>
      </c>
      <c r="BK63" s="383"/>
      <c r="BL63" s="384"/>
      <c r="BM63" s="195"/>
      <c r="BN63" s="193"/>
      <c r="BO63" s="383"/>
      <c r="BP63" s="384"/>
      <c r="BQ63" s="195"/>
      <c r="BR63" s="193">
        <v>3</v>
      </c>
      <c r="BS63" s="383"/>
      <c r="BT63" s="384"/>
      <c r="BU63" s="195"/>
      <c r="BV63" s="193"/>
      <c r="BW63" s="383">
        <v>2</v>
      </c>
      <c r="BX63" s="384"/>
      <c r="BY63" s="195"/>
      <c r="BZ63" s="289"/>
      <c r="CA63" s="364"/>
      <c r="CB63" s="606"/>
      <c r="CC63" s="264"/>
      <c r="CD63" s="193"/>
      <c r="CE63" s="383">
        <v>2</v>
      </c>
      <c r="CF63" s="384"/>
      <c r="CG63" s="195"/>
      <c r="CH63" s="193">
        <v>3</v>
      </c>
      <c r="CI63" s="383"/>
      <c r="CJ63" s="384"/>
      <c r="CK63" s="195"/>
      <c r="CL63" s="193"/>
      <c r="CM63" s="383">
        <v>2</v>
      </c>
      <c r="CN63" s="384"/>
      <c r="CO63" s="195"/>
      <c r="CP63" s="193">
        <v>3</v>
      </c>
      <c r="CQ63" s="383"/>
      <c r="CR63" s="384"/>
      <c r="CS63" s="195"/>
      <c r="CT63" s="193">
        <v>2</v>
      </c>
      <c r="CU63" s="383"/>
      <c r="CV63" s="384"/>
      <c r="CW63" s="195"/>
      <c r="CX63" s="193">
        <v>2</v>
      </c>
      <c r="CY63" s="383"/>
      <c r="CZ63" s="384"/>
      <c r="DA63" s="195"/>
      <c r="DB63" s="289"/>
      <c r="DC63" s="364"/>
      <c r="DD63" s="606"/>
      <c r="DE63" s="264"/>
      <c r="DF63" s="193"/>
      <c r="DG63" s="383">
        <v>2</v>
      </c>
      <c r="DH63" s="384"/>
      <c r="DI63" s="195"/>
      <c r="DJ63" s="193"/>
      <c r="DK63" s="383">
        <v>2</v>
      </c>
      <c r="DL63" s="384"/>
      <c r="DM63" s="195"/>
      <c r="DN63" s="193">
        <v>3</v>
      </c>
      <c r="DO63" s="383"/>
      <c r="DP63" s="384"/>
      <c r="DQ63" s="195"/>
      <c r="DR63" s="193">
        <v>2</v>
      </c>
      <c r="DS63" s="383"/>
      <c r="DT63" s="384"/>
      <c r="DU63" s="195"/>
      <c r="DV63" s="193"/>
      <c r="DW63" s="383"/>
      <c r="DX63" s="384"/>
      <c r="DY63" s="195"/>
      <c r="DZ63" s="215">
        <f t="shared" si="9"/>
        <v>34</v>
      </c>
      <c r="EA63" s="593">
        <f t="shared" si="10"/>
        <v>19</v>
      </c>
      <c r="EB63" s="593">
        <f t="shared" si="11"/>
        <v>0</v>
      </c>
      <c r="EC63" s="217">
        <f t="shared" si="12"/>
        <v>0</v>
      </c>
      <c r="ED63" s="641"/>
    </row>
    <row r="64" spans="1:134" ht="30" customHeight="1">
      <c r="A64" s="541">
        <v>52</v>
      </c>
      <c r="B64" s="548" t="s">
        <v>387</v>
      </c>
      <c r="C64" s="339" t="s">
        <v>388</v>
      </c>
      <c r="D64" s="337" t="s">
        <v>1655</v>
      </c>
      <c r="E64" s="256">
        <v>20</v>
      </c>
      <c r="F64" s="193">
        <v>3</v>
      </c>
      <c r="G64" s="383"/>
      <c r="H64" s="384"/>
      <c r="I64" s="324"/>
      <c r="J64" s="193">
        <v>3</v>
      </c>
      <c r="K64" s="383"/>
      <c r="L64" s="384"/>
      <c r="M64" s="324"/>
      <c r="N64" s="193"/>
      <c r="O64" s="383">
        <v>2</v>
      </c>
      <c r="P64" s="384"/>
      <c r="Q64" s="324"/>
      <c r="R64" s="193">
        <v>3</v>
      </c>
      <c r="S64" s="383"/>
      <c r="T64" s="384"/>
      <c r="U64" s="324"/>
      <c r="V64" s="289"/>
      <c r="W64" s="364"/>
      <c r="X64" s="365"/>
      <c r="Y64" s="264"/>
      <c r="Z64" s="193">
        <v>3</v>
      </c>
      <c r="AA64" s="383"/>
      <c r="AB64" s="384"/>
      <c r="AC64" s="324"/>
      <c r="AD64" s="193"/>
      <c r="AE64" s="383">
        <v>2</v>
      </c>
      <c r="AF64" s="384"/>
      <c r="AG64" s="324"/>
      <c r="AH64" s="193">
        <v>3</v>
      </c>
      <c r="AI64" s="383">
        <v>2</v>
      </c>
      <c r="AJ64" s="384"/>
      <c r="AK64" s="324"/>
      <c r="AL64" s="193"/>
      <c r="AM64" s="383">
        <v>2</v>
      </c>
      <c r="AN64" s="384"/>
      <c r="AO64" s="324"/>
      <c r="AP64" s="193"/>
      <c r="AQ64" s="383">
        <v>3</v>
      </c>
      <c r="AR64" s="384"/>
      <c r="AS64" s="324"/>
      <c r="AT64" s="193"/>
      <c r="AU64" s="383">
        <v>2</v>
      </c>
      <c r="AV64" s="384"/>
      <c r="AW64" s="324"/>
      <c r="AX64" s="289"/>
      <c r="AY64" s="364"/>
      <c r="AZ64" s="365"/>
      <c r="BA64" s="264"/>
      <c r="BB64" s="193">
        <v>2</v>
      </c>
      <c r="BC64" s="383"/>
      <c r="BD64" s="384"/>
      <c r="BE64" s="324"/>
      <c r="BF64" s="193"/>
      <c r="BG64" s="383">
        <v>2</v>
      </c>
      <c r="BH64" s="384"/>
      <c r="BI64" s="324"/>
      <c r="BJ64" s="193"/>
      <c r="BK64" s="383">
        <v>3</v>
      </c>
      <c r="BL64" s="384"/>
      <c r="BM64" s="324"/>
      <c r="BN64" s="193"/>
      <c r="BO64" s="383"/>
      <c r="BP64" s="384"/>
      <c r="BQ64" s="324"/>
      <c r="BR64" s="193"/>
      <c r="BS64" s="383"/>
      <c r="BT64" s="384"/>
      <c r="BU64" s="324"/>
      <c r="BV64" s="193"/>
      <c r="BW64" s="383"/>
      <c r="BX64" s="384"/>
      <c r="BY64" s="324"/>
      <c r="BZ64" s="289"/>
      <c r="CA64" s="364"/>
      <c r="CB64" s="606"/>
      <c r="CC64" s="264"/>
      <c r="CD64" s="193"/>
      <c r="CE64" s="383"/>
      <c r="CF64" s="384"/>
      <c r="CG64" s="324"/>
      <c r="CH64" s="193"/>
      <c r="CI64" s="383">
        <v>2</v>
      </c>
      <c r="CJ64" s="384"/>
      <c r="CK64" s="324"/>
      <c r="CL64" s="193">
        <v>3</v>
      </c>
      <c r="CM64" s="383"/>
      <c r="CN64" s="384"/>
      <c r="CO64" s="324"/>
      <c r="CP64" s="193">
        <v>3</v>
      </c>
      <c r="CQ64" s="383"/>
      <c r="CR64" s="384"/>
      <c r="CS64" s="324"/>
      <c r="CT64" s="193">
        <v>2</v>
      </c>
      <c r="CU64" s="383"/>
      <c r="CV64" s="384"/>
      <c r="CW64" s="324"/>
      <c r="CX64" s="193">
        <v>2</v>
      </c>
      <c r="CY64" s="383"/>
      <c r="CZ64" s="384"/>
      <c r="DA64" s="324"/>
      <c r="DB64" s="289"/>
      <c r="DC64" s="364"/>
      <c r="DD64" s="606"/>
      <c r="DE64" s="264"/>
      <c r="DF64" s="193"/>
      <c r="DG64" s="383">
        <v>2</v>
      </c>
      <c r="DH64" s="384"/>
      <c r="DI64" s="324"/>
      <c r="DJ64" s="193"/>
      <c r="DK64" s="383">
        <v>2</v>
      </c>
      <c r="DL64" s="384"/>
      <c r="DM64" s="324"/>
      <c r="DN64" s="193">
        <v>3</v>
      </c>
      <c r="DO64" s="383"/>
      <c r="DP64" s="384"/>
      <c r="DQ64" s="324"/>
      <c r="DR64" s="193">
        <v>2</v>
      </c>
      <c r="DS64" s="383"/>
      <c r="DT64" s="384"/>
      <c r="DU64" s="324"/>
      <c r="DV64" s="193"/>
      <c r="DW64" s="383"/>
      <c r="DX64" s="384"/>
      <c r="DY64" s="324"/>
      <c r="DZ64" s="215">
        <f t="shared" ref="DZ64" si="13">F64+J64+N64+R64+V64+Z64+AD64+AH64+AL64+AP64+AT64+AX64+BB64+BF64+BJ64+BN64+BR64+BV64+BZ64+CD64+CH64+CL64+CP64+CT64+CX64+DB64+DF64+DJ64+DN64+DR64+DV64</f>
        <v>32</v>
      </c>
      <c r="EA64" s="593">
        <f t="shared" ref="EA64" si="14">G64+K64+O64+S64+W64+AA64+AE64+AI64+AM64+AQ64+AU64+AY64+BC64+BG64+BK64+BO64+BS64+BW64+CA64+CE64+CI64+CM64+CQ64+CU64+CY64+DC64+DG64+DK64+DO64+DS64+DW64</f>
        <v>24</v>
      </c>
      <c r="EB64" s="593">
        <f t="shared" ref="EB64" si="15">H64+L64+P64+T64+X64+AB64+AF64+AJ64+AN64+AR64+AV64+AZ64+BD64+BH64+BL64+BP64+BT64+BX64+CB64+CF64+CJ64+CN64+CR64+CV64+CZ64+DD64+DH64+DL64+DP64+DT64+DX64</f>
        <v>0</v>
      </c>
      <c r="EC64" s="217">
        <f t="shared" ref="EC64" si="16">I64+M64+Q64+U64+Y64+AC64+AG64+AK64+AO64+AS64+AW64+BA64+BE64+BI64+BM64+BQ64+BU64+BY64+CC64+CG64+CK64+CO64+CS64+CW64+DA64+DE64+DI64+DM64+DQ64+DU64+DY64</f>
        <v>0</v>
      </c>
      <c r="ED64" s="641"/>
    </row>
    <row r="65" spans="1:134" ht="44.25" customHeight="1" thickBot="1">
      <c r="A65" s="541">
        <v>53</v>
      </c>
      <c r="B65" s="550" t="s">
        <v>389</v>
      </c>
      <c r="C65" s="343" t="s">
        <v>80</v>
      </c>
      <c r="D65" s="204" t="s">
        <v>1656</v>
      </c>
      <c r="E65" s="258">
        <v>20</v>
      </c>
      <c r="F65" s="368">
        <v>2</v>
      </c>
      <c r="G65" s="369"/>
      <c r="H65" s="370"/>
      <c r="I65" s="371"/>
      <c r="J65" s="368">
        <v>3</v>
      </c>
      <c r="K65" s="369"/>
      <c r="L65" s="370"/>
      <c r="M65" s="371"/>
      <c r="N65" s="368">
        <v>3</v>
      </c>
      <c r="O65" s="369"/>
      <c r="P65" s="370"/>
      <c r="Q65" s="371"/>
      <c r="R65" s="368"/>
      <c r="S65" s="369"/>
      <c r="T65" s="370"/>
      <c r="U65" s="371"/>
      <c r="V65" s="372"/>
      <c r="W65" s="373"/>
      <c r="X65" s="374"/>
      <c r="Y65" s="375"/>
      <c r="Z65" s="368"/>
      <c r="AA65" s="369"/>
      <c r="AB65" s="370"/>
      <c r="AC65" s="371"/>
      <c r="AD65" s="368"/>
      <c r="AE65" s="369">
        <v>2</v>
      </c>
      <c r="AF65" s="370"/>
      <c r="AG65" s="371"/>
      <c r="AH65" s="368"/>
      <c r="AI65" s="369"/>
      <c r="AJ65" s="370"/>
      <c r="AK65" s="371"/>
      <c r="AL65" s="368"/>
      <c r="AM65" s="369">
        <v>2</v>
      </c>
      <c r="AN65" s="370"/>
      <c r="AO65" s="371"/>
      <c r="AP65" s="368"/>
      <c r="AQ65" s="369">
        <v>3</v>
      </c>
      <c r="AR65" s="370"/>
      <c r="AS65" s="371"/>
      <c r="AT65" s="368"/>
      <c r="AU65" s="369">
        <v>2</v>
      </c>
      <c r="AV65" s="370"/>
      <c r="AW65" s="371"/>
      <c r="AX65" s="372"/>
      <c r="AY65" s="373"/>
      <c r="AZ65" s="374"/>
      <c r="BA65" s="375"/>
      <c r="BB65" s="368"/>
      <c r="BC65" s="369">
        <v>2</v>
      </c>
      <c r="BD65" s="370"/>
      <c r="BE65" s="371"/>
      <c r="BF65" s="368"/>
      <c r="BG65" s="369">
        <v>2</v>
      </c>
      <c r="BH65" s="370"/>
      <c r="BI65" s="371"/>
      <c r="BJ65" s="368"/>
      <c r="BK65" s="369">
        <v>3</v>
      </c>
      <c r="BL65" s="370"/>
      <c r="BM65" s="371"/>
      <c r="BN65" s="368"/>
      <c r="BO65" s="369"/>
      <c r="BP65" s="370"/>
      <c r="BQ65" s="371"/>
      <c r="BR65" s="368">
        <v>2</v>
      </c>
      <c r="BS65" s="369"/>
      <c r="BT65" s="370"/>
      <c r="BU65" s="371"/>
      <c r="BV65" s="368">
        <v>2</v>
      </c>
      <c r="BW65" s="369"/>
      <c r="BX65" s="370"/>
      <c r="BY65" s="371"/>
      <c r="BZ65" s="372"/>
      <c r="CA65" s="373"/>
      <c r="CB65" s="607"/>
      <c r="CC65" s="375"/>
      <c r="CD65" s="368">
        <v>3</v>
      </c>
      <c r="CE65" s="369"/>
      <c r="CF65" s="370"/>
      <c r="CG65" s="371"/>
      <c r="CH65" s="368">
        <v>2</v>
      </c>
      <c r="CI65" s="369"/>
      <c r="CJ65" s="370"/>
      <c r="CK65" s="371"/>
      <c r="CL65" s="368"/>
      <c r="CM65" s="369"/>
      <c r="CN65" s="370"/>
      <c r="CO65" s="371"/>
      <c r="CP65" s="368"/>
      <c r="CQ65" s="369"/>
      <c r="CR65" s="370"/>
      <c r="CS65" s="371"/>
      <c r="CT65" s="368">
        <v>2</v>
      </c>
      <c r="CU65" s="369"/>
      <c r="CV65" s="370"/>
      <c r="CW65" s="371"/>
      <c r="CX65" s="368">
        <v>2</v>
      </c>
      <c r="CY65" s="369"/>
      <c r="CZ65" s="370"/>
      <c r="DA65" s="371"/>
      <c r="DB65" s="372"/>
      <c r="DC65" s="373"/>
      <c r="DD65" s="607"/>
      <c r="DE65" s="375"/>
      <c r="DF65" s="368"/>
      <c r="DG65" s="369">
        <v>2</v>
      </c>
      <c r="DH65" s="370"/>
      <c r="DI65" s="371"/>
      <c r="DJ65" s="368"/>
      <c r="DK65" s="369">
        <v>2</v>
      </c>
      <c r="DL65" s="370"/>
      <c r="DM65" s="371"/>
      <c r="DN65" s="368">
        <v>3</v>
      </c>
      <c r="DO65" s="369"/>
      <c r="DP65" s="370"/>
      <c r="DQ65" s="371"/>
      <c r="DR65" s="368">
        <v>2</v>
      </c>
      <c r="DS65" s="369"/>
      <c r="DT65" s="370"/>
      <c r="DU65" s="371"/>
      <c r="DV65" s="368"/>
      <c r="DW65" s="369"/>
      <c r="DX65" s="370"/>
      <c r="DY65" s="371"/>
      <c r="DZ65" s="648">
        <f t="shared" si="9"/>
        <v>26</v>
      </c>
      <c r="EA65" s="649">
        <f t="shared" si="10"/>
        <v>20</v>
      </c>
      <c r="EB65" s="649">
        <f t="shared" si="11"/>
        <v>0</v>
      </c>
      <c r="EC65" s="404">
        <f t="shared" si="12"/>
        <v>0</v>
      </c>
      <c r="ED65" s="641"/>
    </row>
    <row r="66" spans="1:134" ht="16.5" thickBot="1">
      <c r="A66" s="551"/>
      <c r="B66" s="711" t="s">
        <v>390</v>
      </c>
      <c r="C66" s="711"/>
      <c r="D66" s="711"/>
      <c r="E66" s="596"/>
      <c r="F66" s="158"/>
      <c r="G66" s="159"/>
      <c r="H66" s="159"/>
      <c r="I66" s="160"/>
      <c r="J66" s="158"/>
      <c r="K66" s="159"/>
      <c r="L66" s="159"/>
      <c r="M66" s="160"/>
      <c r="N66" s="158"/>
      <c r="O66" s="159"/>
      <c r="P66" s="159"/>
      <c r="Q66" s="160"/>
      <c r="R66" s="158"/>
      <c r="S66" s="159"/>
      <c r="T66" s="159"/>
      <c r="U66" s="160"/>
      <c r="V66" s="420"/>
      <c r="W66" s="421"/>
      <c r="X66" s="422"/>
      <c r="Y66" s="422"/>
      <c r="Z66" s="158"/>
      <c r="AA66" s="159"/>
      <c r="AB66" s="159"/>
      <c r="AC66" s="160"/>
      <c r="AD66" s="158"/>
      <c r="AE66" s="159"/>
      <c r="AF66" s="159"/>
      <c r="AG66" s="160"/>
      <c r="AH66" s="158"/>
      <c r="AI66" s="159"/>
      <c r="AJ66" s="159"/>
      <c r="AK66" s="160"/>
      <c r="AL66" s="158"/>
      <c r="AM66" s="159"/>
      <c r="AN66" s="159"/>
      <c r="AO66" s="160"/>
      <c r="AP66" s="158"/>
      <c r="AQ66" s="159"/>
      <c r="AR66" s="159"/>
      <c r="AS66" s="160"/>
      <c r="AT66" s="158"/>
      <c r="AU66" s="159"/>
      <c r="AV66" s="159"/>
      <c r="AW66" s="160"/>
      <c r="AX66" s="420"/>
      <c r="AY66" s="421"/>
      <c r="AZ66" s="422"/>
      <c r="BA66" s="422"/>
      <c r="BB66" s="158"/>
      <c r="BC66" s="159"/>
      <c r="BD66" s="159"/>
      <c r="BE66" s="160"/>
      <c r="BF66" s="158"/>
      <c r="BG66" s="159"/>
      <c r="BH66" s="159"/>
      <c r="BI66" s="160"/>
      <c r="BJ66" s="158"/>
      <c r="BK66" s="159"/>
      <c r="BL66" s="159"/>
      <c r="BM66" s="160"/>
      <c r="BN66" s="158"/>
      <c r="BO66" s="159"/>
      <c r="BP66" s="159"/>
      <c r="BQ66" s="160"/>
      <c r="BR66" s="158"/>
      <c r="BS66" s="159"/>
      <c r="BT66" s="159"/>
      <c r="BU66" s="160"/>
      <c r="BV66" s="158"/>
      <c r="BW66" s="159"/>
      <c r="BX66" s="159"/>
      <c r="BY66" s="160"/>
      <c r="BZ66" s="420"/>
      <c r="CA66" s="421"/>
      <c r="CB66" s="421"/>
      <c r="CC66" s="422"/>
      <c r="CD66" s="158"/>
      <c r="CE66" s="159"/>
      <c r="CF66" s="159"/>
      <c r="CG66" s="160"/>
      <c r="CH66" s="158"/>
      <c r="CI66" s="159"/>
      <c r="CJ66" s="159"/>
      <c r="CK66" s="160"/>
      <c r="CL66" s="158"/>
      <c r="CM66" s="159"/>
      <c r="CN66" s="159"/>
      <c r="CO66" s="160"/>
      <c r="CP66" s="158"/>
      <c r="CQ66" s="159"/>
      <c r="CR66" s="159"/>
      <c r="CS66" s="160"/>
      <c r="CT66" s="158"/>
      <c r="CU66" s="159"/>
      <c r="CV66" s="159"/>
      <c r="CW66" s="160"/>
      <c r="CX66" s="158"/>
      <c r="CY66" s="159"/>
      <c r="CZ66" s="159"/>
      <c r="DA66" s="160"/>
      <c r="DB66" s="420"/>
      <c r="DC66" s="421"/>
      <c r="DD66" s="421"/>
      <c r="DE66" s="422"/>
      <c r="DF66" s="158"/>
      <c r="DG66" s="159"/>
      <c r="DH66" s="159"/>
      <c r="DI66" s="160"/>
      <c r="DJ66" s="158"/>
      <c r="DK66" s="159"/>
      <c r="DL66" s="159"/>
      <c r="DM66" s="160"/>
      <c r="DN66" s="158"/>
      <c r="DO66" s="159"/>
      <c r="DP66" s="159"/>
      <c r="DQ66" s="160"/>
      <c r="DR66" s="158"/>
      <c r="DS66" s="159"/>
      <c r="DT66" s="159"/>
      <c r="DU66" s="160"/>
      <c r="DV66" s="158"/>
      <c r="DW66" s="159"/>
      <c r="DX66" s="159"/>
      <c r="DY66" s="160"/>
      <c r="DZ66" s="214"/>
      <c r="EA66" s="214"/>
      <c r="EB66" s="214"/>
      <c r="EC66" s="214"/>
      <c r="ED66" s="641"/>
    </row>
    <row r="67" spans="1:134" ht="45" customHeight="1">
      <c r="A67" s="541">
        <v>54</v>
      </c>
      <c r="B67" s="552" t="s">
        <v>1426</v>
      </c>
      <c r="C67" s="344" t="s">
        <v>1427</v>
      </c>
      <c r="D67" s="344" t="s">
        <v>2412</v>
      </c>
      <c r="E67" s="256">
        <v>18</v>
      </c>
      <c r="F67" s="193"/>
      <c r="G67" s="319"/>
      <c r="H67" s="320"/>
      <c r="I67" s="192"/>
      <c r="J67" s="193"/>
      <c r="K67" s="319"/>
      <c r="L67" s="320"/>
      <c r="M67" s="192"/>
      <c r="N67" s="193">
        <v>3</v>
      </c>
      <c r="O67" s="319"/>
      <c r="P67" s="320"/>
      <c r="Q67" s="192"/>
      <c r="R67" s="193"/>
      <c r="S67" s="319"/>
      <c r="T67" s="320"/>
      <c r="U67" s="192"/>
      <c r="V67" s="289"/>
      <c r="W67" s="364"/>
      <c r="X67" s="365"/>
      <c r="Y67" s="264"/>
      <c r="Z67" s="193"/>
      <c r="AA67" s="319"/>
      <c r="AB67" s="320"/>
      <c r="AC67" s="192"/>
      <c r="AD67" s="193">
        <v>3</v>
      </c>
      <c r="AE67" s="319"/>
      <c r="AF67" s="320"/>
      <c r="AG67" s="192"/>
      <c r="AH67" s="193"/>
      <c r="AI67" s="319"/>
      <c r="AJ67" s="320"/>
      <c r="AK67" s="192"/>
      <c r="AL67" s="193"/>
      <c r="AM67" s="319"/>
      <c r="AN67" s="320"/>
      <c r="AO67" s="192"/>
      <c r="AP67" s="193"/>
      <c r="AQ67" s="319"/>
      <c r="AR67" s="320"/>
      <c r="AS67" s="192"/>
      <c r="AT67" s="193"/>
      <c r="AU67" s="319"/>
      <c r="AV67" s="320"/>
      <c r="AW67" s="192"/>
      <c r="AX67" s="289"/>
      <c r="AY67" s="364"/>
      <c r="AZ67" s="365"/>
      <c r="BA67" s="264"/>
      <c r="BB67" s="193"/>
      <c r="BC67" s="319"/>
      <c r="BD67" s="320"/>
      <c r="BE67" s="192"/>
      <c r="BF67" s="193"/>
      <c r="BG67" s="319"/>
      <c r="BH67" s="320"/>
      <c r="BI67" s="192"/>
      <c r="BJ67" s="193"/>
      <c r="BK67" s="319"/>
      <c r="BL67" s="320"/>
      <c r="BM67" s="192"/>
      <c r="BN67" s="193"/>
      <c r="BO67" s="319"/>
      <c r="BP67" s="320"/>
      <c r="BQ67" s="192"/>
      <c r="BR67" s="193">
        <v>2</v>
      </c>
      <c r="BS67" s="319"/>
      <c r="BT67" s="320"/>
      <c r="BU67" s="192"/>
      <c r="BV67" s="193">
        <v>2</v>
      </c>
      <c r="BW67" s="319"/>
      <c r="BX67" s="320"/>
      <c r="BY67" s="192"/>
      <c r="BZ67" s="289"/>
      <c r="CA67" s="364"/>
      <c r="CB67" s="606"/>
      <c r="CC67" s="264"/>
      <c r="CD67" s="193"/>
      <c r="CE67" s="319"/>
      <c r="CF67" s="320"/>
      <c r="CG67" s="192"/>
      <c r="CH67" s="193">
        <v>3</v>
      </c>
      <c r="CI67" s="319"/>
      <c r="CJ67" s="320"/>
      <c r="CK67" s="192"/>
      <c r="CL67" s="193">
        <v>3</v>
      </c>
      <c r="CM67" s="319"/>
      <c r="CN67" s="320"/>
      <c r="CO67" s="192"/>
      <c r="CP67" s="193">
        <v>3</v>
      </c>
      <c r="CQ67" s="319"/>
      <c r="CR67" s="320"/>
      <c r="CS67" s="192"/>
      <c r="CT67" s="193">
        <v>2</v>
      </c>
      <c r="CU67" s="319"/>
      <c r="CV67" s="320"/>
      <c r="CW67" s="192"/>
      <c r="CX67" s="193">
        <v>2</v>
      </c>
      <c r="CY67" s="319"/>
      <c r="CZ67" s="320"/>
      <c r="DA67" s="192"/>
      <c r="DB67" s="289"/>
      <c r="DC67" s="364"/>
      <c r="DD67" s="606"/>
      <c r="DE67" s="264"/>
      <c r="DF67" s="193"/>
      <c r="DG67" s="319">
        <v>2</v>
      </c>
      <c r="DH67" s="320"/>
      <c r="DI67" s="192"/>
      <c r="DJ67" s="193"/>
      <c r="DK67" s="319">
        <v>2</v>
      </c>
      <c r="DL67" s="320"/>
      <c r="DM67" s="192"/>
      <c r="DN67" s="193">
        <v>3</v>
      </c>
      <c r="DO67" s="319"/>
      <c r="DP67" s="320"/>
      <c r="DQ67" s="192"/>
      <c r="DR67" s="193">
        <v>2</v>
      </c>
      <c r="DS67" s="319"/>
      <c r="DT67" s="320"/>
      <c r="DU67" s="192"/>
      <c r="DV67" s="193"/>
      <c r="DW67" s="319"/>
      <c r="DX67" s="320"/>
      <c r="DY67" s="192"/>
      <c r="DZ67" s="50">
        <f t="shared" ref="DZ67:DZ98" si="17">F67+J67+N67+R67+V67+Z67+AD67+AH67+AL67+AP67+AT67+AX67+BB67+BF67+BJ67+BN67+BR67+BV67+BZ67+CD67+CH67+CL67+CP67+CT67+CX67+DB67+DF67+DJ67+DN67+DR67+DV67</f>
        <v>28</v>
      </c>
      <c r="EA67" s="67">
        <f t="shared" ref="EA67:EA98" si="18">G67+K67+O67+S67+W67+AA67+AE67+AI67+AM67+AQ67+AU67+AY67+BC67+BG67+BK67+BO67+BS67+BW67+CA67+CE67+CI67+CM67+CQ67+CU67+CY67+DC67+DG67+DK67+DO67+DS67+DW67</f>
        <v>4</v>
      </c>
      <c r="EB67" s="67">
        <f t="shared" ref="EB67:EB98" si="19">H67+L67+P67+T67+X67+AB67+AF67+AJ67+AN67+AR67+AV67+AZ67+BD67+BH67+BL67+BP67+BT67+BX67+CB67+CF67+CJ67+CN67+CR67+CV67+CZ67+DD67+DH67+DL67+DP67+DT67+DX67</f>
        <v>0</v>
      </c>
      <c r="EC67" s="68">
        <f t="shared" ref="EC67:EC98" si="20">I67+M67+Q67+U67+Y67+AC67+AG67+AK67+AO67+AS67+AW67+BA67+BE67+BI67+BM67+BQ67+BU67+BY67+CC67+CG67+CK67+CO67+CS67+CW67+DA67+DE67+DI67+DM67+DQ67+DU67+DY67</f>
        <v>0</v>
      </c>
      <c r="ED67" s="641"/>
    </row>
    <row r="68" spans="1:134" ht="32.25" customHeight="1" thickBot="1">
      <c r="A68" s="541">
        <v>55</v>
      </c>
      <c r="B68" s="549" t="s">
        <v>394</v>
      </c>
      <c r="C68" s="205" t="s">
        <v>6</v>
      </c>
      <c r="D68" s="206" t="s">
        <v>2592</v>
      </c>
      <c r="E68" s="256">
        <v>15</v>
      </c>
      <c r="F68" s="193">
        <v>2</v>
      </c>
      <c r="G68" s="319"/>
      <c r="H68" s="320"/>
      <c r="I68" s="192"/>
      <c r="J68" s="193"/>
      <c r="K68" s="319">
        <v>2</v>
      </c>
      <c r="L68" s="320"/>
      <c r="M68" s="192"/>
      <c r="N68" s="193"/>
      <c r="O68" s="319"/>
      <c r="P68" s="320"/>
      <c r="Q68" s="192"/>
      <c r="R68" s="193">
        <v>2</v>
      </c>
      <c r="S68" s="319"/>
      <c r="T68" s="320"/>
      <c r="U68" s="192"/>
      <c r="V68" s="289"/>
      <c r="W68" s="364"/>
      <c r="X68" s="365"/>
      <c r="Y68" s="264"/>
      <c r="Z68" s="193">
        <v>3</v>
      </c>
      <c r="AA68" s="319"/>
      <c r="AB68" s="320"/>
      <c r="AC68" s="192"/>
      <c r="AD68" s="193"/>
      <c r="AE68" s="319"/>
      <c r="AF68" s="320"/>
      <c r="AG68" s="192"/>
      <c r="AH68" s="193">
        <v>3</v>
      </c>
      <c r="AI68" s="319"/>
      <c r="AJ68" s="320"/>
      <c r="AK68" s="192"/>
      <c r="AL68" s="193"/>
      <c r="AM68" s="319"/>
      <c r="AN68" s="320"/>
      <c r="AO68" s="192"/>
      <c r="AP68" s="193"/>
      <c r="AQ68" s="319"/>
      <c r="AR68" s="320"/>
      <c r="AS68" s="192"/>
      <c r="AT68" s="193"/>
      <c r="AU68" s="319"/>
      <c r="AV68" s="320"/>
      <c r="AW68" s="192"/>
      <c r="AX68" s="289"/>
      <c r="AY68" s="364"/>
      <c r="AZ68" s="365"/>
      <c r="BA68" s="264"/>
      <c r="BB68" s="193"/>
      <c r="BC68" s="319"/>
      <c r="BD68" s="320"/>
      <c r="BE68" s="192"/>
      <c r="BF68" s="193"/>
      <c r="BG68" s="319"/>
      <c r="BH68" s="320"/>
      <c r="BI68" s="192"/>
      <c r="BJ68" s="193"/>
      <c r="BK68" s="319"/>
      <c r="BL68" s="320"/>
      <c r="BM68" s="192"/>
      <c r="BN68" s="193"/>
      <c r="BO68" s="319"/>
      <c r="BP68" s="320"/>
      <c r="BQ68" s="192"/>
      <c r="BR68" s="193"/>
      <c r="BS68" s="319"/>
      <c r="BT68" s="320"/>
      <c r="BU68" s="192"/>
      <c r="BV68" s="193"/>
      <c r="BW68" s="319"/>
      <c r="BX68" s="320"/>
      <c r="BY68" s="192"/>
      <c r="BZ68" s="289"/>
      <c r="CA68" s="364"/>
      <c r="CB68" s="606"/>
      <c r="CC68" s="264"/>
      <c r="CD68" s="193">
        <v>3</v>
      </c>
      <c r="CE68" s="319"/>
      <c r="CF68" s="320"/>
      <c r="CG68" s="192"/>
      <c r="CH68" s="193">
        <v>2</v>
      </c>
      <c r="CI68" s="319"/>
      <c r="CJ68" s="320"/>
      <c r="CK68" s="192"/>
      <c r="CL68" s="193"/>
      <c r="CM68" s="319"/>
      <c r="CN68" s="320"/>
      <c r="CO68" s="192"/>
      <c r="CP68" s="193">
        <v>3</v>
      </c>
      <c r="CQ68" s="319"/>
      <c r="CR68" s="320"/>
      <c r="CS68" s="192"/>
      <c r="CT68" s="193"/>
      <c r="CU68" s="319"/>
      <c r="CV68" s="320"/>
      <c r="CW68" s="192"/>
      <c r="CX68" s="193"/>
      <c r="CY68" s="319"/>
      <c r="CZ68" s="320"/>
      <c r="DA68" s="192"/>
      <c r="DB68" s="289"/>
      <c r="DC68" s="364"/>
      <c r="DD68" s="606"/>
      <c r="DE68" s="264"/>
      <c r="DF68" s="193"/>
      <c r="DG68" s="319"/>
      <c r="DH68" s="320"/>
      <c r="DI68" s="192"/>
      <c r="DJ68" s="193"/>
      <c r="DK68" s="319"/>
      <c r="DL68" s="320"/>
      <c r="DM68" s="192"/>
      <c r="DN68" s="193"/>
      <c r="DO68" s="319"/>
      <c r="DP68" s="320"/>
      <c r="DQ68" s="192"/>
      <c r="DR68" s="193"/>
      <c r="DS68" s="319"/>
      <c r="DT68" s="320"/>
      <c r="DU68" s="192"/>
      <c r="DV68" s="193"/>
      <c r="DW68" s="319"/>
      <c r="DX68" s="320"/>
      <c r="DY68" s="192"/>
      <c r="DZ68" s="215">
        <f t="shared" si="17"/>
        <v>18</v>
      </c>
      <c r="EA68" s="593">
        <f t="shared" si="18"/>
        <v>2</v>
      </c>
      <c r="EB68" s="593">
        <f t="shared" si="19"/>
        <v>0</v>
      </c>
      <c r="EC68" s="217">
        <f t="shared" si="20"/>
        <v>0</v>
      </c>
      <c r="ED68" s="641"/>
    </row>
    <row r="69" spans="1:134" ht="45" customHeight="1">
      <c r="A69" s="541">
        <v>56</v>
      </c>
      <c r="B69" s="548" t="s">
        <v>395</v>
      </c>
      <c r="C69" s="269" t="s">
        <v>396</v>
      </c>
      <c r="D69" s="206" t="s">
        <v>1658</v>
      </c>
      <c r="E69" s="256">
        <v>15</v>
      </c>
      <c r="F69" s="193"/>
      <c r="G69" s="319"/>
      <c r="H69" s="320"/>
      <c r="I69" s="192"/>
      <c r="J69" s="193"/>
      <c r="K69" s="319"/>
      <c r="L69" s="320"/>
      <c r="M69" s="192"/>
      <c r="N69" s="193"/>
      <c r="O69" s="319">
        <v>2</v>
      </c>
      <c r="P69" s="320"/>
      <c r="Q69" s="192"/>
      <c r="R69" s="193"/>
      <c r="S69" s="319"/>
      <c r="T69" s="320"/>
      <c r="U69" s="192"/>
      <c r="V69" s="289"/>
      <c r="W69" s="364"/>
      <c r="X69" s="365"/>
      <c r="Y69" s="264"/>
      <c r="Z69" s="193">
        <v>3</v>
      </c>
      <c r="AA69" s="319"/>
      <c r="AB69" s="320"/>
      <c r="AC69" s="192"/>
      <c r="AD69" s="193">
        <v>3</v>
      </c>
      <c r="AE69" s="319"/>
      <c r="AF69" s="320"/>
      <c r="AG69" s="192"/>
      <c r="AH69" s="193">
        <v>3</v>
      </c>
      <c r="AI69" s="319"/>
      <c r="AJ69" s="320"/>
      <c r="AK69" s="192"/>
      <c r="AL69" s="193"/>
      <c r="AM69" s="319"/>
      <c r="AN69" s="320"/>
      <c r="AO69" s="192"/>
      <c r="AP69" s="193"/>
      <c r="AQ69" s="319"/>
      <c r="AR69" s="320"/>
      <c r="AS69" s="192"/>
      <c r="AT69" s="193"/>
      <c r="AU69" s="319"/>
      <c r="AV69" s="320"/>
      <c r="AW69" s="192"/>
      <c r="AX69" s="289"/>
      <c r="AY69" s="364"/>
      <c r="AZ69" s="365"/>
      <c r="BA69" s="264"/>
      <c r="BB69" s="193"/>
      <c r="BC69" s="319"/>
      <c r="BD69" s="320"/>
      <c r="BE69" s="192"/>
      <c r="BF69" s="193"/>
      <c r="BG69" s="319"/>
      <c r="BH69" s="320"/>
      <c r="BI69" s="192"/>
      <c r="BJ69" s="193"/>
      <c r="BK69" s="319"/>
      <c r="BL69" s="320"/>
      <c r="BM69" s="192"/>
      <c r="BN69" s="193"/>
      <c r="BO69" s="319"/>
      <c r="BP69" s="320"/>
      <c r="BQ69" s="192"/>
      <c r="BR69" s="193">
        <v>2</v>
      </c>
      <c r="BS69" s="319"/>
      <c r="BT69" s="320"/>
      <c r="BU69" s="192"/>
      <c r="BV69" s="193"/>
      <c r="BW69" s="319">
        <v>2</v>
      </c>
      <c r="BX69" s="320"/>
      <c r="BY69" s="192"/>
      <c r="BZ69" s="289"/>
      <c r="CA69" s="364"/>
      <c r="CB69" s="606"/>
      <c r="CC69" s="264"/>
      <c r="CD69" s="193"/>
      <c r="CE69" s="319">
        <v>2</v>
      </c>
      <c r="CF69" s="320"/>
      <c r="CG69" s="192"/>
      <c r="CH69" s="193"/>
      <c r="CI69" s="319"/>
      <c r="CJ69" s="320"/>
      <c r="CK69" s="192"/>
      <c r="CL69" s="193">
        <v>3</v>
      </c>
      <c r="CM69" s="319"/>
      <c r="CN69" s="320"/>
      <c r="CO69" s="192"/>
      <c r="CP69" s="193"/>
      <c r="CQ69" s="319"/>
      <c r="CR69" s="320"/>
      <c r="CS69" s="192"/>
      <c r="CT69" s="193"/>
      <c r="CU69" s="319"/>
      <c r="CV69" s="320"/>
      <c r="CW69" s="192"/>
      <c r="CX69" s="193"/>
      <c r="CY69" s="319"/>
      <c r="CZ69" s="320"/>
      <c r="DA69" s="192"/>
      <c r="DB69" s="289"/>
      <c r="DC69" s="364"/>
      <c r="DD69" s="606"/>
      <c r="DE69" s="264"/>
      <c r="DF69" s="193"/>
      <c r="DG69" s="319"/>
      <c r="DH69" s="320"/>
      <c r="DI69" s="192"/>
      <c r="DJ69" s="193"/>
      <c r="DK69" s="319"/>
      <c r="DL69" s="320"/>
      <c r="DM69" s="192"/>
      <c r="DN69" s="193"/>
      <c r="DO69" s="319"/>
      <c r="DP69" s="320"/>
      <c r="DQ69" s="192"/>
      <c r="DR69" s="193"/>
      <c r="DS69" s="319"/>
      <c r="DT69" s="320"/>
      <c r="DU69" s="192"/>
      <c r="DV69" s="193"/>
      <c r="DW69" s="319"/>
      <c r="DX69" s="320"/>
      <c r="DY69" s="192"/>
      <c r="DZ69" s="50">
        <f t="shared" si="17"/>
        <v>14</v>
      </c>
      <c r="EA69" s="67">
        <f t="shared" si="18"/>
        <v>6</v>
      </c>
      <c r="EB69" s="67">
        <f t="shared" si="19"/>
        <v>0</v>
      </c>
      <c r="EC69" s="68">
        <f t="shared" si="20"/>
        <v>0</v>
      </c>
      <c r="ED69" s="641"/>
    </row>
    <row r="70" spans="1:134" ht="31.5" customHeight="1">
      <c r="A70" s="541">
        <v>57</v>
      </c>
      <c r="B70" s="549" t="s">
        <v>397</v>
      </c>
      <c r="C70" s="205" t="s">
        <v>398</v>
      </c>
      <c r="D70" s="206" t="s">
        <v>1659</v>
      </c>
      <c r="E70" s="256">
        <v>15</v>
      </c>
      <c r="F70" s="193">
        <v>2</v>
      </c>
      <c r="G70" s="319">
        <v>3</v>
      </c>
      <c r="H70" s="320"/>
      <c r="I70" s="192"/>
      <c r="J70" s="193"/>
      <c r="K70" s="319">
        <v>3</v>
      </c>
      <c r="L70" s="320"/>
      <c r="M70" s="192"/>
      <c r="N70" s="193"/>
      <c r="O70" s="319"/>
      <c r="P70" s="320"/>
      <c r="Q70" s="192"/>
      <c r="R70" s="193">
        <v>3</v>
      </c>
      <c r="S70" s="319"/>
      <c r="T70" s="320"/>
      <c r="U70" s="192"/>
      <c r="V70" s="289"/>
      <c r="W70" s="364"/>
      <c r="X70" s="365"/>
      <c r="Y70" s="264"/>
      <c r="Z70" s="193">
        <v>3</v>
      </c>
      <c r="AA70" s="319"/>
      <c r="AB70" s="320"/>
      <c r="AC70" s="192"/>
      <c r="AD70" s="193"/>
      <c r="AE70" s="319"/>
      <c r="AF70" s="320"/>
      <c r="AG70" s="192"/>
      <c r="AH70" s="193"/>
      <c r="AI70" s="319"/>
      <c r="AJ70" s="320"/>
      <c r="AK70" s="192"/>
      <c r="AL70" s="193"/>
      <c r="AM70" s="319"/>
      <c r="AN70" s="320"/>
      <c r="AO70" s="192"/>
      <c r="AP70" s="193"/>
      <c r="AQ70" s="319"/>
      <c r="AR70" s="320"/>
      <c r="AS70" s="192"/>
      <c r="AT70" s="193"/>
      <c r="AU70" s="319"/>
      <c r="AV70" s="320"/>
      <c r="AW70" s="192"/>
      <c r="AX70" s="289"/>
      <c r="AY70" s="364"/>
      <c r="AZ70" s="365"/>
      <c r="BA70" s="264"/>
      <c r="BB70" s="193"/>
      <c r="BC70" s="319"/>
      <c r="BD70" s="320"/>
      <c r="BE70" s="192"/>
      <c r="BF70" s="193"/>
      <c r="BG70" s="319"/>
      <c r="BH70" s="320"/>
      <c r="BI70" s="192"/>
      <c r="BJ70" s="193"/>
      <c r="BK70" s="319"/>
      <c r="BL70" s="320"/>
      <c r="BM70" s="192"/>
      <c r="BN70" s="193"/>
      <c r="BO70" s="319"/>
      <c r="BP70" s="320"/>
      <c r="BQ70" s="192"/>
      <c r="BR70" s="193">
        <v>2</v>
      </c>
      <c r="BS70" s="319"/>
      <c r="BT70" s="320"/>
      <c r="BU70" s="192"/>
      <c r="BV70" s="193">
        <v>3</v>
      </c>
      <c r="BW70" s="319"/>
      <c r="BX70" s="320"/>
      <c r="BY70" s="192"/>
      <c r="BZ70" s="289"/>
      <c r="CA70" s="364"/>
      <c r="CB70" s="606"/>
      <c r="CC70" s="264"/>
      <c r="CD70" s="193"/>
      <c r="CE70" s="319">
        <v>2</v>
      </c>
      <c r="CF70" s="320"/>
      <c r="CG70" s="192"/>
      <c r="CH70" s="193"/>
      <c r="CI70" s="319">
        <v>3</v>
      </c>
      <c r="CJ70" s="320"/>
      <c r="CK70" s="192"/>
      <c r="CL70" s="193">
        <v>3</v>
      </c>
      <c r="CM70" s="319"/>
      <c r="CN70" s="320"/>
      <c r="CO70" s="192"/>
      <c r="CP70" s="193"/>
      <c r="CQ70" s="319">
        <v>3</v>
      </c>
      <c r="CR70" s="320"/>
      <c r="CS70" s="192"/>
      <c r="CT70" s="193"/>
      <c r="CU70" s="319"/>
      <c r="CV70" s="320"/>
      <c r="CW70" s="192"/>
      <c r="CX70" s="193"/>
      <c r="CY70" s="319"/>
      <c r="CZ70" s="320"/>
      <c r="DA70" s="192"/>
      <c r="DB70" s="289"/>
      <c r="DC70" s="364"/>
      <c r="DD70" s="606"/>
      <c r="DE70" s="264"/>
      <c r="DF70" s="193"/>
      <c r="DG70" s="319"/>
      <c r="DH70" s="320"/>
      <c r="DI70" s="192"/>
      <c r="DJ70" s="193"/>
      <c r="DK70" s="319"/>
      <c r="DL70" s="320"/>
      <c r="DM70" s="192"/>
      <c r="DN70" s="193"/>
      <c r="DO70" s="319"/>
      <c r="DP70" s="320"/>
      <c r="DQ70" s="192"/>
      <c r="DR70" s="193"/>
      <c r="DS70" s="319"/>
      <c r="DT70" s="320"/>
      <c r="DU70" s="192"/>
      <c r="DV70" s="193"/>
      <c r="DW70" s="319"/>
      <c r="DX70" s="320"/>
      <c r="DY70" s="192"/>
      <c r="DZ70" s="215">
        <f t="shared" si="17"/>
        <v>16</v>
      </c>
      <c r="EA70" s="593">
        <f t="shared" si="18"/>
        <v>14</v>
      </c>
      <c r="EB70" s="593">
        <f t="shared" si="19"/>
        <v>0</v>
      </c>
      <c r="EC70" s="217">
        <f t="shared" si="20"/>
        <v>0</v>
      </c>
      <c r="ED70" s="641"/>
    </row>
    <row r="71" spans="1:134" ht="33.75" customHeight="1">
      <c r="A71" s="541">
        <v>58</v>
      </c>
      <c r="B71" s="549" t="s">
        <v>399</v>
      </c>
      <c r="C71" s="269" t="s">
        <v>20</v>
      </c>
      <c r="D71" s="206" t="s">
        <v>1660</v>
      </c>
      <c r="E71" s="257">
        <v>15</v>
      </c>
      <c r="F71" s="193"/>
      <c r="G71" s="319"/>
      <c r="H71" s="320"/>
      <c r="I71" s="192"/>
      <c r="J71" s="193"/>
      <c r="K71" s="319">
        <v>2</v>
      </c>
      <c r="L71" s="320"/>
      <c r="M71" s="192"/>
      <c r="N71" s="193">
        <v>3</v>
      </c>
      <c r="O71" s="319"/>
      <c r="P71" s="320"/>
      <c r="Q71" s="192"/>
      <c r="R71" s="193"/>
      <c r="S71" s="319">
        <v>2</v>
      </c>
      <c r="T71" s="320"/>
      <c r="U71" s="192"/>
      <c r="V71" s="289"/>
      <c r="W71" s="364"/>
      <c r="X71" s="365"/>
      <c r="Y71" s="264"/>
      <c r="Z71" s="193"/>
      <c r="AA71" s="319"/>
      <c r="AB71" s="320"/>
      <c r="AC71" s="192"/>
      <c r="AD71" s="193">
        <v>3</v>
      </c>
      <c r="AE71" s="319"/>
      <c r="AF71" s="320"/>
      <c r="AG71" s="192"/>
      <c r="AH71" s="193"/>
      <c r="AI71" s="319">
        <v>2</v>
      </c>
      <c r="AJ71" s="320"/>
      <c r="AK71" s="192"/>
      <c r="AL71" s="193"/>
      <c r="AM71" s="319"/>
      <c r="AN71" s="320"/>
      <c r="AO71" s="192"/>
      <c r="AP71" s="193"/>
      <c r="AQ71" s="319"/>
      <c r="AR71" s="320"/>
      <c r="AS71" s="192"/>
      <c r="AT71" s="193"/>
      <c r="AU71" s="319"/>
      <c r="AV71" s="320"/>
      <c r="AW71" s="192"/>
      <c r="AX71" s="289"/>
      <c r="AY71" s="364"/>
      <c r="AZ71" s="365"/>
      <c r="BA71" s="264"/>
      <c r="BB71" s="193"/>
      <c r="BC71" s="319"/>
      <c r="BD71" s="320"/>
      <c r="BE71" s="192"/>
      <c r="BF71" s="193"/>
      <c r="BG71" s="319"/>
      <c r="BH71" s="320"/>
      <c r="BI71" s="192"/>
      <c r="BJ71" s="193"/>
      <c r="BK71" s="319"/>
      <c r="BL71" s="320"/>
      <c r="BM71" s="192"/>
      <c r="BN71" s="193"/>
      <c r="BO71" s="319"/>
      <c r="BP71" s="320"/>
      <c r="BQ71" s="192"/>
      <c r="BR71" s="193">
        <v>3</v>
      </c>
      <c r="BS71" s="319"/>
      <c r="BT71" s="320"/>
      <c r="BU71" s="192"/>
      <c r="BV71" s="193">
        <v>3</v>
      </c>
      <c r="BW71" s="319"/>
      <c r="BX71" s="320"/>
      <c r="BY71" s="192"/>
      <c r="BZ71" s="289"/>
      <c r="CA71" s="364"/>
      <c r="CB71" s="606"/>
      <c r="CC71" s="264"/>
      <c r="CD71" s="193">
        <v>3</v>
      </c>
      <c r="CE71" s="319"/>
      <c r="CF71" s="320"/>
      <c r="CG71" s="192"/>
      <c r="CH71" s="193"/>
      <c r="CI71" s="319"/>
      <c r="CJ71" s="320"/>
      <c r="CK71" s="192"/>
      <c r="CL71" s="193">
        <v>2</v>
      </c>
      <c r="CM71" s="319"/>
      <c r="CN71" s="320"/>
      <c r="CO71" s="192"/>
      <c r="CP71" s="193"/>
      <c r="CQ71" s="319"/>
      <c r="CR71" s="320"/>
      <c r="CS71" s="192"/>
      <c r="CT71" s="193"/>
      <c r="CU71" s="319"/>
      <c r="CV71" s="320"/>
      <c r="CW71" s="192"/>
      <c r="CX71" s="193"/>
      <c r="CY71" s="319"/>
      <c r="CZ71" s="320"/>
      <c r="DA71" s="192"/>
      <c r="DB71" s="289"/>
      <c r="DC71" s="364"/>
      <c r="DD71" s="606"/>
      <c r="DE71" s="264"/>
      <c r="DF71" s="193"/>
      <c r="DG71" s="319"/>
      <c r="DH71" s="320"/>
      <c r="DI71" s="192"/>
      <c r="DJ71" s="193"/>
      <c r="DK71" s="319"/>
      <c r="DL71" s="320"/>
      <c r="DM71" s="192"/>
      <c r="DN71" s="193"/>
      <c r="DO71" s="319"/>
      <c r="DP71" s="320"/>
      <c r="DQ71" s="192"/>
      <c r="DR71" s="193"/>
      <c r="DS71" s="319"/>
      <c r="DT71" s="320"/>
      <c r="DU71" s="192"/>
      <c r="DV71" s="193"/>
      <c r="DW71" s="319"/>
      <c r="DX71" s="320"/>
      <c r="DY71" s="192"/>
      <c r="DZ71" s="215">
        <f t="shared" si="17"/>
        <v>17</v>
      </c>
      <c r="EA71" s="593">
        <f t="shared" si="18"/>
        <v>6</v>
      </c>
      <c r="EB71" s="593">
        <f t="shared" si="19"/>
        <v>0</v>
      </c>
      <c r="EC71" s="217">
        <f t="shared" si="20"/>
        <v>0</v>
      </c>
      <c r="ED71" s="641"/>
    </row>
    <row r="72" spans="1:134" ht="43.5" customHeight="1">
      <c r="A72" s="541">
        <v>59</v>
      </c>
      <c r="B72" s="548" t="s">
        <v>376</v>
      </c>
      <c r="C72" s="339" t="s">
        <v>41</v>
      </c>
      <c r="D72" s="337" t="s">
        <v>1662</v>
      </c>
      <c r="E72" s="256">
        <v>15</v>
      </c>
      <c r="F72" s="193"/>
      <c r="G72" s="319"/>
      <c r="H72" s="320"/>
      <c r="I72" s="192"/>
      <c r="J72" s="193"/>
      <c r="K72" s="319"/>
      <c r="L72" s="320"/>
      <c r="M72" s="192"/>
      <c r="N72" s="193"/>
      <c r="O72" s="319">
        <v>2</v>
      </c>
      <c r="P72" s="320"/>
      <c r="Q72" s="192"/>
      <c r="R72" s="193"/>
      <c r="S72" s="319"/>
      <c r="T72" s="320"/>
      <c r="U72" s="192"/>
      <c r="V72" s="289"/>
      <c r="W72" s="364"/>
      <c r="X72" s="365"/>
      <c r="Y72" s="264"/>
      <c r="Z72" s="193"/>
      <c r="AA72" s="319"/>
      <c r="AB72" s="320"/>
      <c r="AC72" s="192"/>
      <c r="AD72" s="193"/>
      <c r="AE72" s="319">
        <v>3</v>
      </c>
      <c r="AF72" s="320"/>
      <c r="AG72" s="192"/>
      <c r="AH72" s="193">
        <v>3</v>
      </c>
      <c r="AI72" s="319"/>
      <c r="AJ72" s="320"/>
      <c r="AK72" s="192"/>
      <c r="AL72" s="193"/>
      <c r="AM72" s="319"/>
      <c r="AN72" s="320"/>
      <c r="AO72" s="192"/>
      <c r="AP72" s="193"/>
      <c r="AQ72" s="319"/>
      <c r="AR72" s="320"/>
      <c r="AS72" s="192"/>
      <c r="AT72" s="193"/>
      <c r="AU72" s="319"/>
      <c r="AV72" s="320"/>
      <c r="AW72" s="192"/>
      <c r="AX72" s="289"/>
      <c r="AY72" s="364"/>
      <c r="AZ72" s="365"/>
      <c r="BA72" s="264"/>
      <c r="BB72" s="193"/>
      <c r="BC72" s="319"/>
      <c r="BD72" s="320"/>
      <c r="BE72" s="192"/>
      <c r="BF72" s="193"/>
      <c r="BG72" s="319"/>
      <c r="BH72" s="320"/>
      <c r="BI72" s="192"/>
      <c r="BJ72" s="193"/>
      <c r="BK72" s="319"/>
      <c r="BL72" s="320"/>
      <c r="BM72" s="192"/>
      <c r="BN72" s="193"/>
      <c r="BO72" s="319"/>
      <c r="BP72" s="320"/>
      <c r="BQ72" s="192"/>
      <c r="BR72" s="193"/>
      <c r="BS72" s="319"/>
      <c r="BT72" s="320"/>
      <c r="BU72" s="192"/>
      <c r="BV72" s="193"/>
      <c r="BW72" s="319">
        <v>2</v>
      </c>
      <c r="BX72" s="320"/>
      <c r="BY72" s="192"/>
      <c r="BZ72" s="289"/>
      <c r="CA72" s="364"/>
      <c r="CB72" s="606"/>
      <c r="CC72" s="264"/>
      <c r="CD72" s="193"/>
      <c r="CE72" s="319"/>
      <c r="CF72" s="320"/>
      <c r="CG72" s="192"/>
      <c r="CH72" s="193">
        <v>3</v>
      </c>
      <c r="CI72" s="319"/>
      <c r="CJ72" s="320"/>
      <c r="CK72" s="192"/>
      <c r="CL72" s="193"/>
      <c r="CM72" s="319">
        <v>2</v>
      </c>
      <c r="CN72" s="320"/>
      <c r="CO72" s="192"/>
      <c r="CP72" s="193">
        <v>3</v>
      </c>
      <c r="CQ72" s="319"/>
      <c r="CR72" s="320"/>
      <c r="CS72" s="192"/>
      <c r="CT72" s="193"/>
      <c r="CU72" s="319"/>
      <c r="CV72" s="320"/>
      <c r="CW72" s="192"/>
      <c r="CX72" s="193"/>
      <c r="CY72" s="319"/>
      <c r="CZ72" s="320"/>
      <c r="DA72" s="192"/>
      <c r="DB72" s="289"/>
      <c r="DC72" s="364"/>
      <c r="DD72" s="606"/>
      <c r="DE72" s="264"/>
      <c r="DF72" s="193"/>
      <c r="DG72" s="319"/>
      <c r="DH72" s="320"/>
      <c r="DI72" s="192"/>
      <c r="DJ72" s="193"/>
      <c r="DK72" s="319"/>
      <c r="DL72" s="320"/>
      <c r="DM72" s="192"/>
      <c r="DN72" s="193"/>
      <c r="DO72" s="319"/>
      <c r="DP72" s="320"/>
      <c r="DQ72" s="192"/>
      <c r="DR72" s="193"/>
      <c r="DS72" s="319"/>
      <c r="DT72" s="320"/>
      <c r="DU72" s="192"/>
      <c r="DV72" s="193"/>
      <c r="DW72" s="319"/>
      <c r="DX72" s="320"/>
      <c r="DY72" s="192"/>
      <c r="DZ72" s="215">
        <f t="shared" si="17"/>
        <v>9</v>
      </c>
      <c r="EA72" s="593">
        <f t="shared" si="18"/>
        <v>9</v>
      </c>
      <c r="EB72" s="593">
        <f t="shared" si="19"/>
        <v>0</v>
      </c>
      <c r="EC72" s="217">
        <f t="shared" si="20"/>
        <v>0</v>
      </c>
      <c r="ED72" s="641"/>
    </row>
    <row r="73" spans="1:134" ht="32.25" customHeight="1">
      <c r="A73" s="541">
        <v>60</v>
      </c>
      <c r="B73" s="548" t="s">
        <v>379</v>
      </c>
      <c r="C73" s="339" t="s">
        <v>44</v>
      </c>
      <c r="D73" s="337" t="s">
        <v>1664</v>
      </c>
      <c r="E73" s="256">
        <v>15</v>
      </c>
      <c r="F73" s="193">
        <v>3</v>
      </c>
      <c r="G73" s="319"/>
      <c r="H73" s="320"/>
      <c r="I73" s="192"/>
      <c r="J73" s="193">
        <v>3</v>
      </c>
      <c r="K73" s="319"/>
      <c r="L73" s="320"/>
      <c r="M73" s="192"/>
      <c r="N73" s="193"/>
      <c r="O73" s="319">
        <v>2</v>
      </c>
      <c r="P73" s="320"/>
      <c r="Q73" s="192"/>
      <c r="R73" s="193">
        <v>3</v>
      </c>
      <c r="S73" s="319"/>
      <c r="T73" s="320"/>
      <c r="U73" s="192"/>
      <c r="V73" s="289"/>
      <c r="W73" s="364"/>
      <c r="X73" s="365"/>
      <c r="Y73" s="264"/>
      <c r="Z73" s="193"/>
      <c r="AA73" s="319">
        <v>2</v>
      </c>
      <c r="AB73" s="320"/>
      <c r="AC73" s="192"/>
      <c r="AD73" s="193"/>
      <c r="AE73" s="319"/>
      <c r="AF73" s="320"/>
      <c r="AG73" s="192"/>
      <c r="AH73" s="193"/>
      <c r="AI73" s="319">
        <v>2</v>
      </c>
      <c r="AJ73" s="320"/>
      <c r="AK73" s="192"/>
      <c r="AL73" s="193"/>
      <c r="AM73" s="319"/>
      <c r="AN73" s="320"/>
      <c r="AO73" s="192"/>
      <c r="AP73" s="193"/>
      <c r="AQ73" s="319"/>
      <c r="AR73" s="320"/>
      <c r="AS73" s="192"/>
      <c r="AT73" s="193"/>
      <c r="AU73" s="319"/>
      <c r="AV73" s="320"/>
      <c r="AW73" s="192"/>
      <c r="AX73" s="289"/>
      <c r="AY73" s="364"/>
      <c r="AZ73" s="365"/>
      <c r="BA73" s="264"/>
      <c r="BB73" s="193"/>
      <c r="BC73" s="319"/>
      <c r="BD73" s="320"/>
      <c r="BE73" s="192"/>
      <c r="BF73" s="193"/>
      <c r="BG73" s="319"/>
      <c r="BH73" s="320"/>
      <c r="BI73" s="192"/>
      <c r="BJ73" s="193"/>
      <c r="BK73" s="319"/>
      <c r="BL73" s="320"/>
      <c r="BM73" s="192"/>
      <c r="BN73" s="193"/>
      <c r="BO73" s="319"/>
      <c r="BP73" s="320"/>
      <c r="BQ73" s="192"/>
      <c r="BR73" s="193">
        <v>3</v>
      </c>
      <c r="BS73" s="319"/>
      <c r="BT73" s="320"/>
      <c r="BU73" s="192"/>
      <c r="BV73" s="193">
        <v>3</v>
      </c>
      <c r="BW73" s="319"/>
      <c r="BX73" s="320"/>
      <c r="BY73" s="192"/>
      <c r="BZ73" s="289"/>
      <c r="CA73" s="364"/>
      <c r="CB73" s="606"/>
      <c r="CC73" s="264"/>
      <c r="CD73" s="193">
        <v>3</v>
      </c>
      <c r="CE73" s="319"/>
      <c r="CF73" s="320"/>
      <c r="CG73" s="192"/>
      <c r="CH73" s="193"/>
      <c r="CI73" s="319">
        <v>2</v>
      </c>
      <c r="CJ73" s="320"/>
      <c r="CK73" s="192"/>
      <c r="CL73" s="193"/>
      <c r="CM73" s="319"/>
      <c r="CN73" s="320"/>
      <c r="CO73" s="192"/>
      <c r="CP73" s="193"/>
      <c r="CQ73" s="319">
        <v>2</v>
      </c>
      <c r="CR73" s="320"/>
      <c r="CS73" s="192"/>
      <c r="CT73" s="193"/>
      <c r="CU73" s="319"/>
      <c r="CV73" s="320"/>
      <c r="CW73" s="192"/>
      <c r="CX73" s="193"/>
      <c r="CY73" s="319"/>
      <c r="CZ73" s="320"/>
      <c r="DA73" s="192"/>
      <c r="DB73" s="289"/>
      <c r="DC73" s="364"/>
      <c r="DD73" s="606"/>
      <c r="DE73" s="264"/>
      <c r="DF73" s="193"/>
      <c r="DG73" s="319"/>
      <c r="DH73" s="320"/>
      <c r="DI73" s="192"/>
      <c r="DJ73" s="193"/>
      <c r="DK73" s="319"/>
      <c r="DL73" s="320"/>
      <c r="DM73" s="192"/>
      <c r="DN73" s="193"/>
      <c r="DO73" s="319"/>
      <c r="DP73" s="320"/>
      <c r="DQ73" s="192"/>
      <c r="DR73" s="193"/>
      <c r="DS73" s="319"/>
      <c r="DT73" s="320"/>
      <c r="DU73" s="192"/>
      <c r="DV73" s="193"/>
      <c r="DW73" s="319"/>
      <c r="DX73" s="320"/>
      <c r="DY73" s="192"/>
      <c r="DZ73" s="215">
        <f t="shared" si="17"/>
        <v>18</v>
      </c>
      <c r="EA73" s="593">
        <f t="shared" si="18"/>
        <v>10</v>
      </c>
      <c r="EB73" s="593">
        <f t="shared" si="19"/>
        <v>0</v>
      </c>
      <c r="EC73" s="217">
        <f t="shared" si="20"/>
        <v>0</v>
      </c>
      <c r="ED73" s="641"/>
    </row>
    <row r="74" spans="1:134" ht="32.25" customHeight="1">
      <c r="A74" s="541">
        <v>61</v>
      </c>
      <c r="B74" s="548" t="s">
        <v>400</v>
      </c>
      <c r="C74" s="205" t="s">
        <v>45</v>
      </c>
      <c r="D74" s="206" t="s">
        <v>1665</v>
      </c>
      <c r="E74" s="256">
        <v>15</v>
      </c>
      <c r="F74" s="193"/>
      <c r="G74" s="319">
        <v>3</v>
      </c>
      <c r="H74" s="320"/>
      <c r="I74" s="192"/>
      <c r="J74" s="193">
        <v>3</v>
      </c>
      <c r="K74" s="319"/>
      <c r="L74" s="320"/>
      <c r="M74" s="192"/>
      <c r="N74" s="193"/>
      <c r="O74" s="319">
        <v>2</v>
      </c>
      <c r="P74" s="320"/>
      <c r="Q74" s="192"/>
      <c r="R74" s="193"/>
      <c r="S74" s="319"/>
      <c r="T74" s="320"/>
      <c r="U74" s="192"/>
      <c r="V74" s="289"/>
      <c r="W74" s="364"/>
      <c r="X74" s="365"/>
      <c r="Y74" s="264"/>
      <c r="Z74" s="193"/>
      <c r="AA74" s="319"/>
      <c r="AB74" s="320"/>
      <c r="AC74" s="192"/>
      <c r="AD74" s="193">
        <v>3</v>
      </c>
      <c r="AE74" s="319"/>
      <c r="AF74" s="320"/>
      <c r="AG74" s="192"/>
      <c r="AH74" s="193">
        <v>2</v>
      </c>
      <c r="AI74" s="319"/>
      <c r="AJ74" s="320"/>
      <c r="AK74" s="192"/>
      <c r="AL74" s="193"/>
      <c r="AM74" s="319"/>
      <c r="AN74" s="320"/>
      <c r="AO74" s="192"/>
      <c r="AP74" s="193"/>
      <c r="AQ74" s="319"/>
      <c r="AR74" s="320"/>
      <c r="AS74" s="192"/>
      <c r="AT74" s="193"/>
      <c r="AU74" s="319"/>
      <c r="AV74" s="320"/>
      <c r="AW74" s="192"/>
      <c r="AX74" s="289"/>
      <c r="AY74" s="364"/>
      <c r="AZ74" s="365"/>
      <c r="BA74" s="264"/>
      <c r="BB74" s="193"/>
      <c r="BC74" s="319"/>
      <c r="BD74" s="320"/>
      <c r="BE74" s="192"/>
      <c r="BF74" s="193"/>
      <c r="BG74" s="319"/>
      <c r="BH74" s="320"/>
      <c r="BI74" s="192"/>
      <c r="BJ74" s="193"/>
      <c r="BK74" s="319"/>
      <c r="BL74" s="320"/>
      <c r="BM74" s="192"/>
      <c r="BN74" s="193"/>
      <c r="BO74" s="319"/>
      <c r="BP74" s="320"/>
      <c r="BQ74" s="192"/>
      <c r="BR74" s="193"/>
      <c r="BS74" s="319">
        <v>2</v>
      </c>
      <c r="BT74" s="320"/>
      <c r="BU74" s="192"/>
      <c r="BV74" s="193"/>
      <c r="BW74" s="319"/>
      <c r="BX74" s="320"/>
      <c r="BY74" s="192"/>
      <c r="BZ74" s="289"/>
      <c r="CA74" s="364"/>
      <c r="CB74" s="606"/>
      <c r="CC74" s="264"/>
      <c r="CD74" s="193"/>
      <c r="CE74" s="319">
        <v>2</v>
      </c>
      <c r="CF74" s="320"/>
      <c r="CG74" s="192"/>
      <c r="CH74" s="193">
        <v>3</v>
      </c>
      <c r="CI74" s="319"/>
      <c r="CJ74" s="320"/>
      <c r="CK74" s="192"/>
      <c r="CL74" s="193">
        <v>2</v>
      </c>
      <c r="CM74" s="319"/>
      <c r="CN74" s="320"/>
      <c r="CO74" s="192"/>
      <c r="CP74" s="193">
        <v>3</v>
      </c>
      <c r="CQ74" s="319"/>
      <c r="CR74" s="320"/>
      <c r="CS74" s="192"/>
      <c r="CT74" s="193"/>
      <c r="CU74" s="319"/>
      <c r="CV74" s="320"/>
      <c r="CW74" s="192"/>
      <c r="CX74" s="193"/>
      <c r="CY74" s="319"/>
      <c r="CZ74" s="320"/>
      <c r="DA74" s="192"/>
      <c r="DB74" s="289"/>
      <c r="DC74" s="364"/>
      <c r="DD74" s="606"/>
      <c r="DE74" s="264"/>
      <c r="DF74" s="193"/>
      <c r="DG74" s="319"/>
      <c r="DH74" s="320"/>
      <c r="DI74" s="192"/>
      <c r="DJ74" s="193"/>
      <c r="DK74" s="319"/>
      <c r="DL74" s="320"/>
      <c r="DM74" s="192"/>
      <c r="DN74" s="193"/>
      <c r="DO74" s="319"/>
      <c r="DP74" s="320"/>
      <c r="DQ74" s="192"/>
      <c r="DR74" s="193"/>
      <c r="DS74" s="319"/>
      <c r="DT74" s="320"/>
      <c r="DU74" s="192"/>
      <c r="DV74" s="193"/>
      <c r="DW74" s="319"/>
      <c r="DX74" s="320"/>
      <c r="DY74" s="192"/>
      <c r="DZ74" s="215">
        <f t="shared" si="17"/>
        <v>16</v>
      </c>
      <c r="EA74" s="593">
        <f t="shared" si="18"/>
        <v>9</v>
      </c>
      <c r="EB74" s="593">
        <f t="shared" si="19"/>
        <v>0</v>
      </c>
      <c r="EC74" s="217">
        <f t="shared" si="20"/>
        <v>0</v>
      </c>
      <c r="ED74" s="641"/>
    </row>
    <row r="75" spans="1:134" ht="66" customHeight="1">
      <c r="A75" s="541">
        <v>62</v>
      </c>
      <c r="B75" s="548" t="s">
        <v>413</v>
      </c>
      <c r="C75" s="269" t="s">
        <v>52</v>
      </c>
      <c r="D75" s="206" t="s">
        <v>1666</v>
      </c>
      <c r="E75" s="256">
        <v>15</v>
      </c>
      <c r="F75" s="193">
        <v>3</v>
      </c>
      <c r="G75" s="319"/>
      <c r="H75" s="320"/>
      <c r="I75" s="192"/>
      <c r="J75" s="193"/>
      <c r="K75" s="319"/>
      <c r="L75" s="320"/>
      <c r="M75" s="192"/>
      <c r="N75" s="193"/>
      <c r="O75" s="319">
        <v>2</v>
      </c>
      <c r="P75" s="320"/>
      <c r="Q75" s="192"/>
      <c r="R75" s="193"/>
      <c r="S75" s="319">
        <v>2</v>
      </c>
      <c r="T75" s="320"/>
      <c r="U75" s="192"/>
      <c r="V75" s="289"/>
      <c r="W75" s="364"/>
      <c r="X75" s="365"/>
      <c r="Y75" s="264"/>
      <c r="Z75" s="193">
        <v>3</v>
      </c>
      <c r="AA75" s="319"/>
      <c r="AB75" s="320"/>
      <c r="AC75" s="192"/>
      <c r="AD75" s="193">
        <v>3</v>
      </c>
      <c r="AE75" s="319"/>
      <c r="AF75" s="320"/>
      <c r="AG75" s="192"/>
      <c r="AH75" s="193">
        <v>2</v>
      </c>
      <c r="AI75" s="319"/>
      <c r="AJ75" s="320"/>
      <c r="AK75" s="192"/>
      <c r="AL75" s="193"/>
      <c r="AM75" s="319"/>
      <c r="AN75" s="320"/>
      <c r="AO75" s="192"/>
      <c r="AP75" s="193"/>
      <c r="AQ75" s="319"/>
      <c r="AR75" s="320"/>
      <c r="AS75" s="192"/>
      <c r="AT75" s="193"/>
      <c r="AU75" s="319"/>
      <c r="AV75" s="320"/>
      <c r="AW75" s="192"/>
      <c r="AX75" s="289"/>
      <c r="AY75" s="364"/>
      <c r="AZ75" s="365"/>
      <c r="BA75" s="264"/>
      <c r="BB75" s="193"/>
      <c r="BC75" s="319"/>
      <c r="BD75" s="320"/>
      <c r="BE75" s="192"/>
      <c r="BF75" s="193"/>
      <c r="BG75" s="319"/>
      <c r="BH75" s="320"/>
      <c r="BI75" s="192"/>
      <c r="BJ75" s="193"/>
      <c r="BK75" s="319"/>
      <c r="BL75" s="320"/>
      <c r="BM75" s="192"/>
      <c r="BN75" s="193"/>
      <c r="BO75" s="319"/>
      <c r="BP75" s="320"/>
      <c r="BQ75" s="192"/>
      <c r="BR75" s="193">
        <v>3</v>
      </c>
      <c r="BS75" s="319"/>
      <c r="BT75" s="320"/>
      <c r="BU75" s="192"/>
      <c r="BV75" s="193"/>
      <c r="BW75" s="319">
        <v>2</v>
      </c>
      <c r="BX75" s="320"/>
      <c r="BY75" s="192"/>
      <c r="BZ75" s="289"/>
      <c r="CA75" s="364"/>
      <c r="CB75" s="606"/>
      <c r="CC75" s="264"/>
      <c r="CD75" s="193">
        <v>3</v>
      </c>
      <c r="CE75" s="319"/>
      <c r="CF75" s="320"/>
      <c r="CG75" s="192"/>
      <c r="CH75" s="193">
        <v>3</v>
      </c>
      <c r="CI75" s="319"/>
      <c r="CJ75" s="320"/>
      <c r="CK75" s="192"/>
      <c r="CL75" s="193"/>
      <c r="CM75" s="319">
        <v>3</v>
      </c>
      <c r="CN75" s="320"/>
      <c r="CO75" s="192"/>
      <c r="CP75" s="193">
        <v>3</v>
      </c>
      <c r="CQ75" s="319"/>
      <c r="CR75" s="320"/>
      <c r="CS75" s="192"/>
      <c r="CT75" s="193"/>
      <c r="CU75" s="319"/>
      <c r="CV75" s="320"/>
      <c r="CW75" s="192"/>
      <c r="CX75" s="193"/>
      <c r="CY75" s="319"/>
      <c r="CZ75" s="320"/>
      <c r="DA75" s="192"/>
      <c r="DB75" s="289"/>
      <c r="DC75" s="364"/>
      <c r="DD75" s="606"/>
      <c r="DE75" s="264"/>
      <c r="DF75" s="193"/>
      <c r="DG75" s="319"/>
      <c r="DH75" s="320"/>
      <c r="DI75" s="192"/>
      <c r="DJ75" s="193"/>
      <c r="DK75" s="319"/>
      <c r="DL75" s="320"/>
      <c r="DM75" s="192"/>
      <c r="DN75" s="193"/>
      <c r="DO75" s="319"/>
      <c r="DP75" s="320"/>
      <c r="DQ75" s="192"/>
      <c r="DR75" s="193"/>
      <c r="DS75" s="319"/>
      <c r="DT75" s="320"/>
      <c r="DU75" s="192"/>
      <c r="DV75" s="193"/>
      <c r="DW75" s="319"/>
      <c r="DX75" s="320"/>
      <c r="DY75" s="192"/>
      <c r="DZ75" s="215">
        <f t="shared" si="17"/>
        <v>23</v>
      </c>
      <c r="EA75" s="593">
        <f t="shared" si="18"/>
        <v>9</v>
      </c>
      <c r="EB75" s="593">
        <f t="shared" si="19"/>
        <v>0</v>
      </c>
      <c r="EC75" s="217">
        <f t="shared" si="20"/>
        <v>0</v>
      </c>
      <c r="ED75" s="641"/>
    </row>
    <row r="76" spans="1:134" ht="66" customHeight="1">
      <c r="A76" s="541">
        <v>63</v>
      </c>
      <c r="B76" s="548" t="s">
        <v>401</v>
      </c>
      <c r="C76" s="269" t="s">
        <v>238</v>
      </c>
      <c r="D76" s="206" t="s">
        <v>1667</v>
      </c>
      <c r="E76" s="256">
        <v>15</v>
      </c>
      <c r="F76" s="193">
        <v>3</v>
      </c>
      <c r="G76" s="319"/>
      <c r="H76" s="320"/>
      <c r="I76" s="192"/>
      <c r="J76" s="193"/>
      <c r="K76" s="319">
        <v>3</v>
      </c>
      <c r="L76" s="320"/>
      <c r="M76" s="192"/>
      <c r="N76" s="193"/>
      <c r="O76" s="319"/>
      <c r="P76" s="320"/>
      <c r="Q76" s="192"/>
      <c r="R76" s="193"/>
      <c r="S76" s="319">
        <v>2</v>
      </c>
      <c r="T76" s="320"/>
      <c r="U76" s="192"/>
      <c r="V76" s="289"/>
      <c r="W76" s="364"/>
      <c r="X76" s="365"/>
      <c r="Y76" s="264"/>
      <c r="Z76" s="193"/>
      <c r="AA76" s="319">
        <v>2</v>
      </c>
      <c r="AB76" s="320"/>
      <c r="AC76" s="192"/>
      <c r="AD76" s="193">
        <v>3</v>
      </c>
      <c r="AE76" s="319"/>
      <c r="AF76" s="320"/>
      <c r="AG76" s="192"/>
      <c r="AH76" s="193"/>
      <c r="AI76" s="319"/>
      <c r="AJ76" s="320"/>
      <c r="AK76" s="192"/>
      <c r="AL76" s="193"/>
      <c r="AM76" s="319"/>
      <c r="AN76" s="320"/>
      <c r="AO76" s="192"/>
      <c r="AP76" s="193"/>
      <c r="AQ76" s="319"/>
      <c r="AR76" s="320"/>
      <c r="AS76" s="192"/>
      <c r="AT76" s="193"/>
      <c r="AU76" s="319"/>
      <c r="AV76" s="320"/>
      <c r="AW76" s="192"/>
      <c r="AX76" s="289"/>
      <c r="AY76" s="364"/>
      <c r="AZ76" s="365"/>
      <c r="BA76" s="264"/>
      <c r="BB76" s="193"/>
      <c r="BC76" s="319"/>
      <c r="BD76" s="320"/>
      <c r="BE76" s="192"/>
      <c r="BF76" s="193"/>
      <c r="BG76" s="319"/>
      <c r="BH76" s="320"/>
      <c r="BI76" s="192"/>
      <c r="BJ76" s="193"/>
      <c r="BK76" s="319"/>
      <c r="BL76" s="320"/>
      <c r="BM76" s="192"/>
      <c r="BN76" s="193"/>
      <c r="BO76" s="319"/>
      <c r="BP76" s="320"/>
      <c r="BQ76" s="192"/>
      <c r="BR76" s="193">
        <v>3</v>
      </c>
      <c r="BS76" s="319"/>
      <c r="BT76" s="320"/>
      <c r="BU76" s="192"/>
      <c r="BV76" s="193">
        <v>3</v>
      </c>
      <c r="BW76" s="319">
        <v>2</v>
      </c>
      <c r="BX76" s="320"/>
      <c r="BY76" s="192"/>
      <c r="BZ76" s="289"/>
      <c r="CA76" s="364"/>
      <c r="CB76" s="606"/>
      <c r="CC76" s="264"/>
      <c r="CD76" s="193">
        <v>2</v>
      </c>
      <c r="CE76" s="319"/>
      <c r="CF76" s="320"/>
      <c r="CG76" s="192"/>
      <c r="CH76" s="193"/>
      <c r="CI76" s="319"/>
      <c r="CJ76" s="320"/>
      <c r="CK76" s="192"/>
      <c r="CL76" s="193"/>
      <c r="CM76" s="319">
        <v>2</v>
      </c>
      <c r="CN76" s="320"/>
      <c r="CO76" s="192"/>
      <c r="CP76" s="193"/>
      <c r="CQ76" s="319"/>
      <c r="CR76" s="320"/>
      <c r="CS76" s="192"/>
      <c r="CT76" s="193"/>
      <c r="CU76" s="319"/>
      <c r="CV76" s="320"/>
      <c r="CW76" s="192"/>
      <c r="CX76" s="193"/>
      <c r="CY76" s="319"/>
      <c r="CZ76" s="320"/>
      <c r="DA76" s="192"/>
      <c r="DB76" s="289"/>
      <c r="DC76" s="364"/>
      <c r="DD76" s="606"/>
      <c r="DE76" s="264"/>
      <c r="DF76" s="193"/>
      <c r="DG76" s="319"/>
      <c r="DH76" s="320"/>
      <c r="DI76" s="192"/>
      <c r="DJ76" s="193"/>
      <c r="DK76" s="319"/>
      <c r="DL76" s="320"/>
      <c r="DM76" s="192"/>
      <c r="DN76" s="193"/>
      <c r="DO76" s="319"/>
      <c r="DP76" s="320"/>
      <c r="DQ76" s="192"/>
      <c r="DR76" s="193"/>
      <c r="DS76" s="319"/>
      <c r="DT76" s="320"/>
      <c r="DU76" s="192"/>
      <c r="DV76" s="193"/>
      <c r="DW76" s="319"/>
      <c r="DX76" s="320"/>
      <c r="DY76" s="192"/>
      <c r="DZ76" s="215">
        <f t="shared" si="17"/>
        <v>14</v>
      </c>
      <c r="EA76" s="593">
        <f t="shared" si="18"/>
        <v>11</v>
      </c>
      <c r="EB76" s="593">
        <f t="shared" si="19"/>
        <v>0</v>
      </c>
      <c r="EC76" s="217">
        <f t="shared" si="20"/>
        <v>0</v>
      </c>
      <c r="ED76" s="641"/>
    </row>
    <row r="77" spans="1:134" ht="51" customHeight="1">
      <c r="A77" s="541">
        <v>64</v>
      </c>
      <c r="B77" s="548" t="s">
        <v>402</v>
      </c>
      <c r="C77" s="205" t="s">
        <v>58</v>
      </c>
      <c r="D77" s="206" t="s">
        <v>1668</v>
      </c>
      <c r="E77" s="256">
        <v>15</v>
      </c>
      <c r="F77" s="193">
        <v>3</v>
      </c>
      <c r="G77" s="319"/>
      <c r="H77" s="320"/>
      <c r="I77" s="192"/>
      <c r="J77" s="193"/>
      <c r="K77" s="319">
        <v>3</v>
      </c>
      <c r="L77" s="320"/>
      <c r="M77" s="192"/>
      <c r="N77" s="193"/>
      <c r="O77" s="319"/>
      <c r="P77" s="320"/>
      <c r="Q77" s="192"/>
      <c r="R77" s="193">
        <v>3</v>
      </c>
      <c r="S77" s="319"/>
      <c r="T77" s="320"/>
      <c r="U77" s="192"/>
      <c r="V77" s="289"/>
      <c r="W77" s="364"/>
      <c r="X77" s="365"/>
      <c r="Y77" s="264"/>
      <c r="Z77" s="193">
        <v>3</v>
      </c>
      <c r="AA77" s="319"/>
      <c r="AB77" s="320"/>
      <c r="AC77" s="192"/>
      <c r="AD77" s="193"/>
      <c r="AE77" s="319"/>
      <c r="AF77" s="320"/>
      <c r="AG77" s="192"/>
      <c r="AH77" s="193">
        <v>2</v>
      </c>
      <c r="AI77" s="319"/>
      <c r="AJ77" s="320"/>
      <c r="AK77" s="192"/>
      <c r="AL77" s="193"/>
      <c r="AM77" s="319"/>
      <c r="AN77" s="320"/>
      <c r="AO77" s="192"/>
      <c r="AP77" s="193"/>
      <c r="AQ77" s="319"/>
      <c r="AR77" s="320"/>
      <c r="AS77" s="192"/>
      <c r="AT77" s="193"/>
      <c r="AU77" s="319"/>
      <c r="AV77" s="320"/>
      <c r="AW77" s="192"/>
      <c r="AX77" s="289"/>
      <c r="AY77" s="364"/>
      <c r="AZ77" s="365"/>
      <c r="BA77" s="264"/>
      <c r="BB77" s="193"/>
      <c r="BC77" s="319"/>
      <c r="BD77" s="320"/>
      <c r="BE77" s="192"/>
      <c r="BF77" s="193"/>
      <c r="BG77" s="319"/>
      <c r="BH77" s="320"/>
      <c r="BI77" s="192"/>
      <c r="BJ77" s="193"/>
      <c r="BK77" s="319"/>
      <c r="BL77" s="320"/>
      <c r="BM77" s="192"/>
      <c r="BN77" s="193"/>
      <c r="BO77" s="319"/>
      <c r="BP77" s="320"/>
      <c r="BQ77" s="192"/>
      <c r="BR77" s="193"/>
      <c r="BS77" s="319"/>
      <c r="BT77" s="320"/>
      <c r="BU77" s="192"/>
      <c r="BV77" s="193"/>
      <c r="BW77" s="319"/>
      <c r="BX77" s="320"/>
      <c r="BY77" s="192"/>
      <c r="BZ77" s="289"/>
      <c r="CA77" s="364"/>
      <c r="CB77" s="606"/>
      <c r="CC77" s="264"/>
      <c r="CD77" s="193"/>
      <c r="CE77" s="319"/>
      <c r="CF77" s="320"/>
      <c r="CG77" s="192"/>
      <c r="CH77" s="193"/>
      <c r="CI77" s="319">
        <v>2</v>
      </c>
      <c r="CJ77" s="320"/>
      <c r="CK77" s="192"/>
      <c r="CL77" s="193">
        <v>2</v>
      </c>
      <c r="CM77" s="319"/>
      <c r="CN77" s="320"/>
      <c r="CO77" s="192"/>
      <c r="CP77" s="193">
        <v>3</v>
      </c>
      <c r="CQ77" s="319"/>
      <c r="CR77" s="320"/>
      <c r="CS77" s="192"/>
      <c r="CT77" s="193"/>
      <c r="CU77" s="319"/>
      <c r="CV77" s="320"/>
      <c r="CW77" s="192"/>
      <c r="CX77" s="193"/>
      <c r="CY77" s="319"/>
      <c r="CZ77" s="320"/>
      <c r="DA77" s="192"/>
      <c r="DB77" s="289"/>
      <c r="DC77" s="364"/>
      <c r="DD77" s="606"/>
      <c r="DE77" s="264"/>
      <c r="DF77" s="193"/>
      <c r="DG77" s="319"/>
      <c r="DH77" s="320"/>
      <c r="DI77" s="192"/>
      <c r="DJ77" s="193"/>
      <c r="DK77" s="319"/>
      <c r="DL77" s="320"/>
      <c r="DM77" s="192"/>
      <c r="DN77" s="193"/>
      <c r="DO77" s="319"/>
      <c r="DP77" s="320"/>
      <c r="DQ77" s="192"/>
      <c r="DR77" s="193"/>
      <c r="DS77" s="319"/>
      <c r="DT77" s="320"/>
      <c r="DU77" s="192"/>
      <c r="DV77" s="193"/>
      <c r="DW77" s="319"/>
      <c r="DX77" s="320"/>
      <c r="DY77" s="192"/>
      <c r="DZ77" s="215">
        <f t="shared" si="17"/>
        <v>16</v>
      </c>
      <c r="EA77" s="593">
        <f t="shared" si="18"/>
        <v>5</v>
      </c>
      <c r="EB77" s="593">
        <f t="shared" si="19"/>
        <v>0</v>
      </c>
      <c r="EC77" s="217">
        <f t="shared" si="20"/>
        <v>0</v>
      </c>
      <c r="ED77" s="641"/>
    </row>
    <row r="78" spans="1:134" ht="59.25" customHeight="1">
      <c r="A78" s="541">
        <v>65</v>
      </c>
      <c r="B78" s="548" t="s">
        <v>350</v>
      </c>
      <c r="C78" s="339" t="s">
        <v>249</v>
      </c>
      <c r="D78" s="337" t="s">
        <v>2617</v>
      </c>
      <c r="E78" s="256">
        <v>15</v>
      </c>
      <c r="F78" s="193"/>
      <c r="G78" s="319"/>
      <c r="H78" s="320"/>
      <c r="I78" s="192"/>
      <c r="J78" s="193"/>
      <c r="K78" s="319"/>
      <c r="L78" s="320"/>
      <c r="M78" s="192"/>
      <c r="N78" s="193"/>
      <c r="O78" s="319">
        <v>2</v>
      </c>
      <c r="P78" s="320"/>
      <c r="Q78" s="192"/>
      <c r="R78" s="193"/>
      <c r="S78" s="319"/>
      <c r="T78" s="320"/>
      <c r="U78" s="192"/>
      <c r="V78" s="289"/>
      <c r="W78" s="364"/>
      <c r="X78" s="365"/>
      <c r="Y78" s="264"/>
      <c r="Z78" s="193"/>
      <c r="AA78" s="319"/>
      <c r="AB78" s="320"/>
      <c r="AC78" s="192"/>
      <c r="AD78" s="193">
        <v>3</v>
      </c>
      <c r="AE78" s="319"/>
      <c r="AF78" s="320"/>
      <c r="AG78" s="192"/>
      <c r="AH78" s="193">
        <v>2</v>
      </c>
      <c r="AI78" s="319"/>
      <c r="AJ78" s="320"/>
      <c r="AK78" s="192"/>
      <c r="AL78" s="193"/>
      <c r="AM78" s="319"/>
      <c r="AN78" s="320"/>
      <c r="AO78" s="192"/>
      <c r="AP78" s="193"/>
      <c r="AQ78" s="319"/>
      <c r="AR78" s="320"/>
      <c r="AS78" s="192"/>
      <c r="AT78" s="193"/>
      <c r="AU78" s="319"/>
      <c r="AV78" s="320"/>
      <c r="AW78" s="192"/>
      <c r="AX78" s="289"/>
      <c r="AY78" s="364"/>
      <c r="AZ78" s="365"/>
      <c r="BA78" s="264"/>
      <c r="BB78" s="193"/>
      <c r="BC78" s="319"/>
      <c r="BD78" s="320"/>
      <c r="BE78" s="192"/>
      <c r="BF78" s="193"/>
      <c r="BG78" s="319"/>
      <c r="BH78" s="320"/>
      <c r="BI78" s="192"/>
      <c r="BJ78" s="193"/>
      <c r="BK78" s="319"/>
      <c r="BL78" s="320"/>
      <c r="BM78" s="192"/>
      <c r="BN78" s="193"/>
      <c r="BO78" s="319"/>
      <c r="BP78" s="320"/>
      <c r="BQ78" s="192"/>
      <c r="BR78" s="193"/>
      <c r="BS78" s="319"/>
      <c r="BT78" s="320"/>
      <c r="BU78" s="192"/>
      <c r="BV78" s="193">
        <v>2</v>
      </c>
      <c r="BW78" s="319"/>
      <c r="BX78" s="320"/>
      <c r="BY78" s="192"/>
      <c r="BZ78" s="289"/>
      <c r="CA78" s="364"/>
      <c r="CB78" s="606"/>
      <c r="CC78" s="264"/>
      <c r="CD78" s="193"/>
      <c r="CE78" s="319">
        <v>2</v>
      </c>
      <c r="CF78" s="320"/>
      <c r="CG78" s="192"/>
      <c r="CH78" s="193">
        <v>2</v>
      </c>
      <c r="CI78" s="319"/>
      <c r="CJ78" s="320"/>
      <c r="CK78" s="192"/>
      <c r="CL78" s="193">
        <v>2</v>
      </c>
      <c r="CM78" s="319"/>
      <c r="CN78" s="320"/>
      <c r="CO78" s="192"/>
      <c r="CP78" s="193"/>
      <c r="CQ78" s="319">
        <v>2</v>
      </c>
      <c r="CR78" s="320"/>
      <c r="CS78" s="192"/>
      <c r="CT78" s="193"/>
      <c r="CU78" s="319"/>
      <c r="CV78" s="320"/>
      <c r="CW78" s="192"/>
      <c r="CX78" s="193"/>
      <c r="CY78" s="319"/>
      <c r="CZ78" s="320"/>
      <c r="DA78" s="192"/>
      <c r="DB78" s="289"/>
      <c r="DC78" s="364"/>
      <c r="DD78" s="606"/>
      <c r="DE78" s="264"/>
      <c r="DF78" s="193"/>
      <c r="DG78" s="319"/>
      <c r="DH78" s="320"/>
      <c r="DI78" s="192"/>
      <c r="DJ78" s="193"/>
      <c r="DK78" s="319"/>
      <c r="DL78" s="320"/>
      <c r="DM78" s="192"/>
      <c r="DN78" s="193"/>
      <c r="DO78" s="319"/>
      <c r="DP78" s="320"/>
      <c r="DQ78" s="192"/>
      <c r="DR78" s="193"/>
      <c r="DS78" s="319"/>
      <c r="DT78" s="320"/>
      <c r="DU78" s="192"/>
      <c r="DV78" s="193"/>
      <c r="DW78" s="319"/>
      <c r="DX78" s="320"/>
      <c r="DY78" s="192"/>
      <c r="DZ78" s="215">
        <f t="shared" si="17"/>
        <v>11</v>
      </c>
      <c r="EA78" s="593">
        <f t="shared" si="18"/>
        <v>6</v>
      </c>
      <c r="EB78" s="593">
        <f t="shared" si="19"/>
        <v>0</v>
      </c>
      <c r="EC78" s="217">
        <f t="shared" si="20"/>
        <v>0</v>
      </c>
      <c r="ED78" s="641"/>
    </row>
    <row r="79" spans="1:134" ht="48" customHeight="1">
      <c r="A79" s="541">
        <v>66</v>
      </c>
      <c r="B79" s="548" t="s">
        <v>403</v>
      </c>
      <c r="C79" s="205" t="s">
        <v>404</v>
      </c>
      <c r="D79" s="206" t="s">
        <v>1669</v>
      </c>
      <c r="E79" s="256">
        <v>15</v>
      </c>
      <c r="F79" s="193">
        <v>3</v>
      </c>
      <c r="G79" s="319"/>
      <c r="H79" s="320"/>
      <c r="I79" s="192"/>
      <c r="J79" s="193">
        <v>3</v>
      </c>
      <c r="K79" s="319">
        <v>2</v>
      </c>
      <c r="L79" s="320"/>
      <c r="M79" s="192"/>
      <c r="N79" s="193"/>
      <c r="O79" s="319"/>
      <c r="P79" s="320"/>
      <c r="Q79" s="192"/>
      <c r="R79" s="193">
        <v>3</v>
      </c>
      <c r="S79" s="319"/>
      <c r="T79" s="320"/>
      <c r="U79" s="192"/>
      <c r="V79" s="289"/>
      <c r="W79" s="364"/>
      <c r="X79" s="365"/>
      <c r="Y79" s="264"/>
      <c r="Z79" s="193"/>
      <c r="AA79" s="319"/>
      <c r="AB79" s="320"/>
      <c r="AC79" s="192"/>
      <c r="AD79" s="193"/>
      <c r="AE79" s="319"/>
      <c r="AF79" s="320"/>
      <c r="AG79" s="192"/>
      <c r="AH79" s="193"/>
      <c r="AI79" s="319"/>
      <c r="AJ79" s="320"/>
      <c r="AK79" s="192"/>
      <c r="AL79" s="193"/>
      <c r="AM79" s="319"/>
      <c r="AN79" s="320"/>
      <c r="AO79" s="192"/>
      <c r="AP79" s="193"/>
      <c r="AQ79" s="319"/>
      <c r="AR79" s="320"/>
      <c r="AS79" s="192"/>
      <c r="AT79" s="193"/>
      <c r="AU79" s="319"/>
      <c r="AV79" s="320"/>
      <c r="AW79" s="192"/>
      <c r="AX79" s="289"/>
      <c r="AY79" s="364"/>
      <c r="AZ79" s="365"/>
      <c r="BA79" s="264"/>
      <c r="BB79" s="193"/>
      <c r="BC79" s="319"/>
      <c r="BD79" s="320"/>
      <c r="BE79" s="192"/>
      <c r="BF79" s="193"/>
      <c r="BG79" s="319"/>
      <c r="BH79" s="320"/>
      <c r="BI79" s="192"/>
      <c r="BJ79" s="193"/>
      <c r="BK79" s="319"/>
      <c r="BL79" s="320"/>
      <c r="BM79" s="192"/>
      <c r="BN79" s="193"/>
      <c r="BO79" s="319"/>
      <c r="BP79" s="320"/>
      <c r="BQ79" s="192"/>
      <c r="BR79" s="193">
        <v>2</v>
      </c>
      <c r="BS79" s="319"/>
      <c r="BT79" s="320"/>
      <c r="BU79" s="192"/>
      <c r="BV79" s="193">
        <v>5</v>
      </c>
      <c r="BW79" s="319"/>
      <c r="BX79" s="320"/>
      <c r="BY79" s="192"/>
      <c r="BZ79" s="289"/>
      <c r="CA79" s="364"/>
      <c r="CB79" s="606"/>
      <c r="CC79" s="264"/>
      <c r="CD79" s="193">
        <v>3</v>
      </c>
      <c r="CE79" s="319"/>
      <c r="CF79" s="320"/>
      <c r="CG79" s="192"/>
      <c r="CH79" s="193"/>
      <c r="CI79" s="319">
        <v>2</v>
      </c>
      <c r="CJ79" s="320"/>
      <c r="CK79" s="192"/>
      <c r="CL79" s="193">
        <v>6</v>
      </c>
      <c r="CM79" s="319"/>
      <c r="CN79" s="320"/>
      <c r="CO79" s="192"/>
      <c r="CP79" s="193">
        <v>2</v>
      </c>
      <c r="CQ79" s="319"/>
      <c r="CR79" s="320"/>
      <c r="CS79" s="192"/>
      <c r="CT79" s="193"/>
      <c r="CU79" s="319"/>
      <c r="CV79" s="320"/>
      <c r="CW79" s="192"/>
      <c r="CX79" s="193"/>
      <c r="CY79" s="319"/>
      <c r="CZ79" s="320"/>
      <c r="DA79" s="192"/>
      <c r="DB79" s="289"/>
      <c r="DC79" s="364"/>
      <c r="DD79" s="606"/>
      <c r="DE79" s="264"/>
      <c r="DF79" s="193"/>
      <c r="DG79" s="319"/>
      <c r="DH79" s="320"/>
      <c r="DI79" s="192"/>
      <c r="DJ79" s="193"/>
      <c r="DK79" s="319"/>
      <c r="DL79" s="320"/>
      <c r="DM79" s="192"/>
      <c r="DN79" s="193"/>
      <c r="DO79" s="319"/>
      <c r="DP79" s="320"/>
      <c r="DQ79" s="192"/>
      <c r="DR79" s="193"/>
      <c r="DS79" s="319"/>
      <c r="DT79" s="320"/>
      <c r="DU79" s="192"/>
      <c r="DV79" s="193"/>
      <c r="DW79" s="319"/>
      <c r="DX79" s="320"/>
      <c r="DY79" s="192"/>
      <c r="DZ79" s="215">
        <f t="shared" si="17"/>
        <v>27</v>
      </c>
      <c r="EA79" s="593">
        <f t="shared" si="18"/>
        <v>4</v>
      </c>
      <c r="EB79" s="593">
        <f t="shared" si="19"/>
        <v>0</v>
      </c>
      <c r="EC79" s="217">
        <f t="shared" si="20"/>
        <v>0</v>
      </c>
      <c r="ED79" s="641"/>
    </row>
    <row r="80" spans="1:134" ht="42.75" customHeight="1">
      <c r="A80" s="541">
        <v>67</v>
      </c>
      <c r="B80" s="548" t="s">
        <v>408</v>
      </c>
      <c r="C80" s="271" t="s">
        <v>240</v>
      </c>
      <c r="D80" s="206" t="s">
        <v>1670</v>
      </c>
      <c r="E80" s="257">
        <v>15</v>
      </c>
      <c r="F80" s="193"/>
      <c r="G80" s="319"/>
      <c r="H80" s="320"/>
      <c r="I80" s="192"/>
      <c r="J80" s="193"/>
      <c r="K80" s="319"/>
      <c r="L80" s="320"/>
      <c r="M80" s="192"/>
      <c r="N80" s="193">
        <v>3</v>
      </c>
      <c r="O80" s="319"/>
      <c r="P80" s="320"/>
      <c r="Q80" s="192"/>
      <c r="R80" s="193"/>
      <c r="S80" s="319"/>
      <c r="T80" s="320"/>
      <c r="U80" s="192"/>
      <c r="V80" s="289"/>
      <c r="W80" s="364"/>
      <c r="X80" s="365"/>
      <c r="Y80" s="264"/>
      <c r="Z80" s="193"/>
      <c r="AA80" s="319">
        <v>3</v>
      </c>
      <c r="AB80" s="320"/>
      <c r="AC80" s="192"/>
      <c r="AD80" s="193"/>
      <c r="AE80" s="319">
        <v>2</v>
      </c>
      <c r="AF80" s="320"/>
      <c r="AG80" s="192"/>
      <c r="AH80" s="193"/>
      <c r="AI80" s="319">
        <v>2</v>
      </c>
      <c r="AJ80" s="320"/>
      <c r="AK80" s="192"/>
      <c r="AL80" s="193"/>
      <c r="AM80" s="319"/>
      <c r="AN80" s="320"/>
      <c r="AO80" s="192"/>
      <c r="AP80" s="193"/>
      <c r="AQ80" s="319"/>
      <c r="AR80" s="320"/>
      <c r="AS80" s="192"/>
      <c r="AT80" s="193"/>
      <c r="AU80" s="319"/>
      <c r="AV80" s="320"/>
      <c r="AW80" s="192"/>
      <c r="AX80" s="289"/>
      <c r="AY80" s="364"/>
      <c r="AZ80" s="365"/>
      <c r="BA80" s="264"/>
      <c r="BB80" s="193"/>
      <c r="BC80" s="319"/>
      <c r="BD80" s="320"/>
      <c r="BE80" s="192"/>
      <c r="BF80" s="193"/>
      <c r="BG80" s="319"/>
      <c r="BH80" s="320"/>
      <c r="BI80" s="192"/>
      <c r="BJ80" s="193"/>
      <c r="BK80" s="319"/>
      <c r="BL80" s="320"/>
      <c r="BM80" s="192"/>
      <c r="BN80" s="193"/>
      <c r="BO80" s="319"/>
      <c r="BP80" s="320"/>
      <c r="BQ80" s="192"/>
      <c r="BR80" s="193">
        <v>2</v>
      </c>
      <c r="BS80" s="319"/>
      <c r="BT80" s="320"/>
      <c r="BU80" s="192"/>
      <c r="BV80" s="193">
        <v>3</v>
      </c>
      <c r="BW80" s="319"/>
      <c r="BX80" s="320"/>
      <c r="BY80" s="192"/>
      <c r="BZ80" s="289"/>
      <c r="CA80" s="364"/>
      <c r="CB80" s="606"/>
      <c r="CC80" s="264"/>
      <c r="CD80" s="193">
        <v>2</v>
      </c>
      <c r="CE80" s="319"/>
      <c r="CF80" s="320"/>
      <c r="CG80" s="192"/>
      <c r="CH80" s="193"/>
      <c r="CI80" s="319">
        <v>2</v>
      </c>
      <c r="CJ80" s="320"/>
      <c r="CK80" s="192"/>
      <c r="CL80" s="193"/>
      <c r="CM80" s="319">
        <v>2</v>
      </c>
      <c r="CN80" s="320"/>
      <c r="CO80" s="192"/>
      <c r="CP80" s="193">
        <v>2</v>
      </c>
      <c r="CQ80" s="319"/>
      <c r="CR80" s="320"/>
      <c r="CS80" s="192"/>
      <c r="CT80" s="193"/>
      <c r="CU80" s="319"/>
      <c r="CV80" s="320"/>
      <c r="CW80" s="192"/>
      <c r="CX80" s="193"/>
      <c r="CY80" s="319"/>
      <c r="CZ80" s="320"/>
      <c r="DA80" s="192"/>
      <c r="DB80" s="289"/>
      <c r="DC80" s="364"/>
      <c r="DD80" s="606"/>
      <c r="DE80" s="264"/>
      <c r="DF80" s="193"/>
      <c r="DG80" s="319"/>
      <c r="DH80" s="320"/>
      <c r="DI80" s="192"/>
      <c r="DJ80" s="193"/>
      <c r="DK80" s="319"/>
      <c r="DL80" s="320"/>
      <c r="DM80" s="192"/>
      <c r="DN80" s="193"/>
      <c r="DO80" s="319"/>
      <c r="DP80" s="320"/>
      <c r="DQ80" s="192"/>
      <c r="DR80" s="193"/>
      <c r="DS80" s="319"/>
      <c r="DT80" s="320"/>
      <c r="DU80" s="192"/>
      <c r="DV80" s="193"/>
      <c r="DW80" s="319"/>
      <c r="DX80" s="320"/>
      <c r="DY80" s="192"/>
      <c r="DZ80" s="215">
        <f t="shared" si="17"/>
        <v>12</v>
      </c>
      <c r="EA80" s="593">
        <f t="shared" si="18"/>
        <v>11</v>
      </c>
      <c r="EB80" s="593">
        <f t="shared" si="19"/>
        <v>0</v>
      </c>
      <c r="EC80" s="217">
        <f t="shared" si="20"/>
        <v>0</v>
      </c>
      <c r="ED80" s="641"/>
    </row>
    <row r="81" spans="1:134" ht="32.25" customHeight="1">
      <c r="A81" s="541">
        <v>68</v>
      </c>
      <c r="B81" s="548" t="s">
        <v>409</v>
      </c>
      <c r="C81" s="205" t="s">
        <v>410</v>
      </c>
      <c r="D81" s="206" t="s">
        <v>1671</v>
      </c>
      <c r="E81" s="257">
        <v>15</v>
      </c>
      <c r="F81" s="193"/>
      <c r="G81" s="319"/>
      <c r="H81" s="320"/>
      <c r="I81" s="192"/>
      <c r="J81" s="193"/>
      <c r="K81" s="319"/>
      <c r="L81" s="320"/>
      <c r="M81" s="192"/>
      <c r="N81" s="193">
        <v>3</v>
      </c>
      <c r="O81" s="319"/>
      <c r="P81" s="320"/>
      <c r="Q81" s="192"/>
      <c r="R81" s="193"/>
      <c r="S81" s="319">
        <v>2</v>
      </c>
      <c r="T81" s="320"/>
      <c r="U81" s="192"/>
      <c r="V81" s="289"/>
      <c r="W81" s="364"/>
      <c r="X81" s="365"/>
      <c r="Y81" s="264"/>
      <c r="Z81" s="193">
        <v>3</v>
      </c>
      <c r="AA81" s="319">
        <v>2</v>
      </c>
      <c r="AB81" s="320"/>
      <c r="AC81" s="192"/>
      <c r="AD81" s="193"/>
      <c r="AE81" s="319"/>
      <c r="AF81" s="320"/>
      <c r="AG81" s="192"/>
      <c r="AH81" s="193">
        <v>2</v>
      </c>
      <c r="AI81" s="319"/>
      <c r="AJ81" s="320"/>
      <c r="AK81" s="192"/>
      <c r="AL81" s="193"/>
      <c r="AM81" s="319"/>
      <c r="AN81" s="320"/>
      <c r="AO81" s="192"/>
      <c r="AP81" s="193"/>
      <c r="AQ81" s="319"/>
      <c r="AR81" s="320"/>
      <c r="AS81" s="192"/>
      <c r="AT81" s="193"/>
      <c r="AU81" s="319"/>
      <c r="AV81" s="320"/>
      <c r="AW81" s="192"/>
      <c r="AX81" s="289"/>
      <c r="AY81" s="364"/>
      <c r="AZ81" s="365"/>
      <c r="BA81" s="264"/>
      <c r="BB81" s="193"/>
      <c r="BC81" s="319"/>
      <c r="BD81" s="320"/>
      <c r="BE81" s="192"/>
      <c r="BF81" s="193"/>
      <c r="BG81" s="319"/>
      <c r="BH81" s="320"/>
      <c r="BI81" s="192"/>
      <c r="BJ81" s="193"/>
      <c r="BK81" s="319"/>
      <c r="BL81" s="320"/>
      <c r="BM81" s="192"/>
      <c r="BN81" s="193"/>
      <c r="BO81" s="319"/>
      <c r="BP81" s="320"/>
      <c r="BQ81" s="192"/>
      <c r="BR81" s="193"/>
      <c r="BS81" s="319"/>
      <c r="BT81" s="320"/>
      <c r="BU81" s="192"/>
      <c r="BV81" s="193"/>
      <c r="BW81" s="319">
        <v>2</v>
      </c>
      <c r="BX81" s="320"/>
      <c r="BY81" s="192"/>
      <c r="BZ81" s="289"/>
      <c r="CA81" s="364"/>
      <c r="CB81" s="606"/>
      <c r="CC81" s="264"/>
      <c r="CD81" s="193"/>
      <c r="CE81" s="319"/>
      <c r="CF81" s="320"/>
      <c r="CG81" s="192"/>
      <c r="CH81" s="193">
        <v>2</v>
      </c>
      <c r="CI81" s="319"/>
      <c r="CJ81" s="320"/>
      <c r="CK81" s="192"/>
      <c r="CL81" s="193"/>
      <c r="CM81" s="319">
        <v>2</v>
      </c>
      <c r="CN81" s="320"/>
      <c r="CO81" s="192"/>
      <c r="CP81" s="193">
        <v>2</v>
      </c>
      <c r="CQ81" s="319"/>
      <c r="CR81" s="320"/>
      <c r="CS81" s="192"/>
      <c r="CT81" s="193"/>
      <c r="CU81" s="319"/>
      <c r="CV81" s="320"/>
      <c r="CW81" s="192"/>
      <c r="CX81" s="193"/>
      <c r="CY81" s="319"/>
      <c r="CZ81" s="320"/>
      <c r="DA81" s="192"/>
      <c r="DB81" s="289"/>
      <c r="DC81" s="364"/>
      <c r="DD81" s="606"/>
      <c r="DE81" s="264"/>
      <c r="DF81" s="193"/>
      <c r="DG81" s="319"/>
      <c r="DH81" s="320"/>
      <c r="DI81" s="192"/>
      <c r="DJ81" s="193"/>
      <c r="DK81" s="319"/>
      <c r="DL81" s="320"/>
      <c r="DM81" s="192"/>
      <c r="DN81" s="193"/>
      <c r="DO81" s="319"/>
      <c r="DP81" s="320"/>
      <c r="DQ81" s="192"/>
      <c r="DR81" s="193"/>
      <c r="DS81" s="319"/>
      <c r="DT81" s="320"/>
      <c r="DU81" s="192"/>
      <c r="DV81" s="193"/>
      <c r="DW81" s="319"/>
      <c r="DX81" s="320"/>
      <c r="DY81" s="192"/>
      <c r="DZ81" s="215">
        <f t="shared" si="17"/>
        <v>12</v>
      </c>
      <c r="EA81" s="593">
        <f t="shared" si="18"/>
        <v>8</v>
      </c>
      <c r="EB81" s="593">
        <f t="shared" si="19"/>
        <v>0</v>
      </c>
      <c r="EC81" s="217">
        <f t="shared" si="20"/>
        <v>0</v>
      </c>
      <c r="ED81" s="641"/>
    </row>
    <row r="82" spans="1:134" ht="51" customHeight="1">
      <c r="A82" s="541">
        <v>69</v>
      </c>
      <c r="B82" s="548" t="s">
        <v>411</v>
      </c>
      <c r="C82" s="205" t="s">
        <v>412</v>
      </c>
      <c r="D82" s="206" t="s">
        <v>1672</v>
      </c>
      <c r="E82" s="257">
        <v>15</v>
      </c>
      <c r="F82" s="193">
        <v>2</v>
      </c>
      <c r="G82" s="319"/>
      <c r="H82" s="320"/>
      <c r="I82" s="192"/>
      <c r="J82" s="193">
        <v>3</v>
      </c>
      <c r="K82" s="319"/>
      <c r="L82" s="320"/>
      <c r="M82" s="192"/>
      <c r="N82" s="193"/>
      <c r="O82" s="319"/>
      <c r="P82" s="320"/>
      <c r="Q82" s="192"/>
      <c r="R82" s="193">
        <v>3</v>
      </c>
      <c r="S82" s="319"/>
      <c r="T82" s="320"/>
      <c r="U82" s="192"/>
      <c r="V82" s="289"/>
      <c r="W82" s="364"/>
      <c r="X82" s="365"/>
      <c r="Y82" s="264"/>
      <c r="Z82" s="193"/>
      <c r="AA82" s="319"/>
      <c r="AB82" s="320"/>
      <c r="AC82" s="192"/>
      <c r="AD82" s="193"/>
      <c r="AE82" s="319">
        <v>2</v>
      </c>
      <c r="AF82" s="320"/>
      <c r="AG82" s="192"/>
      <c r="AH82" s="193"/>
      <c r="AI82" s="319">
        <v>2</v>
      </c>
      <c r="AJ82" s="320"/>
      <c r="AK82" s="192"/>
      <c r="AL82" s="193"/>
      <c r="AM82" s="319"/>
      <c r="AN82" s="320"/>
      <c r="AO82" s="192"/>
      <c r="AP82" s="193"/>
      <c r="AQ82" s="319"/>
      <c r="AR82" s="320"/>
      <c r="AS82" s="192"/>
      <c r="AT82" s="193"/>
      <c r="AU82" s="319"/>
      <c r="AV82" s="320"/>
      <c r="AW82" s="192"/>
      <c r="AX82" s="289"/>
      <c r="AY82" s="364"/>
      <c r="AZ82" s="365"/>
      <c r="BA82" s="264"/>
      <c r="BB82" s="193"/>
      <c r="BC82" s="319"/>
      <c r="BD82" s="320"/>
      <c r="BE82" s="192"/>
      <c r="BF82" s="193"/>
      <c r="BG82" s="319"/>
      <c r="BH82" s="320"/>
      <c r="BI82" s="192"/>
      <c r="BJ82" s="193"/>
      <c r="BK82" s="319"/>
      <c r="BL82" s="320"/>
      <c r="BM82" s="192"/>
      <c r="BN82" s="193"/>
      <c r="BO82" s="319"/>
      <c r="BP82" s="320"/>
      <c r="BQ82" s="192"/>
      <c r="BR82" s="193">
        <v>2</v>
      </c>
      <c r="BS82" s="319"/>
      <c r="BT82" s="320"/>
      <c r="BU82" s="192"/>
      <c r="BV82" s="193"/>
      <c r="BW82" s="319">
        <v>2</v>
      </c>
      <c r="BX82" s="320"/>
      <c r="BY82" s="192"/>
      <c r="BZ82" s="289"/>
      <c r="CA82" s="364"/>
      <c r="CB82" s="606"/>
      <c r="CC82" s="264"/>
      <c r="CD82" s="193"/>
      <c r="CE82" s="319"/>
      <c r="CF82" s="320"/>
      <c r="CG82" s="192"/>
      <c r="CH82" s="193">
        <v>2</v>
      </c>
      <c r="CI82" s="319"/>
      <c r="CJ82" s="320"/>
      <c r="CK82" s="192"/>
      <c r="CL82" s="193"/>
      <c r="CM82" s="319"/>
      <c r="CN82" s="320"/>
      <c r="CO82" s="192"/>
      <c r="CP82" s="193">
        <v>3</v>
      </c>
      <c r="CQ82" s="319"/>
      <c r="CR82" s="320"/>
      <c r="CS82" s="192"/>
      <c r="CT82" s="193"/>
      <c r="CU82" s="319"/>
      <c r="CV82" s="320"/>
      <c r="CW82" s="192"/>
      <c r="CX82" s="193"/>
      <c r="CY82" s="319"/>
      <c r="CZ82" s="320"/>
      <c r="DA82" s="192"/>
      <c r="DB82" s="289"/>
      <c r="DC82" s="364"/>
      <c r="DD82" s="606"/>
      <c r="DE82" s="264"/>
      <c r="DF82" s="193"/>
      <c r="DG82" s="319"/>
      <c r="DH82" s="320"/>
      <c r="DI82" s="192"/>
      <c r="DJ82" s="193"/>
      <c r="DK82" s="319"/>
      <c r="DL82" s="320"/>
      <c r="DM82" s="192"/>
      <c r="DN82" s="193"/>
      <c r="DO82" s="319"/>
      <c r="DP82" s="320"/>
      <c r="DQ82" s="192"/>
      <c r="DR82" s="193"/>
      <c r="DS82" s="319"/>
      <c r="DT82" s="320"/>
      <c r="DU82" s="192"/>
      <c r="DV82" s="193"/>
      <c r="DW82" s="319"/>
      <c r="DX82" s="320"/>
      <c r="DY82" s="192"/>
      <c r="DZ82" s="215">
        <f t="shared" si="17"/>
        <v>15</v>
      </c>
      <c r="EA82" s="593">
        <f t="shared" si="18"/>
        <v>6</v>
      </c>
      <c r="EB82" s="593">
        <f t="shared" si="19"/>
        <v>0</v>
      </c>
      <c r="EC82" s="217">
        <f t="shared" si="20"/>
        <v>0</v>
      </c>
      <c r="ED82" s="641"/>
    </row>
    <row r="83" spans="1:134" ht="72" customHeight="1">
      <c r="A83" s="541">
        <v>70</v>
      </c>
      <c r="B83" s="548" t="s">
        <v>1673</v>
      </c>
      <c r="C83" s="205" t="s">
        <v>1674</v>
      </c>
      <c r="D83" s="206" t="s">
        <v>2618</v>
      </c>
      <c r="E83" s="257">
        <v>13</v>
      </c>
      <c r="F83" s="193">
        <v>2</v>
      </c>
      <c r="G83" s="319"/>
      <c r="H83" s="320"/>
      <c r="I83" s="192"/>
      <c r="J83" s="193"/>
      <c r="K83" s="319">
        <v>2</v>
      </c>
      <c r="L83" s="320"/>
      <c r="M83" s="192"/>
      <c r="N83" s="193"/>
      <c r="O83" s="319"/>
      <c r="P83" s="320"/>
      <c r="Q83" s="192"/>
      <c r="R83" s="193">
        <v>3</v>
      </c>
      <c r="S83" s="319"/>
      <c r="T83" s="320"/>
      <c r="U83" s="192"/>
      <c r="V83" s="289"/>
      <c r="W83" s="364"/>
      <c r="X83" s="365"/>
      <c r="Y83" s="264"/>
      <c r="Z83" s="193">
        <v>3</v>
      </c>
      <c r="AA83" s="319"/>
      <c r="AB83" s="320"/>
      <c r="AC83" s="192"/>
      <c r="AD83" s="193"/>
      <c r="AE83" s="319"/>
      <c r="AF83" s="320"/>
      <c r="AG83" s="192"/>
      <c r="AH83" s="193"/>
      <c r="AI83" s="319">
        <v>2</v>
      </c>
      <c r="AJ83" s="320"/>
      <c r="AK83" s="192"/>
      <c r="AL83" s="193"/>
      <c r="AM83" s="319"/>
      <c r="AN83" s="320"/>
      <c r="AO83" s="192"/>
      <c r="AP83" s="193"/>
      <c r="AQ83" s="319"/>
      <c r="AR83" s="320"/>
      <c r="AS83" s="192"/>
      <c r="AT83" s="193"/>
      <c r="AU83" s="319"/>
      <c r="AV83" s="320"/>
      <c r="AW83" s="192"/>
      <c r="AX83" s="289"/>
      <c r="AY83" s="364"/>
      <c r="AZ83" s="365"/>
      <c r="BA83" s="264"/>
      <c r="BB83" s="193"/>
      <c r="BC83" s="319"/>
      <c r="BD83" s="320"/>
      <c r="BE83" s="192"/>
      <c r="BF83" s="193"/>
      <c r="BG83" s="319"/>
      <c r="BH83" s="320"/>
      <c r="BI83" s="192"/>
      <c r="BJ83" s="193"/>
      <c r="BK83" s="319"/>
      <c r="BL83" s="320"/>
      <c r="BM83" s="192"/>
      <c r="BN83" s="193"/>
      <c r="BO83" s="319"/>
      <c r="BP83" s="320"/>
      <c r="BQ83" s="192"/>
      <c r="BR83" s="193">
        <v>2</v>
      </c>
      <c r="BS83" s="319"/>
      <c r="BT83" s="320"/>
      <c r="BU83" s="192"/>
      <c r="BV83" s="193"/>
      <c r="BW83" s="319">
        <v>2</v>
      </c>
      <c r="BX83" s="320"/>
      <c r="BY83" s="192"/>
      <c r="BZ83" s="289"/>
      <c r="CA83" s="364"/>
      <c r="CB83" s="606"/>
      <c r="CC83" s="264"/>
      <c r="CD83" s="193"/>
      <c r="CE83" s="319"/>
      <c r="CF83" s="320"/>
      <c r="CG83" s="192"/>
      <c r="CH83" s="193"/>
      <c r="CI83" s="319"/>
      <c r="CJ83" s="320"/>
      <c r="CK83" s="192"/>
      <c r="CL83" s="193">
        <v>3</v>
      </c>
      <c r="CM83" s="319"/>
      <c r="CN83" s="320"/>
      <c r="CO83" s="192"/>
      <c r="CP83" s="193"/>
      <c r="CQ83" s="319"/>
      <c r="CR83" s="320"/>
      <c r="CS83" s="192"/>
      <c r="CT83" s="193"/>
      <c r="CU83" s="319"/>
      <c r="CV83" s="320"/>
      <c r="CW83" s="192"/>
      <c r="CX83" s="193"/>
      <c r="CY83" s="319"/>
      <c r="CZ83" s="320"/>
      <c r="DA83" s="192"/>
      <c r="DB83" s="289"/>
      <c r="DC83" s="364"/>
      <c r="DD83" s="606"/>
      <c r="DE83" s="264"/>
      <c r="DF83" s="193"/>
      <c r="DG83" s="319"/>
      <c r="DH83" s="320"/>
      <c r="DI83" s="192"/>
      <c r="DJ83" s="193"/>
      <c r="DK83" s="319"/>
      <c r="DL83" s="320"/>
      <c r="DM83" s="192"/>
      <c r="DN83" s="193"/>
      <c r="DO83" s="319"/>
      <c r="DP83" s="320"/>
      <c r="DQ83" s="192"/>
      <c r="DR83" s="193"/>
      <c r="DS83" s="319"/>
      <c r="DT83" s="320"/>
      <c r="DU83" s="192"/>
      <c r="DV83" s="193"/>
      <c r="DW83" s="319"/>
      <c r="DX83" s="320"/>
      <c r="DY83" s="192"/>
      <c r="DZ83" s="215">
        <f t="shared" si="17"/>
        <v>13</v>
      </c>
      <c r="EA83" s="593">
        <f t="shared" si="18"/>
        <v>6</v>
      </c>
      <c r="EB83" s="593">
        <f t="shared" si="19"/>
        <v>0</v>
      </c>
      <c r="EC83" s="217">
        <f t="shared" si="20"/>
        <v>0</v>
      </c>
      <c r="ED83" s="641"/>
    </row>
    <row r="84" spans="1:134" ht="51.75" customHeight="1">
      <c r="A84" s="541">
        <v>71</v>
      </c>
      <c r="B84" s="548" t="s">
        <v>392</v>
      </c>
      <c r="C84" s="205" t="s">
        <v>393</v>
      </c>
      <c r="D84" s="206" t="s">
        <v>1675</v>
      </c>
      <c r="E84" s="257">
        <v>13</v>
      </c>
      <c r="F84" s="193"/>
      <c r="G84" s="319"/>
      <c r="H84" s="320"/>
      <c r="I84" s="192"/>
      <c r="J84" s="193"/>
      <c r="K84" s="319"/>
      <c r="L84" s="320"/>
      <c r="M84" s="192"/>
      <c r="N84" s="193"/>
      <c r="O84" s="319">
        <v>2</v>
      </c>
      <c r="P84" s="320"/>
      <c r="Q84" s="192"/>
      <c r="R84" s="193"/>
      <c r="S84" s="319"/>
      <c r="T84" s="320"/>
      <c r="U84" s="192"/>
      <c r="V84" s="289"/>
      <c r="W84" s="364"/>
      <c r="X84" s="365"/>
      <c r="Y84" s="264"/>
      <c r="Z84" s="193"/>
      <c r="AA84" s="319"/>
      <c r="AB84" s="320"/>
      <c r="AC84" s="192"/>
      <c r="AD84" s="193">
        <v>3</v>
      </c>
      <c r="AE84" s="319"/>
      <c r="AF84" s="320"/>
      <c r="AG84" s="192"/>
      <c r="AH84" s="193">
        <v>2</v>
      </c>
      <c r="AI84" s="319"/>
      <c r="AJ84" s="320"/>
      <c r="AK84" s="192"/>
      <c r="AL84" s="193"/>
      <c r="AM84" s="319"/>
      <c r="AN84" s="320"/>
      <c r="AO84" s="192"/>
      <c r="AP84" s="193"/>
      <c r="AQ84" s="319"/>
      <c r="AR84" s="320"/>
      <c r="AS84" s="192"/>
      <c r="AT84" s="193"/>
      <c r="AU84" s="319"/>
      <c r="AV84" s="320"/>
      <c r="AW84" s="192"/>
      <c r="AX84" s="289"/>
      <c r="AY84" s="364"/>
      <c r="AZ84" s="365"/>
      <c r="BA84" s="264"/>
      <c r="BB84" s="193"/>
      <c r="BC84" s="319"/>
      <c r="BD84" s="320"/>
      <c r="BE84" s="192"/>
      <c r="BF84" s="193"/>
      <c r="BG84" s="319"/>
      <c r="BH84" s="320"/>
      <c r="BI84" s="192"/>
      <c r="BJ84" s="193"/>
      <c r="BK84" s="319"/>
      <c r="BL84" s="320"/>
      <c r="BM84" s="192"/>
      <c r="BN84" s="193"/>
      <c r="BO84" s="319"/>
      <c r="BP84" s="320"/>
      <c r="BQ84" s="192"/>
      <c r="BR84" s="193"/>
      <c r="BS84" s="319">
        <v>2</v>
      </c>
      <c r="BT84" s="320"/>
      <c r="BU84" s="192"/>
      <c r="BV84" s="193"/>
      <c r="BW84" s="319"/>
      <c r="BX84" s="320"/>
      <c r="BY84" s="192"/>
      <c r="BZ84" s="289"/>
      <c r="CA84" s="364"/>
      <c r="CB84" s="606"/>
      <c r="CC84" s="264"/>
      <c r="CD84" s="193"/>
      <c r="CE84" s="319">
        <v>2</v>
      </c>
      <c r="CF84" s="320"/>
      <c r="CG84" s="192"/>
      <c r="CH84" s="193">
        <v>2</v>
      </c>
      <c r="CI84" s="319"/>
      <c r="CJ84" s="320"/>
      <c r="CK84" s="192"/>
      <c r="CL84" s="193"/>
      <c r="CM84" s="319">
        <v>2</v>
      </c>
      <c r="CN84" s="320"/>
      <c r="CO84" s="192"/>
      <c r="CP84" s="193">
        <v>3</v>
      </c>
      <c r="CQ84" s="319"/>
      <c r="CR84" s="320"/>
      <c r="CS84" s="192"/>
      <c r="CT84" s="193"/>
      <c r="CU84" s="319"/>
      <c r="CV84" s="320"/>
      <c r="CW84" s="192"/>
      <c r="CX84" s="193"/>
      <c r="CY84" s="319"/>
      <c r="CZ84" s="320"/>
      <c r="DA84" s="192"/>
      <c r="DB84" s="289"/>
      <c r="DC84" s="364"/>
      <c r="DD84" s="606"/>
      <c r="DE84" s="264"/>
      <c r="DF84" s="193"/>
      <c r="DG84" s="319"/>
      <c r="DH84" s="320"/>
      <c r="DI84" s="192"/>
      <c r="DJ84" s="193"/>
      <c r="DK84" s="319"/>
      <c r="DL84" s="320"/>
      <c r="DM84" s="192"/>
      <c r="DN84" s="193"/>
      <c r="DO84" s="319"/>
      <c r="DP84" s="320"/>
      <c r="DQ84" s="192"/>
      <c r="DR84" s="193"/>
      <c r="DS84" s="319"/>
      <c r="DT84" s="320"/>
      <c r="DU84" s="192"/>
      <c r="DV84" s="193"/>
      <c r="DW84" s="319"/>
      <c r="DX84" s="320"/>
      <c r="DY84" s="192"/>
      <c r="DZ84" s="215">
        <f t="shared" si="17"/>
        <v>10</v>
      </c>
      <c r="EA84" s="593">
        <f t="shared" si="18"/>
        <v>8</v>
      </c>
      <c r="EB84" s="593">
        <f t="shared" si="19"/>
        <v>0</v>
      </c>
      <c r="EC84" s="217">
        <f t="shared" si="20"/>
        <v>0</v>
      </c>
      <c r="ED84" s="641"/>
    </row>
    <row r="85" spans="1:134" ht="66" customHeight="1">
      <c r="A85" s="541">
        <v>72</v>
      </c>
      <c r="B85" s="548" t="s">
        <v>415</v>
      </c>
      <c r="C85" s="205" t="s">
        <v>416</v>
      </c>
      <c r="D85" s="206" t="s">
        <v>1676</v>
      </c>
      <c r="E85" s="257">
        <v>12</v>
      </c>
      <c r="F85" s="193"/>
      <c r="G85" s="319"/>
      <c r="H85" s="320"/>
      <c r="I85" s="192"/>
      <c r="J85" s="193"/>
      <c r="K85" s="319"/>
      <c r="L85" s="320"/>
      <c r="M85" s="192"/>
      <c r="N85" s="193">
        <v>3</v>
      </c>
      <c r="O85" s="319"/>
      <c r="P85" s="320"/>
      <c r="Q85" s="192"/>
      <c r="R85" s="193"/>
      <c r="S85" s="319">
        <v>2</v>
      </c>
      <c r="T85" s="320"/>
      <c r="U85" s="192"/>
      <c r="V85" s="289"/>
      <c r="W85" s="364"/>
      <c r="X85" s="365"/>
      <c r="Y85" s="264"/>
      <c r="Z85" s="193"/>
      <c r="AA85" s="319">
        <v>2</v>
      </c>
      <c r="AB85" s="320"/>
      <c r="AC85" s="192"/>
      <c r="AD85" s="193"/>
      <c r="AE85" s="319">
        <v>2</v>
      </c>
      <c r="AF85" s="320"/>
      <c r="AG85" s="192"/>
      <c r="AH85" s="193"/>
      <c r="AI85" s="319">
        <v>2</v>
      </c>
      <c r="AJ85" s="320"/>
      <c r="AK85" s="192"/>
      <c r="AL85" s="193"/>
      <c r="AM85" s="319"/>
      <c r="AN85" s="320"/>
      <c r="AO85" s="192"/>
      <c r="AP85" s="193"/>
      <c r="AQ85" s="319"/>
      <c r="AR85" s="320"/>
      <c r="AS85" s="192"/>
      <c r="AT85" s="193"/>
      <c r="AU85" s="319"/>
      <c r="AV85" s="320"/>
      <c r="AW85" s="192"/>
      <c r="AX85" s="289"/>
      <c r="AY85" s="364"/>
      <c r="AZ85" s="365"/>
      <c r="BA85" s="264"/>
      <c r="BB85" s="193"/>
      <c r="BC85" s="319"/>
      <c r="BD85" s="320"/>
      <c r="BE85" s="192"/>
      <c r="BF85" s="193"/>
      <c r="BG85" s="319"/>
      <c r="BH85" s="320"/>
      <c r="BI85" s="192"/>
      <c r="BJ85" s="193"/>
      <c r="BK85" s="319"/>
      <c r="BL85" s="320"/>
      <c r="BM85" s="192"/>
      <c r="BN85" s="193"/>
      <c r="BO85" s="319"/>
      <c r="BP85" s="320"/>
      <c r="BQ85" s="192"/>
      <c r="BR85" s="193">
        <v>2</v>
      </c>
      <c r="BS85" s="319"/>
      <c r="BT85" s="320"/>
      <c r="BU85" s="192"/>
      <c r="BV85" s="193"/>
      <c r="BW85" s="319"/>
      <c r="BX85" s="320"/>
      <c r="BY85" s="192"/>
      <c r="BZ85" s="289"/>
      <c r="CA85" s="364"/>
      <c r="CB85" s="606"/>
      <c r="CC85" s="264"/>
      <c r="CD85" s="193">
        <v>2</v>
      </c>
      <c r="CE85" s="319"/>
      <c r="CF85" s="320"/>
      <c r="CG85" s="192"/>
      <c r="CH85" s="193"/>
      <c r="CI85" s="319">
        <v>2</v>
      </c>
      <c r="CJ85" s="320"/>
      <c r="CK85" s="192"/>
      <c r="CL85" s="193">
        <v>3</v>
      </c>
      <c r="CM85" s="319"/>
      <c r="CN85" s="320"/>
      <c r="CO85" s="192"/>
      <c r="CP85" s="193"/>
      <c r="CQ85" s="319">
        <v>2</v>
      </c>
      <c r="CR85" s="320"/>
      <c r="CS85" s="192"/>
      <c r="CT85" s="193"/>
      <c r="CU85" s="319"/>
      <c r="CV85" s="320"/>
      <c r="CW85" s="192"/>
      <c r="CX85" s="193"/>
      <c r="CY85" s="319"/>
      <c r="CZ85" s="320"/>
      <c r="DA85" s="192"/>
      <c r="DB85" s="289"/>
      <c r="DC85" s="364"/>
      <c r="DD85" s="606"/>
      <c r="DE85" s="264"/>
      <c r="DF85" s="193"/>
      <c r="DG85" s="319"/>
      <c r="DH85" s="320"/>
      <c r="DI85" s="192"/>
      <c r="DJ85" s="193"/>
      <c r="DK85" s="319"/>
      <c r="DL85" s="320"/>
      <c r="DM85" s="192"/>
      <c r="DN85" s="193"/>
      <c r="DO85" s="319"/>
      <c r="DP85" s="320"/>
      <c r="DQ85" s="192"/>
      <c r="DR85" s="193"/>
      <c r="DS85" s="319"/>
      <c r="DT85" s="320"/>
      <c r="DU85" s="192"/>
      <c r="DV85" s="193"/>
      <c r="DW85" s="319"/>
      <c r="DX85" s="320"/>
      <c r="DY85" s="192"/>
      <c r="DZ85" s="215">
        <f t="shared" si="17"/>
        <v>10</v>
      </c>
      <c r="EA85" s="593">
        <f t="shared" si="18"/>
        <v>12</v>
      </c>
      <c r="EB85" s="593">
        <f t="shared" si="19"/>
        <v>0</v>
      </c>
      <c r="EC85" s="217">
        <f t="shared" si="20"/>
        <v>0</v>
      </c>
      <c r="ED85" s="641"/>
    </row>
    <row r="86" spans="1:134" ht="51" customHeight="1">
      <c r="A86" s="541">
        <v>73</v>
      </c>
      <c r="B86" s="548" t="s">
        <v>417</v>
      </c>
      <c r="C86" s="269" t="s">
        <v>73</v>
      </c>
      <c r="D86" s="206" t="s">
        <v>1677</v>
      </c>
      <c r="E86" s="257">
        <v>12</v>
      </c>
      <c r="F86" s="193">
        <v>2</v>
      </c>
      <c r="G86" s="319"/>
      <c r="H86" s="320"/>
      <c r="I86" s="192"/>
      <c r="J86" s="193">
        <v>2</v>
      </c>
      <c r="K86" s="319"/>
      <c r="L86" s="320"/>
      <c r="M86" s="192"/>
      <c r="N86" s="193"/>
      <c r="O86" s="319"/>
      <c r="P86" s="320"/>
      <c r="Q86" s="192"/>
      <c r="R86" s="193"/>
      <c r="S86" s="319"/>
      <c r="T86" s="320"/>
      <c r="U86" s="192"/>
      <c r="V86" s="289"/>
      <c r="W86" s="364"/>
      <c r="X86" s="365"/>
      <c r="Y86" s="264"/>
      <c r="Z86" s="193"/>
      <c r="AA86" s="319"/>
      <c r="AB86" s="320"/>
      <c r="AC86" s="192"/>
      <c r="AD86" s="193"/>
      <c r="AE86" s="319">
        <v>2</v>
      </c>
      <c r="AF86" s="320"/>
      <c r="AG86" s="192"/>
      <c r="AH86" s="193">
        <v>2</v>
      </c>
      <c r="AI86" s="319"/>
      <c r="AJ86" s="320"/>
      <c r="AK86" s="192"/>
      <c r="AL86" s="193"/>
      <c r="AM86" s="319"/>
      <c r="AN86" s="320"/>
      <c r="AO86" s="192"/>
      <c r="AP86" s="193"/>
      <c r="AQ86" s="319"/>
      <c r="AR86" s="320"/>
      <c r="AS86" s="192"/>
      <c r="AT86" s="193"/>
      <c r="AU86" s="319"/>
      <c r="AV86" s="320"/>
      <c r="AW86" s="192"/>
      <c r="AX86" s="289"/>
      <c r="AY86" s="364"/>
      <c r="AZ86" s="365"/>
      <c r="BA86" s="264"/>
      <c r="BB86" s="193"/>
      <c r="BC86" s="319"/>
      <c r="BD86" s="320"/>
      <c r="BE86" s="192"/>
      <c r="BF86" s="193"/>
      <c r="BG86" s="319"/>
      <c r="BH86" s="320"/>
      <c r="BI86" s="192"/>
      <c r="BJ86" s="193"/>
      <c r="BK86" s="319"/>
      <c r="BL86" s="320"/>
      <c r="BM86" s="192"/>
      <c r="BN86" s="193"/>
      <c r="BO86" s="319"/>
      <c r="BP86" s="320"/>
      <c r="BQ86" s="192"/>
      <c r="BR86" s="193"/>
      <c r="BS86" s="319">
        <v>2</v>
      </c>
      <c r="BT86" s="320"/>
      <c r="BU86" s="192"/>
      <c r="BV86" s="193"/>
      <c r="BW86" s="319">
        <v>2</v>
      </c>
      <c r="BX86" s="320"/>
      <c r="BY86" s="192"/>
      <c r="BZ86" s="289"/>
      <c r="CA86" s="364"/>
      <c r="CB86" s="606"/>
      <c r="CC86" s="264"/>
      <c r="CD86" s="193"/>
      <c r="CE86" s="319"/>
      <c r="CF86" s="320"/>
      <c r="CG86" s="192"/>
      <c r="CH86" s="193">
        <v>2</v>
      </c>
      <c r="CI86" s="319"/>
      <c r="CJ86" s="320"/>
      <c r="CK86" s="192"/>
      <c r="CL86" s="193"/>
      <c r="CM86" s="319">
        <v>2</v>
      </c>
      <c r="CN86" s="320"/>
      <c r="CO86" s="192"/>
      <c r="CP86" s="193">
        <v>3</v>
      </c>
      <c r="CQ86" s="319"/>
      <c r="CR86" s="320"/>
      <c r="CS86" s="192"/>
      <c r="CT86" s="193"/>
      <c r="CU86" s="319"/>
      <c r="CV86" s="320"/>
      <c r="CW86" s="192"/>
      <c r="CX86" s="193"/>
      <c r="CY86" s="319"/>
      <c r="CZ86" s="320"/>
      <c r="DA86" s="192"/>
      <c r="DB86" s="289"/>
      <c r="DC86" s="364"/>
      <c r="DD86" s="606"/>
      <c r="DE86" s="264"/>
      <c r="DF86" s="193"/>
      <c r="DG86" s="319"/>
      <c r="DH86" s="320"/>
      <c r="DI86" s="192"/>
      <c r="DJ86" s="193"/>
      <c r="DK86" s="319"/>
      <c r="DL86" s="320"/>
      <c r="DM86" s="192"/>
      <c r="DN86" s="193"/>
      <c r="DO86" s="319"/>
      <c r="DP86" s="320"/>
      <c r="DQ86" s="192"/>
      <c r="DR86" s="193"/>
      <c r="DS86" s="319"/>
      <c r="DT86" s="320"/>
      <c r="DU86" s="192"/>
      <c r="DV86" s="193"/>
      <c r="DW86" s="319"/>
      <c r="DX86" s="320"/>
      <c r="DY86" s="192"/>
      <c r="DZ86" s="215">
        <f t="shared" si="17"/>
        <v>11</v>
      </c>
      <c r="EA86" s="593">
        <f t="shared" si="18"/>
        <v>8</v>
      </c>
      <c r="EB86" s="593">
        <f t="shared" si="19"/>
        <v>0</v>
      </c>
      <c r="EC86" s="217">
        <f t="shared" si="20"/>
        <v>0</v>
      </c>
      <c r="ED86" s="641"/>
    </row>
    <row r="87" spans="1:134" ht="47.25" customHeight="1">
      <c r="A87" s="541">
        <v>74</v>
      </c>
      <c r="B87" s="548" t="s">
        <v>419</v>
      </c>
      <c r="C87" s="205" t="s">
        <v>7</v>
      </c>
      <c r="D87" s="206" t="s">
        <v>1678</v>
      </c>
      <c r="E87" s="257">
        <v>10</v>
      </c>
      <c r="F87" s="193">
        <v>2</v>
      </c>
      <c r="G87" s="319"/>
      <c r="H87" s="320"/>
      <c r="I87" s="192"/>
      <c r="J87" s="193">
        <v>2</v>
      </c>
      <c r="K87" s="319"/>
      <c r="L87" s="320"/>
      <c r="M87" s="192"/>
      <c r="N87" s="193"/>
      <c r="O87" s="319">
        <v>2</v>
      </c>
      <c r="P87" s="320"/>
      <c r="Q87" s="192"/>
      <c r="R87" s="193"/>
      <c r="S87" s="319"/>
      <c r="T87" s="320"/>
      <c r="U87" s="192"/>
      <c r="V87" s="289"/>
      <c r="W87" s="364"/>
      <c r="X87" s="365"/>
      <c r="Y87" s="264"/>
      <c r="Z87" s="193"/>
      <c r="AA87" s="319"/>
      <c r="AB87" s="320"/>
      <c r="AC87" s="192"/>
      <c r="AD87" s="193"/>
      <c r="AE87" s="319"/>
      <c r="AF87" s="320"/>
      <c r="AG87" s="192"/>
      <c r="AH87" s="193">
        <v>2</v>
      </c>
      <c r="AI87" s="319"/>
      <c r="AJ87" s="320"/>
      <c r="AK87" s="192"/>
      <c r="AL87" s="193"/>
      <c r="AM87" s="319"/>
      <c r="AN87" s="320"/>
      <c r="AO87" s="192"/>
      <c r="AP87" s="193"/>
      <c r="AQ87" s="319"/>
      <c r="AR87" s="320"/>
      <c r="AS87" s="192"/>
      <c r="AT87" s="193"/>
      <c r="AU87" s="319"/>
      <c r="AV87" s="320"/>
      <c r="AW87" s="192"/>
      <c r="AX87" s="289"/>
      <c r="AY87" s="364"/>
      <c r="AZ87" s="365"/>
      <c r="BA87" s="264"/>
      <c r="BB87" s="193"/>
      <c r="BC87" s="319"/>
      <c r="BD87" s="320"/>
      <c r="BE87" s="192"/>
      <c r="BF87" s="193"/>
      <c r="BG87" s="319"/>
      <c r="BH87" s="320"/>
      <c r="BI87" s="192"/>
      <c r="BJ87" s="193"/>
      <c r="BK87" s="319"/>
      <c r="BL87" s="320"/>
      <c r="BM87" s="192"/>
      <c r="BN87" s="193"/>
      <c r="BO87" s="319"/>
      <c r="BP87" s="320"/>
      <c r="BQ87" s="192"/>
      <c r="BR87" s="193"/>
      <c r="BS87" s="319"/>
      <c r="BT87" s="320"/>
      <c r="BU87" s="192"/>
      <c r="BV87" s="193"/>
      <c r="BW87" s="319"/>
      <c r="BX87" s="320"/>
      <c r="BY87" s="192"/>
      <c r="BZ87" s="289"/>
      <c r="CA87" s="364"/>
      <c r="CB87" s="606"/>
      <c r="CC87" s="264"/>
      <c r="CD87" s="193"/>
      <c r="CE87" s="319">
        <v>2</v>
      </c>
      <c r="CF87" s="320"/>
      <c r="CG87" s="192"/>
      <c r="CH87" s="193">
        <v>2</v>
      </c>
      <c r="CI87" s="319"/>
      <c r="CJ87" s="320"/>
      <c r="CK87" s="192"/>
      <c r="CL87" s="193"/>
      <c r="CM87" s="319"/>
      <c r="CN87" s="320"/>
      <c r="CO87" s="192"/>
      <c r="CP87" s="193"/>
      <c r="CQ87" s="319">
        <v>2</v>
      </c>
      <c r="CR87" s="320"/>
      <c r="CS87" s="192"/>
      <c r="CT87" s="193"/>
      <c r="CU87" s="319"/>
      <c r="CV87" s="320"/>
      <c r="CW87" s="192"/>
      <c r="CX87" s="193"/>
      <c r="CY87" s="319"/>
      <c r="CZ87" s="320"/>
      <c r="DA87" s="192"/>
      <c r="DB87" s="289"/>
      <c r="DC87" s="364"/>
      <c r="DD87" s="606"/>
      <c r="DE87" s="264"/>
      <c r="DF87" s="193"/>
      <c r="DG87" s="319"/>
      <c r="DH87" s="320"/>
      <c r="DI87" s="192"/>
      <c r="DJ87" s="193"/>
      <c r="DK87" s="319"/>
      <c r="DL87" s="320"/>
      <c r="DM87" s="192"/>
      <c r="DN87" s="193"/>
      <c r="DO87" s="319"/>
      <c r="DP87" s="320"/>
      <c r="DQ87" s="192"/>
      <c r="DR87" s="193"/>
      <c r="DS87" s="319"/>
      <c r="DT87" s="320"/>
      <c r="DU87" s="192"/>
      <c r="DV87" s="193"/>
      <c r="DW87" s="319"/>
      <c r="DX87" s="320"/>
      <c r="DY87" s="192"/>
      <c r="DZ87" s="215">
        <f t="shared" si="17"/>
        <v>8</v>
      </c>
      <c r="EA87" s="593">
        <f t="shared" si="18"/>
        <v>6</v>
      </c>
      <c r="EB87" s="593">
        <f t="shared" si="19"/>
        <v>0</v>
      </c>
      <c r="EC87" s="217">
        <f t="shared" si="20"/>
        <v>0</v>
      </c>
      <c r="ED87" s="641"/>
    </row>
    <row r="88" spans="1:134" ht="66" customHeight="1">
      <c r="A88" s="541">
        <v>75</v>
      </c>
      <c r="B88" s="549" t="s">
        <v>420</v>
      </c>
      <c r="C88" s="205" t="s">
        <v>421</v>
      </c>
      <c r="D88" s="206" t="s">
        <v>1679</v>
      </c>
      <c r="E88" s="257">
        <v>10</v>
      </c>
      <c r="F88" s="193"/>
      <c r="G88" s="319">
        <v>1</v>
      </c>
      <c r="H88" s="320"/>
      <c r="I88" s="192"/>
      <c r="J88" s="193"/>
      <c r="K88" s="319">
        <v>2</v>
      </c>
      <c r="L88" s="320"/>
      <c r="M88" s="192"/>
      <c r="N88" s="193"/>
      <c r="O88" s="319"/>
      <c r="P88" s="320"/>
      <c r="Q88" s="192"/>
      <c r="R88" s="193">
        <v>3</v>
      </c>
      <c r="S88" s="319"/>
      <c r="T88" s="320"/>
      <c r="U88" s="192"/>
      <c r="V88" s="289"/>
      <c r="W88" s="364"/>
      <c r="X88" s="365"/>
      <c r="Y88" s="264"/>
      <c r="Z88" s="193">
        <v>2</v>
      </c>
      <c r="AA88" s="319"/>
      <c r="AB88" s="320"/>
      <c r="AC88" s="192"/>
      <c r="AD88" s="193"/>
      <c r="AE88" s="319"/>
      <c r="AF88" s="320"/>
      <c r="AG88" s="192"/>
      <c r="AH88" s="193"/>
      <c r="AI88" s="319"/>
      <c r="AJ88" s="320"/>
      <c r="AK88" s="192"/>
      <c r="AL88" s="193"/>
      <c r="AM88" s="319"/>
      <c r="AN88" s="320"/>
      <c r="AO88" s="192"/>
      <c r="AP88" s="193"/>
      <c r="AQ88" s="319"/>
      <c r="AR88" s="320"/>
      <c r="AS88" s="192"/>
      <c r="AT88" s="193"/>
      <c r="AU88" s="319"/>
      <c r="AV88" s="320"/>
      <c r="AW88" s="192"/>
      <c r="AX88" s="289"/>
      <c r="AY88" s="364"/>
      <c r="AZ88" s="365"/>
      <c r="BA88" s="264"/>
      <c r="BB88" s="193"/>
      <c r="BC88" s="319"/>
      <c r="BD88" s="320"/>
      <c r="BE88" s="192"/>
      <c r="BF88" s="193"/>
      <c r="BG88" s="319"/>
      <c r="BH88" s="320"/>
      <c r="BI88" s="192"/>
      <c r="BJ88" s="193"/>
      <c r="BK88" s="319"/>
      <c r="BL88" s="320"/>
      <c r="BM88" s="192"/>
      <c r="BN88" s="193"/>
      <c r="BO88" s="319"/>
      <c r="BP88" s="320"/>
      <c r="BQ88" s="192"/>
      <c r="BR88" s="193">
        <v>2</v>
      </c>
      <c r="BS88" s="319"/>
      <c r="BT88" s="320"/>
      <c r="BU88" s="192"/>
      <c r="BV88" s="193"/>
      <c r="BW88" s="319"/>
      <c r="BX88" s="320"/>
      <c r="BY88" s="192"/>
      <c r="BZ88" s="289"/>
      <c r="CA88" s="364"/>
      <c r="CB88" s="606"/>
      <c r="CC88" s="264"/>
      <c r="CD88" s="193">
        <v>2</v>
      </c>
      <c r="CE88" s="319"/>
      <c r="CF88" s="320"/>
      <c r="CG88" s="192"/>
      <c r="CH88" s="193">
        <v>2</v>
      </c>
      <c r="CI88" s="319"/>
      <c r="CJ88" s="320"/>
      <c r="CK88" s="192"/>
      <c r="CL88" s="193"/>
      <c r="CM88" s="319"/>
      <c r="CN88" s="320"/>
      <c r="CO88" s="192"/>
      <c r="CP88" s="193">
        <v>3</v>
      </c>
      <c r="CQ88" s="319"/>
      <c r="CR88" s="320"/>
      <c r="CS88" s="192"/>
      <c r="CT88" s="193"/>
      <c r="CU88" s="319"/>
      <c r="CV88" s="320"/>
      <c r="CW88" s="192"/>
      <c r="CX88" s="193"/>
      <c r="CY88" s="319"/>
      <c r="CZ88" s="320"/>
      <c r="DA88" s="192"/>
      <c r="DB88" s="289"/>
      <c r="DC88" s="364"/>
      <c r="DD88" s="606"/>
      <c r="DE88" s="264"/>
      <c r="DF88" s="193"/>
      <c r="DG88" s="319"/>
      <c r="DH88" s="320"/>
      <c r="DI88" s="192"/>
      <c r="DJ88" s="193"/>
      <c r="DK88" s="319"/>
      <c r="DL88" s="320"/>
      <c r="DM88" s="192"/>
      <c r="DN88" s="193"/>
      <c r="DO88" s="319"/>
      <c r="DP88" s="320"/>
      <c r="DQ88" s="192"/>
      <c r="DR88" s="193"/>
      <c r="DS88" s="319"/>
      <c r="DT88" s="320"/>
      <c r="DU88" s="192"/>
      <c r="DV88" s="193"/>
      <c r="DW88" s="319"/>
      <c r="DX88" s="320"/>
      <c r="DY88" s="192"/>
      <c r="DZ88" s="215">
        <f t="shared" si="17"/>
        <v>14</v>
      </c>
      <c r="EA88" s="593">
        <f t="shared" si="18"/>
        <v>3</v>
      </c>
      <c r="EB88" s="593">
        <f t="shared" si="19"/>
        <v>0</v>
      </c>
      <c r="EC88" s="217">
        <f t="shared" si="20"/>
        <v>0</v>
      </c>
      <c r="ED88" s="641"/>
    </row>
    <row r="89" spans="1:134" ht="47.25" customHeight="1">
      <c r="A89" s="541">
        <v>76</v>
      </c>
      <c r="B89" s="548" t="s">
        <v>422</v>
      </c>
      <c r="C89" s="205" t="s">
        <v>16</v>
      </c>
      <c r="D89" s="206" t="s">
        <v>1680</v>
      </c>
      <c r="E89" s="257">
        <v>10</v>
      </c>
      <c r="F89" s="193"/>
      <c r="G89" s="319"/>
      <c r="H89" s="320"/>
      <c r="I89" s="192"/>
      <c r="J89" s="193"/>
      <c r="K89" s="319"/>
      <c r="L89" s="320"/>
      <c r="M89" s="192"/>
      <c r="N89" s="193"/>
      <c r="O89" s="319"/>
      <c r="P89" s="320"/>
      <c r="Q89" s="192"/>
      <c r="R89" s="193"/>
      <c r="S89" s="319"/>
      <c r="T89" s="320"/>
      <c r="U89" s="192"/>
      <c r="V89" s="112"/>
      <c r="W89" s="113"/>
      <c r="X89" s="114"/>
      <c r="Y89" s="115"/>
      <c r="Z89" s="193"/>
      <c r="AA89" s="319"/>
      <c r="AB89" s="320"/>
      <c r="AC89" s="192"/>
      <c r="AD89" s="193"/>
      <c r="AE89" s="319"/>
      <c r="AF89" s="320"/>
      <c r="AG89" s="192"/>
      <c r="AH89" s="193"/>
      <c r="AI89" s="319"/>
      <c r="AJ89" s="320"/>
      <c r="AK89" s="192"/>
      <c r="AL89" s="193"/>
      <c r="AM89" s="319"/>
      <c r="AN89" s="320"/>
      <c r="AO89" s="192"/>
      <c r="AP89" s="193"/>
      <c r="AQ89" s="319"/>
      <c r="AR89" s="320"/>
      <c r="AS89" s="192"/>
      <c r="AT89" s="193"/>
      <c r="AU89" s="319"/>
      <c r="AV89" s="320"/>
      <c r="AW89" s="192"/>
      <c r="AX89" s="112"/>
      <c r="AY89" s="113"/>
      <c r="AZ89" s="114"/>
      <c r="BA89" s="115"/>
      <c r="BB89" s="193"/>
      <c r="BC89" s="319"/>
      <c r="BD89" s="320"/>
      <c r="BE89" s="192"/>
      <c r="BF89" s="193"/>
      <c r="BG89" s="319"/>
      <c r="BH89" s="320"/>
      <c r="BI89" s="192"/>
      <c r="BJ89" s="193"/>
      <c r="BK89" s="319"/>
      <c r="BL89" s="320"/>
      <c r="BM89" s="192"/>
      <c r="BN89" s="193"/>
      <c r="BO89" s="319"/>
      <c r="BP89" s="320"/>
      <c r="BQ89" s="192"/>
      <c r="BR89" s="193"/>
      <c r="BS89" s="319"/>
      <c r="BT89" s="320"/>
      <c r="BU89" s="192"/>
      <c r="BV89" s="193"/>
      <c r="BW89" s="319"/>
      <c r="BX89" s="320"/>
      <c r="BY89" s="192"/>
      <c r="BZ89" s="112"/>
      <c r="CA89" s="113"/>
      <c r="CB89" s="612"/>
      <c r="CC89" s="115"/>
      <c r="CD89" s="193"/>
      <c r="CE89" s="319"/>
      <c r="CF89" s="320"/>
      <c r="CG89" s="192"/>
      <c r="CH89" s="193"/>
      <c r="CI89" s="319"/>
      <c r="CJ89" s="320"/>
      <c r="CK89" s="192"/>
      <c r="CL89" s="193"/>
      <c r="CM89" s="319"/>
      <c r="CN89" s="320"/>
      <c r="CO89" s="192"/>
      <c r="CP89" s="193"/>
      <c r="CQ89" s="319"/>
      <c r="CR89" s="320"/>
      <c r="CS89" s="192"/>
      <c r="CT89" s="193"/>
      <c r="CU89" s="319"/>
      <c r="CV89" s="320"/>
      <c r="CW89" s="192"/>
      <c r="CX89" s="193"/>
      <c r="CY89" s="319"/>
      <c r="CZ89" s="320"/>
      <c r="DA89" s="192"/>
      <c r="DB89" s="112"/>
      <c r="DC89" s="113"/>
      <c r="DD89" s="612"/>
      <c r="DE89" s="115"/>
      <c r="DF89" s="193"/>
      <c r="DG89" s="319"/>
      <c r="DH89" s="320"/>
      <c r="DI89" s="192"/>
      <c r="DJ89" s="193"/>
      <c r="DK89" s="319"/>
      <c r="DL89" s="320"/>
      <c r="DM89" s="192"/>
      <c r="DN89" s="193"/>
      <c r="DO89" s="319"/>
      <c r="DP89" s="320"/>
      <c r="DQ89" s="192"/>
      <c r="DR89" s="193"/>
      <c r="DS89" s="319"/>
      <c r="DT89" s="320"/>
      <c r="DU89" s="192"/>
      <c r="DV89" s="193"/>
      <c r="DW89" s="319"/>
      <c r="DX89" s="320"/>
      <c r="DY89" s="192"/>
      <c r="DZ89" s="215">
        <f t="shared" si="17"/>
        <v>0</v>
      </c>
      <c r="EA89" s="593">
        <f t="shared" si="18"/>
        <v>0</v>
      </c>
      <c r="EB89" s="593">
        <f t="shared" si="19"/>
        <v>0</v>
      </c>
      <c r="EC89" s="217">
        <f t="shared" si="20"/>
        <v>0</v>
      </c>
      <c r="ED89" s="641"/>
    </row>
    <row r="90" spans="1:134" ht="35.25" customHeight="1">
      <c r="A90" s="541">
        <v>77</v>
      </c>
      <c r="B90" s="548" t="s">
        <v>423</v>
      </c>
      <c r="C90" s="205" t="s">
        <v>22</v>
      </c>
      <c r="D90" s="206" t="s">
        <v>1681</v>
      </c>
      <c r="E90" s="257">
        <v>10</v>
      </c>
      <c r="F90" s="193"/>
      <c r="G90" s="319">
        <v>1</v>
      </c>
      <c r="H90" s="320"/>
      <c r="I90" s="192"/>
      <c r="J90" s="193"/>
      <c r="K90" s="319"/>
      <c r="L90" s="320"/>
      <c r="M90" s="192"/>
      <c r="N90" s="193">
        <v>2</v>
      </c>
      <c r="O90" s="319"/>
      <c r="P90" s="320"/>
      <c r="Q90" s="192"/>
      <c r="R90" s="193"/>
      <c r="S90" s="319"/>
      <c r="T90" s="320"/>
      <c r="U90" s="192"/>
      <c r="V90" s="289"/>
      <c r="W90" s="364"/>
      <c r="X90" s="365"/>
      <c r="Y90" s="264"/>
      <c r="Z90" s="193"/>
      <c r="AA90" s="319">
        <v>2</v>
      </c>
      <c r="AB90" s="320"/>
      <c r="AC90" s="192"/>
      <c r="AD90" s="193">
        <v>3</v>
      </c>
      <c r="AE90" s="319"/>
      <c r="AF90" s="320"/>
      <c r="AG90" s="192"/>
      <c r="AH90" s="193">
        <v>2</v>
      </c>
      <c r="AI90" s="319"/>
      <c r="AJ90" s="320"/>
      <c r="AK90" s="192"/>
      <c r="AL90" s="193"/>
      <c r="AM90" s="319"/>
      <c r="AN90" s="320"/>
      <c r="AO90" s="192"/>
      <c r="AP90" s="193"/>
      <c r="AQ90" s="319"/>
      <c r="AR90" s="320"/>
      <c r="AS90" s="192"/>
      <c r="AT90" s="193"/>
      <c r="AU90" s="319"/>
      <c r="AV90" s="320"/>
      <c r="AW90" s="192"/>
      <c r="AX90" s="289"/>
      <c r="AY90" s="364"/>
      <c r="AZ90" s="365"/>
      <c r="BA90" s="264"/>
      <c r="BB90" s="193"/>
      <c r="BC90" s="319"/>
      <c r="BD90" s="320"/>
      <c r="BE90" s="192"/>
      <c r="BF90" s="193"/>
      <c r="BG90" s="319"/>
      <c r="BH90" s="320"/>
      <c r="BI90" s="192"/>
      <c r="BJ90" s="193"/>
      <c r="BK90" s="319"/>
      <c r="BL90" s="320"/>
      <c r="BM90" s="192"/>
      <c r="BN90" s="193"/>
      <c r="BO90" s="319"/>
      <c r="BP90" s="320"/>
      <c r="BQ90" s="192"/>
      <c r="BR90" s="193"/>
      <c r="BS90" s="319"/>
      <c r="BT90" s="320"/>
      <c r="BU90" s="192"/>
      <c r="BV90" s="193">
        <v>3</v>
      </c>
      <c r="BW90" s="319"/>
      <c r="BX90" s="320"/>
      <c r="BY90" s="192"/>
      <c r="BZ90" s="289"/>
      <c r="CA90" s="364"/>
      <c r="CB90" s="606"/>
      <c r="CC90" s="264"/>
      <c r="CD90" s="193"/>
      <c r="CE90" s="319"/>
      <c r="CF90" s="320"/>
      <c r="CG90" s="192"/>
      <c r="CH90" s="193">
        <v>2</v>
      </c>
      <c r="CI90" s="319"/>
      <c r="CJ90" s="320"/>
      <c r="CK90" s="192"/>
      <c r="CL90" s="193"/>
      <c r="CM90" s="319">
        <v>2</v>
      </c>
      <c r="CN90" s="320"/>
      <c r="CO90" s="192"/>
      <c r="CP90" s="193">
        <v>3</v>
      </c>
      <c r="CQ90" s="319"/>
      <c r="CR90" s="320"/>
      <c r="CS90" s="192"/>
      <c r="CT90" s="193"/>
      <c r="CU90" s="319"/>
      <c r="CV90" s="320"/>
      <c r="CW90" s="192"/>
      <c r="CX90" s="193"/>
      <c r="CY90" s="319"/>
      <c r="CZ90" s="320"/>
      <c r="DA90" s="192"/>
      <c r="DB90" s="289"/>
      <c r="DC90" s="364"/>
      <c r="DD90" s="606"/>
      <c r="DE90" s="264"/>
      <c r="DF90" s="193"/>
      <c r="DG90" s="319"/>
      <c r="DH90" s="320"/>
      <c r="DI90" s="192"/>
      <c r="DJ90" s="193"/>
      <c r="DK90" s="319"/>
      <c r="DL90" s="320"/>
      <c r="DM90" s="192"/>
      <c r="DN90" s="193"/>
      <c r="DO90" s="319"/>
      <c r="DP90" s="320"/>
      <c r="DQ90" s="192"/>
      <c r="DR90" s="193"/>
      <c r="DS90" s="319"/>
      <c r="DT90" s="320"/>
      <c r="DU90" s="192"/>
      <c r="DV90" s="193"/>
      <c r="DW90" s="319"/>
      <c r="DX90" s="320"/>
      <c r="DY90" s="192"/>
      <c r="DZ90" s="215">
        <f t="shared" si="17"/>
        <v>15</v>
      </c>
      <c r="EA90" s="593">
        <f t="shared" si="18"/>
        <v>5</v>
      </c>
      <c r="EB90" s="593">
        <f t="shared" si="19"/>
        <v>0</v>
      </c>
      <c r="EC90" s="217">
        <f t="shared" si="20"/>
        <v>0</v>
      </c>
      <c r="ED90" s="641"/>
    </row>
    <row r="91" spans="1:134" ht="66" customHeight="1">
      <c r="A91" s="541">
        <v>78</v>
      </c>
      <c r="B91" s="549" t="s">
        <v>424</v>
      </c>
      <c r="C91" s="271" t="s">
        <v>114</v>
      </c>
      <c r="D91" s="206" t="s">
        <v>1682</v>
      </c>
      <c r="E91" s="257">
        <v>10</v>
      </c>
      <c r="F91" s="193"/>
      <c r="G91" s="319"/>
      <c r="H91" s="320"/>
      <c r="I91" s="192"/>
      <c r="J91" s="193"/>
      <c r="K91" s="319">
        <v>2</v>
      </c>
      <c r="L91" s="320"/>
      <c r="M91" s="192"/>
      <c r="N91" s="193"/>
      <c r="O91" s="319"/>
      <c r="P91" s="320"/>
      <c r="Q91" s="192"/>
      <c r="R91" s="193"/>
      <c r="S91" s="319">
        <v>2</v>
      </c>
      <c r="T91" s="320"/>
      <c r="U91" s="192"/>
      <c r="V91" s="289"/>
      <c r="W91" s="364"/>
      <c r="X91" s="365"/>
      <c r="Y91" s="264"/>
      <c r="Z91" s="193"/>
      <c r="AA91" s="319"/>
      <c r="AB91" s="320"/>
      <c r="AC91" s="192"/>
      <c r="AD91" s="193"/>
      <c r="AE91" s="319"/>
      <c r="AF91" s="320"/>
      <c r="AG91" s="192"/>
      <c r="AH91" s="193"/>
      <c r="AI91" s="319"/>
      <c r="AJ91" s="320"/>
      <c r="AK91" s="192"/>
      <c r="AL91" s="193"/>
      <c r="AM91" s="319"/>
      <c r="AN91" s="320"/>
      <c r="AO91" s="192"/>
      <c r="AP91" s="193"/>
      <c r="AQ91" s="319"/>
      <c r="AR91" s="320"/>
      <c r="AS91" s="192"/>
      <c r="AT91" s="193"/>
      <c r="AU91" s="319"/>
      <c r="AV91" s="320"/>
      <c r="AW91" s="192"/>
      <c r="AX91" s="289"/>
      <c r="AY91" s="364"/>
      <c r="AZ91" s="365"/>
      <c r="BA91" s="264"/>
      <c r="BB91" s="193"/>
      <c r="BC91" s="319"/>
      <c r="BD91" s="320"/>
      <c r="BE91" s="192"/>
      <c r="BF91" s="193"/>
      <c r="BG91" s="319"/>
      <c r="BH91" s="320"/>
      <c r="BI91" s="192"/>
      <c r="BJ91" s="193"/>
      <c r="BK91" s="319"/>
      <c r="BL91" s="320"/>
      <c r="BM91" s="192"/>
      <c r="BN91" s="193"/>
      <c r="BO91" s="319"/>
      <c r="BP91" s="320"/>
      <c r="BQ91" s="192"/>
      <c r="BR91" s="193">
        <v>2</v>
      </c>
      <c r="BS91" s="319"/>
      <c r="BT91" s="320"/>
      <c r="BU91" s="192"/>
      <c r="BV91" s="193">
        <v>3</v>
      </c>
      <c r="BW91" s="319"/>
      <c r="BX91" s="320"/>
      <c r="BY91" s="192"/>
      <c r="BZ91" s="289"/>
      <c r="CA91" s="364"/>
      <c r="CB91" s="606"/>
      <c r="CC91" s="264"/>
      <c r="CD91" s="193">
        <v>2</v>
      </c>
      <c r="CE91" s="319"/>
      <c r="CF91" s="320"/>
      <c r="CG91" s="192"/>
      <c r="CH91" s="193"/>
      <c r="CI91" s="319"/>
      <c r="CJ91" s="320"/>
      <c r="CK91" s="192"/>
      <c r="CL91" s="193"/>
      <c r="CM91" s="319"/>
      <c r="CN91" s="320"/>
      <c r="CO91" s="192"/>
      <c r="CP91" s="193"/>
      <c r="CQ91" s="319"/>
      <c r="CR91" s="320"/>
      <c r="CS91" s="192"/>
      <c r="CT91" s="193"/>
      <c r="CU91" s="319"/>
      <c r="CV91" s="320"/>
      <c r="CW91" s="192"/>
      <c r="CX91" s="193"/>
      <c r="CY91" s="319"/>
      <c r="CZ91" s="320"/>
      <c r="DA91" s="192"/>
      <c r="DB91" s="289"/>
      <c r="DC91" s="364"/>
      <c r="DD91" s="606"/>
      <c r="DE91" s="264"/>
      <c r="DF91" s="193"/>
      <c r="DG91" s="319"/>
      <c r="DH91" s="320"/>
      <c r="DI91" s="192"/>
      <c r="DJ91" s="193"/>
      <c r="DK91" s="319"/>
      <c r="DL91" s="320"/>
      <c r="DM91" s="192"/>
      <c r="DN91" s="193"/>
      <c r="DO91" s="319"/>
      <c r="DP91" s="320"/>
      <c r="DQ91" s="192"/>
      <c r="DR91" s="193"/>
      <c r="DS91" s="319"/>
      <c r="DT91" s="320"/>
      <c r="DU91" s="192"/>
      <c r="DV91" s="193"/>
      <c r="DW91" s="319"/>
      <c r="DX91" s="320"/>
      <c r="DY91" s="192"/>
      <c r="DZ91" s="215">
        <f t="shared" si="17"/>
        <v>7</v>
      </c>
      <c r="EA91" s="593">
        <f t="shared" si="18"/>
        <v>4</v>
      </c>
      <c r="EB91" s="593">
        <f t="shared" si="19"/>
        <v>0</v>
      </c>
      <c r="EC91" s="217">
        <f t="shared" si="20"/>
        <v>0</v>
      </c>
      <c r="ED91" s="641"/>
    </row>
    <row r="92" spans="1:134" ht="66" customHeight="1">
      <c r="A92" s="541">
        <v>79</v>
      </c>
      <c r="B92" s="548" t="s">
        <v>426</v>
      </c>
      <c r="C92" s="205" t="s">
        <v>427</v>
      </c>
      <c r="D92" s="206" t="s">
        <v>1683</v>
      </c>
      <c r="E92" s="257">
        <v>10</v>
      </c>
      <c r="F92" s="193"/>
      <c r="G92" s="319"/>
      <c r="H92" s="320"/>
      <c r="I92" s="192"/>
      <c r="J92" s="193"/>
      <c r="K92" s="319"/>
      <c r="L92" s="320"/>
      <c r="M92" s="192"/>
      <c r="N92" s="193"/>
      <c r="O92" s="319"/>
      <c r="P92" s="320"/>
      <c r="Q92" s="192"/>
      <c r="R92" s="193">
        <v>3</v>
      </c>
      <c r="S92" s="319"/>
      <c r="T92" s="320"/>
      <c r="U92" s="192"/>
      <c r="V92" s="289"/>
      <c r="W92" s="364"/>
      <c r="X92" s="365"/>
      <c r="Y92" s="264"/>
      <c r="Z92" s="193">
        <v>3</v>
      </c>
      <c r="AA92" s="319"/>
      <c r="AB92" s="320"/>
      <c r="AC92" s="192"/>
      <c r="AD92" s="193"/>
      <c r="AE92" s="319"/>
      <c r="AF92" s="320"/>
      <c r="AG92" s="192"/>
      <c r="AH92" s="193">
        <v>2</v>
      </c>
      <c r="AI92" s="319"/>
      <c r="AJ92" s="320"/>
      <c r="AK92" s="192"/>
      <c r="AL92" s="193"/>
      <c r="AM92" s="319"/>
      <c r="AN92" s="320"/>
      <c r="AO92" s="192"/>
      <c r="AP92" s="193"/>
      <c r="AQ92" s="319"/>
      <c r="AR92" s="320"/>
      <c r="AS92" s="192"/>
      <c r="AT92" s="193"/>
      <c r="AU92" s="319"/>
      <c r="AV92" s="320"/>
      <c r="AW92" s="192"/>
      <c r="AX92" s="289"/>
      <c r="AY92" s="364"/>
      <c r="AZ92" s="365"/>
      <c r="BA92" s="264"/>
      <c r="BB92" s="193"/>
      <c r="BC92" s="319"/>
      <c r="BD92" s="320"/>
      <c r="BE92" s="192"/>
      <c r="BF92" s="193"/>
      <c r="BG92" s="319"/>
      <c r="BH92" s="320"/>
      <c r="BI92" s="192"/>
      <c r="BJ92" s="193"/>
      <c r="BK92" s="319"/>
      <c r="BL92" s="320"/>
      <c r="BM92" s="192"/>
      <c r="BN92" s="193"/>
      <c r="BO92" s="319"/>
      <c r="BP92" s="320"/>
      <c r="BQ92" s="192"/>
      <c r="BR92" s="193"/>
      <c r="BS92" s="319">
        <v>2</v>
      </c>
      <c r="BT92" s="320"/>
      <c r="BU92" s="192"/>
      <c r="BV92" s="193"/>
      <c r="BW92" s="319"/>
      <c r="BX92" s="320"/>
      <c r="BY92" s="192"/>
      <c r="BZ92" s="289"/>
      <c r="CA92" s="364"/>
      <c r="CB92" s="606"/>
      <c r="CC92" s="264"/>
      <c r="CD92" s="193"/>
      <c r="CE92" s="319">
        <v>2</v>
      </c>
      <c r="CF92" s="320"/>
      <c r="CG92" s="192"/>
      <c r="CH92" s="193">
        <v>2</v>
      </c>
      <c r="CI92" s="319"/>
      <c r="CJ92" s="320"/>
      <c r="CK92" s="192"/>
      <c r="CL92" s="193"/>
      <c r="CM92" s="319">
        <v>2</v>
      </c>
      <c r="CN92" s="320"/>
      <c r="CO92" s="192"/>
      <c r="CP92" s="193">
        <v>3</v>
      </c>
      <c r="CQ92" s="319"/>
      <c r="CR92" s="320"/>
      <c r="CS92" s="192"/>
      <c r="CT92" s="193"/>
      <c r="CU92" s="319"/>
      <c r="CV92" s="320"/>
      <c r="CW92" s="192"/>
      <c r="CX92" s="193"/>
      <c r="CY92" s="319"/>
      <c r="CZ92" s="320"/>
      <c r="DA92" s="192"/>
      <c r="DB92" s="289"/>
      <c r="DC92" s="364"/>
      <c r="DD92" s="606"/>
      <c r="DE92" s="264"/>
      <c r="DF92" s="193"/>
      <c r="DG92" s="319"/>
      <c r="DH92" s="320"/>
      <c r="DI92" s="192"/>
      <c r="DJ92" s="193"/>
      <c r="DK92" s="319"/>
      <c r="DL92" s="320"/>
      <c r="DM92" s="192"/>
      <c r="DN92" s="193"/>
      <c r="DO92" s="319"/>
      <c r="DP92" s="320"/>
      <c r="DQ92" s="192"/>
      <c r="DR92" s="193"/>
      <c r="DS92" s="319"/>
      <c r="DT92" s="320"/>
      <c r="DU92" s="192"/>
      <c r="DV92" s="193"/>
      <c r="DW92" s="319"/>
      <c r="DX92" s="320"/>
      <c r="DY92" s="192"/>
      <c r="DZ92" s="215">
        <f t="shared" si="17"/>
        <v>13</v>
      </c>
      <c r="EA92" s="593">
        <f t="shared" si="18"/>
        <v>6</v>
      </c>
      <c r="EB92" s="593">
        <f t="shared" si="19"/>
        <v>0</v>
      </c>
      <c r="EC92" s="217">
        <f t="shared" si="20"/>
        <v>0</v>
      </c>
      <c r="ED92" s="641"/>
    </row>
    <row r="93" spans="1:134" ht="66" customHeight="1">
      <c r="A93" s="541">
        <v>80</v>
      </c>
      <c r="B93" s="548" t="s">
        <v>429</v>
      </c>
      <c r="C93" s="205" t="s">
        <v>430</v>
      </c>
      <c r="D93" s="206" t="s">
        <v>1684</v>
      </c>
      <c r="E93" s="257">
        <v>10</v>
      </c>
      <c r="F93" s="193"/>
      <c r="G93" s="319"/>
      <c r="H93" s="320"/>
      <c r="I93" s="192"/>
      <c r="J93" s="193"/>
      <c r="K93" s="319"/>
      <c r="L93" s="320"/>
      <c r="M93" s="192"/>
      <c r="N93" s="193"/>
      <c r="O93" s="319"/>
      <c r="P93" s="320"/>
      <c r="Q93" s="192"/>
      <c r="R93" s="193"/>
      <c r="S93" s="319"/>
      <c r="T93" s="320"/>
      <c r="U93" s="192"/>
      <c r="V93" s="289"/>
      <c r="W93" s="364"/>
      <c r="X93" s="365"/>
      <c r="Y93" s="264"/>
      <c r="Z93" s="193"/>
      <c r="AA93" s="319"/>
      <c r="AB93" s="320"/>
      <c r="AC93" s="192"/>
      <c r="AD93" s="193"/>
      <c r="AE93" s="319"/>
      <c r="AF93" s="320"/>
      <c r="AG93" s="192"/>
      <c r="AH93" s="193"/>
      <c r="AI93" s="319"/>
      <c r="AJ93" s="320"/>
      <c r="AK93" s="192"/>
      <c r="AL93" s="193"/>
      <c r="AM93" s="319"/>
      <c r="AN93" s="320"/>
      <c r="AO93" s="192"/>
      <c r="AP93" s="193"/>
      <c r="AQ93" s="319"/>
      <c r="AR93" s="320"/>
      <c r="AS93" s="192"/>
      <c r="AT93" s="193"/>
      <c r="AU93" s="319"/>
      <c r="AV93" s="320"/>
      <c r="AW93" s="192"/>
      <c r="AX93" s="289"/>
      <c r="AY93" s="364"/>
      <c r="AZ93" s="365"/>
      <c r="BA93" s="264"/>
      <c r="BB93" s="193"/>
      <c r="BC93" s="319"/>
      <c r="BD93" s="320"/>
      <c r="BE93" s="192"/>
      <c r="BF93" s="193"/>
      <c r="BG93" s="319"/>
      <c r="BH93" s="320"/>
      <c r="BI93" s="192"/>
      <c r="BJ93" s="193"/>
      <c r="BK93" s="319"/>
      <c r="BL93" s="320"/>
      <c r="BM93" s="192"/>
      <c r="BN93" s="193"/>
      <c r="BO93" s="319"/>
      <c r="BP93" s="320"/>
      <c r="BQ93" s="192"/>
      <c r="BR93" s="193"/>
      <c r="BS93" s="319"/>
      <c r="BT93" s="320"/>
      <c r="BU93" s="192"/>
      <c r="BV93" s="193"/>
      <c r="BW93" s="319"/>
      <c r="BX93" s="320"/>
      <c r="BY93" s="192"/>
      <c r="BZ93" s="289"/>
      <c r="CA93" s="364"/>
      <c r="CB93" s="606"/>
      <c r="CC93" s="264"/>
      <c r="CD93" s="193"/>
      <c r="CE93" s="319"/>
      <c r="CF93" s="320"/>
      <c r="CG93" s="192"/>
      <c r="CH93" s="193"/>
      <c r="CI93" s="319"/>
      <c r="CJ93" s="320"/>
      <c r="CK93" s="192"/>
      <c r="CL93" s="193"/>
      <c r="CM93" s="319"/>
      <c r="CN93" s="320"/>
      <c r="CO93" s="192"/>
      <c r="CP93" s="193"/>
      <c r="CQ93" s="319"/>
      <c r="CR93" s="320"/>
      <c r="CS93" s="192"/>
      <c r="CT93" s="193"/>
      <c r="CU93" s="319"/>
      <c r="CV93" s="320"/>
      <c r="CW93" s="192"/>
      <c r="CX93" s="193"/>
      <c r="CY93" s="319"/>
      <c r="CZ93" s="320"/>
      <c r="DA93" s="192"/>
      <c r="DB93" s="289"/>
      <c r="DC93" s="364"/>
      <c r="DD93" s="606"/>
      <c r="DE93" s="264"/>
      <c r="DF93" s="193"/>
      <c r="DG93" s="319"/>
      <c r="DH93" s="320"/>
      <c r="DI93" s="192"/>
      <c r="DJ93" s="193"/>
      <c r="DK93" s="319"/>
      <c r="DL93" s="320"/>
      <c r="DM93" s="192"/>
      <c r="DN93" s="193"/>
      <c r="DO93" s="319"/>
      <c r="DP93" s="320"/>
      <c r="DQ93" s="192"/>
      <c r="DR93" s="193"/>
      <c r="DS93" s="319"/>
      <c r="DT93" s="320"/>
      <c r="DU93" s="192"/>
      <c r="DV93" s="193"/>
      <c r="DW93" s="319"/>
      <c r="DX93" s="320"/>
      <c r="DY93" s="192"/>
      <c r="DZ93" s="215">
        <f t="shared" si="17"/>
        <v>0</v>
      </c>
      <c r="EA93" s="593">
        <f t="shared" si="18"/>
        <v>0</v>
      </c>
      <c r="EB93" s="593">
        <f t="shared" si="19"/>
        <v>0</v>
      </c>
      <c r="EC93" s="217">
        <f t="shared" si="20"/>
        <v>0</v>
      </c>
      <c r="ED93" s="641"/>
    </row>
    <row r="94" spans="1:134" ht="66" customHeight="1">
      <c r="A94" s="541">
        <v>81</v>
      </c>
      <c r="B94" s="548" t="s">
        <v>1184</v>
      </c>
      <c r="C94" s="205" t="s">
        <v>1185</v>
      </c>
      <c r="D94" s="206" t="s">
        <v>1186</v>
      </c>
      <c r="E94" s="257">
        <v>10</v>
      </c>
      <c r="F94" s="193"/>
      <c r="G94" s="319">
        <v>4</v>
      </c>
      <c r="H94" s="320"/>
      <c r="I94" s="192"/>
      <c r="J94" s="193"/>
      <c r="K94" s="319">
        <v>4</v>
      </c>
      <c r="L94" s="320"/>
      <c r="M94" s="192"/>
      <c r="N94" s="193"/>
      <c r="O94" s="319">
        <v>4</v>
      </c>
      <c r="P94" s="320"/>
      <c r="Q94" s="192"/>
      <c r="R94" s="193"/>
      <c r="S94" s="319">
        <v>4</v>
      </c>
      <c r="T94" s="320"/>
      <c r="U94" s="192"/>
      <c r="V94" s="289"/>
      <c r="W94" s="364"/>
      <c r="X94" s="365"/>
      <c r="Y94" s="264"/>
      <c r="Z94" s="193"/>
      <c r="AA94" s="319">
        <v>4</v>
      </c>
      <c r="AB94" s="320"/>
      <c r="AC94" s="192"/>
      <c r="AD94" s="193"/>
      <c r="AE94" s="319">
        <v>4</v>
      </c>
      <c r="AF94" s="320"/>
      <c r="AG94" s="192"/>
      <c r="AH94" s="193"/>
      <c r="AI94" s="319">
        <v>4</v>
      </c>
      <c r="AJ94" s="320"/>
      <c r="AK94" s="192"/>
      <c r="AL94" s="193">
        <v>4</v>
      </c>
      <c r="AM94" s="319"/>
      <c r="AN94" s="320"/>
      <c r="AO94" s="192"/>
      <c r="AP94" s="193"/>
      <c r="AQ94" s="319">
        <v>4</v>
      </c>
      <c r="AR94" s="320"/>
      <c r="AS94" s="192"/>
      <c r="AT94" s="193"/>
      <c r="AU94" s="319">
        <v>4</v>
      </c>
      <c r="AV94" s="320"/>
      <c r="AW94" s="192"/>
      <c r="AX94" s="289"/>
      <c r="AY94" s="364"/>
      <c r="AZ94" s="365"/>
      <c r="BA94" s="264"/>
      <c r="BB94" s="193"/>
      <c r="BC94" s="319">
        <v>4</v>
      </c>
      <c r="BD94" s="320"/>
      <c r="BE94" s="192"/>
      <c r="BF94" s="193"/>
      <c r="BG94" s="319"/>
      <c r="BH94" s="320"/>
      <c r="BI94" s="192"/>
      <c r="BJ94" s="193">
        <v>4</v>
      </c>
      <c r="BK94" s="319"/>
      <c r="BL94" s="320"/>
      <c r="BM94" s="192"/>
      <c r="BN94" s="193">
        <v>4</v>
      </c>
      <c r="BO94" s="319"/>
      <c r="BP94" s="320"/>
      <c r="BQ94" s="192"/>
      <c r="BR94" s="193">
        <v>4</v>
      </c>
      <c r="BS94" s="319"/>
      <c r="BT94" s="320"/>
      <c r="BU94" s="192"/>
      <c r="BV94" s="193">
        <v>4</v>
      </c>
      <c r="BW94" s="319"/>
      <c r="BX94" s="320"/>
      <c r="BY94" s="192"/>
      <c r="BZ94" s="289"/>
      <c r="CA94" s="364"/>
      <c r="CB94" s="606"/>
      <c r="CC94" s="264"/>
      <c r="CD94" s="193">
        <v>2</v>
      </c>
      <c r="CE94" s="319"/>
      <c r="CF94" s="320"/>
      <c r="CG94" s="192"/>
      <c r="CH94" s="193">
        <v>4</v>
      </c>
      <c r="CI94" s="319"/>
      <c r="CJ94" s="320"/>
      <c r="CK94" s="192"/>
      <c r="CL94" s="193">
        <v>4</v>
      </c>
      <c r="CM94" s="319"/>
      <c r="CN94" s="320"/>
      <c r="CO94" s="192"/>
      <c r="CP94" s="193">
        <v>4</v>
      </c>
      <c r="CQ94" s="319"/>
      <c r="CR94" s="320"/>
      <c r="CS94" s="192"/>
      <c r="CT94" s="193">
        <v>4</v>
      </c>
      <c r="CU94" s="319"/>
      <c r="CV94" s="320"/>
      <c r="CW94" s="192"/>
      <c r="CX94" s="193">
        <v>4</v>
      </c>
      <c r="CY94" s="319"/>
      <c r="CZ94" s="320"/>
      <c r="DA94" s="192"/>
      <c r="DB94" s="289"/>
      <c r="DC94" s="364"/>
      <c r="DD94" s="606"/>
      <c r="DE94" s="264"/>
      <c r="DF94" s="193">
        <v>4</v>
      </c>
      <c r="DG94" s="319"/>
      <c r="DH94" s="320"/>
      <c r="DI94" s="192"/>
      <c r="DJ94" s="193">
        <v>4</v>
      </c>
      <c r="DK94" s="319"/>
      <c r="DL94" s="320"/>
      <c r="DM94" s="192"/>
      <c r="DN94" s="193">
        <v>4</v>
      </c>
      <c r="DO94" s="319"/>
      <c r="DP94" s="320"/>
      <c r="DQ94" s="192"/>
      <c r="DR94" s="193">
        <v>4</v>
      </c>
      <c r="DS94" s="319"/>
      <c r="DT94" s="320"/>
      <c r="DU94" s="192"/>
      <c r="DV94" s="193"/>
      <c r="DW94" s="319"/>
      <c r="DX94" s="320"/>
      <c r="DY94" s="192"/>
      <c r="DZ94" s="215">
        <f t="shared" si="17"/>
        <v>58</v>
      </c>
      <c r="EA94" s="593">
        <f t="shared" si="18"/>
        <v>40</v>
      </c>
      <c r="EB94" s="593">
        <f t="shared" si="19"/>
        <v>0</v>
      </c>
      <c r="EC94" s="217">
        <f t="shared" si="20"/>
        <v>0</v>
      </c>
      <c r="ED94" s="641"/>
    </row>
    <row r="95" spans="1:134" ht="28.5" customHeight="1">
      <c r="A95" s="541">
        <v>82</v>
      </c>
      <c r="B95" s="548" t="s">
        <v>380</v>
      </c>
      <c r="C95" s="340" t="s">
        <v>272</v>
      </c>
      <c r="D95" s="337" t="s">
        <v>1613</v>
      </c>
      <c r="E95" s="257">
        <v>10</v>
      </c>
      <c r="F95" s="193">
        <v>2</v>
      </c>
      <c r="G95" s="319"/>
      <c r="H95" s="320"/>
      <c r="I95" s="192"/>
      <c r="J95" s="193">
        <v>2</v>
      </c>
      <c r="K95" s="319"/>
      <c r="L95" s="320"/>
      <c r="M95" s="192"/>
      <c r="N95" s="193"/>
      <c r="O95" s="319">
        <v>2</v>
      </c>
      <c r="P95" s="320"/>
      <c r="Q95" s="192"/>
      <c r="R95" s="193"/>
      <c r="S95" s="319"/>
      <c r="T95" s="320"/>
      <c r="U95" s="192"/>
      <c r="V95" s="289"/>
      <c r="W95" s="364"/>
      <c r="X95" s="365"/>
      <c r="Y95" s="264"/>
      <c r="Z95" s="193"/>
      <c r="AA95" s="319"/>
      <c r="AB95" s="320"/>
      <c r="AC95" s="192"/>
      <c r="AD95" s="193"/>
      <c r="AE95" s="319">
        <v>2</v>
      </c>
      <c r="AF95" s="320"/>
      <c r="AG95" s="192"/>
      <c r="AH95" s="193"/>
      <c r="AI95" s="319">
        <v>2</v>
      </c>
      <c r="AJ95" s="320"/>
      <c r="AK95" s="192"/>
      <c r="AL95" s="193"/>
      <c r="AM95" s="319"/>
      <c r="AN95" s="320"/>
      <c r="AO95" s="192"/>
      <c r="AP95" s="193"/>
      <c r="AQ95" s="319"/>
      <c r="AR95" s="320"/>
      <c r="AS95" s="192"/>
      <c r="AT95" s="193"/>
      <c r="AU95" s="319"/>
      <c r="AV95" s="320"/>
      <c r="AW95" s="192"/>
      <c r="AX95" s="289"/>
      <c r="AY95" s="364"/>
      <c r="AZ95" s="365"/>
      <c r="BA95" s="264"/>
      <c r="BB95" s="193"/>
      <c r="BC95" s="319"/>
      <c r="BD95" s="320"/>
      <c r="BE95" s="192"/>
      <c r="BF95" s="193"/>
      <c r="BG95" s="319"/>
      <c r="BH95" s="320"/>
      <c r="BI95" s="192"/>
      <c r="BJ95" s="193"/>
      <c r="BK95" s="319"/>
      <c r="BL95" s="320"/>
      <c r="BM95" s="192"/>
      <c r="BN95" s="193"/>
      <c r="BO95" s="319"/>
      <c r="BP95" s="320"/>
      <c r="BQ95" s="192"/>
      <c r="BR95" s="193">
        <v>2</v>
      </c>
      <c r="BS95" s="319"/>
      <c r="BT95" s="320"/>
      <c r="BU95" s="192"/>
      <c r="BV95" s="193">
        <v>3</v>
      </c>
      <c r="BW95" s="319"/>
      <c r="BX95" s="320"/>
      <c r="BY95" s="192"/>
      <c r="BZ95" s="289"/>
      <c r="CA95" s="364"/>
      <c r="CB95" s="606"/>
      <c r="CC95" s="264"/>
      <c r="CD95" s="193"/>
      <c r="CE95" s="319">
        <v>2</v>
      </c>
      <c r="CF95" s="320"/>
      <c r="CG95" s="192"/>
      <c r="CH95" s="193"/>
      <c r="CI95" s="319"/>
      <c r="CJ95" s="320"/>
      <c r="CK95" s="192"/>
      <c r="CL95" s="193">
        <v>2</v>
      </c>
      <c r="CM95" s="319"/>
      <c r="CN95" s="320"/>
      <c r="CO95" s="192"/>
      <c r="CP95" s="193"/>
      <c r="CQ95" s="319"/>
      <c r="CR95" s="320"/>
      <c r="CS95" s="192"/>
      <c r="CT95" s="193"/>
      <c r="CU95" s="319"/>
      <c r="CV95" s="320"/>
      <c r="CW95" s="192"/>
      <c r="CX95" s="193"/>
      <c r="CY95" s="319"/>
      <c r="CZ95" s="320"/>
      <c r="DA95" s="192"/>
      <c r="DB95" s="289"/>
      <c r="DC95" s="364"/>
      <c r="DD95" s="606"/>
      <c r="DE95" s="264"/>
      <c r="DF95" s="193"/>
      <c r="DG95" s="319"/>
      <c r="DH95" s="320"/>
      <c r="DI95" s="192"/>
      <c r="DJ95" s="193"/>
      <c r="DK95" s="319"/>
      <c r="DL95" s="320"/>
      <c r="DM95" s="192"/>
      <c r="DN95" s="193"/>
      <c r="DO95" s="319"/>
      <c r="DP95" s="320"/>
      <c r="DQ95" s="192"/>
      <c r="DR95" s="193"/>
      <c r="DS95" s="319"/>
      <c r="DT95" s="320"/>
      <c r="DU95" s="192"/>
      <c r="DV95" s="193"/>
      <c r="DW95" s="319"/>
      <c r="DX95" s="320"/>
      <c r="DY95" s="192"/>
      <c r="DZ95" s="215">
        <f t="shared" si="17"/>
        <v>11</v>
      </c>
      <c r="EA95" s="593">
        <f t="shared" si="18"/>
        <v>8</v>
      </c>
      <c r="EB95" s="593">
        <f t="shared" si="19"/>
        <v>0</v>
      </c>
      <c r="EC95" s="217">
        <f t="shared" si="20"/>
        <v>0</v>
      </c>
      <c r="ED95" s="641"/>
    </row>
    <row r="96" spans="1:134" ht="27" customHeight="1">
      <c r="A96" s="541">
        <v>83</v>
      </c>
      <c r="B96" s="548" t="s">
        <v>431</v>
      </c>
      <c r="C96" s="269" t="s">
        <v>236</v>
      </c>
      <c r="D96" s="206" t="s">
        <v>1613</v>
      </c>
      <c r="E96" s="257">
        <v>10</v>
      </c>
      <c r="F96" s="193"/>
      <c r="G96" s="319">
        <v>2</v>
      </c>
      <c r="H96" s="320"/>
      <c r="I96" s="192"/>
      <c r="J96" s="193"/>
      <c r="K96" s="319"/>
      <c r="L96" s="320"/>
      <c r="M96" s="192"/>
      <c r="N96" s="193">
        <v>2</v>
      </c>
      <c r="O96" s="319"/>
      <c r="P96" s="320"/>
      <c r="Q96" s="192"/>
      <c r="R96" s="193"/>
      <c r="S96" s="319">
        <v>2</v>
      </c>
      <c r="T96" s="320"/>
      <c r="U96" s="192"/>
      <c r="V96" s="289"/>
      <c r="W96" s="364"/>
      <c r="X96" s="365"/>
      <c r="Y96" s="264"/>
      <c r="Z96" s="193"/>
      <c r="AA96" s="319"/>
      <c r="AB96" s="320"/>
      <c r="AC96" s="192"/>
      <c r="AD96" s="193"/>
      <c r="AE96" s="319"/>
      <c r="AF96" s="320"/>
      <c r="AG96" s="192"/>
      <c r="AH96" s="193"/>
      <c r="AI96" s="319"/>
      <c r="AJ96" s="320"/>
      <c r="AK96" s="192"/>
      <c r="AL96" s="193"/>
      <c r="AM96" s="319"/>
      <c r="AN96" s="320"/>
      <c r="AO96" s="192"/>
      <c r="AP96" s="193"/>
      <c r="AQ96" s="319"/>
      <c r="AR96" s="320"/>
      <c r="AS96" s="192"/>
      <c r="AT96" s="193"/>
      <c r="AU96" s="319"/>
      <c r="AV96" s="320"/>
      <c r="AW96" s="192"/>
      <c r="AX96" s="289"/>
      <c r="AY96" s="364"/>
      <c r="AZ96" s="365"/>
      <c r="BA96" s="264"/>
      <c r="BB96" s="193"/>
      <c r="BC96" s="319"/>
      <c r="BD96" s="320"/>
      <c r="BE96" s="192"/>
      <c r="BF96" s="193"/>
      <c r="BG96" s="319"/>
      <c r="BH96" s="320"/>
      <c r="BI96" s="192"/>
      <c r="BJ96" s="193"/>
      <c r="BK96" s="319"/>
      <c r="BL96" s="320"/>
      <c r="BM96" s="192"/>
      <c r="BN96" s="193"/>
      <c r="BO96" s="319"/>
      <c r="BP96" s="320"/>
      <c r="BQ96" s="192"/>
      <c r="BR96" s="193">
        <v>2</v>
      </c>
      <c r="BS96" s="319"/>
      <c r="BT96" s="320"/>
      <c r="BU96" s="192"/>
      <c r="BV96" s="193"/>
      <c r="BW96" s="319">
        <v>2</v>
      </c>
      <c r="BX96" s="320"/>
      <c r="BY96" s="192"/>
      <c r="BZ96" s="289"/>
      <c r="CA96" s="364"/>
      <c r="CB96" s="606"/>
      <c r="CC96" s="264"/>
      <c r="CD96" s="193">
        <v>2</v>
      </c>
      <c r="CE96" s="319"/>
      <c r="CF96" s="320"/>
      <c r="CG96" s="192"/>
      <c r="CH96" s="193"/>
      <c r="CI96" s="319">
        <v>2</v>
      </c>
      <c r="CJ96" s="320"/>
      <c r="CK96" s="192"/>
      <c r="CL96" s="193"/>
      <c r="CM96" s="319"/>
      <c r="CN96" s="320"/>
      <c r="CO96" s="192"/>
      <c r="CP96" s="193">
        <v>2</v>
      </c>
      <c r="CQ96" s="319"/>
      <c r="CR96" s="320"/>
      <c r="CS96" s="192"/>
      <c r="CT96" s="193"/>
      <c r="CU96" s="319"/>
      <c r="CV96" s="320"/>
      <c r="CW96" s="192"/>
      <c r="CX96" s="193"/>
      <c r="CY96" s="319"/>
      <c r="CZ96" s="320"/>
      <c r="DA96" s="192"/>
      <c r="DB96" s="289"/>
      <c r="DC96" s="364"/>
      <c r="DD96" s="606"/>
      <c r="DE96" s="264"/>
      <c r="DF96" s="193"/>
      <c r="DG96" s="319"/>
      <c r="DH96" s="320"/>
      <c r="DI96" s="192"/>
      <c r="DJ96" s="193"/>
      <c r="DK96" s="319"/>
      <c r="DL96" s="320"/>
      <c r="DM96" s="192"/>
      <c r="DN96" s="193"/>
      <c r="DO96" s="319"/>
      <c r="DP96" s="320"/>
      <c r="DQ96" s="192"/>
      <c r="DR96" s="193"/>
      <c r="DS96" s="319"/>
      <c r="DT96" s="320"/>
      <c r="DU96" s="192"/>
      <c r="DV96" s="193"/>
      <c r="DW96" s="319"/>
      <c r="DX96" s="320"/>
      <c r="DY96" s="192"/>
      <c r="DZ96" s="215">
        <f t="shared" si="17"/>
        <v>8</v>
      </c>
      <c r="EA96" s="593">
        <f t="shared" si="18"/>
        <v>8</v>
      </c>
      <c r="EB96" s="593">
        <f t="shared" si="19"/>
        <v>0</v>
      </c>
      <c r="EC96" s="217">
        <f t="shared" si="20"/>
        <v>0</v>
      </c>
      <c r="ED96" s="641"/>
    </row>
    <row r="97" spans="1:134" ht="27" customHeight="1">
      <c r="A97" s="541">
        <v>84</v>
      </c>
      <c r="B97" s="548" t="s">
        <v>432</v>
      </c>
      <c r="C97" s="269" t="s">
        <v>47</v>
      </c>
      <c r="D97" s="206" t="s">
        <v>1660</v>
      </c>
      <c r="E97" s="257">
        <v>10</v>
      </c>
      <c r="F97" s="193"/>
      <c r="G97" s="319"/>
      <c r="H97" s="320"/>
      <c r="I97" s="192"/>
      <c r="J97" s="193"/>
      <c r="K97" s="319">
        <v>2</v>
      </c>
      <c r="L97" s="320"/>
      <c r="M97" s="192"/>
      <c r="N97" s="193"/>
      <c r="O97" s="319"/>
      <c r="P97" s="320"/>
      <c r="Q97" s="192"/>
      <c r="R97" s="193"/>
      <c r="S97" s="319"/>
      <c r="T97" s="320"/>
      <c r="U97" s="192"/>
      <c r="V97" s="289"/>
      <c r="W97" s="364"/>
      <c r="X97" s="365"/>
      <c r="Y97" s="264"/>
      <c r="Z97" s="193"/>
      <c r="AA97" s="319">
        <v>2</v>
      </c>
      <c r="AB97" s="320"/>
      <c r="AC97" s="192"/>
      <c r="AD97" s="193">
        <v>3</v>
      </c>
      <c r="AE97" s="319"/>
      <c r="AF97" s="320"/>
      <c r="AG97" s="192"/>
      <c r="AH97" s="193">
        <v>2</v>
      </c>
      <c r="AI97" s="319"/>
      <c r="AJ97" s="320"/>
      <c r="AK97" s="192"/>
      <c r="AL97" s="193"/>
      <c r="AM97" s="319"/>
      <c r="AN97" s="320"/>
      <c r="AO97" s="192"/>
      <c r="AP97" s="193"/>
      <c r="AQ97" s="319"/>
      <c r="AR97" s="320"/>
      <c r="AS97" s="192"/>
      <c r="AT97" s="193"/>
      <c r="AU97" s="319"/>
      <c r="AV97" s="320"/>
      <c r="AW97" s="192"/>
      <c r="AX97" s="289"/>
      <c r="AY97" s="364"/>
      <c r="AZ97" s="365"/>
      <c r="BA97" s="264"/>
      <c r="BB97" s="193"/>
      <c r="BC97" s="319"/>
      <c r="BD97" s="320"/>
      <c r="BE97" s="192"/>
      <c r="BF97" s="193"/>
      <c r="BG97" s="319"/>
      <c r="BH97" s="320"/>
      <c r="BI97" s="192"/>
      <c r="BJ97" s="193"/>
      <c r="BK97" s="319"/>
      <c r="BL97" s="320"/>
      <c r="BM97" s="192"/>
      <c r="BN97" s="193"/>
      <c r="BO97" s="319"/>
      <c r="BP97" s="320"/>
      <c r="BQ97" s="192"/>
      <c r="BR97" s="193">
        <v>2</v>
      </c>
      <c r="BS97" s="319"/>
      <c r="BT97" s="320"/>
      <c r="BU97" s="192"/>
      <c r="BV97" s="193"/>
      <c r="BW97" s="319"/>
      <c r="BX97" s="320"/>
      <c r="BY97" s="192"/>
      <c r="BZ97" s="289"/>
      <c r="CA97" s="364"/>
      <c r="CB97" s="606"/>
      <c r="CC97" s="264"/>
      <c r="CD97" s="193">
        <v>3</v>
      </c>
      <c r="CE97" s="319"/>
      <c r="CF97" s="320"/>
      <c r="CG97" s="192"/>
      <c r="CH97" s="193">
        <v>2</v>
      </c>
      <c r="CI97" s="319"/>
      <c r="CJ97" s="320"/>
      <c r="CK97" s="192"/>
      <c r="CL97" s="193"/>
      <c r="CM97" s="319"/>
      <c r="CN97" s="320"/>
      <c r="CO97" s="192"/>
      <c r="CP97" s="193"/>
      <c r="CQ97" s="319"/>
      <c r="CR97" s="320"/>
      <c r="CS97" s="192"/>
      <c r="CT97" s="193"/>
      <c r="CU97" s="319"/>
      <c r="CV97" s="320"/>
      <c r="CW97" s="192"/>
      <c r="CX97" s="193"/>
      <c r="CY97" s="319"/>
      <c r="CZ97" s="320"/>
      <c r="DA97" s="192"/>
      <c r="DB97" s="289"/>
      <c r="DC97" s="364"/>
      <c r="DD97" s="606"/>
      <c r="DE97" s="264"/>
      <c r="DF97" s="193"/>
      <c r="DG97" s="319"/>
      <c r="DH97" s="320"/>
      <c r="DI97" s="192"/>
      <c r="DJ97" s="193"/>
      <c r="DK97" s="319"/>
      <c r="DL97" s="320"/>
      <c r="DM97" s="192"/>
      <c r="DN97" s="193"/>
      <c r="DO97" s="319"/>
      <c r="DP97" s="320"/>
      <c r="DQ97" s="192"/>
      <c r="DR97" s="193"/>
      <c r="DS97" s="319"/>
      <c r="DT97" s="320"/>
      <c r="DU97" s="192"/>
      <c r="DV97" s="193"/>
      <c r="DW97" s="319"/>
      <c r="DX97" s="320"/>
      <c r="DY97" s="192"/>
      <c r="DZ97" s="215">
        <f t="shared" si="17"/>
        <v>12</v>
      </c>
      <c r="EA97" s="593">
        <f t="shared" si="18"/>
        <v>4</v>
      </c>
      <c r="EB97" s="593">
        <f t="shared" si="19"/>
        <v>0</v>
      </c>
      <c r="EC97" s="217">
        <f t="shared" si="20"/>
        <v>0</v>
      </c>
      <c r="ED97" s="641"/>
    </row>
    <row r="98" spans="1:134" ht="27" customHeight="1">
      <c r="A98" s="541">
        <v>85</v>
      </c>
      <c r="B98" s="425" t="s">
        <v>1428</v>
      </c>
      <c r="C98" s="344" t="s">
        <v>1429</v>
      </c>
      <c r="D98" s="344" t="s">
        <v>2609</v>
      </c>
      <c r="E98" s="257">
        <v>10</v>
      </c>
      <c r="F98" s="193"/>
      <c r="G98" s="319"/>
      <c r="H98" s="320"/>
      <c r="I98" s="192"/>
      <c r="J98" s="193"/>
      <c r="K98" s="319"/>
      <c r="L98" s="320"/>
      <c r="M98" s="192"/>
      <c r="N98" s="193"/>
      <c r="O98" s="319"/>
      <c r="P98" s="320"/>
      <c r="Q98" s="192"/>
      <c r="R98" s="193">
        <v>3</v>
      </c>
      <c r="S98" s="319"/>
      <c r="T98" s="320"/>
      <c r="U98" s="192"/>
      <c r="V98" s="289"/>
      <c r="W98" s="364"/>
      <c r="X98" s="365"/>
      <c r="Y98" s="264"/>
      <c r="Z98" s="193">
        <v>2</v>
      </c>
      <c r="AA98" s="319"/>
      <c r="AB98" s="320"/>
      <c r="AC98" s="192"/>
      <c r="AD98" s="193"/>
      <c r="AE98" s="319">
        <v>2</v>
      </c>
      <c r="AF98" s="320"/>
      <c r="AG98" s="192"/>
      <c r="AH98" s="193"/>
      <c r="AI98" s="319"/>
      <c r="AJ98" s="320"/>
      <c r="AK98" s="192"/>
      <c r="AL98" s="193"/>
      <c r="AM98" s="319"/>
      <c r="AN98" s="320"/>
      <c r="AO98" s="192"/>
      <c r="AP98" s="193"/>
      <c r="AQ98" s="319"/>
      <c r="AR98" s="320"/>
      <c r="AS98" s="192"/>
      <c r="AT98" s="193"/>
      <c r="AU98" s="319"/>
      <c r="AV98" s="320"/>
      <c r="AW98" s="192"/>
      <c r="AX98" s="289"/>
      <c r="AY98" s="364"/>
      <c r="AZ98" s="365"/>
      <c r="BA98" s="264"/>
      <c r="BB98" s="193"/>
      <c r="BC98" s="319"/>
      <c r="BD98" s="320"/>
      <c r="BE98" s="192"/>
      <c r="BF98" s="193"/>
      <c r="BG98" s="319"/>
      <c r="BH98" s="320"/>
      <c r="BI98" s="192"/>
      <c r="BJ98" s="193"/>
      <c r="BK98" s="319"/>
      <c r="BL98" s="320"/>
      <c r="BM98" s="192"/>
      <c r="BN98" s="193"/>
      <c r="BO98" s="319"/>
      <c r="BP98" s="320"/>
      <c r="BQ98" s="192"/>
      <c r="BR98" s="193"/>
      <c r="BS98" s="319"/>
      <c r="BT98" s="320"/>
      <c r="BU98" s="192"/>
      <c r="BV98" s="193">
        <v>3</v>
      </c>
      <c r="BW98" s="319"/>
      <c r="BX98" s="320"/>
      <c r="BY98" s="192"/>
      <c r="BZ98" s="289"/>
      <c r="CA98" s="364"/>
      <c r="CB98" s="606"/>
      <c r="CC98" s="264"/>
      <c r="CD98" s="193"/>
      <c r="CE98" s="319"/>
      <c r="CF98" s="320"/>
      <c r="CG98" s="192"/>
      <c r="CH98" s="193"/>
      <c r="CI98" s="319"/>
      <c r="CJ98" s="320"/>
      <c r="CK98" s="192"/>
      <c r="CL98" s="193">
        <v>3</v>
      </c>
      <c r="CM98" s="319"/>
      <c r="CN98" s="320"/>
      <c r="CO98" s="192"/>
      <c r="CP98" s="193">
        <v>2</v>
      </c>
      <c r="CQ98" s="319"/>
      <c r="CR98" s="320"/>
      <c r="CS98" s="192"/>
      <c r="CT98" s="193"/>
      <c r="CU98" s="319"/>
      <c r="CV98" s="320"/>
      <c r="CW98" s="192"/>
      <c r="CX98" s="193"/>
      <c r="CY98" s="319"/>
      <c r="CZ98" s="320"/>
      <c r="DA98" s="192"/>
      <c r="DB98" s="289"/>
      <c r="DC98" s="364"/>
      <c r="DD98" s="606"/>
      <c r="DE98" s="264"/>
      <c r="DF98" s="193"/>
      <c r="DG98" s="319"/>
      <c r="DH98" s="320"/>
      <c r="DI98" s="192"/>
      <c r="DJ98" s="193"/>
      <c r="DK98" s="319"/>
      <c r="DL98" s="320"/>
      <c r="DM98" s="192"/>
      <c r="DN98" s="193"/>
      <c r="DO98" s="319"/>
      <c r="DP98" s="320"/>
      <c r="DQ98" s="192"/>
      <c r="DR98" s="193"/>
      <c r="DS98" s="319"/>
      <c r="DT98" s="320"/>
      <c r="DU98" s="192"/>
      <c r="DV98" s="193"/>
      <c r="DW98" s="319"/>
      <c r="DX98" s="320"/>
      <c r="DY98" s="192"/>
      <c r="DZ98" s="215">
        <f t="shared" si="17"/>
        <v>13</v>
      </c>
      <c r="EA98" s="593">
        <f t="shared" si="18"/>
        <v>2</v>
      </c>
      <c r="EB98" s="593">
        <f t="shared" si="19"/>
        <v>0</v>
      </c>
      <c r="EC98" s="217">
        <f t="shared" si="20"/>
        <v>0</v>
      </c>
      <c r="ED98" s="641"/>
    </row>
    <row r="99" spans="1:134" ht="36.75" customHeight="1">
      <c r="A99" s="541">
        <v>86</v>
      </c>
      <c r="B99" s="548" t="s">
        <v>433</v>
      </c>
      <c r="C99" s="205" t="s">
        <v>434</v>
      </c>
      <c r="D99" s="206" t="s">
        <v>1685</v>
      </c>
      <c r="E99" s="257">
        <v>10</v>
      </c>
      <c r="F99" s="193">
        <v>2</v>
      </c>
      <c r="G99" s="319"/>
      <c r="H99" s="320"/>
      <c r="I99" s="192"/>
      <c r="J99" s="193">
        <v>2</v>
      </c>
      <c r="K99" s="319"/>
      <c r="L99" s="320"/>
      <c r="M99" s="192"/>
      <c r="N99" s="193"/>
      <c r="O99" s="319">
        <v>2</v>
      </c>
      <c r="P99" s="320"/>
      <c r="Q99" s="192"/>
      <c r="R99" s="193"/>
      <c r="S99" s="319"/>
      <c r="T99" s="320"/>
      <c r="U99" s="192"/>
      <c r="V99" s="289"/>
      <c r="W99" s="364"/>
      <c r="X99" s="365"/>
      <c r="Y99" s="264"/>
      <c r="Z99" s="193"/>
      <c r="AA99" s="319"/>
      <c r="AB99" s="320"/>
      <c r="AC99" s="192"/>
      <c r="AD99" s="193"/>
      <c r="AE99" s="319"/>
      <c r="AF99" s="320"/>
      <c r="AG99" s="192"/>
      <c r="AH99" s="193"/>
      <c r="AI99" s="319">
        <v>2</v>
      </c>
      <c r="AJ99" s="320"/>
      <c r="AK99" s="192"/>
      <c r="AL99" s="193"/>
      <c r="AM99" s="319"/>
      <c r="AN99" s="320"/>
      <c r="AO99" s="192"/>
      <c r="AP99" s="193"/>
      <c r="AQ99" s="319"/>
      <c r="AR99" s="320"/>
      <c r="AS99" s="192"/>
      <c r="AT99" s="193"/>
      <c r="AU99" s="319"/>
      <c r="AV99" s="320"/>
      <c r="AW99" s="192"/>
      <c r="AX99" s="289"/>
      <c r="AY99" s="364"/>
      <c r="AZ99" s="365"/>
      <c r="BA99" s="264"/>
      <c r="BB99" s="193"/>
      <c r="BC99" s="319"/>
      <c r="BD99" s="320"/>
      <c r="BE99" s="192"/>
      <c r="BF99" s="193"/>
      <c r="BG99" s="319"/>
      <c r="BH99" s="320"/>
      <c r="BI99" s="192"/>
      <c r="BJ99" s="193"/>
      <c r="BK99" s="319"/>
      <c r="BL99" s="320"/>
      <c r="BM99" s="192"/>
      <c r="BN99" s="193"/>
      <c r="BO99" s="319"/>
      <c r="BP99" s="320"/>
      <c r="BQ99" s="192"/>
      <c r="BR99" s="193"/>
      <c r="BS99" s="319"/>
      <c r="BT99" s="320"/>
      <c r="BU99" s="192"/>
      <c r="BV99" s="193"/>
      <c r="BW99" s="319"/>
      <c r="BX99" s="320"/>
      <c r="BY99" s="192"/>
      <c r="BZ99" s="289"/>
      <c r="CA99" s="364"/>
      <c r="CB99" s="606"/>
      <c r="CC99" s="264"/>
      <c r="CD99" s="193"/>
      <c r="CE99" s="319"/>
      <c r="CF99" s="320"/>
      <c r="CG99" s="192"/>
      <c r="CH99" s="193">
        <v>3</v>
      </c>
      <c r="CI99" s="319"/>
      <c r="CJ99" s="320"/>
      <c r="CK99" s="192"/>
      <c r="CL99" s="193"/>
      <c r="CM99" s="319"/>
      <c r="CN99" s="320"/>
      <c r="CO99" s="192"/>
      <c r="CP99" s="193">
        <v>2</v>
      </c>
      <c r="CQ99" s="319"/>
      <c r="CR99" s="320"/>
      <c r="CS99" s="192"/>
      <c r="CT99" s="193"/>
      <c r="CU99" s="319"/>
      <c r="CV99" s="320"/>
      <c r="CW99" s="192"/>
      <c r="CX99" s="193"/>
      <c r="CY99" s="319"/>
      <c r="CZ99" s="320"/>
      <c r="DA99" s="192"/>
      <c r="DB99" s="289"/>
      <c r="DC99" s="364"/>
      <c r="DD99" s="606"/>
      <c r="DE99" s="264"/>
      <c r="DF99" s="193"/>
      <c r="DG99" s="319"/>
      <c r="DH99" s="320"/>
      <c r="DI99" s="192"/>
      <c r="DJ99" s="193"/>
      <c r="DK99" s="319"/>
      <c r="DL99" s="320"/>
      <c r="DM99" s="192"/>
      <c r="DN99" s="193"/>
      <c r="DO99" s="319"/>
      <c r="DP99" s="320"/>
      <c r="DQ99" s="192"/>
      <c r="DR99" s="193"/>
      <c r="DS99" s="319"/>
      <c r="DT99" s="320"/>
      <c r="DU99" s="192"/>
      <c r="DV99" s="193"/>
      <c r="DW99" s="319"/>
      <c r="DX99" s="320"/>
      <c r="DY99" s="192"/>
      <c r="DZ99" s="215">
        <f t="shared" ref="DZ99:DZ130" si="21">F99+J99+N99+R99+V99+Z99+AD99+AH99+AL99+AP99+AT99+AX99+BB99+BF99+BJ99+BN99+BR99+BV99+BZ99+CD99+CH99+CL99+CP99+CT99+CX99+DB99+DF99+DJ99+DN99+DR99+DV99</f>
        <v>9</v>
      </c>
      <c r="EA99" s="593">
        <f t="shared" ref="EA99:EA130" si="22">G99+K99+O99+S99+W99+AA99+AE99+AI99+AM99+AQ99+AU99+AY99+BC99+BG99+BK99+BO99+BS99+BW99+CA99+CE99+CI99+CM99+CQ99+CU99+CY99+DC99+DG99+DK99+DO99+DS99+DW99</f>
        <v>4</v>
      </c>
      <c r="EB99" s="593">
        <f t="shared" ref="EB99:EB130" si="23">H99+L99+P99+T99+X99+AB99+AF99+AJ99+AN99+AR99+AV99+AZ99+BD99+BH99+BL99+BP99+BT99+BX99+CB99+CF99+CJ99+CN99+CR99+CV99+CZ99+DD99+DH99+DL99+DP99+DT99+DX99</f>
        <v>0</v>
      </c>
      <c r="EC99" s="217">
        <f t="shared" ref="EC99:EC130" si="24">I99+M99+Q99+U99+Y99+AC99+AG99+AK99+AO99+AS99+AW99+BA99+BE99+BI99+BM99+BQ99+BU99+BY99+CC99+CG99+CK99+CO99+CS99+CW99+DA99+DE99+DI99+DM99+DQ99+DU99+DY99</f>
        <v>0</v>
      </c>
      <c r="ED99" s="641"/>
    </row>
    <row r="100" spans="1:134" ht="58.5" customHeight="1">
      <c r="A100" s="541">
        <v>87</v>
      </c>
      <c r="B100" s="548" t="s">
        <v>435</v>
      </c>
      <c r="C100" s="205" t="s">
        <v>50</v>
      </c>
      <c r="D100" s="206" t="s">
        <v>1686</v>
      </c>
      <c r="E100" s="257">
        <v>10</v>
      </c>
      <c r="F100" s="193"/>
      <c r="G100" s="319">
        <v>2</v>
      </c>
      <c r="H100" s="320"/>
      <c r="I100" s="192"/>
      <c r="J100" s="193"/>
      <c r="K100" s="319"/>
      <c r="L100" s="320"/>
      <c r="M100" s="192"/>
      <c r="N100" s="193"/>
      <c r="O100" s="319"/>
      <c r="P100" s="320"/>
      <c r="Q100" s="192"/>
      <c r="R100" s="193">
        <v>3</v>
      </c>
      <c r="S100" s="319"/>
      <c r="T100" s="320"/>
      <c r="U100" s="192"/>
      <c r="V100" s="289"/>
      <c r="W100" s="364"/>
      <c r="X100" s="365"/>
      <c r="Y100" s="264"/>
      <c r="Z100" s="193">
        <v>2</v>
      </c>
      <c r="AA100" s="319"/>
      <c r="AB100" s="320"/>
      <c r="AC100" s="192"/>
      <c r="AD100" s="193"/>
      <c r="AE100" s="319"/>
      <c r="AF100" s="320"/>
      <c r="AG100" s="192"/>
      <c r="AH100" s="193"/>
      <c r="AI100" s="319"/>
      <c r="AJ100" s="320"/>
      <c r="AK100" s="192"/>
      <c r="AL100" s="193"/>
      <c r="AM100" s="319"/>
      <c r="AN100" s="320"/>
      <c r="AO100" s="192"/>
      <c r="AP100" s="193"/>
      <c r="AQ100" s="319"/>
      <c r="AR100" s="320"/>
      <c r="AS100" s="192"/>
      <c r="AT100" s="193"/>
      <c r="AU100" s="319"/>
      <c r="AV100" s="320"/>
      <c r="AW100" s="192"/>
      <c r="AX100" s="289"/>
      <c r="AY100" s="364"/>
      <c r="AZ100" s="365"/>
      <c r="BA100" s="264"/>
      <c r="BB100" s="193"/>
      <c r="BC100" s="319"/>
      <c r="BD100" s="320"/>
      <c r="BE100" s="192"/>
      <c r="BF100" s="193"/>
      <c r="BG100" s="319"/>
      <c r="BH100" s="320"/>
      <c r="BI100" s="192"/>
      <c r="BJ100" s="193"/>
      <c r="BK100" s="319"/>
      <c r="BL100" s="320"/>
      <c r="BM100" s="192"/>
      <c r="BN100" s="193"/>
      <c r="BO100" s="319"/>
      <c r="BP100" s="320"/>
      <c r="BQ100" s="192"/>
      <c r="BR100" s="193">
        <v>2</v>
      </c>
      <c r="BS100" s="319"/>
      <c r="BT100" s="320"/>
      <c r="BU100" s="192"/>
      <c r="BV100" s="193">
        <v>3</v>
      </c>
      <c r="BW100" s="319"/>
      <c r="BX100" s="320"/>
      <c r="BY100" s="192"/>
      <c r="BZ100" s="289"/>
      <c r="CA100" s="364"/>
      <c r="CB100" s="606"/>
      <c r="CC100" s="264"/>
      <c r="CD100" s="193">
        <v>2</v>
      </c>
      <c r="CE100" s="319"/>
      <c r="CF100" s="320"/>
      <c r="CG100" s="192"/>
      <c r="CH100" s="193"/>
      <c r="CI100" s="319"/>
      <c r="CJ100" s="320"/>
      <c r="CK100" s="192"/>
      <c r="CL100" s="193">
        <v>2</v>
      </c>
      <c r="CM100" s="319"/>
      <c r="CN100" s="320"/>
      <c r="CO100" s="192"/>
      <c r="CP100" s="193"/>
      <c r="CQ100" s="319"/>
      <c r="CR100" s="320"/>
      <c r="CS100" s="192"/>
      <c r="CT100" s="193"/>
      <c r="CU100" s="319"/>
      <c r="CV100" s="320"/>
      <c r="CW100" s="192"/>
      <c r="CX100" s="193"/>
      <c r="CY100" s="319"/>
      <c r="CZ100" s="320"/>
      <c r="DA100" s="192"/>
      <c r="DB100" s="289"/>
      <c r="DC100" s="364"/>
      <c r="DD100" s="606"/>
      <c r="DE100" s="264"/>
      <c r="DF100" s="193"/>
      <c r="DG100" s="319"/>
      <c r="DH100" s="320"/>
      <c r="DI100" s="192"/>
      <c r="DJ100" s="193"/>
      <c r="DK100" s="319"/>
      <c r="DL100" s="320"/>
      <c r="DM100" s="192"/>
      <c r="DN100" s="193"/>
      <c r="DO100" s="319"/>
      <c r="DP100" s="320"/>
      <c r="DQ100" s="192"/>
      <c r="DR100" s="193"/>
      <c r="DS100" s="319"/>
      <c r="DT100" s="320"/>
      <c r="DU100" s="192"/>
      <c r="DV100" s="193"/>
      <c r="DW100" s="319"/>
      <c r="DX100" s="320"/>
      <c r="DY100" s="192"/>
      <c r="DZ100" s="215">
        <f t="shared" si="21"/>
        <v>14</v>
      </c>
      <c r="EA100" s="593">
        <f t="shared" si="22"/>
        <v>2</v>
      </c>
      <c r="EB100" s="593">
        <f t="shared" si="23"/>
        <v>0</v>
      </c>
      <c r="EC100" s="217">
        <f t="shared" si="24"/>
        <v>0</v>
      </c>
      <c r="ED100" s="641"/>
    </row>
    <row r="101" spans="1:134" ht="46.5" customHeight="1">
      <c r="A101" s="541">
        <v>88</v>
      </c>
      <c r="B101" s="548" t="s">
        <v>436</v>
      </c>
      <c r="C101" s="269" t="s">
        <v>2593</v>
      </c>
      <c r="D101" s="206" t="s">
        <v>1687</v>
      </c>
      <c r="E101" s="257">
        <v>10</v>
      </c>
      <c r="F101" s="193"/>
      <c r="G101" s="319"/>
      <c r="H101" s="320"/>
      <c r="I101" s="192"/>
      <c r="J101" s="193"/>
      <c r="K101" s="319">
        <v>2</v>
      </c>
      <c r="L101" s="320"/>
      <c r="M101" s="192"/>
      <c r="N101" s="193">
        <v>2</v>
      </c>
      <c r="O101" s="319"/>
      <c r="P101" s="320"/>
      <c r="Q101" s="192"/>
      <c r="R101" s="193"/>
      <c r="S101" s="319">
        <v>2</v>
      </c>
      <c r="T101" s="320"/>
      <c r="U101" s="192"/>
      <c r="V101" s="289"/>
      <c r="W101" s="364"/>
      <c r="X101" s="365"/>
      <c r="Y101" s="264"/>
      <c r="Z101" s="193"/>
      <c r="AA101" s="319"/>
      <c r="AB101" s="320"/>
      <c r="AC101" s="192"/>
      <c r="AD101" s="193"/>
      <c r="AE101" s="319"/>
      <c r="AF101" s="320"/>
      <c r="AG101" s="192"/>
      <c r="AH101" s="193"/>
      <c r="AI101" s="319"/>
      <c r="AJ101" s="320"/>
      <c r="AK101" s="192"/>
      <c r="AL101" s="193"/>
      <c r="AM101" s="319"/>
      <c r="AN101" s="320"/>
      <c r="AO101" s="192"/>
      <c r="AP101" s="193"/>
      <c r="AQ101" s="319"/>
      <c r="AR101" s="320"/>
      <c r="AS101" s="192"/>
      <c r="AT101" s="193"/>
      <c r="AU101" s="319"/>
      <c r="AV101" s="320"/>
      <c r="AW101" s="192"/>
      <c r="AX101" s="289"/>
      <c r="AY101" s="364"/>
      <c r="AZ101" s="365"/>
      <c r="BA101" s="264"/>
      <c r="BB101" s="193"/>
      <c r="BC101" s="319"/>
      <c r="BD101" s="320"/>
      <c r="BE101" s="192"/>
      <c r="BF101" s="193"/>
      <c r="BG101" s="319"/>
      <c r="BH101" s="320"/>
      <c r="BI101" s="192"/>
      <c r="BJ101" s="193"/>
      <c r="BK101" s="319"/>
      <c r="BL101" s="320"/>
      <c r="BM101" s="192"/>
      <c r="BN101" s="193"/>
      <c r="BO101" s="319"/>
      <c r="BP101" s="320"/>
      <c r="BQ101" s="192"/>
      <c r="BR101" s="193">
        <v>1</v>
      </c>
      <c r="BS101" s="319"/>
      <c r="BT101" s="320"/>
      <c r="BU101" s="192"/>
      <c r="BV101" s="193">
        <v>3</v>
      </c>
      <c r="BW101" s="319"/>
      <c r="BX101" s="320"/>
      <c r="BY101" s="192"/>
      <c r="BZ101" s="289"/>
      <c r="CA101" s="364"/>
      <c r="CB101" s="606"/>
      <c r="CC101" s="264"/>
      <c r="CD101" s="193">
        <v>2</v>
      </c>
      <c r="CE101" s="319"/>
      <c r="CF101" s="320"/>
      <c r="CG101" s="192"/>
      <c r="CH101" s="193"/>
      <c r="CI101" s="319"/>
      <c r="CJ101" s="320"/>
      <c r="CK101" s="192"/>
      <c r="CL101" s="193">
        <v>2</v>
      </c>
      <c r="CM101" s="319"/>
      <c r="CN101" s="320"/>
      <c r="CO101" s="192"/>
      <c r="CP101" s="193"/>
      <c r="CQ101" s="319"/>
      <c r="CR101" s="320"/>
      <c r="CS101" s="192"/>
      <c r="CT101" s="193"/>
      <c r="CU101" s="319"/>
      <c r="CV101" s="320"/>
      <c r="CW101" s="192"/>
      <c r="CX101" s="193"/>
      <c r="CY101" s="319"/>
      <c r="CZ101" s="320"/>
      <c r="DA101" s="192"/>
      <c r="DB101" s="289"/>
      <c r="DC101" s="364"/>
      <c r="DD101" s="606"/>
      <c r="DE101" s="264"/>
      <c r="DF101" s="193"/>
      <c r="DG101" s="319"/>
      <c r="DH101" s="320"/>
      <c r="DI101" s="192"/>
      <c r="DJ101" s="193"/>
      <c r="DK101" s="319"/>
      <c r="DL101" s="320"/>
      <c r="DM101" s="192"/>
      <c r="DN101" s="193"/>
      <c r="DO101" s="319"/>
      <c r="DP101" s="320"/>
      <c r="DQ101" s="192"/>
      <c r="DR101" s="193"/>
      <c r="DS101" s="319"/>
      <c r="DT101" s="320"/>
      <c r="DU101" s="192"/>
      <c r="DV101" s="193"/>
      <c r="DW101" s="319"/>
      <c r="DX101" s="320"/>
      <c r="DY101" s="192"/>
      <c r="DZ101" s="215">
        <f t="shared" si="21"/>
        <v>10</v>
      </c>
      <c r="EA101" s="593">
        <f t="shared" si="22"/>
        <v>4</v>
      </c>
      <c r="EB101" s="593">
        <f t="shared" si="23"/>
        <v>0</v>
      </c>
      <c r="EC101" s="217">
        <f t="shared" si="24"/>
        <v>0</v>
      </c>
      <c r="ED101" s="641"/>
    </row>
    <row r="102" spans="1:134" ht="45" customHeight="1">
      <c r="A102" s="541">
        <v>89</v>
      </c>
      <c r="B102" s="548" t="s">
        <v>439</v>
      </c>
      <c r="C102" s="205" t="s">
        <v>440</v>
      </c>
      <c r="D102" s="206" t="s">
        <v>1688</v>
      </c>
      <c r="E102" s="257">
        <v>10</v>
      </c>
      <c r="F102" s="193"/>
      <c r="G102" s="319"/>
      <c r="H102" s="320"/>
      <c r="I102" s="192"/>
      <c r="J102" s="193"/>
      <c r="K102" s="319"/>
      <c r="L102" s="320"/>
      <c r="M102" s="192"/>
      <c r="N102" s="193"/>
      <c r="O102" s="319">
        <v>2</v>
      </c>
      <c r="P102" s="320"/>
      <c r="Q102" s="192"/>
      <c r="R102" s="193"/>
      <c r="S102" s="319"/>
      <c r="T102" s="320"/>
      <c r="U102" s="192"/>
      <c r="V102" s="289"/>
      <c r="W102" s="364"/>
      <c r="X102" s="365"/>
      <c r="Y102" s="264"/>
      <c r="Z102" s="193"/>
      <c r="AA102" s="319"/>
      <c r="AB102" s="320"/>
      <c r="AC102" s="192"/>
      <c r="AD102" s="193">
        <v>3</v>
      </c>
      <c r="AE102" s="319">
        <v>2</v>
      </c>
      <c r="AF102" s="320"/>
      <c r="AG102" s="192"/>
      <c r="AH102" s="193">
        <v>2</v>
      </c>
      <c r="AI102" s="319"/>
      <c r="AJ102" s="320"/>
      <c r="AK102" s="192"/>
      <c r="AL102" s="193"/>
      <c r="AM102" s="319"/>
      <c r="AN102" s="320"/>
      <c r="AO102" s="192"/>
      <c r="AP102" s="193"/>
      <c r="AQ102" s="319"/>
      <c r="AR102" s="320"/>
      <c r="AS102" s="192"/>
      <c r="AT102" s="193"/>
      <c r="AU102" s="319"/>
      <c r="AV102" s="320"/>
      <c r="AW102" s="192"/>
      <c r="AX102" s="289"/>
      <c r="AY102" s="364"/>
      <c r="AZ102" s="365"/>
      <c r="BA102" s="264"/>
      <c r="BB102" s="193"/>
      <c r="BC102" s="319"/>
      <c r="BD102" s="320"/>
      <c r="BE102" s="192"/>
      <c r="BF102" s="193"/>
      <c r="BG102" s="319"/>
      <c r="BH102" s="320"/>
      <c r="BI102" s="192"/>
      <c r="BJ102" s="193"/>
      <c r="BK102" s="319"/>
      <c r="BL102" s="320"/>
      <c r="BM102" s="192"/>
      <c r="BN102" s="193"/>
      <c r="BO102" s="319"/>
      <c r="BP102" s="320"/>
      <c r="BQ102" s="192"/>
      <c r="BR102" s="193"/>
      <c r="BS102" s="319"/>
      <c r="BT102" s="320"/>
      <c r="BU102" s="192"/>
      <c r="BV102" s="193"/>
      <c r="BW102" s="319"/>
      <c r="BX102" s="320"/>
      <c r="BY102" s="192"/>
      <c r="BZ102" s="289"/>
      <c r="CA102" s="364"/>
      <c r="CB102" s="606"/>
      <c r="CC102" s="264"/>
      <c r="CD102" s="193"/>
      <c r="CE102" s="319"/>
      <c r="CF102" s="320"/>
      <c r="CG102" s="192"/>
      <c r="CH102" s="193">
        <v>2</v>
      </c>
      <c r="CI102" s="319"/>
      <c r="CJ102" s="320"/>
      <c r="CK102" s="192"/>
      <c r="CL102" s="193"/>
      <c r="CM102" s="319"/>
      <c r="CN102" s="320"/>
      <c r="CO102" s="192"/>
      <c r="CP102" s="193">
        <v>2</v>
      </c>
      <c r="CQ102" s="319"/>
      <c r="CR102" s="320"/>
      <c r="CS102" s="192"/>
      <c r="CT102" s="193"/>
      <c r="CU102" s="319"/>
      <c r="CV102" s="320"/>
      <c r="CW102" s="192"/>
      <c r="CX102" s="193"/>
      <c r="CY102" s="319"/>
      <c r="CZ102" s="320"/>
      <c r="DA102" s="192"/>
      <c r="DB102" s="289"/>
      <c r="DC102" s="364"/>
      <c r="DD102" s="606"/>
      <c r="DE102" s="264"/>
      <c r="DF102" s="193"/>
      <c r="DG102" s="319"/>
      <c r="DH102" s="320"/>
      <c r="DI102" s="192"/>
      <c r="DJ102" s="193"/>
      <c r="DK102" s="319"/>
      <c r="DL102" s="320"/>
      <c r="DM102" s="192"/>
      <c r="DN102" s="193"/>
      <c r="DO102" s="319"/>
      <c r="DP102" s="320"/>
      <c r="DQ102" s="192"/>
      <c r="DR102" s="193"/>
      <c r="DS102" s="319"/>
      <c r="DT102" s="320"/>
      <c r="DU102" s="192"/>
      <c r="DV102" s="193"/>
      <c r="DW102" s="319"/>
      <c r="DX102" s="320"/>
      <c r="DY102" s="192"/>
      <c r="DZ102" s="215">
        <f t="shared" si="21"/>
        <v>9</v>
      </c>
      <c r="EA102" s="593">
        <f t="shared" si="22"/>
        <v>4</v>
      </c>
      <c r="EB102" s="593">
        <f t="shared" si="23"/>
        <v>0</v>
      </c>
      <c r="EC102" s="217">
        <f t="shared" si="24"/>
        <v>0</v>
      </c>
      <c r="ED102" s="641"/>
    </row>
    <row r="103" spans="1:134" ht="45.75" customHeight="1">
      <c r="A103" s="541">
        <v>90</v>
      </c>
      <c r="B103" s="548" t="s">
        <v>445</v>
      </c>
      <c r="C103" s="205" t="s">
        <v>446</v>
      </c>
      <c r="D103" s="206" t="s">
        <v>1689</v>
      </c>
      <c r="E103" s="257">
        <v>10</v>
      </c>
      <c r="F103" s="193"/>
      <c r="G103" s="319"/>
      <c r="H103" s="320"/>
      <c r="I103" s="192"/>
      <c r="J103" s="193"/>
      <c r="K103" s="319"/>
      <c r="L103" s="320"/>
      <c r="M103" s="192"/>
      <c r="N103" s="193">
        <v>3</v>
      </c>
      <c r="O103" s="319"/>
      <c r="P103" s="320"/>
      <c r="Q103" s="192"/>
      <c r="R103" s="193"/>
      <c r="S103" s="319">
        <v>2</v>
      </c>
      <c r="T103" s="320"/>
      <c r="U103" s="192"/>
      <c r="V103" s="289"/>
      <c r="W103" s="364"/>
      <c r="X103" s="365"/>
      <c r="Y103" s="264"/>
      <c r="Z103" s="193"/>
      <c r="AA103" s="319">
        <v>2</v>
      </c>
      <c r="AB103" s="320"/>
      <c r="AC103" s="192"/>
      <c r="AD103" s="193"/>
      <c r="AE103" s="319"/>
      <c r="AF103" s="320"/>
      <c r="AG103" s="192"/>
      <c r="AH103" s="193"/>
      <c r="AI103" s="319"/>
      <c r="AJ103" s="320"/>
      <c r="AK103" s="192"/>
      <c r="AL103" s="193"/>
      <c r="AM103" s="319"/>
      <c r="AN103" s="320"/>
      <c r="AO103" s="192"/>
      <c r="AP103" s="193"/>
      <c r="AQ103" s="319"/>
      <c r="AR103" s="320"/>
      <c r="AS103" s="192"/>
      <c r="AT103" s="193">
        <v>2</v>
      </c>
      <c r="AU103" s="319"/>
      <c r="AV103" s="320"/>
      <c r="AW103" s="192"/>
      <c r="AX103" s="289"/>
      <c r="AY103" s="364"/>
      <c r="AZ103" s="365"/>
      <c r="BA103" s="264"/>
      <c r="BB103" s="193">
        <v>2</v>
      </c>
      <c r="BC103" s="319"/>
      <c r="BD103" s="320"/>
      <c r="BE103" s="192"/>
      <c r="BF103" s="193"/>
      <c r="BG103" s="319"/>
      <c r="BH103" s="320"/>
      <c r="BI103" s="192"/>
      <c r="BJ103" s="193">
        <v>3</v>
      </c>
      <c r="BK103" s="319"/>
      <c r="BL103" s="320"/>
      <c r="BM103" s="192"/>
      <c r="BN103" s="193"/>
      <c r="BO103" s="319"/>
      <c r="BP103" s="320"/>
      <c r="BQ103" s="192"/>
      <c r="BR103" s="193">
        <v>2</v>
      </c>
      <c r="BS103" s="319"/>
      <c r="BT103" s="320"/>
      <c r="BU103" s="192"/>
      <c r="BV103" s="193">
        <v>2</v>
      </c>
      <c r="BW103" s="319"/>
      <c r="BX103" s="320"/>
      <c r="BY103" s="192"/>
      <c r="BZ103" s="289"/>
      <c r="CA103" s="364"/>
      <c r="CB103" s="606"/>
      <c r="CC103" s="264"/>
      <c r="CD103" s="193">
        <v>2</v>
      </c>
      <c r="CE103" s="319"/>
      <c r="CF103" s="320"/>
      <c r="CG103" s="192"/>
      <c r="CH103" s="193"/>
      <c r="CI103" s="319">
        <v>3</v>
      </c>
      <c r="CJ103" s="320"/>
      <c r="CK103" s="192"/>
      <c r="CL103" s="193">
        <v>2</v>
      </c>
      <c r="CM103" s="319"/>
      <c r="CN103" s="320"/>
      <c r="CO103" s="192"/>
      <c r="CP103" s="193"/>
      <c r="CQ103" s="319">
        <v>2</v>
      </c>
      <c r="CR103" s="320"/>
      <c r="CS103" s="192"/>
      <c r="CT103" s="193">
        <v>2</v>
      </c>
      <c r="CU103" s="319"/>
      <c r="CV103" s="320"/>
      <c r="CW103" s="192"/>
      <c r="CX103" s="193"/>
      <c r="CY103" s="319"/>
      <c r="CZ103" s="320"/>
      <c r="DA103" s="192"/>
      <c r="DB103" s="289"/>
      <c r="DC103" s="364"/>
      <c r="DD103" s="606"/>
      <c r="DE103" s="264"/>
      <c r="DF103" s="193"/>
      <c r="DG103" s="319"/>
      <c r="DH103" s="320"/>
      <c r="DI103" s="192"/>
      <c r="DJ103" s="193"/>
      <c r="DK103" s="319"/>
      <c r="DL103" s="320"/>
      <c r="DM103" s="192"/>
      <c r="DN103" s="193"/>
      <c r="DO103" s="319"/>
      <c r="DP103" s="320"/>
      <c r="DQ103" s="192"/>
      <c r="DR103" s="193"/>
      <c r="DS103" s="319"/>
      <c r="DT103" s="320"/>
      <c r="DU103" s="192"/>
      <c r="DV103" s="193"/>
      <c r="DW103" s="319"/>
      <c r="DX103" s="320"/>
      <c r="DY103" s="192"/>
      <c r="DZ103" s="215">
        <f t="shared" si="21"/>
        <v>20</v>
      </c>
      <c r="EA103" s="593">
        <f t="shared" si="22"/>
        <v>9</v>
      </c>
      <c r="EB103" s="593">
        <f t="shared" si="23"/>
        <v>0</v>
      </c>
      <c r="EC103" s="217">
        <f t="shared" si="24"/>
        <v>0</v>
      </c>
      <c r="ED103" s="641"/>
    </row>
    <row r="104" spans="1:134" ht="48.75" customHeight="1">
      <c r="A104" s="541">
        <v>91</v>
      </c>
      <c r="B104" s="548" t="s">
        <v>449</v>
      </c>
      <c r="C104" s="205" t="s">
        <v>69</v>
      </c>
      <c r="D104" s="206" t="s">
        <v>1690</v>
      </c>
      <c r="E104" s="597">
        <v>10</v>
      </c>
      <c r="F104" s="193"/>
      <c r="G104" s="319">
        <v>2</v>
      </c>
      <c r="H104" s="320"/>
      <c r="I104" s="192"/>
      <c r="J104" s="193"/>
      <c r="K104" s="319">
        <v>2</v>
      </c>
      <c r="L104" s="320"/>
      <c r="M104" s="192"/>
      <c r="N104" s="193"/>
      <c r="O104" s="319"/>
      <c r="P104" s="320"/>
      <c r="Q104" s="192"/>
      <c r="R104" s="193"/>
      <c r="S104" s="319"/>
      <c r="T104" s="320"/>
      <c r="U104" s="192"/>
      <c r="V104" s="289"/>
      <c r="W104" s="364"/>
      <c r="X104" s="365"/>
      <c r="Y104" s="264"/>
      <c r="Z104" s="193"/>
      <c r="AA104" s="319"/>
      <c r="AB104" s="320"/>
      <c r="AC104" s="192"/>
      <c r="AD104" s="193">
        <v>2</v>
      </c>
      <c r="AE104" s="319"/>
      <c r="AF104" s="320"/>
      <c r="AG104" s="192"/>
      <c r="AH104" s="193"/>
      <c r="AI104" s="319">
        <v>2</v>
      </c>
      <c r="AJ104" s="320"/>
      <c r="AK104" s="192"/>
      <c r="AL104" s="193"/>
      <c r="AM104" s="319"/>
      <c r="AN104" s="320"/>
      <c r="AO104" s="192"/>
      <c r="AP104" s="193"/>
      <c r="AQ104" s="319"/>
      <c r="AR104" s="320"/>
      <c r="AS104" s="192"/>
      <c r="AT104" s="193">
        <v>2</v>
      </c>
      <c r="AU104" s="319"/>
      <c r="AV104" s="320"/>
      <c r="AW104" s="192"/>
      <c r="AX104" s="289"/>
      <c r="AY104" s="364"/>
      <c r="AZ104" s="365"/>
      <c r="BA104" s="264"/>
      <c r="BB104" s="193">
        <v>2</v>
      </c>
      <c r="BC104" s="319"/>
      <c r="BD104" s="320"/>
      <c r="BE104" s="192"/>
      <c r="BF104" s="193">
        <v>2</v>
      </c>
      <c r="BG104" s="319"/>
      <c r="BH104" s="320"/>
      <c r="BI104" s="192"/>
      <c r="BJ104" s="193">
        <v>3</v>
      </c>
      <c r="BK104" s="319"/>
      <c r="BL104" s="320"/>
      <c r="BM104" s="192"/>
      <c r="BN104" s="193"/>
      <c r="BO104" s="319"/>
      <c r="BP104" s="320"/>
      <c r="BQ104" s="192"/>
      <c r="BR104" s="193">
        <v>2</v>
      </c>
      <c r="BS104" s="319"/>
      <c r="BT104" s="320"/>
      <c r="BU104" s="192"/>
      <c r="BV104" s="193"/>
      <c r="BW104" s="319"/>
      <c r="BX104" s="320"/>
      <c r="BY104" s="192"/>
      <c r="BZ104" s="289"/>
      <c r="CA104" s="364"/>
      <c r="CB104" s="606"/>
      <c r="CC104" s="264"/>
      <c r="CD104" s="193">
        <v>2</v>
      </c>
      <c r="CE104" s="319"/>
      <c r="CF104" s="320"/>
      <c r="CG104" s="192"/>
      <c r="CH104" s="193">
        <v>3</v>
      </c>
      <c r="CI104" s="319"/>
      <c r="CJ104" s="320"/>
      <c r="CK104" s="192"/>
      <c r="CL104" s="193"/>
      <c r="CM104" s="319"/>
      <c r="CN104" s="320"/>
      <c r="CO104" s="192"/>
      <c r="CP104" s="193">
        <v>3</v>
      </c>
      <c r="CQ104" s="319"/>
      <c r="CR104" s="320"/>
      <c r="CS104" s="192"/>
      <c r="CT104" s="193">
        <v>2</v>
      </c>
      <c r="CU104" s="319"/>
      <c r="CV104" s="320"/>
      <c r="CW104" s="192"/>
      <c r="CX104" s="193">
        <v>2</v>
      </c>
      <c r="CY104" s="319"/>
      <c r="CZ104" s="320"/>
      <c r="DA104" s="192"/>
      <c r="DB104" s="289"/>
      <c r="DC104" s="364"/>
      <c r="DD104" s="606"/>
      <c r="DE104" s="264"/>
      <c r="DF104" s="193"/>
      <c r="DG104" s="319"/>
      <c r="DH104" s="320"/>
      <c r="DI104" s="192"/>
      <c r="DJ104" s="193"/>
      <c r="DK104" s="319"/>
      <c r="DL104" s="320"/>
      <c r="DM104" s="192"/>
      <c r="DN104" s="193"/>
      <c r="DO104" s="319"/>
      <c r="DP104" s="320"/>
      <c r="DQ104" s="192"/>
      <c r="DR104" s="193"/>
      <c r="DS104" s="319"/>
      <c r="DT104" s="320"/>
      <c r="DU104" s="192"/>
      <c r="DV104" s="193"/>
      <c r="DW104" s="319"/>
      <c r="DX104" s="320"/>
      <c r="DY104" s="192"/>
      <c r="DZ104" s="215">
        <f t="shared" si="21"/>
        <v>25</v>
      </c>
      <c r="EA104" s="593">
        <f t="shared" si="22"/>
        <v>6</v>
      </c>
      <c r="EB104" s="593">
        <f t="shared" si="23"/>
        <v>0</v>
      </c>
      <c r="EC104" s="217">
        <f t="shared" si="24"/>
        <v>0</v>
      </c>
      <c r="ED104" s="641"/>
    </row>
    <row r="105" spans="1:134" ht="70.5" customHeight="1">
      <c r="A105" s="541">
        <v>92</v>
      </c>
      <c r="B105" s="548" t="s">
        <v>1430</v>
      </c>
      <c r="C105" s="269" t="s">
        <v>2594</v>
      </c>
      <c r="D105" s="206" t="s">
        <v>2595</v>
      </c>
      <c r="E105" s="597">
        <v>10</v>
      </c>
      <c r="F105" s="193">
        <v>2</v>
      </c>
      <c r="G105" s="319"/>
      <c r="H105" s="320"/>
      <c r="I105" s="192"/>
      <c r="J105" s="193">
        <v>3</v>
      </c>
      <c r="K105" s="319"/>
      <c r="L105" s="320"/>
      <c r="M105" s="192"/>
      <c r="N105" s="193"/>
      <c r="O105" s="319"/>
      <c r="P105" s="320"/>
      <c r="Q105" s="192"/>
      <c r="R105" s="193"/>
      <c r="S105" s="319"/>
      <c r="T105" s="320"/>
      <c r="U105" s="192"/>
      <c r="V105" s="289"/>
      <c r="W105" s="364"/>
      <c r="X105" s="365"/>
      <c r="Y105" s="264"/>
      <c r="Z105" s="193"/>
      <c r="AA105" s="319"/>
      <c r="AB105" s="320"/>
      <c r="AC105" s="192"/>
      <c r="AD105" s="193"/>
      <c r="AE105" s="319">
        <v>2</v>
      </c>
      <c r="AF105" s="320"/>
      <c r="AG105" s="192"/>
      <c r="AH105" s="193">
        <v>2</v>
      </c>
      <c r="AI105" s="319"/>
      <c r="AJ105" s="320"/>
      <c r="AK105" s="192"/>
      <c r="AL105" s="193"/>
      <c r="AM105" s="319"/>
      <c r="AN105" s="320"/>
      <c r="AO105" s="192"/>
      <c r="AP105" s="193"/>
      <c r="AQ105" s="319"/>
      <c r="AR105" s="320"/>
      <c r="AS105" s="192"/>
      <c r="AT105" s="193"/>
      <c r="AU105" s="319"/>
      <c r="AV105" s="320"/>
      <c r="AW105" s="192"/>
      <c r="AX105" s="289"/>
      <c r="AY105" s="364"/>
      <c r="AZ105" s="365"/>
      <c r="BA105" s="264"/>
      <c r="BB105" s="193">
        <v>2</v>
      </c>
      <c r="BC105" s="319"/>
      <c r="BD105" s="320"/>
      <c r="BE105" s="192"/>
      <c r="BF105" s="193">
        <v>2</v>
      </c>
      <c r="BG105" s="319"/>
      <c r="BH105" s="320"/>
      <c r="BI105" s="192"/>
      <c r="BJ105" s="193">
        <v>3</v>
      </c>
      <c r="BK105" s="319"/>
      <c r="BL105" s="320"/>
      <c r="BM105" s="192"/>
      <c r="BN105" s="193"/>
      <c r="BO105" s="319"/>
      <c r="BP105" s="320"/>
      <c r="BQ105" s="192"/>
      <c r="BR105" s="193"/>
      <c r="BS105" s="319"/>
      <c r="BT105" s="320"/>
      <c r="BU105" s="192"/>
      <c r="BV105" s="193"/>
      <c r="BW105" s="319">
        <v>2</v>
      </c>
      <c r="BX105" s="320"/>
      <c r="BY105" s="192"/>
      <c r="BZ105" s="289"/>
      <c r="CA105" s="364"/>
      <c r="CB105" s="606"/>
      <c r="CC105" s="264"/>
      <c r="CD105" s="193"/>
      <c r="CE105" s="319"/>
      <c r="CF105" s="320"/>
      <c r="CG105" s="192"/>
      <c r="CH105" s="193">
        <v>3</v>
      </c>
      <c r="CI105" s="319"/>
      <c r="CJ105" s="320"/>
      <c r="CK105" s="192"/>
      <c r="CL105" s="193">
        <v>2</v>
      </c>
      <c r="CM105" s="319"/>
      <c r="CN105" s="320"/>
      <c r="CO105" s="192"/>
      <c r="CP105" s="193">
        <v>3</v>
      </c>
      <c r="CQ105" s="319"/>
      <c r="CR105" s="320"/>
      <c r="CS105" s="192"/>
      <c r="CT105" s="193">
        <v>2</v>
      </c>
      <c r="CU105" s="319"/>
      <c r="CV105" s="320"/>
      <c r="CW105" s="192"/>
      <c r="CX105" s="193">
        <v>2</v>
      </c>
      <c r="CY105" s="319"/>
      <c r="CZ105" s="320"/>
      <c r="DA105" s="192"/>
      <c r="DB105" s="289"/>
      <c r="DC105" s="364"/>
      <c r="DD105" s="606"/>
      <c r="DE105" s="264"/>
      <c r="DF105" s="193"/>
      <c r="DG105" s="319"/>
      <c r="DH105" s="320"/>
      <c r="DI105" s="192"/>
      <c r="DJ105" s="193"/>
      <c r="DK105" s="319"/>
      <c r="DL105" s="320"/>
      <c r="DM105" s="192"/>
      <c r="DN105" s="193"/>
      <c r="DO105" s="319"/>
      <c r="DP105" s="320"/>
      <c r="DQ105" s="192"/>
      <c r="DR105" s="193"/>
      <c r="DS105" s="319"/>
      <c r="DT105" s="320"/>
      <c r="DU105" s="192"/>
      <c r="DV105" s="193"/>
      <c r="DW105" s="319"/>
      <c r="DX105" s="320"/>
      <c r="DY105" s="192"/>
      <c r="DZ105" s="215">
        <f t="shared" si="21"/>
        <v>26</v>
      </c>
      <c r="EA105" s="593">
        <f t="shared" si="22"/>
        <v>4</v>
      </c>
      <c r="EB105" s="593">
        <f t="shared" si="23"/>
        <v>0</v>
      </c>
      <c r="EC105" s="217">
        <f t="shared" si="24"/>
        <v>0</v>
      </c>
      <c r="ED105" s="641"/>
    </row>
    <row r="106" spans="1:134" ht="33" customHeight="1">
      <c r="A106" s="541">
        <v>93</v>
      </c>
      <c r="B106" s="547" t="s">
        <v>391</v>
      </c>
      <c r="C106" s="273" t="s">
        <v>71</v>
      </c>
      <c r="D106" s="274" t="s">
        <v>1657</v>
      </c>
      <c r="E106" s="257">
        <v>10</v>
      </c>
      <c r="F106" s="193"/>
      <c r="G106" s="319"/>
      <c r="H106" s="320"/>
      <c r="I106" s="192"/>
      <c r="J106" s="193"/>
      <c r="K106" s="319"/>
      <c r="L106" s="320"/>
      <c r="M106" s="192"/>
      <c r="N106" s="193"/>
      <c r="O106" s="319">
        <v>2</v>
      </c>
      <c r="P106" s="320"/>
      <c r="Q106" s="192"/>
      <c r="R106" s="193">
        <v>2</v>
      </c>
      <c r="S106" s="319"/>
      <c r="T106" s="320"/>
      <c r="U106" s="192"/>
      <c r="V106" s="289"/>
      <c r="W106" s="364"/>
      <c r="X106" s="365"/>
      <c r="Y106" s="264"/>
      <c r="Z106" s="193">
        <v>2</v>
      </c>
      <c r="AA106" s="319"/>
      <c r="AB106" s="320"/>
      <c r="AC106" s="192"/>
      <c r="AD106" s="193"/>
      <c r="AE106" s="319"/>
      <c r="AF106" s="320"/>
      <c r="AG106" s="192"/>
      <c r="AH106" s="193"/>
      <c r="AI106" s="319"/>
      <c r="AJ106" s="320"/>
      <c r="AK106" s="192"/>
      <c r="AL106" s="193"/>
      <c r="AM106" s="319"/>
      <c r="AN106" s="320"/>
      <c r="AO106" s="192"/>
      <c r="AP106" s="193"/>
      <c r="AQ106" s="319"/>
      <c r="AR106" s="320"/>
      <c r="AS106" s="192"/>
      <c r="AT106" s="193"/>
      <c r="AU106" s="319"/>
      <c r="AV106" s="320"/>
      <c r="AW106" s="192"/>
      <c r="AX106" s="289"/>
      <c r="AY106" s="364"/>
      <c r="AZ106" s="365"/>
      <c r="BA106" s="264"/>
      <c r="BB106" s="193"/>
      <c r="BC106" s="319"/>
      <c r="BD106" s="320"/>
      <c r="BE106" s="192"/>
      <c r="BF106" s="193"/>
      <c r="BG106" s="319"/>
      <c r="BH106" s="320"/>
      <c r="BI106" s="192"/>
      <c r="BJ106" s="193"/>
      <c r="BK106" s="319"/>
      <c r="BL106" s="320"/>
      <c r="BM106" s="192"/>
      <c r="BN106" s="193"/>
      <c r="BO106" s="319"/>
      <c r="BP106" s="320"/>
      <c r="BQ106" s="192"/>
      <c r="BR106" s="193">
        <v>2</v>
      </c>
      <c r="BS106" s="319"/>
      <c r="BT106" s="320"/>
      <c r="BU106" s="192"/>
      <c r="BV106" s="193"/>
      <c r="BW106" s="319">
        <v>2</v>
      </c>
      <c r="BX106" s="320"/>
      <c r="BY106" s="192"/>
      <c r="BZ106" s="289"/>
      <c r="CA106" s="364"/>
      <c r="CB106" s="606"/>
      <c r="CC106" s="264"/>
      <c r="CD106" s="193">
        <v>4</v>
      </c>
      <c r="CE106" s="319"/>
      <c r="CF106" s="320"/>
      <c r="CG106" s="192"/>
      <c r="CH106" s="193"/>
      <c r="CI106" s="319"/>
      <c r="CJ106" s="320"/>
      <c r="CK106" s="192"/>
      <c r="CL106" s="193">
        <v>2</v>
      </c>
      <c r="CM106" s="319"/>
      <c r="CN106" s="320"/>
      <c r="CO106" s="192"/>
      <c r="CP106" s="193"/>
      <c r="CQ106" s="319"/>
      <c r="CR106" s="320"/>
      <c r="CS106" s="192"/>
      <c r="CT106" s="193">
        <v>2</v>
      </c>
      <c r="CU106" s="319"/>
      <c r="CV106" s="320"/>
      <c r="CW106" s="192"/>
      <c r="CX106" s="193">
        <v>2</v>
      </c>
      <c r="CY106" s="319"/>
      <c r="CZ106" s="320"/>
      <c r="DA106" s="192"/>
      <c r="DB106" s="289"/>
      <c r="DC106" s="364"/>
      <c r="DD106" s="606"/>
      <c r="DE106" s="264"/>
      <c r="DF106" s="193"/>
      <c r="DG106" s="319"/>
      <c r="DH106" s="320"/>
      <c r="DI106" s="192"/>
      <c r="DJ106" s="193"/>
      <c r="DK106" s="319"/>
      <c r="DL106" s="320"/>
      <c r="DM106" s="192"/>
      <c r="DN106" s="193"/>
      <c r="DO106" s="319"/>
      <c r="DP106" s="320"/>
      <c r="DQ106" s="192"/>
      <c r="DR106" s="193"/>
      <c r="DS106" s="319"/>
      <c r="DT106" s="320"/>
      <c r="DU106" s="192"/>
      <c r="DV106" s="193"/>
      <c r="DW106" s="319"/>
      <c r="DX106" s="320"/>
      <c r="DY106" s="192"/>
      <c r="DZ106" s="215">
        <f t="shared" si="21"/>
        <v>16</v>
      </c>
      <c r="EA106" s="593">
        <f t="shared" si="22"/>
        <v>4</v>
      </c>
      <c r="EB106" s="593">
        <f t="shared" si="23"/>
        <v>0</v>
      </c>
      <c r="EC106" s="217">
        <f t="shared" si="24"/>
        <v>0</v>
      </c>
      <c r="ED106" s="641"/>
    </row>
    <row r="107" spans="1:134" ht="42" customHeight="1">
      <c r="A107" s="541">
        <v>94</v>
      </c>
      <c r="B107" s="548" t="s">
        <v>450</v>
      </c>
      <c r="C107" s="269" t="s">
        <v>239</v>
      </c>
      <c r="D107" s="206" t="s">
        <v>1691</v>
      </c>
      <c r="E107" s="257">
        <v>10</v>
      </c>
      <c r="F107" s="193"/>
      <c r="G107" s="319"/>
      <c r="H107" s="320"/>
      <c r="I107" s="192"/>
      <c r="J107" s="193"/>
      <c r="K107" s="319"/>
      <c r="L107" s="320"/>
      <c r="M107" s="192"/>
      <c r="N107" s="193"/>
      <c r="O107" s="319">
        <v>2</v>
      </c>
      <c r="P107" s="320"/>
      <c r="Q107" s="192"/>
      <c r="R107" s="193"/>
      <c r="S107" s="319"/>
      <c r="T107" s="320"/>
      <c r="U107" s="192"/>
      <c r="V107" s="289"/>
      <c r="W107" s="364"/>
      <c r="X107" s="365"/>
      <c r="Y107" s="264"/>
      <c r="Z107" s="193">
        <v>2</v>
      </c>
      <c r="AA107" s="319"/>
      <c r="AB107" s="320"/>
      <c r="AC107" s="192"/>
      <c r="AD107" s="193"/>
      <c r="AE107" s="319">
        <v>2</v>
      </c>
      <c r="AF107" s="320"/>
      <c r="AG107" s="192"/>
      <c r="AH107" s="193">
        <v>2</v>
      </c>
      <c r="AI107" s="319">
        <v>2</v>
      </c>
      <c r="AJ107" s="320"/>
      <c r="AK107" s="192"/>
      <c r="AL107" s="193"/>
      <c r="AM107" s="319"/>
      <c r="AN107" s="320"/>
      <c r="AO107" s="192"/>
      <c r="AP107" s="193"/>
      <c r="AQ107" s="319"/>
      <c r="AR107" s="320"/>
      <c r="AS107" s="192"/>
      <c r="AT107" s="193">
        <v>2</v>
      </c>
      <c r="AU107" s="319"/>
      <c r="AV107" s="320"/>
      <c r="AW107" s="192"/>
      <c r="AX107" s="289"/>
      <c r="AY107" s="364"/>
      <c r="AZ107" s="365"/>
      <c r="BA107" s="264"/>
      <c r="BB107" s="193">
        <v>2</v>
      </c>
      <c r="BC107" s="319"/>
      <c r="BD107" s="320"/>
      <c r="BE107" s="192"/>
      <c r="BF107" s="193">
        <v>2</v>
      </c>
      <c r="BG107" s="319"/>
      <c r="BH107" s="320"/>
      <c r="BI107" s="192"/>
      <c r="BJ107" s="193">
        <v>3</v>
      </c>
      <c r="BK107" s="319"/>
      <c r="BL107" s="320"/>
      <c r="BM107" s="192"/>
      <c r="BN107" s="193"/>
      <c r="BO107" s="319"/>
      <c r="BP107" s="320"/>
      <c r="BQ107" s="192"/>
      <c r="BR107" s="193">
        <v>2</v>
      </c>
      <c r="BS107" s="319"/>
      <c r="BT107" s="320"/>
      <c r="BU107" s="192"/>
      <c r="BV107" s="193">
        <v>2</v>
      </c>
      <c r="BW107" s="319"/>
      <c r="BX107" s="320"/>
      <c r="BY107" s="192"/>
      <c r="BZ107" s="289"/>
      <c r="CA107" s="364"/>
      <c r="CB107" s="606"/>
      <c r="CC107" s="264"/>
      <c r="CD107" s="193">
        <v>2</v>
      </c>
      <c r="CE107" s="319"/>
      <c r="CF107" s="320"/>
      <c r="CG107" s="192"/>
      <c r="CH107" s="193">
        <v>3</v>
      </c>
      <c r="CI107" s="319">
        <v>3</v>
      </c>
      <c r="CJ107" s="320"/>
      <c r="CK107" s="192"/>
      <c r="CL107" s="193"/>
      <c r="CM107" s="319">
        <v>2</v>
      </c>
      <c r="CN107" s="320"/>
      <c r="CO107" s="192"/>
      <c r="CP107" s="193">
        <v>3</v>
      </c>
      <c r="CQ107" s="319"/>
      <c r="CR107" s="320"/>
      <c r="CS107" s="192"/>
      <c r="CT107" s="193">
        <v>2</v>
      </c>
      <c r="CU107" s="319"/>
      <c r="CV107" s="320"/>
      <c r="CW107" s="192"/>
      <c r="CX107" s="193">
        <v>2</v>
      </c>
      <c r="CY107" s="319"/>
      <c r="CZ107" s="320"/>
      <c r="DA107" s="192"/>
      <c r="DB107" s="289"/>
      <c r="DC107" s="364"/>
      <c r="DD107" s="606"/>
      <c r="DE107" s="264"/>
      <c r="DF107" s="193"/>
      <c r="DG107" s="319"/>
      <c r="DH107" s="320"/>
      <c r="DI107" s="192"/>
      <c r="DJ107" s="193"/>
      <c r="DK107" s="319"/>
      <c r="DL107" s="320"/>
      <c r="DM107" s="192"/>
      <c r="DN107" s="193">
        <v>2</v>
      </c>
      <c r="DO107" s="319"/>
      <c r="DP107" s="320"/>
      <c r="DQ107" s="192"/>
      <c r="DR107" s="193"/>
      <c r="DS107" s="319"/>
      <c r="DT107" s="320"/>
      <c r="DU107" s="192"/>
      <c r="DV107" s="193"/>
      <c r="DW107" s="319"/>
      <c r="DX107" s="320"/>
      <c r="DY107" s="192"/>
      <c r="DZ107" s="215">
        <f t="shared" si="21"/>
        <v>31</v>
      </c>
      <c r="EA107" s="593">
        <f t="shared" si="22"/>
        <v>11</v>
      </c>
      <c r="EB107" s="593">
        <f t="shared" si="23"/>
        <v>0</v>
      </c>
      <c r="EC107" s="217">
        <f t="shared" si="24"/>
        <v>0</v>
      </c>
      <c r="ED107" s="641"/>
    </row>
    <row r="108" spans="1:134" ht="42" customHeight="1">
      <c r="A108" s="541">
        <v>95</v>
      </c>
      <c r="B108" s="548" t="s">
        <v>1692</v>
      </c>
      <c r="C108" s="269" t="s">
        <v>1693</v>
      </c>
      <c r="D108" s="275" t="s">
        <v>1694</v>
      </c>
      <c r="E108" s="598">
        <v>10</v>
      </c>
      <c r="F108" s="193"/>
      <c r="G108" s="319"/>
      <c r="H108" s="320"/>
      <c r="I108" s="192"/>
      <c r="J108" s="193"/>
      <c r="K108" s="319"/>
      <c r="L108" s="320"/>
      <c r="M108" s="192"/>
      <c r="N108" s="193"/>
      <c r="O108" s="319">
        <v>2</v>
      </c>
      <c r="P108" s="320"/>
      <c r="Q108" s="192"/>
      <c r="R108" s="193">
        <v>2</v>
      </c>
      <c r="S108" s="319"/>
      <c r="T108" s="320"/>
      <c r="U108" s="192"/>
      <c r="V108" s="289"/>
      <c r="W108" s="364"/>
      <c r="X108" s="365"/>
      <c r="Y108" s="264"/>
      <c r="Z108" s="193"/>
      <c r="AA108" s="319"/>
      <c r="AB108" s="320"/>
      <c r="AC108" s="192"/>
      <c r="AD108" s="193"/>
      <c r="AE108" s="319"/>
      <c r="AF108" s="320"/>
      <c r="AG108" s="192"/>
      <c r="AH108" s="193"/>
      <c r="AI108" s="319"/>
      <c r="AJ108" s="320"/>
      <c r="AK108" s="192"/>
      <c r="AL108" s="193"/>
      <c r="AM108" s="319"/>
      <c r="AN108" s="320"/>
      <c r="AO108" s="192"/>
      <c r="AP108" s="193"/>
      <c r="AQ108" s="319"/>
      <c r="AR108" s="320"/>
      <c r="AS108" s="192"/>
      <c r="AT108" s="193">
        <v>2</v>
      </c>
      <c r="AU108" s="319"/>
      <c r="AV108" s="320"/>
      <c r="AW108" s="192"/>
      <c r="AX108" s="289"/>
      <c r="AY108" s="364"/>
      <c r="AZ108" s="365"/>
      <c r="BA108" s="264"/>
      <c r="BB108" s="193">
        <v>2</v>
      </c>
      <c r="BC108" s="319"/>
      <c r="BD108" s="320"/>
      <c r="BE108" s="192"/>
      <c r="BF108" s="193">
        <v>2</v>
      </c>
      <c r="BG108" s="319"/>
      <c r="BH108" s="320"/>
      <c r="BI108" s="192"/>
      <c r="BJ108" s="193">
        <v>3</v>
      </c>
      <c r="BK108" s="319"/>
      <c r="BL108" s="320"/>
      <c r="BM108" s="192"/>
      <c r="BN108" s="193"/>
      <c r="BO108" s="319"/>
      <c r="BP108" s="320"/>
      <c r="BQ108" s="192"/>
      <c r="BR108" s="193">
        <v>1</v>
      </c>
      <c r="BS108" s="319"/>
      <c r="BT108" s="320"/>
      <c r="BU108" s="192"/>
      <c r="BV108" s="193">
        <v>2</v>
      </c>
      <c r="BW108" s="319"/>
      <c r="BX108" s="320"/>
      <c r="BY108" s="192"/>
      <c r="BZ108" s="289"/>
      <c r="CA108" s="364"/>
      <c r="CB108" s="606"/>
      <c r="CC108" s="264"/>
      <c r="CD108" s="193"/>
      <c r="CE108" s="319"/>
      <c r="CF108" s="320"/>
      <c r="CG108" s="192"/>
      <c r="CH108" s="193"/>
      <c r="CI108" s="319"/>
      <c r="CJ108" s="320"/>
      <c r="CK108" s="192"/>
      <c r="CL108" s="193">
        <v>4</v>
      </c>
      <c r="CM108" s="319"/>
      <c r="CN108" s="320"/>
      <c r="CO108" s="192"/>
      <c r="CP108" s="193"/>
      <c r="CQ108" s="319"/>
      <c r="CR108" s="320"/>
      <c r="CS108" s="192"/>
      <c r="CT108" s="193">
        <v>2</v>
      </c>
      <c r="CU108" s="319"/>
      <c r="CV108" s="320"/>
      <c r="CW108" s="192"/>
      <c r="CX108" s="193"/>
      <c r="CY108" s="319"/>
      <c r="CZ108" s="320"/>
      <c r="DA108" s="192"/>
      <c r="DB108" s="289"/>
      <c r="DC108" s="364"/>
      <c r="DD108" s="606"/>
      <c r="DE108" s="264"/>
      <c r="DF108" s="193"/>
      <c r="DG108" s="319"/>
      <c r="DH108" s="320"/>
      <c r="DI108" s="192"/>
      <c r="DJ108" s="193"/>
      <c r="DK108" s="319"/>
      <c r="DL108" s="320"/>
      <c r="DM108" s="192"/>
      <c r="DN108" s="193">
        <v>2</v>
      </c>
      <c r="DO108" s="319"/>
      <c r="DP108" s="320"/>
      <c r="DQ108" s="192"/>
      <c r="DR108" s="193">
        <v>2</v>
      </c>
      <c r="DS108" s="319"/>
      <c r="DT108" s="320"/>
      <c r="DU108" s="192"/>
      <c r="DV108" s="193"/>
      <c r="DW108" s="319"/>
      <c r="DX108" s="320"/>
      <c r="DY108" s="192"/>
      <c r="DZ108" s="215">
        <f t="shared" si="21"/>
        <v>24</v>
      </c>
      <c r="EA108" s="593">
        <f t="shared" si="22"/>
        <v>2</v>
      </c>
      <c r="EB108" s="593">
        <f t="shared" si="23"/>
        <v>0</v>
      </c>
      <c r="EC108" s="217">
        <f t="shared" si="24"/>
        <v>0</v>
      </c>
      <c r="ED108" s="641"/>
    </row>
    <row r="109" spans="1:134" ht="42" customHeight="1">
      <c r="A109" s="541">
        <v>96</v>
      </c>
      <c r="B109" s="548" t="s">
        <v>362</v>
      </c>
      <c r="C109" s="339" t="s">
        <v>75</v>
      </c>
      <c r="D109" s="337" t="s">
        <v>1695</v>
      </c>
      <c r="E109" s="256">
        <v>10</v>
      </c>
      <c r="F109" s="193">
        <v>2</v>
      </c>
      <c r="G109" s="319"/>
      <c r="H109" s="320"/>
      <c r="I109" s="192"/>
      <c r="J109" s="193">
        <v>3</v>
      </c>
      <c r="K109" s="319"/>
      <c r="L109" s="320"/>
      <c r="M109" s="192"/>
      <c r="N109" s="193"/>
      <c r="O109" s="319"/>
      <c r="P109" s="320"/>
      <c r="Q109" s="192"/>
      <c r="R109" s="193"/>
      <c r="S109" s="319"/>
      <c r="T109" s="320"/>
      <c r="U109" s="192"/>
      <c r="V109" s="289"/>
      <c r="W109" s="364"/>
      <c r="X109" s="365"/>
      <c r="Y109" s="264"/>
      <c r="Z109" s="193"/>
      <c r="AA109" s="319"/>
      <c r="AB109" s="320"/>
      <c r="AC109" s="192"/>
      <c r="AD109" s="193"/>
      <c r="AE109" s="319">
        <v>2</v>
      </c>
      <c r="AF109" s="320"/>
      <c r="AG109" s="192"/>
      <c r="AH109" s="193"/>
      <c r="AI109" s="319"/>
      <c r="AJ109" s="320"/>
      <c r="AK109" s="192"/>
      <c r="AL109" s="193"/>
      <c r="AM109" s="319"/>
      <c r="AN109" s="320"/>
      <c r="AO109" s="192"/>
      <c r="AP109" s="193"/>
      <c r="AQ109" s="319"/>
      <c r="AR109" s="320"/>
      <c r="AS109" s="192"/>
      <c r="AT109" s="193">
        <v>2</v>
      </c>
      <c r="AU109" s="319"/>
      <c r="AV109" s="320"/>
      <c r="AW109" s="192"/>
      <c r="AX109" s="289"/>
      <c r="AY109" s="364"/>
      <c r="AZ109" s="365"/>
      <c r="BA109" s="264"/>
      <c r="BB109" s="193">
        <v>2</v>
      </c>
      <c r="BC109" s="319"/>
      <c r="BD109" s="320"/>
      <c r="BE109" s="192"/>
      <c r="BF109" s="193">
        <v>1</v>
      </c>
      <c r="BG109" s="319"/>
      <c r="BH109" s="320"/>
      <c r="BI109" s="192"/>
      <c r="BJ109" s="193"/>
      <c r="BK109" s="319"/>
      <c r="BL109" s="320"/>
      <c r="BM109" s="192"/>
      <c r="BN109" s="193"/>
      <c r="BO109" s="319"/>
      <c r="BP109" s="320"/>
      <c r="BQ109" s="192"/>
      <c r="BR109" s="193">
        <v>2</v>
      </c>
      <c r="BS109" s="319"/>
      <c r="BT109" s="320"/>
      <c r="BU109" s="192"/>
      <c r="BV109" s="193">
        <v>2</v>
      </c>
      <c r="BW109" s="319"/>
      <c r="BX109" s="320"/>
      <c r="BY109" s="192"/>
      <c r="BZ109" s="289"/>
      <c r="CA109" s="364"/>
      <c r="CB109" s="606"/>
      <c r="CC109" s="264"/>
      <c r="CD109" s="193">
        <v>2</v>
      </c>
      <c r="CE109" s="319">
        <v>2</v>
      </c>
      <c r="CF109" s="320"/>
      <c r="CG109" s="192"/>
      <c r="CH109" s="193"/>
      <c r="CI109" s="319"/>
      <c r="CJ109" s="320"/>
      <c r="CK109" s="192"/>
      <c r="CL109" s="193"/>
      <c r="CM109" s="319"/>
      <c r="CN109" s="320"/>
      <c r="CO109" s="192"/>
      <c r="CP109" s="193"/>
      <c r="CQ109" s="319">
        <v>3</v>
      </c>
      <c r="CR109" s="320"/>
      <c r="CS109" s="192"/>
      <c r="CT109" s="193">
        <v>2</v>
      </c>
      <c r="CU109" s="319"/>
      <c r="CV109" s="320"/>
      <c r="CW109" s="192"/>
      <c r="CX109" s="193">
        <v>2</v>
      </c>
      <c r="CY109" s="319"/>
      <c r="CZ109" s="320"/>
      <c r="DA109" s="192"/>
      <c r="DB109" s="289"/>
      <c r="DC109" s="364"/>
      <c r="DD109" s="606"/>
      <c r="DE109" s="264"/>
      <c r="DF109" s="193"/>
      <c r="DG109" s="319"/>
      <c r="DH109" s="320"/>
      <c r="DI109" s="192"/>
      <c r="DJ109" s="193"/>
      <c r="DK109" s="319"/>
      <c r="DL109" s="320"/>
      <c r="DM109" s="192"/>
      <c r="DN109" s="193">
        <v>2</v>
      </c>
      <c r="DO109" s="319"/>
      <c r="DP109" s="320"/>
      <c r="DQ109" s="192"/>
      <c r="DR109" s="193">
        <v>2</v>
      </c>
      <c r="DS109" s="319"/>
      <c r="DT109" s="320"/>
      <c r="DU109" s="192"/>
      <c r="DV109" s="193"/>
      <c r="DW109" s="319"/>
      <c r="DX109" s="320"/>
      <c r="DY109" s="192"/>
      <c r="DZ109" s="215">
        <f t="shared" si="21"/>
        <v>24</v>
      </c>
      <c r="EA109" s="593">
        <f t="shared" si="22"/>
        <v>7</v>
      </c>
      <c r="EB109" s="593">
        <f t="shared" si="23"/>
        <v>0</v>
      </c>
      <c r="EC109" s="217">
        <f t="shared" si="24"/>
        <v>0</v>
      </c>
      <c r="ED109" s="641"/>
    </row>
    <row r="110" spans="1:134" ht="42" customHeight="1">
      <c r="A110" s="541">
        <v>97</v>
      </c>
      <c r="B110" s="548" t="s">
        <v>452</v>
      </c>
      <c r="C110" s="269" t="s">
        <v>453</v>
      </c>
      <c r="D110" s="206" t="s">
        <v>1696</v>
      </c>
      <c r="E110" s="259">
        <v>10</v>
      </c>
      <c r="F110" s="193"/>
      <c r="G110" s="319"/>
      <c r="H110" s="320"/>
      <c r="I110" s="192"/>
      <c r="J110" s="193"/>
      <c r="K110" s="319"/>
      <c r="L110" s="320"/>
      <c r="M110" s="192"/>
      <c r="N110" s="193"/>
      <c r="O110" s="319">
        <v>2</v>
      </c>
      <c r="P110" s="320"/>
      <c r="Q110" s="192"/>
      <c r="R110" s="193"/>
      <c r="S110" s="319">
        <v>2</v>
      </c>
      <c r="T110" s="320"/>
      <c r="U110" s="192"/>
      <c r="V110" s="289"/>
      <c r="W110" s="364"/>
      <c r="X110" s="365"/>
      <c r="Y110" s="264"/>
      <c r="Z110" s="193"/>
      <c r="AA110" s="319"/>
      <c r="AB110" s="320"/>
      <c r="AC110" s="192"/>
      <c r="AD110" s="193">
        <v>2</v>
      </c>
      <c r="AE110" s="319"/>
      <c r="AF110" s="320"/>
      <c r="AG110" s="192"/>
      <c r="AH110" s="193">
        <v>2</v>
      </c>
      <c r="AI110" s="319"/>
      <c r="AJ110" s="320"/>
      <c r="AK110" s="192"/>
      <c r="AL110" s="193"/>
      <c r="AM110" s="319"/>
      <c r="AN110" s="320"/>
      <c r="AO110" s="192"/>
      <c r="AP110" s="193"/>
      <c r="AQ110" s="319"/>
      <c r="AR110" s="320"/>
      <c r="AS110" s="192"/>
      <c r="AT110" s="193">
        <v>2</v>
      </c>
      <c r="AU110" s="319"/>
      <c r="AV110" s="320"/>
      <c r="AW110" s="192"/>
      <c r="AX110" s="289"/>
      <c r="AY110" s="364"/>
      <c r="AZ110" s="365"/>
      <c r="BA110" s="264"/>
      <c r="BB110" s="193">
        <v>2</v>
      </c>
      <c r="BC110" s="319"/>
      <c r="BD110" s="320"/>
      <c r="BE110" s="192"/>
      <c r="BF110" s="193">
        <v>1</v>
      </c>
      <c r="BG110" s="319"/>
      <c r="BH110" s="320"/>
      <c r="BI110" s="192"/>
      <c r="BJ110" s="193">
        <v>3</v>
      </c>
      <c r="BK110" s="319"/>
      <c r="BL110" s="320"/>
      <c r="BM110" s="192"/>
      <c r="BN110" s="193"/>
      <c r="BO110" s="319"/>
      <c r="BP110" s="320"/>
      <c r="BQ110" s="192"/>
      <c r="BR110" s="193">
        <v>2</v>
      </c>
      <c r="BS110" s="319"/>
      <c r="BT110" s="320"/>
      <c r="BU110" s="192"/>
      <c r="BV110" s="193">
        <v>3</v>
      </c>
      <c r="BW110" s="319"/>
      <c r="BX110" s="320"/>
      <c r="BY110" s="192"/>
      <c r="BZ110" s="289"/>
      <c r="CA110" s="364"/>
      <c r="CB110" s="606"/>
      <c r="CC110" s="264"/>
      <c r="CD110" s="193">
        <v>2</v>
      </c>
      <c r="CE110" s="319"/>
      <c r="CF110" s="320"/>
      <c r="CG110" s="192"/>
      <c r="CH110" s="193"/>
      <c r="CI110" s="319">
        <v>3</v>
      </c>
      <c r="CJ110" s="320"/>
      <c r="CK110" s="192"/>
      <c r="CL110" s="193"/>
      <c r="CM110" s="319"/>
      <c r="CN110" s="320"/>
      <c r="CO110" s="192"/>
      <c r="CP110" s="193"/>
      <c r="CQ110" s="319">
        <v>2</v>
      </c>
      <c r="CR110" s="320"/>
      <c r="CS110" s="192"/>
      <c r="CT110" s="193">
        <v>2</v>
      </c>
      <c r="CU110" s="319"/>
      <c r="CV110" s="320"/>
      <c r="CW110" s="192"/>
      <c r="CX110" s="193"/>
      <c r="CY110" s="319"/>
      <c r="CZ110" s="320"/>
      <c r="DA110" s="192"/>
      <c r="DB110" s="289"/>
      <c r="DC110" s="364"/>
      <c r="DD110" s="606"/>
      <c r="DE110" s="264"/>
      <c r="DF110" s="193"/>
      <c r="DG110" s="319"/>
      <c r="DH110" s="320"/>
      <c r="DI110" s="192"/>
      <c r="DJ110" s="193"/>
      <c r="DK110" s="319"/>
      <c r="DL110" s="320"/>
      <c r="DM110" s="192"/>
      <c r="DN110" s="193">
        <v>2</v>
      </c>
      <c r="DO110" s="319"/>
      <c r="DP110" s="320"/>
      <c r="DQ110" s="192"/>
      <c r="DR110" s="193">
        <v>2</v>
      </c>
      <c r="DS110" s="319"/>
      <c r="DT110" s="320"/>
      <c r="DU110" s="192"/>
      <c r="DV110" s="193"/>
      <c r="DW110" s="319"/>
      <c r="DX110" s="320"/>
      <c r="DY110" s="192"/>
      <c r="DZ110" s="215">
        <f t="shared" si="21"/>
        <v>25</v>
      </c>
      <c r="EA110" s="593">
        <f t="shared" si="22"/>
        <v>9</v>
      </c>
      <c r="EB110" s="593">
        <f t="shared" si="23"/>
        <v>0</v>
      </c>
      <c r="EC110" s="217">
        <f t="shared" si="24"/>
        <v>0</v>
      </c>
      <c r="ED110" s="641"/>
    </row>
    <row r="111" spans="1:134" ht="60" customHeight="1">
      <c r="A111" s="541">
        <v>98</v>
      </c>
      <c r="B111" s="548" t="s">
        <v>1109</v>
      </c>
      <c r="C111" s="269" t="s">
        <v>1110</v>
      </c>
      <c r="D111" s="206" t="s">
        <v>1697</v>
      </c>
      <c r="E111" s="259">
        <v>10</v>
      </c>
      <c r="F111" s="193"/>
      <c r="G111" s="319">
        <v>2</v>
      </c>
      <c r="H111" s="320"/>
      <c r="I111" s="192"/>
      <c r="J111" s="193"/>
      <c r="K111" s="319">
        <v>2</v>
      </c>
      <c r="L111" s="320"/>
      <c r="M111" s="192"/>
      <c r="N111" s="193"/>
      <c r="O111" s="319"/>
      <c r="P111" s="320"/>
      <c r="Q111" s="192"/>
      <c r="R111" s="193"/>
      <c r="S111" s="319"/>
      <c r="T111" s="320"/>
      <c r="U111" s="192"/>
      <c r="V111" s="289"/>
      <c r="W111" s="364"/>
      <c r="X111" s="365"/>
      <c r="Y111" s="264"/>
      <c r="Z111" s="193">
        <v>3</v>
      </c>
      <c r="AA111" s="319"/>
      <c r="AB111" s="320"/>
      <c r="AC111" s="192"/>
      <c r="AD111" s="193"/>
      <c r="AE111" s="319"/>
      <c r="AF111" s="320"/>
      <c r="AG111" s="192"/>
      <c r="AH111" s="193"/>
      <c r="AI111" s="319"/>
      <c r="AJ111" s="320"/>
      <c r="AK111" s="192"/>
      <c r="AL111" s="193"/>
      <c r="AM111" s="319"/>
      <c r="AN111" s="320"/>
      <c r="AO111" s="192"/>
      <c r="AP111" s="193"/>
      <c r="AQ111" s="319"/>
      <c r="AR111" s="320"/>
      <c r="AS111" s="192"/>
      <c r="AT111" s="193">
        <v>2</v>
      </c>
      <c r="AU111" s="319"/>
      <c r="AV111" s="320"/>
      <c r="AW111" s="192"/>
      <c r="AX111" s="289"/>
      <c r="AY111" s="364"/>
      <c r="AZ111" s="365"/>
      <c r="BA111" s="264"/>
      <c r="BB111" s="193">
        <v>2</v>
      </c>
      <c r="BC111" s="319"/>
      <c r="BD111" s="320"/>
      <c r="BE111" s="192"/>
      <c r="BF111" s="193">
        <v>1</v>
      </c>
      <c r="BG111" s="319"/>
      <c r="BH111" s="320"/>
      <c r="BI111" s="192"/>
      <c r="BJ111" s="193">
        <v>3</v>
      </c>
      <c r="BK111" s="319"/>
      <c r="BL111" s="320"/>
      <c r="BM111" s="192"/>
      <c r="BN111" s="193"/>
      <c r="BO111" s="319"/>
      <c r="BP111" s="320"/>
      <c r="BQ111" s="192"/>
      <c r="BR111" s="193"/>
      <c r="BS111" s="319">
        <v>1</v>
      </c>
      <c r="BT111" s="320"/>
      <c r="BU111" s="192"/>
      <c r="BV111" s="193">
        <v>2</v>
      </c>
      <c r="BW111" s="319"/>
      <c r="BX111" s="320"/>
      <c r="BY111" s="192"/>
      <c r="BZ111" s="289"/>
      <c r="CA111" s="364"/>
      <c r="CB111" s="606"/>
      <c r="CC111" s="264"/>
      <c r="CD111" s="193">
        <v>2</v>
      </c>
      <c r="CE111" s="319"/>
      <c r="CF111" s="320"/>
      <c r="CG111" s="192"/>
      <c r="CH111" s="193"/>
      <c r="CI111" s="319"/>
      <c r="CJ111" s="320"/>
      <c r="CK111" s="192"/>
      <c r="CL111" s="193">
        <v>2</v>
      </c>
      <c r="CM111" s="319"/>
      <c r="CN111" s="320"/>
      <c r="CO111" s="192"/>
      <c r="CP111" s="193"/>
      <c r="CQ111" s="319"/>
      <c r="CR111" s="320"/>
      <c r="CS111" s="192"/>
      <c r="CT111" s="193">
        <v>2</v>
      </c>
      <c r="CU111" s="319"/>
      <c r="CV111" s="320"/>
      <c r="CW111" s="192"/>
      <c r="CX111" s="193"/>
      <c r="CY111" s="319"/>
      <c r="CZ111" s="320"/>
      <c r="DA111" s="192"/>
      <c r="DB111" s="289"/>
      <c r="DC111" s="364"/>
      <c r="DD111" s="606"/>
      <c r="DE111" s="264"/>
      <c r="DF111" s="193"/>
      <c r="DG111" s="319"/>
      <c r="DH111" s="320"/>
      <c r="DI111" s="192"/>
      <c r="DJ111" s="193"/>
      <c r="DK111" s="319"/>
      <c r="DL111" s="320"/>
      <c r="DM111" s="192"/>
      <c r="DN111" s="193">
        <v>2</v>
      </c>
      <c r="DO111" s="319"/>
      <c r="DP111" s="320"/>
      <c r="DQ111" s="192"/>
      <c r="DR111" s="193">
        <v>2</v>
      </c>
      <c r="DS111" s="319"/>
      <c r="DT111" s="320"/>
      <c r="DU111" s="192"/>
      <c r="DV111" s="193"/>
      <c r="DW111" s="319"/>
      <c r="DX111" s="320"/>
      <c r="DY111" s="192"/>
      <c r="DZ111" s="215">
        <f t="shared" si="21"/>
        <v>23</v>
      </c>
      <c r="EA111" s="593">
        <f t="shared" si="22"/>
        <v>5</v>
      </c>
      <c r="EB111" s="593">
        <f t="shared" si="23"/>
        <v>0</v>
      </c>
      <c r="EC111" s="217">
        <f t="shared" si="24"/>
        <v>0</v>
      </c>
      <c r="ED111" s="641"/>
    </row>
    <row r="112" spans="1:134" ht="49.5" customHeight="1">
      <c r="A112" s="541">
        <v>99</v>
      </c>
      <c r="B112" s="548" t="s">
        <v>455</v>
      </c>
      <c r="C112" s="205" t="s">
        <v>1698</v>
      </c>
      <c r="D112" s="206" t="s">
        <v>1699</v>
      </c>
      <c r="E112" s="257">
        <v>10</v>
      </c>
      <c r="F112" s="193">
        <v>2</v>
      </c>
      <c r="G112" s="319"/>
      <c r="H112" s="320"/>
      <c r="I112" s="192"/>
      <c r="J112" s="193">
        <v>2</v>
      </c>
      <c r="K112" s="319"/>
      <c r="L112" s="320"/>
      <c r="M112" s="192"/>
      <c r="N112" s="193"/>
      <c r="O112" s="319"/>
      <c r="P112" s="320"/>
      <c r="Q112" s="192"/>
      <c r="R112" s="193"/>
      <c r="S112" s="319"/>
      <c r="T112" s="320"/>
      <c r="U112" s="192"/>
      <c r="V112" s="289"/>
      <c r="W112" s="364"/>
      <c r="X112" s="365"/>
      <c r="Y112" s="264"/>
      <c r="Z112" s="193"/>
      <c r="AA112" s="319"/>
      <c r="AB112" s="320"/>
      <c r="AC112" s="192"/>
      <c r="AD112" s="193"/>
      <c r="AE112" s="319">
        <v>2</v>
      </c>
      <c r="AF112" s="320"/>
      <c r="AG112" s="192"/>
      <c r="AH112" s="193">
        <v>2</v>
      </c>
      <c r="AI112" s="319"/>
      <c r="AJ112" s="320"/>
      <c r="AK112" s="192"/>
      <c r="AL112" s="193"/>
      <c r="AM112" s="319"/>
      <c r="AN112" s="320"/>
      <c r="AO112" s="192"/>
      <c r="AP112" s="193"/>
      <c r="AQ112" s="319"/>
      <c r="AR112" s="320"/>
      <c r="AS112" s="192"/>
      <c r="AT112" s="193">
        <v>2</v>
      </c>
      <c r="AU112" s="319"/>
      <c r="AV112" s="320"/>
      <c r="AW112" s="192"/>
      <c r="AX112" s="289"/>
      <c r="AY112" s="364"/>
      <c r="AZ112" s="365"/>
      <c r="BA112" s="264"/>
      <c r="BB112" s="193">
        <v>2</v>
      </c>
      <c r="BC112" s="319"/>
      <c r="BD112" s="320"/>
      <c r="BE112" s="192"/>
      <c r="BF112" s="193">
        <v>1</v>
      </c>
      <c r="BG112" s="319"/>
      <c r="BH112" s="320"/>
      <c r="BI112" s="192"/>
      <c r="BJ112" s="193">
        <v>3</v>
      </c>
      <c r="BK112" s="319"/>
      <c r="BL112" s="320"/>
      <c r="BM112" s="192"/>
      <c r="BN112" s="193"/>
      <c r="BO112" s="319"/>
      <c r="BP112" s="320"/>
      <c r="BQ112" s="192"/>
      <c r="BR112" s="193"/>
      <c r="BS112" s="319"/>
      <c r="BT112" s="320"/>
      <c r="BU112" s="192"/>
      <c r="BV112" s="193">
        <v>2</v>
      </c>
      <c r="BW112" s="319"/>
      <c r="BX112" s="320"/>
      <c r="BY112" s="192"/>
      <c r="BZ112" s="289"/>
      <c r="CA112" s="364"/>
      <c r="CB112" s="606"/>
      <c r="CC112" s="264"/>
      <c r="CD112" s="193"/>
      <c r="CE112" s="319"/>
      <c r="CF112" s="320"/>
      <c r="CG112" s="192"/>
      <c r="CH112" s="193"/>
      <c r="CI112" s="319">
        <v>2</v>
      </c>
      <c r="CJ112" s="320"/>
      <c r="CK112" s="192"/>
      <c r="CL112" s="193">
        <v>3</v>
      </c>
      <c r="CM112" s="319"/>
      <c r="CN112" s="320"/>
      <c r="CO112" s="192"/>
      <c r="CP112" s="193"/>
      <c r="CQ112" s="319">
        <v>2</v>
      </c>
      <c r="CR112" s="320"/>
      <c r="CS112" s="192"/>
      <c r="CT112" s="193">
        <v>2</v>
      </c>
      <c r="CU112" s="319"/>
      <c r="CV112" s="320"/>
      <c r="CW112" s="192"/>
      <c r="CX112" s="193">
        <v>2</v>
      </c>
      <c r="CY112" s="319"/>
      <c r="CZ112" s="320"/>
      <c r="DA112" s="192"/>
      <c r="DB112" s="289"/>
      <c r="DC112" s="364"/>
      <c r="DD112" s="606"/>
      <c r="DE112" s="264"/>
      <c r="DF112" s="193"/>
      <c r="DG112" s="319"/>
      <c r="DH112" s="320"/>
      <c r="DI112" s="192"/>
      <c r="DJ112" s="193"/>
      <c r="DK112" s="319"/>
      <c r="DL112" s="320"/>
      <c r="DM112" s="192"/>
      <c r="DN112" s="193">
        <v>2</v>
      </c>
      <c r="DO112" s="319"/>
      <c r="DP112" s="320"/>
      <c r="DQ112" s="192"/>
      <c r="DR112" s="193"/>
      <c r="DS112" s="319"/>
      <c r="DT112" s="320"/>
      <c r="DU112" s="192"/>
      <c r="DV112" s="193"/>
      <c r="DW112" s="319"/>
      <c r="DX112" s="320"/>
      <c r="DY112" s="192"/>
      <c r="DZ112" s="215">
        <f t="shared" si="21"/>
        <v>25</v>
      </c>
      <c r="EA112" s="593">
        <f t="shared" si="22"/>
        <v>6</v>
      </c>
      <c r="EB112" s="593">
        <f t="shared" si="23"/>
        <v>0</v>
      </c>
      <c r="EC112" s="217">
        <f t="shared" si="24"/>
        <v>0</v>
      </c>
      <c r="ED112" s="641"/>
    </row>
    <row r="113" spans="1:134" ht="36" customHeight="1">
      <c r="A113" s="541">
        <v>100</v>
      </c>
      <c r="B113" s="548" t="s">
        <v>364</v>
      </c>
      <c r="C113" s="339" t="s">
        <v>11</v>
      </c>
      <c r="D113" s="337" t="s">
        <v>1700</v>
      </c>
      <c r="E113" s="256">
        <v>9</v>
      </c>
      <c r="F113" s="193"/>
      <c r="G113" s="319"/>
      <c r="H113" s="320"/>
      <c r="I113" s="192"/>
      <c r="J113" s="193"/>
      <c r="K113" s="319"/>
      <c r="L113" s="320"/>
      <c r="M113" s="192"/>
      <c r="N113" s="193"/>
      <c r="O113" s="319">
        <v>2</v>
      </c>
      <c r="P113" s="320"/>
      <c r="Q113" s="192"/>
      <c r="R113" s="193">
        <v>2</v>
      </c>
      <c r="S113" s="319"/>
      <c r="T113" s="320"/>
      <c r="U113" s="192"/>
      <c r="V113" s="289"/>
      <c r="W113" s="364"/>
      <c r="X113" s="365"/>
      <c r="Y113" s="264"/>
      <c r="Z113" s="193">
        <v>3</v>
      </c>
      <c r="AA113" s="319"/>
      <c r="AB113" s="320"/>
      <c r="AC113" s="192"/>
      <c r="AD113" s="193"/>
      <c r="AE113" s="319"/>
      <c r="AF113" s="320"/>
      <c r="AG113" s="192"/>
      <c r="AH113" s="193"/>
      <c r="AI113" s="319"/>
      <c r="AJ113" s="320"/>
      <c r="AK113" s="192"/>
      <c r="AL113" s="193"/>
      <c r="AM113" s="319"/>
      <c r="AN113" s="320"/>
      <c r="AO113" s="192"/>
      <c r="AP113" s="193"/>
      <c r="AQ113" s="319"/>
      <c r="AR113" s="320"/>
      <c r="AS113" s="192"/>
      <c r="AT113" s="193">
        <v>2</v>
      </c>
      <c r="AU113" s="319"/>
      <c r="AV113" s="320"/>
      <c r="AW113" s="192"/>
      <c r="AX113" s="289"/>
      <c r="AY113" s="364"/>
      <c r="AZ113" s="365"/>
      <c r="BA113" s="264"/>
      <c r="BB113" s="193">
        <v>2</v>
      </c>
      <c r="BC113" s="319"/>
      <c r="BD113" s="320"/>
      <c r="BE113" s="192"/>
      <c r="BF113" s="193">
        <v>1</v>
      </c>
      <c r="BG113" s="319"/>
      <c r="BH113" s="320"/>
      <c r="BI113" s="192"/>
      <c r="BJ113" s="193">
        <v>3</v>
      </c>
      <c r="BK113" s="319"/>
      <c r="BL113" s="320"/>
      <c r="BM113" s="192"/>
      <c r="BN113" s="193"/>
      <c r="BO113" s="319"/>
      <c r="BP113" s="320"/>
      <c r="BQ113" s="192"/>
      <c r="BR113" s="193"/>
      <c r="BS113" s="319"/>
      <c r="BT113" s="320"/>
      <c r="BU113" s="192"/>
      <c r="BV113" s="193"/>
      <c r="BW113" s="319"/>
      <c r="BX113" s="320"/>
      <c r="BY113" s="192"/>
      <c r="BZ113" s="289"/>
      <c r="CA113" s="364"/>
      <c r="CB113" s="606"/>
      <c r="CC113" s="264"/>
      <c r="CD113" s="193">
        <v>2</v>
      </c>
      <c r="CE113" s="319"/>
      <c r="CF113" s="320"/>
      <c r="CG113" s="192"/>
      <c r="CH113" s="193"/>
      <c r="CI113" s="319"/>
      <c r="CJ113" s="320"/>
      <c r="CK113" s="192"/>
      <c r="CL113" s="193"/>
      <c r="CM113" s="319"/>
      <c r="CN113" s="320"/>
      <c r="CO113" s="192"/>
      <c r="CP113" s="193">
        <v>3</v>
      </c>
      <c r="CQ113" s="319"/>
      <c r="CR113" s="320"/>
      <c r="CS113" s="192"/>
      <c r="CT113" s="193">
        <v>2</v>
      </c>
      <c r="CU113" s="319"/>
      <c r="CV113" s="320"/>
      <c r="CW113" s="192"/>
      <c r="CX113" s="193">
        <v>2</v>
      </c>
      <c r="CY113" s="319"/>
      <c r="CZ113" s="320"/>
      <c r="DA113" s="192"/>
      <c r="DB113" s="289"/>
      <c r="DC113" s="364"/>
      <c r="DD113" s="606"/>
      <c r="DE113" s="264"/>
      <c r="DF113" s="193"/>
      <c r="DG113" s="319"/>
      <c r="DH113" s="320"/>
      <c r="DI113" s="192"/>
      <c r="DJ113" s="193"/>
      <c r="DK113" s="319"/>
      <c r="DL113" s="320"/>
      <c r="DM113" s="192"/>
      <c r="DN113" s="193">
        <v>2</v>
      </c>
      <c r="DO113" s="319"/>
      <c r="DP113" s="320"/>
      <c r="DQ113" s="192"/>
      <c r="DR113" s="193">
        <v>2</v>
      </c>
      <c r="DS113" s="319"/>
      <c r="DT113" s="320"/>
      <c r="DU113" s="192"/>
      <c r="DV113" s="193"/>
      <c r="DW113" s="319"/>
      <c r="DX113" s="320"/>
      <c r="DY113" s="192"/>
      <c r="DZ113" s="215">
        <f t="shared" si="21"/>
        <v>26</v>
      </c>
      <c r="EA113" s="593">
        <f t="shared" si="22"/>
        <v>2</v>
      </c>
      <c r="EB113" s="593">
        <f t="shared" si="23"/>
        <v>0</v>
      </c>
      <c r="EC113" s="217">
        <f t="shared" si="24"/>
        <v>0</v>
      </c>
      <c r="ED113" s="641"/>
    </row>
    <row r="114" spans="1:134" ht="49.5" customHeight="1">
      <c r="A114" s="541">
        <v>101</v>
      </c>
      <c r="B114" s="548" t="s">
        <v>1431</v>
      </c>
      <c r="C114" s="205" t="s">
        <v>1432</v>
      </c>
      <c r="D114" s="206" t="s">
        <v>2608</v>
      </c>
      <c r="E114" s="256">
        <v>9</v>
      </c>
      <c r="F114" s="193"/>
      <c r="G114" s="319"/>
      <c r="H114" s="320"/>
      <c r="I114" s="192"/>
      <c r="J114" s="193"/>
      <c r="K114" s="319"/>
      <c r="L114" s="320"/>
      <c r="M114" s="192"/>
      <c r="N114" s="193"/>
      <c r="O114" s="319"/>
      <c r="P114" s="320"/>
      <c r="Q114" s="192"/>
      <c r="R114" s="193"/>
      <c r="S114" s="319"/>
      <c r="T114" s="320"/>
      <c r="U114" s="192"/>
      <c r="V114" s="289"/>
      <c r="W114" s="364"/>
      <c r="X114" s="365"/>
      <c r="Y114" s="264"/>
      <c r="Z114" s="193"/>
      <c r="AA114" s="319"/>
      <c r="AB114" s="320"/>
      <c r="AC114" s="192"/>
      <c r="AD114" s="193"/>
      <c r="AE114" s="319"/>
      <c r="AF114" s="320"/>
      <c r="AG114" s="192"/>
      <c r="AH114" s="193"/>
      <c r="AI114" s="319"/>
      <c r="AJ114" s="320"/>
      <c r="AK114" s="192"/>
      <c r="AL114" s="193"/>
      <c r="AM114" s="319"/>
      <c r="AN114" s="320"/>
      <c r="AO114" s="192"/>
      <c r="AP114" s="193"/>
      <c r="AQ114" s="319"/>
      <c r="AR114" s="320"/>
      <c r="AS114" s="192"/>
      <c r="AT114" s="193"/>
      <c r="AU114" s="319"/>
      <c r="AV114" s="320"/>
      <c r="AW114" s="192"/>
      <c r="AX114" s="289"/>
      <c r="AY114" s="364"/>
      <c r="AZ114" s="365"/>
      <c r="BA114" s="264"/>
      <c r="BB114" s="193"/>
      <c r="BC114" s="319"/>
      <c r="BD114" s="320"/>
      <c r="BE114" s="192"/>
      <c r="BF114" s="193"/>
      <c r="BG114" s="319"/>
      <c r="BH114" s="320"/>
      <c r="BI114" s="192"/>
      <c r="BJ114" s="193"/>
      <c r="BK114" s="319"/>
      <c r="BL114" s="320"/>
      <c r="BM114" s="192"/>
      <c r="BN114" s="193"/>
      <c r="BO114" s="319"/>
      <c r="BP114" s="320"/>
      <c r="BQ114" s="192"/>
      <c r="BR114" s="193"/>
      <c r="BS114" s="319"/>
      <c r="BT114" s="320"/>
      <c r="BU114" s="192"/>
      <c r="BV114" s="193"/>
      <c r="BW114" s="319"/>
      <c r="BX114" s="320"/>
      <c r="BY114" s="192"/>
      <c r="BZ114" s="289"/>
      <c r="CA114" s="364"/>
      <c r="CB114" s="606"/>
      <c r="CC114" s="264"/>
      <c r="CD114" s="193"/>
      <c r="CE114" s="319"/>
      <c r="CF114" s="320"/>
      <c r="CG114" s="192"/>
      <c r="CH114" s="193"/>
      <c r="CI114" s="319"/>
      <c r="CJ114" s="320"/>
      <c r="CK114" s="192"/>
      <c r="CL114" s="193"/>
      <c r="CM114" s="319"/>
      <c r="CN114" s="320"/>
      <c r="CO114" s="192"/>
      <c r="CP114" s="193"/>
      <c r="CQ114" s="319"/>
      <c r="CR114" s="320"/>
      <c r="CS114" s="192"/>
      <c r="CT114" s="193"/>
      <c r="CU114" s="319"/>
      <c r="CV114" s="320"/>
      <c r="CW114" s="192"/>
      <c r="CX114" s="193"/>
      <c r="CY114" s="319"/>
      <c r="CZ114" s="320"/>
      <c r="DA114" s="192"/>
      <c r="DB114" s="289"/>
      <c r="DC114" s="364"/>
      <c r="DD114" s="606"/>
      <c r="DE114" s="264"/>
      <c r="DF114" s="193"/>
      <c r="DG114" s="319"/>
      <c r="DH114" s="320"/>
      <c r="DI114" s="192"/>
      <c r="DJ114" s="193"/>
      <c r="DK114" s="319"/>
      <c r="DL114" s="320"/>
      <c r="DM114" s="192"/>
      <c r="DN114" s="193"/>
      <c r="DO114" s="319"/>
      <c r="DP114" s="320"/>
      <c r="DQ114" s="192"/>
      <c r="DR114" s="193"/>
      <c r="DS114" s="319"/>
      <c r="DT114" s="320"/>
      <c r="DU114" s="192"/>
      <c r="DV114" s="193"/>
      <c r="DW114" s="319"/>
      <c r="DX114" s="320"/>
      <c r="DY114" s="192"/>
      <c r="DZ114" s="215">
        <f t="shared" si="21"/>
        <v>0</v>
      </c>
      <c r="EA114" s="593">
        <f t="shared" si="22"/>
        <v>0</v>
      </c>
      <c r="EB114" s="593">
        <f t="shared" si="23"/>
        <v>0</v>
      </c>
      <c r="EC114" s="217">
        <f t="shared" si="24"/>
        <v>0</v>
      </c>
      <c r="ED114" s="641"/>
    </row>
    <row r="115" spans="1:134" ht="49.5" customHeight="1">
      <c r="A115" s="541">
        <v>102</v>
      </c>
      <c r="B115" s="548" t="s">
        <v>456</v>
      </c>
      <c r="C115" s="205" t="s">
        <v>457</v>
      </c>
      <c r="D115" s="206" t="s">
        <v>1701</v>
      </c>
      <c r="E115" s="257">
        <v>9</v>
      </c>
      <c r="F115" s="193">
        <v>2</v>
      </c>
      <c r="G115" s="319"/>
      <c r="H115" s="320"/>
      <c r="I115" s="192"/>
      <c r="J115" s="193">
        <v>2</v>
      </c>
      <c r="K115" s="319"/>
      <c r="L115" s="320"/>
      <c r="M115" s="192"/>
      <c r="N115" s="193">
        <v>2</v>
      </c>
      <c r="O115" s="319"/>
      <c r="P115" s="320"/>
      <c r="Q115" s="192"/>
      <c r="R115" s="193">
        <v>2</v>
      </c>
      <c r="S115" s="319"/>
      <c r="T115" s="320"/>
      <c r="U115" s="192"/>
      <c r="V115" s="289"/>
      <c r="W115" s="364"/>
      <c r="X115" s="365"/>
      <c r="Y115" s="264"/>
      <c r="Z115" s="193">
        <v>2</v>
      </c>
      <c r="AA115" s="319"/>
      <c r="AB115" s="320"/>
      <c r="AC115" s="192"/>
      <c r="AD115" s="193">
        <v>2</v>
      </c>
      <c r="AE115" s="319"/>
      <c r="AF115" s="320"/>
      <c r="AG115" s="192"/>
      <c r="AH115" s="193">
        <v>2</v>
      </c>
      <c r="AI115" s="319"/>
      <c r="AJ115" s="320"/>
      <c r="AK115" s="192"/>
      <c r="AL115" s="193">
        <v>2</v>
      </c>
      <c r="AM115" s="319"/>
      <c r="AN115" s="320"/>
      <c r="AO115" s="192"/>
      <c r="AP115" s="193">
        <v>2</v>
      </c>
      <c r="AQ115" s="319"/>
      <c r="AR115" s="320"/>
      <c r="AS115" s="192"/>
      <c r="AT115" s="193">
        <v>2</v>
      </c>
      <c r="AU115" s="319"/>
      <c r="AV115" s="320"/>
      <c r="AW115" s="192"/>
      <c r="AX115" s="289"/>
      <c r="AY115" s="364"/>
      <c r="AZ115" s="365"/>
      <c r="BA115" s="264"/>
      <c r="BB115" s="193">
        <v>2</v>
      </c>
      <c r="BC115" s="319"/>
      <c r="BD115" s="320"/>
      <c r="BE115" s="192"/>
      <c r="BF115" s="193"/>
      <c r="BG115" s="319"/>
      <c r="BH115" s="320"/>
      <c r="BI115" s="192"/>
      <c r="BJ115" s="193">
        <v>2</v>
      </c>
      <c r="BK115" s="319"/>
      <c r="BL115" s="320"/>
      <c r="BM115" s="192"/>
      <c r="BN115" s="193">
        <v>2</v>
      </c>
      <c r="BO115" s="319"/>
      <c r="BP115" s="320"/>
      <c r="BQ115" s="192"/>
      <c r="BR115" s="193">
        <v>2</v>
      </c>
      <c r="BS115" s="319"/>
      <c r="BT115" s="320"/>
      <c r="BU115" s="192"/>
      <c r="BV115" s="193">
        <v>2</v>
      </c>
      <c r="BW115" s="319"/>
      <c r="BX115" s="320"/>
      <c r="BY115" s="192"/>
      <c r="BZ115" s="289"/>
      <c r="CA115" s="364"/>
      <c r="CB115" s="606"/>
      <c r="CC115" s="264"/>
      <c r="CD115" s="193">
        <v>2</v>
      </c>
      <c r="CE115" s="319"/>
      <c r="CF115" s="320"/>
      <c r="CG115" s="192"/>
      <c r="CH115" s="193">
        <v>2</v>
      </c>
      <c r="CI115" s="319"/>
      <c r="CJ115" s="320"/>
      <c r="CK115" s="192"/>
      <c r="CL115" s="193">
        <v>2</v>
      </c>
      <c r="CM115" s="319"/>
      <c r="CN115" s="320"/>
      <c r="CO115" s="192"/>
      <c r="CP115" s="193">
        <v>2</v>
      </c>
      <c r="CQ115" s="319"/>
      <c r="CR115" s="320"/>
      <c r="CS115" s="192"/>
      <c r="CT115" s="193">
        <v>2</v>
      </c>
      <c r="CU115" s="319"/>
      <c r="CV115" s="320"/>
      <c r="CW115" s="192"/>
      <c r="CX115" s="193">
        <v>2</v>
      </c>
      <c r="CY115" s="319"/>
      <c r="CZ115" s="320"/>
      <c r="DA115" s="192"/>
      <c r="DB115" s="289"/>
      <c r="DC115" s="364"/>
      <c r="DD115" s="606"/>
      <c r="DE115" s="264"/>
      <c r="DF115" s="193">
        <v>2</v>
      </c>
      <c r="DG115" s="319"/>
      <c r="DH115" s="320"/>
      <c r="DI115" s="192"/>
      <c r="DJ115" s="193">
        <v>2</v>
      </c>
      <c r="DK115" s="319"/>
      <c r="DL115" s="320"/>
      <c r="DM115" s="192"/>
      <c r="DN115" s="193">
        <v>1</v>
      </c>
      <c r="DO115" s="319"/>
      <c r="DP115" s="320"/>
      <c r="DQ115" s="192"/>
      <c r="DR115" s="193">
        <v>2</v>
      </c>
      <c r="DS115" s="319"/>
      <c r="DT115" s="320"/>
      <c r="DU115" s="192"/>
      <c r="DV115" s="193"/>
      <c r="DW115" s="319"/>
      <c r="DX115" s="320"/>
      <c r="DY115" s="192"/>
      <c r="DZ115" s="215">
        <f t="shared" si="21"/>
        <v>49</v>
      </c>
      <c r="EA115" s="593">
        <f t="shared" si="22"/>
        <v>0</v>
      </c>
      <c r="EB115" s="593">
        <f t="shared" si="23"/>
        <v>0</v>
      </c>
      <c r="EC115" s="217">
        <f t="shared" si="24"/>
        <v>0</v>
      </c>
      <c r="ED115" s="641"/>
    </row>
    <row r="116" spans="1:134" ht="66" customHeight="1">
      <c r="A116" s="541">
        <v>103</v>
      </c>
      <c r="B116" s="548" t="s">
        <v>414</v>
      </c>
      <c r="C116" s="339" t="s">
        <v>17</v>
      </c>
      <c r="D116" s="337" t="s">
        <v>1702</v>
      </c>
      <c r="E116" s="257">
        <v>9</v>
      </c>
      <c r="F116" s="193"/>
      <c r="G116" s="319"/>
      <c r="H116" s="320"/>
      <c r="I116" s="192"/>
      <c r="J116" s="193"/>
      <c r="K116" s="319"/>
      <c r="L116" s="320"/>
      <c r="M116" s="192"/>
      <c r="N116" s="193"/>
      <c r="O116" s="319">
        <v>2</v>
      </c>
      <c r="P116" s="320"/>
      <c r="Q116" s="192"/>
      <c r="R116" s="193"/>
      <c r="S116" s="319"/>
      <c r="T116" s="320"/>
      <c r="U116" s="192"/>
      <c r="V116" s="289"/>
      <c r="W116" s="364"/>
      <c r="X116" s="365"/>
      <c r="Y116" s="264"/>
      <c r="Z116" s="193"/>
      <c r="AA116" s="319"/>
      <c r="AB116" s="320"/>
      <c r="AC116" s="192"/>
      <c r="AD116" s="193">
        <v>2</v>
      </c>
      <c r="AE116" s="319"/>
      <c r="AF116" s="320"/>
      <c r="AG116" s="192"/>
      <c r="AH116" s="193">
        <v>2</v>
      </c>
      <c r="AI116" s="319"/>
      <c r="AJ116" s="320"/>
      <c r="AK116" s="192"/>
      <c r="AL116" s="193"/>
      <c r="AM116" s="319"/>
      <c r="AN116" s="320"/>
      <c r="AO116" s="192"/>
      <c r="AP116" s="193"/>
      <c r="AQ116" s="319"/>
      <c r="AR116" s="320"/>
      <c r="AS116" s="192"/>
      <c r="AT116" s="193"/>
      <c r="AU116" s="319"/>
      <c r="AV116" s="320"/>
      <c r="AW116" s="192"/>
      <c r="AX116" s="289"/>
      <c r="AY116" s="364"/>
      <c r="AZ116" s="365"/>
      <c r="BA116" s="264"/>
      <c r="BB116" s="193"/>
      <c r="BC116" s="319"/>
      <c r="BD116" s="320"/>
      <c r="BE116" s="192"/>
      <c r="BF116" s="193"/>
      <c r="BG116" s="319"/>
      <c r="BH116" s="320"/>
      <c r="BI116" s="192"/>
      <c r="BJ116" s="193"/>
      <c r="BK116" s="319"/>
      <c r="BL116" s="320"/>
      <c r="BM116" s="192"/>
      <c r="BN116" s="193"/>
      <c r="BO116" s="319"/>
      <c r="BP116" s="320"/>
      <c r="BQ116" s="192"/>
      <c r="BR116" s="193">
        <v>2</v>
      </c>
      <c r="BS116" s="319"/>
      <c r="BT116" s="320"/>
      <c r="BU116" s="192"/>
      <c r="BV116" s="193"/>
      <c r="BW116" s="319">
        <v>2</v>
      </c>
      <c r="BX116" s="320"/>
      <c r="BY116" s="192"/>
      <c r="BZ116" s="289"/>
      <c r="CA116" s="364"/>
      <c r="CB116" s="606"/>
      <c r="CC116" s="264"/>
      <c r="CD116" s="193"/>
      <c r="CE116" s="319"/>
      <c r="CF116" s="320"/>
      <c r="CG116" s="192"/>
      <c r="CH116" s="193">
        <v>2</v>
      </c>
      <c r="CI116" s="319"/>
      <c r="CJ116" s="320"/>
      <c r="CK116" s="192"/>
      <c r="CL116" s="193"/>
      <c r="CM116" s="319"/>
      <c r="CN116" s="320"/>
      <c r="CO116" s="192"/>
      <c r="CP116" s="193"/>
      <c r="CQ116" s="319"/>
      <c r="CR116" s="320"/>
      <c r="CS116" s="192"/>
      <c r="CT116" s="193">
        <v>2</v>
      </c>
      <c r="CU116" s="319"/>
      <c r="CV116" s="320"/>
      <c r="CW116" s="192"/>
      <c r="CX116" s="193">
        <v>2</v>
      </c>
      <c r="CY116" s="319"/>
      <c r="CZ116" s="320"/>
      <c r="DA116" s="192"/>
      <c r="DB116" s="289"/>
      <c r="DC116" s="364"/>
      <c r="DD116" s="606"/>
      <c r="DE116" s="264"/>
      <c r="DF116" s="193"/>
      <c r="DG116" s="319"/>
      <c r="DH116" s="320"/>
      <c r="DI116" s="192"/>
      <c r="DJ116" s="193"/>
      <c r="DK116" s="319"/>
      <c r="DL116" s="320"/>
      <c r="DM116" s="192"/>
      <c r="DN116" s="193"/>
      <c r="DO116" s="319"/>
      <c r="DP116" s="320"/>
      <c r="DQ116" s="192"/>
      <c r="DR116" s="193"/>
      <c r="DS116" s="319"/>
      <c r="DT116" s="320"/>
      <c r="DU116" s="192"/>
      <c r="DV116" s="193"/>
      <c r="DW116" s="319"/>
      <c r="DX116" s="320"/>
      <c r="DY116" s="192"/>
      <c r="DZ116" s="215">
        <f t="shared" si="21"/>
        <v>12</v>
      </c>
      <c r="EA116" s="593">
        <f t="shared" si="22"/>
        <v>4</v>
      </c>
      <c r="EB116" s="593">
        <f t="shared" si="23"/>
        <v>0</v>
      </c>
      <c r="EC116" s="217">
        <f t="shared" si="24"/>
        <v>0</v>
      </c>
      <c r="ED116" s="641"/>
    </row>
    <row r="117" spans="1:134" ht="48.75" customHeight="1">
      <c r="A117" s="541">
        <v>104</v>
      </c>
      <c r="B117" s="548" t="s">
        <v>1433</v>
      </c>
      <c r="C117" s="205" t="s">
        <v>1434</v>
      </c>
      <c r="D117" s="206" t="s">
        <v>2607</v>
      </c>
      <c r="E117" s="257">
        <v>9</v>
      </c>
      <c r="F117" s="193">
        <v>2</v>
      </c>
      <c r="G117" s="319"/>
      <c r="H117" s="320"/>
      <c r="I117" s="192"/>
      <c r="J117" s="193">
        <v>3</v>
      </c>
      <c r="K117" s="319"/>
      <c r="L117" s="320"/>
      <c r="M117" s="192"/>
      <c r="N117" s="193"/>
      <c r="O117" s="319"/>
      <c r="P117" s="320"/>
      <c r="Q117" s="192"/>
      <c r="R117" s="193"/>
      <c r="S117" s="319">
        <v>2</v>
      </c>
      <c r="T117" s="320"/>
      <c r="U117" s="192"/>
      <c r="V117" s="289"/>
      <c r="W117" s="364"/>
      <c r="X117" s="365"/>
      <c r="Y117" s="264"/>
      <c r="Z117" s="193"/>
      <c r="AA117" s="319">
        <v>2</v>
      </c>
      <c r="AB117" s="320"/>
      <c r="AC117" s="192"/>
      <c r="AD117" s="193"/>
      <c r="AE117" s="319"/>
      <c r="AF117" s="320"/>
      <c r="AG117" s="192"/>
      <c r="AH117" s="193"/>
      <c r="AI117" s="319"/>
      <c r="AJ117" s="320"/>
      <c r="AK117" s="192"/>
      <c r="AL117" s="193"/>
      <c r="AM117" s="319"/>
      <c r="AN117" s="320"/>
      <c r="AO117" s="192"/>
      <c r="AP117" s="193"/>
      <c r="AQ117" s="319"/>
      <c r="AR117" s="320"/>
      <c r="AS117" s="192"/>
      <c r="AT117" s="193">
        <v>2</v>
      </c>
      <c r="AU117" s="319"/>
      <c r="AV117" s="320"/>
      <c r="AW117" s="192"/>
      <c r="AX117" s="289"/>
      <c r="AY117" s="364"/>
      <c r="AZ117" s="365"/>
      <c r="BA117" s="264"/>
      <c r="BB117" s="193">
        <v>2</v>
      </c>
      <c r="BC117" s="319"/>
      <c r="BD117" s="320"/>
      <c r="BE117" s="192"/>
      <c r="BF117" s="193">
        <v>2</v>
      </c>
      <c r="BG117" s="319"/>
      <c r="BH117" s="320"/>
      <c r="BI117" s="192"/>
      <c r="BJ117" s="193">
        <v>3</v>
      </c>
      <c r="BK117" s="319"/>
      <c r="BL117" s="320"/>
      <c r="BM117" s="192"/>
      <c r="BN117" s="193"/>
      <c r="BO117" s="319"/>
      <c r="BP117" s="320"/>
      <c r="BQ117" s="192"/>
      <c r="BR117" s="193">
        <v>2</v>
      </c>
      <c r="BS117" s="319"/>
      <c r="BT117" s="320"/>
      <c r="BU117" s="192"/>
      <c r="BV117" s="193"/>
      <c r="BW117" s="319">
        <v>2</v>
      </c>
      <c r="BX117" s="320"/>
      <c r="BY117" s="192"/>
      <c r="BZ117" s="289"/>
      <c r="CA117" s="364"/>
      <c r="CB117" s="606"/>
      <c r="CC117" s="264"/>
      <c r="CD117" s="193">
        <v>2</v>
      </c>
      <c r="CE117" s="319"/>
      <c r="CF117" s="320"/>
      <c r="CG117" s="192"/>
      <c r="CH117" s="193"/>
      <c r="CI117" s="319"/>
      <c r="CJ117" s="320"/>
      <c r="CK117" s="192"/>
      <c r="CL117" s="193"/>
      <c r="CM117" s="319">
        <v>2</v>
      </c>
      <c r="CN117" s="320"/>
      <c r="CO117" s="192"/>
      <c r="CP117" s="193"/>
      <c r="CQ117" s="319"/>
      <c r="CR117" s="320"/>
      <c r="CS117" s="192"/>
      <c r="CT117" s="193">
        <v>2</v>
      </c>
      <c r="CU117" s="319"/>
      <c r="CV117" s="320"/>
      <c r="CW117" s="192"/>
      <c r="CX117" s="193">
        <v>2</v>
      </c>
      <c r="CY117" s="319"/>
      <c r="CZ117" s="320"/>
      <c r="DA117" s="192"/>
      <c r="DB117" s="289"/>
      <c r="DC117" s="364"/>
      <c r="DD117" s="606"/>
      <c r="DE117" s="264"/>
      <c r="DF117" s="193"/>
      <c r="DG117" s="319"/>
      <c r="DH117" s="320"/>
      <c r="DI117" s="192"/>
      <c r="DJ117" s="193"/>
      <c r="DK117" s="319"/>
      <c r="DL117" s="320"/>
      <c r="DM117" s="192"/>
      <c r="DN117" s="193">
        <v>2</v>
      </c>
      <c r="DO117" s="319"/>
      <c r="DP117" s="320"/>
      <c r="DQ117" s="192"/>
      <c r="DR117" s="193">
        <v>2</v>
      </c>
      <c r="DS117" s="319"/>
      <c r="DT117" s="320"/>
      <c r="DU117" s="192"/>
      <c r="DV117" s="193"/>
      <c r="DW117" s="319"/>
      <c r="DX117" s="320"/>
      <c r="DY117" s="192"/>
      <c r="DZ117" s="215">
        <f t="shared" si="21"/>
        <v>26</v>
      </c>
      <c r="EA117" s="593">
        <f t="shared" si="22"/>
        <v>8</v>
      </c>
      <c r="EB117" s="593">
        <f t="shared" si="23"/>
        <v>0</v>
      </c>
      <c r="EC117" s="217">
        <f t="shared" si="24"/>
        <v>0</v>
      </c>
      <c r="ED117" s="641"/>
    </row>
    <row r="118" spans="1:134" ht="72" customHeight="1">
      <c r="A118" s="541">
        <v>105</v>
      </c>
      <c r="B118" s="548" t="s">
        <v>458</v>
      </c>
      <c r="C118" s="205" t="s">
        <v>459</v>
      </c>
      <c r="D118" s="206" t="s">
        <v>1703</v>
      </c>
      <c r="E118" s="257">
        <v>9</v>
      </c>
      <c r="F118" s="193">
        <v>2</v>
      </c>
      <c r="G118" s="319"/>
      <c r="H118" s="320"/>
      <c r="I118" s="192"/>
      <c r="J118" s="193">
        <v>2</v>
      </c>
      <c r="K118" s="319"/>
      <c r="L118" s="320"/>
      <c r="M118" s="192"/>
      <c r="N118" s="193"/>
      <c r="O118" s="319"/>
      <c r="P118" s="320"/>
      <c r="Q118" s="192"/>
      <c r="R118" s="193"/>
      <c r="S118" s="319"/>
      <c r="T118" s="320"/>
      <c r="U118" s="192"/>
      <c r="V118" s="289"/>
      <c r="W118" s="364"/>
      <c r="X118" s="365"/>
      <c r="Y118" s="264"/>
      <c r="Z118" s="193"/>
      <c r="AA118" s="319"/>
      <c r="AB118" s="320"/>
      <c r="AC118" s="192"/>
      <c r="AD118" s="193"/>
      <c r="AE118" s="319">
        <v>2</v>
      </c>
      <c r="AF118" s="320"/>
      <c r="AG118" s="192"/>
      <c r="AH118" s="193">
        <v>2</v>
      </c>
      <c r="AI118" s="319"/>
      <c r="AJ118" s="320"/>
      <c r="AK118" s="192"/>
      <c r="AL118" s="193"/>
      <c r="AM118" s="319"/>
      <c r="AN118" s="320"/>
      <c r="AO118" s="192"/>
      <c r="AP118" s="193"/>
      <c r="AQ118" s="319"/>
      <c r="AR118" s="320"/>
      <c r="AS118" s="192"/>
      <c r="AT118" s="193"/>
      <c r="AU118" s="319"/>
      <c r="AV118" s="320"/>
      <c r="AW118" s="192"/>
      <c r="AX118" s="289"/>
      <c r="AY118" s="364"/>
      <c r="AZ118" s="365"/>
      <c r="BA118" s="264"/>
      <c r="BB118" s="193">
        <v>2</v>
      </c>
      <c r="BC118" s="319"/>
      <c r="BD118" s="320"/>
      <c r="BE118" s="192"/>
      <c r="BF118" s="193">
        <v>2</v>
      </c>
      <c r="BG118" s="319"/>
      <c r="BH118" s="320"/>
      <c r="BI118" s="192"/>
      <c r="BJ118" s="193">
        <v>3</v>
      </c>
      <c r="BK118" s="319"/>
      <c r="BL118" s="320"/>
      <c r="BM118" s="192"/>
      <c r="BN118" s="193"/>
      <c r="BO118" s="319"/>
      <c r="BP118" s="320"/>
      <c r="BQ118" s="192"/>
      <c r="BR118" s="193"/>
      <c r="BS118" s="319"/>
      <c r="BT118" s="320"/>
      <c r="BU118" s="192"/>
      <c r="BV118" s="193"/>
      <c r="BW118" s="319"/>
      <c r="BX118" s="320"/>
      <c r="BY118" s="192"/>
      <c r="BZ118" s="289"/>
      <c r="CA118" s="364"/>
      <c r="CB118" s="606"/>
      <c r="CC118" s="264"/>
      <c r="CD118" s="193"/>
      <c r="CE118" s="319"/>
      <c r="CF118" s="320"/>
      <c r="CG118" s="192"/>
      <c r="CH118" s="193"/>
      <c r="CI118" s="319">
        <v>2</v>
      </c>
      <c r="CJ118" s="320"/>
      <c r="CK118" s="192"/>
      <c r="CL118" s="193"/>
      <c r="CM118" s="319">
        <v>2</v>
      </c>
      <c r="CN118" s="320"/>
      <c r="CO118" s="192"/>
      <c r="CP118" s="193">
        <v>2</v>
      </c>
      <c r="CQ118" s="319"/>
      <c r="CR118" s="320"/>
      <c r="CS118" s="192"/>
      <c r="CT118" s="193">
        <v>2</v>
      </c>
      <c r="CU118" s="319"/>
      <c r="CV118" s="320"/>
      <c r="CW118" s="192"/>
      <c r="CX118" s="193">
        <v>2</v>
      </c>
      <c r="CY118" s="319"/>
      <c r="CZ118" s="320"/>
      <c r="DA118" s="192"/>
      <c r="DB118" s="289"/>
      <c r="DC118" s="364"/>
      <c r="DD118" s="606"/>
      <c r="DE118" s="264"/>
      <c r="DF118" s="193"/>
      <c r="DG118" s="319"/>
      <c r="DH118" s="320"/>
      <c r="DI118" s="192"/>
      <c r="DJ118" s="193"/>
      <c r="DK118" s="319"/>
      <c r="DL118" s="320"/>
      <c r="DM118" s="192"/>
      <c r="DN118" s="193">
        <v>2</v>
      </c>
      <c r="DO118" s="319"/>
      <c r="DP118" s="320"/>
      <c r="DQ118" s="192"/>
      <c r="DR118" s="193"/>
      <c r="DS118" s="319"/>
      <c r="DT118" s="320"/>
      <c r="DU118" s="192"/>
      <c r="DV118" s="193"/>
      <c r="DW118" s="319"/>
      <c r="DX118" s="320"/>
      <c r="DY118" s="192"/>
      <c r="DZ118" s="215">
        <f t="shared" si="21"/>
        <v>21</v>
      </c>
      <c r="EA118" s="593">
        <f t="shared" si="22"/>
        <v>6</v>
      </c>
      <c r="EB118" s="593">
        <f t="shared" si="23"/>
        <v>0</v>
      </c>
      <c r="EC118" s="217">
        <f t="shared" si="24"/>
        <v>0</v>
      </c>
      <c r="ED118" s="641"/>
    </row>
    <row r="119" spans="1:134" ht="51" customHeight="1">
      <c r="A119" s="541">
        <v>106</v>
      </c>
      <c r="B119" s="548" t="s">
        <v>1450</v>
      </c>
      <c r="C119" s="205" t="s">
        <v>1451</v>
      </c>
      <c r="D119" s="206" t="s">
        <v>1452</v>
      </c>
      <c r="E119" s="257">
        <v>9</v>
      </c>
      <c r="F119" s="193"/>
      <c r="G119" s="319"/>
      <c r="H119" s="320"/>
      <c r="I119" s="192"/>
      <c r="J119" s="193"/>
      <c r="K119" s="319"/>
      <c r="L119" s="320"/>
      <c r="M119" s="192"/>
      <c r="N119" s="193"/>
      <c r="O119" s="319">
        <v>2</v>
      </c>
      <c r="P119" s="320"/>
      <c r="Q119" s="192"/>
      <c r="R119" s="193">
        <v>2</v>
      </c>
      <c r="S119" s="319"/>
      <c r="T119" s="320"/>
      <c r="U119" s="192"/>
      <c r="V119" s="289"/>
      <c r="W119" s="364"/>
      <c r="X119" s="365"/>
      <c r="Y119" s="264"/>
      <c r="Z119" s="193">
        <v>3</v>
      </c>
      <c r="AA119" s="319"/>
      <c r="AB119" s="320"/>
      <c r="AC119" s="192"/>
      <c r="AD119" s="193"/>
      <c r="AE119" s="319"/>
      <c r="AF119" s="320"/>
      <c r="AG119" s="192"/>
      <c r="AH119" s="193">
        <v>2</v>
      </c>
      <c r="AI119" s="319"/>
      <c r="AJ119" s="320"/>
      <c r="AK119" s="192"/>
      <c r="AL119" s="193"/>
      <c r="AM119" s="319"/>
      <c r="AN119" s="320"/>
      <c r="AO119" s="192"/>
      <c r="AP119" s="193"/>
      <c r="AQ119" s="319"/>
      <c r="AR119" s="320"/>
      <c r="AS119" s="192"/>
      <c r="AT119" s="193">
        <v>2</v>
      </c>
      <c r="AU119" s="319"/>
      <c r="AV119" s="320"/>
      <c r="AW119" s="192"/>
      <c r="AX119" s="289"/>
      <c r="AY119" s="364"/>
      <c r="AZ119" s="365"/>
      <c r="BA119" s="264"/>
      <c r="BB119" s="193">
        <v>2</v>
      </c>
      <c r="BC119" s="319"/>
      <c r="BD119" s="320"/>
      <c r="BE119" s="192"/>
      <c r="BF119" s="193">
        <v>2</v>
      </c>
      <c r="BG119" s="319"/>
      <c r="BH119" s="320"/>
      <c r="BI119" s="192"/>
      <c r="BJ119" s="193">
        <v>3</v>
      </c>
      <c r="BK119" s="319"/>
      <c r="BL119" s="320"/>
      <c r="BM119" s="192"/>
      <c r="BN119" s="193"/>
      <c r="BO119" s="319"/>
      <c r="BP119" s="320"/>
      <c r="BQ119" s="192"/>
      <c r="BR119" s="193"/>
      <c r="BS119" s="319"/>
      <c r="BT119" s="320"/>
      <c r="BU119" s="192"/>
      <c r="BV119" s="193">
        <v>2</v>
      </c>
      <c r="BW119" s="319"/>
      <c r="BX119" s="320"/>
      <c r="BY119" s="192"/>
      <c r="BZ119" s="289"/>
      <c r="CA119" s="364"/>
      <c r="CB119" s="606"/>
      <c r="CC119" s="264"/>
      <c r="CD119" s="193"/>
      <c r="CE119" s="319"/>
      <c r="CF119" s="320"/>
      <c r="CG119" s="192"/>
      <c r="CH119" s="193"/>
      <c r="CI119" s="319">
        <v>2</v>
      </c>
      <c r="CJ119" s="320"/>
      <c r="CK119" s="192"/>
      <c r="CL119" s="193">
        <v>2</v>
      </c>
      <c r="CM119" s="319"/>
      <c r="CN119" s="320"/>
      <c r="CO119" s="192"/>
      <c r="CP119" s="193"/>
      <c r="CQ119" s="319">
        <v>2</v>
      </c>
      <c r="CR119" s="320"/>
      <c r="CS119" s="192"/>
      <c r="CT119" s="193">
        <v>2</v>
      </c>
      <c r="CU119" s="319"/>
      <c r="CV119" s="320"/>
      <c r="CW119" s="192"/>
      <c r="CX119" s="193">
        <v>2</v>
      </c>
      <c r="CY119" s="319"/>
      <c r="CZ119" s="320"/>
      <c r="DA119" s="192"/>
      <c r="DB119" s="289"/>
      <c r="DC119" s="364"/>
      <c r="DD119" s="606"/>
      <c r="DE119" s="264"/>
      <c r="DF119" s="193"/>
      <c r="DG119" s="319"/>
      <c r="DH119" s="320"/>
      <c r="DI119" s="192"/>
      <c r="DJ119" s="193"/>
      <c r="DK119" s="319"/>
      <c r="DL119" s="320"/>
      <c r="DM119" s="192"/>
      <c r="DN119" s="193"/>
      <c r="DO119" s="319"/>
      <c r="DP119" s="320"/>
      <c r="DQ119" s="192"/>
      <c r="DR119" s="193">
        <v>2</v>
      </c>
      <c r="DS119" s="319"/>
      <c r="DT119" s="320"/>
      <c r="DU119" s="192"/>
      <c r="DV119" s="193"/>
      <c r="DW119" s="319"/>
      <c r="DX119" s="320"/>
      <c r="DY119" s="192"/>
      <c r="DZ119" s="215">
        <f t="shared" si="21"/>
        <v>26</v>
      </c>
      <c r="EA119" s="593">
        <f t="shared" si="22"/>
        <v>6</v>
      </c>
      <c r="EB119" s="593">
        <f t="shared" si="23"/>
        <v>0</v>
      </c>
      <c r="EC119" s="217">
        <f t="shared" si="24"/>
        <v>0</v>
      </c>
      <c r="ED119" s="641"/>
    </row>
    <row r="120" spans="1:134" ht="32.25" customHeight="1">
      <c r="A120" s="541">
        <v>107</v>
      </c>
      <c r="B120" s="548" t="s">
        <v>329</v>
      </c>
      <c r="C120" s="339" t="s">
        <v>30</v>
      </c>
      <c r="D120" s="337" t="s">
        <v>1600</v>
      </c>
      <c r="E120" s="256">
        <v>9</v>
      </c>
      <c r="F120" s="193"/>
      <c r="G120" s="319"/>
      <c r="H120" s="320"/>
      <c r="I120" s="192"/>
      <c r="J120" s="193"/>
      <c r="K120" s="319"/>
      <c r="L120" s="320"/>
      <c r="M120" s="192"/>
      <c r="N120" s="193"/>
      <c r="O120" s="319"/>
      <c r="P120" s="320"/>
      <c r="Q120" s="192"/>
      <c r="R120" s="193"/>
      <c r="S120" s="319"/>
      <c r="T120" s="320"/>
      <c r="U120" s="192"/>
      <c r="V120" s="289"/>
      <c r="W120" s="364"/>
      <c r="X120" s="365"/>
      <c r="Y120" s="264"/>
      <c r="Z120" s="193"/>
      <c r="AA120" s="319"/>
      <c r="AB120" s="320"/>
      <c r="AC120" s="192"/>
      <c r="AD120" s="193"/>
      <c r="AE120" s="319"/>
      <c r="AF120" s="320"/>
      <c r="AG120" s="192"/>
      <c r="AH120" s="193"/>
      <c r="AI120" s="319"/>
      <c r="AJ120" s="320"/>
      <c r="AK120" s="192"/>
      <c r="AL120" s="193"/>
      <c r="AM120" s="319"/>
      <c r="AN120" s="320"/>
      <c r="AO120" s="192"/>
      <c r="AP120" s="193"/>
      <c r="AQ120" s="319"/>
      <c r="AR120" s="320"/>
      <c r="AS120" s="192"/>
      <c r="AT120" s="193"/>
      <c r="AU120" s="319"/>
      <c r="AV120" s="320"/>
      <c r="AW120" s="192"/>
      <c r="AX120" s="289"/>
      <c r="AY120" s="364"/>
      <c r="AZ120" s="365"/>
      <c r="BA120" s="264"/>
      <c r="BB120" s="193"/>
      <c r="BC120" s="319"/>
      <c r="BD120" s="320"/>
      <c r="BE120" s="192"/>
      <c r="BF120" s="193"/>
      <c r="BG120" s="319"/>
      <c r="BH120" s="320"/>
      <c r="BI120" s="192"/>
      <c r="BJ120" s="193"/>
      <c r="BK120" s="319"/>
      <c r="BL120" s="320"/>
      <c r="BM120" s="192"/>
      <c r="BN120" s="193"/>
      <c r="BO120" s="319"/>
      <c r="BP120" s="320"/>
      <c r="BQ120" s="192"/>
      <c r="BR120" s="193"/>
      <c r="BS120" s="319"/>
      <c r="BT120" s="320"/>
      <c r="BU120" s="192"/>
      <c r="BV120" s="193"/>
      <c r="BW120" s="319"/>
      <c r="BX120" s="320"/>
      <c r="BY120" s="192"/>
      <c r="BZ120" s="289"/>
      <c r="CA120" s="364"/>
      <c r="CB120" s="606"/>
      <c r="CC120" s="264"/>
      <c r="CD120" s="193"/>
      <c r="CE120" s="319"/>
      <c r="CF120" s="320"/>
      <c r="CG120" s="192"/>
      <c r="CH120" s="193"/>
      <c r="CI120" s="319"/>
      <c r="CJ120" s="320"/>
      <c r="CK120" s="192"/>
      <c r="CL120" s="193"/>
      <c r="CM120" s="319"/>
      <c r="CN120" s="320"/>
      <c r="CO120" s="192"/>
      <c r="CP120" s="193"/>
      <c r="CQ120" s="319"/>
      <c r="CR120" s="320"/>
      <c r="CS120" s="192"/>
      <c r="CT120" s="193"/>
      <c r="CU120" s="319"/>
      <c r="CV120" s="320"/>
      <c r="CW120" s="192"/>
      <c r="CX120" s="193"/>
      <c r="CY120" s="319"/>
      <c r="CZ120" s="320"/>
      <c r="DA120" s="192"/>
      <c r="DB120" s="289"/>
      <c r="DC120" s="364"/>
      <c r="DD120" s="606"/>
      <c r="DE120" s="264"/>
      <c r="DF120" s="193"/>
      <c r="DG120" s="319"/>
      <c r="DH120" s="320"/>
      <c r="DI120" s="192"/>
      <c r="DJ120" s="193"/>
      <c r="DK120" s="319"/>
      <c r="DL120" s="320"/>
      <c r="DM120" s="192"/>
      <c r="DN120" s="193"/>
      <c r="DO120" s="319"/>
      <c r="DP120" s="320"/>
      <c r="DQ120" s="192"/>
      <c r="DR120" s="193"/>
      <c r="DS120" s="319"/>
      <c r="DT120" s="320"/>
      <c r="DU120" s="192"/>
      <c r="DV120" s="193"/>
      <c r="DW120" s="319"/>
      <c r="DX120" s="320"/>
      <c r="DY120" s="192"/>
      <c r="DZ120" s="215">
        <f t="shared" si="21"/>
        <v>0</v>
      </c>
      <c r="EA120" s="593">
        <f t="shared" si="22"/>
        <v>0</v>
      </c>
      <c r="EB120" s="593">
        <f t="shared" si="23"/>
        <v>0</v>
      </c>
      <c r="EC120" s="217">
        <f t="shared" si="24"/>
        <v>0</v>
      </c>
      <c r="ED120" s="641"/>
    </row>
    <row r="121" spans="1:134" ht="32.25" customHeight="1">
      <c r="A121" s="541">
        <v>108</v>
      </c>
      <c r="B121" s="548" t="s">
        <v>425</v>
      </c>
      <c r="C121" s="339" t="s">
        <v>33</v>
      </c>
      <c r="D121" s="337" t="s">
        <v>1704</v>
      </c>
      <c r="E121" s="256">
        <v>9</v>
      </c>
      <c r="F121" s="193">
        <v>2</v>
      </c>
      <c r="G121" s="319"/>
      <c r="H121" s="320"/>
      <c r="I121" s="192"/>
      <c r="J121" s="193"/>
      <c r="K121" s="319"/>
      <c r="L121" s="320"/>
      <c r="M121" s="192"/>
      <c r="N121" s="193">
        <v>2</v>
      </c>
      <c r="O121" s="319"/>
      <c r="P121" s="320"/>
      <c r="Q121" s="192"/>
      <c r="R121" s="193"/>
      <c r="S121" s="319"/>
      <c r="T121" s="320"/>
      <c r="U121" s="192"/>
      <c r="V121" s="289"/>
      <c r="W121" s="364"/>
      <c r="X121" s="365"/>
      <c r="Y121" s="264"/>
      <c r="Z121" s="193"/>
      <c r="AA121" s="319"/>
      <c r="AB121" s="320"/>
      <c r="AC121" s="192"/>
      <c r="AD121" s="193"/>
      <c r="AE121" s="319"/>
      <c r="AF121" s="320"/>
      <c r="AG121" s="192"/>
      <c r="AH121" s="193">
        <v>2</v>
      </c>
      <c r="AI121" s="319"/>
      <c r="AJ121" s="320"/>
      <c r="AK121" s="192"/>
      <c r="AL121" s="193"/>
      <c r="AM121" s="319"/>
      <c r="AN121" s="320"/>
      <c r="AO121" s="192"/>
      <c r="AP121" s="193"/>
      <c r="AQ121" s="319"/>
      <c r="AR121" s="320"/>
      <c r="AS121" s="192"/>
      <c r="AT121" s="193"/>
      <c r="AU121" s="319"/>
      <c r="AV121" s="320"/>
      <c r="AW121" s="192"/>
      <c r="AX121" s="289"/>
      <c r="AY121" s="364"/>
      <c r="AZ121" s="365"/>
      <c r="BA121" s="264"/>
      <c r="BB121" s="193">
        <v>2</v>
      </c>
      <c r="BC121" s="319"/>
      <c r="BD121" s="320"/>
      <c r="BE121" s="192"/>
      <c r="BF121" s="193">
        <v>2</v>
      </c>
      <c r="BG121" s="319"/>
      <c r="BH121" s="320"/>
      <c r="BI121" s="192"/>
      <c r="BJ121" s="193">
        <v>3</v>
      </c>
      <c r="BK121" s="319"/>
      <c r="BL121" s="320"/>
      <c r="BM121" s="192"/>
      <c r="BN121" s="193"/>
      <c r="BO121" s="319"/>
      <c r="BP121" s="320"/>
      <c r="BQ121" s="192"/>
      <c r="BR121" s="193"/>
      <c r="BS121" s="319">
        <v>2</v>
      </c>
      <c r="BT121" s="320"/>
      <c r="BU121" s="192"/>
      <c r="BV121" s="193"/>
      <c r="BW121" s="319"/>
      <c r="BX121" s="320"/>
      <c r="BY121" s="192"/>
      <c r="BZ121" s="289"/>
      <c r="CA121" s="364"/>
      <c r="CB121" s="606"/>
      <c r="CC121" s="264"/>
      <c r="CD121" s="193"/>
      <c r="CE121" s="319">
        <v>2</v>
      </c>
      <c r="CF121" s="320"/>
      <c r="CG121" s="192"/>
      <c r="CH121" s="193">
        <v>2</v>
      </c>
      <c r="CI121" s="319"/>
      <c r="CJ121" s="320"/>
      <c r="CK121" s="192"/>
      <c r="CL121" s="193"/>
      <c r="CM121" s="319"/>
      <c r="CN121" s="320"/>
      <c r="CO121" s="192"/>
      <c r="CP121" s="193"/>
      <c r="CQ121" s="319"/>
      <c r="CR121" s="320"/>
      <c r="CS121" s="192"/>
      <c r="CT121" s="193">
        <v>2</v>
      </c>
      <c r="CU121" s="319"/>
      <c r="CV121" s="320"/>
      <c r="CW121" s="192"/>
      <c r="CX121" s="193">
        <v>2</v>
      </c>
      <c r="CY121" s="319"/>
      <c r="CZ121" s="320"/>
      <c r="DA121" s="192"/>
      <c r="DB121" s="289"/>
      <c r="DC121" s="364"/>
      <c r="DD121" s="606"/>
      <c r="DE121" s="264"/>
      <c r="DF121" s="193"/>
      <c r="DG121" s="319"/>
      <c r="DH121" s="320"/>
      <c r="DI121" s="192"/>
      <c r="DJ121" s="193"/>
      <c r="DK121" s="319"/>
      <c r="DL121" s="320"/>
      <c r="DM121" s="192"/>
      <c r="DN121" s="193">
        <v>2</v>
      </c>
      <c r="DO121" s="319"/>
      <c r="DP121" s="320"/>
      <c r="DQ121" s="192"/>
      <c r="DR121" s="193">
        <v>2</v>
      </c>
      <c r="DS121" s="319"/>
      <c r="DT121" s="320"/>
      <c r="DU121" s="192"/>
      <c r="DV121" s="193"/>
      <c r="DW121" s="319"/>
      <c r="DX121" s="320"/>
      <c r="DY121" s="192"/>
      <c r="DZ121" s="215">
        <f t="shared" si="21"/>
        <v>23</v>
      </c>
      <c r="EA121" s="593">
        <f t="shared" si="22"/>
        <v>4</v>
      </c>
      <c r="EB121" s="593">
        <f t="shared" si="23"/>
        <v>0</v>
      </c>
      <c r="EC121" s="217">
        <f t="shared" si="24"/>
        <v>0</v>
      </c>
      <c r="ED121" s="641"/>
    </row>
    <row r="122" spans="1:134" ht="73.5" customHeight="1">
      <c r="A122" s="541">
        <v>109</v>
      </c>
      <c r="B122" s="548" t="s">
        <v>460</v>
      </c>
      <c r="C122" s="205" t="s">
        <v>212</v>
      </c>
      <c r="D122" s="206" t="s">
        <v>1705</v>
      </c>
      <c r="E122" s="256">
        <v>9</v>
      </c>
      <c r="F122" s="193"/>
      <c r="G122" s="319"/>
      <c r="H122" s="320"/>
      <c r="I122" s="192"/>
      <c r="J122" s="193"/>
      <c r="K122" s="319"/>
      <c r="L122" s="320"/>
      <c r="M122" s="192"/>
      <c r="N122" s="193"/>
      <c r="O122" s="319"/>
      <c r="P122" s="320"/>
      <c r="Q122" s="192"/>
      <c r="R122" s="193"/>
      <c r="S122" s="319"/>
      <c r="T122" s="320"/>
      <c r="U122" s="192"/>
      <c r="V122" s="289"/>
      <c r="W122" s="364"/>
      <c r="X122" s="365"/>
      <c r="Y122" s="264"/>
      <c r="Z122" s="193"/>
      <c r="AA122" s="319"/>
      <c r="AB122" s="320"/>
      <c r="AC122" s="192"/>
      <c r="AD122" s="193">
        <v>2</v>
      </c>
      <c r="AE122" s="319"/>
      <c r="AF122" s="320"/>
      <c r="AG122" s="192"/>
      <c r="AH122" s="193"/>
      <c r="AI122" s="319"/>
      <c r="AJ122" s="320"/>
      <c r="AK122" s="192"/>
      <c r="AL122" s="193"/>
      <c r="AM122" s="319"/>
      <c r="AN122" s="320"/>
      <c r="AO122" s="192"/>
      <c r="AP122" s="193"/>
      <c r="AQ122" s="319"/>
      <c r="AR122" s="320"/>
      <c r="AS122" s="192"/>
      <c r="AT122" s="193">
        <v>2</v>
      </c>
      <c r="AU122" s="319"/>
      <c r="AV122" s="320"/>
      <c r="AW122" s="192"/>
      <c r="AX122" s="289"/>
      <c r="AY122" s="364"/>
      <c r="AZ122" s="365"/>
      <c r="BA122" s="264"/>
      <c r="BB122" s="193">
        <v>2</v>
      </c>
      <c r="BC122" s="319"/>
      <c r="BD122" s="320"/>
      <c r="BE122" s="192"/>
      <c r="BF122" s="193">
        <v>1</v>
      </c>
      <c r="BG122" s="319"/>
      <c r="BH122" s="320"/>
      <c r="BI122" s="192"/>
      <c r="BJ122" s="193">
        <v>3</v>
      </c>
      <c r="BK122" s="319"/>
      <c r="BL122" s="320"/>
      <c r="BM122" s="192"/>
      <c r="BN122" s="193"/>
      <c r="BO122" s="319"/>
      <c r="BP122" s="320"/>
      <c r="BQ122" s="192"/>
      <c r="BR122" s="193"/>
      <c r="BS122" s="319"/>
      <c r="BT122" s="320"/>
      <c r="BU122" s="192"/>
      <c r="BV122" s="193">
        <v>2</v>
      </c>
      <c r="BW122" s="319"/>
      <c r="BX122" s="320"/>
      <c r="BY122" s="192"/>
      <c r="BZ122" s="289"/>
      <c r="CA122" s="364"/>
      <c r="CB122" s="606"/>
      <c r="CC122" s="264"/>
      <c r="CD122" s="193"/>
      <c r="CE122" s="319"/>
      <c r="CF122" s="320"/>
      <c r="CG122" s="192"/>
      <c r="CH122" s="193"/>
      <c r="CI122" s="319"/>
      <c r="CJ122" s="320"/>
      <c r="CK122" s="192"/>
      <c r="CL122" s="193">
        <v>2</v>
      </c>
      <c r="CM122" s="319"/>
      <c r="CN122" s="320"/>
      <c r="CO122" s="192"/>
      <c r="CP122" s="193">
        <v>2</v>
      </c>
      <c r="CQ122" s="319"/>
      <c r="CR122" s="320"/>
      <c r="CS122" s="192"/>
      <c r="CT122" s="193">
        <v>2</v>
      </c>
      <c r="CU122" s="319"/>
      <c r="CV122" s="320"/>
      <c r="CW122" s="192"/>
      <c r="CX122" s="193">
        <v>2</v>
      </c>
      <c r="CY122" s="319"/>
      <c r="CZ122" s="320"/>
      <c r="DA122" s="192"/>
      <c r="DB122" s="289"/>
      <c r="DC122" s="364"/>
      <c r="DD122" s="606"/>
      <c r="DE122" s="264"/>
      <c r="DF122" s="193"/>
      <c r="DG122" s="319"/>
      <c r="DH122" s="320"/>
      <c r="DI122" s="192"/>
      <c r="DJ122" s="193"/>
      <c r="DK122" s="319"/>
      <c r="DL122" s="320"/>
      <c r="DM122" s="192"/>
      <c r="DN122" s="193"/>
      <c r="DO122" s="319"/>
      <c r="DP122" s="320"/>
      <c r="DQ122" s="192"/>
      <c r="DR122" s="193"/>
      <c r="DS122" s="319"/>
      <c r="DT122" s="320"/>
      <c r="DU122" s="192"/>
      <c r="DV122" s="193"/>
      <c r="DW122" s="319"/>
      <c r="DX122" s="320"/>
      <c r="DY122" s="192"/>
      <c r="DZ122" s="215">
        <f t="shared" si="21"/>
        <v>20</v>
      </c>
      <c r="EA122" s="593">
        <f t="shared" si="22"/>
        <v>0</v>
      </c>
      <c r="EB122" s="593">
        <f t="shared" si="23"/>
        <v>0</v>
      </c>
      <c r="EC122" s="217">
        <f t="shared" si="24"/>
        <v>0</v>
      </c>
      <c r="ED122" s="641"/>
    </row>
    <row r="123" spans="1:134" ht="72.75" customHeight="1">
      <c r="A123" s="541">
        <v>110</v>
      </c>
      <c r="B123" s="548" t="s">
        <v>1706</v>
      </c>
      <c r="C123" s="205" t="s">
        <v>1707</v>
      </c>
      <c r="D123" s="206" t="s">
        <v>2619</v>
      </c>
      <c r="E123" s="257">
        <v>9</v>
      </c>
      <c r="F123" s="193"/>
      <c r="G123" s="319"/>
      <c r="H123" s="320"/>
      <c r="I123" s="192"/>
      <c r="J123" s="193">
        <v>2</v>
      </c>
      <c r="K123" s="319"/>
      <c r="L123" s="320"/>
      <c r="M123" s="192"/>
      <c r="N123" s="193"/>
      <c r="O123" s="319"/>
      <c r="P123" s="320"/>
      <c r="Q123" s="192"/>
      <c r="R123" s="193"/>
      <c r="S123" s="319">
        <v>2</v>
      </c>
      <c r="T123" s="320"/>
      <c r="U123" s="192"/>
      <c r="V123" s="289"/>
      <c r="W123" s="364"/>
      <c r="X123" s="365"/>
      <c r="Y123" s="264"/>
      <c r="Z123" s="193"/>
      <c r="AA123" s="319">
        <v>2</v>
      </c>
      <c r="AB123" s="320"/>
      <c r="AC123" s="192"/>
      <c r="AD123" s="193"/>
      <c r="AE123" s="319"/>
      <c r="AF123" s="320"/>
      <c r="AG123" s="192"/>
      <c r="AH123" s="193">
        <v>3</v>
      </c>
      <c r="AI123" s="319"/>
      <c r="AJ123" s="320"/>
      <c r="AK123" s="192"/>
      <c r="AL123" s="193"/>
      <c r="AM123" s="319"/>
      <c r="AN123" s="320"/>
      <c r="AO123" s="192"/>
      <c r="AP123" s="193"/>
      <c r="AQ123" s="319"/>
      <c r="AR123" s="320"/>
      <c r="AS123" s="192"/>
      <c r="AT123" s="193"/>
      <c r="AU123" s="319"/>
      <c r="AV123" s="320"/>
      <c r="AW123" s="192"/>
      <c r="AX123" s="289"/>
      <c r="AY123" s="364"/>
      <c r="AZ123" s="365"/>
      <c r="BA123" s="264"/>
      <c r="BB123" s="193">
        <v>2</v>
      </c>
      <c r="BC123" s="319"/>
      <c r="BD123" s="320"/>
      <c r="BE123" s="192"/>
      <c r="BF123" s="193">
        <v>1</v>
      </c>
      <c r="BG123" s="319"/>
      <c r="BH123" s="320"/>
      <c r="BI123" s="192"/>
      <c r="BJ123" s="193">
        <v>3</v>
      </c>
      <c r="BK123" s="319"/>
      <c r="BL123" s="320"/>
      <c r="BM123" s="192"/>
      <c r="BN123" s="193"/>
      <c r="BO123" s="319"/>
      <c r="BP123" s="320"/>
      <c r="BQ123" s="192"/>
      <c r="BR123" s="193"/>
      <c r="BS123" s="319"/>
      <c r="BT123" s="320"/>
      <c r="BU123" s="192"/>
      <c r="BV123" s="193"/>
      <c r="BW123" s="319"/>
      <c r="BX123" s="320"/>
      <c r="BY123" s="192"/>
      <c r="BZ123" s="289"/>
      <c r="CA123" s="364"/>
      <c r="CB123" s="606"/>
      <c r="CC123" s="264"/>
      <c r="CD123" s="193"/>
      <c r="CE123" s="319"/>
      <c r="CF123" s="320"/>
      <c r="CG123" s="192"/>
      <c r="CH123" s="193"/>
      <c r="CI123" s="319">
        <v>2</v>
      </c>
      <c r="CJ123" s="320"/>
      <c r="CK123" s="192"/>
      <c r="CL123" s="193"/>
      <c r="CM123" s="319"/>
      <c r="CN123" s="320"/>
      <c r="CO123" s="192"/>
      <c r="CP123" s="193"/>
      <c r="CQ123" s="319"/>
      <c r="CR123" s="320"/>
      <c r="CS123" s="192"/>
      <c r="CT123" s="193">
        <v>2</v>
      </c>
      <c r="CU123" s="319"/>
      <c r="CV123" s="320"/>
      <c r="CW123" s="192"/>
      <c r="CX123" s="193">
        <v>2</v>
      </c>
      <c r="CY123" s="319"/>
      <c r="CZ123" s="320"/>
      <c r="DA123" s="192"/>
      <c r="DB123" s="289"/>
      <c r="DC123" s="364"/>
      <c r="DD123" s="606"/>
      <c r="DE123" s="264"/>
      <c r="DF123" s="193"/>
      <c r="DG123" s="319"/>
      <c r="DH123" s="320"/>
      <c r="DI123" s="192"/>
      <c r="DJ123" s="193"/>
      <c r="DK123" s="319"/>
      <c r="DL123" s="320"/>
      <c r="DM123" s="192"/>
      <c r="DN123" s="193">
        <v>2</v>
      </c>
      <c r="DO123" s="319"/>
      <c r="DP123" s="320"/>
      <c r="DQ123" s="192"/>
      <c r="DR123" s="193">
        <v>2</v>
      </c>
      <c r="DS123" s="319"/>
      <c r="DT123" s="320"/>
      <c r="DU123" s="192"/>
      <c r="DV123" s="193"/>
      <c r="DW123" s="319"/>
      <c r="DX123" s="320"/>
      <c r="DY123" s="192"/>
      <c r="DZ123" s="215">
        <f t="shared" si="21"/>
        <v>19</v>
      </c>
      <c r="EA123" s="593">
        <f t="shared" si="22"/>
        <v>6</v>
      </c>
      <c r="EB123" s="593">
        <f t="shared" si="23"/>
        <v>0</v>
      </c>
      <c r="EC123" s="217">
        <f t="shared" si="24"/>
        <v>0</v>
      </c>
      <c r="ED123" s="641"/>
    </row>
    <row r="124" spans="1:134" ht="44.25" customHeight="1">
      <c r="A124" s="541">
        <v>111</v>
      </c>
      <c r="B124" s="548" t="s">
        <v>437</v>
      </c>
      <c r="C124" s="205" t="s">
        <v>55</v>
      </c>
      <c r="D124" s="206" t="s">
        <v>1708</v>
      </c>
      <c r="E124" s="257">
        <v>9</v>
      </c>
      <c r="F124" s="193"/>
      <c r="G124" s="319">
        <v>2</v>
      </c>
      <c r="H124" s="320"/>
      <c r="I124" s="192"/>
      <c r="J124" s="193"/>
      <c r="K124" s="319">
        <v>2</v>
      </c>
      <c r="L124" s="320"/>
      <c r="M124" s="192"/>
      <c r="N124" s="193">
        <v>2</v>
      </c>
      <c r="O124" s="319"/>
      <c r="P124" s="320"/>
      <c r="Q124" s="192"/>
      <c r="R124" s="193"/>
      <c r="S124" s="319"/>
      <c r="T124" s="320"/>
      <c r="U124" s="192"/>
      <c r="V124" s="289"/>
      <c r="W124" s="364"/>
      <c r="X124" s="365"/>
      <c r="Y124" s="264"/>
      <c r="Z124" s="193"/>
      <c r="AA124" s="319"/>
      <c r="AB124" s="320"/>
      <c r="AC124" s="192"/>
      <c r="AD124" s="193">
        <v>2</v>
      </c>
      <c r="AE124" s="319"/>
      <c r="AF124" s="320"/>
      <c r="AG124" s="192"/>
      <c r="AH124" s="193">
        <v>3</v>
      </c>
      <c r="AI124" s="319"/>
      <c r="AJ124" s="320"/>
      <c r="AK124" s="192"/>
      <c r="AL124" s="193"/>
      <c r="AM124" s="319"/>
      <c r="AN124" s="320"/>
      <c r="AO124" s="192"/>
      <c r="AP124" s="193"/>
      <c r="AQ124" s="319"/>
      <c r="AR124" s="320"/>
      <c r="AS124" s="192"/>
      <c r="AT124" s="193"/>
      <c r="AU124" s="319"/>
      <c r="AV124" s="320"/>
      <c r="AW124" s="192"/>
      <c r="AX124" s="289"/>
      <c r="AY124" s="364"/>
      <c r="AZ124" s="365"/>
      <c r="BA124" s="264"/>
      <c r="BB124" s="193">
        <v>2</v>
      </c>
      <c r="BC124" s="319"/>
      <c r="BD124" s="320"/>
      <c r="BE124" s="192"/>
      <c r="BF124" s="193">
        <v>1</v>
      </c>
      <c r="BG124" s="319"/>
      <c r="BH124" s="320"/>
      <c r="BI124" s="192"/>
      <c r="BJ124" s="193">
        <v>3</v>
      </c>
      <c r="BK124" s="319"/>
      <c r="BL124" s="320"/>
      <c r="BM124" s="192"/>
      <c r="BN124" s="193"/>
      <c r="BO124" s="319"/>
      <c r="BP124" s="320"/>
      <c r="BQ124" s="192"/>
      <c r="BR124" s="193"/>
      <c r="BS124" s="319">
        <v>2</v>
      </c>
      <c r="BT124" s="320"/>
      <c r="BU124" s="192"/>
      <c r="BV124" s="193"/>
      <c r="BW124" s="319"/>
      <c r="BX124" s="320"/>
      <c r="BY124" s="192"/>
      <c r="BZ124" s="289"/>
      <c r="CA124" s="364"/>
      <c r="CB124" s="606"/>
      <c r="CC124" s="264"/>
      <c r="CD124" s="193">
        <v>2</v>
      </c>
      <c r="CE124" s="319"/>
      <c r="CF124" s="320"/>
      <c r="CG124" s="192"/>
      <c r="CH124" s="193">
        <v>2</v>
      </c>
      <c r="CI124" s="319"/>
      <c r="CJ124" s="320"/>
      <c r="CK124" s="192"/>
      <c r="CL124" s="193"/>
      <c r="CM124" s="319">
        <v>2</v>
      </c>
      <c r="CN124" s="320"/>
      <c r="CO124" s="192"/>
      <c r="CP124" s="193">
        <v>3</v>
      </c>
      <c r="CQ124" s="319"/>
      <c r="CR124" s="320"/>
      <c r="CS124" s="192"/>
      <c r="CT124" s="193">
        <v>2</v>
      </c>
      <c r="CU124" s="319"/>
      <c r="CV124" s="320"/>
      <c r="CW124" s="192"/>
      <c r="CX124" s="193">
        <v>2</v>
      </c>
      <c r="CY124" s="319"/>
      <c r="CZ124" s="320"/>
      <c r="DA124" s="192"/>
      <c r="DB124" s="289"/>
      <c r="DC124" s="364"/>
      <c r="DD124" s="606"/>
      <c r="DE124" s="264"/>
      <c r="DF124" s="193"/>
      <c r="DG124" s="319"/>
      <c r="DH124" s="320"/>
      <c r="DI124" s="192"/>
      <c r="DJ124" s="193"/>
      <c r="DK124" s="319"/>
      <c r="DL124" s="320"/>
      <c r="DM124" s="192"/>
      <c r="DN124" s="193">
        <v>2</v>
      </c>
      <c r="DO124" s="319"/>
      <c r="DP124" s="320"/>
      <c r="DQ124" s="192"/>
      <c r="DR124" s="193">
        <v>2</v>
      </c>
      <c r="DS124" s="319"/>
      <c r="DT124" s="320"/>
      <c r="DU124" s="192"/>
      <c r="DV124" s="193"/>
      <c r="DW124" s="319"/>
      <c r="DX124" s="320"/>
      <c r="DY124" s="192"/>
      <c r="DZ124" s="215">
        <f t="shared" si="21"/>
        <v>28</v>
      </c>
      <c r="EA124" s="593">
        <f t="shared" si="22"/>
        <v>8</v>
      </c>
      <c r="EB124" s="593">
        <f t="shared" si="23"/>
        <v>0</v>
      </c>
      <c r="EC124" s="217">
        <f t="shared" si="24"/>
        <v>0</v>
      </c>
      <c r="ED124" s="641"/>
    </row>
    <row r="125" spans="1:134" ht="31.5" customHeight="1">
      <c r="A125" s="541">
        <v>112</v>
      </c>
      <c r="B125" s="548" t="s">
        <v>441</v>
      </c>
      <c r="C125" s="205" t="s">
        <v>62</v>
      </c>
      <c r="D125" s="206" t="s">
        <v>1709</v>
      </c>
      <c r="E125" s="257">
        <v>9</v>
      </c>
      <c r="F125" s="193"/>
      <c r="G125" s="319"/>
      <c r="H125" s="320"/>
      <c r="I125" s="192"/>
      <c r="J125" s="193"/>
      <c r="K125" s="319"/>
      <c r="L125" s="320"/>
      <c r="M125" s="192"/>
      <c r="N125" s="193"/>
      <c r="O125" s="319"/>
      <c r="P125" s="320"/>
      <c r="Q125" s="192"/>
      <c r="R125" s="193"/>
      <c r="S125" s="319"/>
      <c r="T125" s="320"/>
      <c r="U125" s="192"/>
      <c r="V125" s="289"/>
      <c r="W125" s="364"/>
      <c r="X125" s="365"/>
      <c r="Y125" s="264"/>
      <c r="Z125" s="193"/>
      <c r="AA125" s="319"/>
      <c r="AB125" s="320"/>
      <c r="AC125" s="192"/>
      <c r="AD125" s="193"/>
      <c r="AE125" s="319"/>
      <c r="AF125" s="320"/>
      <c r="AG125" s="192"/>
      <c r="AH125" s="193"/>
      <c r="AI125" s="319"/>
      <c r="AJ125" s="320"/>
      <c r="AK125" s="192"/>
      <c r="AL125" s="193"/>
      <c r="AM125" s="319"/>
      <c r="AN125" s="320"/>
      <c r="AO125" s="192"/>
      <c r="AP125" s="193"/>
      <c r="AQ125" s="319"/>
      <c r="AR125" s="320"/>
      <c r="AS125" s="192"/>
      <c r="AT125" s="193"/>
      <c r="AU125" s="319"/>
      <c r="AV125" s="320"/>
      <c r="AW125" s="192"/>
      <c r="AX125" s="289"/>
      <c r="AY125" s="364"/>
      <c r="AZ125" s="365"/>
      <c r="BA125" s="264"/>
      <c r="BB125" s="193"/>
      <c r="BC125" s="319"/>
      <c r="BD125" s="320"/>
      <c r="BE125" s="192"/>
      <c r="BF125" s="193"/>
      <c r="BG125" s="319"/>
      <c r="BH125" s="320"/>
      <c r="BI125" s="192"/>
      <c r="BJ125" s="193"/>
      <c r="BK125" s="319"/>
      <c r="BL125" s="320"/>
      <c r="BM125" s="192"/>
      <c r="BN125" s="193"/>
      <c r="BO125" s="319"/>
      <c r="BP125" s="320"/>
      <c r="BQ125" s="192"/>
      <c r="BR125" s="193"/>
      <c r="BS125" s="319"/>
      <c r="BT125" s="320"/>
      <c r="BU125" s="192"/>
      <c r="BV125" s="193"/>
      <c r="BW125" s="319"/>
      <c r="BX125" s="320"/>
      <c r="BY125" s="192"/>
      <c r="BZ125" s="289"/>
      <c r="CA125" s="364"/>
      <c r="CB125" s="606"/>
      <c r="CC125" s="264"/>
      <c r="CD125" s="193"/>
      <c r="CE125" s="319"/>
      <c r="CF125" s="320"/>
      <c r="CG125" s="192"/>
      <c r="CH125" s="193"/>
      <c r="CI125" s="319"/>
      <c r="CJ125" s="320"/>
      <c r="CK125" s="192"/>
      <c r="CL125" s="193"/>
      <c r="CM125" s="319"/>
      <c r="CN125" s="320"/>
      <c r="CO125" s="192"/>
      <c r="CP125" s="193"/>
      <c r="CQ125" s="319">
        <v>2</v>
      </c>
      <c r="CR125" s="320"/>
      <c r="CS125" s="192"/>
      <c r="CT125" s="193"/>
      <c r="CU125" s="319"/>
      <c r="CV125" s="320"/>
      <c r="CW125" s="192"/>
      <c r="CX125" s="193"/>
      <c r="CY125" s="319"/>
      <c r="CZ125" s="320"/>
      <c r="DA125" s="192"/>
      <c r="DB125" s="289"/>
      <c r="DC125" s="364"/>
      <c r="DD125" s="606"/>
      <c r="DE125" s="264"/>
      <c r="DF125" s="193"/>
      <c r="DG125" s="319"/>
      <c r="DH125" s="320"/>
      <c r="DI125" s="192"/>
      <c r="DJ125" s="193"/>
      <c r="DK125" s="319"/>
      <c r="DL125" s="320"/>
      <c r="DM125" s="192"/>
      <c r="DN125" s="193"/>
      <c r="DO125" s="319"/>
      <c r="DP125" s="320"/>
      <c r="DQ125" s="192"/>
      <c r="DR125" s="193"/>
      <c r="DS125" s="319"/>
      <c r="DT125" s="320"/>
      <c r="DU125" s="192"/>
      <c r="DV125" s="193"/>
      <c r="DW125" s="319"/>
      <c r="DX125" s="320"/>
      <c r="DY125" s="192"/>
      <c r="DZ125" s="215">
        <f t="shared" si="21"/>
        <v>0</v>
      </c>
      <c r="EA125" s="593">
        <f t="shared" si="22"/>
        <v>2</v>
      </c>
      <c r="EB125" s="593">
        <f t="shared" si="23"/>
        <v>0</v>
      </c>
      <c r="EC125" s="217">
        <f t="shared" si="24"/>
        <v>0</v>
      </c>
      <c r="ED125" s="641"/>
    </row>
    <row r="126" spans="1:134" ht="66" customHeight="1">
      <c r="A126" s="541">
        <v>113</v>
      </c>
      <c r="B126" s="548" t="s">
        <v>442</v>
      </c>
      <c r="C126" s="205" t="s">
        <v>443</v>
      </c>
      <c r="D126" s="206" t="s">
        <v>1710</v>
      </c>
      <c r="E126" s="257">
        <v>9</v>
      </c>
      <c r="F126" s="193"/>
      <c r="G126" s="319"/>
      <c r="H126" s="320"/>
      <c r="I126" s="192"/>
      <c r="J126" s="193"/>
      <c r="K126" s="319"/>
      <c r="L126" s="320"/>
      <c r="M126" s="192"/>
      <c r="N126" s="193"/>
      <c r="O126" s="319">
        <v>2</v>
      </c>
      <c r="P126" s="320"/>
      <c r="Q126" s="192"/>
      <c r="R126" s="193"/>
      <c r="S126" s="319"/>
      <c r="T126" s="320"/>
      <c r="U126" s="192"/>
      <c r="V126" s="289"/>
      <c r="W126" s="364"/>
      <c r="X126" s="365"/>
      <c r="Y126" s="264"/>
      <c r="Z126" s="193"/>
      <c r="AA126" s="319"/>
      <c r="AB126" s="320"/>
      <c r="AC126" s="192"/>
      <c r="AD126" s="193"/>
      <c r="AE126" s="319"/>
      <c r="AF126" s="320"/>
      <c r="AG126" s="192"/>
      <c r="AH126" s="193">
        <v>3</v>
      </c>
      <c r="AI126" s="319"/>
      <c r="AJ126" s="320"/>
      <c r="AK126" s="192"/>
      <c r="AL126" s="193"/>
      <c r="AM126" s="319"/>
      <c r="AN126" s="320"/>
      <c r="AO126" s="192"/>
      <c r="AP126" s="193"/>
      <c r="AQ126" s="319"/>
      <c r="AR126" s="320"/>
      <c r="AS126" s="192"/>
      <c r="AT126" s="193"/>
      <c r="AU126" s="319"/>
      <c r="AV126" s="320"/>
      <c r="AW126" s="192"/>
      <c r="AX126" s="289"/>
      <c r="AY126" s="364"/>
      <c r="AZ126" s="365"/>
      <c r="BA126" s="264"/>
      <c r="BB126" s="193"/>
      <c r="BC126" s="319"/>
      <c r="BD126" s="320"/>
      <c r="BE126" s="192"/>
      <c r="BF126" s="193"/>
      <c r="BG126" s="319"/>
      <c r="BH126" s="320"/>
      <c r="BI126" s="192"/>
      <c r="BJ126" s="193"/>
      <c r="BK126" s="319"/>
      <c r="BL126" s="320"/>
      <c r="BM126" s="192"/>
      <c r="BN126" s="193"/>
      <c r="BO126" s="319"/>
      <c r="BP126" s="320"/>
      <c r="BQ126" s="192"/>
      <c r="BR126" s="193"/>
      <c r="BS126" s="319">
        <v>2</v>
      </c>
      <c r="BT126" s="320"/>
      <c r="BU126" s="192"/>
      <c r="BV126" s="193">
        <v>2</v>
      </c>
      <c r="BW126" s="319"/>
      <c r="BX126" s="320"/>
      <c r="BY126" s="192"/>
      <c r="BZ126" s="289"/>
      <c r="CA126" s="364"/>
      <c r="CB126" s="606"/>
      <c r="CC126" s="264"/>
      <c r="CD126" s="193"/>
      <c r="CE126" s="319">
        <v>2</v>
      </c>
      <c r="CF126" s="320"/>
      <c r="CG126" s="192"/>
      <c r="CH126" s="193"/>
      <c r="CI126" s="319"/>
      <c r="CJ126" s="320"/>
      <c r="CK126" s="192"/>
      <c r="CL126" s="193">
        <v>3</v>
      </c>
      <c r="CM126" s="319"/>
      <c r="CN126" s="320"/>
      <c r="CO126" s="192"/>
      <c r="CP126" s="193"/>
      <c r="CQ126" s="319"/>
      <c r="CR126" s="320"/>
      <c r="CS126" s="192"/>
      <c r="CT126" s="193">
        <v>2</v>
      </c>
      <c r="CU126" s="319"/>
      <c r="CV126" s="320"/>
      <c r="CW126" s="192"/>
      <c r="CX126" s="193">
        <v>2</v>
      </c>
      <c r="CY126" s="319"/>
      <c r="CZ126" s="320"/>
      <c r="DA126" s="192"/>
      <c r="DB126" s="289"/>
      <c r="DC126" s="364"/>
      <c r="DD126" s="606"/>
      <c r="DE126" s="264"/>
      <c r="DF126" s="193"/>
      <c r="DG126" s="319"/>
      <c r="DH126" s="320"/>
      <c r="DI126" s="192"/>
      <c r="DJ126" s="193"/>
      <c r="DK126" s="319"/>
      <c r="DL126" s="320"/>
      <c r="DM126" s="192"/>
      <c r="DN126" s="193">
        <v>2</v>
      </c>
      <c r="DO126" s="319"/>
      <c r="DP126" s="320"/>
      <c r="DQ126" s="192"/>
      <c r="DR126" s="193">
        <v>2</v>
      </c>
      <c r="DS126" s="319"/>
      <c r="DT126" s="320"/>
      <c r="DU126" s="192"/>
      <c r="DV126" s="193"/>
      <c r="DW126" s="319"/>
      <c r="DX126" s="320"/>
      <c r="DY126" s="192"/>
      <c r="DZ126" s="215">
        <f t="shared" si="21"/>
        <v>16</v>
      </c>
      <c r="EA126" s="593">
        <f t="shared" si="22"/>
        <v>6</v>
      </c>
      <c r="EB126" s="593">
        <f t="shared" si="23"/>
        <v>0</v>
      </c>
      <c r="EC126" s="217">
        <f t="shared" si="24"/>
        <v>0</v>
      </c>
      <c r="ED126" s="641"/>
    </row>
    <row r="127" spans="1:134" ht="36.75" customHeight="1">
      <c r="A127" s="541">
        <v>114</v>
      </c>
      <c r="B127" s="185" t="s">
        <v>2413</v>
      </c>
      <c r="C127" s="202" t="s">
        <v>2414</v>
      </c>
      <c r="D127" s="206" t="s">
        <v>1741</v>
      </c>
      <c r="E127" s="257">
        <v>9</v>
      </c>
      <c r="F127" s="193">
        <v>2</v>
      </c>
      <c r="G127" s="319"/>
      <c r="H127" s="320"/>
      <c r="I127" s="192"/>
      <c r="J127" s="193">
        <v>2</v>
      </c>
      <c r="K127" s="319"/>
      <c r="L127" s="320"/>
      <c r="M127" s="192"/>
      <c r="N127" s="193"/>
      <c r="O127" s="319"/>
      <c r="P127" s="320"/>
      <c r="Q127" s="192"/>
      <c r="R127" s="193"/>
      <c r="S127" s="319">
        <v>2</v>
      </c>
      <c r="T127" s="320"/>
      <c r="U127" s="192"/>
      <c r="V127" s="289"/>
      <c r="W127" s="364"/>
      <c r="X127" s="365"/>
      <c r="Y127" s="264"/>
      <c r="Z127" s="193"/>
      <c r="AA127" s="319">
        <v>2</v>
      </c>
      <c r="AB127" s="320"/>
      <c r="AC127" s="192"/>
      <c r="AD127" s="193">
        <v>2</v>
      </c>
      <c r="AE127" s="319"/>
      <c r="AF127" s="320"/>
      <c r="AG127" s="192"/>
      <c r="AH127" s="193"/>
      <c r="AI127" s="319"/>
      <c r="AJ127" s="320"/>
      <c r="AK127" s="192"/>
      <c r="AL127" s="193"/>
      <c r="AM127" s="319"/>
      <c r="AN127" s="320"/>
      <c r="AO127" s="192"/>
      <c r="AP127" s="193"/>
      <c r="AQ127" s="319"/>
      <c r="AR127" s="320"/>
      <c r="AS127" s="192"/>
      <c r="AT127" s="193">
        <v>2</v>
      </c>
      <c r="AU127" s="319"/>
      <c r="AV127" s="320"/>
      <c r="AW127" s="192"/>
      <c r="AX127" s="289"/>
      <c r="AY127" s="364"/>
      <c r="AZ127" s="365"/>
      <c r="BA127" s="264"/>
      <c r="BB127" s="193">
        <v>2</v>
      </c>
      <c r="BC127" s="319"/>
      <c r="BD127" s="320"/>
      <c r="BE127" s="192"/>
      <c r="BF127" s="193">
        <v>1</v>
      </c>
      <c r="BG127" s="319"/>
      <c r="BH127" s="320"/>
      <c r="BI127" s="192"/>
      <c r="BJ127" s="193">
        <v>3</v>
      </c>
      <c r="BK127" s="319"/>
      <c r="BL127" s="320"/>
      <c r="BM127" s="192"/>
      <c r="BN127" s="193"/>
      <c r="BO127" s="319"/>
      <c r="BP127" s="320"/>
      <c r="BQ127" s="192"/>
      <c r="BR127" s="193">
        <v>3</v>
      </c>
      <c r="BS127" s="319"/>
      <c r="BT127" s="320"/>
      <c r="BU127" s="192"/>
      <c r="BV127" s="193">
        <v>2</v>
      </c>
      <c r="BW127" s="319"/>
      <c r="BX127" s="320"/>
      <c r="BY127" s="192"/>
      <c r="BZ127" s="289"/>
      <c r="CA127" s="364"/>
      <c r="CB127" s="606"/>
      <c r="CC127" s="264"/>
      <c r="CD127" s="193"/>
      <c r="CE127" s="319">
        <v>2</v>
      </c>
      <c r="CF127" s="320"/>
      <c r="CG127" s="192"/>
      <c r="CH127" s="193">
        <v>3</v>
      </c>
      <c r="CI127" s="319"/>
      <c r="CJ127" s="320"/>
      <c r="CK127" s="192"/>
      <c r="CL127" s="193"/>
      <c r="CM127" s="319"/>
      <c r="CN127" s="320"/>
      <c r="CO127" s="192"/>
      <c r="CP127" s="193">
        <v>3</v>
      </c>
      <c r="CQ127" s="319"/>
      <c r="CR127" s="320"/>
      <c r="CS127" s="192"/>
      <c r="CT127" s="193">
        <v>2</v>
      </c>
      <c r="CU127" s="319"/>
      <c r="CV127" s="320"/>
      <c r="CW127" s="192"/>
      <c r="CX127" s="193">
        <v>2</v>
      </c>
      <c r="CY127" s="319"/>
      <c r="CZ127" s="320"/>
      <c r="DA127" s="192"/>
      <c r="DB127" s="289"/>
      <c r="DC127" s="364"/>
      <c r="DD127" s="606"/>
      <c r="DE127" s="264"/>
      <c r="DF127" s="193"/>
      <c r="DG127" s="319"/>
      <c r="DH127" s="320"/>
      <c r="DI127" s="192"/>
      <c r="DJ127" s="193"/>
      <c r="DK127" s="319"/>
      <c r="DL127" s="320"/>
      <c r="DM127" s="192"/>
      <c r="DN127" s="193">
        <v>2</v>
      </c>
      <c r="DO127" s="319"/>
      <c r="DP127" s="320"/>
      <c r="DQ127" s="192"/>
      <c r="DR127" s="193">
        <v>2</v>
      </c>
      <c r="DS127" s="319"/>
      <c r="DT127" s="320"/>
      <c r="DU127" s="192"/>
      <c r="DV127" s="193"/>
      <c r="DW127" s="319"/>
      <c r="DX127" s="320"/>
      <c r="DY127" s="192"/>
      <c r="DZ127" s="215">
        <f t="shared" si="21"/>
        <v>33</v>
      </c>
      <c r="EA127" s="593">
        <f t="shared" si="22"/>
        <v>6</v>
      </c>
      <c r="EB127" s="593">
        <f t="shared" si="23"/>
        <v>0</v>
      </c>
      <c r="EC127" s="217">
        <f t="shared" si="24"/>
        <v>0</v>
      </c>
      <c r="ED127" s="641"/>
    </row>
    <row r="128" spans="1:134" ht="66" customHeight="1">
      <c r="A128" s="541">
        <v>115</v>
      </c>
      <c r="B128" s="548" t="s">
        <v>1097</v>
      </c>
      <c r="C128" s="271" t="s">
        <v>1098</v>
      </c>
      <c r="D128" s="206" t="s">
        <v>1711</v>
      </c>
      <c r="E128" s="259">
        <v>9</v>
      </c>
      <c r="F128" s="193"/>
      <c r="G128" s="319"/>
      <c r="H128" s="320"/>
      <c r="I128" s="192"/>
      <c r="J128" s="193"/>
      <c r="K128" s="319"/>
      <c r="L128" s="320"/>
      <c r="M128" s="192"/>
      <c r="N128" s="193">
        <v>2</v>
      </c>
      <c r="O128" s="319"/>
      <c r="P128" s="320"/>
      <c r="Q128" s="192"/>
      <c r="R128" s="193"/>
      <c r="S128" s="319"/>
      <c r="T128" s="320"/>
      <c r="U128" s="192"/>
      <c r="V128" s="289"/>
      <c r="W128" s="364"/>
      <c r="X128" s="365"/>
      <c r="Y128" s="264"/>
      <c r="Z128" s="193"/>
      <c r="AA128" s="319"/>
      <c r="AB128" s="320"/>
      <c r="AC128" s="192"/>
      <c r="AD128" s="193"/>
      <c r="AE128" s="319">
        <v>2</v>
      </c>
      <c r="AF128" s="320"/>
      <c r="AG128" s="192"/>
      <c r="AH128" s="193">
        <v>2</v>
      </c>
      <c r="AI128" s="319"/>
      <c r="AJ128" s="320"/>
      <c r="AK128" s="192"/>
      <c r="AL128" s="193"/>
      <c r="AM128" s="319"/>
      <c r="AN128" s="320"/>
      <c r="AO128" s="192"/>
      <c r="AP128" s="193"/>
      <c r="AQ128" s="319"/>
      <c r="AR128" s="320"/>
      <c r="AS128" s="192"/>
      <c r="AT128" s="193">
        <v>2</v>
      </c>
      <c r="AU128" s="319"/>
      <c r="AV128" s="320"/>
      <c r="AW128" s="192"/>
      <c r="AX128" s="289"/>
      <c r="AY128" s="364"/>
      <c r="AZ128" s="365"/>
      <c r="BA128" s="264"/>
      <c r="BB128" s="193">
        <v>2</v>
      </c>
      <c r="BC128" s="319"/>
      <c r="BD128" s="320"/>
      <c r="BE128" s="192"/>
      <c r="BF128" s="193">
        <v>1</v>
      </c>
      <c r="BG128" s="319"/>
      <c r="BH128" s="320"/>
      <c r="BI128" s="192"/>
      <c r="BJ128" s="193">
        <v>3</v>
      </c>
      <c r="BK128" s="319"/>
      <c r="BL128" s="320"/>
      <c r="BM128" s="192"/>
      <c r="BN128" s="193"/>
      <c r="BO128" s="319"/>
      <c r="BP128" s="320"/>
      <c r="BQ128" s="192"/>
      <c r="BR128" s="193"/>
      <c r="BS128" s="319"/>
      <c r="BT128" s="320"/>
      <c r="BU128" s="192"/>
      <c r="BV128" s="193"/>
      <c r="BW128" s="319">
        <v>2</v>
      </c>
      <c r="BX128" s="320"/>
      <c r="BY128" s="192"/>
      <c r="BZ128" s="289"/>
      <c r="CA128" s="364"/>
      <c r="CB128" s="606"/>
      <c r="CC128" s="264"/>
      <c r="CD128" s="193"/>
      <c r="CE128" s="319"/>
      <c r="CF128" s="320"/>
      <c r="CG128" s="192"/>
      <c r="CH128" s="193">
        <v>3</v>
      </c>
      <c r="CI128" s="319"/>
      <c r="CJ128" s="320"/>
      <c r="CK128" s="192"/>
      <c r="CL128" s="193">
        <v>3</v>
      </c>
      <c r="CM128" s="319"/>
      <c r="CN128" s="320"/>
      <c r="CO128" s="192"/>
      <c r="CP128" s="193"/>
      <c r="CQ128" s="319">
        <v>3</v>
      </c>
      <c r="CR128" s="320"/>
      <c r="CS128" s="192"/>
      <c r="CT128" s="193">
        <v>2</v>
      </c>
      <c r="CU128" s="319"/>
      <c r="CV128" s="320"/>
      <c r="CW128" s="192"/>
      <c r="CX128" s="193"/>
      <c r="CY128" s="319">
        <v>2</v>
      </c>
      <c r="CZ128" s="320"/>
      <c r="DA128" s="192"/>
      <c r="DB128" s="289"/>
      <c r="DC128" s="364"/>
      <c r="DD128" s="606"/>
      <c r="DE128" s="264"/>
      <c r="DF128" s="193"/>
      <c r="DG128" s="319"/>
      <c r="DH128" s="320"/>
      <c r="DI128" s="192"/>
      <c r="DJ128" s="193"/>
      <c r="DK128" s="319"/>
      <c r="DL128" s="320"/>
      <c r="DM128" s="192"/>
      <c r="DN128" s="193">
        <v>2</v>
      </c>
      <c r="DO128" s="319"/>
      <c r="DP128" s="320"/>
      <c r="DQ128" s="192"/>
      <c r="DR128" s="193">
        <v>2</v>
      </c>
      <c r="DS128" s="319"/>
      <c r="DT128" s="320"/>
      <c r="DU128" s="192"/>
      <c r="DV128" s="193"/>
      <c r="DW128" s="319"/>
      <c r="DX128" s="320"/>
      <c r="DY128" s="192"/>
      <c r="DZ128" s="215">
        <f t="shared" si="21"/>
        <v>24</v>
      </c>
      <c r="EA128" s="593">
        <f t="shared" si="22"/>
        <v>9</v>
      </c>
      <c r="EB128" s="593">
        <f t="shared" si="23"/>
        <v>0</v>
      </c>
      <c r="EC128" s="217">
        <f t="shared" si="24"/>
        <v>0</v>
      </c>
      <c r="ED128" s="641"/>
    </row>
    <row r="129" spans="1:134" ht="52.5" customHeight="1">
      <c r="A129" s="541">
        <v>116</v>
      </c>
      <c r="B129" s="548" t="s">
        <v>406</v>
      </c>
      <c r="C129" s="205" t="s">
        <v>407</v>
      </c>
      <c r="D129" s="206" t="s">
        <v>1712</v>
      </c>
      <c r="E129" s="257">
        <v>9</v>
      </c>
      <c r="F129" s="193">
        <v>2</v>
      </c>
      <c r="G129" s="319"/>
      <c r="H129" s="320"/>
      <c r="I129" s="192"/>
      <c r="J129" s="193">
        <v>2</v>
      </c>
      <c r="K129" s="319"/>
      <c r="L129" s="320"/>
      <c r="M129" s="192"/>
      <c r="N129" s="193"/>
      <c r="O129" s="319"/>
      <c r="P129" s="320"/>
      <c r="Q129" s="192"/>
      <c r="R129" s="193"/>
      <c r="S129" s="319">
        <v>2</v>
      </c>
      <c r="T129" s="320"/>
      <c r="U129" s="192"/>
      <c r="V129" s="289"/>
      <c r="W129" s="364"/>
      <c r="X129" s="365"/>
      <c r="Y129" s="264"/>
      <c r="Z129" s="193"/>
      <c r="AA129" s="319">
        <v>2</v>
      </c>
      <c r="AB129" s="320"/>
      <c r="AC129" s="192"/>
      <c r="AD129" s="193"/>
      <c r="AE129" s="319"/>
      <c r="AF129" s="320"/>
      <c r="AG129" s="192"/>
      <c r="AH129" s="193"/>
      <c r="AI129" s="319"/>
      <c r="AJ129" s="320"/>
      <c r="AK129" s="192"/>
      <c r="AL129" s="193"/>
      <c r="AM129" s="319"/>
      <c r="AN129" s="320"/>
      <c r="AO129" s="192"/>
      <c r="AP129" s="193"/>
      <c r="AQ129" s="319"/>
      <c r="AR129" s="320"/>
      <c r="AS129" s="192"/>
      <c r="AT129" s="193">
        <v>2</v>
      </c>
      <c r="AU129" s="319"/>
      <c r="AV129" s="320"/>
      <c r="AW129" s="192"/>
      <c r="AX129" s="289"/>
      <c r="AY129" s="364"/>
      <c r="AZ129" s="365"/>
      <c r="BA129" s="264"/>
      <c r="BB129" s="193">
        <v>2</v>
      </c>
      <c r="BC129" s="319"/>
      <c r="BD129" s="320"/>
      <c r="BE129" s="192"/>
      <c r="BF129" s="193">
        <v>2</v>
      </c>
      <c r="BG129" s="319"/>
      <c r="BH129" s="320"/>
      <c r="BI129" s="192"/>
      <c r="BJ129" s="193">
        <v>3</v>
      </c>
      <c r="BK129" s="319"/>
      <c r="BL129" s="320"/>
      <c r="BM129" s="192"/>
      <c r="BN129" s="193"/>
      <c r="BO129" s="319"/>
      <c r="BP129" s="320"/>
      <c r="BQ129" s="192"/>
      <c r="BR129" s="193"/>
      <c r="BS129" s="319">
        <v>2</v>
      </c>
      <c r="BT129" s="320"/>
      <c r="BU129" s="192"/>
      <c r="BV129" s="193">
        <v>2</v>
      </c>
      <c r="BW129" s="319"/>
      <c r="BX129" s="320"/>
      <c r="BY129" s="192"/>
      <c r="BZ129" s="289"/>
      <c r="CA129" s="364"/>
      <c r="CB129" s="606"/>
      <c r="CC129" s="264"/>
      <c r="CD129" s="193"/>
      <c r="CE129" s="319">
        <v>2</v>
      </c>
      <c r="CF129" s="320"/>
      <c r="CG129" s="192"/>
      <c r="CH129" s="193"/>
      <c r="CI129" s="319"/>
      <c r="CJ129" s="320"/>
      <c r="CK129" s="192"/>
      <c r="CL129" s="193">
        <v>3</v>
      </c>
      <c r="CM129" s="319"/>
      <c r="CN129" s="320"/>
      <c r="CO129" s="192"/>
      <c r="CP129" s="193"/>
      <c r="CQ129" s="319"/>
      <c r="CR129" s="320"/>
      <c r="CS129" s="192"/>
      <c r="CT129" s="193"/>
      <c r="CU129" s="319">
        <v>2</v>
      </c>
      <c r="CV129" s="320"/>
      <c r="CW129" s="192"/>
      <c r="CX129" s="193"/>
      <c r="CY129" s="319">
        <v>2</v>
      </c>
      <c r="CZ129" s="320"/>
      <c r="DA129" s="192"/>
      <c r="DB129" s="289"/>
      <c r="DC129" s="364"/>
      <c r="DD129" s="606"/>
      <c r="DE129" s="264"/>
      <c r="DF129" s="193"/>
      <c r="DG129" s="319"/>
      <c r="DH129" s="320"/>
      <c r="DI129" s="192"/>
      <c r="DJ129" s="193"/>
      <c r="DK129" s="319"/>
      <c r="DL129" s="320"/>
      <c r="DM129" s="192"/>
      <c r="DN129" s="193">
        <v>2</v>
      </c>
      <c r="DO129" s="319"/>
      <c r="DP129" s="320"/>
      <c r="DQ129" s="192"/>
      <c r="DR129" s="193">
        <v>2</v>
      </c>
      <c r="DS129" s="319"/>
      <c r="DT129" s="320"/>
      <c r="DU129" s="192"/>
      <c r="DV129" s="193"/>
      <c r="DW129" s="319"/>
      <c r="DX129" s="320"/>
      <c r="DY129" s="192"/>
      <c r="DZ129" s="215">
        <f t="shared" si="21"/>
        <v>22</v>
      </c>
      <c r="EA129" s="593">
        <f t="shared" si="22"/>
        <v>12</v>
      </c>
      <c r="EB129" s="593">
        <f t="shared" si="23"/>
        <v>0</v>
      </c>
      <c r="EC129" s="217">
        <f t="shared" si="24"/>
        <v>0</v>
      </c>
      <c r="ED129" s="641"/>
    </row>
    <row r="130" spans="1:134" ht="34.5" customHeight="1">
      <c r="A130" s="541">
        <v>117</v>
      </c>
      <c r="B130" s="548" t="s">
        <v>418</v>
      </c>
      <c r="C130" s="205" t="s">
        <v>76</v>
      </c>
      <c r="D130" s="206" t="s">
        <v>1713</v>
      </c>
      <c r="E130" s="257">
        <v>9</v>
      </c>
      <c r="F130" s="193"/>
      <c r="G130" s="319"/>
      <c r="H130" s="320"/>
      <c r="I130" s="192"/>
      <c r="J130" s="193"/>
      <c r="K130" s="319"/>
      <c r="L130" s="320"/>
      <c r="M130" s="192"/>
      <c r="N130" s="193"/>
      <c r="O130" s="319">
        <v>2</v>
      </c>
      <c r="P130" s="320"/>
      <c r="Q130" s="192"/>
      <c r="R130" s="193"/>
      <c r="S130" s="319"/>
      <c r="T130" s="320"/>
      <c r="U130" s="192"/>
      <c r="V130" s="289"/>
      <c r="W130" s="364"/>
      <c r="X130" s="365"/>
      <c r="Y130" s="264"/>
      <c r="Z130" s="193"/>
      <c r="AA130" s="319"/>
      <c r="AB130" s="320"/>
      <c r="AC130" s="192"/>
      <c r="AD130" s="193">
        <v>2</v>
      </c>
      <c r="AE130" s="319"/>
      <c r="AF130" s="320"/>
      <c r="AG130" s="192"/>
      <c r="AH130" s="193"/>
      <c r="AI130" s="319"/>
      <c r="AJ130" s="320"/>
      <c r="AK130" s="192"/>
      <c r="AL130" s="193"/>
      <c r="AM130" s="319"/>
      <c r="AN130" s="320"/>
      <c r="AO130" s="192"/>
      <c r="AP130" s="193"/>
      <c r="AQ130" s="319"/>
      <c r="AR130" s="320"/>
      <c r="AS130" s="192"/>
      <c r="AT130" s="193">
        <v>2</v>
      </c>
      <c r="AU130" s="319"/>
      <c r="AV130" s="320"/>
      <c r="AW130" s="192"/>
      <c r="AX130" s="289"/>
      <c r="AY130" s="364"/>
      <c r="AZ130" s="365"/>
      <c r="BA130" s="264"/>
      <c r="BB130" s="193">
        <v>2</v>
      </c>
      <c r="BC130" s="319"/>
      <c r="BD130" s="320"/>
      <c r="BE130" s="192"/>
      <c r="BF130" s="193">
        <v>2</v>
      </c>
      <c r="BG130" s="319"/>
      <c r="BH130" s="320"/>
      <c r="BI130" s="192"/>
      <c r="BJ130" s="193"/>
      <c r="BK130" s="319"/>
      <c r="BL130" s="320"/>
      <c r="BM130" s="192"/>
      <c r="BN130" s="193"/>
      <c r="BO130" s="319"/>
      <c r="BP130" s="320"/>
      <c r="BQ130" s="192"/>
      <c r="BR130" s="193"/>
      <c r="BS130" s="319"/>
      <c r="BT130" s="320"/>
      <c r="BU130" s="192"/>
      <c r="BV130" s="193"/>
      <c r="BW130" s="319">
        <v>2</v>
      </c>
      <c r="BX130" s="320"/>
      <c r="BY130" s="192"/>
      <c r="BZ130" s="289"/>
      <c r="CA130" s="364"/>
      <c r="CB130" s="606"/>
      <c r="CC130" s="264"/>
      <c r="CD130" s="193"/>
      <c r="CE130" s="319">
        <v>2</v>
      </c>
      <c r="CF130" s="320"/>
      <c r="CG130" s="192"/>
      <c r="CH130" s="193">
        <v>2</v>
      </c>
      <c r="CI130" s="319"/>
      <c r="CJ130" s="320"/>
      <c r="CK130" s="192"/>
      <c r="CL130" s="193"/>
      <c r="CM130" s="319"/>
      <c r="CN130" s="320"/>
      <c r="CO130" s="192"/>
      <c r="CP130" s="193">
        <v>3</v>
      </c>
      <c r="CQ130" s="319"/>
      <c r="CR130" s="320"/>
      <c r="CS130" s="192"/>
      <c r="CT130" s="193"/>
      <c r="CU130" s="319">
        <v>2</v>
      </c>
      <c r="CV130" s="320"/>
      <c r="CW130" s="192"/>
      <c r="CX130" s="193"/>
      <c r="CY130" s="319">
        <v>2</v>
      </c>
      <c r="CZ130" s="320"/>
      <c r="DA130" s="192"/>
      <c r="DB130" s="289"/>
      <c r="DC130" s="364"/>
      <c r="DD130" s="606"/>
      <c r="DE130" s="264"/>
      <c r="DF130" s="193"/>
      <c r="DG130" s="319"/>
      <c r="DH130" s="320"/>
      <c r="DI130" s="192"/>
      <c r="DJ130" s="193"/>
      <c r="DK130" s="319"/>
      <c r="DL130" s="320"/>
      <c r="DM130" s="192"/>
      <c r="DN130" s="193">
        <v>2</v>
      </c>
      <c r="DO130" s="319"/>
      <c r="DP130" s="320"/>
      <c r="DQ130" s="192"/>
      <c r="DR130" s="193"/>
      <c r="DS130" s="319"/>
      <c r="DT130" s="320"/>
      <c r="DU130" s="192"/>
      <c r="DV130" s="193"/>
      <c r="DW130" s="319"/>
      <c r="DX130" s="320"/>
      <c r="DY130" s="192"/>
      <c r="DZ130" s="215">
        <f t="shared" si="21"/>
        <v>15</v>
      </c>
      <c r="EA130" s="593">
        <f t="shared" si="22"/>
        <v>10</v>
      </c>
      <c r="EB130" s="593">
        <f t="shared" si="23"/>
        <v>0</v>
      </c>
      <c r="EC130" s="217">
        <f t="shared" si="24"/>
        <v>0</v>
      </c>
      <c r="ED130" s="641"/>
    </row>
    <row r="131" spans="1:134" ht="48.75" customHeight="1">
      <c r="A131" s="541">
        <v>118</v>
      </c>
      <c r="B131" s="548" t="s">
        <v>454</v>
      </c>
      <c r="C131" s="205" t="s">
        <v>78</v>
      </c>
      <c r="D131" s="206" t="s">
        <v>1714</v>
      </c>
      <c r="E131" s="257">
        <v>9</v>
      </c>
      <c r="F131" s="193">
        <v>2</v>
      </c>
      <c r="G131" s="319"/>
      <c r="H131" s="320"/>
      <c r="I131" s="192"/>
      <c r="J131" s="193">
        <v>2</v>
      </c>
      <c r="K131" s="319"/>
      <c r="L131" s="320"/>
      <c r="M131" s="192"/>
      <c r="N131" s="193"/>
      <c r="O131" s="319"/>
      <c r="P131" s="320"/>
      <c r="Q131" s="192"/>
      <c r="R131" s="193"/>
      <c r="S131" s="319">
        <v>2</v>
      </c>
      <c r="T131" s="320"/>
      <c r="U131" s="192"/>
      <c r="V131" s="289"/>
      <c r="W131" s="364"/>
      <c r="X131" s="365"/>
      <c r="Y131" s="264"/>
      <c r="Z131" s="193"/>
      <c r="AA131" s="319">
        <v>2</v>
      </c>
      <c r="AB131" s="320"/>
      <c r="AC131" s="192"/>
      <c r="AD131" s="193"/>
      <c r="AE131" s="319"/>
      <c r="AF131" s="320"/>
      <c r="AG131" s="192"/>
      <c r="AH131" s="193"/>
      <c r="AI131" s="319"/>
      <c r="AJ131" s="320"/>
      <c r="AK131" s="192"/>
      <c r="AL131" s="193"/>
      <c r="AM131" s="319"/>
      <c r="AN131" s="320"/>
      <c r="AO131" s="192"/>
      <c r="AP131" s="193"/>
      <c r="AQ131" s="319"/>
      <c r="AR131" s="320"/>
      <c r="AS131" s="192"/>
      <c r="AT131" s="193">
        <v>2</v>
      </c>
      <c r="AU131" s="319"/>
      <c r="AV131" s="320"/>
      <c r="AW131" s="192"/>
      <c r="AX131" s="289"/>
      <c r="AY131" s="364"/>
      <c r="AZ131" s="365"/>
      <c r="BA131" s="264"/>
      <c r="BB131" s="193">
        <v>2</v>
      </c>
      <c r="BC131" s="319"/>
      <c r="BD131" s="320"/>
      <c r="BE131" s="192"/>
      <c r="BF131" s="193">
        <v>2</v>
      </c>
      <c r="BG131" s="319"/>
      <c r="BH131" s="320"/>
      <c r="BI131" s="192"/>
      <c r="BJ131" s="193"/>
      <c r="BK131" s="319"/>
      <c r="BL131" s="320"/>
      <c r="BM131" s="192"/>
      <c r="BN131" s="193"/>
      <c r="BO131" s="319"/>
      <c r="BP131" s="320"/>
      <c r="BQ131" s="192"/>
      <c r="BR131" s="193">
        <v>3</v>
      </c>
      <c r="BS131" s="319"/>
      <c r="BT131" s="320"/>
      <c r="BU131" s="192"/>
      <c r="BV131" s="193"/>
      <c r="BW131" s="319">
        <v>2</v>
      </c>
      <c r="BX131" s="320"/>
      <c r="BY131" s="192"/>
      <c r="BZ131" s="289"/>
      <c r="CA131" s="364"/>
      <c r="CB131" s="606"/>
      <c r="CC131" s="264"/>
      <c r="CD131" s="193"/>
      <c r="CE131" s="319"/>
      <c r="CF131" s="320"/>
      <c r="CG131" s="192"/>
      <c r="CH131" s="193">
        <v>2</v>
      </c>
      <c r="CI131" s="319"/>
      <c r="CJ131" s="320"/>
      <c r="CK131" s="192"/>
      <c r="CL131" s="193">
        <v>3</v>
      </c>
      <c r="CM131" s="319"/>
      <c r="CN131" s="320"/>
      <c r="CO131" s="192"/>
      <c r="CP131" s="193"/>
      <c r="CQ131" s="319">
        <v>2</v>
      </c>
      <c r="CR131" s="320"/>
      <c r="CS131" s="192"/>
      <c r="CT131" s="193">
        <v>2</v>
      </c>
      <c r="CU131" s="319"/>
      <c r="CV131" s="320"/>
      <c r="CW131" s="192"/>
      <c r="CX131" s="193"/>
      <c r="CY131" s="319"/>
      <c r="CZ131" s="320"/>
      <c r="DA131" s="192"/>
      <c r="DB131" s="289"/>
      <c r="DC131" s="364"/>
      <c r="DD131" s="606"/>
      <c r="DE131" s="264"/>
      <c r="DF131" s="193"/>
      <c r="DG131" s="319"/>
      <c r="DH131" s="320"/>
      <c r="DI131" s="192"/>
      <c r="DJ131" s="193"/>
      <c r="DK131" s="319"/>
      <c r="DL131" s="320"/>
      <c r="DM131" s="192"/>
      <c r="DN131" s="193">
        <v>2</v>
      </c>
      <c r="DO131" s="319"/>
      <c r="DP131" s="320"/>
      <c r="DQ131" s="192"/>
      <c r="DR131" s="193">
        <v>2</v>
      </c>
      <c r="DS131" s="319"/>
      <c r="DT131" s="320"/>
      <c r="DU131" s="192"/>
      <c r="DV131" s="193"/>
      <c r="DW131" s="319"/>
      <c r="DX131" s="320"/>
      <c r="DY131" s="192"/>
      <c r="DZ131" s="215">
        <f t="shared" ref="DZ131:DZ162" si="25">F131+J131+N131+R131+V131+Z131+AD131+AH131+AL131+AP131+AT131+AX131+BB131+BF131+BJ131+BN131+BR131+BV131+BZ131+CD131+CH131+CL131+CP131+CT131+CX131+DB131+DF131+DJ131+DN131+DR131+DV131</f>
        <v>24</v>
      </c>
      <c r="EA131" s="593">
        <f t="shared" ref="EA131:EA162" si="26">G131+K131+O131+S131+W131+AA131+AE131+AI131+AM131+AQ131+AU131+AY131+BC131+BG131+BK131+BO131+BS131+BW131+CA131+CE131+CI131+CM131+CQ131+CU131+CY131+DC131+DG131+DK131+DO131+DS131+DW131</f>
        <v>8</v>
      </c>
      <c r="EB131" s="593">
        <f t="shared" ref="EB131:EB162" si="27">H131+L131+P131+T131+X131+AB131+AF131+AJ131+AN131+AR131+AV131+AZ131+BD131+BH131+BL131+BP131+BT131+BX131+CB131+CF131+CJ131+CN131+CR131+CV131+CZ131+DD131+DH131+DL131+DP131+DT131+DX131</f>
        <v>0</v>
      </c>
      <c r="EC131" s="217">
        <f t="shared" ref="EC131:EC162" si="28">I131+M131+Q131+U131+Y131+AC131+AG131+AK131+AO131+AS131+AW131+BA131+BE131+BI131+BM131+BQ131+BU131+BY131+CC131+CG131+CK131+CO131+CS131+CW131+DA131+DE131+DI131+DM131+DQ131+DU131+DY131</f>
        <v>0</v>
      </c>
      <c r="ED131" s="641"/>
    </row>
    <row r="132" spans="1:134" ht="48.75" customHeight="1">
      <c r="A132" s="541">
        <v>119</v>
      </c>
      <c r="B132" s="548" t="s">
        <v>428</v>
      </c>
      <c r="C132" s="205" t="s">
        <v>40</v>
      </c>
      <c r="D132" s="206" t="s">
        <v>1717</v>
      </c>
      <c r="E132" s="257">
        <v>8</v>
      </c>
      <c r="F132" s="193">
        <v>2</v>
      </c>
      <c r="G132" s="319"/>
      <c r="H132" s="320"/>
      <c r="I132" s="192"/>
      <c r="J132" s="193">
        <v>3</v>
      </c>
      <c r="K132" s="319"/>
      <c r="L132" s="320"/>
      <c r="M132" s="192"/>
      <c r="N132" s="193"/>
      <c r="O132" s="319"/>
      <c r="P132" s="320"/>
      <c r="Q132" s="192"/>
      <c r="R132" s="193"/>
      <c r="S132" s="319"/>
      <c r="T132" s="320"/>
      <c r="U132" s="192"/>
      <c r="V132" s="289"/>
      <c r="W132" s="364"/>
      <c r="X132" s="365"/>
      <c r="Y132" s="264"/>
      <c r="Z132" s="193"/>
      <c r="AA132" s="319"/>
      <c r="AB132" s="320"/>
      <c r="AC132" s="192"/>
      <c r="AD132" s="193"/>
      <c r="AE132" s="319">
        <v>2</v>
      </c>
      <c r="AF132" s="320"/>
      <c r="AG132" s="192"/>
      <c r="AH132" s="193"/>
      <c r="AI132" s="319"/>
      <c r="AJ132" s="320"/>
      <c r="AK132" s="192"/>
      <c r="AL132" s="193"/>
      <c r="AM132" s="319"/>
      <c r="AN132" s="320"/>
      <c r="AO132" s="192"/>
      <c r="AP132" s="193"/>
      <c r="AQ132" s="319"/>
      <c r="AR132" s="320"/>
      <c r="AS132" s="192"/>
      <c r="AT132" s="193">
        <v>2</v>
      </c>
      <c r="AU132" s="319"/>
      <c r="AV132" s="320"/>
      <c r="AW132" s="192"/>
      <c r="AX132" s="289"/>
      <c r="AY132" s="364"/>
      <c r="AZ132" s="365"/>
      <c r="BA132" s="264"/>
      <c r="BB132" s="193">
        <v>2</v>
      </c>
      <c r="BC132" s="319"/>
      <c r="BD132" s="320"/>
      <c r="BE132" s="192"/>
      <c r="BF132" s="193">
        <v>2</v>
      </c>
      <c r="BG132" s="319"/>
      <c r="BH132" s="320"/>
      <c r="BI132" s="192"/>
      <c r="BJ132" s="193">
        <v>3</v>
      </c>
      <c r="BK132" s="319"/>
      <c r="BL132" s="320"/>
      <c r="BM132" s="192"/>
      <c r="BN132" s="193"/>
      <c r="BO132" s="319"/>
      <c r="BP132" s="320"/>
      <c r="BQ132" s="192"/>
      <c r="BR132" s="193"/>
      <c r="BS132" s="319"/>
      <c r="BT132" s="320"/>
      <c r="BU132" s="192"/>
      <c r="BV132" s="193"/>
      <c r="BW132" s="319"/>
      <c r="BX132" s="320"/>
      <c r="BY132" s="192"/>
      <c r="BZ132" s="289"/>
      <c r="CA132" s="364"/>
      <c r="CB132" s="606"/>
      <c r="CC132" s="264"/>
      <c r="CD132" s="193">
        <v>2</v>
      </c>
      <c r="CE132" s="319"/>
      <c r="CF132" s="320"/>
      <c r="CG132" s="192"/>
      <c r="CH132" s="193"/>
      <c r="CI132" s="319"/>
      <c r="CJ132" s="320"/>
      <c r="CK132" s="192"/>
      <c r="CL132" s="193"/>
      <c r="CM132" s="319">
        <v>2</v>
      </c>
      <c r="CN132" s="320"/>
      <c r="CO132" s="192"/>
      <c r="CP132" s="193">
        <v>3</v>
      </c>
      <c r="CQ132" s="319"/>
      <c r="CR132" s="320"/>
      <c r="CS132" s="192"/>
      <c r="CT132" s="193"/>
      <c r="CU132" s="319">
        <v>2</v>
      </c>
      <c r="CV132" s="320"/>
      <c r="CW132" s="192"/>
      <c r="CX132" s="193"/>
      <c r="CY132" s="319">
        <v>2</v>
      </c>
      <c r="CZ132" s="320"/>
      <c r="DA132" s="192"/>
      <c r="DB132" s="289"/>
      <c r="DC132" s="364"/>
      <c r="DD132" s="606"/>
      <c r="DE132" s="264"/>
      <c r="DF132" s="193"/>
      <c r="DG132" s="319"/>
      <c r="DH132" s="320"/>
      <c r="DI132" s="192"/>
      <c r="DJ132" s="193"/>
      <c r="DK132" s="319"/>
      <c r="DL132" s="320"/>
      <c r="DM132" s="192"/>
      <c r="DN132" s="193"/>
      <c r="DO132" s="319"/>
      <c r="DP132" s="320"/>
      <c r="DQ132" s="192"/>
      <c r="DR132" s="193">
        <v>2</v>
      </c>
      <c r="DS132" s="319"/>
      <c r="DT132" s="320"/>
      <c r="DU132" s="192"/>
      <c r="DV132" s="193"/>
      <c r="DW132" s="319"/>
      <c r="DX132" s="320"/>
      <c r="DY132" s="192"/>
      <c r="DZ132" s="215">
        <f t="shared" si="25"/>
        <v>21</v>
      </c>
      <c r="EA132" s="593">
        <f t="shared" si="26"/>
        <v>8</v>
      </c>
      <c r="EB132" s="593">
        <f t="shared" si="27"/>
        <v>0</v>
      </c>
      <c r="EC132" s="217">
        <f t="shared" si="28"/>
        <v>0</v>
      </c>
      <c r="ED132" s="641"/>
    </row>
    <row r="133" spans="1:134" ht="36.75" customHeight="1">
      <c r="A133" s="541">
        <v>120</v>
      </c>
      <c r="B133" s="425" t="s">
        <v>1435</v>
      </c>
      <c r="C133" s="344" t="s">
        <v>1436</v>
      </c>
      <c r="D133" s="344" t="s">
        <v>2620</v>
      </c>
      <c r="E133" s="257">
        <v>8</v>
      </c>
      <c r="F133" s="193"/>
      <c r="G133" s="319"/>
      <c r="H133" s="320"/>
      <c r="I133" s="192"/>
      <c r="J133" s="193"/>
      <c r="K133" s="319"/>
      <c r="L133" s="320"/>
      <c r="M133" s="192"/>
      <c r="N133" s="193"/>
      <c r="O133" s="319">
        <v>2</v>
      </c>
      <c r="P133" s="320"/>
      <c r="Q133" s="192"/>
      <c r="R133" s="193">
        <v>2</v>
      </c>
      <c r="S133" s="319"/>
      <c r="T133" s="320"/>
      <c r="U133" s="192"/>
      <c r="V133" s="289"/>
      <c r="W133" s="364"/>
      <c r="X133" s="365"/>
      <c r="Y133" s="264"/>
      <c r="Z133" s="193">
        <v>2</v>
      </c>
      <c r="AA133" s="319"/>
      <c r="AB133" s="320"/>
      <c r="AC133" s="192"/>
      <c r="AD133" s="193"/>
      <c r="AE133" s="319"/>
      <c r="AF133" s="320"/>
      <c r="AG133" s="192"/>
      <c r="AH133" s="193">
        <v>2</v>
      </c>
      <c r="AI133" s="319"/>
      <c r="AJ133" s="320"/>
      <c r="AK133" s="192"/>
      <c r="AL133" s="193"/>
      <c r="AM133" s="319"/>
      <c r="AN133" s="320"/>
      <c r="AO133" s="192"/>
      <c r="AP133" s="193"/>
      <c r="AQ133" s="319"/>
      <c r="AR133" s="320"/>
      <c r="AS133" s="192"/>
      <c r="AT133" s="193">
        <v>2</v>
      </c>
      <c r="AU133" s="319"/>
      <c r="AV133" s="320"/>
      <c r="AW133" s="192"/>
      <c r="AX133" s="289"/>
      <c r="AY133" s="364"/>
      <c r="AZ133" s="365"/>
      <c r="BA133" s="264"/>
      <c r="BB133" s="193">
        <v>2</v>
      </c>
      <c r="BC133" s="319"/>
      <c r="BD133" s="320"/>
      <c r="BE133" s="192"/>
      <c r="BF133" s="193">
        <v>1</v>
      </c>
      <c r="BG133" s="319"/>
      <c r="BH133" s="320"/>
      <c r="BI133" s="192"/>
      <c r="BJ133" s="193">
        <v>3</v>
      </c>
      <c r="BK133" s="319"/>
      <c r="BL133" s="320"/>
      <c r="BM133" s="192"/>
      <c r="BN133" s="193"/>
      <c r="BO133" s="319"/>
      <c r="BP133" s="320"/>
      <c r="BQ133" s="192"/>
      <c r="BR133" s="193"/>
      <c r="BS133" s="319"/>
      <c r="BT133" s="320"/>
      <c r="BU133" s="192"/>
      <c r="BV133" s="193"/>
      <c r="BW133" s="319"/>
      <c r="BX133" s="320"/>
      <c r="BY133" s="192"/>
      <c r="BZ133" s="289"/>
      <c r="CA133" s="364"/>
      <c r="CB133" s="606"/>
      <c r="CC133" s="264"/>
      <c r="CD133" s="193"/>
      <c r="CE133" s="319"/>
      <c r="CF133" s="320"/>
      <c r="CG133" s="192"/>
      <c r="CH133" s="193"/>
      <c r="CI133" s="319"/>
      <c r="CJ133" s="320"/>
      <c r="CK133" s="192"/>
      <c r="CL133" s="193"/>
      <c r="CM133" s="319"/>
      <c r="CN133" s="320"/>
      <c r="CO133" s="192"/>
      <c r="CP133" s="193"/>
      <c r="CQ133" s="319"/>
      <c r="CR133" s="320"/>
      <c r="CS133" s="192"/>
      <c r="CT133" s="193"/>
      <c r="CU133" s="319">
        <v>2</v>
      </c>
      <c r="CV133" s="320"/>
      <c r="CW133" s="192"/>
      <c r="CX133" s="193"/>
      <c r="CY133" s="319">
        <v>2</v>
      </c>
      <c r="CZ133" s="320"/>
      <c r="DA133" s="192"/>
      <c r="DB133" s="289"/>
      <c r="DC133" s="364"/>
      <c r="DD133" s="606"/>
      <c r="DE133" s="264"/>
      <c r="DF133" s="193"/>
      <c r="DG133" s="319"/>
      <c r="DH133" s="320"/>
      <c r="DI133" s="192"/>
      <c r="DJ133" s="193"/>
      <c r="DK133" s="319"/>
      <c r="DL133" s="320"/>
      <c r="DM133" s="192"/>
      <c r="DN133" s="193">
        <v>2</v>
      </c>
      <c r="DO133" s="319"/>
      <c r="DP133" s="320"/>
      <c r="DQ133" s="192"/>
      <c r="DR133" s="193">
        <v>2</v>
      </c>
      <c r="DS133" s="319"/>
      <c r="DT133" s="320"/>
      <c r="DU133" s="192"/>
      <c r="DV133" s="193"/>
      <c r="DW133" s="319"/>
      <c r="DX133" s="320"/>
      <c r="DY133" s="192"/>
      <c r="DZ133" s="215">
        <f t="shared" si="25"/>
        <v>18</v>
      </c>
      <c r="EA133" s="593">
        <f t="shared" si="26"/>
        <v>6</v>
      </c>
      <c r="EB133" s="593">
        <f t="shared" si="27"/>
        <v>0</v>
      </c>
      <c r="EC133" s="217">
        <f t="shared" si="28"/>
        <v>0</v>
      </c>
      <c r="ED133" s="641"/>
    </row>
    <row r="134" spans="1:134" ht="48.75" customHeight="1">
      <c r="A134" s="541">
        <v>121</v>
      </c>
      <c r="B134" s="548" t="s">
        <v>444</v>
      </c>
      <c r="C134" s="205" t="s">
        <v>66</v>
      </c>
      <c r="D134" s="206" t="s">
        <v>1718</v>
      </c>
      <c r="E134" s="257">
        <v>8</v>
      </c>
      <c r="F134" s="193"/>
      <c r="G134" s="319">
        <v>2</v>
      </c>
      <c r="H134" s="320"/>
      <c r="I134" s="192"/>
      <c r="J134" s="193"/>
      <c r="K134" s="319">
        <v>2</v>
      </c>
      <c r="L134" s="320"/>
      <c r="M134" s="192"/>
      <c r="N134" s="193"/>
      <c r="O134" s="319"/>
      <c r="P134" s="320"/>
      <c r="Q134" s="192"/>
      <c r="R134" s="193"/>
      <c r="S134" s="319"/>
      <c r="T134" s="320"/>
      <c r="U134" s="192"/>
      <c r="V134" s="289"/>
      <c r="W134" s="364"/>
      <c r="X134" s="365"/>
      <c r="Y134" s="264"/>
      <c r="Z134" s="193"/>
      <c r="AA134" s="319"/>
      <c r="AB134" s="320"/>
      <c r="AC134" s="192"/>
      <c r="AD134" s="193">
        <v>2</v>
      </c>
      <c r="AE134" s="319"/>
      <c r="AF134" s="320"/>
      <c r="AG134" s="192"/>
      <c r="AH134" s="193"/>
      <c r="AI134" s="319">
        <v>2</v>
      </c>
      <c r="AJ134" s="320"/>
      <c r="AK134" s="192"/>
      <c r="AL134" s="193"/>
      <c r="AM134" s="319"/>
      <c r="AN134" s="320"/>
      <c r="AO134" s="192"/>
      <c r="AP134" s="193"/>
      <c r="AQ134" s="319"/>
      <c r="AR134" s="320"/>
      <c r="AS134" s="192"/>
      <c r="AT134" s="193"/>
      <c r="AU134" s="319"/>
      <c r="AV134" s="320"/>
      <c r="AW134" s="192"/>
      <c r="AX134" s="289"/>
      <c r="AY134" s="364"/>
      <c r="AZ134" s="365"/>
      <c r="BA134" s="264"/>
      <c r="BB134" s="193">
        <v>2</v>
      </c>
      <c r="BC134" s="319"/>
      <c r="BD134" s="320"/>
      <c r="BE134" s="192"/>
      <c r="BF134" s="193">
        <v>1</v>
      </c>
      <c r="BG134" s="319"/>
      <c r="BH134" s="320"/>
      <c r="BI134" s="192"/>
      <c r="BJ134" s="193"/>
      <c r="BK134" s="319"/>
      <c r="BL134" s="320"/>
      <c r="BM134" s="192"/>
      <c r="BN134" s="193"/>
      <c r="BO134" s="319"/>
      <c r="BP134" s="320"/>
      <c r="BQ134" s="192"/>
      <c r="BR134" s="193"/>
      <c r="BS134" s="319"/>
      <c r="BT134" s="320"/>
      <c r="BU134" s="192"/>
      <c r="BV134" s="193">
        <v>2</v>
      </c>
      <c r="BW134" s="319"/>
      <c r="BX134" s="320"/>
      <c r="BY134" s="192"/>
      <c r="BZ134" s="289"/>
      <c r="CA134" s="364"/>
      <c r="CB134" s="606"/>
      <c r="CC134" s="264"/>
      <c r="CD134" s="193"/>
      <c r="CE134" s="319"/>
      <c r="CF134" s="320"/>
      <c r="CG134" s="192"/>
      <c r="CH134" s="193">
        <v>2</v>
      </c>
      <c r="CI134" s="319"/>
      <c r="CJ134" s="320"/>
      <c r="CK134" s="192"/>
      <c r="CL134" s="193">
        <v>2</v>
      </c>
      <c r="CM134" s="319"/>
      <c r="CN134" s="320"/>
      <c r="CO134" s="192"/>
      <c r="CP134" s="193"/>
      <c r="CQ134" s="319">
        <v>2</v>
      </c>
      <c r="CR134" s="320"/>
      <c r="CS134" s="192"/>
      <c r="CT134" s="193"/>
      <c r="CU134" s="319">
        <v>2</v>
      </c>
      <c r="CV134" s="320"/>
      <c r="CW134" s="192"/>
      <c r="CX134" s="193"/>
      <c r="CY134" s="319">
        <v>2</v>
      </c>
      <c r="CZ134" s="320"/>
      <c r="DA134" s="192"/>
      <c r="DB134" s="289"/>
      <c r="DC134" s="364"/>
      <c r="DD134" s="606"/>
      <c r="DE134" s="264"/>
      <c r="DF134" s="193"/>
      <c r="DG134" s="319"/>
      <c r="DH134" s="320"/>
      <c r="DI134" s="192"/>
      <c r="DJ134" s="193"/>
      <c r="DK134" s="319"/>
      <c r="DL134" s="320"/>
      <c r="DM134" s="192"/>
      <c r="DN134" s="193"/>
      <c r="DO134" s="319"/>
      <c r="DP134" s="320"/>
      <c r="DQ134" s="192"/>
      <c r="DR134" s="193">
        <v>2</v>
      </c>
      <c r="DS134" s="319"/>
      <c r="DT134" s="320"/>
      <c r="DU134" s="192"/>
      <c r="DV134" s="193"/>
      <c r="DW134" s="319"/>
      <c r="DX134" s="320"/>
      <c r="DY134" s="192"/>
      <c r="DZ134" s="215">
        <f t="shared" si="25"/>
        <v>13</v>
      </c>
      <c r="EA134" s="593">
        <f t="shared" si="26"/>
        <v>12</v>
      </c>
      <c r="EB134" s="593">
        <f t="shared" si="27"/>
        <v>0</v>
      </c>
      <c r="EC134" s="217">
        <f t="shared" si="28"/>
        <v>0</v>
      </c>
      <c r="ED134" s="641"/>
    </row>
    <row r="135" spans="1:134" ht="48.75" customHeight="1">
      <c r="A135" s="541">
        <v>122</v>
      </c>
      <c r="B135" s="548" t="s">
        <v>447</v>
      </c>
      <c r="C135" s="205" t="s">
        <v>448</v>
      </c>
      <c r="D135" s="206" t="s">
        <v>1719</v>
      </c>
      <c r="E135" s="259">
        <v>8</v>
      </c>
      <c r="F135" s="193"/>
      <c r="G135" s="319"/>
      <c r="H135" s="320"/>
      <c r="I135" s="192"/>
      <c r="J135" s="193"/>
      <c r="K135" s="319"/>
      <c r="L135" s="320"/>
      <c r="M135" s="192"/>
      <c r="N135" s="193"/>
      <c r="O135" s="319">
        <v>2</v>
      </c>
      <c r="P135" s="320"/>
      <c r="Q135" s="192"/>
      <c r="R135" s="193">
        <v>2</v>
      </c>
      <c r="S135" s="319"/>
      <c r="T135" s="320"/>
      <c r="U135" s="192"/>
      <c r="V135" s="289"/>
      <c r="W135" s="364"/>
      <c r="X135" s="365"/>
      <c r="Y135" s="264"/>
      <c r="Z135" s="193">
        <v>2</v>
      </c>
      <c r="AA135" s="319"/>
      <c r="AB135" s="320"/>
      <c r="AC135" s="192"/>
      <c r="AD135" s="193"/>
      <c r="AE135" s="319"/>
      <c r="AF135" s="320"/>
      <c r="AG135" s="192"/>
      <c r="AH135" s="193">
        <v>4</v>
      </c>
      <c r="AI135" s="319"/>
      <c r="AJ135" s="320"/>
      <c r="AK135" s="192"/>
      <c r="AL135" s="193"/>
      <c r="AM135" s="319"/>
      <c r="AN135" s="320"/>
      <c r="AO135" s="192"/>
      <c r="AP135" s="193"/>
      <c r="AQ135" s="319"/>
      <c r="AR135" s="320"/>
      <c r="AS135" s="192"/>
      <c r="AT135" s="193">
        <v>2</v>
      </c>
      <c r="AU135" s="319"/>
      <c r="AV135" s="320"/>
      <c r="AW135" s="192"/>
      <c r="AX135" s="289"/>
      <c r="AY135" s="364"/>
      <c r="AZ135" s="365"/>
      <c r="BA135" s="264"/>
      <c r="BB135" s="193">
        <v>2</v>
      </c>
      <c r="BC135" s="319"/>
      <c r="BD135" s="320"/>
      <c r="BE135" s="192"/>
      <c r="BF135" s="193">
        <v>1</v>
      </c>
      <c r="BG135" s="319"/>
      <c r="BH135" s="320"/>
      <c r="BI135" s="192"/>
      <c r="BJ135" s="193">
        <v>3</v>
      </c>
      <c r="BK135" s="319"/>
      <c r="BL135" s="320"/>
      <c r="BM135" s="192"/>
      <c r="BN135" s="193"/>
      <c r="BO135" s="319"/>
      <c r="BP135" s="320"/>
      <c r="BQ135" s="192"/>
      <c r="BR135" s="193">
        <v>3</v>
      </c>
      <c r="BS135" s="319"/>
      <c r="BT135" s="320"/>
      <c r="BU135" s="192"/>
      <c r="BV135" s="193"/>
      <c r="BW135" s="319"/>
      <c r="BX135" s="320"/>
      <c r="BY135" s="192"/>
      <c r="BZ135" s="289"/>
      <c r="CA135" s="364"/>
      <c r="CB135" s="606"/>
      <c r="CC135" s="264"/>
      <c r="CD135" s="193">
        <v>2</v>
      </c>
      <c r="CE135" s="319"/>
      <c r="CF135" s="320"/>
      <c r="CG135" s="192"/>
      <c r="CH135" s="193">
        <v>4</v>
      </c>
      <c r="CI135" s="319"/>
      <c r="CJ135" s="320"/>
      <c r="CK135" s="192"/>
      <c r="CL135" s="193"/>
      <c r="CM135" s="319"/>
      <c r="CN135" s="320"/>
      <c r="CO135" s="192"/>
      <c r="CP135" s="193">
        <v>6</v>
      </c>
      <c r="CQ135" s="319"/>
      <c r="CR135" s="320"/>
      <c r="CS135" s="192"/>
      <c r="CT135" s="193"/>
      <c r="CU135" s="319">
        <v>2</v>
      </c>
      <c r="CV135" s="320"/>
      <c r="CW135" s="192"/>
      <c r="CX135" s="193"/>
      <c r="CY135" s="319">
        <v>2</v>
      </c>
      <c r="CZ135" s="320"/>
      <c r="DA135" s="192"/>
      <c r="DB135" s="289"/>
      <c r="DC135" s="364"/>
      <c r="DD135" s="606"/>
      <c r="DE135" s="264"/>
      <c r="DF135" s="193"/>
      <c r="DG135" s="319"/>
      <c r="DH135" s="320"/>
      <c r="DI135" s="192"/>
      <c r="DJ135" s="193"/>
      <c r="DK135" s="319"/>
      <c r="DL135" s="320"/>
      <c r="DM135" s="192"/>
      <c r="DN135" s="193">
        <v>2</v>
      </c>
      <c r="DO135" s="319"/>
      <c r="DP135" s="320"/>
      <c r="DQ135" s="192"/>
      <c r="DR135" s="193">
        <v>2</v>
      </c>
      <c r="DS135" s="319"/>
      <c r="DT135" s="320"/>
      <c r="DU135" s="192"/>
      <c r="DV135" s="193"/>
      <c r="DW135" s="319"/>
      <c r="DX135" s="320"/>
      <c r="DY135" s="192"/>
      <c r="DZ135" s="215">
        <f t="shared" si="25"/>
        <v>35</v>
      </c>
      <c r="EA135" s="593">
        <f t="shared" si="26"/>
        <v>6</v>
      </c>
      <c r="EB135" s="593">
        <f t="shared" si="27"/>
        <v>0</v>
      </c>
      <c r="EC135" s="217">
        <f t="shared" si="28"/>
        <v>0</v>
      </c>
      <c r="ED135" s="641"/>
    </row>
    <row r="136" spans="1:134" ht="48.75" customHeight="1">
      <c r="A136" s="541">
        <v>123</v>
      </c>
      <c r="B136" s="548" t="s">
        <v>451</v>
      </c>
      <c r="C136" s="205" t="s">
        <v>72</v>
      </c>
      <c r="D136" s="206" t="s">
        <v>1720</v>
      </c>
      <c r="E136" s="259">
        <v>8</v>
      </c>
      <c r="F136" s="193">
        <v>1</v>
      </c>
      <c r="G136" s="319"/>
      <c r="H136" s="320"/>
      <c r="I136" s="192"/>
      <c r="J136" s="193"/>
      <c r="K136" s="319">
        <v>2</v>
      </c>
      <c r="L136" s="320"/>
      <c r="M136" s="192"/>
      <c r="N136" s="193"/>
      <c r="O136" s="319"/>
      <c r="P136" s="320"/>
      <c r="Q136" s="192"/>
      <c r="R136" s="193">
        <v>2</v>
      </c>
      <c r="S136" s="319"/>
      <c r="T136" s="320"/>
      <c r="U136" s="192"/>
      <c r="V136" s="289"/>
      <c r="W136" s="364"/>
      <c r="X136" s="365"/>
      <c r="Y136" s="264"/>
      <c r="Z136" s="193"/>
      <c r="AA136" s="319"/>
      <c r="AB136" s="320"/>
      <c r="AC136" s="192"/>
      <c r="AD136" s="193"/>
      <c r="AE136" s="319"/>
      <c r="AF136" s="320"/>
      <c r="AG136" s="192"/>
      <c r="AH136" s="193"/>
      <c r="AI136" s="319"/>
      <c r="AJ136" s="320"/>
      <c r="AK136" s="192"/>
      <c r="AL136" s="193"/>
      <c r="AM136" s="319"/>
      <c r="AN136" s="320"/>
      <c r="AO136" s="192"/>
      <c r="AP136" s="193"/>
      <c r="AQ136" s="319"/>
      <c r="AR136" s="320"/>
      <c r="AS136" s="192"/>
      <c r="AT136" s="193">
        <v>2</v>
      </c>
      <c r="AU136" s="319"/>
      <c r="AV136" s="320"/>
      <c r="AW136" s="192"/>
      <c r="AX136" s="289"/>
      <c r="AY136" s="364"/>
      <c r="AZ136" s="365"/>
      <c r="BA136" s="264"/>
      <c r="BB136" s="193">
        <v>2</v>
      </c>
      <c r="BC136" s="319"/>
      <c r="BD136" s="320"/>
      <c r="BE136" s="192"/>
      <c r="BF136" s="193">
        <v>1</v>
      </c>
      <c r="BG136" s="319"/>
      <c r="BH136" s="320"/>
      <c r="BI136" s="192"/>
      <c r="BJ136" s="193">
        <v>3</v>
      </c>
      <c r="BK136" s="319"/>
      <c r="BL136" s="320"/>
      <c r="BM136" s="192"/>
      <c r="BN136" s="193"/>
      <c r="BO136" s="319"/>
      <c r="BP136" s="320"/>
      <c r="BQ136" s="192"/>
      <c r="BR136" s="193">
        <v>3</v>
      </c>
      <c r="BS136" s="319"/>
      <c r="BT136" s="320"/>
      <c r="BU136" s="192"/>
      <c r="BV136" s="193"/>
      <c r="BW136" s="319"/>
      <c r="BX136" s="320"/>
      <c r="BY136" s="192"/>
      <c r="BZ136" s="289"/>
      <c r="CA136" s="364"/>
      <c r="CB136" s="606"/>
      <c r="CC136" s="264"/>
      <c r="CD136" s="193"/>
      <c r="CE136" s="319"/>
      <c r="CF136" s="320"/>
      <c r="CG136" s="192"/>
      <c r="CH136" s="193"/>
      <c r="CI136" s="319"/>
      <c r="CJ136" s="320"/>
      <c r="CK136" s="192"/>
      <c r="CL136" s="193">
        <v>2</v>
      </c>
      <c r="CM136" s="319"/>
      <c r="CN136" s="320"/>
      <c r="CO136" s="192"/>
      <c r="CP136" s="193"/>
      <c r="CQ136" s="319"/>
      <c r="CR136" s="320"/>
      <c r="CS136" s="192"/>
      <c r="CT136" s="193"/>
      <c r="CU136" s="319">
        <v>2</v>
      </c>
      <c r="CV136" s="320"/>
      <c r="CW136" s="192"/>
      <c r="CX136" s="193"/>
      <c r="CY136" s="319">
        <v>2</v>
      </c>
      <c r="CZ136" s="320"/>
      <c r="DA136" s="192"/>
      <c r="DB136" s="289"/>
      <c r="DC136" s="364"/>
      <c r="DD136" s="606"/>
      <c r="DE136" s="264"/>
      <c r="DF136" s="193"/>
      <c r="DG136" s="319"/>
      <c r="DH136" s="320"/>
      <c r="DI136" s="192"/>
      <c r="DJ136" s="193"/>
      <c r="DK136" s="319"/>
      <c r="DL136" s="320"/>
      <c r="DM136" s="192"/>
      <c r="DN136" s="193">
        <v>2</v>
      </c>
      <c r="DO136" s="319"/>
      <c r="DP136" s="320"/>
      <c r="DQ136" s="192"/>
      <c r="DR136" s="193">
        <v>2</v>
      </c>
      <c r="DS136" s="319"/>
      <c r="DT136" s="320"/>
      <c r="DU136" s="192"/>
      <c r="DV136" s="193"/>
      <c r="DW136" s="319"/>
      <c r="DX136" s="320"/>
      <c r="DY136" s="192"/>
      <c r="DZ136" s="215">
        <f t="shared" si="25"/>
        <v>20</v>
      </c>
      <c r="EA136" s="593">
        <f t="shared" si="26"/>
        <v>6</v>
      </c>
      <c r="EB136" s="593">
        <f t="shared" si="27"/>
        <v>0</v>
      </c>
      <c r="EC136" s="217">
        <f t="shared" si="28"/>
        <v>0</v>
      </c>
      <c r="ED136" s="641"/>
    </row>
    <row r="137" spans="1:134" ht="53.25" customHeight="1">
      <c r="A137" s="541">
        <v>124</v>
      </c>
      <c r="B137" s="548" t="s">
        <v>464</v>
      </c>
      <c r="C137" s="205" t="s">
        <v>274</v>
      </c>
      <c r="D137" s="206" t="s">
        <v>1721</v>
      </c>
      <c r="E137" s="257">
        <v>6</v>
      </c>
      <c r="F137" s="193"/>
      <c r="G137" s="319"/>
      <c r="H137" s="320"/>
      <c r="I137" s="192"/>
      <c r="J137" s="193"/>
      <c r="K137" s="319"/>
      <c r="L137" s="320"/>
      <c r="M137" s="192"/>
      <c r="N137" s="193">
        <v>2</v>
      </c>
      <c r="O137" s="319"/>
      <c r="P137" s="320"/>
      <c r="Q137" s="192"/>
      <c r="R137" s="193"/>
      <c r="S137" s="319"/>
      <c r="T137" s="320"/>
      <c r="U137" s="192"/>
      <c r="V137" s="289"/>
      <c r="W137" s="364"/>
      <c r="X137" s="365"/>
      <c r="Y137" s="264"/>
      <c r="Z137" s="193"/>
      <c r="AA137" s="319">
        <v>2</v>
      </c>
      <c r="AB137" s="320"/>
      <c r="AC137" s="192"/>
      <c r="AD137" s="193"/>
      <c r="AE137" s="319"/>
      <c r="AF137" s="320"/>
      <c r="AG137" s="192"/>
      <c r="AH137" s="193"/>
      <c r="AI137" s="319"/>
      <c r="AJ137" s="320"/>
      <c r="AK137" s="192"/>
      <c r="AL137" s="193"/>
      <c r="AM137" s="319"/>
      <c r="AN137" s="320"/>
      <c r="AO137" s="192"/>
      <c r="AP137" s="193"/>
      <c r="AQ137" s="319"/>
      <c r="AR137" s="320"/>
      <c r="AS137" s="192"/>
      <c r="AT137" s="193">
        <v>2</v>
      </c>
      <c r="AU137" s="319"/>
      <c r="AV137" s="320"/>
      <c r="AW137" s="192"/>
      <c r="AX137" s="289"/>
      <c r="AY137" s="364"/>
      <c r="AZ137" s="365"/>
      <c r="BA137" s="264"/>
      <c r="BB137" s="193">
        <v>2</v>
      </c>
      <c r="BC137" s="319"/>
      <c r="BD137" s="320"/>
      <c r="BE137" s="192"/>
      <c r="BF137" s="193">
        <v>1</v>
      </c>
      <c r="BG137" s="319"/>
      <c r="BH137" s="320"/>
      <c r="BI137" s="192"/>
      <c r="BJ137" s="193">
        <v>3</v>
      </c>
      <c r="BK137" s="319"/>
      <c r="BL137" s="320"/>
      <c r="BM137" s="192"/>
      <c r="BN137" s="193"/>
      <c r="BO137" s="319"/>
      <c r="BP137" s="320"/>
      <c r="BQ137" s="192"/>
      <c r="BR137" s="193"/>
      <c r="BS137" s="319"/>
      <c r="BT137" s="320"/>
      <c r="BU137" s="192"/>
      <c r="BV137" s="193"/>
      <c r="BW137" s="319">
        <v>1</v>
      </c>
      <c r="BX137" s="320"/>
      <c r="BY137" s="192"/>
      <c r="BZ137" s="289"/>
      <c r="CA137" s="364"/>
      <c r="CB137" s="606"/>
      <c r="CC137" s="264"/>
      <c r="CD137" s="193">
        <v>2</v>
      </c>
      <c r="CE137" s="319"/>
      <c r="CF137" s="320"/>
      <c r="CG137" s="192"/>
      <c r="CH137" s="193"/>
      <c r="CI137" s="319"/>
      <c r="CJ137" s="320"/>
      <c r="CK137" s="192"/>
      <c r="CL137" s="193">
        <v>2</v>
      </c>
      <c r="CM137" s="319"/>
      <c r="CN137" s="320"/>
      <c r="CO137" s="192"/>
      <c r="CP137" s="193"/>
      <c r="CQ137" s="319"/>
      <c r="CR137" s="320"/>
      <c r="CS137" s="192"/>
      <c r="CT137" s="193"/>
      <c r="CU137" s="319">
        <v>2</v>
      </c>
      <c r="CV137" s="320"/>
      <c r="CW137" s="192"/>
      <c r="CX137" s="193"/>
      <c r="CY137" s="319">
        <v>2</v>
      </c>
      <c r="CZ137" s="320"/>
      <c r="DA137" s="192"/>
      <c r="DB137" s="289"/>
      <c r="DC137" s="364"/>
      <c r="DD137" s="606"/>
      <c r="DE137" s="264"/>
      <c r="DF137" s="193"/>
      <c r="DG137" s="319"/>
      <c r="DH137" s="320"/>
      <c r="DI137" s="192"/>
      <c r="DJ137" s="193"/>
      <c r="DK137" s="319"/>
      <c r="DL137" s="320"/>
      <c r="DM137" s="192"/>
      <c r="DN137" s="193"/>
      <c r="DO137" s="319">
        <v>2</v>
      </c>
      <c r="DP137" s="320"/>
      <c r="DQ137" s="192"/>
      <c r="DR137" s="193"/>
      <c r="DS137" s="319">
        <v>2</v>
      </c>
      <c r="DT137" s="320"/>
      <c r="DU137" s="192"/>
      <c r="DV137" s="193"/>
      <c r="DW137" s="319"/>
      <c r="DX137" s="320"/>
      <c r="DY137" s="192"/>
      <c r="DZ137" s="215">
        <f t="shared" si="25"/>
        <v>14</v>
      </c>
      <c r="EA137" s="593">
        <f t="shared" si="26"/>
        <v>11</v>
      </c>
      <c r="EB137" s="593">
        <f t="shared" si="27"/>
        <v>0</v>
      </c>
      <c r="EC137" s="217">
        <f t="shared" si="28"/>
        <v>0</v>
      </c>
      <c r="ED137" s="641"/>
    </row>
    <row r="138" spans="1:134" ht="34.5" customHeight="1">
      <c r="A138" s="541">
        <v>125</v>
      </c>
      <c r="B138" s="548" t="s">
        <v>468</v>
      </c>
      <c r="C138" s="269" t="s">
        <v>83</v>
      </c>
      <c r="D138" s="206" t="s">
        <v>1625</v>
      </c>
      <c r="E138" s="259">
        <v>6</v>
      </c>
      <c r="F138" s="193"/>
      <c r="G138" s="319"/>
      <c r="H138" s="320"/>
      <c r="I138" s="192"/>
      <c r="J138" s="193">
        <v>2</v>
      </c>
      <c r="K138" s="319"/>
      <c r="L138" s="320"/>
      <c r="M138" s="192"/>
      <c r="N138" s="193"/>
      <c r="O138" s="319"/>
      <c r="P138" s="320"/>
      <c r="Q138" s="192"/>
      <c r="R138" s="193"/>
      <c r="S138" s="319"/>
      <c r="T138" s="320"/>
      <c r="U138" s="192"/>
      <c r="V138" s="289"/>
      <c r="W138" s="364"/>
      <c r="X138" s="365"/>
      <c r="Y138" s="264"/>
      <c r="Z138" s="193"/>
      <c r="AA138" s="319">
        <v>2</v>
      </c>
      <c r="AB138" s="320"/>
      <c r="AC138" s="192"/>
      <c r="AD138" s="193"/>
      <c r="AE138" s="319"/>
      <c r="AF138" s="320"/>
      <c r="AG138" s="192"/>
      <c r="AH138" s="193"/>
      <c r="AI138" s="319"/>
      <c r="AJ138" s="320"/>
      <c r="AK138" s="192"/>
      <c r="AL138" s="193"/>
      <c r="AM138" s="319"/>
      <c r="AN138" s="320"/>
      <c r="AO138" s="192"/>
      <c r="AP138" s="193"/>
      <c r="AQ138" s="319"/>
      <c r="AR138" s="320"/>
      <c r="AS138" s="192"/>
      <c r="AT138" s="193">
        <v>2</v>
      </c>
      <c r="AU138" s="319"/>
      <c r="AV138" s="320"/>
      <c r="AW138" s="192"/>
      <c r="AX138" s="289"/>
      <c r="AY138" s="364"/>
      <c r="AZ138" s="365"/>
      <c r="BA138" s="264"/>
      <c r="BB138" s="193">
        <v>2</v>
      </c>
      <c r="BC138" s="319"/>
      <c r="BD138" s="320"/>
      <c r="BE138" s="192"/>
      <c r="BF138" s="193">
        <v>2</v>
      </c>
      <c r="BG138" s="319"/>
      <c r="BH138" s="320"/>
      <c r="BI138" s="192"/>
      <c r="BJ138" s="193">
        <v>3</v>
      </c>
      <c r="BK138" s="319"/>
      <c r="BL138" s="320"/>
      <c r="BM138" s="192"/>
      <c r="BN138" s="193"/>
      <c r="BO138" s="319"/>
      <c r="BP138" s="320"/>
      <c r="BQ138" s="192"/>
      <c r="BR138" s="193">
        <v>3</v>
      </c>
      <c r="BS138" s="319"/>
      <c r="BT138" s="320"/>
      <c r="BU138" s="192"/>
      <c r="BV138" s="193"/>
      <c r="BW138" s="319"/>
      <c r="BX138" s="320"/>
      <c r="BY138" s="192"/>
      <c r="BZ138" s="289"/>
      <c r="CA138" s="364"/>
      <c r="CB138" s="606"/>
      <c r="CC138" s="264"/>
      <c r="CD138" s="193">
        <v>2</v>
      </c>
      <c r="CE138" s="319"/>
      <c r="CF138" s="320"/>
      <c r="CG138" s="192"/>
      <c r="CH138" s="193"/>
      <c r="CI138" s="319">
        <v>2</v>
      </c>
      <c r="CJ138" s="320"/>
      <c r="CK138" s="192"/>
      <c r="CL138" s="193"/>
      <c r="CM138" s="319"/>
      <c r="CN138" s="320"/>
      <c r="CO138" s="192"/>
      <c r="CP138" s="193"/>
      <c r="CQ138" s="319">
        <v>2</v>
      </c>
      <c r="CR138" s="320"/>
      <c r="CS138" s="192"/>
      <c r="CT138" s="193"/>
      <c r="CU138" s="319">
        <v>2</v>
      </c>
      <c r="CV138" s="320"/>
      <c r="CW138" s="192"/>
      <c r="CX138" s="193"/>
      <c r="CY138" s="319">
        <v>2</v>
      </c>
      <c r="CZ138" s="320"/>
      <c r="DA138" s="192"/>
      <c r="DB138" s="289"/>
      <c r="DC138" s="364"/>
      <c r="DD138" s="606"/>
      <c r="DE138" s="264"/>
      <c r="DF138" s="193"/>
      <c r="DG138" s="319"/>
      <c r="DH138" s="320"/>
      <c r="DI138" s="192"/>
      <c r="DJ138" s="193"/>
      <c r="DK138" s="319"/>
      <c r="DL138" s="320"/>
      <c r="DM138" s="192"/>
      <c r="DN138" s="193"/>
      <c r="DO138" s="319">
        <v>2</v>
      </c>
      <c r="DP138" s="320"/>
      <c r="DQ138" s="192"/>
      <c r="DR138" s="193"/>
      <c r="DS138" s="319"/>
      <c r="DT138" s="320"/>
      <c r="DU138" s="192"/>
      <c r="DV138" s="193"/>
      <c r="DW138" s="319"/>
      <c r="DX138" s="320"/>
      <c r="DY138" s="192"/>
      <c r="DZ138" s="215">
        <f t="shared" si="25"/>
        <v>16</v>
      </c>
      <c r="EA138" s="593">
        <f t="shared" si="26"/>
        <v>12</v>
      </c>
      <c r="EB138" s="593">
        <f t="shared" si="27"/>
        <v>0</v>
      </c>
      <c r="EC138" s="217">
        <f t="shared" si="28"/>
        <v>0</v>
      </c>
      <c r="ED138" s="641"/>
    </row>
    <row r="139" spans="1:134" ht="50.25" customHeight="1">
      <c r="A139" s="541">
        <v>126</v>
      </c>
      <c r="B139" s="548" t="s">
        <v>483</v>
      </c>
      <c r="C139" s="205" t="s">
        <v>39</v>
      </c>
      <c r="D139" s="206" t="s">
        <v>1723</v>
      </c>
      <c r="E139" s="257">
        <v>5</v>
      </c>
      <c r="F139" s="193">
        <v>1</v>
      </c>
      <c r="G139" s="319"/>
      <c r="H139" s="320"/>
      <c r="I139" s="192"/>
      <c r="J139" s="193"/>
      <c r="K139" s="319"/>
      <c r="L139" s="320"/>
      <c r="M139" s="192"/>
      <c r="N139" s="193"/>
      <c r="O139" s="319"/>
      <c r="P139" s="320"/>
      <c r="Q139" s="192"/>
      <c r="R139" s="193">
        <v>2</v>
      </c>
      <c r="S139" s="319"/>
      <c r="T139" s="320"/>
      <c r="U139" s="192"/>
      <c r="V139" s="289"/>
      <c r="W139" s="364"/>
      <c r="X139" s="365"/>
      <c r="Y139" s="264"/>
      <c r="Z139" s="193"/>
      <c r="AA139" s="319"/>
      <c r="AB139" s="320"/>
      <c r="AC139" s="192"/>
      <c r="AD139" s="193"/>
      <c r="AE139" s="319"/>
      <c r="AF139" s="320"/>
      <c r="AG139" s="192"/>
      <c r="AH139" s="193">
        <v>2</v>
      </c>
      <c r="AI139" s="319"/>
      <c r="AJ139" s="320"/>
      <c r="AK139" s="192"/>
      <c r="AL139" s="193"/>
      <c r="AM139" s="319"/>
      <c r="AN139" s="320"/>
      <c r="AO139" s="192"/>
      <c r="AP139" s="193"/>
      <c r="AQ139" s="319"/>
      <c r="AR139" s="320"/>
      <c r="AS139" s="192"/>
      <c r="AT139" s="193"/>
      <c r="AU139" s="319"/>
      <c r="AV139" s="320"/>
      <c r="AW139" s="192"/>
      <c r="AX139" s="289"/>
      <c r="AY139" s="364"/>
      <c r="AZ139" s="365"/>
      <c r="BA139" s="264"/>
      <c r="BB139" s="193">
        <v>2</v>
      </c>
      <c r="BC139" s="319"/>
      <c r="BD139" s="320"/>
      <c r="BE139" s="192"/>
      <c r="BF139" s="193">
        <v>2</v>
      </c>
      <c r="BG139" s="319"/>
      <c r="BH139" s="320"/>
      <c r="BI139" s="192"/>
      <c r="BJ139" s="193">
        <v>3</v>
      </c>
      <c r="BK139" s="319"/>
      <c r="BL139" s="320"/>
      <c r="BM139" s="192"/>
      <c r="BN139" s="193"/>
      <c r="BO139" s="319"/>
      <c r="BP139" s="320"/>
      <c r="BQ139" s="192"/>
      <c r="BR139" s="193"/>
      <c r="BS139" s="319"/>
      <c r="BT139" s="320"/>
      <c r="BU139" s="192"/>
      <c r="BV139" s="193"/>
      <c r="BW139" s="319"/>
      <c r="BX139" s="320"/>
      <c r="BY139" s="192"/>
      <c r="BZ139" s="289"/>
      <c r="CA139" s="364"/>
      <c r="CB139" s="606"/>
      <c r="CC139" s="264"/>
      <c r="CD139" s="193">
        <v>2</v>
      </c>
      <c r="CE139" s="319"/>
      <c r="CF139" s="320"/>
      <c r="CG139" s="192"/>
      <c r="CH139" s="193"/>
      <c r="CI139" s="319"/>
      <c r="CJ139" s="320"/>
      <c r="CK139" s="192"/>
      <c r="CL139" s="193"/>
      <c r="CM139" s="319"/>
      <c r="CN139" s="320"/>
      <c r="CO139" s="192"/>
      <c r="CP139" s="193"/>
      <c r="CQ139" s="319"/>
      <c r="CR139" s="320"/>
      <c r="CS139" s="192"/>
      <c r="CT139" s="193"/>
      <c r="CU139" s="319">
        <v>2</v>
      </c>
      <c r="CV139" s="320"/>
      <c r="CW139" s="192"/>
      <c r="CX139" s="193"/>
      <c r="CY139" s="319">
        <v>2</v>
      </c>
      <c r="CZ139" s="320"/>
      <c r="DA139" s="192"/>
      <c r="DB139" s="289"/>
      <c r="DC139" s="364"/>
      <c r="DD139" s="606"/>
      <c r="DE139" s="264"/>
      <c r="DF139" s="193"/>
      <c r="DG139" s="319"/>
      <c r="DH139" s="320"/>
      <c r="DI139" s="192"/>
      <c r="DJ139" s="193"/>
      <c r="DK139" s="319"/>
      <c r="DL139" s="320"/>
      <c r="DM139" s="192"/>
      <c r="DN139" s="193"/>
      <c r="DO139" s="319">
        <v>2</v>
      </c>
      <c r="DP139" s="320"/>
      <c r="DQ139" s="192"/>
      <c r="DR139" s="193"/>
      <c r="DS139" s="319">
        <v>2</v>
      </c>
      <c r="DT139" s="320"/>
      <c r="DU139" s="192"/>
      <c r="DV139" s="193"/>
      <c r="DW139" s="319"/>
      <c r="DX139" s="320"/>
      <c r="DY139" s="192"/>
      <c r="DZ139" s="215">
        <f t="shared" si="25"/>
        <v>14</v>
      </c>
      <c r="EA139" s="593">
        <f t="shared" si="26"/>
        <v>8</v>
      </c>
      <c r="EB139" s="593">
        <f t="shared" si="27"/>
        <v>0</v>
      </c>
      <c r="EC139" s="217">
        <f t="shared" si="28"/>
        <v>0</v>
      </c>
      <c r="ED139" s="641"/>
    </row>
    <row r="140" spans="1:134" ht="66" customHeight="1">
      <c r="A140" s="541">
        <v>127</v>
      </c>
      <c r="B140" s="548" t="s">
        <v>472</v>
      </c>
      <c r="C140" s="271" t="s">
        <v>213</v>
      </c>
      <c r="D140" s="206" t="s">
        <v>1724</v>
      </c>
      <c r="E140" s="259">
        <v>5</v>
      </c>
      <c r="F140" s="193">
        <v>2</v>
      </c>
      <c r="G140" s="319"/>
      <c r="H140" s="320"/>
      <c r="I140" s="192"/>
      <c r="J140" s="193">
        <v>1</v>
      </c>
      <c r="K140" s="319"/>
      <c r="L140" s="320"/>
      <c r="M140" s="192"/>
      <c r="N140" s="193"/>
      <c r="O140" s="319"/>
      <c r="P140" s="320"/>
      <c r="Q140" s="192"/>
      <c r="R140" s="193"/>
      <c r="S140" s="319"/>
      <c r="T140" s="320"/>
      <c r="U140" s="192"/>
      <c r="V140" s="289"/>
      <c r="W140" s="364"/>
      <c r="X140" s="365"/>
      <c r="Y140" s="264"/>
      <c r="Z140" s="193"/>
      <c r="AA140" s="319"/>
      <c r="AB140" s="320"/>
      <c r="AC140" s="192"/>
      <c r="AD140" s="193"/>
      <c r="AE140" s="319"/>
      <c r="AF140" s="320"/>
      <c r="AG140" s="192"/>
      <c r="AH140" s="193"/>
      <c r="AI140" s="319"/>
      <c r="AJ140" s="320"/>
      <c r="AK140" s="192"/>
      <c r="AL140" s="193"/>
      <c r="AM140" s="319"/>
      <c r="AN140" s="320"/>
      <c r="AO140" s="192"/>
      <c r="AP140" s="193"/>
      <c r="AQ140" s="319"/>
      <c r="AR140" s="320"/>
      <c r="AS140" s="192"/>
      <c r="AT140" s="193">
        <v>2</v>
      </c>
      <c r="AU140" s="319"/>
      <c r="AV140" s="320"/>
      <c r="AW140" s="192"/>
      <c r="AX140" s="289"/>
      <c r="AY140" s="364"/>
      <c r="AZ140" s="365"/>
      <c r="BA140" s="264"/>
      <c r="BB140" s="193">
        <v>2</v>
      </c>
      <c r="BC140" s="319"/>
      <c r="BD140" s="320"/>
      <c r="BE140" s="192"/>
      <c r="BF140" s="193">
        <v>2</v>
      </c>
      <c r="BG140" s="319"/>
      <c r="BH140" s="320"/>
      <c r="BI140" s="192"/>
      <c r="BJ140" s="193"/>
      <c r="BK140" s="319"/>
      <c r="BL140" s="320"/>
      <c r="BM140" s="192"/>
      <c r="BN140" s="193"/>
      <c r="BO140" s="319"/>
      <c r="BP140" s="320"/>
      <c r="BQ140" s="192"/>
      <c r="BR140" s="193"/>
      <c r="BS140" s="319">
        <v>3</v>
      </c>
      <c r="BT140" s="320"/>
      <c r="BU140" s="192"/>
      <c r="BV140" s="193"/>
      <c r="BW140" s="319"/>
      <c r="BX140" s="320"/>
      <c r="BY140" s="192"/>
      <c r="BZ140" s="289"/>
      <c r="CA140" s="364"/>
      <c r="CB140" s="606"/>
      <c r="CC140" s="264"/>
      <c r="CD140" s="193"/>
      <c r="CE140" s="319">
        <v>2</v>
      </c>
      <c r="CF140" s="320"/>
      <c r="CG140" s="192"/>
      <c r="CH140" s="193"/>
      <c r="CI140" s="319"/>
      <c r="CJ140" s="320"/>
      <c r="CK140" s="192"/>
      <c r="CL140" s="193">
        <v>2</v>
      </c>
      <c r="CM140" s="319"/>
      <c r="CN140" s="320"/>
      <c r="CO140" s="192"/>
      <c r="CP140" s="193"/>
      <c r="CQ140" s="319"/>
      <c r="CR140" s="320"/>
      <c r="CS140" s="192"/>
      <c r="CT140" s="193"/>
      <c r="CU140" s="319">
        <v>2</v>
      </c>
      <c r="CV140" s="320"/>
      <c r="CW140" s="192"/>
      <c r="CX140" s="193"/>
      <c r="CY140" s="319">
        <v>2</v>
      </c>
      <c r="CZ140" s="320"/>
      <c r="DA140" s="192"/>
      <c r="DB140" s="289"/>
      <c r="DC140" s="364"/>
      <c r="DD140" s="606"/>
      <c r="DE140" s="264"/>
      <c r="DF140" s="193"/>
      <c r="DG140" s="319"/>
      <c r="DH140" s="320"/>
      <c r="DI140" s="192"/>
      <c r="DJ140" s="193"/>
      <c r="DK140" s="319"/>
      <c r="DL140" s="320"/>
      <c r="DM140" s="192"/>
      <c r="DN140" s="193"/>
      <c r="DO140" s="319"/>
      <c r="DP140" s="320"/>
      <c r="DQ140" s="192"/>
      <c r="DR140" s="193"/>
      <c r="DS140" s="319"/>
      <c r="DT140" s="320"/>
      <c r="DU140" s="192"/>
      <c r="DV140" s="193"/>
      <c r="DW140" s="319"/>
      <c r="DX140" s="320"/>
      <c r="DY140" s="192"/>
      <c r="DZ140" s="215">
        <f t="shared" si="25"/>
        <v>11</v>
      </c>
      <c r="EA140" s="593">
        <f t="shared" si="26"/>
        <v>9</v>
      </c>
      <c r="EB140" s="593">
        <f t="shared" si="27"/>
        <v>0</v>
      </c>
      <c r="EC140" s="217">
        <f t="shared" si="28"/>
        <v>0</v>
      </c>
      <c r="ED140" s="641"/>
    </row>
    <row r="141" spans="1:134" ht="30.75" customHeight="1">
      <c r="A141" s="541">
        <v>128</v>
      </c>
      <c r="B141" s="548" t="s">
        <v>473</v>
      </c>
      <c r="C141" s="271" t="s">
        <v>214</v>
      </c>
      <c r="D141" s="206" t="s">
        <v>1725</v>
      </c>
      <c r="E141" s="259">
        <v>5</v>
      </c>
      <c r="F141" s="193"/>
      <c r="G141" s="319"/>
      <c r="H141" s="320"/>
      <c r="I141" s="192"/>
      <c r="J141" s="193"/>
      <c r="K141" s="319"/>
      <c r="L141" s="320"/>
      <c r="M141" s="192"/>
      <c r="N141" s="193"/>
      <c r="O141" s="319"/>
      <c r="P141" s="320"/>
      <c r="Q141" s="192"/>
      <c r="R141" s="193">
        <v>2</v>
      </c>
      <c r="S141" s="319">
        <v>1</v>
      </c>
      <c r="T141" s="320"/>
      <c r="U141" s="192"/>
      <c r="V141" s="289"/>
      <c r="W141" s="364"/>
      <c r="X141" s="365"/>
      <c r="Y141" s="264"/>
      <c r="Z141" s="193">
        <v>1</v>
      </c>
      <c r="AA141" s="319">
        <v>2</v>
      </c>
      <c r="AB141" s="320"/>
      <c r="AC141" s="192"/>
      <c r="AD141" s="193"/>
      <c r="AE141" s="319"/>
      <c r="AF141" s="320"/>
      <c r="AG141" s="192"/>
      <c r="AH141" s="193"/>
      <c r="AI141" s="319">
        <v>1</v>
      </c>
      <c r="AJ141" s="320"/>
      <c r="AK141" s="192"/>
      <c r="AL141" s="193"/>
      <c r="AM141" s="319"/>
      <c r="AN141" s="320"/>
      <c r="AO141" s="192"/>
      <c r="AP141" s="193"/>
      <c r="AQ141" s="319"/>
      <c r="AR141" s="320"/>
      <c r="AS141" s="192"/>
      <c r="AT141" s="193">
        <v>2</v>
      </c>
      <c r="AU141" s="319"/>
      <c r="AV141" s="320"/>
      <c r="AW141" s="192"/>
      <c r="AX141" s="289"/>
      <c r="AY141" s="364"/>
      <c r="AZ141" s="365"/>
      <c r="BA141" s="264"/>
      <c r="BB141" s="193">
        <v>2</v>
      </c>
      <c r="BC141" s="319"/>
      <c r="BD141" s="320"/>
      <c r="BE141" s="192"/>
      <c r="BF141" s="193">
        <v>1</v>
      </c>
      <c r="BG141" s="319"/>
      <c r="BH141" s="320"/>
      <c r="BI141" s="192"/>
      <c r="BJ141" s="193">
        <v>3</v>
      </c>
      <c r="BK141" s="319"/>
      <c r="BL141" s="320"/>
      <c r="BM141" s="192"/>
      <c r="BN141" s="193"/>
      <c r="BO141" s="319"/>
      <c r="BP141" s="320"/>
      <c r="BQ141" s="192"/>
      <c r="BR141" s="193"/>
      <c r="BS141" s="319"/>
      <c r="BT141" s="320"/>
      <c r="BU141" s="192"/>
      <c r="BV141" s="193">
        <v>2</v>
      </c>
      <c r="BW141" s="319"/>
      <c r="BX141" s="320"/>
      <c r="BY141" s="192"/>
      <c r="BZ141" s="289"/>
      <c r="CA141" s="364"/>
      <c r="CB141" s="606"/>
      <c r="CC141" s="264"/>
      <c r="CD141" s="193"/>
      <c r="CE141" s="319"/>
      <c r="CF141" s="320"/>
      <c r="CG141" s="192"/>
      <c r="CH141" s="193"/>
      <c r="CI141" s="319"/>
      <c r="CJ141" s="320"/>
      <c r="CK141" s="192"/>
      <c r="CL141" s="193"/>
      <c r="CM141" s="319"/>
      <c r="CN141" s="320"/>
      <c r="CO141" s="192"/>
      <c r="CP141" s="193"/>
      <c r="CQ141" s="319"/>
      <c r="CR141" s="320"/>
      <c r="CS141" s="192"/>
      <c r="CT141" s="193"/>
      <c r="CU141" s="319">
        <v>2</v>
      </c>
      <c r="CV141" s="320"/>
      <c r="CW141" s="192"/>
      <c r="CX141" s="193"/>
      <c r="CY141" s="319">
        <v>2</v>
      </c>
      <c r="CZ141" s="320"/>
      <c r="DA141" s="192"/>
      <c r="DB141" s="289"/>
      <c r="DC141" s="364"/>
      <c r="DD141" s="606"/>
      <c r="DE141" s="264"/>
      <c r="DF141" s="193"/>
      <c r="DG141" s="319"/>
      <c r="DH141" s="320"/>
      <c r="DI141" s="192"/>
      <c r="DJ141" s="193"/>
      <c r="DK141" s="319"/>
      <c r="DL141" s="320"/>
      <c r="DM141" s="192"/>
      <c r="DN141" s="193"/>
      <c r="DO141" s="319">
        <v>2</v>
      </c>
      <c r="DP141" s="320"/>
      <c r="DQ141" s="192"/>
      <c r="DR141" s="193"/>
      <c r="DS141" s="319">
        <v>2</v>
      </c>
      <c r="DT141" s="320"/>
      <c r="DU141" s="192"/>
      <c r="DV141" s="193"/>
      <c r="DW141" s="319"/>
      <c r="DX141" s="320"/>
      <c r="DY141" s="192"/>
      <c r="DZ141" s="215">
        <f t="shared" si="25"/>
        <v>13</v>
      </c>
      <c r="EA141" s="593">
        <f t="shared" si="26"/>
        <v>12</v>
      </c>
      <c r="EB141" s="593">
        <f t="shared" si="27"/>
        <v>0</v>
      </c>
      <c r="EC141" s="217">
        <f t="shared" si="28"/>
        <v>0</v>
      </c>
      <c r="ED141" s="641"/>
    </row>
    <row r="142" spans="1:134" ht="66" customHeight="1">
      <c r="A142" s="541">
        <v>129</v>
      </c>
      <c r="B142" s="548" t="s">
        <v>474</v>
      </c>
      <c r="C142" s="205" t="s">
        <v>70</v>
      </c>
      <c r="D142" s="206" t="s">
        <v>1726</v>
      </c>
      <c r="E142" s="257">
        <v>5</v>
      </c>
      <c r="F142" s="193"/>
      <c r="G142" s="319"/>
      <c r="H142" s="320"/>
      <c r="I142" s="192"/>
      <c r="J142" s="193"/>
      <c r="K142" s="319">
        <v>2</v>
      </c>
      <c r="L142" s="320"/>
      <c r="M142" s="192"/>
      <c r="N142" s="193">
        <v>3</v>
      </c>
      <c r="O142" s="319"/>
      <c r="P142" s="320"/>
      <c r="Q142" s="192"/>
      <c r="R142" s="193"/>
      <c r="S142" s="319"/>
      <c r="T142" s="320"/>
      <c r="U142" s="192"/>
      <c r="V142" s="289"/>
      <c r="W142" s="364"/>
      <c r="X142" s="365"/>
      <c r="Y142" s="264"/>
      <c r="Z142" s="193"/>
      <c r="AA142" s="319"/>
      <c r="AB142" s="320"/>
      <c r="AC142" s="192"/>
      <c r="AD142" s="193"/>
      <c r="AE142" s="319">
        <v>2</v>
      </c>
      <c r="AF142" s="320"/>
      <c r="AG142" s="192"/>
      <c r="AH142" s="193"/>
      <c r="AI142" s="319">
        <v>2</v>
      </c>
      <c r="AJ142" s="320"/>
      <c r="AK142" s="192"/>
      <c r="AL142" s="193"/>
      <c r="AM142" s="319"/>
      <c r="AN142" s="320"/>
      <c r="AO142" s="192"/>
      <c r="AP142" s="193"/>
      <c r="AQ142" s="319"/>
      <c r="AR142" s="320"/>
      <c r="AS142" s="192"/>
      <c r="AT142" s="193">
        <v>2</v>
      </c>
      <c r="AU142" s="319"/>
      <c r="AV142" s="320"/>
      <c r="AW142" s="192"/>
      <c r="AX142" s="289"/>
      <c r="AY142" s="364"/>
      <c r="AZ142" s="365"/>
      <c r="BA142" s="264"/>
      <c r="BB142" s="193">
        <v>2</v>
      </c>
      <c r="BC142" s="319"/>
      <c r="BD142" s="320"/>
      <c r="BE142" s="192"/>
      <c r="BF142" s="193">
        <v>1</v>
      </c>
      <c r="BG142" s="319"/>
      <c r="BH142" s="320"/>
      <c r="BI142" s="192"/>
      <c r="BJ142" s="193">
        <v>3</v>
      </c>
      <c r="BK142" s="319"/>
      <c r="BL142" s="320"/>
      <c r="BM142" s="192"/>
      <c r="BN142" s="193"/>
      <c r="BO142" s="319"/>
      <c r="BP142" s="320"/>
      <c r="BQ142" s="192"/>
      <c r="BR142" s="193">
        <v>2</v>
      </c>
      <c r="BS142" s="319"/>
      <c r="BT142" s="320"/>
      <c r="BU142" s="192"/>
      <c r="BV142" s="193">
        <v>3</v>
      </c>
      <c r="BW142" s="319"/>
      <c r="BX142" s="320"/>
      <c r="BY142" s="192"/>
      <c r="BZ142" s="289"/>
      <c r="CA142" s="364"/>
      <c r="CB142" s="606"/>
      <c r="CC142" s="264"/>
      <c r="CD142" s="193"/>
      <c r="CE142" s="319"/>
      <c r="CF142" s="320"/>
      <c r="CG142" s="192"/>
      <c r="CH142" s="193"/>
      <c r="CI142" s="319">
        <v>2</v>
      </c>
      <c r="CJ142" s="320"/>
      <c r="CK142" s="192"/>
      <c r="CL142" s="193">
        <v>2</v>
      </c>
      <c r="CM142" s="319"/>
      <c r="CN142" s="320"/>
      <c r="CO142" s="192"/>
      <c r="CP142" s="193"/>
      <c r="CQ142" s="319"/>
      <c r="CR142" s="320"/>
      <c r="CS142" s="192"/>
      <c r="CT142" s="193"/>
      <c r="CU142" s="319">
        <v>2</v>
      </c>
      <c r="CV142" s="320"/>
      <c r="CW142" s="192"/>
      <c r="CX142" s="193"/>
      <c r="CY142" s="319">
        <v>2</v>
      </c>
      <c r="CZ142" s="320"/>
      <c r="DA142" s="192"/>
      <c r="DB142" s="289"/>
      <c r="DC142" s="364"/>
      <c r="DD142" s="606"/>
      <c r="DE142" s="264"/>
      <c r="DF142" s="193"/>
      <c r="DG142" s="319"/>
      <c r="DH142" s="320"/>
      <c r="DI142" s="192"/>
      <c r="DJ142" s="193"/>
      <c r="DK142" s="319"/>
      <c r="DL142" s="320"/>
      <c r="DM142" s="192"/>
      <c r="DN142" s="193"/>
      <c r="DO142" s="319">
        <v>2</v>
      </c>
      <c r="DP142" s="320"/>
      <c r="DQ142" s="192"/>
      <c r="DR142" s="193"/>
      <c r="DS142" s="319"/>
      <c r="DT142" s="320"/>
      <c r="DU142" s="192"/>
      <c r="DV142" s="193"/>
      <c r="DW142" s="319"/>
      <c r="DX142" s="320"/>
      <c r="DY142" s="192"/>
      <c r="DZ142" s="215">
        <f t="shared" si="25"/>
        <v>18</v>
      </c>
      <c r="EA142" s="593">
        <f t="shared" si="26"/>
        <v>14</v>
      </c>
      <c r="EB142" s="593">
        <f t="shared" si="27"/>
        <v>0</v>
      </c>
      <c r="EC142" s="217">
        <f t="shared" si="28"/>
        <v>0</v>
      </c>
      <c r="ED142" s="641"/>
    </row>
    <row r="143" spans="1:134" ht="66" customHeight="1">
      <c r="A143" s="541">
        <v>130</v>
      </c>
      <c r="B143" s="267" t="s">
        <v>2415</v>
      </c>
      <c r="C143" s="202" t="s">
        <v>2416</v>
      </c>
      <c r="D143" s="203" t="s">
        <v>2417</v>
      </c>
      <c r="E143" s="228">
        <v>0</v>
      </c>
      <c r="F143" s="193"/>
      <c r="G143" s="319"/>
      <c r="H143" s="320"/>
      <c r="I143" s="192"/>
      <c r="J143" s="193"/>
      <c r="K143" s="319"/>
      <c r="L143" s="320"/>
      <c r="M143" s="192"/>
      <c r="N143" s="193"/>
      <c r="O143" s="319"/>
      <c r="P143" s="320"/>
      <c r="Q143" s="192"/>
      <c r="R143" s="193"/>
      <c r="S143" s="319"/>
      <c r="T143" s="320"/>
      <c r="U143" s="192"/>
      <c r="V143" s="289"/>
      <c r="W143" s="364"/>
      <c r="X143" s="365"/>
      <c r="Y143" s="264"/>
      <c r="Z143" s="193"/>
      <c r="AA143" s="319"/>
      <c r="AB143" s="320"/>
      <c r="AC143" s="192"/>
      <c r="AD143" s="193"/>
      <c r="AE143" s="319">
        <v>1</v>
      </c>
      <c r="AF143" s="320"/>
      <c r="AG143" s="192"/>
      <c r="AH143" s="193"/>
      <c r="AI143" s="319"/>
      <c r="AJ143" s="320"/>
      <c r="AK143" s="192"/>
      <c r="AL143" s="193"/>
      <c r="AM143" s="319"/>
      <c r="AN143" s="320"/>
      <c r="AO143" s="192"/>
      <c r="AP143" s="193"/>
      <c r="AQ143" s="319"/>
      <c r="AR143" s="320"/>
      <c r="AS143" s="192"/>
      <c r="AT143" s="193">
        <v>2</v>
      </c>
      <c r="AU143" s="319"/>
      <c r="AV143" s="320"/>
      <c r="AW143" s="192"/>
      <c r="AX143" s="289"/>
      <c r="AY143" s="364"/>
      <c r="AZ143" s="365"/>
      <c r="BA143" s="264"/>
      <c r="BB143" s="193">
        <v>2</v>
      </c>
      <c r="BC143" s="319"/>
      <c r="BD143" s="320"/>
      <c r="BE143" s="192"/>
      <c r="BF143" s="193">
        <v>1</v>
      </c>
      <c r="BG143" s="319"/>
      <c r="BH143" s="320"/>
      <c r="BI143" s="192"/>
      <c r="BJ143" s="193">
        <v>3</v>
      </c>
      <c r="BK143" s="319"/>
      <c r="BL143" s="320"/>
      <c r="BM143" s="192"/>
      <c r="BN143" s="193"/>
      <c r="BO143" s="319"/>
      <c r="BP143" s="320"/>
      <c r="BQ143" s="192"/>
      <c r="BR143" s="193"/>
      <c r="BS143" s="319"/>
      <c r="BT143" s="320"/>
      <c r="BU143" s="192"/>
      <c r="BV143" s="193"/>
      <c r="BW143" s="319"/>
      <c r="BX143" s="320"/>
      <c r="BY143" s="192"/>
      <c r="BZ143" s="289"/>
      <c r="CA143" s="364"/>
      <c r="CB143" s="606"/>
      <c r="CC143" s="264"/>
      <c r="CD143" s="193"/>
      <c r="CE143" s="319">
        <v>2</v>
      </c>
      <c r="CF143" s="320"/>
      <c r="CG143" s="192"/>
      <c r="CH143" s="193"/>
      <c r="CI143" s="319"/>
      <c r="CJ143" s="320"/>
      <c r="CK143" s="192"/>
      <c r="CL143" s="193"/>
      <c r="CM143" s="319"/>
      <c r="CN143" s="320"/>
      <c r="CO143" s="192"/>
      <c r="CP143" s="193"/>
      <c r="CQ143" s="319">
        <v>2</v>
      </c>
      <c r="CR143" s="320"/>
      <c r="CS143" s="192"/>
      <c r="CT143" s="193"/>
      <c r="CU143" s="319">
        <v>2</v>
      </c>
      <c r="CV143" s="320"/>
      <c r="CW143" s="192"/>
      <c r="CX143" s="193"/>
      <c r="CY143" s="319">
        <v>2</v>
      </c>
      <c r="CZ143" s="320"/>
      <c r="DA143" s="192"/>
      <c r="DB143" s="289"/>
      <c r="DC143" s="364"/>
      <c r="DD143" s="606"/>
      <c r="DE143" s="264"/>
      <c r="DF143" s="193"/>
      <c r="DG143" s="319"/>
      <c r="DH143" s="320"/>
      <c r="DI143" s="192"/>
      <c r="DJ143" s="193"/>
      <c r="DK143" s="319"/>
      <c r="DL143" s="320"/>
      <c r="DM143" s="192"/>
      <c r="DN143" s="193"/>
      <c r="DO143" s="319"/>
      <c r="DP143" s="320"/>
      <c r="DQ143" s="192"/>
      <c r="DR143" s="193"/>
      <c r="DS143" s="319"/>
      <c r="DT143" s="320"/>
      <c r="DU143" s="192"/>
      <c r="DV143" s="193"/>
      <c r="DW143" s="319"/>
      <c r="DX143" s="320"/>
      <c r="DY143" s="192"/>
      <c r="DZ143" s="215">
        <f t="shared" si="25"/>
        <v>8</v>
      </c>
      <c r="EA143" s="593">
        <f t="shared" si="26"/>
        <v>9</v>
      </c>
      <c r="EB143" s="593">
        <f t="shared" si="27"/>
        <v>0</v>
      </c>
      <c r="EC143" s="217">
        <f t="shared" si="28"/>
        <v>0</v>
      </c>
      <c r="ED143" s="641"/>
    </row>
    <row r="144" spans="1:134" ht="66" customHeight="1">
      <c r="A144" s="541">
        <v>131</v>
      </c>
      <c r="B144" s="548" t="s">
        <v>478</v>
      </c>
      <c r="C144" s="205" t="s">
        <v>479</v>
      </c>
      <c r="D144" s="206" t="s">
        <v>1727</v>
      </c>
      <c r="E144" s="228">
        <v>0</v>
      </c>
      <c r="F144" s="193"/>
      <c r="G144" s="319"/>
      <c r="H144" s="320"/>
      <c r="I144" s="192"/>
      <c r="J144" s="193"/>
      <c r="K144" s="319"/>
      <c r="L144" s="320"/>
      <c r="M144" s="192"/>
      <c r="N144" s="193"/>
      <c r="O144" s="319">
        <v>2</v>
      </c>
      <c r="P144" s="320"/>
      <c r="Q144" s="192"/>
      <c r="R144" s="193">
        <v>1</v>
      </c>
      <c r="S144" s="319"/>
      <c r="T144" s="320"/>
      <c r="U144" s="192"/>
      <c r="V144" s="289"/>
      <c r="W144" s="364"/>
      <c r="X144" s="365"/>
      <c r="Y144" s="264"/>
      <c r="Z144" s="193">
        <v>2</v>
      </c>
      <c r="AA144" s="319"/>
      <c r="AB144" s="320"/>
      <c r="AC144" s="192"/>
      <c r="AD144" s="193"/>
      <c r="AE144" s="319"/>
      <c r="AF144" s="320"/>
      <c r="AG144" s="192"/>
      <c r="AH144" s="193">
        <v>2</v>
      </c>
      <c r="AI144" s="319"/>
      <c r="AJ144" s="320"/>
      <c r="AK144" s="192"/>
      <c r="AL144" s="193"/>
      <c r="AM144" s="319"/>
      <c r="AN144" s="320"/>
      <c r="AO144" s="192"/>
      <c r="AP144" s="193"/>
      <c r="AQ144" s="319"/>
      <c r="AR144" s="320"/>
      <c r="AS144" s="192"/>
      <c r="AT144" s="193"/>
      <c r="AU144" s="319"/>
      <c r="AV144" s="320"/>
      <c r="AW144" s="192"/>
      <c r="AX144" s="289"/>
      <c r="AY144" s="364"/>
      <c r="AZ144" s="365"/>
      <c r="BA144" s="264"/>
      <c r="BB144" s="193">
        <v>2</v>
      </c>
      <c r="BC144" s="319"/>
      <c r="BD144" s="320"/>
      <c r="BE144" s="192"/>
      <c r="BF144" s="193">
        <v>1</v>
      </c>
      <c r="BG144" s="319"/>
      <c r="BH144" s="320"/>
      <c r="BI144" s="192"/>
      <c r="BJ144" s="193">
        <v>3</v>
      </c>
      <c r="BK144" s="319"/>
      <c r="BL144" s="320"/>
      <c r="BM144" s="192"/>
      <c r="BN144" s="193"/>
      <c r="BO144" s="319"/>
      <c r="BP144" s="320"/>
      <c r="BQ144" s="192"/>
      <c r="BR144" s="193"/>
      <c r="BS144" s="319"/>
      <c r="BT144" s="320"/>
      <c r="BU144" s="192"/>
      <c r="BV144" s="193"/>
      <c r="BW144" s="319"/>
      <c r="BX144" s="320"/>
      <c r="BY144" s="192"/>
      <c r="BZ144" s="289"/>
      <c r="CA144" s="364"/>
      <c r="CB144" s="606"/>
      <c r="CC144" s="264"/>
      <c r="CD144" s="193"/>
      <c r="CE144" s="319"/>
      <c r="CF144" s="320"/>
      <c r="CG144" s="192"/>
      <c r="CH144" s="193">
        <v>1</v>
      </c>
      <c r="CI144" s="319"/>
      <c r="CJ144" s="320"/>
      <c r="CK144" s="192"/>
      <c r="CL144" s="193"/>
      <c r="CM144" s="319"/>
      <c r="CN144" s="320"/>
      <c r="CO144" s="192"/>
      <c r="CP144" s="193"/>
      <c r="CQ144" s="319"/>
      <c r="CR144" s="320"/>
      <c r="CS144" s="192"/>
      <c r="CT144" s="193"/>
      <c r="CU144" s="319">
        <v>2</v>
      </c>
      <c r="CV144" s="320"/>
      <c r="CW144" s="192"/>
      <c r="CX144" s="193"/>
      <c r="CY144" s="319">
        <v>2</v>
      </c>
      <c r="CZ144" s="320"/>
      <c r="DA144" s="192"/>
      <c r="DB144" s="289"/>
      <c r="DC144" s="364"/>
      <c r="DD144" s="606"/>
      <c r="DE144" s="264"/>
      <c r="DF144" s="193"/>
      <c r="DG144" s="319"/>
      <c r="DH144" s="320"/>
      <c r="DI144" s="192"/>
      <c r="DJ144" s="193"/>
      <c r="DK144" s="319"/>
      <c r="DL144" s="320"/>
      <c r="DM144" s="192"/>
      <c r="DN144" s="193"/>
      <c r="DO144" s="319">
        <v>2</v>
      </c>
      <c r="DP144" s="320"/>
      <c r="DQ144" s="192"/>
      <c r="DR144" s="193"/>
      <c r="DS144" s="319">
        <v>2</v>
      </c>
      <c r="DT144" s="320"/>
      <c r="DU144" s="192"/>
      <c r="DV144" s="193"/>
      <c r="DW144" s="319"/>
      <c r="DX144" s="320"/>
      <c r="DY144" s="192"/>
      <c r="DZ144" s="215">
        <f t="shared" si="25"/>
        <v>12</v>
      </c>
      <c r="EA144" s="593">
        <f t="shared" si="26"/>
        <v>10</v>
      </c>
      <c r="EB144" s="593">
        <f t="shared" si="27"/>
        <v>0</v>
      </c>
      <c r="EC144" s="217">
        <f t="shared" si="28"/>
        <v>0</v>
      </c>
      <c r="ED144" s="641"/>
    </row>
    <row r="145" spans="1:134" ht="29.25" customHeight="1">
      <c r="A145" s="541">
        <v>132</v>
      </c>
      <c r="B145" s="549" t="s">
        <v>469</v>
      </c>
      <c r="C145" s="269" t="s">
        <v>12</v>
      </c>
      <c r="D145" s="206" t="s">
        <v>1728</v>
      </c>
      <c r="E145" s="228">
        <v>0</v>
      </c>
      <c r="F145" s="193"/>
      <c r="G145" s="319">
        <v>2</v>
      </c>
      <c r="H145" s="320"/>
      <c r="I145" s="192"/>
      <c r="J145" s="193">
        <v>1</v>
      </c>
      <c r="K145" s="319"/>
      <c r="L145" s="320"/>
      <c r="M145" s="192"/>
      <c r="N145" s="193"/>
      <c r="O145" s="319"/>
      <c r="P145" s="320"/>
      <c r="Q145" s="192"/>
      <c r="R145" s="193"/>
      <c r="S145" s="319"/>
      <c r="T145" s="320"/>
      <c r="U145" s="192"/>
      <c r="V145" s="289"/>
      <c r="W145" s="364"/>
      <c r="X145" s="365"/>
      <c r="Y145" s="264"/>
      <c r="Z145" s="193"/>
      <c r="AA145" s="319"/>
      <c r="AB145" s="320"/>
      <c r="AC145" s="192"/>
      <c r="AD145" s="193"/>
      <c r="AE145" s="319"/>
      <c r="AF145" s="320"/>
      <c r="AG145" s="192"/>
      <c r="AH145" s="193"/>
      <c r="AI145" s="319"/>
      <c r="AJ145" s="320"/>
      <c r="AK145" s="192"/>
      <c r="AL145" s="193"/>
      <c r="AM145" s="319"/>
      <c r="AN145" s="320"/>
      <c r="AO145" s="192"/>
      <c r="AP145" s="193"/>
      <c r="AQ145" s="319"/>
      <c r="AR145" s="320"/>
      <c r="AS145" s="192"/>
      <c r="AT145" s="193">
        <v>2</v>
      </c>
      <c r="AU145" s="319"/>
      <c r="AV145" s="320"/>
      <c r="AW145" s="192"/>
      <c r="AX145" s="289"/>
      <c r="AY145" s="364"/>
      <c r="AZ145" s="365"/>
      <c r="BA145" s="264"/>
      <c r="BB145" s="193">
        <v>2</v>
      </c>
      <c r="BC145" s="319"/>
      <c r="BD145" s="320"/>
      <c r="BE145" s="192"/>
      <c r="BF145" s="193">
        <v>1</v>
      </c>
      <c r="BG145" s="319"/>
      <c r="BH145" s="320"/>
      <c r="BI145" s="192"/>
      <c r="BJ145" s="193">
        <v>3</v>
      </c>
      <c r="BK145" s="319"/>
      <c r="BL145" s="320"/>
      <c r="BM145" s="192"/>
      <c r="BN145" s="193"/>
      <c r="BO145" s="319"/>
      <c r="BP145" s="320"/>
      <c r="BQ145" s="192"/>
      <c r="BR145" s="193">
        <v>2</v>
      </c>
      <c r="BS145" s="319"/>
      <c r="BT145" s="320"/>
      <c r="BU145" s="192"/>
      <c r="BV145" s="193"/>
      <c r="BW145" s="319">
        <v>2</v>
      </c>
      <c r="BX145" s="320"/>
      <c r="BY145" s="192"/>
      <c r="BZ145" s="289"/>
      <c r="CA145" s="364"/>
      <c r="CB145" s="606"/>
      <c r="CC145" s="264"/>
      <c r="CD145" s="193"/>
      <c r="CE145" s="319"/>
      <c r="CF145" s="320"/>
      <c r="CG145" s="192"/>
      <c r="CH145" s="193"/>
      <c r="CI145" s="319"/>
      <c r="CJ145" s="320"/>
      <c r="CK145" s="192"/>
      <c r="CL145" s="193">
        <v>1</v>
      </c>
      <c r="CM145" s="319"/>
      <c r="CN145" s="320"/>
      <c r="CO145" s="192"/>
      <c r="CP145" s="193"/>
      <c r="CQ145" s="319"/>
      <c r="CR145" s="320"/>
      <c r="CS145" s="192"/>
      <c r="CT145" s="193"/>
      <c r="CU145" s="319">
        <v>2</v>
      </c>
      <c r="CV145" s="320"/>
      <c r="CW145" s="192"/>
      <c r="CX145" s="193"/>
      <c r="CY145" s="319">
        <v>2</v>
      </c>
      <c r="CZ145" s="320"/>
      <c r="DA145" s="192"/>
      <c r="DB145" s="289"/>
      <c r="DC145" s="364"/>
      <c r="DD145" s="606"/>
      <c r="DE145" s="264"/>
      <c r="DF145" s="193"/>
      <c r="DG145" s="319"/>
      <c r="DH145" s="320"/>
      <c r="DI145" s="192"/>
      <c r="DJ145" s="193"/>
      <c r="DK145" s="319"/>
      <c r="DL145" s="320"/>
      <c r="DM145" s="192"/>
      <c r="DN145" s="193"/>
      <c r="DO145" s="319"/>
      <c r="DP145" s="320"/>
      <c r="DQ145" s="192"/>
      <c r="DR145" s="193"/>
      <c r="DS145" s="319">
        <v>2</v>
      </c>
      <c r="DT145" s="320"/>
      <c r="DU145" s="192"/>
      <c r="DV145" s="193"/>
      <c r="DW145" s="319"/>
      <c r="DX145" s="320"/>
      <c r="DY145" s="192"/>
      <c r="DZ145" s="215">
        <f t="shared" si="25"/>
        <v>12</v>
      </c>
      <c r="EA145" s="593">
        <f t="shared" si="26"/>
        <v>10</v>
      </c>
      <c r="EB145" s="593">
        <f t="shared" si="27"/>
        <v>0</v>
      </c>
      <c r="EC145" s="217">
        <f t="shared" si="28"/>
        <v>0</v>
      </c>
      <c r="ED145" s="641"/>
    </row>
    <row r="146" spans="1:134" ht="38.25" customHeight="1">
      <c r="A146" s="541">
        <v>133</v>
      </c>
      <c r="B146" s="548" t="s">
        <v>1102</v>
      </c>
      <c r="C146" s="269" t="s">
        <v>19</v>
      </c>
      <c r="D146" s="206" t="s">
        <v>1729</v>
      </c>
      <c r="E146" s="228">
        <v>0</v>
      </c>
      <c r="F146" s="193"/>
      <c r="G146" s="319"/>
      <c r="H146" s="320"/>
      <c r="I146" s="192"/>
      <c r="J146" s="193"/>
      <c r="K146" s="319"/>
      <c r="L146" s="320"/>
      <c r="M146" s="192"/>
      <c r="N146" s="193">
        <v>1</v>
      </c>
      <c r="O146" s="319"/>
      <c r="P146" s="320"/>
      <c r="Q146" s="192"/>
      <c r="R146" s="193"/>
      <c r="S146" s="319">
        <v>1</v>
      </c>
      <c r="T146" s="320"/>
      <c r="U146" s="192"/>
      <c r="V146" s="289"/>
      <c r="W146" s="364"/>
      <c r="X146" s="365"/>
      <c r="Y146" s="264"/>
      <c r="Z146" s="193">
        <v>2</v>
      </c>
      <c r="AA146" s="319"/>
      <c r="AB146" s="320"/>
      <c r="AC146" s="192"/>
      <c r="AD146" s="193"/>
      <c r="AE146" s="319"/>
      <c r="AF146" s="320"/>
      <c r="AG146" s="192"/>
      <c r="AH146" s="193"/>
      <c r="AI146" s="319"/>
      <c r="AJ146" s="320"/>
      <c r="AK146" s="192"/>
      <c r="AL146" s="193"/>
      <c r="AM146" s="319"/>
      <c r="AN146" s="320"/>
      <c r="AO146" s="192"/>
      <c r="AP146" s="193"/>
      <c r="AQ146" s="319"/>
      <c r="AR146" s="320"/>
      <c r="AS146" s="192"/>
      <c r="AT146" s="193">
        <v>2</v>
      </c>
      <c r="AU146" s="319"/>
      <c r="AV146" s="320"/>
      <c r="AW146" s="192"/>
      <c r="AX146" s="289"/>
      <c r="AY146" s="364"/>
      <c r="AZ146" s="365"/>
      <c r="BA146" s="264"/>
      <c r="BB146" s="193">
        <v>2</v>
      </c>
      <c r="BC146" s="319"/>
      <c r="BD146" s="320"/>
      <c r="BE146" s="192"/>
      <c r="BF146" s="193">
        <v>2</v>
      </c>
      <c r="BG146" s="319"/>
      <c r="BH146" s="320"/>
      <c r="BI146" s="192"/>
      <c r="BJ146" s="193">
        <v>3</v>
      </c>
      <c r="BK146" s="319"/>
      <c r="BL146" s="320"/>
      <c r="BM146" s="192"/>
      <c r="BN146" s="193"/>
      <c r="BO146" s="319"/>
      <c r="BP146" s="320"/>
      <c r="BQ146" s="192"/>
      <c r="BR146" s="193">
        <v>2</v>
      </c>
      <c r="BS146" s="319"/>
      <c r="BT146" s="320"/>
      <c r="BU146" s="192"/>
      <c r="BV146" s="193"/>
      <c r="BW146" s="319"/>
      <c r="BX146" s="320"/>
      <c r="BY146" s="192"/>
      <c r="BZ146" s="289"/>
      <c r="CA146" s="364"/>
      <c r="CB146" s="606"/>
      <c r="CC146" s="264"/>
      <c r="CD146" s="193"/>
      <c r="CE146" s="319">
        <v>2</v>
      </c>
      <c r="CF146" s="320"/>
      <c r="CG146" s="192"/>
      <c r="CH146" s="193"/>
      <c r="CI146" s="319"/>
      <c r="CJ146" s="320"/>
      <c r="CK146" s="192"/>
      <c r="CL146" s="193"/>
      <c r="CM146" s="319"/>
      <c r="CN146" s="320"/>
      <c r="CO146" s="192"/>
      <c r="CP146" s="193">
        <v>2</v>
      </c>
      <c r="CQ146" s="319"/>
      <c r="CR146" s="320"/>
      <c r="CS146" s="192"/>
      <c r="CT146" s="193"/>
      <c r="CU146" s="319">
        <v>2</v>
      </c>
      <c r="CV146" s="320"/>
      <c r="CW146" s="192"/>
      <c r="CX146" s="193"/>
      <c r="CY146" s="319">
        <v>2</v>
      </c>
      <c r="CZ146" s="320"/>
      <c r="DA146" s="192"/>
      <c r="DB146" s="289"/>
      <c r="DC146" s="364"/>
      <c r="DD146" s="606"/>
      <c r="DE146" s="264"/>
      <c r="DF146" s="193"/>
      <c r="DG146" s="319"/>
      <c r="DH146" s="320"/>
      <c r="DI146" s="192"/>
      <c r="DJ146" s="193"/>
      <c r="DK146" s="319"/>
      <c r="DL146" s="320"/>
      <c r="DM146" s="192"/>
      <c r="DN146" s="193"/>
      <c r="DO146" s="319"/>
      <c r="DP146" s="320"/>
      <c r="DQ146" s="192"/>
      <c r="DR146" s="193"/>
      <c r="DS146" s="319"/>
      <c r="DT146" s="320"/>
      <c r="DU146" s="192"/>
      <c r="DV146" s="193"/>
      <c r="DW146" s="319"/>
      <c r="DX146" s="320"/>
      <c r="DY146" s="192"/>
      <c r="DZ146" s="215">
        <f t="shared" si="25"/>
        <v>16</v>
      </c>
      <c r="EA146" s="593">
        <f t="shared" si="26"/>
        <v>7</v>
      </c>
      <c r="EB146" s="593">
        <f t="shared" si="27"/>
        <v>0</v>
      </c>
      <c r="EC146" s="217">
        <f t="shared" si="28"/>
        <v>0</v>
      </c>
      <c r="ED146" s="641"/>
    </row>
    <row r="147" spans="1:134" ht="46.5" customHeight="1">
      <c r="A147" s="541">
        <v>134</v>
      </c>
      <c r="B147" s="549" t="s">
        <v>480</v>
      </c>
      <c r="C147" s="205" t="s">
        <v>481</v>
      </c>
      <c r="D147" s="206" t="s">
        <v>1730</v>
      </c>
      <c r="E147" s="257">
        <v>0</v>
      </c>
      <c r="F147" s="193"/>
      <c r="G147" s="319"/>
      <c r="H147" s="320"/>
      <c r="I147" s="192"/>
      <c r="J147" s="193"/>
      <c r="K147" s="319"/>
      <c r="L147" s="320"/>
      <c r="M147" s="192"/>
      <c r="N147" s="193"/>
      <c r="O147" s="319"/>
      <c r="P147" s="320"/>
      <c r="Q147" s="192"/>
      <c r="R147" s="193">
        <v>1</v>
      </c>
      <c r="S147" s="319"/>
      <c r="T147" s="320"/>
      <c r="U147" s="192"/>
      <c r="V147" s="289"/>
      <c r="W147" s="364"/>
      <c r="X147" s="365"/>
      <c r="Y147" s="264"/>
      <c r="Z147" s="193">
        <v>2</v>
      </c>
      <c r="AA147" s="319"/>
      <c r="AB147" s="320"/>
      <c r="AC147" s="192"/>
      <c r="AD147" s="193"/>
      <c r="AE147" s="319">
        <v>1</v>
      </c>
      <c r="AF147" s="320"/>
      <c r="AG147" s="192"/>
      <c r="AH147" s="193"/>
      <c r="AI147" s="319"/>
      <c r="AJ147" s="320"/>
      <c r="AK147" s="192"/>
      <c r="AL147" s="193"/>
      <c r="AM147" s="319"/>
      <c r="AN147" s="320"/>
      <c r="AO147" s="192"/>
      <c r="AP147" s="193"/>
      <c r="AQ147" s="319"/>
      <c r="AR147" s="320"/>
      <c r="AS147" s="192"/>
      <c r="AT147" s="193">
        <v>2</v>
      </c>
      <c r="AU147" s="319"/>
      <c r="AV147" s="320"/>
      <c r="AW147" s="192"/>
      <c r="AX147" s="289"/>
      <c r="AY147" s="364"/>
      <c r="AZ147" s="365"/>
      <c r="BA147" s="264"/>
      <c r="BB147" s="193">
        <v>2</v>
      </c>
      <c r="BC147" s="319"/>
      <c r="BD147" s="320"/>
      <c r="BE147" s="192"/>
      <c r="BF147" s="193">
        <v>2</v>
      </c>
      <c r="BG147" s="319"/>
      <c r="BH147" s="320"/>
      <c r="BI147" s="192"/>
      <c r="BJ147" s="193">
        <v>3</v>
      </c>
      <c r="BK147" s="319"/>
      <c r="BL147" s="320"/>
      <c r="BM147" s="192"/>
      <c r="BN147" s="193"/>
      <c r="BO147" s="319"/>
      <c r="BP147" s="320"/>
      <c r="BQ147" s="192"/>
      <c r="BR147" s="193"/>
      <c r="BS147" s="319"/>
      <c r="BT147" s="320"/>
      <c r="BU147" s="192"/>
      <c r="BV147" s="193"/>
      <c r="BW147" s="319">
        <v>2</v>
      </c>
      <c r="BX147" s="320"/>
      <c r="BY147" s="192"/>
      <c r="BZ147" s="289"/>
      <c r="CA147" s="364"/>
      <c r="CB147" s="606"/>
      <c r="CC147" s="264"/>
      <c r="CD147" s="193"/>
      <c r="CE147" s="319"/>
      <c r="CF147" s="320"/>
      <c r="CG147" s="192"/>
      <c r="CH147" s="193"/>
      <c r="CI147" s="319"/>
      <c r="CJ147" s="320"/>
      <c r="CK147" s="192"/>
      <c r="CL147" s="193"/>
      <c r="CM147" s="319"/>
      <c r="CN147" s="320"/>
      <c r="CO147" s="192"/>
      <c r="CP147" s="193">
        <v>2</v>
      </c>
      <c r="CQ147" s="319"/>
      <c r="CR147" s="320"/>
      <c r="CS147" s="192"/>
      <c r="CT147" s="193"/>
      <c r="CU147" s="319">
        <v>2</v>
      </c>
      <c r="CV147" s="320"/>
      <c r="CW147" s="192"/>
      <c r="CX147" s="193"/>
      <c r="CY147" s="319">
        <v>2</v>
      </c>
      <c r="CZ147" s="320"/>
      <c r="DA147" s="192"/>
      <c r="DB147" s="289"/>
      <c r="DC147" s="364"/>
      <c r="DD147" s="606"/>
      <c r="DE147" s="264"/>
      <c r="DF147" s="193"/>
      <c r="DG147" s="319"/>
      <c r="DH147" s="320"/>
      <c r="DI147" s="192"/>
      <c r="DJ147" s="193"/>
      <c r="DK147" s="319"/>
      <c r="DL147" s="320"/>
      <c r="DM147" s="192"/>
      <c r="DN147" s="193"/>
      <c r="DO147" s="319">
        <v>3</v>
      </c>
      <c r="DP147" s="320"/>
      <c r="DQ147" s="192"/>
      <c r="DR147" s="193"/>
      <c r="DS147" s="319">
        <v>2</v>
      </c>
      <c r="DT147" s="320"/>
      <c r="DU147" s="192"/>
      <c r="DV147" s="193"/>
      <c r="DW147" s="319"/>
      <c r="DX147" s="320"/>
      <c r="DY147" s="192"/>
      <c r="DZ147" s="215">
        <f t="shared" si="25"/>
        <v>14</v>
      </c>
      <c r="EA147" s="593">
        <f t="shared" si="26"/>
        <v>12</v>
      </c>
      <c r="EB147" s="593">
        <f t="shared" si="27"/>
        <v>0</v>
      </c>
      <c r="EC147" s="217">
        <f t="shared" si="28"/>
        <v>0</v>
      </c>
      <c r="ED147" s="641"/>
    </row>
    <row r="148" spans="1:134" ht="46.5" customHeight="1">
      <c r="A148" s="541">
        <v>135</v>
      </c>
      <c r="B148" s="542" t="s">
        <v>655</v>
      </c>
      <c r="C148" s="336" t="s">
        <v>2596</v>
      </c>
      <c r="D148" s="206" t="s">
        <v>1731</v>
      </c>
      <c r="E148" s="230">
        <v>0</v>
      </c>
      <c r="F148" s="193">
        <v>2</v>
      </c>
      <c r="G148" s="319"/>
      <c r="H148" s="320"/>
      <c r="I148" s="192"/>
      <c r="J148" s="193"/>
      <c r="K148" s="319"/>
      <c r="L148" s="320"/>
      <c r="M148" s="192"/>
      <c r="N148" s="193"/>
      <c r="O148" s="319">
        <v>2</v>
      </c>
      <c r="P148" s="320"/>
      <c r="Q148" s="192"/>
      <c r="R148" s="193"/>
      <c r="S148" s="319"/>
      <c r="T148" s="320"/>
      <c r="U148" s="192"/>
      <c r="V148" s="289"/>
      <c r="W148" s="364"/>
      <c r="X148" s="365"/>
      <c r="Y148" s="264"/>
      <c r="Z148" s="193"/>
      <c r="AA148" s="319"/>
      <c r="AB148" s="320"/>
      <c r="AC148" s="192"/>
      <c r="AD148" s="193"/>
      <c r="AE148" s="319"/>
      <c r="AF148" s="320"/>
      <c r="AG148" s="192"/>
      <c r="AH148" s="193">
        <v>2</v>
      </c>
      <c r="AI148" s="319"/>
      <c r="AJ148" s="320"/>
      <c r="AK148" s="192"/>
      <c r="AL148" s="193"/>
      <c r="AM148" s="319"/>
      <c r="AN148" s="320"/>
      <c r="AO148" s="192"/>
      <c r="AP148" s="193"/>
      <c r="AQ148" s="319"/>
      <c r="AR148" s="320"/>
      <c r="AS148" s="192"/>
      <c r="AT148" s="193">
        <v>2</v>
      </c>
      <c r="AU148" s="319"/>
      <c r="AV148" s="320"/>
      <c r="AW148" s="192"/>
      <c r="AX148" s="289"/>
      <c r="AY148" s="364"/>
      <c r="AZ148" s="365"/>
      <c r="BA148" s="264"/>
      <c r="BB148" s="193">
        <v>2</v>
      </c>
      <c r="BC148" s="319"/>
      <c r="BD148" s="320"/>
      <c r="BE148" s="192"/>
      <c r="BF148" s="193"/>
      <c r="BG148" s="319"/>
      <c r="BH148" s="320"/>
      <c r="BI148" s="192"/>
      <c r="BJ148" s="193">
        <v>3</v>
      </c>
      <c r="BK148" s="319"/>
      <c r="BL148" s="320"/>
      <c r="BM148" s="192"/>
      <c r="BN148" s="193"/>
      <c r="BO148" s="319"/>
      <c r="BP148" s="320"/>
      <c r="BQ148" s="192"/>
      <c r="BR148" s="193"/>
      <c r="BS148" s="319"/>
      <c r="BT148" s="320"/>
      <c r="BU148" s="192"/>
      <c r="BV148" s="193"/>
      <c r="BW148" s="319"/>
      <c r="BX148" s="320"/>
      <c r="BY148" s="192"/>
      <c r="BZ148" s="289"/>
      <c r="CA148" s="364"/>
      <c r="CB148" s="606"/>
      <c r="CC148" s="264"/>
      <c r="CD148" s="193"/>
      <c r="CE148" s="319"/>
      <c r="CF148" s="320"/>
      <c r="CG148" s="192"/>
      <c r="CH148" s="193">
        <v>2</v>
      </c>
      <c r="CI148" s="319"/>
      <c r="CJ148" s="320"/>
      <c r="CK148" s="192"/>
      <c r="CL148" s="193"/>
      <c r="CM148" s="319"/>
      <c r="CN148" s="320"/>
      <c r="CO148" s="192"/>
      <c r="CP148" s="193"/>
      <c r="CQ148" s="319"/>
      <c r="CR148" s="320"/>
      <c r="CS148" s="192"/>
      <c r="CT148" s="193"/>
      <c r="CU148" s="319">
        <v>2</v>
      </c>
      <c r="CV148" s="320"/>
      <c r="CW148" s="192"/>
      <c r="CX148" s="193"/>
      <c r="CY148" s="319">
        <v>2</v>
      </c>
      <c r="CZ148" s="320"/>
      <c r="DA148" s="192"/>
      <c r="DB148" s="289"/>
      <c r="DC148" s="364"/>
      <c r="DD148" s="606"/>
      <c r="DE148" s="264"/>
      <c r="DF148" s="193"/>
      <c r="DG148" s="319"/>
      <c r="DH148" s="320"/>
      <c r="DI148" s="192"/>
      <c r="DJ148" s="193"/>
      <c r="DK148" s="319"/>
      <c r="DL148" s="320"/>
      <c r="DM148" s="192"/>
      <c r="DN148" s="193"/>
      <c r="DO148" s="319">
        <v>3</v>
      </c>
      <c r="DP148" s="320"/>
      <c r="DQ148" s="192"/>
      <c r="DR148" s="193"/>
      <c r="DS148" s="319">
        <v>2</v>
      </c>
      <c r="DT148" s="320"/>
      <c r="DU148" s="192"/>
      <c r="DV148" s="193"/>
      <c r="DW148" s="319"/>
      <c r="DX148" s="320"/>
      <c r="DY148" s="192"/>
      <c r="DZ148" s="215">
        <f t="shared" si="25"/>
        <v>13</v>
      </c>
      <c r="EA148" s="593">
        <f t="shared" si="26"/>
        <v>11</v>
      </c>
      <c r="EB148" s="593">
        <f t="shared" si="27"/>
        <v>0</v>
      </c>
      <c r="EC148" s="217">
        <f t="shared" si="28"/>
        <v>0</v>
      </c>
      <c r="ED148" s="641"/>
    </row>
    <row r="149" spans="1:134" ht="46.5" customHeight="1">
      <c r="A149" s="541">
        <v>136</v>
      </c>
      <c r="B149" s="549" t="s">
        <v>470</v>
      </c>
      <c r="C149" s="205" t="s">
        <v>234</v>
      </c>
      <c r="D149" s="206" t="s">
        <v>1732</v>
      </c>
      <c r="E149" s="257">
        <v>0</v>
      </c>
      <c r="F149" s="193"/>
      <c r="G149" s="319"/>
      <c r="H149" s="320"/>
      <c r="I149" s="192"/>
      <c r="J149" s="193"/>
      <c r="K149" s="319"/>
      <c r="L149" s="320"/>
      <c r="M149" s="192"/>
      <c r="N149" s="193"/>
      <c r="O149" s="319">
        <v>2</v>
      </c>
      <c r="P149" s="320"/>
      <c r="Q149" s="192"/>
      <c r="R149" s="193">
        <v>1</v>
      </c>
      <c r="S149" s="319"/>
      <c r="T149" s="320"/>
      <c r="U149" s="192"/>
      <c r="V149" s="289"/>
      <c r="W149" s="364"/>
      <c r="X149" s="365"/>
      <c r="Y149" s="264"/>
      <c r="Z149" s="193">
        <v>1</v>
      </c>
      <c r="AA149" s="319"/>
      <c r="AB149" s="320"/>
      <c r="AC149" s="192"/>
      <c r="AD149" s="193"/>
      <c r="AE149" s="319">
        <v>1</v>
      </c>
      <c r="AF149" s="320"/>
      <c r="AG149" s="192"/>
      <c r="AH149" s="193"/>
      <c r="AI149" s="319"/>
      <c r="AJ149" s="320"/>
      <c r="AK149" s="192"/>
      <c r="AL149" s="193"/>
      <c r="AM149" s="319"/>
      <c r="AN149" s="320"/>
      <c r="AO149" s="192"/>
      <c r="AP149" s="193"/>
      <c r="AQ149" s="319"/>
      <c r="AR149" s="320"/>
      <c r="AS149" s="192"/>
      <c r="AT149" s="193">
        <v>2</v>
      </c>
      <c r="AU149" s="319"/>
      <c r="AV149" s="320"/>
      <c r="AW149" s="192"/>
      <c r="AX149" s="289"/>
      <c r="AY149" s="364"/>
      <c r="AZ149" s="365"/>
      <c r="BA149" s="264"/>
      <c r="BB149" s="193">
        <v>2</v>
      </c>
      <c r="BC149" s="319"/>
      <c r="BD149" s="320"/>
      <c r="BE149" s="192"/>
      <c r="BF149" s="193">
        <v>2</v>
      </c>
      <c r="BG149" s="319"/>
      <c r="BH149" s="320"/>
      <c r="BI149" s="192"/>
      <c r="BJ149" s="193">
        <v>3</v>
      </c>
      <c r="BK149" s="319"/>
      <c r="BL149" s="320"/>
      <c r="BM149" s="192"/>
      <c r="BN149" s="193"/>
      <c r="BO149" s="319"/>
      <c r="BP149" s="320"/>
      <c r="BQ149" s="192"/>
      <c r="BR149" s="193"/>
      <c r="BS149" s="319">
        <v>2</v>
      </c>
      <c r="BT149" s="320"/>
      <c r="BU149" s="192"/>
      <c r="BV149" s="193"/>
      <c r="BW149" s="319"/>
      <c r="BX149" s="320"/>
      <c r="BY149" s="192"/>
      <c r="BZ149" s="289"/>
      <c r="CA149" s="364"/>
      <c r="CB149" s="606"/>
      <c r="CC149" s="264"/>
      <c r="CD149" s="193"/>
      <c r="CE149" s="319">
        <v>1</v>
      </c>
      <c r="CF149" s="320"/>
      <c r="CG149" s="192"/>
      <c r="CH149" s="193"/>
      <c r="CI149" s="319"/>
      <c r="CJ149" s="320"/>
      <c r="CK149" s="192"/>
      <c r="CL149" s="193"/>
      <c r="CM149" s="319"/>
      <c r="CN149" s="320"/>
      <c r="CO149" s="192"/>
      <c r="CP149" s="193">
        <v>2</v>
      </c>
      <c r="CQ149" s="319"/>
      <c r="CR149" s="320"/>
      <c r="CS149" s="192"/>
      <c r="CT149" s="193"/>
      <c r="CU149" s="319">
        <v>2</v>
      </c>
      <c r="CV149" s="320"/>
      <c r="CW149" s="192"/>
      <c r="CX149" s="193"/>
      <c r="CY149" s="319">
        <v>2</v>
      </c>
      <c r="CZ149" s="320"/>
      <c r="DA149" s="192"/>
      <c r="DB149" s="289"/>
      <c r="DC149" s="364"/>
      <c r="DD149" s="606"/>
      <c r="DE149" s="264"/>
      <c r="DF149" s="193"/>
      <c r="DG149" s="319"/>
      <c r="DH149" s="320"/>
      <c r="DI149" s="192"/>
      <c r="DJ149" s="193"/>
      <c r="DK149" s="319"/>
      <c r="DL149" s="320"/>
      <c r="DM149" s="192"/>
      <c r="DN149" s="193"/>
      <c r="DO149" s="319">
        <v>3</v>
      </c>
      <c r="DP149" s="320"/>
      <c r="DQ149" s="192"/>
      <c r="DR149" s="193"/>
      <c r="DS149" s="319">
        <v>2</v>
      </c>
      <c r="DT149" s="320"/>
      <c r="DU149" s="192"/>
      <c r="DV149" s="193"/>
      <c r="DW149" s="319"/>
      <c r="DX149" s="320"/>
      <c r="DY149" s="192"/>
      <c r="DZ149" s="215">
        <f t="shared" si="25"/>
        <v>13</v>
      </c>
      <c r="EA149" s="593">
        <f t="shared" si="26"/>
        <v>15</v>
      </c>
      <c r="EB149" s="593">
        <f t="shared" si="27"/>
        <v>0</v>
      </c>
      <c r="EC149" s="217">
        <f t="shared" si="28"/>
        <v>0</v>
      </c>
      <c r="ED149" s="641"/>
    </row>
    <row r="150" spans="1:134" ht="45" customHeight="1">
      <c r="A150" s="541">
        <v>137</v>
      </c>
      <c r="B150" s="548" t="s">
        <v>482</v>
      </c>
      <c r="C150" s="269" t="s">
        <v>21</v>
      </c>
      <c r="D150" s="206" t="s">
        <v>1733</v>
      </c>
      <c r="E150" s="257">
        <v>0</v>
      </c>
      <c r="F150" s="193">
        <v>2</v>
      </c>
      <c r="G150" s="319"/>
      <c r="H150" s="320"/>
      <c r="I150" s="192"/>
      <c r="J150" s="193">
        <v>1</v>
      </c>
      <c r="K150" s="319"/>
      <c r="L150" s="320"/>
      <c r="M150" s="192"/>
      <c r="N150" s="193"/>
      <c r="O150" s="319"/>
      <c r="P150" s="320"/>
      <c r="Q150" s="192"/>
      <c r="R150" s="193"/>
      <c r="S150" s="319"/>
      <c r="T150" s="320"/>
      <c r="U150" s="192"/>
      <c r="V150" s="289"/>
      <c r="W150" s="364"/>
      <c r="X150" s="365"/>
      <c r="Y150" s="264"/>
      <c r="Z150" s="193"/>
      <c r="AA150" s="319"/>
      <c r="AB150" s="320"/>
      <c r="AC150" s="192"/>
      <c r="AD150" s="193"/>
      <c r="AE150" s="319"/>
      <c r="AF150" s="320"/>
      <c r="AG150" s="192"/>
      <c r="AH150" s="193"/>
      <c r="AI150" s="319"/>
      <c r="AJ150" s="320"/>
      <c r="AK150" s="192"/>
      <c r="AL150" s="193"/>
      <c r="AM150" s="319"/>
      <c r="AN150" s="320"/>
      <c r="AO150" s="192"/>
      <c r="AP150" s="193"/>
      <c r="AQ150" s="319"/>
      <c r="AR150" s="320"/>
      <c r="AS150" s="192"/>
      <c r="AT150" s="193">
        <v>2</v>
      </c>
      <c r="AU150" s="319"/>
      <c r="AV150" s="320"/>
      <c r="AW150" s="192"/>
      <c r="AX150" s="289"/>
      <c r="AY150" s="364"/>
      <c r="AZ150" s="365"/>
      <c r="BA150" s="264"/>
      <c r="BB150" s="193">
        <v>2</v>
      </c>
      <c r="BC150" s="319"/>
      <c r="BD150" s="320"/>
      <c r="BE150" s="192"/>
      <c r="BF150" s="193">
        <v>1</v>
      </c>
      <c r="BG150" s="319"/>
      <c r="BH150" s="320"/>
      <c r="BI150" s="192"/>
      <c r="BJ150" s="193">
        <v>3</v>
      </c>
      <c r="BK150" s="319"/>
      <c r="BL150" s="320"/>
      <c r="BM150" s="192"/>
      <c r="BN150" s="193"/>
      <c r="BO150" s="319"/>
      <c r="BP150" s="320"/>
      <c r="BQ150" s="192"/>
      <c r="BR150" s="193"/>
      <c r="BS150" s="319"/>
      <c r="BT150" s="320"/>
      <c r="BU150" s="192"/>
      <c r="BV150" s="193"/>
      <c r="BW150" s="319"/>
      <c r="BX150" s="320"/>
      <c r="BY150" s="192"/>
      <c r="BZ150" s="289"/>
      <c r="CA150" s="364"/>
      <c r="CB150" s="606"/>
      <c r="CC150" s="264"/>
      <c r="CD150" s="193"/>
      <c r="CE150" s="319"/>
      <c r="CF150" s="320"/>
      <c r="CG150" s="192"/>
      <c r="CH150" s="193"/>
      <c r="CI150" s="319"/>
      <c r="CJ150" s="320"/>
      <c r="CK150" s="192"/>
      <c r="CL150" s="193"/>
      <c r="CM150" s="319">
        <v>1</v>
      </c>
      <c r="CN150" s="320"/>
      <c r="CO150" s="192"/>
      <c r="CP150" s="193">
        <v>1</v>
      </c>
      <c r="CQ150" s="319"/>
      <c r="CR150" s="320"/>
      <c r="CS150" s="192"/>
      <c r="CT150" s="193"/>
      <c r="CU150" s="319"/>
      <c r="CV150" s="320"/>
      <c r="CW150" s="192"/>
      <c r="CX150" s="193"/>
      <c r="CY150" s="319"/>
      <c r="CZ150" s="320"/>
      <c r="DA150" s="192"/>
      <c r="DB150" s="289"/>
      <c r="DC150" s="364"/>
      <c r="DD150" s="606"/>
      <c r="DE150" s="264"/>
      <c r="DF150" s="193"/>
      <c r="DG150" s="319"/>
      <c r="DH150" s="320"/>
      <c r="DI150" s="192"/>
      <c r="DJ150" s="193"/>
      <c r="DK150" s="319"/>
      <c r="DL150" s="320"/>
      <c r="DM150" s="192"/>
      <c r="DN150" s="193"/>
      <c r="DO150" s="319">
        <v>2</v>
      </c>
      <c r="DP150" s="320"/>
      <c r="DQ150" s="192"/>
      <c r="DR150" s="193"/>
      <c r="DS150" s="319">
        <v>2</v>
      </c>
      <c r="DT150" s="320"/>
      <c r="DU150" s="192"/>
      <c r="DV150" s="193"/>
      <c r="DW150" s="319"/>
      <c r="DX150" s="320"/>
      <c r="DY150" s="192"/>
      <c r="DZ150" s="436">
        <f t="shared" si="25"/>
        <v>12</v>
      </c>
      <c r="EA150" s="437">
        <f t="shared" si="26"/>
        <v>5</v>
      </c>
      <c r="EB150" s="437">
        <f t="shared" si="27"/>
        <v>0</v>
      </c>
      <c r="EC150" s="438">
        <f t="shared" si="28"/>
        <v>0</v>
      </c>
      <c r="ED150" s="641"/>
    </row>
    <row r="151" spans="1:134" ht="66" customHeight="1">
      <c r="A151" s="541">
        <v>138</v>
      </c>
      <c r="B151" s="548" t="s">
        <v>465</v>
      </c>
      <c r="C151" s="205" t="s">
        <v>29</v>
      </c>
      <c r="D151" s="206" t="s">
        <v>1734</v>
      </c>
      <c r="E151" s="257">
        <v>0</v>
      </c>
      <c r="F151" s="193">
        <v>2</v>
      </c>
      <c r="G151" s="319"/>
      <c r="H151" s="320"/>
      <c r="I151" s="192"/>
      <c r="J151" s="193"/>
      <c r="K151" s="319"/>
      <c r="L151" s="320"/>
      <c r="M151" s="192"/>
      <c r="N151" s="193"/>
      <c r="O151" s="319"/>
      <c r="P151" s="320"/>
      <c r="Q151" s="192"/>
      <c r="R151" s="193"/>
      <c r="S151" s="319">
        <v>1</v>
      </c>
      <c r="T151" s="320"/>
      <c r="U151" s="192"/>
      <c r="V151" s="289"/>
      <c r="W151" s="364"/>
      <c r="X151" s="365"/>
      <c r="Y151" s="264"/>
      <c r="Z151" s="193"/>
      <c r="AA151" s="319">
        <v>1</v>
      </c>
      <c r="AB151" s="320"/>
      <c r="AC151" s="192"/>
      <c r="AD151" s="193"/>
      <c r="AE151" s="319"/>
      <c r="AF151" s="320"/>
      <c r="AG151" s="192"/>
      <c r="AH151" s="193">
        <v>2</v>
      </c>
      <c r="AI151" s="319"/>
      <c r="AJ151" s="320"/>
      <c r="AK151" s="192"/>
      <c r="AL151" s="193"/>
      <c r="AM151" s="319"/>
      <c r="AN151" s="320"/>
      <c r="AO151" s="192"/>
      <c r="AP151" s="193"/>
      <c r="AQ151" s="319"/>
      <c r="AR151" s="320"/>
      <c r="AS151" s="192"/>
      <c r="AT151" s="193">
        <v>2</v>
      </c>
      <c r="AU151" s="319"/>
      <c r="AV151" s="320"/>
      <c r="AW151" s="192"/>
      <c r="AX151" s="289"/>
      <c r="AY151" s="364"/>
      <c r="AZ151" s="365"/>
      <c r="BA151" s="264"/>
      <c r="BB151" s="193">
        <v>2</v>
      </c>
      <c r="BC151" s="319"/>
      <c r="BD151" s="320"/>
      <c r="BE151" s="192"/>
      <c r="BF151" s="193">
        <v>1</v>
      </c>
      <c r="BG151" s="319"/>
      <c r="BH151" s="320"/>
      <c r="BI151" s="192"/>
      <c r="BJ151" s="193">
        <v>3</v>
      </c>
      <c r="BK151" s="319"/>
      <c r="BL151" s="320"/>
      <c r="BM151" s="192"/>
      <c r="BN151" s="193"/>
      <c r="BO151" s="319"/>
      <c r="BP151" s="320"/>
      <c r="BQ151" s="192"/>
      <c r="BR151" s="193"/>
      <c r="BS151" s="319"/>
      <c r="BT151" s="320"/>
      <c r="BU151" s="192"/>
      <c r="BV151" s="193"/>
      <c r="BW151" s="319"/>
      <c r="BX151" s="320"/>
      <c r="BY151" s="192"/>
      <c r="BZ151" s="289"/>
      <c r="CA151" s="364"/>
      <c r="CB151" s="606"/>
      <c r="CC151" s="264"/>
      <c r="CD151" s="193"/>
      <c r="CE151" s="319"/>
      <c r="CF151" s="320"/>
      <c r="CG151" s="192"/>
      <c r="CH151" s="193"/>
      <c r="CI151" s="319"/>
      <c r="CJ151" s="320"/>
      <c r="CK151" s="192"/>
      <c r="CL151" s="193"/>
      <c r="CM151" s="319"/>
      <c r="CN151" s="320"/>
      <c r="CO151" s="192"/>
      <c r="CP151" s="193"/>
      <c r="CQ151" s="319">
        <v>2</v>
      </c>
      <c r="CR151" s="320"/>
      <c r="CS151" s="192"/>
      <c r="CT151" s="193"/>
      <c r="CU151" s="319">
        <v>2</v>
      </c>
      <c r="CV151" s="320"/>
      <c r="CW151" s="192"/>
      <c r="CX151" s="193"/>
      <c r="CY151" s="319">
        <v>2</v>
      </c>
      <c r="CZ151" s="320"/>
      <c r="DA151" s="192"/>
      <c r="DB151" s="289"/>
      <c r="DC151" s="364"/>
      <c r="DD151" s="606"/>
      <c r="DE151" s="264"/>
      <c r="DF151" s="193"/>
      <c r="DG151" s="319"/>
      <c r="DH151" s="320"/>
      <c r="DI151" s="192"/>
      <c r="DJ151" s="193"/>
      <c r="DK151" s="319"/>
      <c r="DL151" s="320"/>
      <c r="DM151" s="192"/>
      <c r="DN151" s="193"/>
      <c r="DO151" s="319"/>
      <c r="DP151" s="320"/>
      <c r="DQ151" s="192"/>
      <c r="DR151" s="193"/>
      <c r="DS151" s="319"/>
      <c r="DT151" s="320"/>
      <c r="DU151" s="192"/>
      <c r="DV151" s="193"/>
      <c r="DW151" s="319"/>
      <c r="DX151" s="320"/>
      <c r="DY151" s="192"/>
      <c r="DZ151" s="215">
        <f t="shared" si="25"/>
        <v>12</v>
      </c>
      <c r="EA151" s="593">
        <f t="shared" si="26"/>
        <v>8</v>
      </c>
      <c r="EB151" s="593">
        <f t="shared" si="27"/>
        <v>0</v>
      </c>
      <c r="EC151" s="217">
        <f t="shared" si="28"/>
        <v>0</v>
      </c>
      <c r="ED151" s="641"/>
    </row>
    <row r="152" spans="1:134" ht="37.5" customHeight="1">
      <c r="A152" s="541">
        <v>139</v>
      </c>
      <c r="B152" s="549" t="s">
        <v>471</v>
      </c>
      <c r="C152" s="205" t="s">
        <v>24</v>
      </c>
      <c r="D152" s="206" t="s">
        <v>1735</v>
      </c>
      <c r="E152" s="257">
        <v>0</v>
      </c>
      <c r="F152" s="193"/>
      <c r="G152" s="319"/>
      <c r="H152" s="320"/>
      <c r="I152" s="192"/>
      <c r="J152" s="193"/>
      <c r="K152" s="319">
        <v>1</v>
      </c>
      <c r="L152" s="320"/>
      <c r="M152" s="192"/>
      <c r="N152" s="193"/>
      <c r="O152" s="319"/>
      <c r="P152" s="320"/>
      <c r="Q152" s="192"/>
      <c r="R152" s="193"/>
      <c r="S152" s="319"/>
      <c r="T152" s="320"/>
      <c r="U152" s="192"/>
      <c r="V152" s="289"/>
      <c r="W152" s="364"/>
      <c r="X152" s="365"/>
      <c r="Y152" s="264"/>
      <c r="Z152" s="193"/>
      <c r="AA152" s="319"/>
      <c r="AB152" s="320"/>
      <c r="AC152" s="192"/>
      <c r="AD152" s="193">
        <v>1</v>
      </c>
      <c r="AE152" s="319"/>
      <c r="AF152" s="320"/>
      <c r="AG152" s="192"/>
      <c r="AH152" s="193"/>
      <c r="AI152" s="319"/>
      <c r="AJ152" s="320"/>
      <c r="AK152" s="192"/>
      <c r="AL152" s="193"/>
      <c r="AM152" s="319"/>
      <c r="AN152" s="320"/>
      <c r="AO152" s="192"/>
      <c r="AP152" s="193"/>
      <c r="AQ152" s="319"/>
      <c r="AR152" s="320"/>
      <c r="AS152" s="192"/>
      <c r="AT152" s="193">
        <v>2</v>
      </c>
      <c r="AU152" s="319"/>
      <c r="AV152" s="320"/>
      <c r="AW152" s="192"/>
      <c r="AX152" s="289"/>
      <c r="AY152" s="364"/>
      <c r="AZ152" s="365"/>
      <c r="BA152" s="264"/>
      <c r="BB152" s="193">
        <v>2</v>
      </c>
      <c r="BC152" s="319"/>
      <c r="BD152" s="320"/>
      <c r="BE152" s="192"/>
      <c r="BF152" s="193">
        <v>1</v>
      </c>
      <c r="BG152" s="319"/>
      <c r="BH152" s="320"/>
      <c r="BI152" s="192"/>
      <c r="BJ152" s="193">
        <v>3</v>
      </c>
      <c r="BK152" s="319"/>
      <c r="BL152" s="320"/>
      <c r="BM152" s="192"/>
      <c r="BN152" s="193"/>
      <c r="BO152" s="319"/>
      <c r="BP152" s="320"/>
      <c r="BQ152" s="192"/>
      <c r="BR152" s="193"/>
      <c r="BS152" s="319"/>
      <c r="BT152" s="320"/>
      <c r="BU152" s="192"/>
      <c r="BV152" s="193"/>
      <c r="BW152" s="319">
        <v>2</v>
      </c>
      <c r="BX152" s="320"/>
      <c r="BY152" s="192"/>
      <c r="BZ152" s="289"/>
      <c r="CA152" s="364"/>
      <c r="CB152" s="606"/>
      <c r="CC152" s="264"/>
      <c r="CD152" s="193"/>
      <c r="CE152" s="319"/>
      <c r="CF152" s="320"/>
      <c r="CG152" s="192"/>
      <c r="CH152" s="193"/>
      <c r="CI152" s="319">
        <v>2</v>
      </c>
      <c r="CJ152" s="320"/>
      <c r="CK152" s="192"/>
      <c r="CL152" s="193"/>
      <c r="CM152" s="319"/>
      <c r="CN152" s="320"/>
      <c r="CO152" s="192"/>
      <c r="CP152" s="193"/>
      <c r="CQ152" s="319"/>
      <c r="CR152" s="320"/>
      <c r="CS152" s="192"/>
      <c r="CT152" s="193"/>
      <c r="CU152" s="319">
        <v>2</v>
      </c>
      <c r="CV152" s="320"/>
      <c r="CW152" s="192"/>
      <c r="CX152" s="193"/>
      <c r="CY152" s="319">
        <v>2</v>
      </c>
      <c r="CZ152" s="320"/>
      <c r="DA152" s="192"/>
      <c r="DB152" s="289"/>
      <c r="DC152" s="364"/>
      <c r="DD152" s="606"/>
      <c r="DE152" s="264"/>
      <c r="DF152" s="193"/>
      <c r="DG152" s="319"/>
      <c r="DH152" s="320"/>
      <c r="DI152" s="192"/>
      <c r="DJ152" s="193"/>
      <c r="DK152" s="319"/>
      <c r="DL152" s="320"/>
      <c r="DM152" s="192"/>
      <c r="DN152" s="193"/>
      <c r="DO152" s="319">
        <v>3</v>
      </c>
      <c r="DP152" s="320"/>
      <c r="DQ152" s="192"/>
      <c r="DR152" s="193"/>
      <c r="DS152" s="319">
        <v>2</v>
      </c>
      <c r="DT152" s="320"/>
      <c r="DU152" s="192"/>
      <c r="DV152" s="193"/>
      <c r="DW152" s="319"/>
      <c r="DX152" s="320"/>
      <c r="DY152" s="192"/>
      <c r="DZ152" s="215">
        <f t="shared" si="25"/>
        <v>9</v>
      </c>
      <c r="EA152" s="593">
        <f t="shared" si="26"/>
        <v>14</v>
      </c>
      <c r="EB152" s="593">
        <f t="shared" si="27"/>
        <v>0</v>
      </c>
      <c r="EC152" s="217">
        <f t="shared" si="28"/>
        <v>0</v>
      </c>
      <c r="ED152" s="641"/>
    </row>
    <row r="153" spans="1:134" ht="45.75" customHeight="1">
      <c r="A153" s="541">
        <v>140</v>
      </c>
      <c r="B153" s="549" t="s">
        <v>1736</v>
      </c>
      <c r="C153" s="205" t="s">
        <v>1737</v>
      </c>
      <c r="D153" s="206" t="s">
        <v>1738</v>
      </c>
      <c r="E153" s="257">
        <v>0</v>
      </c>
      <c r="F153" s="193"/>
      <c r="G153" s="319"/>
      <c r="H153" s="320"/>
      <c r="I153" s="192"/>
      <c r="J153" s="193"/>
      <c r="K153" s="319"/>
      <c r="L153" s="320"/>
      <c r="M153" s="192"/>
      <c r="N153" s="193"/>
      <c r="O153" s="319"/>
      <c r="P153" s="320"/>
      <c r="Q153" s="192"/>
      <c r="R153" s="193"/>
      <c r="S153" s="319"/>
      <c r="T153" s="320"/>
      <c r="U153" s="192"/>
      <c r="V153" s="289"/>
      <c r="W153" s="364"/>
      <c r="X153" s="365"/>
      <c r="Y153" s="264"/>
      <c r="Z153" s="193"/>
      <c r="AA153" s="319"/>
      <c r="AB153" s="320"/>
      <c r="AC153" s="192"/>
      <c r="AD153" s="193"/>
      <c r="AE153" s="319"/>
      <c r="AF153" s="320"/>
      <c r="AG153" s="192"/>
      <c r="AH153" s="193"/>
      <c r="AI153" s="319"/>
      <c r="AJ153" s="320"/>
      <c r="AK153" s="192"/>
      <c r="AL153" s="193"/>
      <c r="AM153" s="319"/>
      <c r="AN153" s="320"/>
      <c r="AO153" s="192"/>
      <c r="AP153" s="193"/>
      <c r="AQ153" s="319"/>
      <c r="AR153" s="320"/>
      <c r="AS153" s="192"/>
      <c r="AT153" s="193">
        <v>2</v>
      </c>
      <c r="AU153" s="319"/>
      <c r="AV153" s="320"/>
      <c r="AW153" s="192"/>
      <c r="AX153" s="289"/>
      <c r="AY153" s="364"/>
      <c r="AZ153" s="365"/>
      <c r="BA153" s="264"/>
      <c r="BB153" s="193">
        <v>2</v>
      </c>
      <c r="BC153" s="319"/>
      <c r="BD153" s="320"/>
      <c r="BE153" s="192"/>
      <c r="BF153" s="193">
        <v>1</v>
      </c>
      <c r="BG153" s="319"/>
      <c r="BH153" s="320"/>
      <c r="BI153" s="192"/>
      <c r="BJ153" s="193">
        <v>3</v>
      </c>
      <c r="BK153" s="319"/>
      <c r="BL153" s="320"/>
      <c r="BM153" s="192"/>
      <c r="BN153" s="193"/>
      <c r="BO153" s="319"/>
      <c r="BP153" s="320"/>
      <c r="BQ153" s="192"/>
      <c r="BR153" s="193">
        <v>2</v>
      </c>
      <c r="BS153" s="319"/>
      <c r="BT153" s="320"/>
      <c r="BU153" s="192"/>
      <c r="BV153" s="193"/>
      <c r="BW153" s="319"/>
      <c r="BX153" s="320"/>
      <c r="BY153" s="192"/>
      <c r="BZ153" s="289"/>
      <c r="CA153" s="364"/>
      <c r="CB153" s="606"/>
      <c r="CC153" s="264"/>
      <c r="CD153" s="193"/>
      <c r="CE153" s="319"/>
      <c r="CF153" s="320"/>
      <c r="CG153" s="192"/>
      <c r="CH153" s="193"/>
      <c r="CI153" s="319"/>
      <c r="CJ153" s="320"/>
      <c r="CK153" s="192"/>
      <c r="CL153" s="193">
        <v>1</v>
      </c>
      <c r="CM153" s="319"/>
      <c r="CN153" s="320"/>
      <c r="CO153" s="192"/>
      <c r="CP153" s="193"/>
      <c r="CQ153" s="319"/>
      <c r="CR153" s="320"/>
      <c r="CS153" s="192"/>
      <c r="CT153" s="193"/>
      <c r="CU153" s="319"/>
      <c r="CV153" s="320"/>
      <c r="CW153" s="192"/>
      <c r="CX153" s="193"/>
      <c r="CY153" s="319"/>
      <c r="CZ153" s="320"/>
      <c r="DA153" s="192"/>
      <c r="DB153" s="289"/>
      <c r="DC153" s="364"/>
      <c r="DD153" s="606"/>
      <c r="DE153" s="264"/>
      <c r="DF153" s="193"/>
      <c r="DG153" s="319"/>
      <c r="DH153" s="320"/>
      <c r="DI153" s="192"/>
      <c r="DJ153" s="193"/>
      <c r="DK153" s="319"/>
      <c r="DL153" s="320"/>
      <c r="DM153" s="192"/>
      <c r="DN153" s="193"/>
      <c r="DO153" s="319">
        <v>3</v>
      </c>
      <c r="DP153" s="320"/>
      <c r="DQ153" s="192"/>
      <c r="DR153" s="193"/>
      <c r="DS153" s="319">
        <v>2</v>
      </c>
      <c r="DT153" s="320"/>
      <c r="DU153" s="192"/>
      <c r="DV153" s="193"/>
      <c r="DW153" s="319"/>
      <c r="DX153" s="320"/>
      <c r="DY153" s="192"/>
      <c r="DZ153" s="215">
        <f t="shared" si="25"/>
        <v>11</v>
      </c>
      <c r="EA153" s="593">
        <f t="shared" si="26"/>
        <v>5</v>
      </c>
      <c r="EB153" s="593">
        <f t="shared" si="27"/>
        <v>0</v>
      </c>
      <c r="EC153" s="217">
        <f t="shared" si="28"/>
        <v>0</v>
      </c>
      <c r="ED153" s="641"/>
    </row>
    <row r="154" spans="1:134" ht="44.25" customHeight="1">
      <c r="A154" s="541">
        <v>141</v>
      </c>
      <c r="B154" s="548" t="s">
        <v>1083</v>
      </c>
      <c r="C154" s="269" t="s">
        <v>34</v>
      </c>
      <c r="D154" s="206" t="s">
        <v>1739</v>
      </c>
      <c r="E154" s="257">
        <v>0</v>
      </c>
      <c r="F154" s="193">
        <v>1</v>
      </c>
      <c r="G154" s="319"/>
      <c r="H154" s="320"/>
      <c r="I154" s="192"/>
      <c r="J154" s="193">
        <v>1</v>
      </c>
      <c r="K154" s="319"/>
      <c r="L154" s="320"/>
      <c r="M154" s="192"/>
      <c r="N154" s="193"/>
      <c r="O154" s="319"/>
      <c r="P154" s="320"/>
      <c r="Q154" s="192"/>
      <c r="R154" s="193"/>
      <c r="S154" s="319"/>
      <c r="T154" s="320"/>
      <c r="U154" s="192"/>
      <c r="V154" s="289"/>
      <c r="W154" s="364"/>
      <c r="X154" s="365"/>
      <c r="Y154" s="264"/>
      <c r="Z154" s="193"/>
      <c r="AA154" s="319"/>
      <c r="AB154" s="320"/>
      <c r="AC154" s="192"/>
      <c r="AD154" s="193"/>
      <c r="AE154" s="319">
        <v>1</v>
      </c>
      <c r="AF154" s="320"/>
      <c r="AG154" s="192"/>
      <c r="AH154" s="193">
        <v>2</v>
      </c>
      <c r="AI154" s="319"/>
      <c r="AJ154" s="320"/>
      <c r="AK154" s="192"/>
      <c r="AL154" s="193"/>
      <c r="AM154" s="319"/>
      <c r="AN154" s="320"/>
      <c r="AO154" s="192"/>
      <c r="AP154" s="193"/>
      <c r="AQ154" s="319"/>
      <c r="AR154" s="320"/>
      <c r="AS154" s="192"/>
      <c r="AT154" s="193">
        <v>2</v>
      </c>
      <c r="AU154" s="319"/>
      <c r="AV154" s="320"/>
      <c r="AW154" s="192"/>
      <c r="AX154" s="289"/>
      <c r="AY154" s="364"/>
      <c r="AZ154" s="365"/>
      <c r="BA154" s="264"/>
      <c r="BB154" s="193">
        <v>2</v>
      </c>
      <c r="BC154" s="319"/>
      <c r="BD154" s="320"/>
      <c r="BE154" s="192"/>
      <c r="BF154" s="193">
        <v>1</v>
      </c>
      <c r="BG154" s="319"/>
      <c r="BH154" s="320"/>
      <c r="BI154" s="192"/>
      <c r="BJ154" s="193">
        <v>3</v>
      </c>
      <c r="BK154" s="319"/>
      <c r="BL154" s="320"/>
      <c r="BM154" s="192"/>
      <c r="BN154" s="193"/>
      <c r="BO154" s="319"/>
      <c r="BP154" s="320"/>
      <c r="BQ154" s="192"/>
      <c r="BR154" s="193"/>
      <c r="BS154" s="319"/>
      <c r="BT154" s="320"/>
      <c r="BU154" s="192"/>
      <c r="BV154" s="193"/>
      <c r="BW154" s="319"/>
      <c r="BX154" s="320"/>
      <c r="BY154" s="192"/>
      <c r="BZ154" s="289"/>
      <c r="CA154" s="364"/>
      <c r="CB154" s="606"/>
      <c r="CC154" s="264"/>
      <c r="CD154" s="193"/>
      <c r="CE154" s="319"/>
      <c r="CF154" s="320"/>
      <c r="CG154" s="192"/>
      <c r="CH154" s="193"/>
      <c r="CI154" s="319">
        <v>2</v>
      </c>
      <c r="CJ154" s="320"/>
      <c r="CK154" s="192"/>
      <c r="CL154" s="193"/>
      <c r="CM154" s="319"/>
      <c r="CN154" s="320"/>
      <c r="CO154" s="192"/>
      <c r="CP154" s="193"/>
      <c r="CQ154" s="319"/>
      <c r="CR154" s="320"/>
      <c r="CS154" s="192"/>
      <c r="CT154" s="193"/>
      <c r="CU154" s="319">
        <v>2</v>
      </c>
      <c r="CV154" s="320"/>
      <c r="CW154" s="192"/>
      <c r="CX154" s="193"/>
      <c r="CY154" s="319">
        <v>2</v>
      </c>
      <c r="CZ154" s="320"/>
      <c r="DA154" s="192"/>
      <c r="DB154" s="289"/>
      <c r="DC154" s="364"/>
      <c r="DD154" s="606"/>
      <c r="DE154" s="264"/>
      <c r="DF154" s="193"/>
      <c r="DG154" s="319"/>
      <c r="DH154" s="320"/>
      <c r="DI154" s="192"/>
      <c r="DJ154" s="193"/>
      <c r="DK154" s="319"/>
      <c r="DL154" s="320"/>
      <c r="DM154" s="192"/>
      <c r="DN154" s="193"/>
      <c r="DO154" s="319">
        <v>3</v>
      </c>
      <c r="DP154" s="320"/>
      <c r="DQ154" s="192"/>
      <c r="DR154" s="193"/>
      <c r="DS154" s="319">
        <v>2</v>
      </c>
      <c r="DT154" s="320"/>
      <c r="DU154" s="192"/>
      <c r="DV154" s="193"/>
      <c r="DW154" s="319"/>
      <c r="DX154" s="320"/>
      <c r="DY154" s="192"/>
      <c r="DZ154" s="215">
        <f t="shared" si="25"/>
        <v>12</v>
      </c>
      <c r="EA154" s="593">
        <f t="shared" si="26"/>
        <v>12</v>
      </c>
      <c r="EB154" s="593">
        <f t="shared" si="27"/>
        <v>0</v>
      </c>
      <c r="EC154" s="217">
        <f t="shared" si="28"/>
        <v>0</v>
      </c>
      <c r="ED154" s="641"/>
    </row>
    <row r="155" spans="1:134" ht="31.5" customHeight="1">
      <c r="A155" s="541">
        <v>142</v>
      </c>
      <c r="B155" s="548" t="s">
        <v>1438</v>
      </c>
      <c r="C155" s="205" t="s">
        <v>1439</v>
      </c>
      <c r="D155" s="206" t="s">
        <v>1440</v>
      </c>
      <c r="E155" s="257">
        <v>0</v>
      </c>
      <c r="F155" s="193"/>
      <c r="G155" s="319"/>
      <c r="H155" s="320"/>
      <c r="I155" s="192"/>
      <c r="J155" s="193"/>
      <c r="K155" s="319"/>
      <c r="L155" s="320"/>
      <c r="M155" s="192"/>
      <c r="N155" s="193">
        <v>2</v>
      </c>
      <c r="O155" s="319"/>
      <c r="P155" s="320"/>
      <c r="Q155" s="192"/>
      <c r="R155" s="193"/>
      <c r="S155" s="319"/>
      <c r="T155" s="320"/>
      <c r="U155" s="192"/>
      <c r="V155" s="289"/>
      <c r="W155" s="364"/>
      <c r="X155" s="365"/>
      <c r="Y155" s="264"/>
      <c r="Z155" s="193"/>
      <c r="AA155" s="319"/>
      <c r="AB155" s="320"/>
      <c r="AC155" s="192"/>
      <c r="AD155" s="193"/>
      <c r="AE155" s="319"/>
      <c r="AF155" s="320"/>
      <c r="AG155" s="192"/>
      <c r="AH155" s="193"/>
      <c r="AI155" s="319"/>
      <c r="AJ155" s="320"/>
      <c r="AK155" s="192"/>
      <c r="AL155" s="193"/>
      <c r="AM155" s="319"/>
      <c r="AN155" s="320"/>
      <c r="AO155" s="192"/>
      <c r="AP155" s="193"/>
      <c r="AQ155" s="319"/>
      <c r="AR155" s="320"/>
      <c r="AS155" s="192"/>
      <c r="AT155" s="193"/>
      <c r="AU155" s="319"/>
      <c r="AV155" s="320"/>
      <c r="AW155" s="192"/>
      <c r="AX155" s="289"/>
      <c r="AY155" s="364"/>
      <c r="AZ155" s="365"/>
      <c r="BA155" s="264"/>
      <c r="BB155" s="193">
        <v>2</v>
      </c>
      <c r="BC155" s="319"/>
      <c r="BD155" s="320"/>
      <c r="BE155" s="192"/>
      <c r="BF155" s="193">
        <v>2</v>
      </c>
      <c r="BG155" s="319"/>
      <c r="BH155" s="320"/>
      <c r="BI155" s="192"/>
      <c r="BJ155" s="193">
        <v>3</v>
      </c>
      <c r="BK155" s="319"/>
      <c r="BL155" s="320"/>
      <c r="BM155" s="192"/>
      <c r="BN155" s="193"/>
      <c r="BO155" s="319"/>
      <c r="BP155" s="320"/>
      <c r="BQ155" s="192"/>
      <c r="BR155" s="193"/>
      <c r="BS155" s="319"/>
      <c r="BT155" s="320"/>
      <c r="BU155" s="192"/>
      <c r="BV155" s="193"/>
      <c r="BW155" s="319"/>
      <c r="BX155" s="320"/>
      <c r="BY155" s="192"/>
      <c r="BZ155" s="289"/>
      <c r="CA155" s="364"/>
      <c r="CB155" s="606"/>
      <c r="CC155" s="264"/>
      <c r="CD155" s="193"/>
      <c r="CE155" s="319">
        <v>1</v>
      </c>
      <c r="CF155" s="320"/>
      <c r="CG155" s="192"/>
      <c r="CH155" s="193"/>
      <c r="CI155" s="319"/>
      <c r="CJ155" s="320"/>
      <c r="CK155" s="192"/>
      <c r="CL155" s="193"/>
      <c r="CM155" s="319"/>
      <c r="CN155" s="320"/>
      <c r="CO155" s="192"/>
      <c r="CP155" s="193"/>
      <c r="CQ155" s="319">
        <v>2</v>
      </c>
      <c r="CR155" s="320"/>
      <c r="CS155" s="192"/>
      <c r="CT155" s="193"/>
      <c r="CU155" s="319">
        <v>2</v>
      </c>
      <c r="CV155" s="320"/>
      <c r="CW155" s="192"/>
      <c r="CX155" s="193"/>
      <c r="CY155" s="319">
        <v>2</v>
      </c>
      <c r="CZ155" s="320"/>
      <c r="DA155" s="192"/>
      <c r="DB155" s="289"/>
      <c r="DC155" s="364"/>
      <c r="DD155" s="606"/>
      <c r="DE155" s="264"/>
      <c r="DF155" s="193"/>
      <c r="DG155" s="319"/>
      <c r="DH155" s="320"/>
      <c r="DI155" s="192"/>
      <c r="DJ155" s="193"/>
      <c r="DK155" s="319"/>
      <c r="DL155" s="320"/>
      <c r="DM155" s="192"/>
      <c r="DN155" s="193"/>
      <c r="DO155" s="319"/>
      <c r="DP155" s="320"/>
      <c r="DQ155" s="192"/>
      <c r="DR155" s="193"/>
      <c r="DS155" s="319"/>
      <c r="DT155" s="320"/>
      <c r="DU155" s="192"/>
      <c r="DV155" s="193"/>
      <c r="DW155" s="319"/>
      <c r="DX155" s="320"/>
      <c r="DY155" s="192"/>
      <c r="DZ155" s="215">
        <f t="shared" si="25"/>
        <v>9</v>
      </c>
      <c r="EA155" s="593">
        <f t="shared" si="26"/>
        <v>7</v>
      </c>
      <c r="EB155" s="593">
        <f t="shared" si="27"/>
        <v>0</v>
      </c>
      <c r="EC155" s="217">
        <f t="shared" si="28"/>
        <v>0</v>
      </c>
      <c r="ED155" s="641"/>
    </row>
    <row r="156" spans="1:134" ht="31.5" customHeight="1">
      <c r="A156" s="541">
        <v>143</v>
      </c>
      <c r="B156" s="548" t="s">
        <v>484</v>
      </c>
      <c r="C156" s="205" t="s">
        <v>42</v>
      </c>
      <c r="D156" s="206" t="s">
        <v>1740</v>
      </c>
      <c r="E156" s="257">
        <v>0</v>
      </c>
      <c r="F156" s="193"/>
      <c r="G156" s="319"/>
      <c r="H156" s="320"/>
      <c r="I156" s="192"/>
      <c r="J156" s="193"/>
      <c r="K156" s="319"/>
      <c r="L156" s="320"/>
      <c r="M156" s="192"/>
      <c r="N156" s="193"/>
      <c r="O156" s="319"/>
      <c r="P156" s="320"/>
      <c r="Q156" s="192"/>
      <c r="R156" s="193"/>
      <c r="S156" s="319">
        <v>1</v>
      </c>
      <c r="T156" s="320"/>
      <c r="U156" s="192"/>
      <c r="V156" s="289"/>
      <c r="W156" s="364"/>
      <c r="X156" s="365"/>
      <c r="Y156" s="264"/>
      <c r="Z156" s="193">
        <v>1</v>
      </c>
      <c r="AA156" s="319"/>
      <c r="AB156" s="320"/>
      <c r="AC156" s="192"/>
      <c r="AD156" s="193"/>
      <c r="AE156" s="319"/>
      <c r="AF156" s="320"/>
      <c r="AG156" s="192"/>
      <c r="AH156" s="193"/>
      <c r="AI156" s="319">
        <v>2</v>
      </c>
      <c r="AJ156" s="320"/>
      <c r="AK156" s="192"/>
      <c r="AL156" s="193"/>
      <c r="AM156" s="319"/>
      <c r="AN156" s="320"/>
      <c r="AO156" s="192"/>
      <c r="AP156" s="193"/>
      <c r="AQ156" s="319"/>
      <c r="AR156" s="320"/>
      <c r="AS156" s="192"/>
      <c r="AT156" s="193">
        <v>2</v>
      </c>
      <c r="AU156" s="319"/>
      <c r="AV156" s="320"/>
      <c r="AW156" s="192"/>
      <c r="AX156" s="289"/>
      <c r="AY156" s="364"/>
      <c r="AZ156" s="365"/>
      <c r="BA156" s="264"/>
      <c r="BB156" s="193">
        <v>2</v>
      </c>
      <c r="BC156" s="319"/>
      <c r="BD156" s="320"/>
      <c r="BE156" s="192"/>
      <c r="BF156" s="193">
        <v>2</v>
      </c>
      <c r="BG156" s="319"/>
      <c r="BH156" s="320"/>
      <c r="BI156" s="192"/>
      <c r="BJ156" s="193">
        <v>3</v>
      </c>
      <c r="BK156" s="319"/>
      <c r="BL156" s="320"/>
      <c r="BM156" s="192"/>
      <c r="BN156" s="193"/>
      <c r="BO156" s="319"/>
      <c r="BP156" s="320"/>
      <c r="BQ156" s="192"/>
      <c r="BR156" s="193"/>
      <c r="BS156" s="319"/>
      <c r="BT156" s="320"/>
      <c r="BU156" s="192"/>
      <c r="BV156" s="193"/>
      <c r="BW156" s="319"/>
      <c r="BX156" s="320"/>
      <c r="BY156" s="192"/>
      <c r="BZ156" s="289"/>
      <c r="CA156" s="364"/>
      <c r="CB156" s="606"/>
      <c r="CC156" s="264"/>
      <c r="CD156" s="193"/>
      <c r="CE156" s="319"/>
      <c r="CF156" s="320"/>
      <c r="CG156" s="192"/>
      <c r="CH156" s="193"/>
      <c r="CI156" s="319">
        <v>2</v>
      </c>
      <c r="CJ156" s="320"/>
      <c r="CK156" s="192"/>
      <c r="CL156" s="193">
        <v>2</v>
      </c>
      <c r="CM156" s="319"/>
      <c r="CN156" s="320"/>
      <c r="CO156" s="192"/>
      <c r="CP156" s="193"/>
      <c r="CQ156" s="319"/>
      <c r="CR156" s="320"/>
      <c r="CS156" s="192"/>
      <c r="CT156" s="193"/>
      <c r="CU156" s="319">
        <v>2</v>
      </c>
      <c r="CV156" s="320"/>
      <c r="CW156" s="192"/>
      <c r="CX156" s="193"/>
      <c r="CY156" s="319">
        <v>2</v>
      </c>
      <c r="CZ156" s="320"/>
      <c r="DA156" s="192"/>
      <c r="DB156" s="289"/>
      <c r="DC156" s="364"/>
      <c r="DD156" s="606"/>
      <c r="DE156" s="264"/>
      <c r="DF156" s="193"/>
      <c r="DG156" s="319"/>
      <c r="DH156" s="320"/>
      <c r="DI156" s="192"/>
      <c r="DJ156" s="193"/>
      <c r="DK156" s="319"/>
      <c r="DL156" s="320"/>
      <c r="DM156" s="192"/>
      <c r="DN156" s="193"/>
      <c r="DO156" s="319">
        <v>3</v>
      </c>
      <c r="DP156" s="320"/>
      <c r="DQ156" s="192"/>
      <c r="DR156" s="193"/>
      <c r="DS156" s="319"/>
      <c r="DT156" s="320"/>
      <c r="DU156" s="192"/>
      <c r="DV156" s="193"/>
      <c r="DW156" s="319"/>
      <c r="DX156" s="320"/>
      <c r="DY156" s="192"/>
      <c r="DZ156" s="215">
        <f t="shared" si="25"/>
        <v>12</v>
      </c>
      <c r="EA156" s="593">
        <f t="shared" si="26"/>
        <v>12</v>
      </c>
      <c r="EB156" s="593">
        <f t="shared" si="27"/>
        <v>0</v>
      </c>
      <c r="EC156" s="217">
        <f t="shared" si="28"/>
        <v>0</v>
      </c>
      <c r="ED156" s="641"/>
    </row>
    <row r="157" spans="1:134" ht="23.25" customHeight="1">
      <c r="A157" s="541">
        <v>144</v>
      </c>
      <c r="B157" s="548" t="s">
        <v>2484</v>
      </c>
      <c r="C157" s="205" t="s">
        <v>2485</v>
      </c>
      <c r="D157" s="206" t="s">
        <v>2606</v>
      </c>
      <c r="E157" s="257">
        <v>0</v>
      </c>
      <c r="F157" s="193"/>
      <c r="G157" s="319"/>
      <c r="H157" s="320"/>
      <c r="I157" s="192"/>
      <c r="J157" s="193"/>
      <c r="K157" s="319"/>
      <c r="L157" s="320"/>
      <c r="M157" s="192"/>
      <c r="N157" s="193"/>
      <c r="O157" s="319"/>
      <c r="P157" s="320"/>
      <c r="Q157" s="192"/>
      <c r="R157" s="193"/>
      <c r="S157" s="319"/>
      <c r="T157" s="320"/>
      <c r="U157" s="192"/>
      <c r="V157" s="289"/>
      <c r="W157" s="364"/>
      <c r="X157" s="365"/>
      <c r="Y157" s="264"/>
      <c r="Z157" s="193"/>
      <c r="AA157" s="319"/>
      <c r="AB157" s="320"/>
      <c r="AC157" s="192"/>
      <c r="AD157" s="193"/>
      <c r="AE157" s="319"/>
      <c r="AF157" s="320"/>
      <c r="AG157" s="192"/>
      <c r="AH157" s="193"/>
      <c r="AI157" s="319"/>
      <c r="AJ157" s="320"/>
      <c r="AK157" s="192"/>
      <c r="AL157" s="193"/>
      <c r="AM157" s="319"/>
      <c r="AN157" s="320"/>
      <c r="AO157" s="192"/>
      <c r="AP157" s="193"/>
      <c r="AQ157" s="319"/>
      <c r="AR157" s="320"/>
      <c r="AS157" s="192"/>
      <c r="AT157" s="193"/>
      <c r="AU157" s="319"/>
      <c r="AV157" s="320"/>
      <c r="AW157" s="192"/>
      <c r="AX157" s="289"/>
      <c r="AY157" s="364"/>
      <c r="AZ157" s="365"/>
      <c r="BA157" s="264"/>
      <c r="BB157" s="193"/>
      <c r="BC157" s="319"/>
      <c r="BD157" s="320"/>
      <c r="BE157" s="192"/>
      <c r="BF157" s="193"/>
      <c r="BG157" s="319"/>
      <c r="BH157" s="320"/>
      <c r="BI157" s="192"/>
      <c r="BJ157" s="193"/>
      <c r="BK157" s="319"/>
      <c r="BL157" s="320"/>
      <c r="BM157" s="192"/>
      <c r="BN157" s="193"/>
      <c r="BO157" s="319"/>
      <c r="BP157" s="320"/>
      <c r="BQ157" s="192"/>
      <c r="BR157" s="193"/>
      <c r="BS157" s="319"/>
      <c r="BT157" s="320"/>
      <c r="BU157" s="192"/>
      <c r="BV157" s="193"/>
      <c r="BW157" s="319"/>
      <c r="BX157" s="320"/>
      <c r="BY157" s="192"/>
      <c r="BZ157" s="289"/>
      <c r="CA157" s="364"/>
      <c r="CB157" s="606"/>
      <c r="CC157" s="264"/>
      <c r="CD157" s="193"/>
      <c r="CE157" s="319"/>
      <c r="CF157" s="320"/>
      <c r="CG157" s="192"/>
      <c r="CH157" s="193"/>
      <c r="CI157" s="319"/>
      <c r="CJ157" s="320"/>
      <c r="CK157" s="192"/>
      <c r="CL157" s="193"/>
      <c r="CM157" s="319"/>
      <c r="CN157" s="320"/>
      <c r="CO157" s="192"/>
      <c r="CP157" s="193"/>
      <c r="CQ157" s="319"/>
      <c r="CR157" s="320"/>
      <c r="CS157" s="192"/>
      <c r="CT157" s="193"/>
      <c r="CU157" s="319"/>
      <c r="CV157" s="320"/>
      <c r="CW157" s="192"/>
      <c r="CX157" s="193"/>
      <c r="CY157" s="319"/>
      <c r="CZ157" s="320"/>
      <c r="DA157" s="192"/>
      <c r="DB157" s="289"/>
      <c r="DC157" s="364"/>
      <c r="DD157" s="606"/>
      <c r="DE157" s="264"/>
      <c r="DF157" s="193"/>
      <c r="DG157" s="319"/>
      <c r="DH157" s="320"/>
      <c r="DI157" s="192"/>
      <c r="DJ157" s="193"/>
      <c r="DK157" s="319"/>
      <c r="DL157" s="320"/>
      <c r="DM157" s="192"/>
      <c r="DN157" s="193"/>
      <c r="DO157" s="319"/>
      <c r="DP157" s="320"/>
      <c r="DQ157" s="192"/>
      <c r="DR157" s="193"/>
      <c r="DS157" s="319"/>
      <c r="DT157" s="320"/>
      <c r="DU157" s="192"/>
      <c r="DV157" s="193"/>
      <c r="DW157" s="319"/>
      <c r="DX157" s="320"/>
      <c r="DY157" s="192"/>
      <c r="DZ157" s="215">
        <f t="shared" si="25"/>
        <v>0</v>
      </c>
      <c r="EA157" s="593">
        <f t="shared" si="26"/>
        <v>0</v>
      </c>
      <c r="EB157" s="593">
        <f t="shared" si="27"/>
        <v>0</v>
      </c>
      <c r="EC157" s="217">
        <f t="shared" si="28"/>
        <v>0</v>
      </c>
      <c r="ED157" s="641"/>
    </row>
    <row r="158" spans="1:134" ht="43.5" customHeight="1">
      <c r="A158" s="541">
        <v>145</v>
      </c>
      <c r="B158" s="548" t="s">
        <v>485</v>
      </c>
      <c r="C158" s="205" t="s">
        <v>51</v>
      </c>
      <c r="D158" s="206" t="s">
        <v>1742</v>
      </c>
      <c r="E158" s="257">
        <v>0</v>
      </c>
      <c r="F158" s="193"/>
      <c r="G158" s="319"/>
      <c r="H158" s="320"/>
      <c r="I158" s="192"/>
      <c r="J158" s="193"/>
      <c r="K158" s="319"/>
      <c r="L158" s="320"/>
      <c r="M158" s="192"/>
      <c r="N158" s="193"/>
      <c r="O158" s="319"/>
      <c r="P158" s="320"/>
      <c r="Q158" s="192"/>
      <c r="R158" s="193"/>
      <c r="S158" s="319"/>
      <c r="T158" s="320"/>
      <c r="U158" s="192"/>
      <c r="V158" s="289"/>
      <c r="W158" s="364"/>
      <c r="X158" s="365"/>
      <c r="Y158" s="264"/>
      <c r="Z158" s="193"/>
      <c r="AA158" s="319"/>
      <c r="AB158" s="320"/>
      <c r="AC158" s="192"/>
      <c r="AD158" s="193"/>
      <c r="AE158" s="319"/>
      <c r="AF158" s="320"/>
      <c r="AG158" s="192"/>
      <c r="AH158" s="193"/>
      <c r="AI158" s="319"/>
      <c r="AJ158" s="320"/>
      <c r="AK158" s="192"/>
      <c r="AL158" s="193"/>
      <c r="AM158" s="319"/>
      <c r="AN158" s="320"/>
      <c r="AO158" s="192"/>
      <c r="AP158" s="193"/>
      <c r="AQ158" s="319"/>
      <c r="AR158" s="320"/>
      <c r="AS158" s="192"/>
      <c r="AT158" s="193"/>
      <c r="AU158" s="319"/>
      <c r="AV158" s="320"/>
      <c r="AW158" s="192"/>
      <c r="AX158" s="289"/>
      <c r="AY158" s="364"/>
      <c r="AZ158" s="365"/>
      <c r="BA158" s="264"/>
      <c r="BB158" s="193"/>
      <c r="BC158" s="319"/>
      <c r="BD158" s="320"/>
      <c r="BE158" s="192"/>
      <c r="BF158" s="193"/>
      <c r="BG158" s="319"/>
      <c r="BH158" s="320"/>
      <c r="BI158" s="192"/>
      <c r="BJ158" s="193"/>
      <c r="BK158" s="319"/>
      <c r="BL158" s="320"/>
      <c r="BM158" s="192"/>
      <c r="BN158" s="193"/>
      <c r="BO158" s="319"/>
      <c r="BP158" s="320"/>
      <c r="BQ158" s="192"/>
      <c r="BR158" s="193"/>
      <c r="BS158" s="319"/>
      <c r="BT158" s="320"/>
      <c r="BU158" s="192"/>
      <c r="BV158" s="193"/>
      <c r="BW158" s="319"/>
      <c r="BX158" s="320"/>
      <c r="BY158" s="192"/>
      <c r="BZ158" s="289"/>
      <c r="CA158" s="364"/>
      <c r="CB158" s="606"/>
      <c r="CC158" s="264"/>
      <c r="CD158" s="193"/>
      <c r="CE158" s="319"/>
      <c r="CF158" s="320"/>
      <c r="CG158" s="192"/>
      <c r="CH158" s="193"/>
      <c r="CI158" s="319"/>
      <c r="CJ158" s="320"/>
      <c r="CK158" s="192"/>
      <c r="CL158" s="193"/>
      <c r="CM158" s="319"/>
      <c r="CN158" s="320"/>
      <c r="CO158" s="192"/>
      <c r="CP158" s="193"/>
      <c r="CQ158" s="319"/>
      <c r="CR158" s="320"/>
      <c r="CS158" s="192"/>
      <c r="CT158" s="193"/>
      <c r="CU158" s="319"/>
      <c r="CV158" s="320"/>
      <c r="CW158" s="192"/>
      <c r="CX158" s="193"/>
      <c r="CY158" s="319"/>
      <c r="CZ158" s="320"/>
      <c r="DA158" s="192"/>
      <c r="DB158" s="289"/>
      <c r="DC158" s="364"/>
      <c r="DD158" s="606"/>
      <c r="DE158" s="264"/>
      <c r="DF158" s="193"/>
      <c r="DG158" s="319"/>
      <c r="DH158" s="320"/>
      <c r="DI158" s="192"/>
      <c r="DJ158" s="193"/>
      <c r="DK158" s="319"/>
      <c r="DL158" s="320"/>
      <c r="DM158" s="192"/>
      <c r="DN158" s="193"/>
      <c r="DO158" s="319"/>
      <c r="DP158" s="320"/>
      <c r="DQ158" s="192"/>
      <c r="DR158" s="193"/>
      <c r="DS158" s="319"/>
      <c r="DT158" s="320"/>
      <c r="DU158" s="192"/>
      <c r="DV158" s="193"/>
      <c r="DW158" s="319"/>
      <c r="DX158" s="320"/>
      <c r="DY158" s="192"/>
      <c r="DZ158" s="215">
        <f t="shared" si="25"/>
        <v>0</v>
      </c>
      <c r="EA158" s="593">
        <f t="shared" si="26"/>
        <v>0</v>
      </c>
      <c r="EB158" s="593">
        <f t="shared" si="27"/>
        <v>0</v>
      </c>
      <c r="EC158" s="217">
        <f t="shared" si="28"/>
        <v>0</v>
      </c>
      <c r="ED158" s="641"/>
    </row>
    <row r="159" spans="1:134" ht="36" customHeight="1">
      <c r="A159" s="541">
        <v>146</v>
      </c>
      <c r="B159" s="548" t="s">
        <v>486</v>
      </c>
      <c r="C159" s="205" t="s">
        <v>487</v>
      </c>
      <c r="D159" s="206" t="s">
        <v>1613</v>
      </c>
      <c r="E159" s="257">
        <v>0</v>
      </c>
      <c r="F159" s="193"/>
      <c r="G159" s="319"/>
      <c r="H159" s="320"/>
      <c r="I159" s="192"/>
      <c r="J159" s="193"/>
      <c r="K159" s="319"/>
      <c r="L159" s="320"/>
      <c r="M159" s="192"/>
      <c r="N159" s="193">
        <v>1</v>
      </c>
      <c r="O159" s="319"/>
      <c r="P159" s="320"/>
      <c r="Q159" s="192"/>
      <c r="R159" s="193"/>
      <c r="S159" s="319"/>
      <c r="T159" s="320"/>
      <c r="U159" s="192"/>
      <c r="V159" s="289"/>
      <c r="W159" s="364"/>
      <c r="X159" s="365"/>
      <c r="Y159" s="264"/>
      <c r="Z159" s="193"/>
      <c r="AA159" s="319"/>
      <c r="AB159" s="320"/>
      <c r="AC159" s="192"/>
      <c r="AD159" s="193">
        <v>1</v>
      </c>
      <c r="AE159" s="319"/>
      <c r="AF159" s="320"/>
      <c r="AG159" s="192"/>
      <c r="AH159" s="193"/>
      <c r="AI159" s="319"/>
      <c r="AJ159" s="320"/>
      <c r="AK159" s="192"/>
      <c r="AL159" s="193"/>
      <c r="AM159" s="319"/>
      <c r="AN159" s="320"/>
      <c r="AO159" s="192"/>
      <c r="AP159" s="193"/>
      <c r="AQ159" s="319"/>
      <c r="AR159" s="320"/>
      <c r="AS159" s="192"/>
      <c r="AT159" s="193">
        <v>2</v>
      </c>
      <c r="AU159" s="319"/>
      <c r="AV159" s="320"/>
      <c r="AW159" s="192"/>
      <c r="AX159" s="289"/>
      <c r="AY159" s="364"/>
      <c r="AZ159" s="365"/>
      <c r="BA159" s="264"/>
      <c r="BB159" s="193">
        <v>2</v>
      </c>
      <c r="BC159" s="319"/>
      <c r="BD159" s="320"/>
      <c r="BE159" s="192"/>
      <c r="BF159" s="193">
        <v>2</v>
      </c>
      <c r="BG159" s="319"/>
      <c r="BH159" s="320"/>
      <c r="BI159" s="192"/>
      <c r="BJ159" s="193">
        <v>3</v>
      </c>
      <c r="BK159" s="319"/>
      <c r="BL159" s="320"/>
      <c r="BM159" s="192"/>
      <c r="BN159" s="193"/>
      <c r="BO159" s="319"/>
      <c r="BP159" s="320"/>
      <c r="BQ159" s="192"/>
      <c r="BR159" s="193"/>
      <c r="BS159" s="319"/>
      <c r="BT159" s="320"/>
      <c r="BU159" s="192"/>
      <c r="BV159" s="193"/>
      <c r="BW159" s="319">
        <v>2</v>
      </c>
      <c r="BX159" s="320"/>
      <c r="BY159" s="192"/>
      <c r="BZ159" s="289"/>
      <c r="CA159" s="364"/>
      <c r="CB159" s="606"/>
      <c r="CC159" s="264"/>
      <c r="CD159" s="193"/>
      <c r="CE159" s="319"/>
      <c r="CF159" s="320"/>
      <c r="CG159" s="192"/>
      <c r="CH159" s="193"/>
      <c r="CI159" s="319"/>
      <c r="CJ159" s="320"/>
      <c r="CK159" s="192"/>
      <c r="CL159" s="193"/>
      <c r="CM159" s="319"/>
      <c r="CN159" s="320"/>
      <c r="CO159" s="192"/>
      <c r="CP159" s="193">
        <v>2</v>
      </c>
      <c r="CQ159" s="319"/>
      <c r="CR159" s="320"/>
      <c r="CS159" s="192"/>
      <c r="CT159" s="193"/>
      <c r="CU159" s="319">
        <v>2</v>
      </c>
      <c r="CV159" s="320"/>
      <c r="CW159" s="192"/>
      <c r="CX159" s="193"/>
      <c r="CY159" s="319">
        <v>2</v>
      </c>
      <c r="CZ159" s="320"/>
      <c r="DA159" s="192"/>
      <c r="DB159" s="289"/>
      <c r="DC159" s="364"/>
      <c r="DD159" s="606"/>
      <c r="DE159" s="264"/>
      <c r="DF159" s="193"/>
      <c r="DG159" s="319"/>
      <c r="DH159" s="320"/>
      <c r="DI159" s="192"/>
      <c r="DJ159" s="193"/>
      <c r="DK159" s="319"/>
      <c r="DL159" s="320"/>
      <c r="DM159" s="192"/>
      <c r="DN159" s="193"/>
      <c r="DO159" s="319"/>
      <c r="DP159" s="320"/>
      <c r="DQ159" s="192"/>
      <c r="DR159" s="193"/>
      <c r="DS159" s="319"/>
      <c r="DT159" s="320"/>
      <c r="DU159" s="192"/>
      <c r="DV159" s="193"/>
      <c r="DW159" s="319"/>
      <c r="DX159" s="320"/>
      <c r="DY159" s="192"/>
      <c r="DZ159" s="215">
        <f t="shared" si="25"/>
        <v>13</v>
      </c>
      <c r="EA159" s="593">
        <f t="shared" si="26"/>
        <v>6</v>
      </c>
      <c r="EB159" s="593">
        <f t="shared" si="27"/>
        <v>0</v>
      </c>
      <c r="EC159" s="217">
        <f t="shared" si="28"/>
        <v>0</v>
      </c>
      <c r="ED159" s="641"/>
    </row>
    <row r="160" spans="1:134" ht="48.75" customHeight="1">
      <c r="A160" s="541">
        <v>147</v>
      </c>
      <c r="B160" s="185" t="s">
        <v>1743</v>
      </c>
      <c r="C160" s="202" t="s">
        <v>1744</v>
      </c>
      <c r="D160" s="203" t="s">
        <v>1745</v>
      </c>
      <c r="E160" s="257">
        <v>0</v>
      </c>
      <c r="F160" s="193">
        <v>1</v>
      </c>
      <c r="G160" s="319"/>
      <c r="H160" s="320"/>
      <c r="I160" s="192"/>
      <c r="J160" s="193"/>
      <c r="K160" s="319">
        <v>1</v>
      </c>
      <c r="L160" s="320"/>
      <c r="M160" s="192"/>
      <c r="N160" s="193"/>
      <c r="O160" s="319"/>
      <c r="P160" s="320"/>
      <c r="Q160" s="192"/>
      <c r="R160" s="193"/>
      <c r="S160" s="319"/>
      <c r="T160" s="320"/>
      <c r="U160" s="192"/>
      <c r="V160" s="289"/>
      <c r="W160" s="364"/>
      <c r="X160" s="365"/>
      <c r="Y160" s="264"/>
      <c r="Z160" s="193"/>
      <c r="AA160" s="319">
        <v>1</v>
      </c>
      <c r="AB160" s="320"/>
      <c r="AC160" s="192"/>
      <c r="AD160" s="193"/>
      <c r="AE160" s="319"/>
      <c r="AF160" s="320"/>
      <c r="AG160" s="192"/>
      <c r="AH160" s="193"/>
      <c r="AI160" s="319"/>
      <c r="AJ160" s="320"/>
      <c r="AK160" s="192"/>
      <c r="AL160" s="193"/>
      <c r="AM160" s="319"/>
      <c r="AN160" s="320"/>
      <c r="AO160" s="192"/>
      <c r="AP160" s="193"/>
      <c r="AQ160" s="319"/>
      <c r="AR160" s="320"/>
      <c r="AS160" s="192"/>
      <c r="AT160" s="193">
        <v>2</v>
      </c>
      <c r="AU160" s="319"/>
      <c r="AV160" s="320"/>
      <c r="AW160" s="192"/>
      <c r="AX160" s="289"/>
      <c r="AY160" s="364"/>
      <c r="AZ160" s="365"/>
      <c r="BA160" s="264"/>
      <c r="BB160" s="193">
        <v>2</v>
      </c>
      <c r="BC160" s="319"/>
      <c r="BD160" s="320"/>
      <c r="BE160" s="192"/>
      <c r="BF160" s="193">
        <v>2</v>
      </c>
      <c r="BG160" s="319"/>
      <c r="BH160" s="320"/>
      <c r="BI160" s="192"/>
      <c r="BJ160" s="193">
        <v>3</v>
      </c>
      <c r="BK160" s="319"/>
      <c r="BL160" s="320"/>
      <c r="BM160" s="192"/>
      <c r="BN160" s="193"/>
      <c r="BO160" s="319"/>
      <c r="BP160" s="320"/>
      <c r="BQ160" s="192"/>
      <c r="BR160" s="193"/>
      <c r="BS160" s="319">
        <v>1</v>
      </c>
      <c r="BT160" s="320"/>
      <c r="BU160" s="192"/>
      <c r="BV160" s="193"/>
      <c r="BW160" s="319"/>
      <c r="BX160" s="320"/>
      <c r="BY160" s="192"/>
      <c r="BZ160" s="289"/>
      <c r="CA160" s="364"/>
      <c r="CB160" s="606"/>
      <c r="CC160" s="264"/>
      <c r="CD160" s="193">
        <v>1</v>
      </c>
      <c r="CE160" s="319"/>
      <c r="CF160" s="320"/>
      <c r="CG160" s="192"/>
      <c r="CH160" s="193"/>
      <c r="CI160" s="319"/>
      <c r="CJ160" s="320"/>
      <c r="CK160" s="192"/>
      <c r="CL160" s="193"/>
      <c r="CM160" s="319"/>
      <c r="CN160" s="320"/>
      <c r="CO160" s="192"/>
      <c r="CP160" s="193"/>
      <c r="CQ160" s="319"/>
      <c r="CR160" s="320"/>
      <c r="CS160" s="192"/>
      <c r="CT160" s="193"/>
      <c r="CU160" s="319">
        <v>2</v>
      </c>
      <c r="CV160" s="320"/>
      <c r="CW160" s="192"/>
      <c r="CX160" s="193"/>
      <c r="CY160" s="319">
        <v>2</v>
      </c>
      <c r="CZ160" s="320"/>
      <c r="DA160" s="192"/>
      <c r="DB160" s="289"/>
      <c r="DC160" s="364"/>
      <c r="DD160" s="606"/>
      <c r="DE160" s="264"/>
      <c r="DF160" s="193"/>
      <c r="DG160" s="319"/>
      <c r="DH160" s="320"/>
      <c r="DI160" s="192"/>
      <c r="DJ160" s="193"/>
      <c r="DK160" s="319"/>
      <c r="DL160" s="320"/>
      <c r="DM160" s="192"/>
      <c r="DN160" s="193"/>
      <c r="DO160" s="319">
        <v>3</v>
      </c>
      <c r="DP160" s="320"/>
      <c r="DQ160" s="192"/>
      <c r="DR160" s="193"/>
      <c r="DS160" s="319">
        <v>2</v>
      </c>
      <c r="DT160" s="320"/>
      <c r="DU160" s="192"/>
      <c r="DV160" s="193"/>
      <c r="DW160" s="319"/>
      <c r="DX160" s="320"/>
      <c r="DY160" s="192"/>
      <c r="DZ160" s="215">
        <f t="shared" si="25"/>
        <v>11</v>
      </c>
      <c r="EA160" s="593">
        <f t="shared" si="26"/>
        <v>12</v>
      </c>
      <c r="EB160" s="593">
        <f t="shared" si="27"/>
        <v>0</v>
      </c>
      <c r="EC160" s="217">
        <f t="shared" si="28"/>
        <v>0</v>
      </c>
      <c r="ED160" s="641"/>
    </row>
    <row r="161" spans="1:134" ht="66" customHeight="1">
      <c r="A161" s="541">
        <v>148</v>
      </c>
      <c r="B161" s="548" t="s">
        <v>488</v>
      </c>
      <c r="C161" s="205" t="s">
        <v>1746</v>
      </c>
      <c r="D161" s="206" t="s">
        <v>1747</v>
      </c>
      <c r="E161" s="257">
        <v>0</v>
      </c>
      <c r="F161" s="193">
        <v>1</v>
      </c>
      <c r="G161" s="319"/>
      <c r="H161" s="320"/>
      <c r="I161" s="192"/>
      <c r="J161" s="193"/>
      <c r="K161" s="319">
        <v>1</v>
      </c>
      <c r="L161" s="320"/>
      <c r="M161" s="192"/>
      <c r="N161" s="193"/>
      <c r="O161" s="319"/>
      <c r="P161" s="320"/>
      <c r="Q161" s="192"/>
      <c r="R161" s="193"/>
      <c r="S161" s="319"/>
      <c r="T161" s="320"/>
      <c r="U161" s="192"/>
      <c r="V161" s="289"/>
      <c r="W161" s="364"/>
      <c r="X161" s="365"/>
      <c r="Y161" s="264"/>
      <c r="Z161" s="193"/>
      <c r="AA161" s="319"/>
      <c r="AB161" s="320"/>
      <c r="AC161" s="192"/>
      <c r="AD161" s="193"/>
      <c r="AE161" s="319"/>
      <c r="AF161" s="320"/>
      <c r="AG161" s="192"/>
      <c r="AH161" s="193"/>
      <c r="AI161" s="319"/>
      <c r="AJ161" s="320"/>
      <c r="AK161" s="192"/>
      <c r="AL161" s="193"/>
      <c r="AM161" s="319"/>
      <c r="AN161" s="320"/>
      <c r="AO161" s="192"/>
      <c r="AP161" s="193"/>
      <c r="AQ161" s="319"/>
      <c r="AR161" s="320"/>
      <c r="AS161" s="192"/>
      <c r="AT161" s="193">
        <v>2</v>
      </c>
      <c r="AU161" s="319"/>
      <c r="AV161" s="320"/>
      <c r="AW161" s="192"/>
      <c r="AX161" s="289"/>
      <c r="AY161" s="364"/>
      <c r="AZ161" s="365"/>
      <c r="BA161" s="264"/>
      <c r="BB161" s="193">
        <v>2</v>
      </c>
      <c r="BC161" s="319"/>
      <c r="BD161" s="320"/>
      <c r="BE161" s="192"/>
      <c r="BF161" s="193">
        <v>1</v>
      </c>
      <c r="BG161" s="319"/>
      <c r="BH161" s="320"/>
      <c r="BI161" s="192"/>
      <c r="BJ161" s="193">
        <v>3</v>
      </c>
      <c r="BK161" s="319"/>
      <c r="BL161" s="320"/>
      <c r="BM161" s="192"/>
      <c r="BN161" s="193"/>
      <c r="BO161" s="319"/>
      <c r="BP161" s="320"/>
      <c r="BQ161" s="192"/>
      <c r="BR161" s="193"/>
      <c r="BS161" s="319"/>
      <c r="BT161" s="320"/>
      <c r="BU161" s="192"/>
      <c r="BV161" s="193">
        <v>3</v>
      </c>
      <c r="BW161" s="319"/>
      <c r="BX161" s="320"/>
      <c r="BY161" s="192"/>
      <c r="BZ161" s="289"/>
      <c r="CA161" s="364"/>
      <c r="CB161" s="606"/>
      <c r="CC161" s="264"/>
      <c r="CD161" s="193"/>
      <c r="CE161" s="319"/>
      <c r="CF161" s="320"/>
      <c r="CG161" s="192"/>
      <c r="CH161" s="193"/>
      <c r="CI161" s="319"/>
      <c r="CJ161" s="320"/>
      <c r="CK161" s="192"/>
      <c r="CL161" s="193"/>
      <c r="CM161" s="319">
        <v>1</v>
      </c>
      <c r="CN161" s="320"/>
      <c r="CO161" s="192"/>
      <c r="CP161" s="193"/>
      <c r="CQ161" s="319"/>
      <c r="CR161" s="320"/>
      <c r="CS161" s="192"/>
      <c r="CT161" s="193"/>
      <c r="CU161" s="319">
        <v>2</v>
      </c>
      <c r="CV161" s="320"/>
      <c r="CW161" s="192"/>
      <c r="CX161" s="193"/>
      <c r="CY161" s="319">
        <v>2</v>
      </c>
      <c r="CZ161" s="320"/>
      <c r="DA161" s="192"/>
      <c r="DB161" s="289"/>
      <c r="DC161" s="364"/>
      <c r="DD161" s="606"/>
      <c r="DE161" s="264"/>
      <c r="DF161" s="193"/>
      <c r="DG161" s="319"/>
      <c r="DH161" s="320"/>
      <c r="DI161" s="192"/>
      <c r="DJ161" s="193"/>
      <c r="DK161" s="319"/>
      <c r="DL161" s="320"/>
      <c r="DM161" s="192"/>
      <c r="DN161" s="193"/>
      <c r="DO161" s="319">
        <v>3</v>
      </c>
      <c r="DP161" s="320"/>
      <c r="DQ161" s="192"/>
      <c r="DR161" s="193"/>
      <c r="DS161" s="319">
        <v>2</v>
      </c>
      <c r="DT161" s="320"/>
      <c r="DU161" s="192"/>
      <c r="DV161" s="193"/>
      <c r="DW161" s="319"/>
      <c r="DX161" s="320"/>
      <c r="DY161" s="192"/>
      <c r="DZ161" s="215">
        <f t="shared" si="25"/>
        <v>12</v>
      </c>
      <c r="EA161" s="593">
        <f t="shared" si="26"/>
        <v>11</v>
      </c>
      <c r="EB161" s="593">
        <f t="shared" si="27"/>
        <v>0</v>
      </c>
      <c r="EC161" s="217">
        <f t="shared" si="28"/>
        <v>0</v>
      </c>
      <c r="ED161" s="641"/>
    </row>
    <row r="162" spans="1:134" ht="32.25" customHeight="1">
      <c r="A162" s="541">
        <v>149</v>
      </c>
      <c r="B162" s="548" t="s">
        <v>489</v>
      </c>
      <c r="C162" s="269" t="s">
        <v>490</v>
      </c>
      <c r="D162" s="206" t="s">
        <v>1748</v>
      </c>
      <c r="E162" s="257">
        <v>0</v>
      </c>
      <c r="F162" s="193"/>
      <c r="G162" s="319"/>
      <c r="H162" s="320"/>
      <c r="I162" s="192"/>
      <c r="J162" s="193">
        <v>1</v>
      </c>
      <c r="K162" s="319"/>
      <c r="L162" s="320"/>
      <c r="M162" s="192"/>
      <c r="N162" s="193"/>
      <c r="O162" s="319">
        <v>1</v>
      </c>
      <c r="P162" s="320"/>
      <c r="Q162" s="192"/>
      <c r="R162" s="193"/>
      <c r="S162" s="319"/>
      <c r="T162" s="320"/>
      <c r="U162" s="192"/>
      <c r="V162" s="289"/>
      <c r="W162" s="364"/>
      <c r="X162" s="365"/>
      <c r="Y162" s="264"/>
      <c r="Z162" s="193"/>
      <c r="AA162" s="319"/>
      <c r="AB162" s="320"/>
      <c r="AC162" s="192"/>
      <c r="AD162" s="193"/>
      <c r="AE162" s="319"/>
      <c r="AF162" s="320"/>
      <c r="AG162" s="192"/>
      <c r="AH162" s="193"/>
      <c r="AI162" s="319"/>
      <c r="AJ162" s="320"/>
      <c r="AK162" s="192"/>
      <c r="AL162" s="193"/>
      <c r="AM162" s="319"/>
      <c r="AN162" s="320"/>
      <c r="AO162" s="192"/>
      <c r="AP162" s="193"/>
      <c r="AQ162" s="319"/>
      <c r="AR162" s="320"/>
      <c r="AS162" s="192"/>
      <c r="AT162" s="193">
        <v>2</v>
      </c>
      <c r="AU162" s="319"/>
      <c r="AV162" s="320"/>
      <c r="AW162" s="192"/>
      <c r="AX162" s="289"/>
      <c r="AY162" s="364"/>
      <c r="AZ162" s="365"/>
      <c r="BA162" s="264"/>
      <c r="BB162" s="193">
        <v>2</v>
      </c>
      <c r="BC162" s="319"/>
      <c r="BD162" s="320"/>
      <c r="BE162" s="192"/>
      <c r="BF162" s="193">
        <v>1</v>
      </c>
      <c r="BG162" s="319"/>
      <c r="BH162" s="320"/>
      <c r="BI162" s="192"/>
      <c r="BJ162" s="193">
        <v>3</v>
      </c>
      <c r="BK162" s="319"/>
      <c r="BL162" s="320"/>
      <c r="BM162" s="192"/>
      <c r="BN162" s="193"/>
      <c r="BO162" s="319"/>
      <c r="BP162" s="320"/>
      <c r="BQ162" s="192"/>
      <c r="BR162" s="193">
        <v>1</v>
      </c>
      <c r="BS162" s="319"/>
      <c r="BT162" s="320"/>
      <c r="BU162" s="192"/>
      <c r="BV162" s="193"/>
      <c r="BW162" s="319"/>
      <c r="BX162" s="320"/>
      <c r="BY162" s="192"/>
      <c r="BZ162" s="289"/>
      <c r="CA162" s="364"/>
      <c r="CB162" s="606"/>
      <c r="CC162" s="264"/>
      <c r="CD162" s="193">
        <v>1</v>
      </c>
      <c r="CE162" s="319"/>
      <c r="CF162" s="320"/>
      <c r="CG162" s="192"/>
      <c r="CH162" s="193"/>
      <c r="CI162" s="319"/>
      <c r="CJ162" s="320"/>
      <c r="CK162" s="192"/>
      <c r="CL162" s="193"/>
      <c r="CM162" s="319"/>
      <c r="CN162" s="320"/>
      <c r="CO162" s="192"/>
      <c r="CP162" s="193"/>
      <c r="CQ162" s="319"/>
      <c r="CR162" s="320"/>
      <c r="CS162" s="192"/>
      <c r="CT162" s="193"/>
      <c r="CU162" s="319">
        <v>2</v>
      </c>
      <c r="CV162" s="320"/>
      <c r="CW162" s="192"/>
      <c r="CX162" s="193"/>
      <c r="CY162" s="319">
        <v>2</v>
      </c>
      <c r="CZ162" s="320"/>
      <c r="DA162" s="192"/>
      <c r="DB162" s="289"/>
      <c r="DC162" s="364"/>
      <c r="DD162" s="606"/>
      <c r="DE162" s="264"/>
      <c r="DF162" s="193"/>
      <c r="DG162" s="319"/>
      <c r="DH162" s="320"/>
      <c r="DI162" s="192"/>
      <c r="DJ162" s="193"/>
      <c r="DK162" s="319"/>
      <c r="DL162" s="320"/>
      <c r="DM162" s="192"/>
      <c r="DN162" s="193"/>
      <c r="DO162" s="319"/>
      <c r="DP162" s="320"/>
      <c r="DQ162" s="192"/>
      <c r="DR162" s="193"/>
      <c r="DS162" s="319"/>
      <c r="DT162" s="320"/>
      <c r="DU162" s="192"/>
      <c r="DV162" s="193"/>
      <c r="DW162" s="319"/>
      <c r="DX162" s="320"/>
      <c r="DY162" s="192"/>
      <c r="DZ162" s="215">
        <f t="shared" si="25"/>
        <v>11</v>
      </c>
      <c r="EA162" s="593">
        <f t="shared" si="26"/>
        <v>5</v>
      </c>
      <c r="EB162" s="593">
        <f t="shared" si="27"/>
        <v>0</v>
      </c>
      <c r="EC162" s="217">
        <f t="shared" si="28"/>
        <v>0</v>
      </c>
      <c r="ED162" s="641"/>
    </row>
    <row r="163" spans="1:134" ht="33" customHeight="1">
      <c r="A163" s="541">
        <v>150</v>
      </c>
      <c r="B163" s="550" t="s">
        <v>491</v>
      </c>
      <c r="C163" s="278" t="s">
        <v>61</v>
      </c>
      <c r="D163" s="279" t="s">
        <v>1749</v>
      </c>
      <c r="E163" s="259">
        <v>0</v>
      </c>
      <c r="F163" s="193">
        <v>1</v>
      </c>
      <c r="G163" s="319"/>
      <c r="H163" s="320"/>
      <c r="I163" s="192"/>
      <c r="J163" s="193"/>
      <c r="K163" s="319"/>
      <c r="L163" s="320"/>
      <c r="M163" s="192"/>
      <c r="N163" s="193"/>
      <c r="O163" s="319"/>
      <c r="P163" s="320"/>
      <c r="Q163" s="192"/>
      <c r="R163" s="193">
        <v>1</v>
      </c>
      <c r="S163" s="319"/>
      <c r="T163" s="320"/>
      <c r="U163" s="192"/>
      <c r="V163" s="289"/>
      <c r="W163" s="364"/>
      <c r="X163" s="365"/>
      <c r="Y163" s="264"/>
      <c r="Z163" s="193"/>
      <c r="AA163" s="319"/>
      <c r="AB163" s="320"/>
      <c r="AC163" s="192"/>
      <c r="AD163" s="193"/>
      <c r="AE163" s="319">
        <v>1</v>
      </c>
      <c r="AF163" s="320"/>
      <c r="AG163" s="192"/>
      <c r="AH163" s="193">
        <v>3</v>
      </c>
      <c r="AI163" s="319"/>
      <c r="AJ163" s="320"/>
      <c r="AK163" s="192"/>
      <c r="AL163" s="193"/>
      <c r="AM163" s="319"/>
      <c r="AN163" s="320"/>
      <c r="AO163" s="192"/>
      <c r="AP163" s="193"/>
      <c r="AQ163" s="319"/>
      <c r="AR163" s="320"/>
      <c r="AS163" s="192"/>
      <c r="AT163" s="193">
        <v>2</v>
      </c>
      <c r="AU163" s="319"/>
      <c r="AV163" s="320"/>
      <c r="AW163" s="192"/>
      <c r="AX163" s="289"/>
      <c r="AY163" s="364"/>
      <c r="AZ163" s="365"/>
      <c r="BA163" s="264"/>
      <c r="BB163" s="193">
        <v>2</v>
      </c>
      <c r="BC163" s="319"/>
      <c r="BD163" s="320"/>
      <c r="BE163" s="192"/>
      <c r="BF163" s="193">
        <v>1</v>
      </c>
      <c r="BG163" s="319"/>
      <c r="BH163" s="320"/>
      <c r="BI163" s="192"/>
      <c r="BJ163" s="193">
        <v>3</v>
      </c>
      <c r="BK163" s="319"/>
      <c r="BL163" s="320"/>
      <c r="BM163" s="192"/>
      <c r="BN163" s="193"/>
      <c r="BO163" s="319"/>
      <c r="BP163" s="320"/>
      <c r="BQ163" s="192"/>
      <c r="BR163" s="193"/>
      <c r="BS163" s="319"/>
      <c r="BT163" s="320"/>
      <c r="BU163" s="192"/>
      <c r="BV163" s="193"/>
      <c r="BW163" s="319"/>
      <c r="BX163" s="320"/>
      <c r="BY163" s="192"/>
      <c r="BZ163" s="289"/>
      <c r="CA163" s="364"/>
      <c r="CB163" s="606"/>
      <c r="CC163" s="264"/>
      <c r="CD163" s="193"/>
      <c r="CE163" s="319"/>
      <c r="CF163" s="320"/>
      <c r="CG163" s="192"/>
      <c r="CH163" s="193">
        <v>2</v>
      </c>
      <c r="CI163" s="319"/>
      <c r="CJ163" s="320"/>
      <c r="CK163" s="192"/>
      <c r="CL163" s="193"/>
      <c r="CM163" s="319"/>
      <c r="CN163" s="320"/>
      <c r="CO163" s="192"/>
      <c r="CP163" s="193"/>
      <c r="CQ163" s="319">
        <v>2</v>
      </c>
      <c r="CR163" s="320"/>
      <c r="CS163" s="192"/>
      <c r="CT163" s="193"/>
      <c r="CU163" s="319">
        <v>2</v>
      </c>
      <c r="CV163" s="320"/>
      <c r="CW163" s="192"/>
      <c r="CX163" s="193"/>
      <c r="CY163" s="319">
        <v>2</v>
      </c>
      <c r="CZ163" s="320"/>
      <c r="DA163" s="192"/>
      <c r="DB163" s="289"/>
      <c r="DC163" s="364"/>
      <c r="DD163" s="606"/>
      <c r="DE163" s="264"/>
      <c r="DF163" s="193"/>
      <c r="DG163" s="319"/>
      <c r="DH163" s="320"/>
      <c r="DI163" s="192"/>
      <c r="DJ163" s="193"/>
      <c r="DK163" s="319"/>
      <c r="DL163" s="320"/>
      <c r="DM163" s="192"/>
      <c r="DN163" s="193"/>
      <c r="DO163" s="319">
        <v>2</v>
      </c>
      <c r="DP163" s="320"/>
      <c r="DQ163" s="192"/>
      <c r="DR163" s="193"/>
      <c r="DS163" s="319">
        <v>2</v>
      </c>
      <c r="DT163" s="320"/>
      <c r="DU163" s="192"/>
      <c r="DV163" s="193"/>
      <c r="DW163" s="319"/>
      <c r="DX163" s="320"/>
      <c r="DY163" s="192"/>
      <c r="DZ163" s="215">
        <f t="shared" ref="DZ163:DZ166" si="29">F163+J163+N163+R163+V163+Z163+AD163+AH163+AL163+AP163+AT163+AX163+BB163+BF163+BJ163+BN163+BR163+BV163+BZ163+CD163+CH163+CL163+CP163+CT163+CX163+DB163+DF163+DJ163+DN163+DR163+DV163</f>
        <v>15</v>
      </c>
      <c r="EA163" s="593">
        <f t="shared" ref="EA163:EA166" si="30">G163+K163+O163+S163+W163+AA163+AE163+AI163+AM163+AQ163+AU163+AY163+BC163+BG163+BK163+BO163+BS163+BW163+CA163+CE163+CI163+CM163+CQ163+CU163+CY163+DC163+DG163+DK163+DO163+DS163+DW163</f>
        <v>11</v>
      </c>
      <c r="EB163" s="593">
        <f t="shared" ref="EB163:EB166" si="31">H163+L163+P163+T163+X163+AB163+AF163+AJ163+AN163+AR163+AV163+AZ163+BD163+BH163+BL163+BP163+BT163+BX163+CB163+CF163+CJ163+CN163+CR163+CV163+CZ163+DD163+DH163+DL163+DP163+DT163+DX163</f>
        <v>0</v>
      </c>
      <c r="EC163" s="217">
        <f t="shared" ref="EC163:EC166" si="32">I163+M163+Q163+U163+Y163+AC163+AG163+AK163+AO163+AS163+AW163+BA163+BE163+BI163+BM163+BQ163+BU163+BY163+CC163+CG163+CK163+CO163+CS163+CW163+DA163+DE163+DI163+DM163+DQ163+DU163+DY163</f>
        <v>0</v>
      </c>
      <c r="ED163" s="641"/>
    </row>
    <row r="164" spans="1:134" ht="47.25" customHeight="1">
      <c r="A164" s="541">
        <v>151</v>
      </c>
      <c r="B164" s="548" t="s">
        <v>1196</v>
      </c>
      <c r="C164" s="205" t="s">
        <v>1197</v>
      </c>
      <c r="D164" s="206" t="s">
        <v>1198</v>
      </c>
      <c r="E164" s="259">
        <v>0</v>
      </c>
      <c r="F164" s="193"/>
      <c r="G164" s="319"/>
      <c r="H164" s="320"/>
      <c r="I164" s="192"/>
      <c r="J164" s="193"/>
      <c r="K164" s="319"/>
      <c r="L164" s="320"/>
      <c r="M164" s="192"/>
      <c r="N164" s="193"/>
      <c r="O164" s="319"/>
      <c r="P164" s="320"/>
      <c r="Q164" s="192"/>
      <c r="R164" s="193">
        <v>1</v>
      </c>
      <c r="S164" s="319"/>
      <c r="T164" s="320"/>
      <c r="U164" s="192"/>
      <c r="V164" s="289"/>
      <c r="W164" s="364"/>
      <c r="X164" s="365"/>
      <c r="Y164" s="264"/>
      <c r="Z164" s="193"/>
      <c r="AA164" s="319"/>
      <c r="AB164" s="320"/>
      <c r="AC164" s="192"/>
      <c r="AD164" s="193"/>
      <c r="AE164" s="319">
        <v>2</v>
      </c>
      <c r="AF164" s="320"/>
      <c r="AG164" s="192"/>
      <c r="AH164" s="193"/>
      <c r="AI164" s="319"/>
      <c r="AJ164" s="320"/>
      <c r="AK164" s="192"/>
      <c r="AL164" s="193"/>
      <c r="AM164" s="319"/>
      <c r="AN164" s="320"/>
      <c r="AO164" s="192"/>
      <c r="AP164" s="193"/>
      <c r="AQ164" s="319"/>
      <c r="AR164" s="320"/>
      <c r="AS164" s="192"/>
      <c r="AT164" s="193">
        <v>2</v>
      </c>
      <c r="AU164" s="319"/>
      <c r="AV164" s="320"/>
      <c r="AW164" s="192"/>
      <c r="AX164" s="289"/>
      <c r="AY164" s="364"/>
      <c r="AZ164" s="365"/>
      <c r="BA164" s="264"/>
      <c r="BB164" s="193">
        <v>2</v>
      </c>
      <c r="BC164" s="319"/>
      <c r="BD164" s="320"/>
      <c r="BE164" s="192"/>
      <c r="BF164" s="193">
        <v>1</v>
      </c>
      <c r="BG164" s="319"/>
      <c r="BH164" s="320"/>
      <c r="BI164" s="192"/>
      <c r="BJ164" s="193">
        <v>3</v>
      </c>
      <c r="BK164" s="319"/>
      <c r="BL164" s="320"/>
      <c r="BM164" s="192"/>
      <c r="BN164" s="193"/>
      <c r="BO164" s="319"/>
      <c r="BP164" s="320"/>
      <c r="BQ164" s="192"/>
      <c r="BR164" s="193">
        <v>1</v>
      </c>
      <c r="BS164" s="319"/>
      <c r="BT164" s="320"/>
      <c r="BU164" s="192"/>
      <c r="BV164" s="193"/>
      <c r="BW164" s="319">
        <v>2</v>
      </c>
      <c r="BX164" s="320"/>
      <c r="BY164" s="192"/>
      <c r="BZ164" s="289"/>
      <c r="CA164" s="364"/>
      <c r="CB164" s="606"/>
      <c r="CC164" s="264"/>
      <c r="CD164" s="193"/>
      <c r="CE164" s="319"/>
      <c r="CF164" s="320"/>
      <c r="CG164" s="192"/>
      <c r="CH164" s="193"/>
      <c r="CI164" s="319"/>
      <c r="CJ164" s="320"/>
      <c r="CK164" s="192"/>
      <c r="CL164" s="193"/>
      <c r="CM164" s="319"/>
      <c r="CN164" s="320"/>
      <c r="CO164" s="192"/>
      <c r="CP164" s="193"/>
      <c r="CQ164" s="319"/>
      <c r="CR164" s="320"/>
      <c r="CS164" s="192"/>
      <c r="CT164" s="193"/>
      <c r="CU164" s="319">
        <v>2</v>
      </c>
      <c r="CV164" s="320"/>
      <c r="CW164" s="192"/>
      <c r="CX164" s="193"/>
      <c r="CY164" s="319">
        <v>2</v>
      </c>
      <c r="CZ164" s="320"/>
      <c r="DA164" s="192"/>
      <c r="DB164" s="289"/>
      <c r="DC164" s="364"/>
      <c r="DD164" s="606"/>
      <c r="DE164" s="264"/>
      <c r="DF164" s="193"/>
      <c r="DG164" s="319"/>
      <c r="DH164" s="320"/>
      <c r="DI164" s="192"/>
      <c r="DJ164" s="193"/>
      <c r="DK164" s="319"/>
      <c r="DL164" s="320"/>
      <c r="DM164" s="192"/>
      <c r="DN164" s="193"/>
      <c r="DO164" s="319">
        <v>2</v>
      </c>
      <c r="DP164" s="320"/>
      <c r="DQ164" s="192"/>
      <c r="DR164" s="193"/>
      <c r="DS164" s="319">
        <v>2</v>
      </c>
      <c r="DT164" s="320"/>
      <c r="DU164" s="192"/>
      <c r="DV164" s="193"/>
      <c r="DW164" s="319"/>
      <c r="DX164" s="320"/>
      <c r="DY164" s="192"/>
      <c r="DZ164" s="215">
        <f t="shared" si="29"/>
        <v>10</v>
      </c>
      <c r="EA164" s="593">
        <f t="shared" si="30"/>
        <v>12</v>
      </c>
      <c r="EB164" s="593">
        <f t="shared" si="31"/>
        <v>0</v>
      </c>
      <c r="EC164" s="217">
        <f t="shared" si="32"/>
        <v>0</v>
      </c>
      <c r="ED164" s="641"/>
    </row>
    <row r="165" spans="1:134" ht="66" customHeight="1" thickBot="1">
      <c r="A165" s="541">
        <v>152</v>
      </c>
      <c r="B165" s="550" t="s">
        <v>1750</v>
      </c>
      <c r="C165" s="280" t="s">
        <v>1751</v>
      </c>
      <c r="D165" s="279" t="s">
        <v>1752</v>
      </c>
      <c r="E165" s="260">
        <v>0</v>
      </c>
      <c r="F165" s="193"/>
      <c r="G165" s="319"/>
      <c r="H165" s="320"/>
      <c r="I165" s="192"/>
      <c r="J165" s="193"/>
      <c r="K165" s="319"/>
      <c r="L165" s="320"/>
      <c r="M165" s="192"/>
      <c r="N165" s="193"/>
      <c r="O165" s="319">
        <v>1</v>
      </c>
      <c r="P165" s="320"/>
      <c r="Q165" s="192"/>
      <c r="R165" s="193"/>
      <c r="S165" s="319"/>
      <c r="T165" s="320"/>
      <c r="U165" s="192"/>
      <c r="V165" s="372"/>
      <c r="W165" s="373"/>
      <c r="X165" s="374"/>
      <c r="Y165" s="375"/>
      <c r="Z165" s="193">
        <v>2</v>
      </c>
      <c r="AA165" s="319"/>
      <c r="AB165" s="320"/>
      <c r="AC165" s="192"/>
      <c r="AD165" s="193"/>
      <c r="AE165" s="319"/>
      <c r="AF165" s="320"/>
      <c r="AG165" s="192"/>
      <c r="AH165" s="193"/>
      <c r="AI165" s="319"/>
      <c r="AJ165" s="320"/>
      <c r="AK165" s="192"/>
      <c r="AL165" s="193"/>
      <c r="AM165" s="319"/>
      <c r="AN165" s="320"/>
      <c r="AO165" s="192"/>
      <c r="AP165" s="193"/>
      <c r="AQ165" s="319"/>
      <c r="AR165" s="320"/>
      <c r="AS165" s="192"/>
      <c r="AT165" s="193">
        <v>2</v>
      </c>
      <c r="AU165" s="319"/>
      <c r="AV165" s="320"/>
      <c r="AW165" s="192"/>
      <c r="AX165" s="372"/>
      <c r="AY165" s="373"/>
      <c r="AZ165" s="374"/>
      <c r="BA165" s="375"/>
      <c r="BB165" s="193">
        <v>2</v>
      </c>
      <c r="BC165" s="319"/>
      <c r="BD165" s="320"/>
      <c r="BE165" s="192"/>
      <c r="BF165" s="193">
        <v>1</v>
      </c>
      <c r="BG165" s="319"/>
      <c r="BH165" s="320"/>
      <c r="BI165" s="192"/>
      <c r="BJ165" s="193">
        <v>3</v>
      </c>
      <c r="BK165" s="319"/>
      <c r="BL165" s="320"/>
      <c r="BM165" s="192"/>
      <c r="BN165" s="193"/>
      <c r="BO165" s="319"/>
      <c r="BP165" s="320"/>
      <c r="BQ165" s="192"/>
      <c r="BR165" s="193"/>
      <c r="BS165" s="319"/>
      <c r="BT165" s="320"/>
      <c r="BU165" s="192"/>
      <c r="BV165" s="193"/>
      <c r="BW165" s="319"/>
      <c r="BX165" s="320"/>
      <c r="BY165" s="192"/>
      <c r="BZ165" s="372"/>
      <c r="CA165" s="373"/>
      <c r="CB165" s="607"/>
      <c r="CC165" s="375"/>
      <c r="CD165" s="193">
        <v>1</v>
      </c>
      <c r="CE165" s="319">
        <v>1</v>
      </c>
      <c r="CF165" s="320"/>
      <c r="CG165" s="192"/>
      <c r="CH165" s="193"/>
      <c r="CI165" s="319"/>
      <c r="CJ165" s="320"/>
      <c r="CK165" s="192"/>
      <c r="CL165" s="193">
        <v>2</v>
      </c>
      <c r="CM165" s="319"/>
      <c r="CN165" s="320"/>
      <c r="CO165" s="192"/>
      <c r="CP165" s="193"/>
      <c r="CQ165" s="319"/>
      <c r="CR165" s="320"/>
      <c r="CS165" s="192"/>
      <c r="CT165" s="193"/>
      <c r="CU165" s="319">
        <v>2</v>
      </c>
      <c r="CV165" s="320"/>
      <c r="CW165" s="192"/>
      <c r="CX165" s="193"/>
      <c r="CY165" s="319">
        <v>2</v>
      </c>
      <c r="CZ165" s="320"/>
      <c r="DA165" s="192"/>
      <c r="DB165" s="372"/>
      <c r="DC165" s="373"/>
      <c r="DD165" s="607"/>
      <c r="DE165" s="375"/>
      <c r="DF165" s="193"/>
      <c r="DG165" s="319"/>
      <c r="DH165" s="320"/>
      <c r="DI165" s="192"/>
      <c r="DJ165" s="193"/>
      <c r="DK165" s="319"/>
      <c r="DL165" s="320"/>
      <c r="DM165" s="192"/>
      <c r="DN165" s="193"/>
      <c r="DO165" s="319">
        <v>2</v>
      </c>
      <c r="DP165" s="320"/>
      <c r="DQ165" s="192"/>
      <c r="DR165" s="193"/>
      <c r="DS165" s="319">
        <v>2</v>
      </c>
      <c r="DT165" s="320"/>
      <c r="DU165" s="192"/>
      <c r="DV165" s="193"/>
      <c r="DW165" s="319"/>
      <c r="DX165" s="320"/>
      <c r="DY165" s="192"/>
      <c r="DZ165" s="215">
        <f t="shared" si="29"/>
        <v>13</v>
      </c>
      <c r="EA165" s="593">
        <f t="shared" si="30"/>
        <v>10</v>
      </c>
      <c r="EB165" s="593">
        <f t="shared" si="31"/>
        <v>0</v>
      </c>
      <c r="EC165" s="217">
        <f t="shared" si="32"/>
        <v>0</v>
      </c>
      <c r="ED165" s="641"/>
    </row>
    <row r="166" spans="1:134" ht="36" customHeight="1" thickBot="1">
      <c r="A166" s="541">
        <v>153</v>
      </c>
      <c r="B166" s="548" t="s">
        <v>461</v>
      </c>
      <c r="C166" s="276" t="s">
        <v>262</v>
      </c>
      <c r="D166" s="281" t="s">
        <v>1753</v>
      </c>
      <c r="E166" s="259">
        <v>0</v>
      </c>
      <c r="F166" s="368"/>
      <c r="G166" s="319"/>
      <c r="H166" s="370"/>
      <c r="I166" s="371"/>
      <c r="J166" s="368"/>
      <c r="K166" s="319"/>
      <c r="L166" s="370"/>
      <c r="M166" s="371"/>
      <c r="N166" s="368"/>
      <c r="O166" s="319"/>
      <c r="P166" s="370"/>
      <c r="Q166" s="371"/>
      <c r="R166" s="368"/>
      <c r="S166" s="319"/>
      <c r="T166" s="370"/>
      <c r="U166" s="371"/>
      <c r="V166" s="289"/>
      <c r="W166" s="364"/>
      <c r="X166" s="365"/>
      <c r="Y166" s="264"/>
      <c r="Z166" s="368"/>
      <c r="AA166" s="319"/>
      <c r="AB166" s="370"/>
      <c r="AC166" s="371"/>
      <c r="AD166" s="368"/>
      <c r="AE166" s="319"/>
      <c r="AF166" s="370"/>
      <c r="AG166" s="371"/>
      <c r="AH166" s="368"/>
      <c r="AI166" s="319"/>
      <c r="AJ166" s="370"/>
      <c r="AK166" s="371"/>
      <c r="AL166" s="368"/>
      <c r="AM166" s="319"/>
      <c r="AN166" s="370"/>
      <c r="AO166" s="371"/>
      <c r="AP166" s="368"/>
      <c r="AQ166" s="319"/>
      <c r="AR166" s="370"/>
      <c r="AS166" s="371"/>
      <c r="AT166" s="368"/>
      <c r="AU166" s="319"/>
      <c r="AV166" s="370"/>
      <c r="AW166" s="371"/>
      <c r="AX166" s="289"/>
      <c r="AY166" s="364"/>
      <c r="AZ166" s="365"/>
      <c r="BA166" s="264"/>
      <c r="BB166" s="368"/>
      <c r="BC166" s="319"/>
      <c r="BD166" s="370"/>
      <c r="BE166" s="371"/>
      <c r="BF166" s="368"/>
      <c r="BG166" s="319"/>
      <c r="BH166" s="370"/>
      <c r="BI166" s="371"/>
      <c r="BJ166" s="368"/>
      <c r="BK166" s="319"/>
      <c r="BL166" s="370"/>
      <c r="BM166" s="371"/>
      <c r="BN166" s="368"/>
      <c r="BO166" s="319"/>
      <c r="BP166" s="370"/>
      <c r="BQ166" s="371"/>
      <c r="BR166" s="368"/>
      <c r="BS166" s="319"/>
      <c r="BT166" s="370"/>
      <c r="BU166" s="371"/>
      <c r="BV166" s="368"/>
      <c r="BW166" s="319"/>
      <c r="BX166" s="370"/>
      <c r="BY166" s="371"/>
      <c r="BZ166" s="289"/>
      <c r="CA166" s="364"/>
      <c r="CB166" s="606"/>
      <c r="CC166" s="264"/>
      <c r="CD166" s="368"/>
      <c r="CE166" s="319"/>
      <c r="CF166" s="370"/>
      <c r="CG166" s="371"/>
      <c r="CH166" s="368"/>
      <c r="CI166" s="319"/>
      <c r="CJ166" s="370"/>
      <c r="CK166" s="371"/>
      <c r="CL166" s="368"/>
      <c r="CM166" s="319"/>
      <c r="CN166" s="370"/>
      <c r="CO166" s="371"/>
      <c r="CP166" s="368"/>
      <c r="CQ166" s="319"/>
      <c r="CR166" s="370"/>
      <c r="CS166" s="371"/>
      <c r="CT166" s="368"/>
      <c r="CU166" s="319"/>
      <c r="CV166" s="370"/>
      <c r="CW166" s="371"/>
      <c r="CX166" s="368"/>
      <c r="CY166" s="319"/>
      <c r="CZ166" s="370"/>
      <c r="DA166" s="371"/>
      <c r="DB166" s="289"/>
      <c r="DC166" s="364"/>
      <c r="DD166" s="606"/>
      <c r="DE166" s="264"/>
      <c r="DF166" s="368"/>
      <c r="DG166" s="319"/>
      <c r="DH166" s="370"/>
      <c r="DI166" s="371"/>
      <c r="DJ166" s="368"/>
      <c r="DK166" s="319"/>
      <c r="DL166" s="370"/>
      <c r="DM166" s="371"/>
      <c r="DN166" s="368"/>
      <c r="DO166" s="319"/>
      <c r="DP166" s="370"/>
      <c r="DQ166" s="371"/>
      <c r="DR166" s="368"/>
      <c r="DS166" s="319"/>
      <c r="DT166" s="370"/>
      <c r="DU166" s="371"/>
      <c r="DV166" s="368"/>
      <c r="DW166" s="368"/>
      <c r="DX166" s="370"/>
      <c r="DY166" s="371"/>
      <c r="DZ166" s="648">
        <f t="shared" si="29"/>
        <v>0</v>
      </c>
      <c r="EA166" s="649">
        <f t="shared" si="30"/>
        <v>0</v>
      </c>
      <c r="EB166" s="649">
        <f t="shared" si="31"/>
        <v>0</v>
      </c>
      <c r="EC166" s="404">
        <f t="shared" si="32"/>
        <v>0</v>
      </c>
      <c r="ED166" s="641"/>
    </row>
    <row r="167" spans="1:134" ht="16.5" thickBot="1">
      <c r="A167" s="551"/>
      <c r="B167" s="712" t="s">
        <v>1754</v>
      </c>
      <c r="C167" s="711"/>
      <c r="D167" s="711"/>
      <c r="E167" s="596"/>
      <c r="F167" s="239"/>
      <c r="G167" s="240"/>
      <c r="H167" s="241"/>
      <c r="I167" s="239"/>
      <c r="J167" s="239"/>
      <c r="K167" s="240"/>
      <c r="L167" s="241"/>
      <c r="M167" s="239"/>
      <c r="N167" s="239"/>
      <c r="O167" s="240"/>
      <c r="P167" s="241"/>
      <c r="Q167" s="239"/>
      <c r="R167" s="239"/>
      <c r="S167" s="240"/>
      <c r="T167" s="241"/>
      <c r="U167" s="239"/>
      <c r="V167" s="394"/>
      <c r="W167" s="395"/>
      <c r="X167" s="394"/>
      <c r="Y167" s="394"/>
      <c r="Z167" s="239"/>
      <c r="AA167" s="240"/>
      <c r="AB167" s="241"/>
      <c r="AC167" s="239"/>
      <c r="AD167" s="239"/>
      <c r="AE167" s="240"/>
      <c r="AF167" s="241"/>
      <c r="AG167" s="239"/>
      <c r="AH167" s="239"/>
      <c r="AI167" s="240"/>
      <c r="AJ167" s="241"/>
      <c r="AK167" s="239"/>
      <c r="AL167" s="239"/>
      <c r="AM167" s="240"/>
      <c r="AN167" s="241"/>
      <c r="AO167" s="239"/>
      <c r="AP167" s="239"/>
      <c r="AQ167" s="240"/>
      <c r="AR167" s="241"/>
      <c r="AS167" s="239"/>
      <c r="AT167" s="239"/>
      <c r="AU167" s="240"/>
      <c r="AV167" s="241"/>
      <c r="AW167" s="239"/>
      <c r="AX167" s="394"/>
      <c r="AY167" s="395"/>
      <c r="AZ167" s="394"/>
      <c r="BA167" s="394"/>
      <c r="BB167" s="239"/>
      <c r="BC167" s="240"/>
      <c r="BD167" s="241"/>
      <c r="BE167" s="239"/>
      <c r="BF167" s="239"/>
      <c r="BG167" s="240"/>
      <c r="BH167" s="241"/>
      <c r="BI167" s="239"/>
      <c r="BJ167" s="239"/>
      <c r="BK167" s="240"/>
      <c r="BL167" s="241"/>
      <c r="BM167" s="239"/>
      <c r="BN167" s="239"/>
      <c r="BO167" s="240"/>
      <c r="BP167" s="241"/>
      <c r="BQ167" s="239"/>
      <c r="BR167" s="239"/>
      <c r="BS167" s="240"/>
      <c r="BT167" s="241"/>
      <c r="BU167" s="239"/>
      <c r="BV167" s="239"/>
      <c r="BW167" s="240"/>
      <c r="BX167" s="241"/>
      <c r="BY167" s="239"/>
      <c r="BZ167" s="394"/>
      <c r="CA167" s="395"/>
      <c r="CB167" s="613"/>
      <c r="CC167" s="394"/>
      <c r="CD167" s="239"/>
      <c r="CE167" s="240"/>
      <c r="CF167" s="241"/>
      <c r="CG167" s="239"/>
      <c r="CH167" s="239"/>
      <c r="CI167" s="240"/>
      <c r="CJ167" s="241"/>
      <c r="CK167" s="239"/>
      <c r="CL167" s="239"/>
      <c r="CM167" s="240"/>
      <c r="CN167" s="241"/>
      <c r="CO167" s="239"/>
      <c r="CP167" s="239"/>
      <c r="CQ167" s="240"/>
      <c r="CR167" s="241"/>
      <c r="CS167" s="239"/>
      <c r="CT167" s="239"/>
      <c r="CU167" s="240"/>
      <c r="CV167" s="241"/>
      <c r="CW167" s="239"/>
      <c r="CX167" s="239"/>
      <c r="CY167" s="240"/>
      <c r="CZ167" s="241"/>
      <c r="DA167" s="239"/>
      <c r="DB167" s="394"/>
      <c r="DC167" s="395"/>
      <c r="DD167" s="613"/>
      <c r="DE167" s="394"/>
      <c r="DF167" s="239"/>
      <c r="DG167" s="240"/>
      <c r="DH167" s="241"/>
      <c r="DI167" s="239"/>
      <c r="DJ167" s="239"/>
      <c r="DK167" s="240"/>
      <c r="DL167" s="241"/>
      <c r="DM167" s="239"/>
      <c r="DN167" s="239"/>
      <c r="DO167" s="240"/>
      <c r="DP167" s="241"/>
      <c r="DQ167" s="239"/>
      <c r="DR167" s="239"/>
      <c r="DS167" s="240"/>
      <c r="DT167" s="241"/>
      <c r="DU167" s="239"/>
      <c r="DV167" s="239"/>
      <c r="DW167" s="240"/>
      <c r="DX167" s="241"/>
      <c r="DY167" s="239"/>
      <c r="DZ167" s="214"/>
      <c r="EA167" s="214"/>
      <c r="EB167" s="214"/>
      <c r="EC167" s="214"/>
      <c r="ED167" s="641"/>
    </row>
    <row r="168" spans="1:134" ht="47.25" customHeight="1" thickBot="1">
      <c r="A168" s="546">
        <v>154</v>
      </c>
      <c r="B168" s="267" t="s">
        <v>492</v>
      </c>
      <c r="C168" s="202" t="s">
        <v>493</v>
      </c>
      <c r="D168" s="203" t="s">
        <v>1755</v>
      </c>
      <c r="E168" s="599">
        <v>5</v>
      </c>
      <c r="F168" s="150"/>
      <c r="G168" s="151"/>
      <c r="H168" s="152"/>
      <c r="I168" s="153"/>
      <c r="J168" s="150"/>
      <c r="K168" s="151"/>
      <c r="L168" s="152"/>
      <c r="M168" s="153"/>
      <c r="N168" s="150"/>
      <c r="O168" s="151">
        <v>2</v>
      </c>
      <c r="P168" s="152"/>
      <c r="Q168" s="153"/>
      <c r="R168" s="150">
        <v>2</v>
      </c>
      <c r="S168" s="151"/>
      <c r="T168" s="152"/>
      <c r="U168" s="153"/>
      <c r="V168" s="376"/>
      <c r="W168" s="377"/>
      <c r="X168" s="378"/>
      <c r="Y168" s="266"/>
      <c r="Z168" s="150">
        <v>2</v>
      </c>
      <c r="AA168" s="151"/>
      <c r="AB168" s="152"/>
      <c r="AC168" s="153"/>
      <c r="AD168" s="150"/>
      <c r="AE168" s="151"/>
      <c r="AF168" s="152"/>
      <c r="AG168" s="153"/>
      <c r="AH168" s="150"/>
      <c r="AI168" s="151"/>
      <c r="AJ168" s="152"/>
      <c r="AK168" s="153"/>
      <c r="AL168" s="150">
        <v>2</v>
      </c>
      <c r="AM168" s="151"/>
      <c r="AN168" s="152"/>
      <c r="AO168" s="153"/>
      <c r="AP168" s="150">
        <v>2</v>
      </c>
      <c r="AQ168" s="151"/>
      <c r="AR168" s="152"/>
      <c r="AS168" s="153"/>
      <c r="AT168" s="150"/>
      <c r="AU168" s="151"/>
      <c r="AV168" s="152"/>
      <c r="AW168" s="153"/>
      <c r="AX168" s="376"/>
      <c r="AY168" s="377"/>
      <c r="AZ168" s="378"/>
      <c r="BA168" s="266"/>
      <c r="BB168" s="150"/>
      <c r="BC168" s="151"/>
      <c r="BD168" s="152"/>
      <c r="BE168" s="153"/>
      <c r="BF168" s="150"/>
      <c r="BG168" s="151"/>
      <c r="BH168" s="152"/>
      <c r="BI168" s="153"/>
      <c r="BJ168" s="150"/>
      <c r="BK168" s="151"/>
      <c r="BL168" s="152"/>
      <c r="BM168" s="153"/>
      <c r="BN168" s="150">
        <v>2</v>
      </c>
      <c r="BO168" s="151"/>
      <c r="BP168" s="152"/>
      <c r="BQ168" s="153"/>
      <c r="BR168" s="150"/>
      <c r="BS168" s="151"/>
      <c r="BT168" s="152"/>
      <c r="BU168" s="153"/>
      <c r="BV168" s="150">
        <v>1</v>
      </c>
      <c r="BW168" s="151"/>
      <c r="BX168" s="152"/>
      <c r="BY168" s="153"/>
      <c r="BZ168" s="376"/>
      <c r="CA168" s="377"/>
      <c r="CB168" s="605"/>
      <c r="CC168" s="266"/>
      <c r="CD168" s="150"/>
      <c r="CE168" s="151"/>
      <c r="CF168" s="152"/>
      <c r="CG168" s="153"/>
      <c r="CH168" s="150"/>
      <c r="CI168" s="151"/>
      <c r="CJ168" s="152"/>
      <c r="CK168" s="153"/>
      <c r="CL168" s="150"/>
      <c r="CM168" s="151">
        <v>2</v>
      </c>
      <c r="CN168" s="152"/>
      <c r="CO168" s="153"/>
      <c r="CP168" s="150"/>
      <c r="CQ168" s="151"/>
      <c r="CR168" s="152"/>
      <c r="CS168" s="153"/>
      <c r="CT168" s="150"/>
      <c r="CU168" s="151"/>
      <c r="CV168" s="152"/>
      <c r="CW168" s="153"/>
      <c r="CX168" s="150"/>
      <c r="CY168" s="151"/>
      <c r="CZ168" s="152"/>
      <c r="DA168" s="153"/>
      <c r="DB168" s="376"/>
      <c r="DC168" s="377"/>
      <c r="DD168" s="605"/>
      <c r="DE168" s="266"/>
      <c r="DF168" s="150">
        <v>2</v>
      </c>
      <c r="DG168" s="151"/>
      <c r="DH168" s="152"/>
      <c r="DI168" s="153"/>
      <c r="DJ168" s="150">
        <v>2</v>
      </c>
      <c r="DK168" s="151"/>
      <c r="DL168" s="152"/>
      <c r="DM168" s="153"/>
      <c r="DN168" s="150"/>
      <c r="DO168" s="151"/>
      <c r="DP168" s="152"/>
      <c r="DQ168" s="153"/>
      <c r="DR168" s="150"/>
      <c r="DS168" s="151"/>
      <c r="DT168" s="152"/>
      <c r="DU168" s="153"/>
      <c r="DV168" s="150"/>
      <c r="DW168" s="151"/>
      <c r="DX168" s="152"/>
      <c r="DY168" s="153"/>
      <c r="DZ168" s="50">
        <f t="shared" ref="DZ168:DZ203" si="33">F168+J168+N168+R168+V168+Z168+AD168+AH168+AL168+AP168+AT168+AX168+BB168+BF168+BJ168+BN168+BR168+BV168+BZ168+CD168+CH168+CL168+CP168+CT168+CX168+DB168+DF168+DJ168+DN168+DR168+DV168</f>
        <v>15</v>
      </c>
      <c r="EA168" s="67">
        <f t="shared" ref="EA168:EA203" si="34">G168+K168+O168+S168+W168+AA168+AE168+AI168+AM168+AQ168+AU168+AY168+BC168+BG168+BK168+BO168+BS168+BW168+CA168+CE168+CI168+CM168+CQ168+CU168+CY168+DC168+DG168+DK168+DO168+DS168+DW168</f>
        <v>4</v>
      </c>
      <c r="EB168" s="67">
        <f t="shared" ref="EB168:EB203" si="35">H168+L168+P168+T168+X168+AB168+AF168+AJ168+AN168+AR168+AV168+AZ168+BD168+BH168+BL168+BP168+BT168+BX168+CB168+CF168+CJ168+CN168+CR168+CV168+CZ168+DD168+DH168+DL168+DP168+DT168+DX168</f>
        <v>0</v>
      </c>
      <c r="EC168" s="68">
        <f t="shared" ref="EC168:EC203" si="36">I168+M168+Q168+U168+Y168+AC168+AG168+AK168+AO168+AS168+AW168+BA168+BE168+BI168+BM168+BQ168+BU168+BY168+CC168+CG168+CK168+CO168+CS168+CW168+DA168+DE168+DI168+DM168+DQ168+DU168+DY168</f>
        <v>0</v>
      </c>
      <c r="ED168" s="641"/>
    </row>
    <row r="169" spans="1:134" ht="48" customHeight="1" thickBot="1">
      <c r="A169" s="541">
        <v>155</v>
      </c>
      <c r="B169" s="542" t="s">
        <v>494</v>
      </c>
      <c r="C169" s="336" t="s">
        <v>495</v>
      </c>
      <c r="D169" s="337" t="s">
        <v>1756</v>
      </c>
      <c r="E169" s="230">
        <v>5</v>
      </c>
      <c r="F169" s="161"/>
      <c r="G169" s="319"/>
      <c r="H169" s="320"/>
      <c r="I169" s="192"/>
      <c r="J169" s="161"/>
      <c r="K169" s="319"/>
      <c r="L169" s="320"/>
      <c r="M169" s="192"/>
      <c r="N169" s="161"/>
      <c r="O169" s="319"/>
      <c r="P169" s="320"/>
      <c r="Q169" s="192"/>
      <c r="R169" s="161"/>
      <c r="S169" s="319"/>
      <c r="T169" s="320"/>
      <c r="U169" s="192"/>
      <c r="V169" s="289"/>
      <c r="W169" s="364"/>
      <c r="X169" s="365"/>
      <c r="Y169" s="264"/>
      <c r="Z169" s="161"/>
      <c r="AA169" s="319"/>
      <c r="AB169" s="320"/>
      <c r="AC169" s="192"/>
      <c r="AD169" s="161"/>
      <c r="AE169" s="319">
        <v>2</v>
      </c>
      <c r="AF169" s="320"/>
      <c r="AG169" s="192"/>
      <c r="AH169" s="161">
        <v>1</v>
      </c>
      <c r="AI169" s="319"/>
      <c r="AJ169" s="320"/>
      <c r="AK169" s="192"/>
      <c r="AL169" s="161">
        <v>2</v>
      </c>
      <c r="AM169" s="319"/>
      <c r="AN169" s="320"/>
      <c r="AO169" s="192"/>
      <c r="AP169" s="161">
        <v>2</v>
      </c>
      <c r="AQ169" s="319"/>
      <c r="AR169" s="320"/>
      <c r="AS169" s="192"/>
      <c r="AT169" s="161"/>
      <c r="AU169" s="319"/>
      <c r="AV169" s="320"/>
      <c r="AW169" s="192"/>
      <c r="AX169" s="289"/>
      <c r="AY169" s="364"/>
      <c r="AZ169" s="365"/>
      <c r="BA169" s="264"/>
      <c r="BB169" s="161"/>
      <c r="BC169" s="319"/>
      <c r="BD169" s="320"/>
      <c r="BE169" s="192"/>
      <c r="BF169" s="161"/>
      <c r="BG169" s="319"/>
      <c r="BH169" s="320"/>
      <c r="BI169" s="192"/>
      <c r="BJ169" s="161"/>
      <c r="BK169" s="319"/>
      <c r="BL169" s="320"/>
      <c r="BM169" s="192"/>
      <c r="BN169" s="161">
        <v>2</v>
      </c>
      <c r="BO169" s="319"/>
      <c r="BP169" s="320"/>
      <c r="BQ169" s="192"/>
      <c r="BR169" s="161"/>
      <c r="BS169" s="319"/>
      <c r="BT169" s="320"/>
      <c r="BU169" s="192"/>
      <c r="BV169" s="161"/>
      <c r="BW169" s="319"/>
      <c r="BX169" s="320"/>
      <c r="BY169" s="192"/>
      <c r="BZ169" s="289"/>
      <c r="CA169" s="364"/>
      <c r="CB169" s="606"/>
      <c r="CC169" s="264"/>
      <c r="CD169" s="161"/>
      <c r="CE169" s="319">
        <v>2</v>
      </c>
      <c r="CF169" s="320"/>
      <c r="CG169" s="192"/>
      <c r="CH169" s="161">
        <v>2</v>
      </c>
      <c r="CI169" s="319"/>
      <c r="CJ169" s="320"/>
      <c r="CK169" s="192"/>
      <c r="CL169" s="161"/>
      <c r="CM169" s="319"/>
      <c r="CN169" s="320"/>
      <c r="CO169" s="192"/>
      <c r="CP169" s="161"/>
      <c r="CQ169" s="319"/>
      <c r="CR169" s="320"/>
      <c r="CS169" s="192"/>
      <c r="CT169" s="161"/>
      <c r="CU169" s="319"/>
      <c r="CV169" s="320"/>
      <c r="CW169" s="192"/>
      <c r="CX169" s="161"/>
      <c r="CY169" s="319"/>
      <c r="CZ169" s="320"/>
      <c r="DA169" s="192"/>
      <c r="DB169" s="289"/>
      <c r="DC169" s="377"/>
      <c r="DD169" s="606"/>
      <c r="DE169" s="264"/>
      <c r="DF169" s="161">
        <v>2</v>
      </c>
      <c r="DG169" s="319"/>
      <c r="DH169" s="320"/>
      <c r="DI169" s="192"/>
      <c r="DJ169" s="161">
        <v>2</v>
      </c>
      <c r="DK169" s="319"/>
      <c r="DL169" s="320"/>
      <c r="DM169" s="192"/>
      <c r="DN169" s="161"/>
      <c r="DO169" s="319"/>
      <c r="DP169" s="320"/>
      <c r="DQ169" s="192"/>
      <c r="DR169" s="161"/>
      <c r="DS169" s="319"/>
      <c r="DT169" s="320"/>
      <c r="DU169" s="192"/>
      <c r="DV169" s="161"/>
      <c r="DW169" s="319"/>
      <c r="DX169" s="320"/>
      <c r="DY169" s="192"/>
      <c r="DZ169" s="215">
        <f t="shared" si="33"/>
        <v>13</v>
      </c>
      <c r="EA169" s="593">
        <f t="shared" si="34"/>
        <v>4</v>
      </c>
      <c r="EB169" s="593">
        <f t="shared" si="35"/>
        <v>0</v>
      </c>
      <c r="EC169" s="217">
        <f t="shared" si="36"/>
        <v>0</v>
      </c>
      <c r="ED169" s="641"/>
    </row>
    <row r="170" spans="1:134" ht="46.5" customHeight="1" thickBot="1">
      <c r="A170" s="541">
        <v>156</v>
      </c>
      <c r="B170" s="542" t="s">
        <v>496</v>
      </c>
      <c r="C170" s="282" t="s">
        <v>497</v>
      </c>
      <c r="D170" s="206" t="s">
        <v>1757</v>
      </c>
      <c r="E170" s="600">
        <v>5</v>
      </c>
      <c r="F170" s="161">
        <v>2</v>
      </c>
      <c r="G170" s="319"/>
      <c r="H170" s="320"/>
      <c r="I170" s="192"/>
      <c r="J170" s="161">
        <v>2</v>
      </c>
      <c r="K170" s="319"/>
      <c r="L170" s="320"/>
      <c r="M170" s="192"/>
      <c r="N170" s="161"/>
      <c r="O170" s="319"/>
      <c r="P170" s="320"/>
      <c r="Q170" s="192"/>
      <c r="R170" s="161"/>
      <c r="S170" s="319"/>
      <c r="T170" s="320"/>
      <c r="U170" s="192"/>
      <c r="V170" s="289"/>
      <c r="W170" s="364"/>
      <c r="X170" s="365"/>
      <c r="Y170" s="264"/>
      <c r="Z170" s="161"/>
      <c r="AA170" s="319">
        <v>2</v>
      </c>
      <c r="AB170" s="320"/>
      <c r="AC170" s="192"/>
      <c r="AD170" s="161"/>
      <c r="AE170" s="319"/>
      <c r="AF170" s="320"/>
      <c r="AG170" s="192"/>
      <c r="AH170" s="161"/>
      <c r="AI170" s="319"/>
      <c r="AJ170" s="320"/>
      <c r="AK170" s="192"/>
      <c r="AL170" s="161">
        <v>2</v>
      </c>
      <c r="AM170" s="319"/>
      <c r="AN170" s="320"/>
      <c r="AO170" s="192"/>
      <c r="AP170" s="161">
        <v>2</v>
      </c>
      <c r="AQ170" s="319"/>
      <c r="AR170" s="320"/>
      <c r="AS170" s="192"/>
      <c r="AT170" s="161"/>
      <c r="AU170" s="319"/>
      <c r="AV170" s="320"/>
      <c r="AW170" s="192"/>
      <c r="AX170" s="289"/>
      <c r="AY170" s="364"/>
      <c r="AZ170" s="365"/>
      <c r="BA170" s="264"/>
      <c r="BB170" s="161"/>
      <c r="BC170" s="319"/>
      <c r="BD170" s="320"/>
      <c r="BE170" s="192"/>
      <c r="BF170" s="161"/>
      <c r="BG170" s="319"/>
      <c r="BH170" s="320"/>
      <c r="BI170" s="192"/>
      <c r="BJ170" s="161"/>
      <c r="BK170" s="319"/>
      <c r="BL170" s="320"/>
      <c r="BM170" s="192"/>
      <c r="BN170" s="161"/>
      <c r="BO170" s="319"/>
      <c r="BP170" s="320"/>
      <c r="BQ170" s="192"/>
      <c r="BR170" s="161">
        <v>2</v>
      </c>
      <c r="BS170" s="319"/>
      <c r="BT170" s="320"/>
      <c r="BU170" s="192"/>
      <c r="BV170" s="161"/>
      <c r="BW170" s="319">
        <v>2</v>
      </c>
      <c r="BX170" s="320"/>
      <c r="BY170" s="192"/>
      <c r="BZ170" s="289"/>
      <c r="CA170" s="364"/>
      <c r="CB170" s="606"/>
      <c r="CC170" s="264"/>
      <c r="CD170" s="161"/>
      <c r="CE170" s="319"/>
      <c r="CF170" s="320"/>
      <c r="CG170" s="192"/>
      <c r="CH170" s="161"/>
      <c r="CI170" s="319"/>
      <c r="CJ170" s="320"/>
      <c r="CK170" s="192"/>
      <c r="CL170" s="161"/>
      <c r="CM170" s="319"/>
      <c r="CN170" s="320"/>
      <c r="CO170" s="192"/>
      <c r="CP170" s="161"/>
      <c r="CQ170" s="319"/>
      <c r="CR170" s="320"/>
      <c r="CS170" s="192"/>
      <c r="CT170" s="161"/>
      <c r="CU170" s="319"/>
      <c r="CV170" s="320"/>
      <c r="CW170" s="192"/>
      <c r="CX170" s="161"/>
      <c r="CY170" s="319"/>
      <c r="CZ170" s="320"/>
      <c r="DA170" s="192"/>
      <c r="DB170" s="289"/>
      <c r="DC170" s="377"/>
      <c r="DD170" s="606"/>
      <c r="DE170" s="264"/>
      <c r="DF170" s="161">
        <v>2</v>
      </c>
      <c r="DG170" s="319"/>
      <c r="DH170" s="320"/>
      <c r="DI170" s="192"/>
      <c r="DJ170" s="161">
        <v>2</v>
      </c>
      <c r="DK170" s="319"/>
      <c r="DL170" s="320"/>
      <c r="DM170" s="192"/>
      <c r="DN170" s="161"/>
      <c r="DO170" s="319"/>
      <c r="DP170" s="320"/>
      <c r="DQ170" s="192"/>
      <c r="DR170" s="161"/>
      <c r="DS170" s="319"/>
      <c r="DT170" s="320"/>
      <c r="DU170" s="192"/>
      <c r="DV170" s="161"/>
      <c r="DW170" s="319"/>
      <c r="DX170" s="320"/>
      <c r="DY170" s="192"/>
      <c r="DZ170" s="215">
        <f t="shared" si="33"/>
        <v>14</v>
      </c>
      <c r="EA170" s="593">
        <f t="shared" si="34"/>
        <v>4</v>
      </c>
      <c r="EB170" s="593">
        <f t="shared" si="35"/>
        <v>0</v>
      </c>
      <c r="EC170" s="217">
        <f t="shared" si="36"/>
        <v>0</v>
      </c>
      <c r="ED170" s="641"/>
    </row>
    <row r="171" spans="1:134" ht="46.5" customHeight="1" thickBot="1">
      <c r="A171" s="541">
        <v>157</v>
      </c>
      <c r="B171" s="542" t="s">
        <v>498</v>
      </c>
      <c r="C171" s="282" t="s">
        <v>2597</v>
      </c>
      <c r="D171" s="206" t="s">
        <v>1758</v>
      </c>
      <c r="E171" s="600">
        <v>5</v>
      </c>
      <c r="F171" s="161"/>
      <c r="G171" s="319"/>
      <c r="H171" s="320"/>
      <c r="I171" s="192"/>
      <c r="J171" s="161"/>
      <c r="K171" s="319"/>
      <c r="L171" s="320"/>
      <c r="M171" s="192"/>
      <c r="N171" s="161">
        <v>2</v>
      </c>
      <c r="O171" s="319"/>
      <c r="P171" s="320"/>
      <c r="Q171" s="192"/>
      <c r="R171" s="161"/>
      <c r="S171" s="319">
        <v>2</v>
      </c>
      <c r="T171" s="320"/>
      <c r="U171" s="192"/>
      <c r="V171" s="289"/>
      <c r="W171" s="364"/>
      <c r="X171" s="365"/>
      <c r="Y171" s="264"/>
      <c r="Z171" s="161"/>
      <c r="AA171" s="319"/>
      <c r="AB171" s="320"/>
      <c r="AC171" s="192"/>
      <c r="AD171" s="161"/>
      <c r="AE171" s="319"/>
      <c r="AF171" s="320"/>
      <c r="AG171" s="192"/>
      <c r="AH171" s="161"/>
      <c r="AI171" s="319"/>
      <c r="AJ171" s="320"/>
      <c r="AK171" s="192"/>
      <c r="AL171" s="161">
        <v>2</v>
      </c>
      <c r="AM171" s="319"/>
      <c r="AN171" s="320"/>
      <c r="AO171" s="192"/>
      <c r="AP171" s="161">
        <v>2</v>
      </c>
      <c r="AQ171" s="319"/>
      <c r="AR171" s="320"/>
      <c r="AS171" s="192"/>
      <c r="AT171" s="161"/>
      <c r="AU171" s="319"/>
      <c r="AV171" s="320"/>
      <c r="AW171" s="192"/>
      <c r="AX171" s="289"/>
      <c r="AY171" s="364"/>
      <c r="AZ171" s="365"/>
      <c r="BA171" s="264"/>
      <c r="BB171" s="161"/>
      <c r="BC171" s="319"/>
      <c r="BD171" s="320"/>
      <c r="BE171" s="192"/>
      <c r="BF171" s="161"/>
      <c r="BG171" s="319"/>
      <c r="BH171" s="320"/>
      <c r="BI171" s="192"/>
      <c r="BJ171" s="161"/>
      <c r="BK171" s="319"/>
      <c r="BL171" s="320"/>
      <c r="BM171" s="192"/>
      <c r="BN171" s="161">
        <v>2</v>
      </c>
      <c r="BO171" s="319"/>
      <c r="BP171" s="320"/>
      <c r="BQ171" s="192"/>
      <c r="BR171" s="161"/>
      <c r="BS171" s="319"/>
      <c r="BT171" s="320"/>
      <c r="BU171" s="192"/>
      <c r="BV171" s="161"/>
      <c r="BW171" s="319"/>
      <c r="BX171" s="320"/>
      <c r="BY171" s="192"/>
      <c r="BZ171" s="289"/>
      <c r="CA171" s="364"/>
      <c r="CB171" s="606"/>
      <c r="CC171" s="264"/>
      <c r="CD171" s="161">
        <v>2</v>
      </c>
      <c r="CE171" s="319"/>
      <c r="CF171" s="320"/>
      <c r="CG171" s="192"/>
      <c r="CH171" s="161"/>
      <c r="CI171" s="319"/>
      <c r="CJ171" s="320"/>
      <c r="CK171" s="192"/>
      <c r="CL171" s="161"/>
      <c r="CM171" s="319">
        <v>2</v>
      </c>
      <c r="CN171" s="320"/>
      <c r="CO171" s="192"/>
      <c r="CP171" s="161"/>
      <c r="CQ171" s="319"/>
      <c r="CR171" s="320"/>
      <c r="CS171" s="192"/>
      <c r="CT171" s="161"/>
      <c r="CU171" s="319"/>
      <c r="CV171" s="320"/>
      <c r="CW171" s="192"/>
      <c r="CX171" s="161"/>
      <c r="CY171" s="319"/>
      <c r="CZ171" s="320"/>
      <c r="DA171" s="192"/>
      <c r="DB171" s="289"/>
      <c r="DC171" s="377"/>
      <c r="DD171" s="606"/>
      <c r="DE171" s="264"/>
      <c r="DF171" s="161">
        <v>2</v>
      </c>
      <c r="DG171" s="319"/>
      <c r="DH171" s="320"/>
      <c r="DI171" s="192"/>
      <c r="DJ171" s="161">
        <v>2</v>
      </c>
      <c r="DK171" s="319"/>
      <c r="DL171" s="320"/>
      <c r="DM171" s="192"/>
      <c r="DN171" s="161"/>
      <c r="DO171" s="319"/>
      <c r="DP171" s="320"/>
      <c r="DQ171" s="192"/>
      <c r="DR171" s="161"/>
      <c r="DS171" s="319"/>
      <c r="DT171" s="320"/>
      <c r="DU171" s="192"/>
      <c r="DV171" s="161"/>
      <c r="DW171" s="319"/>
      <c r="DX171" s="320"/>
      <c r="DY171" s="192"/>
      <c r="DZ171" s="215">
        <f t="shared" si="33"/>
        <v>14</v>
      </c>
      <c r="EA171" s="593">
        <f t="shared" si="34"/>
        <v>4</v>
      </c>
      <c r="EB171" s="593">
        <f t="shared" si="35"/>
        <v>0</v>
      </c>
      <c r="EC171" s="217">
        <f t="shared" si="36"/>
        <v>0</v>
      </c>
      <c r="ED171" s="641"/>
    </row>
    <row r="172" spans="1:134" ht="78" customHeight="1" thickBot="1">
      <c r="A172" s="541">
        <v>158</v>
      </c>
      <c r="B172" s="542" t="s">
        <v>499</v>
      </c>
      <c r="C172" s="336" t="s">
        <v>500</v>
      </c>
      <c r="D172" s="337" t="s">
        <v>1759</v>
      </c>
      <c r="E172" s="230">
        <v>5</v>
      </c>
      <c r="F172" s="193"/>
      <c r="G172" s="319"/>
      <c r="H172" s="320"/>
      <c r="I172" s="192"/>
      <c r="J172" s="193"/>
      <c r="K172" s="319"/>
      <c r="L172" s="320"/>
      <c r="M172" s="192"/>
      <c r="N172" s="193"/>
      <c r="O172" s="319"/>
      <c r="P172" s="320"/>
      <c r="Q172" s="192"/>
      <c r="R172" s="193"/>
      <c r="S172" s="319"/>
      <c r="T172" s="320"/>
      <c r="U172" s="192"/>
      <c r="V172" s="289"/>
      <c r="W172" s="364"/>
      <c r="X172" s="365"/>
      <c r="Y172" s="264"/>
      <c r="Z172" s="193"/>
      <c r="AA172" s="319">
        <v>2</v>
      </c>
      <c r="AB172" s="320"/>
      <c r="AC172" s="192"/>
      <c r="AD172" s="193">
        <v>2</v>
      </c>
      <c r="AE172" s="319"/>
      <c r="AF172" s="320"/>
      <c r="AG172" s="192"/>
      <c r="AH172" s="193">
        <v>1</v>
      </c>
      <c r="AI172" s="319"/>
      <c r="AJ172" s="320"/>
      <c r="AK172" s="192"/>
      <c r="AL172" s="193">
        <v>2</v>
      </c>
      <c r="AM172" s="319"/>
      <c r="AN172" s="320"/>
      <c r="AO172" s="192"/>
      <c r="AP172" s="193">
        <v>2</v>
      </c>
      <c r="AQ172" s="319"/>
      <c r="AR172" s="320"/>
      <c r="AS172" s="192"/>
      <c r="AT172" s="193"/>
      <c r="AU172" s="319"/>
      <c r="AV172" s="320"/>
      <c r="AW172" s="192"/>
      <c r="AX172" s="289"/>
      <c r="AY172" s="364"/>
      <c r="AZ172" s="365"/>
      <c r="BA172" s="264"/>
      <c r="BB172" s="193"/>
      <c r="BC172" s="319"/>
      <c r="BD172" s="320"/>
      <c r="BE172" s="192"/>
      <c r="BF172" s="193"/>
      <c r="BG172" s="319"/>
      <c r="BH172" s="320"/>
      <c r="BI172" s="192"/>
      <c r="BJ172" s="193"/>
      <c r="BK172" s="319"/>
      <c r="BL172" s="320"/>
      <c r="BM172" s="192"/>
      <c r="BN172" s="193">
        <v>2</v>
      </c>
      <c r="BO172" s="319"/>
      <c r="BP172" s="320"/>
      <c r="BQ172" s="192"/>
      <c r="BR172" s="193"/>
      <c r="BS172" s="319"/>
      <c r="BT172" s="320"/>
      <c r="BU172" s="192"/>
      <c r="BV172" s="193"/>
      <c r="BW172" s="319"/>
      <c r="BX172" s="320"/>
      <c r="BY172" s="192"/>
      <c r="BZ172" s="289"/>
      <c r="CA172" s="364"/>
      <c r="CB172" s="606"/>
      <c r="CC172" s="264"/>
      <c r="CD172" s="193"/>
      <c r="CE172" s="319"/>
      <c r="CF172" s="320"/>
      <c r="CG172" s="192"/>
      <c r="CH172" s="193">
        <v>2</v>
      </c>
      <c r="CI172" s="319"/>
      <c r="CJ172" s="320"/>
      <c r="CK172" s="192"/>
      <c r="CL172" s="193"/>
      <c r="CM172" s="319"/>
      <c r="CN172" s="320"/>
      <c r="CO172" s="192"/>
      <c r="CP172" s="193"/>
      <c r="CQ172" s="319">
        <v>2</v>
      </c>
      <c r="CR172" s="320"/>
      <c r="CS172" s="192"/>
      <c r="CT172" s="193"/>
      <c r="CU172" s="319"/>
      <c r="CV172" s="320"/>
      <c r="CW172" s="192"/>
      <c r="CX172" s="193"/>
      <c r="CY172" s="319"/>
      <c r="CZ172" s="320"/>
      <c r="DA172" s="192"/>
      <c r="DB172" s="289"/>
      <c r="DC172" s="377"/>
      <c r="DD172" s="606"/>
      <c r="DE172" s="264"/>
      <c r="DF172" s="193">
        <v>2</v>
      </c>
      <c r="DG172" s="319"/>
      <c r="DH172" s="320"/>
      <c r="DI172" s="192"/>
      <c r="DJ172" s="193">
        <v>2</v>
      </c>
      <c r="DK172" s="319"/>
      <c r="DL172" s="320"/>
      <c r="DM172" s="192"/>
      <c r="DN172" s="193"/>
      <c r="DO172" s="319"/>
      <c r="DP172" s="320"/>
      <c r="DQ172" s="192"/>
      <c r="DR172" s="193"/>
      <c r="DS172" s="319"/>
      <c r="DT172" s="320"/>
      <c r="DU172" s="192"/>
      <c r="DV172" s="193"/>
      <c r="DW172" s="319"/>
      <c r="DX172" s="320"/>
      <c r="DY172" s="192"/>
      <c r="DZ172" s="215">
        <f t="shared" si="33"/>
        <v>15</v>
      </c>
      <c r="EA172" s="593">
        <f t="shared" si="34"/>
        <v>4</v>
      </c>
      <c r="EB172" s="593">
        <f t="shared" si="35"/>
        <v>0</v>
      </c>
      <c r="EC172" s="217">
        <f t="shared" si="36"/>
        <v>0</v>
      </c>
      <c r="ED172" s="641"/>
    </row>
    <row r="173" spans="1:134" ht="49.5" customHeight="1" thickBot="1">
      <c r="A173" s="541">
        <v>159</v>
      </c>
      <c r="B173" s="542" t="s">
        <v>1760</v>
      </c>
      <c r="C173" s="336" t="s">
        <v>1761</v>
      </c>
      <c r="D173" s="337" t="s">
        <v>1762</v>
      </c>
      <c r="E173" s="600">
        <v>5</v>
      </c>
      <c r="F173" s="161"/>
      <c r="G173" s="319"/>
      <c r="H173" s="320"/>
      <c r="I173" s="192"/>
      <c r="J173" s="161"/>
      <c r="K173" s="319"/>
      <c r="L173" s="320"/>
      <c r="M173" s="192"/>
      <c r="N173" s="161"/>
      <c r="O173" s="319"/>
      <c r="P173" s="320"/>
      <c r="Q173" s="192"/>
      <c r="R173" s="161"/>
      <c r="S173" s="319"/>
      <c r="T173" s="320"/>
      <c r="U173" s="192"/>
      <c r="V173" s="289"/>
      <c r="W173" s="364"/>
      <c r="X173" s="365"/>
      <c r="Y173" s="264"/>
      <c r="Z173" s="161"/>
      <c r="AA173" s="319"/>
      <c r="AB173" s="320"/>
      <c r="AC173" s="192"/>
      <c r="AD173" s="161"/>
      <c r="AE173" s="319"/>
      <c r="AF173" s="320"/>
      <c r="AG173" s="192"/>
      <c r="AH173" s="161"/>
      <c r="AI173" s="319"/>
      <c r="AJ173" s="320"/>
      <c r="AK173" s="192"/>
      <c r="AL173" s="161"/>
      <c r="AM173" s="319"/>
      <c r="AN173" s="320"/>
      <c r="AO173" s="192"/>
      <c r="AP173" s="161"/>
      <c r="AQ173" s="319"/>
      <c r="AR173" s="320"/>
      <c r="AS173" s="192"/>
      <c r="AT173" s="161"/>
      <c r="AU173" s="319"/>
      <c r="AV173" s="320"/>
      <c r="AW173" s="192"/>
      <c r="AX173" s="289"/>
      <c r="AY173" s="364"/>
      <c r="AZ173" s="365"/>
      <c r="BA173" s="264"/>
      <c r="BB173" s="161"/>
      <c r="BC173" s="319"/>
      <c r="BD173" s="320"/>
      <c r="BE173" s="192"/>
      <c r="BF173" s="161"/>
      <c r="BG173" s="319"/>
      <c r="BH173" s="320"/>
      <c r="BI173" s="192"/>
      <c r="BJ173" s="161"/>
      <c r="BK173" s="319"/>
      <c r="BL173" s="320"/>
      <c r="BM173" s="192"/>
      <c r="BN173" s="161"/>
      <c r="BO173" s="319"/>
      <c r="BP173" s="320"/>
      <c r="BQ173" s="192"/>
      <c r="BR173" s="161"/>
      <c r="BS173" s="319"/>
      <c r="BT173" s="320"/>
      <c r="BU173" s="192"/>
      <c r="BV173" s="161"/>
      <c r="BW173" s="319"/>
      <c r="BX173" s="320"/>
      <c r="BY173" s="192"/>
      <c r="BZ173" s="289"/>
      <c r="CA173" s="364"/>
      <c r="CB173" s="606"/>
      <c r="CC173" s="264"/>
      <c r="CD173" s="161"/>
      <c r="CE173" s="319"/>
      <c r="CF173" s="320"/>
      <c r="CG173" s="192"/>
      <c r="CH173" s="161"/>
      <c r="CI173" s="319"/>
      <c r="CJ173" s="320"/>
      <c r="CK173" s="192"/>
      <c r="CL173" s="161"/>
      <c r="CM173" s="319"/>
      <c r="CN173" s="320"/>
      <c r="CO173" s="192"/>
      <c r="CP173" s="161"/>
      <c r="CQ173" s="319"/>
      <c r="CR173" s="320"/>
      <c r="CS173" s="192"/>
      <c r="CT173" s="161"/>
      <c r="CU173" s="319"/>
      <c r="CV173" s="320"/>
      <c r="CW173" s="192"/>
      <c r="CX173" s="161"/>
      <c r="CY173" s="319"/>
      <c r="CZ173" s="320"/>
      <c r="DA173" s="192"/>
      <c r="DB173" s="289"/>
      <c r="DC173" s="377"/>
      <c r="DD173" s="606"/>
      <c r="DE173" s="264"/>
      <c r="DF173" s="161"/>
      <c r="DG173" s="319"/>
      <c r="DH173" s="320"/>
      <c r="DI173" s="192"/>
      <c r="DJ173" s="161"/>
      <c r="DK173" s="319"/>
      <c r="DL173" s="320"/>
      <c r="DM173" s="192"/>
      <c r="DN173" s="161"/>
      <c r="DO173" s="319"/>
      <c r="DP173" s="320"/>
      <c r="DQ173" s="192"/>
      <c r="DR173" s="161"/>
      <c r="DS173" s="319"/>
      <c r="DT173" s="320"/>
      <c r="DU173" s="192"/>
      <c r="DV173" s="161"/>
      <c r="DW173" s="319"/>
      <c r="DX173" s="320"/>
      <c r="DY173" s="192"/>
      <c r="DZ173" s="215">
        <f t="shared" si="33"/>
        <v>0</v>
      </c>
      <c r="EA173" s="593">
        <f t="shared" si="34"/>
        <v>0</v>
      </c>
      <c r="EB173" s="593">
        <f t="shared" si="35"/>
        <v>0</v>
      </c>
      <c r="EC173" s="217">
        <f t="shared" si="36"/>
        <v>0</v>
      </c>
      <c r="ED173" s="641"/>
    </row>
    <row r="174" spans="1:134" ht="63" customHeight="1" thickBot="1">
      <c r="A174" s="541">
        <v>160</v>
      </c>
      <c r="B174" s="542" t="s">
        <v>501</v>
      </c>
      <c r="C174" s="336" t="s">
        <v>31</v>
      </c>
      <c r="D174" s="337" t="s">
        <v>1763</v>
      </c>
      <c r="E174" s="600">
        <v>4</v>
      </c>
      <c r="F174" s="161"/>
      <c r="G174" s="319"/>
      <c r="H174" s="320"/>
      <c r="I174" s="192"/>
      <c r="J174" s="161"/>
      <c r="K174" s="319"/>
      <c r="L174" s="320"/>
      <c r="M174" s="192"/>
      <c r="N174" s="161"/>
      <c r="O174" s="319"/>
      <c r="P174" s="320"/>
      <c r="Q174" s="192"/>
      <c r="R174" s="161">
        <v>2</v>
      </c>
      <c r="S174" s="319"/>
      <c r="T174" s="320"/>
      <c r="U174" s="192"/>
      <c r="V174" s="289"/>
      <c r="W174" s="364"/>
      <c r="X174" s="365"/>
      <c r="Y174" s="264"/>
      <c r="Z174" s="161"/>
      <c r="AA174" s="319">
        <v>1</v>
      </c>
      <c r="AB174" s="320"/>
      <c r="AC174" s="192"/>
      <c r="AD174" s="161"/>
      <c r="AE174" s="319"/>
      <c r="AF174" s="320"/>
      <c r="AG174" s="192"/>
      <c r="AH174" s="161"/>
      <c r="AI174" s="319"/>
      <c r="AJ174" s="320"/>
      <c r="AK174" s="192"/>
      <c r="AL174" s="161">
        <v>2</v>
      </c>
      <c r="AM174" s="319"/>
      <c r="AN174" s="320"/>
      <c r="AO174" s="192"/>
      <c r="AP174" s="161">
        <v>2</v>
      </c>
      <c r="AQ174" s="319"/>
      <c r="AR174" s="320"/>
      <c r="AS174" s="192"/>
      <c r="AT174" s="161"/>
      <c r="AU174" s="319"/>
      <c r="AV174" s="320"/>
      <c r="AW174" s="192"/>
      <c r="AX174" s="289"/>
      <c r="AY174" s="364"/>
      <c r="AZ174" s="365"/>
      <c r="BA174" s="264"/>
      <c r="BB174" s="161"/>
      <c r="BC174" s="319"/>
      <c r="BD174" s="320"/>
      <c r="BE174" s="192"/>
      <c r="BF174" s="161"/>
      <c r="BG174" s="319"/>
      <c r="BH174" s="320"/>
      <c r="BI174" s="192"/>
      <c r="BJ174" s="161"/>
      <c r="BK174" s="319"/>
      <c r="BL174" s="320"/>
      <c r="BM174" s="192"/>
      <c r="BN174" s="161">
        <v>2</v>
      </c>
      <c r="BO174" s="319"/>
      <c r="BP174" s="320"/>
      <c r="BQ174" s="192"/>
      <c r="BR174" s="161"/>
      <c r="BS174" s="319">
        <v>2</v>
      </c>
      <c r="BT174" s="320"/>
      <c r="BU174" s="192"/>
      <c r="BV174" s="161"/>
      <c r="BW174" s="319"/>
      <c r="BX174" s="320"/>
      <c r="BY174" s="192"/>
      <c r="BZ174" s="289"/>
      <c r="CA174" s="364"/>
      <c r="CB174" s="606"/>
      <c r="CC174" s="264"/>
      <c r="CD174" s="161"/>
      <c r="CE174" s="319">
        <v>2</v>
      </c>
      <c r="CF174" s="320"/>
      <c r="CG174" s="192"/>
      <c r="CH174" s="161"/>
      <c r="CI174" s="319">
        <v>2</v>
      </c>
      <c r="CJ174" s="320"/>
      <c r="CK174" s="192"/>
      <c r="CL174" s="161"/>
      <c r="CM174" s="319"/>
      <c r="CN174" s="320"/>
      <c r="CO174" s="192"/>
      <c r="CP174" s="161"/>
      <c r="CQ174" s="319"/>
      <c r="CR174" s="320"/>
      <c r="CS174" s="192"/>
      <c r="CT174" s="161"/>
      <c r="CU174" s="319"/>
      <c r="CV174" s="320"/>
      <c r="CW174" s="192"/>
      <c r="CX174" s="161"/>
      <c r="CY174" s="319"/>
      <c r="CZ174" s="320"/>
      <c r="DA174" s="192"/>
      <c r="DB174" s="289"/>
      <c r="DC174" s="377"/>
      <c r="DD174" s="606"/>
      <c r="DE174" s="264"/>
      <c r="DF174" s="161">
        <v>2</v>
      </c>
      <c r="DG174" s="319"/>
      <c r="DH174" s="320"/>
      <c r="DI174" s="192"/>
      <c r="DJ174" s="161">
        <v>2</v>
      </c>
      <c r="DK174" s="319"/>
      <c r="DL174" s="320"/>
      <c r="DM174" s="192"/>
      <c r="DN174" s="161"/>
      <c r="DO174" s="319"/>
      <c r="DP174" s="320"/>
      <c r="DQ174" s="192"/>
      <c r="DR174" s="161"/>
      <c r="DS174" s="319"/>
      <c r="DT174" s="320"/>
      <c r="DU174" s="192"/>
      <c r="DV174" s="161"/>
      <c r="DW174" s="319"/>
      <c r="DX174" s="320"/>
      <c r="DY174" s="192"/>
      <c r="DZ174" s="215">
        <f t="shared" si="33"/>
        <v>12</v>
      </c>
      <c r="EA174" s="593">
        <f t="shared" si="34"/>
        <v>7</v>
      </c>
      <c r="EB174" s="593">
        <f t="shared" si="35"/>
        <v>0</v>
      </c>
      <c r="EC174" s="217">
        <f t="shared" si="36"/>
        <v>0</v>
      </c>
      <c r="ED174" s="641"/>
    </row>
    <row r="175" spans="1:134" ht="48" customHeight="1" thickBot="1">
      <c r="A175" s="541">
        <v>161</v>
      </c>
      <c r="B175" s="542" t="s">
        <v>502</v>
      </c>
      <c r="C175" s="336" t="s">
        <v>503</v>
      </c>
      <c r="D175" s="337" t="s">
        <v>2621</v>
      </c>
      <c r="E175" s="600">
        <v>4</v>
      </c>
      <c r="F175" s="161"/>
      <c r="G175" s="319"/>
      <c r="H175" s="320"/>
      <c r="I175" s="192"/>
      <c r="J175" s="161"/>
      <c r="K175" s="319"/>
      <c r="L175" s="320"/>
      <c r="M175" s="192"/>
      <c r="N175" s="161">
        <v>2</v>
      </c>
      <c r="O175" s="319"/>
      <c r="P175" s="320"/>
      <c r="Q175" s="192"/>
      <c r="R175" s="161"/>
      <c r="S175" s="319"/>
      <c r="T175" s="320"/>
      <c r="U175" s="192"/>
      <c r="V175" s="289"/>
      <c r="W175" s="364"/>
      <c r="X175" s="365"/>
      <c r="Y175" s="264"/>
      <c r="Z175" s="161"/>
      <c r="AA175" s="319"/>
      <c r="AB175" s="320"/>
      <c r="AC175" s="192"/>
      <c r="AD175" s="161"/>
      <c r="AE175" s="319">
        <v>2</v>
      </c>
      <c r="AF175" s="320"/>
      <c r="AG175" s="192"/>
      <c r="AH175" s="161"/>
      <c r="AI175" s="319">
        <v>1</v>
      </c>
      <c r="AJ175" s="320"/>
      <c r="AK175" s="192"/>
      <c r="AL175" s="161">
        <v>2</v>
      </c>
      <c r="AM175" s="319"/>
      <c r="AN175" s="320"/>
      <c r="AO175" s="192"/>
      <c r="AP175" s="161">
        <v>2</v>
      </c>
      <c r="AQ175" s="319"/>
      <c r="AR175" s="320"/>
      <c r="AS175" s="192"/>
      <c r="AT175" s="161"/>
      <c r="AU175" s="319"/>
      <c r="AV175" s="320"/>
      <c r="AW175" s="192"/>
      <c r="AX175" s="289"/>
      <c r="AY175" s="364"/>
      <c r="AZ175" s="365"/>
      <c r="BA175" s="264"/>
      <c r="BB175" s="161"/>
      <c r="BC175" s="319"/>
      <c r="BD175" s="320"/>
      <c r="BE175" s="192"/>
      <c r="BF175" s="161"/>
      <c r="BG175" s="319"/>
      <c r="BH175" s="320"/>
      <c r="BI175" s="192"/>
      <c r="BJ175" s="161"/>
      <c r="BK175" s="319"/>
      <c r="BL175" s="320"/>
      <c r="BM175" s="192"/>
      <c r="BN175" s="161">
        <v>2</v>
      </c>
      <c r="BO175" s="319"/>
      <c r="BP175" s="320"/>
      <c r="BQ175" s="192"/>
      <c r="BR175" s="161"/>
      <c r="BS175" s="319"/>
      <c r="BT175" s="320"/>
      <c r="BU175" s="192"/>
      <c r="BV175" s="161">
        <v>2</v>
      </c>
      <c r="BW175" s="319"/>
      <c r="BX175" s="320"/>
      <c r="BY175" s="192"/>
      <c r="BZ175" s="289"/>
      <c r="CA175" s="364"/>
      <c r="CB175" s="606"/>
      <c r="CC175" s="264"/>
      <c r="CD175" s="161"/>
      <c r="CE175" s="319"/>
      <c r="CF175" s="320"/>
      <c r="CG175" s="192"/>
      <c r="CH175" s="161"/>
      <c r="CI175" s="319"/>
      <c r="CJ175" s="320"/>
      <c r="CK175" s="192"/>
      <c r="CL175" s="161">
        <v>2</v>
      </c>
      <c r="CM175" s="319"/>
      <c r="CN175" s="320"/>
      <c r="CO175" s="192"/>
      <c r="CP175" s="161">
        <v>2</v>
      </c>
      <c r="CQ175" s="319"/>
      <c r="CR175" s="320"/>
      <c r="CS175" s="192"/>
      <c r="CT175" s="161"/>
      <c r="CU175" s="319"/>
      <c r="CV175" s="320"/>
      <c r="CW175" s="192"/>
      <c r="CX175" s="161"/>
      <c r="CY175" s="319"/>
      <c r="CZ175" s="320"/>
      <c r="DA175" s="192"/>
      <c r="DB175" s="289"/>
      <c r="DC175" s="377"/>
      <c r="DD175" s="606"/>
      <c r="DE175" s="264"/>
      <c r="DF175" s="161">
        <v>2</v>
      </c>
      <c r="DG175" s="319"/>
      <c r="DH175" s="320"/>
      <c r="DI175" s="192"/>
      <c r="DJ175" s="161">
        <v>2</v>
      </c>
      <c r="DK175" s="319"/>
      <c r="DL175" s="320"/>
      <c r="DM175" s="192"/>
      <c r="DN175" s="161"/>
      <c r="DO175" s="319"/>
      <c r="DP175" s="320"/>
      <c r="DQ175" s="192"/>
      <c r="DR175" s="161"/>
      <c r="DS175" s="319"/>
      <c r="DT175" s="320"/>
      <c r="DU175" s="192"/>
      <c r="DV175" s="161"/>
      <c r="DW175" s="319"/>
      <c r="DX175" s="320"/>
      <c r="DY175" s="192"/>
      <c r="DZ175" s="215">
        <f t="shared" si="33"/>
        <v>18</v>
      </c>
      <c r="EA175" s="593">
        <f t="shared" si="34"/>
        <v>3</v>
      </c>
      <c r="EB175" s="593">
        <f t="shared" si="35"/>
        <v>0</v>
      </c>
      <c r="EC175" s="217">
        <f t="shared" si="36"/>
        <v>0</v>
      </c>
      <c r="ED175" s="641"/>
    </row>
    <row r="176" spans="1:134" ht="48.75" customHeight="1" thickBot="1">
      <c r="A176" s="541">
        <v>162</v>
      </c>
      <c r="B176" s="542" t="s">
        <v>504</v>
      </c>
      <c r="C176" s="336" t="s">
        <v>14</v>
      </c>
      <c r="D176" s="337" t="s">
        <v>1764</v>
      </c>
      <c r="E176" s="600">
        <v>3</v>
      </c>
      <c r="F176" s="161"/>
      <c r="G176" s="319"/>
      <c r="H176" s="320"/>
      <c r="I176" s="192"/>
      <c r="J176" s="161"/>
      <c r="K176" s="319"/>
      <c r="L176" s="320"/>
      <c r="M176" s="192"/>
      <c r="N176" s="161"/>
      <c r="O176" s="319">
        <v>2</v>
      </c>
      <c r="P176" s="320"/>
      <c r="Q176" s="192"/>
      <c r="R176" s="161"/>
      <c r="S176" s="319"/>
      <c r="T176" s="320"/>
      <c r="U176" s="192"/>
      <c r="V176" s="289"/>
      <c r="W176" s="364"/>
      <c r="X176" s="365"/>
      <c r="Y176" s="264"/>
      <c r="Z176" s="161"/>
      <c r="AA176" s="319"/>
      <c r="AB176" s="320"/>
      <c r="AC176" s="192"/>
      <c r="AD176" s="161">
        <v>2</v>
      </c>
      <c r="AE176" s="319"/>
      <c r="AF176" s="320"/>
      <c r="AG176" s="192"/>
      <c r="AH176" s="161">
        <v>1</v>
      </c>
      <c r="AI176" s="319"/>
      <c r="AJ176" s="320"/>
      <c r="AK176" s="192"/>
      <c r="AL176" s="161">
        <v>2</v>
      </c>
      <c r="AM176" s="319"/>
      <c r="AN176" s="320"/>
      <c r="AO176" s="192"/>
      <c r="AP176" s="161">
        <v>2</v>
      </c>
      <c r="AQ176" s="319"/>
      <c r="AR176" s="320"/>
      <c r="AS176" s="192"/>
      <c r="AT176" s="161"/>
      <c r="AU176" s="319"/>
      <c r="AV176" s="320"/>
      <c r="AW176" s="192"/>
      <c r="AX176" s="289"/>
      <c r="AY176" s="364"/>
      <c r="AZ176" s="365"/>
      <c r="BA176" s="264"/>
      <c r="BB176" s="161"/>
      <c r="BC176" s="319"/>
      <c r="BD176" s="320"/>
      <c r="BE176" s="192"/>
      <c r="BF176" s="161"/>
      <c r="BG176" s="319"/>
      <c r="BH176" s="320"/>
      <c r="BI176" s="192"/>
      <c r="BJ176" s="161"/>
      <c r="BK176" s="319"/>
      <c r="BL176" s="320"/>
      <c r="BM176" s="192"/>
      <c r="BN176" s="161">
        <v>2</v>
      </c>
      <c r="BO176" s="319"/>
      <c r="BP176" s="320"/>
      <c r="BQ176" s="192"/>
      <c r="BR176" s="161"/>
      <c r="BS176" s="319"/>
      <c r="BT176" s="320"/>
      <c r="BU176" s="192"/>
      <c r="BV176" s="161"/>
      <c r="BW176" s="319"/>
      <c r="BX176" s="320"/>
      <c r="BY176" s="192"/>
      <c r="BZ176" s="289"/>
      <c r="CA176" s="364"/>
      <c r="CB176" s="606"/>
      <c r="CC176" s="264"/>
      <c r="CD176" s="161"/>
      <c r="CE176" s="319"/>
      <c r="CF176" s="320"/>
      <c r="CG176" s="192"/>
      <c r="CH176" s="161"/>
      <c r="CI176" s="319"/>
      <c r="CJ176" s="320"/>
      <c r="CK176" s="192"/>
      <c r="CL176" s="161"/>
      <c r="CM176" s="319"/>
      <c r="CN176" s="320"/>
      <c r="CO176" s="192"/>
      <c r="CP176" s="161"/>
      <c r="CQ176" s="319"/>
      <c r="CR176" s="320"/>
      <c r="CS176" s="192"/>
      <c r="CT176" s="161"/>
      <c r="CU176" s="319"/>
      <c r="CV176" s="320"/>
      <c r="CW176" s="192"/>
      <c r="CX176" s="161"/>
      <c r="CY176" s="319"/>
      <c r="CZ176" s="320"/>
      <c r="DA176" s="192"/>
      <c r="DB176" s="289"/>
      <c r="DC176" s="377"/>
      <c r="DD176" s="606"/>
      <c r="DE176" s="264"/>
      <c r="DF176" s="161">
        <v>2</v>
      </c>
      <c r="DG176" s="319"/>
      <c r="DH176" s="320"/>
      <c r="DI176" s="192"/>
      <c r="DJ176" s="161">
        <v>2</v>
      </c>
      <c r="DK176" s="319"/>
      <c r="DL176" s="320"/>
      <c r="DM176" s="192"/>
      <c r="DN176" s="161"/>
      <c r="DO176" s="319"/>
      <c r="DP176" s="320"/>
      <c r="DQ176" s="192"/>
      <c r="DR176" s="161"/>
      <c r="DS176" s="319"/>
      <c r="DT176" s="320"/>
      <c r="DU176" s="192"/>
      <c r="DV176" s="161"/>
      <c r="DW176" s="319"/>
      <c r="DX176" s="320"/>
      <c r="DY176" s="192"/>
      <c r="DZ176" s="215">
        <f t="shared" si="33"/>
        <v>13</v>
      </c>
      <c r="EA176" s="593">
        <f t="shared" si="34"/>
        <v>2</v>
      </c>
      <c r="EB176" s="593">
        <f t="shared" si="35"/>
        <v>0</v>
      </c>
      <c r="EC176" s="217">
        <f t="shared" si="36"/>
        <v>0</v>
      </c>
      <c r="ED176" s="641"/>
    </row>
    <row r="177" spans="1:134" ht="47.25" customHeight="1">
      <c r="A177" s="541">
        <v>163</v>
      </c>
      <c r="B177" s="549" t="s">
        <v>505</v>
      </c>
      <c r="C177" s="339" t="s">
        <v>1765</v>
      </c>
      <c r="D177" s="337" t="s">
        <v>1766</v>
      </c>
      <c r="E177" s="600">
        <v>3</v>
      </c>
      <c r="F177" s="161">
        <v>1</v>
      </c>
      <c r="G177" s="319">
        <v>1</v>
      </c>
      <c r="H177" s="320"/>
      <c r="I177" s="192"/>
      <c r="J177" s="161">
        <v>2</v>
      </c>
      <c r="K177" s="319"/>
      <c r="L177" s="320"/>
      <c r="M177" s="192"/>
      <c r="N177" s="161"/>
      <c r="O177" s="319"/>
      <c r="P177" s="320"/>
      <c r="Q177" s="192"/>
      <c r="R177" s="161"/>
      <c r="S177" s="319"/>
      <c r="T177" s="320"/>
      <c r="U177" s="192"/>
      <c r="V177" s="289"/>
      <c r="W177" s="364"/>
      <c r="X177" s="365"/>
      <c r="Y177" s="264"/>
      <c r="Z177" s="161"/>
      <c r="AA177" s="319"/>
      <c r="AB177" s="320"/>
      <c r="AC177" s="192"/>
      <c r="AD177" s="161"/>
      <c r="AE177" s="319"/>
      <c r="AF177" s="320"/>
      <c r="AG177" s="192"/>
      <c r="AH177" s="161"/>
      <c r="AI177" s="319"/>
      <c r="AJ177" s="320"/>
      <c r="AK177" s="192"/>
      <c r="AL177" s="161">
        <v>2</v>
      </c>
      <c r="AM177" s="319"/>
      <c r="AN177" s="320"/>
      <c r="AO177" s="192"/>
      <c r="AP177" s="161">
        <v>2</v>
      </c>
      <c r="AQ177" s="319"/>
      <c r="AR177" s="320"/>
      <c r="AS177" s="192"/>
      <c r="AT177" s="161"/>
      <c r="AU177" s="319"/>
      <c r="AV177" s="320"/>
      <c r="AW177" s="192"/>
      <c r="AX177" s="289"/>
      <c r="AY177" s="364"/>
      <c r="AZ177" s="365"/>
      <c r="BA177" s="264"/>
      <c r="BB177" s="161"/>
      <c r="BC177" s="319"/>
      <c r="BD177" s="320"/>
      <c r="BE177" s="192"/>
      <c r="BF177" s="161"/>
      <c r="BG177" s="319"/>
      <c r="BH177" s="320"/>
      <c r="BI177" s="192"/>
      <c r="BJ177" s="161"/>
      <c r="BK177" s="319"/>
      <c r="BL177" s="320"/>
      <c r="BM177" s="192"/>
      <c r="BN177" s="161">
        <v>2</v>
      </c>
      <c r="BO177" s="319"/>
      <c r="BP177" s="320"/>
      <c r="BQ177" s="192"/>
      <c r="BR177" s="161"/>
      <c r="BS177" s="319"/>
      <c r="BT177" s="320"/>
      <c r="BU177" s="192"/>
      <c r="BV177" s="161"/>
      <c r="BW177" s="319"/>
      <c r="BX177" s="320"/>
      <c r="BY177" s="192"/>
      <c r="BZ177" s="289"/>
      <c r="CA177" s="364"/>
      <c r="CB177" s="606"/>
      <c r="CC177" s="264"/>
      <c r="CD177" s="161"/>
      <c r="CE177" s="319"/>
      <c r="CF177" s="320"/>
      <c r="CG177" s="192"/>
      <c r="CH177" s="161"/>
      <c r="CI177" s="319">
        <v>2</v>
      </c>
      <c r="CJ177" s="320"/>
      <c r="CK177" s="192"/>
      <c r="CL177" s="161"/>
      <c r="CM177" s="319"/>
      <c r="CN177" s="320"/>
      <c r="CO177" s="192"/>
      <c r="CP177" s="161"/>
      <c r="CQ177" s="319">
        <v>2</v>
      </c>
      <c r="CR177" s="320"/>
      <c r="CS177" s="192"/>
      <c r="CT177" s="161"/>
      <c r="CU177" s="319"/>
      <c r="CV177" s="320"/>
      <c r="CW177" s="192"/>
      <c r="CX177" s="161"/>
      <c r="CY177" s="319"/>
      <c r="CZ177" s="320"/>
      <c r="DA177" s="192"/>
      <c r="DB177" s="289"/>
      <c r="DC177" s="377"/>
      <c r="DD177" s="606"/>
      <c r="DE177" s="264"/>
      <c r="DF177" s="161">
        <v>2</v>
      </c>
      <c r="DG177" s="319"/>
      <c r="DH177" s="320"/>
      <c r="DI177" s="192"/>
      <c r="DJ177" s="161">
        <v>2</v>
      </c>
      <c r="DK177" s="319"/>
      <c r="DL177" s="320"/>
      <c r="DM177" s="192"/>
      <c r="DN177" s="161"/>
      <c r="DO177" s="319"/>
      <c r="DP177" s="320"/>
      <c r="DQ177" s="192"/>
      <c r="DR177" s="161"/>
      <c r="DS177" s="319"/>
      <c r="DT177" s="320"/>
      <c r="DU177" s="192"/>
      <c r="DV177" s="161"/>
      <c r="DW177" s="319"/>
      <c r="DX177" s="320"/>
      <c r="DY177" s="192"/>
      <c r="DZ177" s="215">
        <f t="shared" si="33"/>
        <v>13</v>
      </c>
      <c r="EA177" s="593">
        <f t="shared" si="34"/>
        <v>5</v>
      </c>
      <c r="EB177" s="593">
        <f t="shared" si="35"/>
        <v>0</v>
      </c>
      <c r="EC177" s="217">
        <f t="shared" si="36"/>
        <v>0</v>
      </c>
      <c r="ED177" s="641"/>
    </row>
    <row r="178" spans="1:134" ht="36" customHeight="1">
      <c r="A178" s="541">
        <v>164</v>
      </c>
      <c r="B178" s="542" t="s">
        <v>521</v>
      </c>
      <c r="C178" s="345" t="s">
        <v>235</v>
      </c>
      <c r="D178" s="337" t="s">
        <v>1767</v>
      </c>
      <c r="E178" s="600">
        <v>3</v>
      </c>
      <c r="F178" s="161"/>
      <c r="G178" s="319"/>
      <c r="H178" s="320"/>
      <c r="I178" s="192"/>
      <c r="J178" s="161"/>
      <c r="K178" s="319">
        <v>2</v>
      </c>
      <c r="L178" s="320"/>
      <c r="M178" s="192"/>
      <c r="N178" s="161">
        <v>2</v>
      </c>
      <c r="O178" s="319"/>
      <c r="P178" s="320"/>
      <c r="Q178" s="192"/>
      <c r="R178" s="161"/>
      <c r="S178" s="319"/>
      <c r="T178" s="320"/>
      <c r="U178" s="192"/>
      <c r="V178" s="289"/>
      <c r="W178" s="364"/>
      <c r="X178" s="365"/>
      <c r="Y178" s="264"/>
      <c r="Z178" s="161"/>
      <c r="AA178" s="319">
        <v>1</v>
      </c>
      <c r="AB178" s="320"/>
      <c r="AC178" s="192"/>
      <c r="AD178" s="161"/>
      <c r="AE178" s="319"/>
      <c r="AF178" s="320"/>
      <c r="AG178" s="192"/>
      <c r="AH178" s="161"/>
      <c r="AI178" s="319"/>
      <c r="AJ178" s="320"/>
      <c r="AK178" s="192"/>
      <c r="AL178" s="161">
        <v>2</v>
      </c>
      <c r="AM178" s="319"/>
      <c r="AN178" s="320"/>
      <c r="AO178" s="192"/>
      <c r="AP178" s="161">
        <v>2</v>
      </c>
      <c r="AQ178" s="319"/>
      <c r="AR178" s="320"/>
      <c r="AS178" s="192"/>
      <c r="AT178" s="161"/>
      <c r="AU178" s="319"/>
      <c r="AV178" s="320"/>
      <c r="AW178" s="192"/>
      <c r="AX178" s="289"/>
      <c r="AY178" s="364"/>
      <c r="AZ178" s="365"/>
      <c r="BA178" s="264"/>
      <c r="BB178" s="161"/>
      <c r="BC178" s="319"/>
      <c r="BD178" s="320"/>
      <c r="BE178" s="192"/>
      <c r="BF178" s="161"/>
      <c r="BG178" s="319"/>
      <c r="BH178" s="320"/>
      <c r="BI178" s="192"/>
      <c r="BJ178" s="161"/>
      <c r="BK178" s="319"/>
      <c r="BL178" s="320"/>
      <c r="BM178" s="192"/>
      <c r="BN178" s="161">
        <v>2</v>
      </c>
      <c r="BO178" s="319"/>
      <c r="BP178" s="320"/>
      <c r="BQ178" s="192"/>
      <c r="BR178" s="161"/>
      <c r="BS178" s="319"/>
      <c r="BT178" s="320"/>
      <c r="BU178" s="192"/>
      <c r="BV178" s="161"/>
      <c r="BW178" s="319">
        <v>2</v>
      </c>
      <c r="BX178" s="320"/>
      <c r="BY178" s="192"/>
      <c r="BZ178" s="289"/>
      <c r="CA178" s="364"/>
      <c r="CB178" s="606"/>
      <c r="CC178" s="264"/>
      <c r="CD178" s="161"/>
      <c r="CE178" s="319"/>
      <c r="CF178" s="320"/>
      <c r="CG178" s="192"/>
      <c r="CH178" s="161"/>
      <c r="CI178" s="319"/>
      <c r="CJ178" s="320"/>
      <c r="CK178" s="192"/>
      <c r="CL178" s="161"/>
      <c r="CM178" s="319">
        <v>2</v>
      </c>
      <c r="CN178" s="320"/>
      <c r="CO178" s="192"/>
      <c r="CP178" s="161"/>
      <c r="CQ178" s="319"/>
      <c r="CR178" s="320"/>
      <c r="CS178" s="192"/>
      <c r="CT178" s="161"/>
      <c r="CU178" s="319"/>
      <c r="CV178" s="320"/>
      <c r="CW178" s="192"/>
      <c r="CX178" s="161"/>
      <c r="CY178" s="319"/>
      <c r="CZ178" s="320"/>
      <c r="DA178" s="192"/>
      <c r="DB178" s="289"/>
      <c r="DC178" s="364"/>
      <c r="DD178" s="606"/>
      <c r="DE178" s="264"/>
      <c r="DF178" s="161">
        <v>2</v>
      </c>
      <c r="DG178" s="319"/>
      <c r="DH178" s="320"/>
      <c r="DI178" s="192"/>
      <c r="DJ178" s="161">
        <v>2</v>
      </c>
      <c r="DK178" s="319"/>
      <c r="DL178" s="320"/>
      <c r="DM178" s="192"/>
      <c r="DN178" s="161"/>
      <c r="DO178" s="319"/>
      <c r="DP178" s="320"/>
      <c r="DQ178" s="192"/>
      <c r="DR178" s="161"/>
      <c r="DS178" s="319"/>
      <c r="DT178" s="320"/>
      <c r="DU178" s="192"/>
      <c r="DV178" s="161"/>
      <c r="DW178" s="319"/>
      <c r="DX178" s="320"/>
      <c r="DY178" s="192"/>
      <c r="DZ178" s="436">
        <f t="shared" si="33"/>
        <v>12</v>
      </c>
      <c r="EA178" s="437">
        <f t="shared" si="34"/>
        <v>7</v>
      </c>
      <c r="EB178" s="437">
        <f t="shared" si="35"/>
        <v>0</v>
      </c>
      <c r="EC178" s="438">
        <f t="shared" si="36"/>
        <v>0</v>
      </c>
      <c r="ED178" s="641"/>
    </row>
    <row r="179" spans="1:134" ht="60.75" customHeight="1" thickBot="1">
      <c r="A179" s="541">
        <v>165</v>
      </c>
      <c r="B179" s="543" t="s">
        <v>1768</v>
      </c>
      <c r="C179" s="346" t="s">
        <v>1769</v>
      </c>
      <c r="D179" s="204" t="s">
        <v>1770</v>
      </c>
      <c r="E179" s="600">
        <v>3</v>
      </c>
      <c r="F179" s="161"/>
      <c r="G179" s="319">
        <v>2</v>
      </c>
      <c r="H179" s="320"/>
      <c r="I179" s="192"/>
      <c r="J179" s="161"/>
      <c r="K179" s="319"/>
      <c r="L179" s="320"/>
      <c r="M179" s="192"/>
      <c r="N179" s="161"/>
      <c r="O179" s="319"/>
      <c r="P179" s="320"/>
      <c r="Q179" s="192"/>
      <c r="R179" s="161">
        <v>1</v>
      </c>
      <c r="S179" s="319"/>
      <c r="T179" s="320"/>
      <c r="U179" s="192"/>
      <c r="V179" s="289"/>
      <c r="W179" s="364"/>
      <c r="X179" s="365"/>
      <c r="Y179" s="264"/>
      <c r="Z179" s="161"/>
      <c r="AA179" s="319"/>
      <c r="AB179" s="320"/>
      <c r="AC179" s="192"/>
      <c r="AD179" s="161"/>
      <c r="AE179" s="319"/>
      <c r="AF179" s="320"/>
      <c r="AG179" s="192"/>
      <c r="AH179" s="161"/>
      <c r="AI179" s="319"/>
      <c r="AJ179" s="320"/>
      <c r="AK179" s="192"/>
      <c r="AL179" s="161">
        <v>2</v>
      </c>
      <c r="AM179" s="319"/>
      <c r="AN179" s="320"/>
      <c r="AO179" s="192"/>
      <c r="AP179" s="161">
        <v>2</v>
      </c>
      <c r="AQ179" s="319"/>
      <c r="AR179" s="320"/>
      <c r="AS179" s="192"/>
      <c r="AT179" s="161"/>
      <c r="AU179" s="319"/>
      <c r="AV179" s="320"/>
      <c r="AW179" s="192"/>
      <c r="AX179" s="289"/>
      <c r="AY179" s="364"/>
      <c r="AZ179" s="365"/>
      <c r="BA179" s="264"/>
      <c r="BB179" s="161"/>
      <c r="BC179" s="319"/>
      <c r="BD179" s="320"/>
      <c r="BE179" s="192"/>
      <c r="BF179" s="161"/>
      <c r="BG179" s="319"/>
      <c r="BH179" s="320"/>
      <c r="BI179" s="192"/>
      <c r="BJ179" s="161"/>
      <c r="BK179" s="319"/>
      <c r="BL179" s="320"/>
      <c r="BM179" s="192"/>
      <c r="BN179" s="161">
        <v>2</v>
      </c>
      <c r="BO179" s="319"/>
      <c r="BP179" s="320"/>
      <c r="BQ179" s="192"/>
      <c r="BR179" s="161"/>
      <c r="BS179" s="319">
        <v>2</v>
      </c>
      <c r="BT179" s="320"/>
      <c r="BU179" s="192"/>
      <c r="BV179" s="161"/>
      <c r="BW179" s="319"/>
      <c r="BX179" s="320"/>
      <c r="BY179" s="192"/>
      <c r="BZ179" s="289"/>
      <c r="CA179" s="364"/>
      <c r="CB179" s="606"/>
      <c r="CC179" s="264"/>
      <c r="CD179" s="161"/>
      <c r="CE179" s="319">
        <v>2</v>
      </c>
      <c r="CF179" s="320"/>
      <c r="CG179" s="192"/>
      <c r="CH179" s="161"/>
      <c r="CI179" s="319"/>
      <c r="CJ179" s="320"/>
      <c r="CK179" s="192"/>
      <c r="CL179" s="161"/>
      <c r="CM179" s="319"/>
      <c r="CN179" s="320"/>
      <c r="CO179" s="192"/>
      <c r="CP179" s="161"/>
      <c r="CQ179" s="319"/>
      <c r="CR179" s="320"/>
      <c r="CS179" s="192"/>
      <c r="CT179" s="161"/>
      <c r="CU179" s="319"/>
      <c r="CV179" s="320"/>
      <c r="CW179" s="192"/>
      <c r="CX179" s="161"/>
      <c r="CY179" s="319"/>
      <c r="CZ179" s="320"/>
      <c r="DA179" s="192"/>
      <c r="DB179" s="289"/>
      <c r="DC179" s="364"/>
      <c r="DD179" s="606"/>
      <c r="DE179" s="264"/>
      <c r="DF179" s="161">
        <v>2</v>
      </c>
      <c r="DG179" s="319"/>
      <c r="DH179" s="320"/>
      <c r="DI179" s="192"/>
      <c r="DJ179" s="161">
        <v>2</v>
      </c>
      <c r="DK179" s="319"/>
      <c r="DL179" s="320"/>
      <c r="DM179" s="192"/>
      <c r="DN179" s="161"/>
      <c r="DO179" s="319"/>
      <c r="DP179" s="320"/>
      <c r="DQ179" s="192"/>
      <c r="DR179" s="161"/>
      <c r="DS179" s="319"/>
      <c r="DT179" s="320"/>
      <c r="DU179" s="192"/>
      <c r="DV179" s="161"/>
      <c r="DW179" s="319"/>
      <c r="DX179" s="320"/>
      <c r="DY179" s="192"/>
      <c r="DZ179" s="215">
        <f t="shared" si="33"/>
        <v>11</v>
      </c>
      <c r="EA179" s="593">
        <f t="shared" si="34"/>
        <v>6</v>
      </c>
      <c r="EB179" s="593">
        <f t="shared" si="35"/>
        <v>0</v>
      </c>
      <c r="EC179" s="217">
        <f t="shared" si="36"/>
        <v>0</v>
      </c>
      <c r="ED179" s="641"/>
    </row>
    <row r="180" spans="1:134" ht="71.25" customHeight="1">
      <c r="A180" s="541">
        <v>166</v>
      </c>
      <c r="B180" s="543" t="s">
        <v>531</v>
      </c>
      <c r="C180" s="338" t="s">
        <v>1771</v>
      </c>
      <c r="D180" s="204" t="s">
        <v>1772</v>
      </c>
      <c r="E180" s="600">
        <v>3</v>
      </c>
      <c r="F180" s="161"/>
      <c r="G180" s="319"/>
      <c r="H180" s="320"/>
      <c r="I180" s="192"/>
      <c r="J180" s="161"/>
      <c r="K180" s="319"/>
      <c r="L180" s="320"/>
      <c r="M180" s="192"/>
      <c r="N180" s="161"/>
      <c r="O180" s="319"/>
      <c r="P180" s="320"/>
      <c r="Q180" s="192"/>
      <c r="R180" s="161"/>
      <c r="S180" s="319"/>
      <c r="T180" s="320"/>
      <c r="U180" s="192"/>
      <c r="V180" s="289"/>
      <c r="W180" s="364"/>
      <c r="X180" s="365"/>
      <c r="Y180" s="264"/>
      <c r="Z180" s="161"/>
      <c r="AA180" s="319"/>
      <c r="AB180" s="320"/>
      <c r="AC180" s="192"/>
      <c r="AD180" s="161">
        <v>2</v>
      </c>
      <c r="AE180" s="319"/>
      <c r="AF180" s="320"/>
      <c r="AG180" s="192"/>
      <c r="AH180" s="161"/>
      <c r="AI180" s="319"/>
      <c r="AJ180" s="320"/>
      <c r="AK180" s="192"/>
      <c r="AL180" s="161">
        <v>2</v>
      </c>
      <c r="AM180" s="319"/>
      <c r="AN180" s="320"/>
      <c r="AO180" s="192"/>
      <c r="AP180" s="161">
        <v>2</v>
      </c>
      <c r="AQ180" s="319"/>
      <c r="AR180" s="320"/>
      <c r="AS180" s="192"/>
      <c r="AT180" s="161"/>
      <c r="AU180" s="319"/>
      <c r="AV180" s="320"/>
      <c r="AW180" s="192"/>
      <c r="AX180" s="289"/>
      <c r="AY180" s="364"/>
      <c r="AZ180" s="365"/>
      <c r="BA180" s="264"/>
      <c r="BB180" s="161"/>
      <c r="BC180" s="319"/>
      <c r="BD180" s="320"/>
      <c r="BE180" s="192"/>
      <c r="BF180" s="161"/>
      <c r="BG180" s="319"/>
      <c r="BH180" s="320"/>
      <c r="BI180" s="192"/>
      <c r="BJ180" s="161"/>
      <c r="BK180" s="319"/>
      <c r="BL180" s="320"/>
      <c r="BM180" s="192"/>
      <c r="BN180" s="161">
        <v>2</v>
      </c>
      <c r="BO180" s="319"/>
      <c r="BP180" s="320"/>
      <c r="BQ180" s="192"/>
      <c r="BR180" s="161">
        <v>2</v>
      </c>
      <c r="BS180" s="319"/>
      <c r="BT180" s="320"/>
      <c r="BU180" s="192"/>
      <c r="BV180" s="161"/>
      <c r="BW180" s="319"/>
      <c r="BX180" s="320"/>
      <c r="BY180" s="192"/>
      <c r="BZ180" s="289"/>
      <c r="CA180" s="364"/>
      <c r="CB180" s="606"/>
      <c r="CC180" s="264"/>
      <c r="CD180" s="161">
        <v>2</v>
      </c>
      <c r="CE180" s="319"/>
      <c r="CF180" s="320"/>
      <c r="CG180" s="192"/>
      <c r="CH180" s="161"/>
      <c r="CI180" s="319"/>
      <c r="CJ180" s="320"/>
      <c r="CK180" s="192"/>
      <c r="CL180" s="161"/>
      <c r="CM180" s="319"/>
      <c r="CN180" s="320"/>
      <c r="CO180" s="192"/>
      <c r="CP180" s="161"/>
      <c r="CQ180" s="319"/>
      <c r="CR180" s="320"/>
      <c r="CS180" s="192"/>
      <c r="CT180" s="161"/>
      <c r="CU180" s="319"/>
      <c r="CV180" s="320"/>
      <c r="CW180" s="192"/>
      <c r="CX180" s="161"/>
      <c r="CY180" s="319"/>
      <c r="CZ180" s="320"/>
      <c r="DA180" s="192"/>
      <c r="DB180" s="289"/>
      <c r="DC180" s="377"/>
      <c r="DD180" s="606"/>
      <c r="DE180" s="264"/>
      <c r="DF180" s="161">
        <v>2</v>
      </c>
      <c r="DG180" s="319"/>
      <c r="DH180" s="320"/>
      <c r="DI180" s="192"/>
      <c r="DJ180" s="161">
        <v>2</v>
      </c>
      <c r="DK180" s="319"/>
      <c r="DL180" s="320"/>
      <c r="DM180" s="192"/>
      <c r="DN180" s="161"/>
      <c r="DO180" s="319"/>
      <c r="DP180" s="320"/>
      <c r="DQ180" s="192"/>
      <c r="DR180" s="161"/>
      <c r="DS180" s="319"/>
      <c r="DT180" s="320"/>
      <c r="DU180" s="192"/>
      <c r="DV180" s="161"/>
      <c r="DW180" s="319"/>
      <c r="DX180" s="320"/>
      <c r="DY180" s="192"/>
      <c r="DZ180" s="215">
        <f t="shared" si="33"/>
        <v>16</v>
      </c>
      <c r="EA180" s="593">
        <f t="shared" si="34"/>
        <v>0</v>
      </c>
      <c r="EB180" s="593">
        <f t="shared" si="35"/>
        <v>0</v>
      </c>
      <c r="EC180" s="217">
        <f t="shared" si="36"/>
        <v>0</v>
      </c>
      <c r="ED180" s="641"/>
    </row>
    <row r="181" spans="1:134" ht="48" customHeight="1">
      <c r="A181" s="541">
        <v>167</v>
      </c>
      <c r="B181" s="542" t="s">
        <v>506</v>
      </c>
      <c r="C181" s="336" t="s">
        <v>1773</v>
      </c>
      <c r="D181" s="337" t="s">
        <v>1774</v>
      </c>
      <c r="E181" s="600">
        <v>3</v>
      </c>
      <c r="F181" s="161">
        <v>1</v>
      </c>
      <c r="G181" s="319"/>
      <c r="H181" s="320"/>
      <c r="I181" s="192"/>
      <c r="J181" s="161">
        <v>2</v>
      </c>
      <c r="K181" s="319"/>
      <c r="L181" s="320"/>
      <c r="M181" s="192"/>
      <c r="N181" s="161"/>
      <c r="O181" s="319"/>
      <c r="P181" s="320"/>
      <c r="Q181" s="192"/>
      <c r="R181" s="161"/>
      <c r="S181" s="319"/>
      <c r="T181" s="320"/>
      <c r="U181" s="192"/>
      <c r="V181" s="289"/>
      <c r="W181" s="364"/>
      <c r="X181" s="365"/>
      <c r="Y181" s="264"/>
      <c r="Z181" s="161"/>
      <c r="AA181" s="319"/>
      <c r="AB181" s="320"/>
      <c r="AC181" s="192"/>
      <c r="AD181" s="161"/>
      <c r="AE181" s="319"/>
      <c r="AF181" s="320"/>
      <c r="AG181" s="192"/>
      <c r="AH181" s="161"/>
      <c r="AI181" s="319">
        <v>1</v>
      </c>
      <c r="AJ181" s="320"/>
      <c r="AK181" s="192"/>
      <c r="AL181" s="161">
        <v>2</v>
      </c>
      <c r="AM181" s="319"/>
      <c r="AN181" s="320"/>
      <c r="AO181" s="192"/>
      <c r="AP181" s="161">
        <v>2</v>
      </c>
      <c r="AQ181" s="319"/>
      <c r="AR181" s="320"/>
      <c r="AS181" s="192"/>
      <c r="AT181" s="161"/>
      <c r="AU181" s="319"/>
      <c r="AV181" s="320"/>
      <c r="AW181" s="192"/>
      <c r="AX181" s="289"/>
      <c r="AY181" s="364"/>
      <c r="AZ181" s="365"/>
      <c r="BA181" s="264"/>
      <c r="BB181" s="161"/>
      <c r="BC181" s="319"/>
      <c r="BD181" s="320"/>
      <c r="BE181" s="192"/>
      <c r="BF181" s="161"/>
      <c r="BG181" s="319"/>
      <c r="BH181" s="320"/>
      <c r="BI181" s="192"/>
      <c r="BJ181" s="161"/>
      <c r="BK181" s="319"/>
      <c r="BL181" s="320"/>
      <c r="BM181" s="192"/>
      <c r="BN181" s="161">
        <v>2</v>
      </c>
      <c r="BO181" s="319"/>
      <c r="BP181" s="320"/>
      <c r="BQ181" s="192"/>
      <c r="BR181" s="161"/>
      <c r="BS181" s="319"/>
      <c r="BT181" s="320"/>
      <c r="BU181" s="192"/>
      <c r="BV181" s="161"/>
      <c r="BW181" s="319"/>
      <c r="BX181" s="320"/>
      <c r="BY181" s="192"/>
      <c r="BZ181" s="289"/>
      <c r="CA181" s="364"/>
      <c r="CB181" s="606"/>
      <c r="CC181" s="264"/>
      <c r="CD181" s="161"/>
      <c r="CE181" s="319"/>
      <c r="CF181" s="320"/>
      <c r="CG181" s="192"/>
      <c r="CH181" s="161"/>
      <c r="CI181" s="319"/>
      <c r="CJ181" s="320"/>
      <c r="CK181" s="192"/>
      <c r="CL181" s="161"/>
      <c r="CM181" s="319"/>
      <c r="CN181" s="320"/>
      <c r="CO181" s="192"/>
      <c r="CP181" s="161"/>
      <c r="CQ181" s="319"/>
      <c r="CR181" s="320"/>
      <c r="CS181" s="192"/>
      <c r="CT181" s="161"/>
      <c r="CU181" s="319"/>
      <c r="CV181" s="320"/>
      <c r="CW181" s="192"/>
      <c r="CX181" s="161"/>
      <c r="CY181" s="319"/>
      <c r="CZ181" s="320"/>
      <c r="DA181" s="192"/>
      <c r="DB181" s="289"/>
      <c r="DC181" s="364"/>
      <c r="DD181" s="606"/>
      <c r="DE181" s="264"/>
      <c r="DF181" s="161">
        <v>2</v>
      </c>
      <c r="DG181" s="319"/>
      <c r="DH181" s="320"/>
      <c r="DI181" s="192"/>
      <c r="DJ181" s="161">
        <v>2</v>
      </c>
      <c r="DK181" s="319"/>
      <c r="DL181" s="320"/>
      <c r="DM181" s="192"/>
      <c r="DN181" s="161"/>
      <c r="DO181" s="319"/>
      <c r="DP181" s="320"/>
      <c r="DQ181" s="192"/>
      <c r="DR181" s="161"/>
      <c r="DS181" s="319"/>
      <c r="DT181" s="320"/>
      <c r="DU181" s="192"/>
      <c r="DV181" s="161"/>
      <c r="DW181" s="319"/>
      <c r="DX181" s="320"/>
      <c r="DY181" s="192"/>
      <c r="DZ181" s="215">
        <f t="shared" si="33"/>
        <v>13</v>
      </c>
      <c r="EA181" s="593">
        <f t="shared" si="34"/>
        <v>1</v>
      </c>
      <c r="EB181" s="593">
        <f t="shared" si="35"/>
        <v>0</v>
      </c>
      <c r="EC181" s="217">
        <f t="shared" si="36"/>
        <v>0</v>
      </c>
      <c r="ED181" s="641"/>
    </row>
    <row r="182" spans="1:134" ht="48" customHeight="1">
      <c r="A182" s="541">
        <v>168</v>
      </c>
      <c r="B182" s="542" t="s">
        <v>1775</v>
      </c>
      <c r="C182" s="336" t="s">
        <v>1776</v>
      </c>
      <c r="D182" s="337" t="s">
        <v>1777</v>
      </c>
      <c r="E182" s="600">
        <v>3</v>
      </c>
      <c r="F182" s="161"/>
      <c r="G182" s="319"/>
      <c r="H182" s="320"/>
      <c r="I182" s="192"/>
      <c r="J182" s="161">
        <v>2</v>
      </c>
      <c r="K182" s="319"/>
      <c r="L182" s="320"/>
      <c r="M182" s="192"/>
      <c r="N182" s="161"/>
      <c r="O182" s="319"/>
      <c r="P182" s="320"/>
      <c r="Q182" s="192"/>
      <c r="R182" s="161"/>
      <c r="S182" s="319">
        <v>2</v>
      </c>
      <c r="T182" s="320"/>
      <c r="U182" s="192"/>
      <c r="V182" s="289"/>
      <c r="W182" s="364"/>
      <c r="X182" s="365"/>
      <c r="Y182" s="264"/>
      <c r="Z182" s="161"/>
      <c r="AA182" s="319"/>
      <c r="AB182" s="320"/>
      <c r="AC182" s="192"/>
      <c r="AD182" s="161"/>
      <c r="AE182" s="319"/>
      <c r="AF182" s="320"/>
      <c r="AG182" s="192"/>
      <c r="AH182" s="161"/>
      <c r="AI182" s="319"/>
      <c r="AJ182" s="320"/>
      <c r="AK182" s="192"/>
      <c r="AL182" s="161"/>
      <c r="AM182" s="319"/>
      <c r="AN182" s="320"/>
      <c r="AO182" s="192"/>
      <c r="AP182" s="161"/>
      <c r="AQ182" s="319"/>
      <c r="AR182" s="320"/>
      <c r="AS182" s="192"/>
      <c r="AT182" s="161"/>
      <c r="AU182" s="319"/>
      <c r="AV182" s="320"/>
      <c r="AW182" s="192"/>
      <c r="AX182" s="289"/>
      <c r="AY182" s="364"/>
      <c r="AZ182" s="365"/>
      <c r="BA182" s="264"/>
      <c r="BB182" s="161"/>
      <c r="BC182" s="319"/>
      <c r="BD182" s="320"/>
      <c r="BE182" s="192"/>
      <c r="BF182" s="161"/>
      <c r="BG182" s="319"/>
      <c r="BH182" s="320"/>
      <c r="BI182" s="192"/>
      <c r="BJ182" s="161"/>
      <c r="BK182" s="319"/>
      <c r="BL182" s="320"/>
      <c r="BM182" s="192"/>
      <c r="BN182" s="161"/>
      <c r="BO182" s="319"/>
      <c r="BP182" s="320"/>
      <c r="BQ182" s="192"/>
      <c r="BR182" s="161"/>
      <c r="BS182" s="319"/>
      <c r="BT182" s="320"/>
      <c r="BU182" s="192"/>
      <c r="BV182" s="161"/>
      <c r="BW182" s="319"/>
      <c r="BX182" s="320"/>
      <c r="BY182" s="192"/>
      <c r="BZ182" s="289"/>
      <c r="CA182" s="364"/>
      <c r="CB182" s="606"/>
      <c r="CC182" s="264"/>
      <c r="CD182" s="161"/>
      <c r="CE182" s="319"/>
      <c r="CF182" s="320"/>
      <c r="CG182" s="192"/>
      <c r="CH182" s="161"/>
      <c r="CI182" s="319"/>
      <c r="CJ182" s="320"/>
      <c r="CK182" s="192"/>
      <c r="CL182" s="161"/>
      <c r="CM182" s="319">
        <v>2</v>
      </c>
      <c r="CN182" s="320"/>
      <c r="CO182" s="192"/>
      <c r="CP182" s="161"/>
      <c r="CQ182" s="319"/>
      <c r="CR182" s="320"/>
      <c r="CS182" s="192"/>
      <c r="CT182" s="161"/>
      <c r="CU182" s="319"/>
      <c r="CV182" s="320"/>
      <c r="CW182" s="192"/>
      <c r="CX182" s="161"/>
      <c r="CY182" s="319"/>
      <c r="CZ182" s="320"/>
      <c r="DA182" s="192"/>
      <c r="DB182" s="289"/>
      <c r="DC182" s="364"/>
      <c r="DD182" s="606"/>
      <c r="DE182" s="264"/>
      <c r="DF182" s="161"/>
      <c r="DG182" s="319"/>
      <c r="DH182" s="320"/>
      <c r="DI182" s="192"/>
      <c r="DJ182" s="161"/>
      <c r="DK182" s="319"/>
      <c r="DL182" s="320"/>
      <c r="DM182" s="192"/>
      <c r="DN182" s="161"/>
      <c r="DO182" s="319"/>
      <c r="DP182" s="320"/>
      <c r="DQ182" s="192"/>
      <c r="DR182" s="161"/>
      <c r="DS182" s="319"/>
      <c r="DT182" s="320"/>
      <c r="DU182" s="192"/>
      <c r="DV182" s="161"/>
      <c r="DW182" s="319"/>
      <c r="DX182" s="320"/>
      <c r="DY182" s="192"/>
      <c r="DZ182" s="215">
        <f t="shared" si="33"/>
        <v>2</v>
      </c>
      <c r="EA182" s="593">
        <f t="shared" si="34"/>
        <v>4</v>
      </c>
      <c r="EB182" s="593">
        <f t="shared" si="35"/>
        <v>0</v>
      </c>
      <c r="EC182" s="217">
        <f t="shared" si="36"/>
        <v>0</v>
      </c>
      <c r="ED182" s="641"/>
    </row>
    <row r="183" spans="1:134" ht="48" customHeight="1">
      <c r="A183" s="541">
        <v>169</v>
      </c>
      <c r="B183" s="542" t="s">
        <v>507</v>
      </c>
      <c r="C183" s="336" t="s">
        <v>10</v>
      </c>
      <c r="D183" s="337" t="s">
        <v>1778</v>
      </c>
      <c r="E183" s="600">
        <v>2</v>
      </c>
      <c r="F183" s="161"/>
      <c r="G183" s="319">
        <v>2</v>
      </c>
      <c r="H183" s="320"/>
      <c r="I183" s="192"/>
      <c r="J183" s="161"/>
      <c r="K183" s="319"/>
      <c r="L183" s="320"/>
      <c r="M183" s="192"/>
      <c r="N183" s="161"/>
      <c r="O183" s="319"/>
      <c r="P183" s="320"/>
      <c r="Q183" s="192"/>
      <c r="R183" s="161"/>
      <c r="S183" s="319">
        <v>2</v>
      </c>
      <c r="T183" s="320"/>
      <c r="U183" s="192"/>
      <c r="V183" s="289"/>
      <c r="W183" s="364"/>
      <c r="X183" s="365"/>
      <c r="Y183" s="264"/>
      <c r="Z183" s="161"/>
      <c r="AA183" s="319"/>
      <c r="AB183" s="320"/>
      <c r="AC183" s="192"/>
      <c r="AD183" s="161"/>
      <c r="AE183" s="319"/>
      <c r="AF183" s="320"/>
      <c r="AG183" s="192"/>
      <c r="AH183" s="161"/>
      <c r="AI183" s="319"/>
      <c r="AJ183" s="320"/>
      <c r="AK183" s="192"/>
      <c r="AL183" s="161">
        <v>2</v>
      </c>
      <c r="AM183" s="319"/>
      <c r="AN183" s="320"/>
      <c r="AO183" s="192"/>
      <c r="AP183" s="161">
        <v>2</v>
      </c>
      <c r="AQ183" s="319"/>
      <c r="AR183" s="320"/>
      <c r="AS183" s="192"/>
      <c r="AT183" s="161"/>
      <c r="AU183" s="319"/>
      <c r="AV183" s="320"/>
      <c r="AW183" s="192"/>
      <c r="AX183" s="289"/>
      <c r="AY183" s="364"/>
      <c r="AZ183" s="365"/>
      <c r="BA183" s="264"/>
      <c r="BB183" s="161"/>
      <c r="BC183" s="319"/>
      <c r="BD183" s="320"/>
      <c r="BE183" s="192"/>
      <c r="BF183" s="161"/>
      <c r="BG183" s="319"/>
      <c r="BH183" s="320"/>
      <c r="BI183" s="192"/>
      <c r="BJ183" s="161"/>
      <c r="BK183" s="319"/>
      <c r="BL183" s="320"/>
      <c r="BM183" s="192"/>
      <c r="BN183" s="161">
        <v>2</v>
      </c>
      <c r="BO183" s="319"/>
      <c r="BP183" s="320"/>
      <c r="BQ183" s="192"/>
      <c r="BR183" s="161"/>
      <c r="BS183" s="319"/>
      <c r="BT183" s="320"/>
      <c r="BU183" s="192"/>
      <c r="BV183" s="161"/>
      <c r="BW183" s="319">
        <v>1</v>
      </c>
      <c r="BX183" s="320"/>
      <c r="BY183" s="192"/>
      <c r="BZ183" s="289"/>
      <c r="CA183" s="364"/>
      <c r="CB183" s="606"/>
      <c r="CC183" s="264"/>
      <c r="CD183" s="161"/>
      <c r="CE183" s="319"/>
      <c r="CF183" s="320"/>
      <c r="CG183" s="192"/>
      <c r="CH183" s="161"/>
      <c r="CI183" s="319"/>
      <c r="CJ183" s="320"/>
      <c r="CK183" s="192"/>
      <c r="CL183" s="161"/>
      <c r="CM183" s="319"/>
      <c r="CN183" s="320"/>
      <c r="CO183" s="192"/>
      <c r="CP183" s="161"/>
      <c r="CQ183" s="319">
        <v>2</v>
      </c>
      <c r="CR183" s="320"/>
      <c r="CS183" s="192"/>
      <c r="CT183" s="161"/>
      <c r="CU183" s="319"/>
      <c r="CV183" s="320"/>
      <c r="CW183" s="192"/>
      <c r="CX183" s="161"/>
      <c r="CY183" s="319"/>
      <c r="CZ183" s="320"/>
      <c r="DA183" s="192"/>
      <c r="DB183" s="289"/>
      <c r="DC183" s="364"/>
      <c r="DD183" s="606"/>
      <c r="DE183" s="264"/>
      <c r="DF183" s="161">
        <v>2</v>
      </c>
      <c r="DG183" s="319"/>
      <c r="DH183" s="320"/>
      <c r="DI183" s="192"/>
      <c r="DJ183" s="161">
        <v>2</v>
      </c>
      <c r="DK183" s="319"/>
      <c r="DL183" s="320"/>
      <c r="DM183" s="192"/>
      <c r="DN183" s="161"/>
      <c r="DO183" s="319"/>
      <c r="DP183" s="320"/>
      <c r="DQ183" s="192"/>
      <c r="DR183" s="161"/>
      <c r="DS183" s="319"/>
      <c r="DT183" s="320"/>
      <c r="DU183" s="192"/>
      <c r="DV183" s="161"/>
      <c r="DW183" s="319"/>
      <c r="DX183" s="320"/>
      <c r="DY183" s="192"/>
      <c r="DZ183" s="215">
        <f t="shared" si="33"/>
        <v>10</v>
      </c>
      <c r="EA183" s="593">
        <f t="shared" si="34"/>
        <v>7</v>
      </c>
      <c r="EB183" s="593">
        <f t="shared" si="35"/>
        <v>0</v>
      </c>
      <c r="EC183" s="217">
        <f t="shared" si="36"/>
        <v>0</v>
      </c>
      <c r="ED183" s="641"/>
    </row>
    <row r="184" spans="1:134" ht="90">
      <c r="A184" s="541">
        <v>170</v>
      </c>
      <c r="B184" s="542" t="s">
        <v>519</v>
      </c>
      <c r="C184" s="336" t="s">
        <v>520</v>
      </c>
      <c r="D184" s="337" t="s">
        <v>1779</v>
      </c>
      <c r="E184" s="230">
        <v>2</v>
      </c>
      <c r="F184" s="193"/>
      <c r="G184" s="319"/>
      <c r="H184" s="320"/>
      <c r="I184" s="192"/>
      <c r="J184" s="193"/>
      <c r="K184" s="319">
        <v>1</v>
      </c>
      <c r="L184" s="320"/>
      <c r="M184" s="192"/>
      <c r="N184" s="193"/>
      <c r="O184" s="319"/>
      <c r="P184" s="320"/>
      <c r="Q184" s="192"/>
      <c r="R184" s="193"/>
      <c r="S184" s="319"/>
      <c r="T184" s="320"/>
      <c r="U184" s="192"/>
      <c r="V184" s="289"/>
      <c r="W184" s="364"/>
      <c r="X184" s="365"/>
      <c r="Y184" s="264"/>
      <c r="Z184" s="193"/>
      <c r="AA184" s="319">
        <v>2</v>
      </c>
      <c r="AB184" s="320"/>
      <c r="AC184" s="192"/>
      <c r="AD184" s="193"/>
      <c r="AE184" s="319"/>
      <c r="AF184" s="320"/>
      <c r="AG184" s="192"/>
      <c r="AH184" s="193"/>
      <c r="AI184" s="319">
        <v>1</v>
      </c>
      <c r="AJ184" s="320"/>
      <c r="AK184" s="192"/>
      <c r="AL184" s="193">
        <v>2</v>
      </c>
      <c r="AM184" s="319"/>
      <c r="AN184" s="320"/>
      <c r="AO184" s="192"/>
      <c r="AP184" s="193">
        <v>2</v>
      </c>
      <c r="AQ184" s="319"/>
      <c r="AR184" s="320"/>
      <c r="AS184" s="192"/>
      <c r="AT184" s="193"/>
      <c r="AU184" s="319"/>
      <c r="AV184" s="320"/>
      <c r="AW184" s="192"/>
      <c r="AX184" s="289"/>
      <c r="AY184" s="364"/>
      <c r="AZ184" s="365"/>
      <c r="BA184" s="264"/>
      <c r="BB184" s="193"/>
      <c r="BC184" s="319"/>
      <c r="BD184" s="320"/>
      <c r="BE184" s="192"/>
      <c r="BF184" s="193"/>
      <c r="BG184" s="319"/>
      <c r="BH184" s="320"/>
      <c r="BI184" s="192"/>
      <c r="BJ184" s="193"/>
      <c r="BK184" s="319"/>
      <c r="BL184" s="320"/>
      <c r="BM184" s="192"/>
      <c r="BN184" s="193"/>
      <c r="BO184" s="319"/>
      <c r="BP184" s="320"/>
      <c r="BQ184" s="192"/>
      <c r="BR184" s="193"/>
      <c r="BS184" s="319"/>
      <c r="BT184" s="320"/>
      <c r="BU184" s="192"/>
      <c r="BV184" s="193"/>
      <c r="BW184" s="319"/>
      <c r="BX184" s="320"/>
      <c r="BY184" s="192"/>
      <c r="BZ184" s="289"/>
      <c r="CA184" s="364"/>
      <c r="CB184" s="606"/>
      <c r="CC184" s="264"/>
      <c r="CD184" s="193"/>
      <c r="CE184" s="319"/>
      <c r="CF184" s="320"/>
      <c r="CG184" s="192"/>
      <c r="CH184" s="193"/>
      <c r="CI184" s="319">
        <v>1</v>
      </c>
      <c r="CJ184" s="320"/>
      <c r="CK184" s="192"/>
      <c r="CL184" s="193"/>
      <c r="CM184" s="319"/>
      <c r="CN184" s="320"/>
      <c r="CO184" s="192"/>
      <c r="CP184" s="193"/>
      <c r="CQ184" s="319"/>
      <c r="CR184" s="320"/>
      <c r="CS184" s="192"/>
      <c r="CT184" s="193"/>
      <c r="CU184" s="319"/>
      <c r="CV184" s="320"/>
      <c r="CW184" s="192"/>
      <c r="CX184" s="193"/>
      <c r="CY184" s="319"/>
      <c r="CZ184" s="320"/>
      <c r="DA184" s="192"/>
      <c r="DB184" s="289"/>
      <c r="DC184" s="364"/>
      <c r="DD184" s="606"/>
      <c r="DE184" s="264"/>
      <c r="DF184" s="193">
        <v>2</v>
      </c>
      <c r="DG184" s="319"/>
      <c r="DH184" s="320"/>
      <c r="DI184" s="192"/>
      <c r="DJ184" s="193">
        <v>2</v>
      </c>
      <c r="DK184" s="319"/>
      <c r="DL184" s="320"/>
      <c r="DM184" s="192"/>
      <c r="DN184" s="193"/>
      <c r="DO184" s="319"/>
      <c r="DP184" s="320"/>
      <c r="DQ184" s="192"/>
      <c r="DR184" s="193"/>
      <c r="DS184" s="319"/>
      <c r="DT184" s="320"/>
      <c r="DU184" s="192"/>
      <c r="DV184" s="193"/>
      <c r="DW184" s="319"/>
      <c r="DX184" s="320"/>
      <c r="DY184" s="192"/>
      <c r="DZ184" s="215">
        <f t="shared" si="33"/>
        <v>8</v>
      </c>
      <c r="EA184" s="593">
        <f t="shared" si="34"/>
        <v>5</v>
      </c>
      <c r="EB184" s="593">
        <f t="shared" si="35"/>
        <v>0</v>
      </c>
      <c r="EC184" s="217">
        <f t="shared" si="36"/>
        <v>0</v>
      </c>
      <c r="ED184" s="641"/>
    </row>
    <row r="185" spans="1:134" ht="51.75" customHeight="1">
      <c r="A185" s="541">
        <v>171</v>
      </c>
      <c r="B185" s="542" t="s">
        <v>1780</v>
      </c>
      <c r="C185" s="336" t="s">
        <v>1781</v>
      </c>
      <c r="D185" s="337" t="s">
        <v>1782</v>
      </c>
      <c r="E185" s="230">
        <v>2</v>
      </c>
      <c r="F185" s="193"/>
      <c r="G185" s="319"/>
      <c r="H185" s="320"/>
      <c r="I185" s="192"/>
      <c r="J185" s="193"/>
      <c r="K185" s="319"/>
      <c r="L185" s="320"/>
      <c r="M185" s="192"/>
      <c r="N185" s="193"/>
      <c r="O185" s="319"/>
      <c r="P185" s="320"/>
      <c r="Q185" s="192"/>
      <c r="R185" s="193"/>
      <c r="S185" s="319"/>
      <c r="T185" s="320"/>
      <c r="U185" s="192"/>
      <c r="V185" s="289"/>
      <c r="W185" s="364"/>
      <c r="X185" s="365"/>
      <c r="Y185" s="264"/>
      <c r="Z185" s="193"/>
      <c r="AA185" s="319">
        <v>2</v>
      </c>
      <c r="AB185" s="320"/>
      <c r="AC185" s="192"/>
      <c r="AD185" s="193"/>
      <c r="AE185" s="319"/>
      <c r="AF185" s="320"/>
      <c r="AG185" s="192"/>
      <c r="AH185" s="193">
        <v>1</v>
      </c>
      <c r="AI185" s="319"/>
      <c r="AJ185" s="320"/>
      <c r="AK185" s="192"/>
      <c r="AL185" s="193">
        <v>2</v>
      </c>
      <c r="AM185" s="319"/>
      <c r="AN185" s="320"/>
      <c r="AO185" s="192"/>
      <c r="AP185" s="193">
        <v>2</v>
      </c>
      <c r="AQ185" s="319"/>
      <c r="AR185" s="320"/>
      <c r="AS185" s="192"/>
      <c r="AT185" s="193"/>
      <c r="AU185" s="319"/>
      <c r="AV185" s="320"/>
      <c r="AW185" s="192"/>
      <c r="AX185" s="289"/>
      <c r="AY185" s="364"/>
      <c r="AZ185" s="365"/>
      <c r="BA185" s="264"/>
      <c r="BB185" s="193"/>
      <c r="BC185" s="319"/>
      <c r="BD185" s="320"/>
      <c r="BE185" s="192"/>
      <c r="BF185" s="193"/>
      <c r="BG185" s="319"/>
      <c r="BH185" s="320"/>
      <c r="BI185" s="192"/>
      <c r="BJ185" s="193"/>
      <c r="BK185" s="319"/>
      <c r="BL185" s="320"/>
      <c r="BM185" s="192"/>
      <c r="BN185" s="193">
        <v>2</v>
      </c>
      <c r="BO185" s="319"/>
      <c r="BP185" s="320"/>
      <c r="BQ185" s="192"/>
      <c r="BR185" s="193"/>
      <c r="BS185" s="319"/>
      <c r="BT185" s="320"/>
      <c r="BU185" s="192"/>
      <c r="BV185" s="193"/>
      <c r="BW185" s="319">
        <v>1</v>
      </c>
      <c r="BX185" s="320"/>
      <c r="BY185" s="192"/>
      <c r="BZ185" s="289"/>
      <c r="CA185" s="364"/>
      <c r="CB185" s="606"/>
      <c r="CC185" s="264"/>
      <c r="CD185" s="193"/>
      <c r="CE185" s="319"/>
      <c r="CF185" s="320"/>
      <c r="CG185" s="192"/>
      <c r="CH185" s="193">
        <v>2</v>
      </c>
      <c r="CI185" s="319"/>
      <c r="CJ185" s="320"/>
      <c r="CK185" s="192"/>
      <c r="CL185" s="193"/>
      <c r="CM185" s="319"/>
      <c r="CN185" s="320"/>
      <c r="CO185" s="192"/>
      <c r="CP185" s="193"/>
      <c r="CQ185" s="319"/>
      <c r="CR185" s="320"/>
      <c r="CS185" s="192"/>
      <c r="CT185" s="193"/>
      <c r="CU185" s="319"/>
      <c r="CV185" s="320"/>
      <c r="CW185" s="192"/>
      <c r="CX185" s="193"/>
      <c r="CY185" s="319"/>
      <c r="CZ185" s="320"/>
      <c r="DA185" s="192"/>
      <c r="DB185" s="289"/>
      <c r="DC185" s="364"/>
      <c r="DD185" s="606"/>
      <c r="DE185" s="264"/>
      <c r="DF185" s="193">
        <v>2</v>
      </c>
      <c r="DG185" s="319"/>
      <c r="DH185" s="320"/>
      <c r="DI185" s="192"/>
      <c r="DJ185" s="193">
        <v>2</v>
      </c>
      <c r="DK185" s="319"/>
      <c r="DL185" s="320"/>
      <c r="DM185" s="192"/>
      <c r="DN185" s="193"/>
      <c r="DO185" s="319"/>
      <c r="DP185" s="320"/>
      <c r="DQ185" s="192"/>
      <c r="DR185" s="193"/>
      <c r="DS185" s="319"/>
      <c r="DT185" s="320"/>
      <c r="DU185" s="192"/>
      <c r="DV185" s="193"/>
      <c r="DW185" s="319"/>
      <c r="DX185" s="320"/>
      <c r="DY185" s="192"/>
      <c r="DZ185" s="215">
        <f t="shared" si="33"/>
        <v>13</v>
      </c>
      <c r="EA185" s="593">
        <f t="shared" si="34"/>
        <v>3</v>
      </c>
      <c r="EB185" s="593">
        <f t="shared" si="35"/>
        <v>0</v>
      </c>
      <c r="EC185" s="217">
        <f t="shared" si="36"/>
        <v>0</v>
      </c>
      <c r="ED185" s="641"/>
    </row>
    <row r="186" spans="1:134" ht="66.75" customHeight="1">
      <c r="A186" s="541">
        <v>172</v>
      </c>
      <c r="B186" s="542" t="s">
        <v>508</v>
      </c>
      <c r="C186" s="336" t="s">
        <v>509</v>
      </c>
      <c r="D186" s="337" t="s">
        <v>1783</v>
      </c>
      <c r="E186" s="230">
        <v>2</v>
      </c>
      <c r="F186" s="193"/>
      <c r="G186" s="319"/>
      <c r="H186" s="320"/>
      <c r="I186" s="192"/>
      <c r="J186" s="193"/>
      <c r="K186" s="319"/>
      <c r="L186" s="320"/>
      <c r="M186" s="192"/>
      <c r="N186" s="193"/>
      <c r="O186" s="319">
        <v>2</v>
      </c>
      <c r="P186" s="320"/>
      <c r="Q186" s="192"/>
      <c r="R186" s="193"/>
      <c r="S186" s="319"/>
      <c r="T186" s="320"/>
      <c r="U186" s="192"/>
      <c r="V186" s="289"/>
      <c r="W186" s="364"/>
      <c r="X186" s="365"/>
      <c r="Y186" s="264"/>
      <c r="Z186" s="193"/>
      <c r="AA186" s="319"/>
      <c r="AB186" s="320"/>
      <c r="AC186" s="192"/>
      <c r="AD186" s="193"/>
      <c r="AE186" s="319">
        <v>2</v>
      </c>
      <c r="AF186" s="320"/>
      <c r="AG186" s="192"/>
      <c r="AH186" s="193"/>
      <c r="AI186" s="319"/>
      <c r="AJ186" s="320"/>
      <c r="AK186" s="192"/>
      <c r="AL186" s="193">
        <v>2</v>
      </c>
      <c r="AM186" s="319"/>
      <c r="AN186" s="320"/>
      <c r="AO186" s="192"/>
      <c r="AP186" s="193">
        <v>2</v>
      </c>
      <c r="AQ186" s="319"/>
      <c r="AR186" s="320"/>
      <c r="AS186" s="192"/>
      <c r="AT186" s="193"/>
      <c r="AU186" s="319"/>
      <c r="AV186" s="320"/>
      <c r="AW186" s="192"/>
      <c r="AX186" s="289"/>
      <c r="AY186" s="364"/>
      <c r="AZ186" s="365"/>
      <c r="BA186" s="264"/>
      <c r="BB186" s="193"/>
      <c r="BC186" s="319"/>
      <c r="BD186" s="320"/>
      <c r="BE186" s="192"/>
      <c r="BF186" s="193"/>
      <c r="BG186" s="319"/>
      <c r="BH186" s="320"/>
      <c r="BI186" s="192"/>
      <c r="BJ186" s="193"/>
      <c r="BK186" s="319"/>
      <c r="BL186" s="320"/>
      <c r="BM186" s="192"/>
      <c r="BN186" s="193">
        <v>2</v>
      </c>
      <c r="BO186" s="319"/>
      <c r="BP186" s="320"/>
      <c r="BQ186" s="192"/>
      <c r="BR186" s="193"/>
      <c r="BS186" s="319">
        <v>2</v>
      </c>
      <c r="BT186" s="320"/>
      <c r="BU186" s="192"/>
      <c r="BV186" s="193"/>
      <c r="BW186" s="319"/>
      <c r="BX186" s="320"/>
      <c r="BY186" s="192"/>
      <c r="BZ186" s="289"/>
      <c r="CA186" s="364"/>
      <c r="CB186" s="606"/>
      <c r="CC186" s="264"/>
      <c r="CD186" s="193"/>
      <c r="CE186" s="319"/>
      <c r="CF186" s="320"/>
      <c r="CG186" s="192"/>
      <c r="CH186" s="193"/>
      <c r="CI186" s="319"/>
      <c r="CJ186" s="320"/>
      <c r="CK186" s="192"/>
      <c r="CL186" s="193"/>
      <c r="CM186" s="319"/>
      <c r="CN186" s="320"/>
      <c r="CO186" s="192"/>
      <c r="CP186" s="193"/>
      <c r="CQ186" s="319"/>
      <c r="CR186" s="320"/>
      <c r="CS186" s="192"/>
      <c r="CT186" s="193"/>
      <c r="CU186" s="319"/>
      <c r="CV186" s="320"/>
      <c r="CW186" s="192"/>
      <c r="CX186" s="193"/>
      <c r="CY186" s="319"/>
      <c r="CZ186" s="320"/>
      <c r="DA186" s="192"/>
      <c r="DB186" s="289"/>
      <c r="DC186" s="364"/>
      <c r="DD186" s="606"/>
      <c r="DE186" s="264"/>
      <c r="DF186" s="193">
        <v>2</v>
      </c>
      <c r="DG186" s="319"/>
      <c r="DH186" s="320"/>
      <c r="DI186" s="192"/>
      <c r="DJ186" s="193">
        <v>2</v>
      </c>
      <c r="DK186" s="319"/>
      <c r="DL186" s="320"/>
      <c r="DM186" s="192"/>
      <c r="DN186" s="193"/>
      <c r="DO186" s="319"/>
      <c r="DP186" s="320"/>
      <c r="DQ186" s="192"/>
      <c r="DR186" s="193"/>
      <c r="DS186" s="319"/>
      <c r="DT186" s="320"/>
      <c r="DU186" s="192"/>
      <c r="DV186" s="193"/>
      <c r="DW186" s="319"/>
      <c r="DX186" s="320"/>
      <c r="DY186" s="192"/>
      <c r="DZ186" s="215">
        <f t="shared" si="33"/>
        <v>10</v>
      </c>
      <c r="EA186" s="593">
        <f t="shared" si="34"/>
        <v>6</v>
      </c>
      <c r="EB186" s="593">
        <f t="shared" si="35"/>
        <v>0</v>
      </c>
      <c r="EC186" s="217">
        <f t="shared" si="36"/>
        <v>0</v>
      </c>
      <c r="ED186" s="641"/>
    </row>
    <row r="187" spans="1:134" ht="59.25" customHeight="1">
      <c r="A187" s="541">
        <v>173</v>
      </c>
      <c r="B187" s="542" t="s">
        <v>510</v>
      </c>
      <c r="C187" s="336" t="s">
        <v>49</v>
      </c>
      <c r="D187" s="337" t="s">
        <v>1784</v>
      </c>
      <c r="E187" s="230">
        <v>2</v>
      </c>
      <c r="F187" s="193"/>
      <c r="G187" s="319"/>
      <c r="H187" s="320"/>
      <c r="I187" s="192"/>
      <c r="J187" s="193"/>
      <c r="K187" s="319"/>
      <c r="L187" s="320"/>
      <c r="M187" s="192"/>
      <c r="N187" s="193"/>
      <c r="O187" s="319"/>
      <c r="P187" s="320"/>
      <c r="Q187" s="192"/>
      <c r="R187" s="193"/>
      <c r="S187" s="319"/>
      <c r="T187" s="320"/>
      <c r="U187" s="192"/>
      <c r="V187" s="289"/>
      <c r="W187" s="364"/>
      <c r="X187" s="365"/>
      <c r="Y187" s="264"/>
      <c r="Z187" s="193"/>
      <c r="AA187" s="319"/>
      <c r="AB187" s="320"/>
      <c r="AC187" s="192"/>
      <c r="AD187" s="193"/>
      <c r="AE187" s="319"/>
      <c r="AF187" s="320"/>
      <c r="AG187" s="192"/>
      <c r="AH187" s="193"/>
      <c r="AI187" s="319"/>
      <c r="AJ187" s="320"/>
      <c r="AK187" s="192"/>
      <c r="AL187" s="193"/>
      <c r="AM187" s="319"/>
      <c r="AN187" s="320"/>
      <c r="AO187" s="192"/>
      <c r="AP187" s="193"/>
      <c r="AQ187" s="319"/>
      <c r="AR187" s="320"/>
      <c r="AS187" s="192"/>
      <c r="AT187" s="193"/>
      <c r="AU187" s="319"/>
      <c r="AV187" s="320"/>
      <c r="AW187" s="192"/>
      <c r="AX187" s="289"/>
      <c r="AY187" s="364"/>
      <c r="AZ187" s="365"/>
      <c r="BA187" s="264"/>
      <c r="BB187" s="193"/>
      <c r="BC187" s="319"/>
      <c r="BD187" s="320"/>
      <c r="BE187" s="192"/>
      <c r="BF187" s="193"/>
      <c r="BG187" s="319"/>
      <c r="BH187" s="320"/>
      <c r="BI187" s="192"/>
      <c r="BJ187" s="193"/>
      <c r="BK187" s="319"/>
      <c r="BL187" s="320"/>
      <c r="BM187" s="192"/>
      <c r="BN187" s="193"/>
      <c r="BO187" s="319"/>
      <c r="BP187" s="320"/>
      <c r="BQ187" s="192"/>
      <c r="BR187" s="193"/>
      <c r="BS187" s="319"/>
      <c r="BT187" s="320"/>
      <c r="BU187" s="192"/>
      <c r="BV187" s="193"/>
      <c r="BW187" s="319"/>
      <c r="BX187" s="320"/>
      <c r="BY187" s="192"/>
      <c r="BZ187" s="289"/>
      <c r="CA187" s="364"/>
      <c r="CB187" s="606"/>
      <c r="CC187" s="264"/>
      <c r="CD187" s="193"/>
      <c r="CE187" s="319"/>
      <c r="CF187" s="320"/>
      <c r="CG187" s="192"/>
      <c r="CH187" s="193"/>
      <c r="CI187" s="319"/>
      <c r="CJ187" s="320"/>
      <c r="CK187" s="192"/>
      <c r="CL187" s="193"/>
      <c r="CM187" s="319"/>
      <c r="CN187" s="320"/>
      <c r="CO187" s="192"/>
      <c r="CP187" s="193"/>
      <c r="CQ187" s="319"/>
      <c r="CR187" s="320"/>
      <c r="CS187" s="192"/>
      <c r="CT187" s="193"/>
      <c r="CU187" s="319"/>
      <c r="CV187" s="320"/>
      <c r="CW187" s="192"/>
      <c r="CX187" s="193"/>
      <c r="CY187" s="319"/>
      <c r="CZ187" s="320"/>
      <c r="DA187" s="192"/>
      <c r="DB187" s="289"/>
      <c r="DC187" s="364"/>
      <c r="DD187" s="606"/>
      <c r="DE187" s="264"/>
      <c r="DF187" s="193"/>
      <c r="DG187" s="319"/>
      <c r="DH187" s="320"/>
      <c r="DI187" s="192"/>
      <c r="DJ187" s="193"/>
      <c r="DK187" s="319"/>
      <c r="DL187" s="320"/>
      <c r="DM187" s="192"/>
      <c r="DN187" s="193"/>
      <c r="DO187" s="319"/>
      <c r="DP187" s="320"/>
      <c r="DQ187" s="192"/>
      <c r="DR187" s="193"/>
      <c r="DS187" s="319"/>
      <c r="DT187" s="320"/>
      <c r="DU187" s="192"/>
      <c r="DV187" s="193"/>
      <c r="DW187" s="319"/>
      <c r="DX187" s="320"/>
      <c r="DY187" s="192"/>
      <c r="DZ187" s="215">
        <f t="shared" si="33"/>
        <v>0</v>
      </c>
      <c r="EA187" s="593">
        <f t="shared" si="34"/>
        <v>0</v>
      </c>
      <c r="EB187" s="593">
        <f t="shared" si="35"/>
        <v>0</v>
      </c>
      <c r="EC187" s="217">
        <f t="shared" si="36"/>
        <v>0</v>
      </c>
      <c r="ED187" s="641"/>
    </row>
    <row r="188" spans="1:134" ht="48.75" customHeight="1">
      <c r="A188" s="541">
        <v>174</v>
      </c>
      <c r="B188" s="542" t="s">
        <v>511</v>
      </c>
      <c r="C188" s="336" t="s">
        <v>512</v>
      </c>
      <c r="D188" s="337" t="s">
        <v>1785</v>
      </c>
      <c r="E188" s="230">
        <v>2</v>
      </c>
      <c r="F188" s="193"/>
      <c r="G188" s="319">
        <v>1</v>
      </c>
      <c r="H188" s="320"/>
      <c r="I188" s="192"/>
      <c r="J188" s="193"/>
      <c r="K188" s="319">
        <v>1</v>
      </c>
      <c r="L188" s="320"/>
      <c r="M188" s="192"/>
      <c r="N188" s="193"/>
      <c r="O188" s="319"/>
      <c r="P188" s="320"/>
      <c r="Q188" s="192"/>
      <c r="R188" s="193"/>
      <c r="S188" s="319"/>
      <c r="T188" s="320"/>
      <c r="U188" s="192"/>
      <c r="V188" s="289"/>
      <c r="W188" s="364"/>
      <c r="X188" s="365"/>
      <c r="Y188" s="264"/>
      <c r="Z188" s="193"/>
      <c r="AA188" s="319"/>
      <c r="AB188" s="320"/>
      <c r="AC188" s="192"/>
      <c r="AD188" s="193"/>
      <c r="AE188" s="319"/>
      <c r="AF188" s="320"/>
      <c r="AG188" s="192"/>
      <c r="AH188" s="193"/>
      <c r="AI188" s="319"/>
      <c r="AJ188" s="320"/>
      <c r="AK188" s="192"/>
      <c r="AL188" s="193">
        <v>2</v>
      </c>
      <c r="AM188" s="319"/>
      <c r="AN188" s="320"/>
      <c r="AO188" s="192"/>
      <c r="AP188" s="193">
        <v>2</v>
      </c>
      <c r="AQ188" s="319"/>
      <c r="AR188" s="320"/>
      <c r="AS188" s="192"/>
      <c r="AT188" s="193"/>
      <c r="AU188" s="319"/>
      <c r="AV188" s="320"/>
      <c r="AW188" s="192"/>
      <c r="AX188" s="289"/>
      <c r="AY188" s="364"/>
      <c r="AZ188" s="365"/>
      <c r="BA188" s="264"/>
      <c r="BB188" s="193"/>
      <c r="BC188" s="319"/>
      <c r="BD188" s="320"/>
      <c r="BE188" s="192"/>
      <c r="BF188" s="193"/>
      <c r="BG188" s="319"/>
      <c r="BH188" s="320"/>
      <c r="BI188" s="192"/>
      <c r="BJ188" s="193"/>
      <c r="BK188" s="319"/>
      <c r="BL188" s="320"/>
      <c r="BM188" s="192"/>
      <c r="BN188" s="193">
        <v>2</v>
      </c>
      <c r="BO188" s="319"/>
      <c r="BP188" s="320"/>
      <c r="BQ188" s="192"/>
      <c r="BR188" s="193"/>
      <c r="BS188" s="319"/>
      <c r="BT188" s="320"/>
      <c r="BU188" s="192"/>
      <c r="BV188" s="193"/>
      <c r="BW188" s="319"/>
      <c r="BX188" s="320"/>
      <c r="BY188" s="192"/>
      <c r="BZ188" s="289"/>
      <c r="CA188" s="364"/>
      <c r="CB188" s="606"/>
      <c r="CC188" s="264"/>
      <c r="CD188" s="193"/>
      <c r="CE188" s="319">
        <v>2</v>
      </c>
      <c r="CF188" s="320"/>
      <c r="CG188" s="192"/>
      <c r="CH188" s="193"/>
      <c r="CI188" s="319"/>
      <c r="CJ188" s="320"/>
      <c r="CK188" s="192"/>
      <c r="CL188" s="193"/>
      <c r="CM188" s="319">
        <v>2</v>
      </c>
      <c r="CN188" s="320"/>
      <c r="CO188" s="192"/>
      <c r="CP188" s="193"/>
      <c r="CQ188" s="319"/>
      <c r="CR188" s="320"/>
      <c r="CS188" s="192"/>
      <c r="CT188" s="193"/>
      <c r="CU188" s="319"/>
      <c r="CV188" s="320"/>
      <c r="CW188" s="192"/>
      <c r="CX188" s="193"/>
      <c r="CY188" s="319"/>
      <c r="CZ188" s="320"/>
      <c r="DA188" s="192"/>
      <c r="DB188" s="289"/>
      <c r="DC188" s="364"/>
      <c r="DD188" s="606"/>
      <c r="DE188" s="264"/>
      <c r="DF188" s="193">
        <v>2</v>
      </c>
      <c r="DG188" s="319"/>
      <c r="DH188" s="320"/>
      <c r="DI188" s="192"/>
      <c r="DJ188" s="193">
        <v>2</v>
      </c>
      <c r="DK188" s="319"/>
      <c r="DL188" s="320"/>
      <c r="DM188" s="192"/>
      <c r="DN188" s="193"/>
      <c r="DO188" s="319"/>
      <c r="DP188" s="320"/>
      <c r="DQ188" s="192"/>
      <c r="DR188" s="193"/>
      <c r="DS188" s="319"/>
      <c r="DT188" s="320"/>
      <c r="DU188" s="192"/>
      <c r="DV188" s="193"/>
      <c r="DW188" s="319"/>
      <c r="DX188" s="320"/>
      <c r="DY188" s="192"/>
      <c r="DZ188" s="215">
        <f t="shared" si="33"/>
        <v>10</v>
      </c>
      <c r="EA188" s="593">
        <f t="shared" si="34"/>
        <v>6</v>
      </c>
      <c r="EB188" s="593">
        <f t="shared" si="35"/>
        <v>0</v>
      </c>
      <c r="EC188" s="217">
        <f t="shared" si="36"/>
        <v>0</v>
      </c>
      <c r="ED188" s="641"/>
    </row>
    <row r="189" spans="1:134" ht="56.25" customHeight="1">
      <c r="A189" s="541">
        <v>175</v>
      </c>
      <c r="B189" s="542" t="s">
        <v>513</v>
      </c>
      <c r="C189" s="336" t="s">
        <v>514</v>
      </c>
      <c r="D189" s="337" t="s">
        <v>1786</v>
      </c>
      <c r="E189" s="230">
        <v>2</v>
      </c>
      <c r="F189" s="193"/>
      <c r="G189" s="319">
        <v>1</v>
      </c>
      <c r="H189" s="320"/>
      <c r="I189" s="192"/>
      <c r="J189" s="193">
        <v>2</v>
      </c>
      <c r="K189" s="319"/>
      <c r="L189" s="320"/>
      <c r="M189" s="192"/>
      <c r="N189" s="193"/>
      <c r="O189" s="319"/>
      <c r="P189" s="320"/>
      <c r="Q189" s="192"/>
      <c r="R189" s="193"/>
      <c r="S189" s="319"/>
      <c r="T189" s="320"/>
      <c r="U189" s="192"/>
      <c r="V189" s="289"/>
      <c r="W189" s="364"/>
      <c r="X189" s="365"/>
      <c r="Y189" s="264"/>
      <c r="Z189" s="193"/>
      <c r="AA189" s="319"/>
      <c r="AB189" s="320"/>
      <c r="AC189" s="192"/>
      <c r="AD189" s="193"/>
      <c r="AE189" s="319"/>
      <c r="AF189" s="320"/>
      <c r="AG189" s="192"/>
      <c r="AH189" s="193">
        <v>1</v>
      </c>
      <c r="AI189" s="319"/>
      <c r="AJ189" s="320"/>
      <c r="AK189" s="192"/>
      <c r="AL189" s="193">
        <v>2</v>
      </c>
      <c r="AM189" s="319"/>
      <c r="AN189" s="320"/>
      <c r="AO189" s="192"/>
      <c r="AP189" s="193">
        <v>2</v>
      </c>
      <c r="AQ189" s="319"/>
      <c r="AR189" s="320"/>
      <c r="AS189" s="192"/>
      <c r="AT189" s="193"/>
      <c r="AU189" s="319"/>
      <c r="AV189" s="320"/>
      <c r="AW189" s="192"/>
      <c r="AX189" s="289"/>
      <c r="AY189" s="364"/>
      <c r="AZ189" s="365"/>
      <c r="BA189" s="264"/>
      <c r="BB189" s="193"/>
      <c r="BC189" s="319"/>
      <c r="BD189" s="320"/>
      <c r="BE189" s="192"/>
      <c r="BF189" s="193"/>
      <c r="BG189" s="319"/>
      <c r="BH189" s="320"/>
      <c r="BI189" s="192"/>
      <c r="BJ189" s="193"/>
      <c r="BK189" s="319"/>
      <c r="BL189" s="320"/>
      <c r="BM189" s="192"/>
      <c r="BN189" s="193">
        <v>2</v>
      </c>
      <c r="BO189" s="319"/>
      <c r="BP189" s="320"/>
      <c r="BQ189" s="192"/>
      <c r="BR189" s="193"/>
      <c r="BS189" s="319"/>
      <c r="BT189" s="320"/>
      <c r="BU189" s="192"/>
      <c r="BV189" s="193"/>
      <c r="BW189" s="319"/>
      <c r="BX189" s="320"/>
      <c r="BY189" s="192"/>
      <c r="BZ189" s="289"/>
      <c r="CA189" s="364"/>
      <c r="CB189" s="606"/>
      <c r="CC189" s="264"/>
      <c r="CD189" s="193"/>
      <c r="CE189" s="319"/>
      <c r="CF189" s="320"/>
      <c r="CG189" s="192"/>
      <c r="CH189" s="193"/>
      <c r="CI189" s="319"/>
      <c r="CJ189" s="320"/>
      <c r="CK189" s="192"/>
      <c r="CL189" s="193"/>
      <c r="CM189" s="319"/>
      <c r="CN189" s="320"/>
      <c r="CO189" s="192"/>
      <c r="CP189" s="193"/>
      <c r="CQ189" s="319"/>
      <c r="CR189" s="320"/>
      <c r="CS189" s="192"/>
      <c r="CT189" s="193"/>
      <c r="CU189" s="319"/>
      <c r="CV189" s="320"/>
      <c r="CW189" s="192"/>
      <c r="CX189" s="193"/>
      <c r="CY189" s="319"/>
      <c r="CZ189" s="320"/>
      <c r="DA189" s="192"/>
      <c r="DB189" s="289"/>
      <c r="DC189" s="364"/>
      <c r="DD189" s="606"/>
      <c r="DE189" s="264"/>
      <c r="DF189" s="193">
        <v>2</v>
      </c>
      <c r="DG189" s="319"/>
      <c r="DH189" s="320"/>
      <c r="DI189" s="192"/>
      <c r="DJ189" s="193">
        <v>2</v>
      </c>
      <c r="DK189" s="319"/>
      <c r="DL189" s="320"/>
      <c r="DM189" s="192"/>
      <c r="DN189" s="193"/>
      <c r="DO189" s="319"/>
      <c r="DP189" s="320"/>
      <c r="DQ189" s="192"/>
      <c r="DR189" s="193"/>
      <c r="DS189" s="319"/>
      <c r="DT189" s="320"/>
      <c r="DU189" s="192"/>
      <c r="DV189" s="193"/>
      <c r="DW189" s="319"/>
      <c r="DX189" s="320"/>
      <c r="DY189" s="192"/>
      <c r="DZ189" s="215">
        <f t="shared" si="33"/>
        <v>13</v>
      </c>
      <c r="EA189" s="593">
        <f t="shared" si="34"/>
        <v>1</v>
      </c>
      <c r="EB189" s="593">
        <f t="shared" si="35"/>
        <v>0</v>
      </c>
      <c r="EC189" s="217">
        <f t="shared" si="36"/>
        <v>0</v>
      </c>
      <c r="ED189" s="641"/>
    </row>
    <row r="190" spans="1:134" ht="48" customHeight="1">
      <c r="A190" s="541">
        <v>176</v>
      </c>
      <c r="B190" s="542" t="s">
        <v>515</v>
      </c>
      <c r="C190" s="336" t="s">
        <v>57</v>
      </c>
      <c r="D190" s="337" t="s">
        <v>1787</v>
      </c>
      <c r="E190" s="230">
        <v>2</v>
      </c>
      <c r="F190" s="193"/>
      <c r="G190" s="319"/>
      <c r="H190" s="320"/>
      <c r="I190" s="192"/>
      <c r="J190" s="193"/>
      <c r="K190" s="319"/>
      <c r="L190" s="320"/>
      <c r="M190" s="192"/>
      <c r="N190" s="193"/>
      <c r="O190" s="319">
        <v>2</v>
      </c>
      <c r="P190" s="320"/>
      <c r="Q190" s="192"/>
      <c r="R190" s="193"/>
      <c r="S190" s="319"/>
      <c r="T190" s="320"/>
      <c r="U190" s="192"/>
      <c r="V190" s="289"/>
      <c r="W190" s="364"/>
      <c r="X190" s="365"/>
      <c r="Y190" s="264"/>
      <c r="Z190" s="193"/>
      <c r="AA190" s="319"/>
      <c r="AB190" s="320"/>
      <c r="AC190" s="192"/>
      <c r="AD190" s="193"/>
      <c r="AE190" s="319"/>
      <c r="AF190" s="320"/>
      <c r="AG190" s="192"/>
      <c r="AH190" s="193"/>
      <c r="AI190" s="319"/>
      <c r="AJ190" s="320"/>
      <c r="AK190" s="192"/>
      <c r="AL190" s="193">
        <v>2</v>
      </c>
      <c r="AM190" s="319"/>
      <c r="AN190" s="320"/>
      <c r="AO190" s="192"/>
      <c r="AP190" s="193">
        <v>2</v>
      </c>
      <c r="AQ190" s="319"/>
      <c r="AR190" s="320"/>
      <c r="AS190" s="192"/>
      <c r="AT190" s="193"/>
      <c r="AU190" s="319"/>
      <c r="AV190" s="320"/>
      <c r="AW190" s="192"/>
      <c r="AX190" s="289"/>
      <c r="AY190" s="364"/>
      <c r="AZ190" s="365"/>
      <c r="BA190" s="264"/>
      <c r="BB190" s="193"/>
      <c r="BC190" s="319"/>
      <c r="BD190" s="320"/>
      <c r="BE190" s="192"/>
      <c r="BF190" s="193"/>
      <c r="BG190" s="319"/>
      <c r="BH190" s="320"/>
      <c r="BI190" s="192"/>
      <c r="BJ190" s="193"/>
      <c r="BK190" s="319"/>
      <c r="BL190" s="320"/>
      <c r="BM190" s="192"/>
      <c r="BN190" s="193">
        <v>2</v>
      </c>
      <c r="BO190" s="319"/>
      <c r="BP190" s="320"/>
      <c r="BQ190" s="192"/>
      <c r="BR190" s="193"/>
      <c r="BS190" s="319"/>
      <c r="BT190" s="320"/>
      <c r="BU190" s="192"/>
      <c r="BV190" s="193">
        <v>2</v>
      </c>
      <c r="BW190" s="319"/>
      <c r="BX190" s="320"/>
      <c r="BY190" s="192"/>
      <c r="BZ190" s="289"/>
      <c r="CA190" s="364"/>
      <c r="CB190" s="606"/>
      <c r="CC190" s="264"/>
      <c r="CD190" s="193">
        <v>2</v>
      </c>
      <c r="CE190" s="319"/>
      <c r="CF190" s="320"/>
      <c r="CG190" s="192"/>
      <c r="CH190" s="193"/>
      <c r="CI190" s="319"/>
      <c r="CJ190" s="320"/>
      <c r="CK190" s="192"/>
      <c r="CL190" s="193"/>
      <c r="CM190" s="319"/>
      <c r="CN190" s="320"/>
      <c r="CO190" s="192"/>
      <c r="CP190" s="193"/>
      <c r="CQ190" s="319"/>
      <c r="CR190" s="320"/>
      <c r="CS190" s="192"/>
      <c r="CT190" s="193"/>
      <c r="CU190" s="319"/>
      <c r="CV190" s="320"/>
      <c r="CW190" s="192"/>
      <c r="CX190" s="193"/>
      <c r="CY190" s="319"/>
      <c r="CZ190" s="320"/>
      <c r="DA190" s="192"/>
      <c r="DB190" s="289"/>
      <c r="DC190" s="364"/>
      <c r="DD190" s="606"/>
      <c r="DE190" s="264"/>
      <c r="DF190" s="193">
        <v>2</v>
      </c>
      <c r="DG190" s="319"/>
      <c r="DH190" s="320"/>
      <c r="DI190" s="192"/>
      <c r="DJ190" s="193"/>
      <c r="DK190" s="319"/>
      <c r="DL190" s="320"/>
      <c r="DM190" s="192"/>
      <c r="DN190" s="193"/>
      <c r="DO190" s="319"/>
      <c r="DP190" s="320"/>
      <c r="DQ190" s="192"/>
      <c r="DR190" s="193"/>
      <c r="DS190" s="319"/>
      <c r="DT190" s="320"/>
      <c r="DU190" s="192"/>
      <c r="DV190" s="193"/>
      <c r="DW190" s="319"/>
      <c r="DX190" s="320"/>
      <c r="DY190" s="192"/>
      <c r="DZ190" s="215">
        <f t="shared" si="33"/>
        <v>12</v>
      </c>
      <c r="EA190" s="593">
        <f t="shared" si="34"/>
        <v>2</v>
      </c>
      <c r="EB190" s="593">
        <f t="shared" si="35"/>
        <v>0</v>
      </c>
      <c r="EC190" s="217">
        <f t="shared" si="36"/>
        <v>0</v>
      </c>
      <c r="ED190" s="641"/>
    </row>
    <row r="191" spans="1:134" ht="56.25" customHeight="1">
      <c r="A191" s="541">
        <v>177</v>
      </c>
      <c r="B191" s="542" t="s">
        <v>516</v>
      </c>
      <c r="C191" s="336" t="s">
        <v>68</v>
      </c>
      <c r="D191" s="337" t="s">
        <v>1788</v>
      </c>
      <c r="E191" s="230">
        <v>2</v>
      </c>
      <c r="F191" s="193"/>
      <c r="G191" s="319"/>
      <c r="H191" s="320"/>
      <c r="I191" s="192"/>
      <c r="J191" s="193"/>
      <c r="K191" s="319"/>
      <c r="L191" s="320"/>
      <c r="M191" s="192"/>
      <c r="N191" s="193"/>
      <c r="O191" s="319"/>
      <c r="P191" s="320"/>
      <c r="Q191" s="192"/>
      <c r="R191" s="193">
        <v>1</v>
      </c>
      <c r="S191" s="319"/>
      <c r="T191" s="320"/>
      <c r="U191" s="192"/>
      <c r="V191" s="289"/>
      <c r="W191" s="364"/>
      <c r="X191" s="365"/>
      <c r="Y191" s="264"/>
      <c r="Z191" s="193">
        <v>1</v>
      </c>
      <c r="AA191" s="319"/>
      <c r="AB191" s="320"/>
      <c r="AC191" s="192"/>
      <c r="AD191" s="193"/>
      <c r="AE191" s="319"/>
      <c r="AF191" s="320"/>
      <c r="AG191" s="192"/>
      <c r="AH191" s="193"/>
      <c r="AI191" s="319"/>
      <c r="AJ191" s="320"/>
      <c r="AK191" s="192"/>
      <c r="AL191" s="193">
        <v>2</v>
      </c>
      <c r="AM191" s="319"/>
      <c r="AN191" s="320"/>
      <c r="AO191" s="192"/>
      <c r="AP191" s="193">
        <v>2</v>
      </c>
      <c r="AQ191" s="319"/>
      <c r="AR191" s="320"/>
      <c r="AS191" s="192"/>
      <c r="AT191" s="193"/>
      <c r="AU191" s="319"/>
      <c r="AV191" s="320"/>
      <c r="AW191" s="192"/>
      <c r="AX191" s="289"/>
      <c r="AY191" s="364"/>
      <c r="AZ191" s="365"/>
      <c r="BA191" s="264"/>
      <c r="BB191" s="193"/>
      <c r="BC191" s="319"/>
      <c r="BD191" s="320"/>
      <c r="BE191" s="192"/>
      <c r="BF191" s="193"/>
      <c r="BG191" s="319"/>
      <c r="BH191" s="320"/>
      <c r="BI191" s="192"/>
      <c r="BJ191" s="193"/>
      <c r="BK191" s="319"/>
      <c r="BL191" s="320"/>
      <c r="BM191" s="192"/>
      <c r="BN191" s="193">
        <v>2</v>
      </c>
      <c r="BO191" s="319"/>
      <c r="BP191" s="320"/>
      <c r="BQ191" s="192"/>
      <c r="BR191" s="193"/>
      <c r="BS191" s="319"/>
      <c r="BT191" s="320"/>
      <c r="BU191" s="192"/>
      <c r="BV191" s="193"/>
      <c r="BW191" s="319"/>
      <c r="BX191" s="320"/>
      <c r="BY191" s="192"/>
      <c r="BZ191" s="289"/>
      <c r="CA191" s="364"/>
      <c r="CB191" s="606"/>
      <c r="CC191" s="264"/>
      <c r="CD191" s="193"/>
      <c r="CE191" s="319"/>
      <c r="CF191" s="320"/>
      <c r="CG191" s="192"/>
      <c r="CH191" s="193"/>
      <c r="CI191" s="319">
        <v>2</v>
      </c>
      <c r="CJ191" s="320"/>
      <c r="CK191" s="192"/>
      <c r="CL191" s="193"/>
      <c r="CM191" s="319"/>
      <c r="CN191" s="320"/>
      <c r="CO191" s="192"/>
      <c r="CP191" s="193"/>
      <c r="CQ191" s="319">
        <v>3</v>
      </c>
      <c r="CR191" s="320"/>
      <c r="CS191" s="192"/>
      <c r="CT191" s="193"/>
      <c r="CU191" s="319"/>
      <c r="CV191" s="320"/>
      <c r="CW191" s="192"/>
      <c r="CX191" s="193"/>
      <c r="CY191" s="319"/>
      <c r="CZ191" s="320"/>
      <c r="DA191" s="192"/>
      <c r="DB191" s="289"/>
      <c r="DC191" s="364"/>
      <c r="DD191" s="606"/>
      <c r="DE191" s="264"/>
      <c r="DF191" s="193">
        <v>2</v>
      </c>
      <c r="DG191" s="319"/>
      <c r="DH191" s="320"/>
      <c r="DI191" s="192"/>
      <c r="DJ191" s="193">
        <v>2</v>
      </c>
      <c r="DK191" s="319"/>
      <c r="DL191" s="320"/>
      <c r="DM191" s="192"/>
      <c r="DN191" s="193"/>
      <c r="DO191" s="319"/>
      <c r="DP191" s="320"/>
      <c r="DQ191" s="192"/>
      <c r="DR191" s="193"/>
      <c r="DS191" s="319"/>
      <c r="DT191" s="320"/>
      <c r="DU191" s="192"/>
      <c r="DV191" s="193"/>
      <c r="DW191" s="319"/>
      <c r="DX191" s="320"/>
      <c r="DY191" s="192"/>
      <c r="DZ191" s="215">
        <f t="shared" si="33"/>
        <v>12</v>
      </c>
      <c r="EA191" s="593">
        <f t="shared" si="34"/>
        <v>5</v>
      </c>
      <c r="EB191" s="593">
        <f t="shared" si="35"/>
        <v>0</v>
      </c>
      <c r="EC191" s="217">
        <f t="shared" si="36"/>
        <v>0</v>
      </c>
      <c r="ED191" s="641"/>
    </row>
    <row r="192" spans="1:134" ht="48" customHeight="1">
      <c r="A192" s="541">
        <v>178</v>
      </c>
      <c r="B192" s="542" t="s">
        <v>1789</v>
      </c>
      <c r="C192" s="336" t="s">
        <v>1790</v>
      </c>
      <c r="D192" s="337" t="s">
        <v>1791</v>
      </c>
      <c r="E192" s="230">
        <v>2</v>
      </c>
      <c r="F192" s="193"/>
      <c r="G192" s="319"/>
      <c r="H192" s="320"/>
      <c r="I192" s="192"/>
      <c r="J192" s="193"/>
      <c r="K192" s="319"/>
      <c r="L192" s="320"/>
      <c r="M192" s="192"/>
      <c r="N192" s="193"/>
      <c r="O192" s="319"/>
      <c r="P192" s="320"/>
      <c r="Q192" s="192"/>
      <c r="R192" s="193"/>
      <c r="S192" s="319"/>
      <c r="T192" s="320"/>
      <c r="U192" s="192"/>
      <c r="V192" s="289"/>
      <c r="W192" s="364"/>
      <c r="X192" s="365"/>
      <c r="Y192" s="264"/>
      <c r="Z192" s="193"/>
      <c r="AA192" s="319"/>
      <c r="AB192" s="320"/>
      <c r="AC192" s="192"/>
      <c r="AD192" s="193">
        <v>2</v>
      </c>
      <c r="AE192" s="319"/>
      <c r="AF192" s="320"/>
      <c r="AG192" s="192"/>
      <c r="AH192" s="193"/>
      <c r="AI192" s="319"/>
      <c r="AJ192" s="320"/>
      <c r="AK192" s="192"/>
      <c r="AL192" s="193">
        <v>2</v>
      </c>
      <c r="AM192" s="319"/>
      <c r="AN192" s="320"/>
      <c r="AO192" s="192"/>
      <c r="AP192" s="193">
        <v>2</v>
      </c>
      <c r="AQ192" s="319"/>
      <c r="AR192" s="320"/>
      <c r="AS192" s="192"/>
      <c r="AT192" s="193"/>
      <c r="AU192" s="319"/>
      <c r="AV192" s="320"/>
      <c r="AW192" s="192"/>
      <c r="AX192" s="289"/>
      <c r="AY192" s="364"/>
      <c r="AZ192" s="365"/>
      <c r="BA192" s="264"/>
      <c r="BB192" s="193"/>
      <c r="BC192" s="319"/>
      <c r="BD192" s="320"/>
      <c r="BE192" s="192"/>
      <c r="BF192" s="193"/>
      <c r="BG192" s="319"/>
      <c r="BH192" s="320"/>
      <c r="BI192" s="192"/>
      <c r="BJ192" s="193"/>
      <c r="BK192" s="319"/>
      <c r="BL192" s="320"/>
      <c r="BM192" s="192"/>
      <c r="BN192" s="193">
        <v>2</v>
      </c>
      <c r="BO192" s="319"/>
      <c r="BP192" s="320"/>
      <c r="BQ192" s="192"/>
      <c r="BR192" s="193"/>
      <c r="BS192" s="319"/>
      <c r="BT192" s="320"/>
      <c r="BU192" s="192"/>
      <c r="BV192" s="193"/>
      <c r="BW192" s="319">
        <v>1</v>
      </c>
      <c r="BX192" s="320"/>
      <c r="BY192" s="192"/>
      <c r="BZ192" s="289"/>
      <c r="CA192" s="364"/>
      <c r="CB192" s="606"/>
      <c r="CC192" s="264"/>
      <c r="CD192" s="193"/>
      <c r="CE192" s="319"/>
      <c r="CF192" s="320"/>
      <c r="CG192" s="192"/>
      <c r="CH192" s="193"/>
      <c r="CI192" s="319"/>
      <c r="CJ192" s="320"/>
      <c r="CK192" s="192"/>
      <c r="CL192" s="193"/>
      <c r="CM192" s="319">
        <v>2</v>
      </c>
      <c r="CN192" s="320"/>
      <c r="CO192" s="192"/>
      <c r="CP192" s="193"/>
      <c r="CQ192" s="319"/>
      <c r="CR192" s="320"/>
      <c r="CS192" s="192"/>
      <c r="CT192" s="193"/>
      <c r="CU192" s="319"/>
      <c r="CV192" s="320"/>
      <c r="CW192" s="192"/>
      <c r="CX192" s="193"/>
      <c r="CY192" s="319"/>
      <c r="CZ192" s="320"/>
      <c r="DA192" s="192"/>
      <c r="DB192" s="289"/>
      <c r="DC192" s="364"/>
      <c r="DD192" s="606"/>
      <c r="DE192" s="264"/>
      <c r="DF192" s="193"/>
      <c r="DG192" s="319"/>
      <c r="DH192" s="320"/>
      <c r="DI192" s="192"/>
      <c r="DJ192" s="193">
        <v>2</v>
      </c>
      <c r="DK192" s="319"/>
      <c r="DL192" s="320"/>
      <c r="DM192" s="192"/>
      <c r="DN192" s="193"/>
      <c r="DO192" s="319"/>
      <c r="DP192" s="320"/>
      <c r="DQ192" s="192"/>
      <c r="DR192" s="193"/>
      <c r="DS192" s="319"/>
      <c r="DT192" s="320"/>
      <c r="DU192" s="192"/>
      <c r="DV192" s="193"/>
      <c r="DW192" s="319"/>
      <c r="DX192" s="320"/>
      <c r="DY192" s="192"/>
      <c r="DZ192" s="215">
        <f t="shared" si="33"/>
        <v>10</v>
      </c>
      <c r="EA192" s="593">
        <f t="shared" si="34"/>
        <v>3</v>
      </c>
      <c r="EB192" s="593">
        <f t="shared" si="35"/>
        <v>0</v>
      </c>
      <c r="EC192" s="217">
        <f t="shared" si="36"/>
        <v>0</v>
      </c>
      <c r="ED192" s="641"/>
    </row>
    <row r="193" spans="1:134" ht="34.5" customHeight="1">
      <c r="A193" s="541">
        <v>179</v>
      </c>
      <c r="B193" s="542" t="s">
        <v>1792</v>
      </c>
      <c r="C193" s="336" t="s">
        <v>1793</v>
      </c>
      <c r="D193" s="337" t="s">
        <v>2041</v>
      </c>
      <c r="E193" s="230">
        <v>1</v>
      </c>
      <c r="F193" s="193">
        <v>2</v>
      </c>
      <c r="G193" s="319"/>
      <c r="H193" s="320"/>
      <c r="I193" s="192"/>
      <c r="J193" s="193">
        <v>2</v>
      </c>
      <c r="K193" s="319"/>
      <c r="L193" s="320"/>
      <c r="M193" s="192"/>
      <c r="N193" s="193">
        <v>2</v>
      </c>
      <c r="O193" s="319"/>
      <c r="P193" s="320"/>
      <c r="Q193" s="192"/>
      <c r="R193" s="193">
        <v>1</v>
      </c>
      <c r="S193" s="319"/>
      <c r="T193" s="320"/>
      <c r="U193" s="192"/>
      <c r="V193" s="289"/>
      <c r="W193" s="364"/>
      <c r="X193" s="365"/>
      <c r="Y193" s="264"/>
      <c r="Z193" s="193">
        <v>1</v>
      </c>
      <c r="AA193" s="319"/>
      <c r="AB193" s="320"/>
      <c r="AC193" s="192"/>
      <c r="AD193" s="193">
        <v>1</v>
      </c>
      <c r="AE193" s="319"/>
      <c r="AF193" s="320"/>
      <c r="AG193" s="192"/>
      <c r="AH193" s="193"/>
      <c r="AI193" s="319"/>
      <c r="AJ193" s="320"/>
      <c r="AK193" s="192"/>
      <c r="AL193" s="193"/>
      <c r="AM193" s="319"/>
      <c r="AN193" s="320"/>
      <c r="AO193" s="192"/>
      <c r="AP193" s="193"/>
      <c r="AQ193" s="319"/>
      <c r="AR193" s="320"/>
      <c r="AS193" s="192"/>
      <c r="AT193" s="193"/>
      <c r="AU193" s="319"/>
      <c r="AV193" s="320"/>
      <c r="AW193" s="192"/>
      <c r="AX193" s="289"/>
      <c r="AY193" s="364"/>
      <c r="AZ193" s="365"/>
      <c r="BA193" s="264"/>
      <c r="BB193" s="193">
        <v>1</v>
      </c>
      <c r="BC193" s="319"/>
      <c r="BD193" s="320"/>
      <c r="BE193" s="192"/>
      <c r="BF193" s="193"/>
      <c r="BG193" s="319"/>
      <c r="BH193" s="320"/>
      <c r="BI193" s="192"/>
      <c r="BJ193" s="193"/>
      <c r="BK193" s="319"/>
      <c r="BL193" s="320"/>
      <c r="BM193" s="192"/>
      <c r="BN193" s="193"/>
      <c r="BO193" s="319"/>
      <c r="BP193" s="320"/>
      <c r="BQ193" s="192"/>
      <c r="BR193" s="193"/>
      <c r="BS193" s="319"/>
      <c r="BT193" s="320"/>
      <c r="BU193" s="192"/>
      <c r="BV193" s="193"/>
      <c r="BW193" s="319"/>
      <c r="BX193" s="320"/>
      <c r="BY193" s="192"/>
      <c r="BZ193" s="289"/>
      <c r="CA193" s="364"/>
      <c r="CB193" s="606"/>
      <c r="CC193" s="264"/>
      <c r="CD193" s="193"/>
      <c r="CE193" s="319"/>
      <c r="CF193" s="320"/>
      <c r="CG193" s="192"/>
      <c r="CH193" s="193"/>
      <c r="CI193" s="319"/>
      <c r="CJ193" s="320"/>
      <c r="CK193" s="192"/>
      <c r="CL193" s="193">
        <v>1</v>
      </c>
      <c r="CM193" s="319"/>
      <c r="CN193" s="320"/>
      <c r="CO193" s="192"/>
      <c r="CP193" s="193"/>
      <c r="CQ193" s="319"/>
      <c r="CR193" s="320"/>
      <c r="CS193" s="192"/>
      <c r="CT193" s="193"/>
      <c r="CU193" s="319"/>
      <c r="CV193" s="320"/>
      <c r="CW193" s="192"/>
      <c r="CX193" s="193"/>
      <c r="CY193" s="319"/>
      <c r="CZ193" s="320"/>
      <c r="DA193" s="192"/>
      <c r="DB193" s="289"/>
      <c r="DC193" s="364"/>
      <c r="DD193" s="606"/>
      <c r="DE193" s="264"/>
      <c r="DF193" s="193"/>
      <c r="DG193" s="319"/>
      <c r="DH193" s="320"/>
      <c r="DI193" s="192"/>
      <c r="DJ193" s="193">
        <v>1</v>
      </c>
      <c r="DK193" s="319"/>
      <c r="DL193" s="320"/>
      <c r="DM193" s="192"/>
      <c r="DN193" s="193"/>
      <c r="DO193" s="319"/>
      <c r="DP193" s="320"/>
      <c r="DQ193" s="192"/>
      <c r="DR193" s="193">
        <v>1</v>
      </c>
      <c r="DS193" s="319"/>
      <c r="DT193" s="320"/>
      <c r="DU193" s="192"/>
      <c r="DV193" s="193"/>
      <c r="DW193" s="319"/>
      <c r="DX193" s="320"/>
      <c r="DY193" s="192"/>
      <c r="DZ193" s="215">
        <f t="shared" si="33"/>
        <v>13</v>
      </c>
      <c r="EA193" s="593">
        <f t="shared" si="34"/>
        <v>0</v>
      </c>
      <c r="EB193" s="593">
        <f t="shared" si="35"/>
        <v>0</v>
      </c>
      <c r="EC193" s="217">
        <f t="shared" si="36"/>
        <v>0</v>
      </c>
      <c r="ED193" s="641"/>
    </row>
    <row r="194" spans="1:134" ht="90">
      <c r="A194" s="541">
        <v>180</v>
      </c>
      <c r="B194" s="542" t="s">
        <v>522</v>
      </c>
      <c r="C194" s="336" t="s">
        <v>523</v>
      </c>
      <c r="D194" s="337" t="s">
        <v>1794</v>
      </c>
      <c r="E194" s="230">
        <v>1</v>
      </c>
      <c r="F194" s="193"/>
      <c r="G194" s="319"/>
      <c r="H194" s="320"/>
      <c r="I194" s="192"/>
      <c r="J194" s="193"/>
      <c r="K194" s="319"/>
      <c r="L194" s="320"/>
      <c r="M194" s="192"/>
      <c r="N194" s="193"/>
      <c r="O194" s="319"/>
      <c r="P194" s="320"/>
      <c r="Q194" s="192"/>
      <c r="R194" s="193"/>
      <c r="S194" s="319"/>
      <c r="T194" s="320"/>
      <c r="U194" s="192"/>
      <c r="V194" s="289"/>
      <c r="W194" s="364"/>
      <c r="X194" s="365"/>
      <c r="Y194" s="264"/>
      <c r="Z194" s="193"/>
      <c r="AA194" s="319"/>
      <c r="AB194" s="320"/>
      <c r="AC194" s="192"/>
      <c r="AD194" s="193"/>
      <c r="AE194" s="319"/>
      <c r="AF194" s="320"/>
      <c r="AG194" s="192"/>
      <c r="AH194" s="193"/>
      <c r="AI194" s="319"/>
      <c r="AJ194" s="320"/>
      <c r="AK194" s="192"/>
      <c r="AL194" s="193">
        <v>2</v>
      </c>
      <c r="AM194" s="319"/>
      <c r="AN194" s="320"/>
      <c r="AO194" s="192"/>
      <c r="AP194" s="193">
        <v>2</v>
      </c>
      <c r="AQ194" s="319"/>
      <c r="AR194" s="320"/>
      <c r="AS194" s="192"/>
      <c r="AT194" s="193"/>
      <c r="AU194" s="319"/>
      <c r="AV194" s="320"/>
      <c r="AW194" s="192"/>
      <c r="AX194" s="289"/>
      <c r="AY194" s="364"/>
      <c r="AZ194" s="365"/>
      <c r="BA194" s="264"/>
      <c r="BB194" s="193"/>
      <c r="BC194" s="319"/>
      <c r="BD194" s="320"/>
      <c r="BE194" s="192"/>
      <c r="BF194" s="193"/>
      <c r="BG194" s="319"/>
      <c r="BH194" s="320"/>
      <c r="BI194" s="192"/>
      <c r="BJ194" s="193"/>
      <c r="BK194" s="319"/>
      <c r="BL194" s="320"/>
      <c r="BM194" s="192"/>
      <c r="BN194" s="193">
        <v>2</v>
      </c>
      <c r="BO194" s="319"/>
      <c r="BP194" s="320"/>
      <c r="BQ194" s="192"/>
      <c r="BR194" s="193"/>
      <c r="BS194" s="319">
        <v>2</v>
      </c>
      <c r="BT194" s="320"/>
      <c r="BU194" s="192"/>
      <c r="BV194" s="193"/>
      <c r="BW194" s="319"/>
      <c r="BX194" s="320"/>
      <c r="BY194" s="192"/>
      <c r="BZ194" s="289"/>
      <c r="CA194" s="364"/>
      <c r="CB194" s="606"/>
      <c r="CC194" s="264"/>
      <c r="CD194" s="193"/>
      <c r="CE194" s="319">
        <v>2</v>
      </c>
      <c r="CF194" s="320"/>
      <c r="CG194" s="192"/>
      <c r="CH194" s="193"/>
      <c r="CI194" s="319"/>
      <c r="CJ194" s="320"/>
      <c r="CK194" s="192"/>
      <c r="CL194" s="193"/>
      <c r="CM194" s="319"/>
      <c r="CN194" s="320"/>
      <c r="CO194" s="192"/>
      <c r="CP194" s="193"/>
      <c r="CQ194" s="319"/>
      <c r="CR194" s="320"/>
      <c r="CS194" s="192"/>
      <c r="CT194" s="193"/>
      <c r="CU194" s="319"/>
      <c r="CV194" s="320"/>
      <c r="CW194" s="192"/>
      <c r="CX194" s="193"/>
      <c r="CY194" s="319"/>
      <c r="CZ194" s="320"/>
      <c r="DA194" s="192"/>
      <c r="DB194" s="289"/>
      <c r="DC194" s="364"/>
      <c r="DD194" s="606"/>
      <c r="DE194" s="264"/>
      <c r="DF194" s="193"/>
      <c r="DG194" s="319"/>
      <c r="DH194" s="320"/>
      <c r="DI194" s="192"/>
      <c r="DJ194" s="193">
        <v>2</v>
      </c>
      <c r="DK194" s="319"/>
      <c r="DL194" s="320"/>
      <c r="DM194" s="192"/>
      <c r="DN194" s="193"/>
      <c r="DO194" s="319"/>
      <c r="DP194" s="320"/>
      <c r="DQ194" s="192"/>
      <c r="DR194" s="193"/>
      <c r="DS194" s="319"/>
      <c r="DT194" s="320"/>
      <c r="DU194" s="192"/>
      <c r="DV194" s="193"/>
      <c r="DW194" s="319"/>
      <c r="DX194" s="320"/>
      <c r="DY194" s="192"/>
      <c r="DZ194" s="215">
        <f t="shared" si="33"/>
        <v>8</v>
      </c>
      <c r="EA194" s="593">
        <f t="shared" si="34"/>
        <v>4</v>
      </c>
      <c r="EB194" s="593">
        <f t="shared" si="35"/>
        <v>0</v>
      </c>
      <c r="EC194" s="217">
        <f t="shared" si="36"/>
        <v>0</v>
      </c>
      <c r="ED194" s="641"/>
    </row>
    <row r="195" spans="1:134" ht="40.5" customHeight="1">
      <c r="A195" s="541">
        <v>181</v>
      </c>
      <c r="B195" s="543" t="s">
        <v>1088</v>
      </c>
      <c r="C195" s="338" t="s">
        <v>1089</v>
      </c>
      <c r="D195" s="204" t="s">
        <v>1795</v>
      </c>
      <c r="E195" s="230">
        <v>1</v>
      </c>
      <c r="F195" s="193"/>
      <c r="G195" s="319"/>
      <c r="H195" s="320"/>
      <c r="I195" s="192"/>
      <c r="J195" s="193"/>
      <c r="K195" s="319"/>
      <c r="L195" s="320"/>
      <c r="M195" s="192"/>
      <c r="N195" s="193"/>
      <c r="O195" s="319"/>
      <c r="P195" s="320"/>
      <c r="Q195" s="192"/>
      <c r="R195" s="193"/>
      <c r="S195" s="319"/>
      <c r="T195" s="320"/>
      <c r="U195" s="192"/>
      <c r="V195" s="289"/>
      <c r="W195" s="364"/>
      <c r="X195" s="365"/>
      <c r="Y195" s="264"/>
      <c r="Z195" s="193"/>
      <c r="AA195" s="319"/>
      <c r="AB195" s="320"/>
      <c r="AC195" s="192"/>
      <c r="AD195" s="193"/>
      <c r="AE195" s="319"/>
      <c r="AF195" s="320"/>
      <c r="AG195" s="192"/>
      <c r="AH195" s="193"/>
      <c r="AI195" s="319"/>
      <c r="AJ195" s="320"/>
      <c r="AK195" s="192"/>
      <c r="AL195" s="193"/>
      <c r="AM195" s="319"/>
      <c r="AN195" s="320"/>
      <c r="AO195" s="192"/>
      <c r="AP195" s="193"/>
      <c r="AQ195" s="319"/>
      <c r="AR195" s="320"/>
      <c r="AS195" s="192"/>
      <c r="AT195" s="193"/>
      <c r="AU195" s="319"/>
      <c r="AV195" s="320"/>
      <c r="AW195" s="192"/>
      <c r="AX195" s="289"/>
      <c r="AY195" s="364"/>
      <c r="AZ195" s="365"/>
      <c r="BA195" s="264"/>
      <c r="BB195" s="193"/>
      <c r="BC195" s="319"/>
      <c r="BD195" s="320"/>
      <c r="BE195" s="192"/>
      <c r="BF195" s="193"/>
      <c r="BG195" s="319"/>
      <c r="BH195" s="320"/>
      <c r="BI195" s="192"/>
      <c r="BJ195" s="193"/>
      <c r="BK195" s="319"/>
      <c r="BL195" s="320"/>
      <c r="BM195" s="192"/>
      <c r="BN195" s="193"/>
      <c r="BO195" s="319"/>
      <c r="BP195" s="320"/>
      <c r="BQ195" s="192"/>
      <c r="BR195" s="193"/>
      <c r="BS195" s="319"/>
      <c r="BT195" s="320"/>
      <c r="BU195" s="192"/>
      <c r="BV195" s="193"/>
      <c r="BW195" s="319"/>
      <c r="BX195" s="320"/>
      <c r="BY195" s="192"/>
      <c r="BZ195" s="289"/>
      <c r="CA195" s="364"/>
      <c r="CB195" s="606"/>
      <c r="CC195" s="264"/>
      <c r="CD195" s="193"/>
      <c r="CE195" s="319"/>
      <c r="CF195" s="320"/>
      <c r="CG195" s="192"/>
      <c r="CH195" s="193"/>
      <c r="CI195" s="319"/>
      <c r="CJ195" s="320"/>
      <c r="CK195" s="192"/>
      <c r="CL195" s="193"/>
      <c r="CM195" s="319"/>
      <c r="CN195" s="320"/>
      <c r="CO195" s="192"/>
      <c r="CP195" s="193"/>
      <c r="CQ195" s="319"/>
      <c r="CR195" s="320"/>
      <c r="CS195" s="192"/>
      <c r="CT195" s="193"/>
      <c r="CU195" s="319"/>
      <c r="CV195" s="320"/>
      <c r="CW195" s="192"/>
      <c r="CX195" s="193"/>
      <c r="CY195" s="319"/>
      <c r="CZ195" s="320"/>
      <c r="DA195" s="192"/>
      <c r="DB195" s="289"/>
      <c r="DC195" s="364"/>
      <c r="DD195" s="606"/>
      <c r="DE195" s="264"/>
      <c r="DF195" s="193"/>
      <c r="DG195" s="319"/>
      <c r="DH195" s="320"/>
      <c r="DI195" s="192"/>
      <c r="DJ195" s="193"/>
      <c r="DK195" s="319"/>
      <c r="DL195" s="320"/>
      <c r="DM195" s="192"/>
      <c r="DN195" s="193"/>
      <c r="DO195" s="319"/>
      <c r="DP195" s="320"/>
      <c r="DQ195" s="192"/>
      <c r="DR195" s="193"/>
      <c r="DS195" s="319"/>
      <c r="DT195" s="320"/>
      <c r="DU195" s="192"/>
      <c r="DV195" s="193"/>
      <c r="DW195" s="319"/>
      <c r="DX195" s="320"/>
      <c r="DY195" s="192"/>
      <c r="DZ195" s="215">
        <f t="shared" si="33"/>
        <v>0</v>
      </c>
      <c r="EA195" s="593">
        <f t="shared" si="34"/>
        <v>0</v>
      </c>
      <c r="EB195" s="593">
        <f t="shared" si="35"/>
        <v>0</v>
      </c>
      <c r="EC195" s="217">
        <f t="shared" si="36"/>
        <v>0</v>
      </c>
      <c r="ED195" s="641"/>
    </row>
    <row r="196" spans="1:134" ht="40.5" customHeight="1">
      <c r="A196" s="541">
        <v>182</v>
      </c>
      <c r="B196" s="542" t="s">
        <v>524</v>
      </c>
      <c r="C196" s="336" t="s">
        <v>237</v>
      </c>
      <c r="D196" s="337" t="s">
        <v>1796</v>
      </c>
      <c r="E196" s="230">
        <v>1</v>
      </c>
      <c r="F196" s="193"/>
      <c r="G196" s="319"/>
      <c r="H196" s="320"/>
      <c r="I196" s="192"/>
      <c r="J196" s="193"/>
      <c r="K196" s="319">
        <v>2</v>
      </c>
      <c r="L196" s="320"/>
      <c r="M196" s="192"/>
      <c r="N196" s="193"/>
      <c r="O196" s="319"/>
      <c r="P196" s="320"/>
      <c r="Q196" s="192"/>
      <c r="R196" s="193"/>
      <c r="S196" s="319"/>
      <c r="T196" s="320"/>
      <c r="U196" s="192"/>
      <c r="V196" s="289"/>
      <c r="W196" s="364"/>
      <c r="X196" s="365"/>
      <c r="Y196" s="264"/>
      <c r="Z196" s="193"/>
      <c r="AA196" s="319">
        <v>1</v>
      </c>
      <c r="AB196" s="320"/>
      <c r="AC196" s="192"/>
      <c r="AD196" s="193"/>
      <c r="AE196" s="319"/>
      <c r="AF196" s="320"/>
      <c r="AG196" s="192"/>
      <c r="AH196" s="193"/>
      <c r="AI196" s="319">
        <v>1</v>
      </c>
      <c r="AJ196" s="320"/>
      <c r="AK196" s="192"/>
      <c r="AL196" s="193">
        <v>2</v>
      </c>
      <c r="AM196" s="319"/>
      <c r="AN196" s="320"/>
      <c r="AO196" s="192"/>
      <c r="AP196" s="193">
        <v>2</v>
      </c>
      <c r="AQ196" s="319"/>
      <c r="AR196" s="320"/>
      <c r="AS196" s="192"/>
      <c r="AT196" s="193"/>
      <c r="AU196" s="319"/>
      <c r="AV196" s="320"/>
      <c r="AW196" s="192"/>
      <c r="AX196" s="289"/>
      <c r="AY196" s="364"/>
      <c r="AZ196" s="365"/>
      <c r="BA196" s="264"/>
      <c r="BB196" s="193"/>
      <c r="BC196" s="319"/>
      <c r="BD196" s="320"/>
      <c r="BE196" s="192"/>
      <c r="BF196" s="193"/>
      <c r="BG196" s="319"/>
      <c r="BH196" s="320"/>
      <c r="BI196" s="192"/>
      <c r="BJ196" s="193"/>
      <c r="BK196" s="319"/>
      <c r="BL196" s="320"/>
      <c r="BM196" s="192"/>
      <c r="BN196" s="193"/>
      <c r="BO196" s="319"/>
      <c r="BP196" s="320"/>
      <c r="BQ196" s="192"/>
      <c r="BR196" s="193"/>
      <c r="BS196" s="319"/>
      <c r="BT196" s="320"/>
      <c r="BU196" s="192"/>
      <c r="BV196" s="193"/>
      <c r="BW196" s="319"/>
      <c r="BX196" s="320"/>
      <c r="BY196" s="192"/>
      <c r="BZ196" s="289"/>
      <c r="CA196" s="364"/>
      <c r="CB196" s="606"/>
      <c r="CC196" s="264"/>
      <c r="CD196" s="193"/>
      <c r="CE196" s="319"/>
      <c r="CF196" s="320"/>
      <c r="CG196" s="192"/>
      <c r="CH196" s="193"/>
      <c r="CI196" s="319">
        <v>2</v>
      </c>
      <c r="CJ196" s="320"/>
      <c r="CK196" s="192"/>
      <c r="CL196" s="193"/>
      <c r="CM196" s="319"/>
      <c r="CN196" s="320"/>
      <c r="CO196" s="192"/>
      <c r="CP196" s="193"/>
      <c r="CQ196" s="319"/>
      <c r="CR196" s="320"/>
      <c r="CS196" s="192"/>
      <c r="CT196" s="193"/>
      <c r="CU196" s="319"/>
      <c r="CV196" s="320"/>
      <c r="CW196" s="192"/>
      <c r="CX196" s="193"/>
      <c r="CY196" s="319"/>
      <c r="CZ196" s="320"/>
      <c r="DA196" s="192"/>
      <c r="DB196" s="289"/>
      <c r="DC196" s="364"/>
      <c r="DD196" s="606"/>
      <c r="DE196" s="264"/>
      <c r="DF196" s="193">
        <v>2</v>
      </c>
      <c r="DG196" s="319"/>
      <c r="DH196" s="320"/>
      <c r="DI196" s="192"/>
      <c r="DJ196" s="193">
        <v>2</v>
      </c>
      <c r="DK196" s="319"/>
      <c r="DL196" s="320"/>
      <c r="DM196" s="192"/>
      <c r="DN196" s="193"/>
      <c r="DO196" s="319"/>
      <c r="DP196" s="320"/>
      <c r="DQ196" s="192"/>
      <c r="DR196" s="193"/>
      <c r="DS196" s="319"/>
      <c r="DT196" s="320"/>
      <c r="DU196" s="192"/>
      <c r="DV196" s="193"/>
      <c r="DW196" s="319"/>
      <c r="DX196" s="320"/>
      <c r="DY196" s="192"/>
      <c r="DZ196" s="215">
        <f t="shared" si="33"/>
        <v>8</v>
      </c>
      <c r="EA196" s="593">
        <f t="shared" si="34"/>
        <v>6</v>
      </c>
      <c r="EB196" s="593">
        <f t="shared" si="35"/>
        <v>0</v>
      </c>
      <c r="EC196" s="217">
        <f t="shared" si="36"/>
        <v>0</v>
      </c>
      <c r="ED196" s="641"/>
    </row>
    <row r="197" spans="1:134" ht="40.5" customHeight="1">
      <c r="A197" s="541">
        <v>183</v>
      </c>
      <c r="B197" s="542" t="s">
        <v>1441</v>
      </c>
      <c r="C197" s="336" t="s">
        <v>1442</v>
      </c>
      <c r="D197" s="337" t="s">
        <v>1443</v>
      </c>
      <c r="E197" s="230">
        <v>1</v>
      </c>
      <c r="F197" s="193"/>
      <c r="G197" s="319"/>
      <c r="H197" s="320"/>
      <c r="I197" s="192"/>
      <c r="J197" s="193"/>
      <c r="K197" s="319"/>
      <c r="L197" s="320"/>
      <c r="M197" s="192"/>
      <c r="N197" s="193"/>
      <c r="O197" s="319"/>
      <c r="P197" s="320"/>
      <c r="Q197" s="192"/>
      <c r="R197" s="193"/>
      <c r="S197" s="319">
        <v>2</v>
      </c>
      <c r="T197" s="320"/>
      <c r="U197" s="192"/>
      <c r="V197" s="289"/>
      <c r="W197" s="364"/>
      <c r="X197" s="365"/>
      <c r="Y197" s="264"/>
      <c r="Z197" s="193"/>
      <c r="AA197" s="319">
        <v>1</v>
      </c>
      <c r="AB197" s="320"/>
      <c r="AC197" s="192"/>
      <c r="AD197" s="193"/>
      <c r="AE197" s="319">
        <v>2</v>
      </c>
      <c r="AF197" s="320"/>
      <c r="AG197" s="192"/>
      <c r="AH197" s="193">
        <v>1</v>
      </c>
      <c r="AI197" s="319"/>
      <c r="AJ197" s="320"/>
      <c r="AK197" s="192"/>
      <c r="AL197" s="193">
        <v>2</v>
      </c>
      <c r="AM197" s="319"/>
      <c r="AN197" s="320"/>
      <c r="AO197" s="192"/>
      <c r="AP197" s="193">
        <v>2</v>
      </c>
      <c r="AQ197" s="319"/>
      <c r="AR197" s="320"/>
      <c r="AS197" s="192"/>
      <c r="AT197" s="193"/>
      <c r="AU197" s="319"/>
      <c r="AV197" s="320"/>
      <c r="AW197" s="192"/>
      <c r="AX197" s="289"/>
      <c r="AY197" s="364"/>
      <c r="AZ197" s="365"/>
      <c r="BA197" s="264"/>
      <c r="BB197" s="193"/>
      <c r="BC197" s="319"/>
      <c r="BD197" s="320"/>
      <c r="BE197" s="192"/>
      <c r="BF197" s="193"/>
      <c r="BG197" s="319"/>
      <c r="BH197" s="320"/>
      <c r="BI197" s="192"/>
      <c r="BJ197" s="193"/>
      <c r="BK197" s="319"/>
      <c r="BL197" s="320"/>
      <c r="BM197" s="192"/>
      <c r="BN197" s="193">
        <v>2</v>
      </c>
      <c r="BO197" s="319"/>
      <c r="BP197" s="320"/>
      <c r="BQ197" s="192"/>
      <c r="BR197" s="193"/>
      <c r="BS197" s="319"/>
      <c r="BT197" s="320"/>
      <c r="BU197" s="192"/>
      <c r="BV197" s="193"/>
      <c r="BW197" s="319"/>
      <c r="BX197" s="320"/>
      <c r="BY197" s="192"/>
      <c r="BZ197" s="289"/>
      <c r="CA197" s="364"/>
      <c r="CB197" s="606"/>
      <c r="CC197" s="264"/>
      <c r="CD197" s="193"/>
      <c r="CE197" s="319"/>
      <c r="CF197" s="320"/>
      <c r="CG197" s="192"/>
      <c r="CH197" s="193">
        <v>2</v>
      </c>
      <c r="CI197" s="319"/>
      <c r="CJ197" s="320"/>
      <c r="CK197" s="192"/>
      <c r="CL197" s="193"/>
      <c r="CM197" s="319"/>
      <c r="CN197" s="320"/>
      <c r="CO197" s="192"/>
      <c r="CP197" s="193"/>
      <c r="CQ197" s="319"/>
      <c r="CR197" s="320"/>
      <c r="CS197" s="192"/>
      <c r="CT197" s="193"/>
      <c r="CU197" s="319"/>
      <c r="CV197" s="320"/>
      <c r="CW197" s="192"/>
      <c r="CX197" s="193"/>
      <c r="CY197" s="319"/>
      <c r="CZ197" s="320"/>
      <c r="DA197" s="192"/>
      <c r="DB197" s="289"/>
      <c r="DC197" s="364"/>
      <c r="DD197" s="606"/>
      <c r="DE197" s="264"/>
      <c r="DF197" s="193">
        <v>2</v>
      </c>
      <c r="DG197" s="319"/>
      <c r="DH197" s="320"/>
      <c r="DI197" s="192"/>
      <c r="DJ197" s="193">
        <v>2</v>
      </c>
      <c r="DK197" s="319"/>
      <c r="DL197" s="320"/>
      <c r="DM197" s="192"/>
      <c r="DN197" s="193"/>
      <c r="DO197" s="319"/>
      <c r="DP197" s="320"/>
      <c r="DQ197" s="192"/>
      <c r="DR197" s="193"/>
      <c r="DS197" s="319"/>
      <c r="DT197" s="320"/>
      <c r="DU197" s="192"/>
      <c r="DV197" s="193"/>
      <c r="DW197" s="319"/>
      <c r="DX197" s="320"/>
      <c r="DY197" s="192"/>
      <c r="DZ197" s="215">
        <f t="shared" si="33"/>
        <v>13</v>
      </c>
      <c r="EA197" s="593">
        <f t="shared" si="34"/>
        <v>5</v>
      </c>
      <c r="EB197" s="593">
        <f t="shared" si="35"/>
        <v>0</v>
      </c>
      <c r="EC197" s="217">
        <f t="shared" si="36"/>
        <v>0</v>
      </c>
      <c r="ED197" s="641"/>
    </row>
    <row r="198" spans="1:134" ht="68.25" customHeight="1">
      <c r="A198" s="541">
        <v>184</v>
      </c>
      <c r="B198" s="542" t="s">
        <v>525</v>
      </c>
      <c r="C198" s="336" t="s">
        <v>526</v>
      </c>
      <c r="D198" s="337" t="s">
        <v>1797</v>
      </c>
      <c r="E198" s="230">
        <v>1</v>
      </c>
      <c r="F198" s="193"/>
      <c r="G198" s="319">
        <v>1</v>
      </c>
      <c r="H198" s="320"/>
      <c r="I198" s="192"/>
      <c r="J198" s="193"/>
      <c r="K198" s="319"/>
      <c r="L198" s="320"/>
      <c r="M198" s="192"/>
      <c r="N198" s="193"/>
      <c r="O198" s="319"/>
      <c r="P198" s="320"/>
      <c r="Q198" s="192"/>
      <c r="R198" s="193"/>
      <c r="S198" s="319">
        <v>2</v>
      </c>
      <c r="T198" s="320"/>
      <c r="U198" s="192"/>
      <c r="V198" s="289"/>
      <c r="W198" s="364"/>
      <c r="X198" s="365"/>
      <c r="Y198" s="264"/>
      <c r="Z198" s="193"/>
      <c r="AA198" s="319"/>
      <c r="AB198" s="320"/>
      <c r="AC198" s="192"/>
      <c r="AD198" s="193"/>
      <c r="AE198" s="319"/>
      <c r="AF198" s="320"/>
      <c r="AG198" s="192"/>
      <c r="AH198" s="193"/>
      <c r="AI198" s="319"/>
      <c r="AJ198" s="320"/>
      <c r="AK198" s="192"/>
      <c r="AL198" s="193">
        <v>2</v>
      </c>
      <c r="AM198" s="319"/>
      <c r="AN198" s="320"/>
      <c r="AO198" s="192"/>
      <c r="AP198" s="193">
        <v>2</v>
      </c>
      <c r="AQ198" s="319"/>
      <c r="AR198" s="320"/>
      <c r="AS198" s="192"/>
      <c r="AT198" s="193"/>
      <c r="AU198" s="319"/>
      <c r="AV198" s="320"/>
      <c r="AW198" s="192"/>
      <c r="AX198" s="289"/>
      <c r="AY198" s="364"/>
      <c r="AZ198" s="365"/>
      <c r="BA198" s="264"/>
      <c r="BB198" s="193"/>
      <c r="BC198" s="319"/>
      <c r="BD198" s="320"/>
      <c r="BE198" s="192"/>
      <c r="BF198" s="193"/>
      <c r="BG198" s="319"/>
      <c r="BH198" s="320"/>
      <c r="BI198" s="192"/>
      <c r="BJ198" s="193"/>
      <c r="BK198" s="319"/>
      <c r="BL198" s="320"/>
      <c r="BM198" s="192"/>
      <c r="BN198" s="193">
        <v>2</v>
      </c>
      <c r="BO198" s="319"/>
      <c r="BP198" s="320"/>
      <c r="BQ198" s="192"/>
      <c r="BR198" s="193"/>
      <c r="BS198" s="319"/>
      <c r="BT198" s="320"/>
      <c r="BU198" s="192"/>
      <c r="BV198" s="193"/>
      <c r="BW198" s="319"/>
      <c r="BX198" s="320"/>
      <c r="BY198" s="192"/>
      <c r="BZ198" s="289"/>
      <c r="CA198" s="364"/>
      <c r="CB198" s="606"/>
      <c r="CC198" s="264"/>
      <c r="CD198" s="193"/>
      <c r="CE198" s="319"/>
      <c r="CF198" s="320"/>
      <c r="CG198" s="192"/>
      <c r="CH198" s="193"/>
      <c r="CI198" s="319"/>
      <c r="CJ198" s="320"/>
      <c r="CK198" s="192"/>
      <c r="CL198" s="193"/>
      <c r="CM198" s="319"/>
      <c r="CN198" s="320"/>
      <c r="CO198" s="192"/>
      <c r="CP198" s="193"/>
      <c r="CQ198" s="319">
        <v>1</v>
      </c>
      <c r="CR198" s="320"/>
      <c r="CS198" s="192"/>
      <c r="CT198" s="193"/>
      <c r="CU198" s="319"/>
      <c r="CV198" s="320"/>
      <c r="CW198" s="192"/>
      <c r="CX198" s="193"/>
      <c r="CY198" s="319"/>
      <c r="CZ198" s="320"/>
      <c r="DA198" s="192"/>
      <c r="DB198" s="289"/>
      <c r="DC198" s="364"/>
      <c r="DD198" s="606"/>
      <c r="DE198" s="264"/>
      <c r="DF198" s="193">
        <v>2</v>
      </c>
      <c r="DG198" s="319"/>
      <c r="DH198" s="320"/>
      <c r="DI198" s="192"/>
      <c r="DJ198" s="193">
        <v>2</v>
      </c>
      <c r="DK198" s="319"/>
      <c r="DL198" s="320"/>
      <c r="DM198" s="192"/>
      <c r="DN198" s="193"/>
      <c r="DO198" s="319"/>
      <c r="DP198" s="320"/>
      <c r="DQ198" s="192"/>
      <c r="DR198" s="193"/>
      <c r="DS198" s="319"/>
      <c r="DT198" s="320"/>
      <c r="DU198" s="192"/>
      <c r="DV198" s="193"/>
      <c r="DW198" s="319"/>
      <c r="DX198" s="320"/>
      <c r="DY198" s="192"/>
      <c r="DZ198" s="215">
        <f t="shared" si="33"/>
        <v>10</v>
      </c>
      <c r="EA198" s="593">
        <f t="shared" si="34"/>
        <v>4</v>
      </c>
      <c r="EB198" s="593">
        <f t="shared" si="35"/>
        <v>0</v>
      </c>
      <c r="EC198" s="217">
        <f t="shared" si="36"/>
        <v>0</v>
      </c>
      <c r="ED198" s="641"/>
    </row>
    <row r="199" spans="1:134" ht="69" customHeight="1">
      <c r="A199" s="541">
        <v>185</v>
      </c>
      <c r="B199" s="542" t="s">
        <v>1798</v>
      </c>
      <c r="C199" s="336" t="s">
        <v>1799</v>
      </c>
      <c r="D199" s="337" t="s">
        <v>1800</v>
      </c>
      <c r="E199" s="230">
        <v>1</v>
      </c>
      <c r="F199" s="193"/>
      <c r="G199" s="319"/>
      <c r="H199" s="320"/>
      <c r="I199" s="192"/>
      <c r="J199" s="193"/>
      <c r="K199" s="319"/>
      <c r="L199" s="320"/>
      <c r="M199" s="192"/>
      <c r="N199" s="193"/>
      <c r="O199" s="319">
        <v>2</v>
      </c>
      <c r="P199" s="320"/>
      <c r="Q199" s="192"/>
      <c r="R199" s="193">
        <v>2</v>
      </c>
      <c r="S199" s="319"/>
      <c r="T199" s="320"/>
      <c r="U199" s="192"/>
      <c r="V199" s="289"/>
      <c r="W199" s="364"/>
      <c r="X199" s="365"/>
      <c r="Y199" s="264"/>
      <c r="Z199" s="193"/>
      <c r="AA199" s="319"/>
      <c r="AB199" s="320"/>
      <c r="AC199" s="192"/>
      <c r="AD199" s="193"/>
      <c r="AE199" s="319"/>
      <c r="AF199" s="320"/>
      <c r="AG199" s="192"/>
      <c r="AH199" s="193"/>
      <c r="AI199" s="319"/>
      <c r="AJ199" s="320"/>
      <c r="AK199" s="192"/>
      <c r="AL199" s="193">
        <v>2</v>
      </c>
      <c r="AM199" s="319"/>
      <c r="AN199" s="320"/>
      <c r="AO199" s="192"/>
      <c r="AP199" s="193">
        <v>2</v>
      </c>
      <c r="AQ199" s="319"/>
      <c r="AR199" s="320"/>
      <c r="AS199" s="192"/>
      <c r="AT199" s="193"/>
      <c r="AU199" s="319"/>
      <c r="AV199" s="320"/>
      <c r="AW199" s="192"/>
      <c r="AX199" s="289"/>
      <c r="AY199" s="364"/>
      <c r="AZ199" s="365"/>
      <c r="BA199" s="264"/>
      <c r="BB199" s="193"/>
      <c r="BC199" s="319"/>
      <c r="BD199" s="320"/>
      <c r="BE199" s="192"/>
      <c r="BF199" s="193"/>
      <c r="BG199" s="319"/>
      <c r="BH199" s="320"/>
      <c r="BI199" s="192"/>
      <c r="BJ199" s="193"/>
      <c r="BK199" s="319"/>
      <c r="BL199" s="320"/>
      <c r="BM199" s="192"/>
      <c r="BN199" s="193">
        <v>2</v>
      </c>
      <c r="BO199" s="319"/>
      <c r="BP199" s="320"/>
      <c r="BQ199" s="192"/>
      <c r="BR199" s="193"/>
      <c r="BS199" s="319">
        <v>2</v>
      </c>
      <c r="BT199" s="320"/>
      <c r="BU199" s="192"/>
      <c r="BV199" s="193"/>
      <c r="BW199" s="319">
        <v>1</v>
      </c>
      <c r="BX199" s="320"/>
      <c r="BY199" s="192"/>
      <c r="BZ199" s="289"/>
      <c r="CA199" s="364"/>
      <c r="CB199" s="606"/>
      <c r="CC199" s="264"/>
      <c r="CD199" s="193"/>
      <c r="CE199" s="319"/>
      <c r="CF199" s="320"/>
      <c r="CG199" s="192"/>
      <c r="CH199" s="193"/>
      <c r="CI199" s="319"/>
      <c r="CJ199" s="320"/>
      <c r="CK199" s="192"/>
      <c r="CL199" s="193"/>
      <c r="CM199" s="319"/>
      <c r="CN199" s="320"/>
      <c r="CO199" s="192"/>
      <c r="CP199" s="193"/>
      <c r="CQ199" s="319"/>
      <c r="CR199" s="320"/>
      <c r="CS199" s="192"/>
      <c r="CT199" s="193"/>
      <c r="CU199" s="319"/>
      <c r="CV199" s="320"/>
      <c r="CW199" s="192"/>
      <c r="CX199" s="193"/>
      <c r="CY199" s="319"/>
      <c r="CZ199" s="320"/>
      <c r="DA199" s="192"/>
      <c r="DB199" s="289"/>
      <c r="DC199" s="364"/>
      <c r="DD199" s="606"/>
      <c r="DE199" s="264"/>
      <c r="DF199" s="193">
        <v>2</v>
      </c>
      <c r="DG199" s="319"/>
      <c r="DH199" s="320"/>
      <c r="DI199" s="192"/>
      <c r="DJ199" s="193">
        <v>2</v>
      </c>
      <c r="DK199" s="319"/>
      <c r="DL199" s="320"/>
      <c r="DM199" s="192"/>
      <c r="DN199" s="193"/>
      <c r="DO199" s="319"/>
      <c r="DP199" s="320"/>
      <c r="DQ199" s="192"/>
      <c r="DR199" s="193"/>
      <c r="DS199" s="319"/>
      <c r="DT199" s="320"/>
      <c r="DU199" s="192"/>
      <c r="DV199" s="193"/>
      <c r="DW199" s="319"/>
      <c r="DX199" s="320"/>
      <c r="DY199" s="192"/>
      <c r="DZ199" s="215">
        <f t="shared" si="33"/>
        <v>12</v>
      </c>
      <c r="EA199" s="593">
        <f t="shared" si="34"/>
        <v>5</v>
      </c>
      <c r="EB199" s="593">
        <f t="shared" si="35"/>
        <v>0</v>
      </c>
      <c r="EC199" s="217">
        <f t="shared" si="36"/>
        <v>0</v>
      </c>
      <c r="ED199" s="641"/>
    </row>
    <row r="200" spans="1:134" ht="69" customHeight="1">
      <c r="A200" s="541">
        <v>186</v>
      </c>
      <c r="B200" s="542" t="s">
        <v>517</v>
      </c>
      <c r="C200" s="336" t="s">
        <v>518</v>
      </c>
      <c r="D200" s="337" t="s">
        <v>1801</v>
      </c>
      <c r="E200" s="230">
        <v>1</v>
      </c>
      <c r="F200" s="193"/>
      <c r="G200" s="319">
        <v>1</v>
      </c>
      <c r="H200" s="320"/>
      <c r="I200" s="192"/>
      <c r="J200" s="193"/>
      <c r="K200" s="319">
        <v>2</v>
      </c>
      <c r="L200" s="320"/>
      <c r="M200" s="192"/>
      <c r="N200" s="193"/>
      <c r="O200" s="319"/>
      <c r="P200" s="320"/>
      <c r="Q200" s="192"/>
      <c r="R200" s="193"/>
      <c r="S200" s="319"/>
      <c r="T200" s="320"/>
      <c r="U200" s="192"/>
      <c r="V200" s="289"/>
      <c r="W200" s="364"/>
      <c r="X200" s="365"/>
      <c r="Y200" s="264"/>
      <c r="Z200" s="193"/>
      <c r="AA200" s="319"/>
      <c r="AB200" s="320"/>
      <c r="AC200" s="192"/>
      <c r="AD200" s="193"/>
      <c r="AE200" s="319"/>
      <c r="AF200" s="320"/>
      <c r="AG200" s="192"/>
      <c r="AH200" s="193"/>
      <c r="AI200" s="319"/>
      <c r="AJ200" s="320"/>
      <c r="AK200" s="192"/>
      <c r="AL200" s="193">
        <v>2</v>
      </c>
      <c r="AM200" s="319"/>
      <c r="AN200" s="320"/>
      <c r="AO200" s="192"/>
      <c r="AP200" s="193">
        <v>2</v>
      </c>
      <c r="AQ200" s="319"/>
      <c r="AR200" s="320"/>
      <c r="AS200" s="192"/>
      <c r="AT200" s="193"/>
      <c r="AU200" s="319"/>
      <c r="AV200" s="320"/>
      <c r="AW200" s="192"/>
      <c r="AX200" s="289"/>
      <c r="AY200" s="364"/>
      <c r="AZ200" s="365"/>
      <c r="BA200" s="264"/>
      <c r="BB200" s="193"/>
      <c r="BC200" s="319"/>
      <c r="BD200" s="320"/>
      <c r="BE200" s="192"/>
      <c r="BF200" s="193"/>
      <c r="BG200" s="319"/>
      <c r="BH200" s="320"/>
      <c r="BI200" s="192"/>
      <c r="BJ200" s="193"/>
      <c r="BK200" s="319"/>
      <c r="BL200" s="320"/>
      <c r="BM200" s="192"/>
      <c r="BN200" s="193">
        <v>2</v>
      </c>
      <c r="BO200" s="319"/>
      <c r="BP200" s="320"/>
      <c r="BQ200" s="192"/>
      <c r="BR200" s="193"/>
      <c r="BS200" s="319"/>
      <c r="BT200" s="320"/>
      <c r="BU200" s="192"/>
      <c r="BV200" s="193"/>
      <c r="BW200" s="319"/>
      <c r="BX200" s="320"/>
      <c r="BY200" s="192"/>
      <c r="BZ200" s="289"/>
      <c r="CA200" s="364"/>
      <c r="CB200" s="606"/>
      <c r="CC200" s="264"/>
      <c r="CD200" s="193"/>
      <c r="CE200" s="319">
        <v>2</v>
      </c>
      <c r="CF200" s="320"/>
      <c r="CG200" s="192"/>
      <c r="CH200" s="193"/>
      <c r="CI200" s="319"/>
      <c r="CJ200" s="320"/>
      <c r="CK200" s="192"/>
      <c r="CL200" s="193"/>
      <c r="CM200" s="319">
        <v>2</v>
      </c>
      <c r="CN200" s="320"/>
      <c r="CO200" s="192"/>
      <c r="CP200" s="193"/>
      <c r="CQ200" s="319"/>
      <c r="CR200" s="320"/>
      <c r="CS200" s="192"/>
      <c r="CT200" s="193"/>
      <c r="CU200" s="319"/>
      <c r="CV200" s="320"/>
      <c r="CW200" s="192"/>
      <c r="CX200" s="193"/>
      <c r="CY200" s="319"/>
      <c r="CZ200" s="320"/>
      <c r="DA200" s="192"/>
      <c r="DB200" s="289"/>
      <c r="DC200" s="364"/>
      <c r="DD200" s="606"/>
      <c r="DE200" s="264"/>
      <c r="DF200" s="193">
        <v>2</v>
      </c>
      <c r="DG200" s="319"/>
      <c r="DH200" s="320"/>
      <c r="DI200" s="192"/>
      <c r="DJ200" s="193">
        <v>2</v>
      </c>
      <c r="DK200" s="319"/>
      <c r="DL200" s="320"/>
      <c r="DM200" s="192"/>
      <c r="DN200" s="193"/>
      <c r="DO200" s="319"/>
      <c r="DP200" s="320"/>
      <c r="DQ200" s="192"/>
      <c r="DR200" s="193"/>
      <c r="DS200" s="319"/>
      <c r="DT200" s="320"/>
      <c r="DU200" s="192"/>
      <c r="DV200" s="193"/>
      <c r="DW200" s="319"/>
      <c r="DX200" s="320"/>
      <c r="DY200" s="192"/>
      <c r="DZ200" s="215">
        <f t="shared" si="33"/>
        <v>10</v>
      </c>
      <c r="EA200" s="593">
        <f t="shared" si="34"/>
        <v>7</v>
      </c>
      <c r="EB200" s="593">
        <f t="shared" si="35"/>
        <v>0</v>
      </c>
      <c r="EC200" s="217">
        <f t="shared" si="36"/>
        <v>0</v>
      </c>
      <c r="ED200" s="641"/>
    </row>
    <row r="201" spans="1:134" ht="46.5" customHeight="1">
      <c r="A201" s="541">
        <v>187</v>
      </c>
      <c r="B201" s="542" t="s">
        <v>529</v>
      </c>
      <c r="C201" s="336" t="s">
        <v>1802</v>
      </c>
      <c r="D201" s="337" t="s">
        <v>1803</v>
      </c>
      <c r="E201" s="230">
        <v>1</v>
      </c>
      <c r="F201" s="193"/>
      <c r="G201" s="319"/>
      <c r="H201" s="320"/>
      <c r="I201" s="192"/>
      <c r="J201" s="193"/>
      <c r="K201" s="319"/>
      <c r="L201" s="320"/>
      <c r="M201" s="192"/>
      <c r="N201" s="193"/>
      <c r="O201" s="319"/>
      <c r="P201" s="320"/>
      <c r="Q201" s="192"/>
      <c r="R201" s="193"/>
      <c r="S201" s="319"/>
      <c r="T201" s="320"/>
      <c r="U201" s="192"/>
      <c r="V201" s="289"/>
      <c r="W201" s="364"/>
      <c r="X201" s="365"/>
      <c r="Y201" s="264"/>
      <c r="Z201" s="193"/>
      <c r="AA201" s="319"/>
      <c r="AB201" s="320"/>
      <c r="AC201" s="192"/>
      <c r="AD201" s="193"/>
      <c r="AE201" s="319"/>
      <c r="AF201" s="320"/>
      <c r="AG201" s="192"/>
      <c r="AH201" s="193"/>
      <c r="AI201" s="319"/>
      <c r="AJ201" s="320"/>
      <c r="AK201" s="192"/>
      <c r="AL201" s="193">
        <v>2</v>
      </c>
      <c r="AM201" s="319"/>
      <c r="AN201" s="320"/>
      <c r="AO201" s="192"/>
      <c r="AP201" s="193"/>
      <c r="AQ201" s="319"/>
      <c r="AR201" s="320"/>
      <c r="AS201" s="192"/>
      <c r="AT201" s="193"/>
      <c r="AU201" s="319"/>
      <c r="AV201" s="320"/>
      <c r="AW201" s="192"/>
      <c r="AX201" s="289"/>
      <c r="AY201" s="364"/>
      <c r="AZ201" s="365"/>
      <c r="BA201" s="264"/>
      <c r="BB201" s="193"/>
      <c r="BC201" s="319"/>
      <c r="BD201" s="320"/>
      <c r="BE201" s="192"/>
      <c r="BF201" s="193"/>
      <c r="BG201" s="319"/>
      <c r="BH201" s="320"/>
      <c r="BI201" s="192"/>
      <c r="BJ201" s="193"/>
      <c r="BK201" s="319"/>
      <c r="BL201" s="320"/>
      <c r="BM201" s="192"/>
      <c r="BN201" s="193"/>
      <c r="BO201" s="319"/>
      <c r="BP201" s="320"/>
      <c r="BQ201" s="192"/>
      <c r="BR201" s="193"/>
      <c r="BS201" s="319"/>
      <c r="BT201" s="320"/>
      <c r="BU201" s="192"/>
      <c r="BV201" s="193"/>
      <c r="BW201" s="319"/>
      <c r="BX201" s="320"/>
      <c r="BY201" s="192"/>
      <c r="BZ201" s="289"/>
      <c r="CA201" s="364"/>
      <c r="CB201" s="606"/>
      <c r="CC201" s="264"/>
      <c r="CD201" s="193"/>
      <c r="CE201" s="319"/>
      <c r="CF201" s="320"/>
      <c r="CG201" s="192"/>
      <c r="CH201" s="193"/>
      <c r="CI201" s="319"/>
      <c r="CJ201" s="320"/>
      <c r="CK201" s="192"/>
      <c r="CL201" s="193"/>
      <c r="CM201" s="319"/>
      <c r="CN201" s="320"/>
      <c r="CO201" s="192"/>
      <c r="CP201" s="193"/>
      <c r="CQ201" s="319"/>
      <c r="CR201" s="320"/>
      <c r="CS201" s="192"/>
      <c r="CT201" s="193"/>
      <c r="CU201" s="319"/>
      <c r="CV201" s="320"/>
      <c r="CW201" s="192"/>
      <c r="CX201" s="193"/>
      <c r="CY201" s="319"/>
      <c r="CZ201" s="320"/>
      <c r="DA201" s="192"/>
      <c r="DB201" s="289"/>
      <c r="DC201" s="364"/>
      <c r="DD201" s="606"/>
      <c r="DE201" s="264"/>
      <c r="DF201" s="193"/>
      <c r="DG201" s="319"/>
      <c r="DH201" s="320"/>
      <c r="DI201" s="192"/>
      <c r="DJ201" s="193"/>
      <c r="DK201" s="319"/>
      <c r="DL201" s="320"/>
      <c r="DM201" s="192"/>
      <c r="DN201" s="193"/>
      <c r="DO201" s="319"/>
      <c r="DP201" s="320"/>
      <c r="DQ201" s="192"/>
      <c r="DR201" s="193"/>
      <c r="DS201" s="319"/>
      <c r="DT201" s="320"/>
      <c r="DU201" s="192"/>
      <c r="DV201" s="193"/>
      <c r="DW201" s="319"/>
      <c r="DX201" s="320"/>
      <c r="DY201" s="192"/>
      <c r="DZ201" s="215">
        <f t="shared" si="33"/>
        <v>2</v>
      </c>
      <c r="EA201" s="593">
        <f t="shared" si="34"/>
        <v>0</v>
      </c>
      <c r="EB201" s="593">
        <f t="shared" si="35"/>
        <v>0</v>
      </c>
      <c r="EC201" s="217">
        <f t="shared" si="36"/>
        <v>0</v>
      </c>
      <c r="ED201" s="641"/>
    </row>
    <row r="202" spans="1:134" ht="66" customHeight="1">
      <c r="A202" s="541">
        <v>188</v>
      </c>
      <c r="B202" s="542" t="s">
        <v>530</v>
      </c>
      <c r="C202" s="336" t="s">
        <v>273</v>
      </c>
      <c r="D202" s="337" t="s">
        <v>1804</v>
      </c>
      <c r="E202" s="230">
        <v>1</v>
      </c>
      <c r="F202" s="193"/>
      <c r="G202" s="319"/>
      <c r="H202" s="320"/>
      <c r="I202" s="192"/>
      <c r="J202" s="193"/>
      <c r="K202" s="319"/>
      <c r="L202" s="320"/>
      <c r="M202" s="192"/>
      <c r="N202" s="193"/>
      <c r="O202" s="319">
        <v>2</v>
      </c>
      <c r="P202" s="320"/>
      <c r="Q202" s="192"/>
      <c r="R202" s="193"/>
      <c r="S202" s="319"/>
      <c r="T202" s="320"/>
      <c r="U202" s="192"/>
      <c r="V202" s="289"/>
      <c r="W202" s="364"/>
      <c r="X202" s="365"/>
      <c r="Y202" s="264"/>
      <c r="Z202" s="193"/>
      <c r="AA202" s="319"/>
      <c r="AB202" s="320"/>
      <c r="AC202" s="192"/>
      <c r="AD202" s="193"/>
      <c r="AE202" s="319"/>
      <c r="AF202" s="320"/>
      <c r="AG202" s="192"/>
      <c r="AH202" s="193"/>
      <c r="AI202" s="319">
        <v>1</v>
      </c>
      <c r="AJ202" s="320"/>
      <c r="AK202" s="192"/>
      <c r="AL202" s="193">
        <v>2</v>
      </c>
      <c r="AM202" s="319"/>
      <c r="AN202" s="320"/>
      <c r="AO202" s="192"/>
      <c r="AP202" s="193">
        <v>2</v>
      </c>
      <c r="AQ202" s="319"/>
      <c r="AR202" s="320"/>
      <c r="AS202" s="192"/>
      <c r="AT202" s="193"/>
      <c r="AU202" s="319"/>
      <c r="AV202" s="320"/>
      <c r="AW202" s="192"/>
      <c r="AX202" s="289"/>
      <c r="AY202" s="364"/>
      <c r="AZ202" s="365"/>
      <c r="BA202" s="264"/>
      <c r="BB202" s="193"/>
      <c r="BC202" s="319"/>
      <c r="BD202" s="320"/>
      <c r="BE202" s="192"/>
      <c r="BF202" s="193"/>
      <c r="BG202" s="319"/>
      <c r="BH202" s="320"/>
      <c r="BI202" s="192"/>
      <c r="BJ202" s="193"/>
      <c r="BK202" s="319"/>
      <c r="BL202" s="320"/>
      <c r="BM202" s="192"/>
      <c r="BN202" s="193">
        <v>2</v>
      </c>
      <c r="BO202" s="319"/>
      <c r="BP202" s="320"/>
      <c r="BQ202" s="192"/>
      <c r="BR202" s="193"/>
      <c r="BS202" s="319"/>
      <c r="BT202" s="320"/>
      <c r="BU202" s="192"/>
      <c r="BV202" s="193"/>
      <c r="BW202" s="319"/>
      <c r="BX202" s="320"/>
      <c r="BY202" s="192"/>
      <c r="BZ202" s="289"/>
      <c r="CA202" s="364"/>
      <c r="CB202" s="606"/>
      <c r="CC202" s="264"/>
      <c r="CD202" s="193"/>
      <c r="CE202" s="319"/>
      <c r="CF202" s="320"/>
      <c r="CG202" s="192"/>
      <c r="CH202" s="193"/>
      <c r="CI202" s="319"/>
      <c r="CJ202" s="320"/>
      <c r="CK202" s="192"/>
      <c r="CL202" s="193"/>
      <c r="CM202" s="319"/>
      <c r="CN202" s="320"/>
      <c r="CO202" s="192"/>
      <c r="CP202" s="193"/>
      <c r="CQ202" s="319"/>
      <c r="CR202" s="320"/>
      <c r="CS202" s="192"/>
      <c r="CT202" s="193"/>
      <c r="CU202" s="319"/>
      <c r="CV202" s="320"/>
      <c r="CW202" s="192"/>
      <c r="CX202" s="193"/>
      <c r="CY202" s="319"/>
      <c r="CZ202" s="320"/>
      <c r="DA202" s="192"/>
      <c r="DB202" s="289"/>
      <c r="DC202" s="364"/>
      <c r="DD202" s="606"/>
      <c r="DE202" s="264"/>
      <c r="DF202" s="193">
        <v>2</v>
      </c>
      <c r="DG202" s="319"/>
      <c r="DH202" s="320"/>
      <c r="DI202" s="192"/>
      <c r="DJ202" s="193">
        <v>2</v>
      </c>
      <c r="DK202" s="319"/>
      <c r="DL202" s="320"/>
      <c r="DM202" s="192"/>
      <c r="DN202" s="193"/>
      <c r="DO202" s="319"/>
      <c r="DP202" s="320"/>
      <c r="DQ202" s="192"/>
      <c r="DR202" s="193"/>
      <c r="DS202" s="319"/>
      <c r="DT202" s="320"/>
      <c r="DU202" s="192"/>
      <c r="DV202" s="193"/>
      <c r="DW202" s="319"/>
      <c r="DX202" s="320"/>
      <c r="DY202" s="192"/>
      <c r="DZ202" s="215">
        <f t="shared" si="33"/>
        <v>10</v>
      </c>
      <c r="EA202" s="593">
        <f t="shared" si="34"/>
        <v>3</v>
      </c>
      <c r="EB202" s="593">
        <f t="shared" si="35"/>
        <v>0</v>
      </c>
      <c r="EC202" s="217">
        <f t="shared" si="36"/>
        <v>0</v>
      </c>
      <c r="ED202" s="641"/>
    </row>
    <row r="203" spans="1:134" ht="51" customHeight="1" thickBot="1">
      <c r="A203" s="541">
        <v>189</v>
      </c>
      <c r="B203" s="542" t="s">
        <v>527</v>
      </c>
      <c r="C203" s="336" t="s">
        <v>528</v>
      </c>
      <c r="D203" s="337" t="s">
        <v>1805</v>
      </c>
      <c r="E203" s="601">
        <v>1</v>
      </c>
      <c r="F203" s="368"/>
      <c r="G203" s="369"/>
      <c r="H203" s="370"/>
      <c r="I203" s="371"/>
      <c r="J203" s="368"/>
      <c r="K203" s="369"/>
      <c r="L203" s="370"/>
      <c r="M203" s="371"/>
      <c r="N203" s="368"/>
      <c r="O203" s="369"/>
      <c r="P203" s="370"/>
      <c r="Q203" s="371"/>
      <c r="R203" s="368"/>
      <c r="S203" s="369"/>
      <c r="T203" s="370"/>
      <c r="U203" s="371"/>
      <c r="V203" s="289"/>
      <c r="W203" s="364"/>
      <c r="X203" s="365"/>
      <c r="Y203" s="264"/>
      <c r="Z203" s="368"/>
      <c r="AA203" s="369"/>
      <c r="AB203" s="370"/>
      <c r="AC203" s="371"/>
      <c r="AD203" s="368"/>
      <c r="AE203" s="369">
        <v>2</v>
      </c>
      <c r="AF203" s="370"/>
      <c r="AG203" s="371"/>
      <c r="AH203" s="368"/>
      <c r="AI203" s="369"/>
      <c r="AJ203" s="370"/>
      <c r="AK203" s="371"/>
      <c r="AL203" s="368">
        <v>2</v>
      </c>
      <c r="AM203" s="369"/>
      <c r="AN203" s="370"/>
      <c r="AO203" s="371"/>
      <c r="AP203" s="368">
        <v>2</v>
      </c>
      <c r="AQ203" s="369"/>
      <c r="AR203" s="370"/>
      <c r="AS203" s="371"/>
      <c r="AT203" s="368"/>
      <c r="AU203" s="369"/>
      <c r="AV203" s="370"/>
      <c r="AW203" s="371"/>
      <c r="AX203" s="289"/>
      <c r="AY203" s="364"/>
      <c r="AZ203" s="365"/>
      <c r="BA203" s="264"/>
      <c r="BB203" s="368"/>
      <c r="BC203" s="369"/>
      <c r="BD203" s="370"/>
      <c r="BE203" s="371"/>
      <c r="BF203" s="368"/>
      <c r="BG203" s="369"/>
      <c r="BH203" s="370"/>
      <c r="BI203" s="371"/>
      <c r="BJ203" s="368"/>
      <c r="BK203" s="369"/>
      <c r="BL203" s="370"/>
      <c r="BM203" s="371"/>
      <c r="BN203" s="368"/>
      <c r="BO203" s="369"/>
      <c r="BP203" s="370"/>
      <c r="BQ203" s="371"/>
      <c r="BR203" s="368"/>
      <c r="BS203" s="369"/>
      <c r="BT203" s="370"/>
      <c r="BU203" s="371"/>
      <c r="BV203" s="368"/>
      <c r="BW203" s="369"/>
      <c r="BX203" s="370"/>
      <c r="BY203" s="371"/>
      <c r="BZ203" s="289"/>
      <c r="CA203" s="364"/>
      <c r="CB203" s="606"/>
      <c r="CC203" s="264"/>
      <c r="CD203" s="368"/>
      <c r="CE203" s="369"/>
      <c r="CF203" s="370"/>
      <c r="CG203" s="371"/>
      <c r="CH203" s="368">
        <v>2</v>
      </c>
      <c r="CI203" s="369"/>
      <c r="CJ203" s="370"/>
      <c r="CK203" s="371"/>
      <c r="CL203" s="368"/>
      <c r="CM203" s="369"/>
      <c r="CN203" s="370"/>
      <c r="CO203" s="371"/>
      <c r="CP203" s="368">
        <v>1</v>
      </c>
      <c r="CQ203" s="369"/>
      <c r="CR203" s="370"/>
      <c r="CS203" s="371"/>
      <c r="CT203" s="368"/>
      <c r="CU203" s="369"/>
      <c r="CV203" s="370"/>
      <c r="CW203" s="371"/>
      <c r="CX203" s="368"/>
      <c r="CY203" s="369"/>
      <c r="CZ203" s="370"/>
      <c r="DA203" s="371"/>
      <c r="DB203" s="289"/>
      <c r="DC203" s="364"/>
      <c r="DD203" s="606"/>
      <c r="DE203" s="264"/>
      <c r="DF203" s="368"/>
      <c r="DG203" s="369"/>
      <c r="DH203" s="370"/>
      <c r="DI203" s="371"/>
      <c r="DJ203" s="368"/>
      <c r="DK203" s="369"/>
      <c r="DL203" s="370"/>
      <c r="DM203" s="371"/>
      <c r="DN203" s="368"/>
      <c r="DO203" s="369"/>
      <c r="DP203" s="370"/>
      <c r="DQ203" s="371"/>
      <c r="DR203" s="368"/>
      <c r="DS203" s="369"/>
      <c r="DT203" s="370"/>
      <c r="DU203" s="371"/>
      <c r="DV203" s="368"/>
      <c r="DW203" s="369"/>
      <c r="DX203" s="370"/>
      <c r="DY203" s="371"/>
      <c r="DZ203" s="648">
        <f t="shared" si="33"/>
        <v>7</v>
      </c>
      <c r="EA203" s="649">
        <f t="shared" si="34"/>
        <v>2</v>
      </c>
      <c r="EB203" s="649">
        <f t="shared" si="35"/>
        <v>0</v>
      </c>
      <c r="EC203" s="404">
        <f t="shared" si="36"/>
        <v>0</v>
      </c>
      <c r="ED203" s="641"/>
    </row>
    <row r="204" spans="1:134" ht="16.5" thickBot="1">
      <c r="A204" s="551"/>
      <c r="B204" s="711" t="s">
        <v>1806</v>
      </c>
      <c r="C204" s="711"/>
      <c r="D204" s="711"/>
      <c r="E204" s="143"/>
      <c r="H204" s="265"/>
      <c r="L204" s="265"/>
      <c r="P204" s="265"/>
      <c r="T204" s="265"/>
      <c r="AB204" s="265"/>
      <c r="AF204" s="265"/>
      <c r="AJ204" s="265"/>
      <c r="AN204" s="265"/>
      <c r="AR204" s="265"/>
      <c r="AV204" s="265"/>
      <c r="BD204" s="265"/>
      <c r="BH204" s="265"/>
      <c r="BL204" s="265"/>
      <c r="BP204" s="265"/>
      <c r="BT204" s="265"/>
      <c r="BX204" s="265"/>
      <c r="CB204" s="614"/>
      <c r="CF204" s="265"/>
      <c r="CJ204" s="265"/>
      <c r="CN204" s="265"/>
      <c r="CR204" s="265"/>
      <c r="CV204" s="265"/>
      <c r="CZ204" s="265"/>
      <c r="DD204" s="614"/>
      <c r="DH204" s="265"/>
      <c r="DL204" s="265"/>
      <c r="DP204" s="265"/>
      <c r="DT204" s="265"/>
      <c r="DX204" s="265"/>
      <c r="DZ204" s="214"/>
      <c r="EA204" s="214"/>
      <c r="EB204" s="214"/>
      <c r="EC204" s="214"/>
      <c r="ED204" s="641"/>
    </row>
    <row r="205" spans="1:134" ht="55.5" customHeight="1" thickBot="1">
      <c r="A205" s="546">
        <v>190</v>
      </c>
      <c r="B205" s="553" t="s">
        <v>532</v>
      </c>
      <c r="C205" s="283" t="s">
        <v>8</v>
      </c>
      <c r="D205" s="203" t="s">
        <v>1807</v>
      </c>
      <c r="E205" s="602">
        <v>0</v>
      </c>
      <c r="F205" s="570"/>
      <c r="G205" s="571"/>
      <c r="H205" s="572"/>
      <c r="I205" s="266"/>
      <c r="J205" s="570"/>
      <c r="K205" s="571"/>
      <c r="L205" s="572"/>
      <c r="M205" s="266"/>
      <c r="N205" s="570"/>
      <c r="O205" s="571"/>
      <c r="P205" s="572"/>
      <c r="Q205" s="266"/>
      <c r="R205" s="570"/>
      <c r="S205" s="571"/>
      <c r="T205" s="572"/>
      <c r="U205" s="266"/>
      <c r="V205" s="376"/>
      <c r="W205" s="377"/>
      <c r="X205" s="378"/>
      <c r="Y205" s="266"/>
      <c r="Z205" s="570"/>
      <c r="AA205" s="571"/>
      <c r="AB205" s="572"/>
      <c r="AC205" s="266"/>
      <c r="AD205" s="570"/>
      <c r="AE205" s="571">
        <v>1</v>
      </c>
      <c r="AF205" s="572"/>
      <c r="AG205" s="266"/>
      <c r="AH205" s="570">
        <v>2</v>
      </c>
      <c r="AI205" s="571"/>
      <c r="AJ205" s="572"/>
      <c r="AK205" s="266"/>
      <c r="AL205" s="570">
        <v>2</v>
      </c>
      <c r="AM205" s="571"/>
      <c r="AN205" s="572"/>
      <c r="AO205" s="266"/>
      <c r="AP205" s="570">
        <v>2</v>
      </c>
      <c r="AQ205" s="571"/>
      <c r="AR205" s="572"/>
      <c r="AS205" s="266"/>
      <c r="AT205" s="570"/>
      <c r="AU205" s="571"/>
      <c r="AV205" s="572"/>
      <c r="AW205" s="266"/>
      <c r="AX205" s="376"/>
      <c r="AY205" s="377"/>
      <c r="AZ205" s="378"/>
      <c r="BA205" s="266"/>
      <c r="BB205" s="570"/>
      <c r="BC205" s="571"/>
      <c r="BD205" s="572"/>
      <c r="BE205" s="266"/>
      <c r="BF205" s="570"/>
      <c r="BG205" s="571"/>
      <c r="BH205" s="572"/>
      <c r="BI205" s="266"/>
      <c r="BJ205" s="570">
        <v>3</v>
      </c>
      <c r="BK205" s="571"/>
      <c r="BL205" s="572"/>
      <c r="BM205" s="266"/>
      <c r="BN205" s="570"/>
      <c r="BO205" s="571"/>
      <c r="BP205" s="572"/>
      <c r="BQ205" s="266"/>
      <c r="BR205" s="570"/>
      <c r="BS205" s="571"/>
      <c r="BT205" s="572"/>
      <c r="BU205" s="266"/>
      <c r="BV205" s="570"/>
      <c r="BW205" s="571"/>
      <c r="BX205" s="572"/>
      <c r="BY205" s="266"/>
      <c r="BZ205" s="376"/>
      <c r="CA205" s="377"/>
      <c r="CB205" s="605"/>
      <c r="CC205" s="266"/>
      <c r="CD205" s="570"/>
      <c r="CE205" s="571"/>
      <c r="CF205" s="572"/>
      <c r="CG205" s="266"/>
      <c r="CH205" s="570">
        <v>2</v>
      </c>
      <c r="CI205" s="571"/>
      <c r="CJ205" s="572"/>
      <c r="CK205" s="266"/>
      <c r="CL205" s="570"/>
      <c r="CM205" s="571"/>
      <c r="CN205" s="572"/>
      <c r="CO205" s="266"/>
      <c r="CP205" s="570"/>
      <c r="CQ205" s="571"/>
      <c r="CR205" s="572"/>
      <c r="CS205" s="266"/>
      <c r="CT205" s="570"/>
      <c r="CU205" s="571"/>
      <c r="CV205" s="572"/>
      <c r="CW205" s="266"/>
      <c r="CX205" s="570"/>
      <c r="CY205" s="571"/>
      <c r="CZ205" s="572"/>
      <c r="DA205" s="266"/>
      <c r="DB205" s="376"/>
      <c r="DC205" s="377"/>
      <c r="DD205" s="605"/>
      <c r="DE205" s="266"/>
      <c r="DF205" s="570">
        <v>2</v>
      </c>
      <c r="DG205" s="571"/>
      <c r="DH205" s="572"/>
      <c r="DI205" s="266"/>
      <c r="DJ205" s="570">
        <v>2</v>
      </c>
      <c r="DK205" s="571"/>
      <c r="DL205" s="572"/>
      <c r="DM205" s="266"/>
      <c r="DN205" s="570"/>
      <c r="DO205" s="571"/>
      <c r="DP205" s="572"/>
      <c r="DQ205" s="266"/>
      <c r="DR205" s="570"/>
      <c r="DS205" s="571"/>
      <c r="DT205" s="572"/>
      <c r="DU205" s="266"/>
      <c r="DV205" s="570"/>
      <c r="DW205" s="571"/>
      <c r="DX205" s="572"/>
      <c r="DY205" s="266"/>
      <c r="DZ205" s="50">
        <f t="shared" ref="DZ205:DZ247" si="37">F205+J205+N205+R205+V205+Z205+AD205+AH205+AL205+AP205+AT205+AX205+BB205+BF205+BJ205+BN205+BR205+BV205+BZ205+CD205+CH205+CL205+CP205+CT205+CX205+DB205+DF205+DJ205+DN205+DR205+DV205</f>
        <v>15</v>
      </c>
      <c r="EA205" s="67">
        <f t="shared" ref="EA205:EA247" si="38">G205+K205+O205+S205+W205+AA205+AE205+AI205+AM205+AQ205+AU205+AY205+BC205+BG205+BK205+BO205+BS205+BW205+CA205+CE205+CI205+CM205+CQ205+CU205+CY205+DC205+DG205+DK205+DO205+DS205+DW205</f>
        <v>1</v>
      </c>
      <c r="EB205" s="67">
        <f t="shared" ref="EB205:EB247" si="39">H205+L205+P205+T205+X205+AB205+AF205+AJ205+AN205+AR205+AV205+AZ205+BD205+BH205+BL205+BP205+BT205+BX205+CB205+CF205+CJ205+CN205+CR205+CV205+CZ205+DD205+DH205+DL205+DP205+DT205+DX205</f>
        <v>0</v>
      </c>
      <c r="EC205" s="68">
        <f t="shared" ref="EC205:EC247" si="40">I205+M205+Q205+U205+Y205+AC205+AG205+AK205+AO205+AS205+AW205+BA205+BE205+BI205+BM205+BQ205+BU205+BY205+CC205+CG205+CK205+CO205+CS205+CW205+DA205+DE205+DI205+DM205+DQ205+DU205+DY205</f>
        <v>0</v>
      </c>
      <c r="ED205" s="641"/>
    </row>
    <row r="206" spans="1:134" ht="48" customHeight="1" thickBot="1">
      <c r="A206" s="540">
        <v>191</v>
      </c>
      <c r="B206" s="554" t="s">
        <v>1808</v>
      </c>
      <c r="C206" s="283" t="s">
        <v>1809</v>
      </c>
      <c r="D206" s="203" t="s">
        <v>1810</v>
      </c>
      <c r="E206" s="594">
        <v>0</v>
      </c>
      <c r="F206" s="263"/>
      <c r="G206" s="389">
        <v>1</v>
      </c>
      <c r="H206" s="390"/>
      <c r="I206" s="264"/>
      <c r="J206" s="263"/>
      <c r="K206" s="389"/>
      <c r="L206" s="390"/>
      <c r="M206" s="264"/>
      <c r="N206" s="263"/>
      <c r="O206" s="389"/>
      <c r="P206" s="390"/>
      <c r="Q206" s="264"/>
      <c r="R206" s="263"/>
      <c r="S206" s="389">
        <v>2</v>
      </c>
      <c r="T206" s="390"/>
      <c r="U206" s="264"/>
      <c r="V206" s="376"/>
      <c r="W206" s="377"/>
      <c r="X206" s="378"/>
      <c r="Y206" s="266"/>
      <c r="Z206" s="263"/>
      <c r="AA206" s="389"/>
      <c r="AB206" s="390"/>
      <c r="AC206" s="264"/>
      <c r="AD206" s="263"/>
      <c r="AE206" s="389"/>
      <c r="AF206" s="390"/>
      <c r="AG206" s="264"/>
      <c r="AH206" s="263"/>
      <c r="AI206" s="389"/>
      <c r="AJ206" s="390"/>
      <c r="AK206" s="264"/>
      <c r="AL206" s="263"/>
      <c r="AM206" s="389"/>
      <c r="AN206" s="390"/>
      <c r="AO206" s="264"/>
      <c r="AP206" s="263"/>
      <c r="AQ206" s="389"/>
      <c r="AR206" s="390"/>
      <c r="AS206" s="264"/>
      <c r="AT206" s="263"/>
      <c r="AU206" s="389"/>
      <c r="AV206" s="390"/>
      <c r="AW206" s="264"/>
      <c r="AX206" s="376"/>
      <c r="AY206" s="377"/>
      <c r="AZ206" s="378"/>
      <c r="BA206" s="266"/>
      <c r="BB206" s="263"/>
      <c r="BC206" s="389"/>
      <c r="BD206" s="390"/>
      <c r="BE206" s="264"/>
      <c r="BF206" s="263"/>
      <c r="BG206" s="389"/>
      <c r="BH206" s="390"/>
      <c r="BI206" s="264"/>
      <c r="BJ206" s="263"/>
      <c r="BK206" s="389"/>
      <c r="BL206" s="390"/>
      <c r="BM206" s="264"/>
      <c r="BN206" s="263"/>
      <c r="BO206" s="389"/>
      <c r="BP206" s="390"/>
      <c r="BQ206" s="264"/>
      <c r="BR206" s="263">
        <v>1</v>
      </c>
      <c r="BS206" s="389"/>
      <c r="BT206" s="390"/>
      <c r="BU206" s="264"/>
      <c r="BV206" s="263"/>
      <c r="BW206" s="389"/>
      <c r="BX206" s="390"/>
      <c r="BY206" s="264"/>
      <c r="BZ206" s="376"/>
      <c r="CA206" s="377"/>
      <c r="CB206" s="605"/>
      <c r="CC206" s="266"/>
      <c r="CD206" s="263"/>
      <c r="CE206" s="389"/>
      <c r="CF206" s="390"/>
      <c r="CG206" s="264"/>
      <c r="CH206" s="263"/>
      <c r="CI206" s="389"/>
      <c r="CJ206" s="390"/>
      <c r="CK206" s="264"/>
      <c r="CL206" s="263"/>
      <c r="CM206" s="389"/>
      <c r="CN206" s="390"/>
      <c r="CO206" s="264"/>
      <c r="CP206" s="263">
        <v>3</v>
      </c>
      <c r="CQ206" s="389"/>
      <c r="CR206" s="390"/>
      <c r="CS206" s="264"/>
      <c r="CT206" s="263"/>
      <c r="CU206" s="389"/>
      <c r="CV206" s="390"/>
      <c r="CW206" s="264"/>
      <c r="CX206" s="263"/>
      <c r="CY206" s="389"/>
      <c r="CZ206" s="390"/>
      <c r="DA206" s="264"/>
      <c r="DB206" s="376"/>
      <c r="DC206" s="377"/>
      <c r="DD206" s="605"/>
      <c r="DE206" s="266"/>
      <c r="DF206" s="263">
        <v>2</v>
      </c>
      <c r="DG206" s="389"/>
      <c r="DH206" s="390"/>
      <c r="DI206" s="264"/>
      <c r="DJ206" s="263">
        <v>2</v>
      </c>
      <c r="DK206" s="389"/>
      <c r="DL206" s="390"/>
      <c r="DM206" s="264"/>
      <c r="DN206" s="263"/>
      <c r="DO206" s="389"/>
      <c r="DP206" s="390"/>
      <c r="DQ206" s="264"/>
      <c r="DR206" s="263"/>
      <c r="DS206" s="389"/>
      <c r="DT206" s="390"/>
      <c r="DU206" s="264"/>
      <c r="DV206" s="263"/>
      <c r="DW206" s="389"/>
      <c r="DX206" s="390"/>
      <c r="DY206" s="264"/>
      <c r="DZ206" s="215">
        <f t="shared" si="37"/>
        <v>8</v>
      </c>
      <c r="EA206" s="593">
        <f t="shared" si="38"/>
        <v>3</v>
      </c>
      <c r="EB206" s="593">
        <f t="shared" si="39"/>
        <v>0</v>
      </c>
      <c r="EC206" s="217">
        <f t="shared" si="40"/>
        <v>0</v>
      </c>
      <c r="ED206" s="641"/>
    </row>
    <row r="207" spans="1:134" ht="33.75" customHeight="1">
      <c r="A207" s="540">
        <v>192</v>
      </c>
      <c r="B207" s="554" t="s">
        <v>1811</v>
      </c>
      <c r="C207" s="283" t="s">
        <v>1812</v>
      </c>
      <c r="D207" s="203" t="s">
        <v>1813</v>
      </c>
      <c r="E207" s="594">
        <v>0</v>
      </c>
      <c r="F207" s="263"/>
      <c r="G207" s="389"/>
      <c r="H207" s="390"/>
      <c r="I207" s="264"/>
      <c r="J207" s="263">
        <v>2</v>
      </c>
      <c r="K207" s="389"/>
      <c r="L207" s="390"/>
      <c r="M207" s="264"/>
      <c r="N207" s="263"/>
      <c r="O207" s="389"/>
      <c r="P207" s="390"/>
      <c r="Q207" s="264"/>
      <c r="R207" s="263"/>
      <c r="S207" s="389"/>
      <c r="T207" s="390"/>
      <c r="U207" s="264"/>
      <c r="V207" s="376"/>
      <c r="W207" s="377"/>
      <c r="X207" s="378"/>
      <c r="Y207" s="266"/>
      <c r="Z207" s="263"/>
      <c r="AA207" s="389"/>
      <c r="AB207" s="390"/>
      <c r="AC207" s="264"/>
      <c r="AD207" s="263"/>
      <c r="AE207" s="389"/>
      <c r="AF207" s="390"/>
      <c r="AG207" s="264"/>
      <c r="AH207" s="263">
        <v>2</v>
      </c>
      <c r="AI207" s="389"/>
      <c r="AJ207" s="390"/>
      <c r="AK207" s="264"/>
      <c r="AL207" s="263">
        <v>2</v>
      </c>
      <c r="AM207" s="389"/>
      <c r="AN207" s="390"/>
      <c r="AO207" s="264"/>
      <c r="AP207" s="263">
        <v>2</v>
      </c>
      <c r="AQ207" s="389"/>
      <c r="AR207" s="390"/>
      <c r="AS207" s="264"/>
      <c r="AT207" s="263"/>
      <c r="AU207" s="389"/>
      <c r="AV207" s="390"/>
      <c r="AW207" s="264"/>
      <c r="AX207" s="376"/>
      <c r="AY207" s="377"/>
      <c r="AZ207" s="378"/>
      <c r="BA207" s="266"/>
      <c r="BB207" s="263"/>
      <c r="BC207" s="389"/>
      <c r="BD207" s="390"/>
      <c r="BE207" s="264"/>
      <c r="BF207" s="263"/>
      <c r="BG207" s="389"/>
      <c r="BH207" s="390"/>
      <c r="BI207" s="264"/>
      <c r="BJ207" s="263"/>
      <c r="BK207" s="389"/>
      <c r="BL207" s="390"/>
      <c r="BM207" s="264"/>
      <c r="BN207" s="263"/>
      <c r="BO207" s="389"/>
      <c r="BP207" s="390"/>
      <c r="BQ207" s="264"/>
      <c r="BR207" s="263"/>
      <c r="BS207" s="389"/>
      <c r="BT207" s="390"/>
      <c r="BU207" s="264"/>
      <c r="BV207" s="263"/>
      <c r="BW207" s="389"/>
      <c r="BX207" s="390"/>
      <c r="BY207" s="264"/>
      <c r="BZ207" s="376"/>
      <c r="CA207" s="377"/>
      <c r="CB207" s="605"/>
      <c r="CC207" s="266"/>
      <c r="CD207" s="263"/>
      <c r="CE207" s="389"/>
      <c r="CF207" s="390"/>
      <c r="CG207" s="264"/>
      <c r="CH207" s="263"/>
      <c r="CI207" s="389">
        <v>2</v>
      </c>
      <c r="CJ207" s="390"/>
      <c r="CK207" s="264"/>
      <c r="CL207" s="263"/>
      <c r="CM207" s="389"/>
      <c r="CN207" s="390"/>
      <c r="CO207" s="264"/>
      <c r="CP207" s="263"/>
      <c r="CQ207" s="389"/>
      <c r="CR207" s="390"/>
      <c r="CS207" s="264"/>
      <c r="CT207" s="263"/>
      <c r="CU207" s="389"/>
      <c r="CV207" s="390"/>
      <c r="CW207" s="264"/>
      <c r="CX207" s="263"/>
      <c r="CY207" s="389"/>
      <c r="CZ207" s="390"/>
      <c r="DA207" s="264"/>
      <c r="DB207" s="376"/>
      <c r="DC207" s="377"/>
      <c r="DD207" s="605"/>
      <c r="DE207" s="266"/>
      <c r="DF207" s="263">
        <v>2</v>
      </c>
      <c r="DG207" s="389"/>
      <c r="DH207" s="390"/>
      <c r="DI207" s="264"/>
      <c r="DJ207" s="263">
        <v>2</v>
      </c>
      <c r="DK207" s="389"/>
      <c r="DL207" s="390"/>
      <c r="DM207" s="264"/>
      <c r="DN207" s="263"/>
      <c r="DO207" s="389"/>
      <c r="DP207" s="390"/>
      <c r="DQ207" s="264"/>
      <c r="DR207" s="263"/>
      <c r="DS207" s="389"/>
      <c r="DT207" s="390"/>
      <c r="DU207" s="264"/>
      <c r="DV207" s="263"/>
      <c r="DW207" s="389"/>
      <c r="DX207" s="390"/>
      <c r="DY207" s="264"/>
      <c r="DZ207" s="215">
        <f t="shared" si="37"/>
        <v>12</v>
      </c>
      <c r="EA207" s="593">
        <f t="shared" si="38"/>
        <v>2</v>
      </c>
      <c r="EB207" s="593">
        <f t="shared" si="39"/>
        <v>0</v>
      </c>
      <c r="EC207" s="217">
        <f t="shared" si="40"/>
        <v>0</v>
      </c>
      <c r="ED207" s="641"/>
    </row>
    <row r="208" spans="1:134" ht="63" customHeight="1">
      <c r="A208" s="540">
        <v>193</v>
      </c>
      <c r="B208" s="549" t="s">
        <v>538</v>
      </c>
      <c r="C208" s="339" t="s">
        <v>539</v>
      </c>
      <c r="D208" s="337" t="s">
        <v>1814</v>
      </c>
      <c r="E208" s="256">
        <v>0</v>
      </c>
      <c r="F208" s="263"/>
      <c r="G208" s="389"/>
      <c r="H208" s="390"/>
      <c r="I208" s="264"/>
      <c r="J208" s="263"/>
      <c r="K208" s="389"/>
      <c r="L208" s="390"/>
      <c r="M208" s="264"/>
      <c r="N208" s="263">
        <v>1</v>
      </c>
      <c r="O208" s="389"/>
      <c r="P208" s="390"/>
      <c r="Q208" s="264"/>
      <c r="R208" s="263"/>
      <c r="S208" s="389"/>
      <c r="T208" s="390"/>
      <c r="U208" s="264"/>
      <c r="V208" s="289"/>
      <c r="W208" s="364"/>
      <c r="X208" s="365"/>
      <c r="Y208" s="264"/>
      <c r="Z208" s="263"/>
      <c r="AA208" s="389"/>
      <c r="AB208" s="390"/>
      <c r="AC208" s="264"/>
      <c r="AD208" s="263">
        <v>2</v>
      </c>
      <c r="AE208" s="389"/>
      <c r="AF208" s="390"/>
      <c r="AG208" s="264"/>
      <c r="AH208" s="263"/>
      <c r="AI208" s="389"/>
      <c r="AJ208" s="390"/>
      <c r="AK208" s="264"/>
      <c r="AL208" s="263">
        <v>2</v>
      </c>
      <c r="AM208" s="389"/>
      <c r="AN208" s="390"/>
      <c r="AO208" s="264"/>
      <c r="AP208" s="263">
        <v>2</v>
      </c>
      <c r="AQ208" s="389"/>
      <c r="AR208" s="390"/>
      <c r="AS208" s="264"/>
      <c r="AT208" s="263"/>
      <c r="AU208" s="389"/>
      <c r="AV208" s="390"/>
      <c r="AW208" s="264"/>
      <c r="AX208" s="289"/>
      <c r="AY208" s="364"/>
      <c r="AZ208" s="365"/>
      <c r="BA208" s="264"/>
      <c r="BB208" s="263"/>
      <c r="BC208" s="389"/>
      <c r="BD208" s="390"/>
      <c r="BE208" s="264"/>
      <c r="BF208" s="263"/>
      <c r="BG208" s="389"/>
      <c r="BH208" s="390"/>
      <c r="BI208" s="264"/>
      <c r="BJ208" s="263"/>
      <c r="BK208" s="389"/>
      <c r="BL208" s="390"/>
      <c r="BM208" s="264"/>
      <c r="BN208" s="263"/>
      <c r="BO208" s="389"/>
      <c r="BP208" s="390"/>
      <c r="BQ208" s="264"/>
      <c r="BR208" s="263"/>
      <c r="BS208" s="389"/>
      <c r="BT208" s="390"/>
      <c r="BU208" s="264"/>
      <c r="BV208" s="263">
        <v>2</v>
      </c>
      <c r="BW208" s="389"/>
      <c r="BX208" s="390"/>
      <c r="BY208" s="264"/>
      <c r="BZ208" s="289"/>
      <c r="CA208" s="364"/>
      <c r="CB208" s="606"/>
      <c r="CC208" s="264"/>
      <c r="CD208" s="263"/>
      <c r="CE208" s="389"/>
      <c r="CF208" s="390"/>
      <c r="CG208" s="264"/>
      <c r="CH208" s="263"/>
      <c r="CI208" s="389"/>
      <c r="CJ208" s="390"/>
      <c r="CK208" s="264"/>
      <c r="CL208" s="263"/>
      <c r="CM208" s="389"/>
      <c r="CN208" s="390"/>
      <c r="CO208" s="264"/>
      <c r="CP208" s="263"/>
      <c r="CQ208" s="389"/>
      <c r="CR208" s="390"/>
      <c r="CS208" s="264"/>
      <c r="CT208" s="263"/>
      <c r="CU208" s="389"/>
      <c r="CV208" s="390"/>
      <c r="CW208" s="264"/>
      <c r="CX208" s="263"/>
      <c r="CY208" s="389"/>
      <c r="CZ208" s="390"/>
      <c r="DA208" s="264"/>
      <c r="DB208" s="289"/>
      <c r="DC208" s="364"/>
      <c r="DD208" s="606"/>
      <c r="DE208" s="264"/>
      <c r="DF208" s="263">
        <v>2</v>
      </c>
      <c r="DG208" s="389"/>
      <c r="DH208" s="390"/>
      <c r="DI208" s="264"/>
      <c r="DJ208" s="263">
        <v>2</v>
      </c>
      <c r="DK208" s="389"/>
      <c r="DL208" s="390"/>
      <c r="DM208" s="264"/>
      <c r="DN208" s="263"/>
      <c r="DO208" s="389"/>
      <c r="DP208" s="390"/>
      <c r="DQ208" s="264"/>
      <c r="DR208" s="263"/>
      <c r="DS208" s="389"/>
      <c r="DT208" s="390"/>
      <c r="DU208" s="264"/>
      <c r="DV208" s="263"/>
      <c r="DW208" s="389"/>
      <c r="DX208" s="390"/>
      <c r="DY208" s="264"/>
      <c r="DZ208" s="215">
        <f t="shared" si="37"/>
        <v>13</v>
      </c>
      <c r="EA208" s="593">
        <f t="shared" si="38"/>
        <v>0</v>
      </c>
      <c r="EB208" s="593">
        <f t="shared" si="39"/>
        <v>0</v>
      </c>
      <c r="EC208" s="217">
        <f t="shared" si="40"/>
        <v>0</v>
      </c>
      <c r="ED208" s="641"/>
    </row>
    <row r="209" spans="1:134" ht="56.25" customHeight="1">
      <c r="A209" s="540">
        <v>194</v>
      </c>
      <c r="B209" s="548" t="s">
        <v>540</v>
      </c>
      <c r="C209" s="339" t="s">
        <v>1815</v>
      </c>
      <c r="D209" s="337" t="s">
        <v>1816</v>
      </c>
      <c r="E209" s="256">
        <v>0</v>
      </c>
      <c r="F209" s="263"/>
      <c r="G209" s="389"/>
      <c r="H209" s="390"/>
      <c r="I209" s="264"/>
      <c r="J209" s="263"/>
      <c r="K209" s="389"/>
      <c r="L209" s="390"/>
      <c r="M209" s="264"/>
      <c r="N209" s="263">
        <v>1</v>
      </c>
      <c r="O209" s="389"/>
      <c r="P209" s="390"/>
      <c r="Q209" s="264"/>
      <c r="R209" s="263"/>
      <c r="S209" s="389"/>
      <c r="T209" s="390"/>
      <c r="U209" s="264"/>
      <c r="V209" s="289"/>
      <c r="W209" s="364"/>
      <c r="X209" s="365"/>
      <c r="Y209" s="264"/>
      <c r="Z209" s="263"/>
      <c r="AA209" s="389">
        <v>1</v>
      </c>
      <c r="AB209" s="390"/>
      <c r="AC209" s="264"/>
      <c r="AD209" s="263"/>
      <c r="AE209" s="389"/>
      <c r="AF209" s="390"/>
      <c r="AG209" s="264"/>
      <c r="AH209" s="263"/>
      <c r="AI209" s="389"/>
      <c r="AJ209" s="390"/>
      <c r="AK209" s="264"/>
      <c r="AL209" s="263">
        <v>2</v>
      </c>
      <c r="AM209" s="389"/>
      <c r="AN209" s="390"/>
      <c r="AO209" s="264"/>
      <c r="AP209" s="263">
        <v>2</v>
      </c>
      <c r="AQ209" s="389"/>
      <c r="AR209" s="390"/>
      <c r="AS209" s="264"/>
      <c r="AT209" s="263"/>
      <c r="AU209" s="389"/>
      <c r="AV209" s="390"/>
      <c r="AW209" s="264"/>
      <c r="AX209" s="289"/>
      <c r="AY209" s="364"/>
      <c r="AZ209" s="365"/>
      <c r="BA209" s="264"/>
      <c r="BB209" s="263"/>
      <c r="BC209" s="389"/>
      <c r="BD209" s="390"/>
      <c r="BE209" s="264"/>
      <c r="BF209" s="263"/>
      <c r="BG209" s="389"/>
      <c r="BH209" s="390"/>
      <c r="BI209" s="264"/>
      <c r="BJ209" s="263"/>
      <c r="BK209" s="389"/>
      <c r="BL209" s="390"/>
      <c r="BM209" s="264"/>
      <c r="BN209" s="263"/>
      <c r="BO209" s="389"/>
      <c r="BP209" s="390"/>
      <c r="BQ209" s="264"/>
      <c r="BR209" s="263"/>
      <c r="BS209" s="389"/>
      <c r="BT209" s="390"/>
      <c r="BU209" s="264"/>
      <c r="BV209" s="263"/>
      <c r="BW209" s="389"/>
      <c r="BX209" s="390"/>
      <c r="BY209" s="264"/>
      <c r="BZ209" s="289"/>
      <c r="CA209" s="364"/>
      <c r="CB209" s="606"/>
      <c r="CC209" s="264"/>
      <c r="CD209" s="263"/>
      <c r="CE209" s="389"/>
      <c r="CF209" s="390"/>
      <c r="CG209" s="264"/>
      <c r="CH209" s="263"/>
      <c r="CI209" s="389"/>
      <c r="CJ209" s="390"/>
      <c r="CK209" s="264"/>
      <c r="CL209" s="263"/>
      <c r="CM209" s="389"/>
      <c r="CN209" s="390"/>
      <c r="CO209" s="264"/>
      <c r="CP209" s="263"/>
      <c r="CQ209" s="389"/>
      <c r="CR209" s="390"/>
      <c r="CS209" s="264"/>
      <c r="CT209" s="263"/>
      <c r="CU209" s="389"/>
      <c r="CV209" s="390"/>
      <c r="CW209" s="264"/>
      <c r="CX209" s="263"/>
      <c r="CY209" s="389"/>
      <c r="CZ209" s="390"/>
      <c r="DA209" s="264"/>
      <c r="DB209" s="289"/>
      <c r="DC209" s="364"/>
      <c r="DD209" s="606"/>
      <c r="DE209" s="264"/>
      <c r="DF209" s="263">
        <v>2</v>
      </c>
      <c r="DG209" s="389"/>
      <c r="DH209" s="390"/>
      <c r="DI209" s="264"/>
      <c r="DJ209" s="263">
        <v>2</v>
      </c>
      <c r="DK209" s="389"/>
      <c r="DL209" s="390"/>
      <c r="DM209" s="264"/>
      <c r="DN209" s="263"/>
      <c r="DO209" s="389"/>
      <c r="DP209" s="390"/>
      <c r="DQ209" s="264"/>
      <c r="DR209" s="263"/>
      <c r="DS209" s="389"/>
      <c r="DT209" s="390"/>
      <c r="DU209" s="264"/>
      <c r="DV209" s="263"/>
      <c r="DW209" s="389"/>
      <c r="DX209" s="390"/>
      <c r="DY209" s="264"/>
      <c r="DZ209" s="215">
        <f t="shared" si="37"/>
        <v>9</v>
      </c>
      <c r="EA209" s="593">
        <f t="shared" si="38"/>
        <v>1</v>
      </c>
      <c r="EB209" s="593">
        <f t="shared" si="39"/>
        <v>0</v>
      </c>
      <c r="EC209" s="217">
        <f t="shared" si="40"/>
        <v>0</v>
      </c>
      <c r="ED209" s="641"/>
    </row>
    <row r="210" spans="1:134" ht="74.25" customHeight="1">
      <c r="A210" s="540">
        <v>195</v>
      </c>
      <c r="B210" s="267" t="s">
        <v>2420</v>
      </c>
      <c r="C210" s="202" t="s">
        <v>2421</v>
      </c>
      <c r="D210" s="203" t="s">
        <v>2610</v>
      </c>
      <c r="E210" s="228">
        <v>0</v>
      </c>
      <c r="F210" s="263"/>
      <c r="G210" s="389">
        <v>2</v>
      </c>
      <c r="H210" s="390"/>
      <c r="I210" s="264"/>
      <c r="J210" s="263"/>
      <c r="K210" s="389">
        <v>2</v>
      </c>
      <c r="L210" s="390"/>
      <c r="M210" s="264"/>
      <c r="N210" s="263"/>
      <c r="O210" s="389"/>
      <c r="P210" s="390"/>
      <c r="Q210" s="264"/>
      <c r="R210" s="263">
        <v>2</v>
      </c>
      <c r="S210" s="389"/>
      <c r="T210" s="390"/>
      <c r="U210" s="264"/>
      <c r="V210" s="289"/>
      <c r="W210" s="364"/>
      <c r="X210" s="365"/>
      <c r="Y210" s="264"/>
      <c r="Z210" s="263"/>
      <c r="AA210" s="389"/>
      <c r="AB210" s="390"/>
      <c r="AC210" s="264"/>
      <c r="AD210" s="263"/>
      <c r="AE210" s="389"/>
      <c r="AF210" s="390"/>
      <c r="AG210" s="264"/>
      <c r="AH210" s="263">
        <v>2</v>
      </c>
      <c r="AI210" s="389"/>
      <c r="AJ210" s="390"/>
      <c r="AK210" s="264"/>
      <c r="AL210" s="263">
        <v>2</v>
      </c>
      <c r="AM210" s="389"/>
      <c r="AN210" s="390"/>
      <c r="AO210" s="264"/>
      <c r="AP210" s="263">
        <v>2</v>
      </c>
      <c r="AQ210" s="389"/>
      <c r="AR210" s="390"/>
      <c r="AS210" s="264"/>
      <c r="AT210" s="263"/>
      <c r="AU210" s="389"/>
      <c r="AV210" s="390"/>
      <c r="AW210" s="264"/>
      <c r="AX210" s="289"/>
      <c r="AY210" s="364"/>
      <c r="AZ210" s="365"/>
      <c r="BA210" s="264"/>
      <c r="BB210" s="263"/>
      <c r="BC210" s="389"/>
      <c r="BD210" s="390"/>
      <c r="BE210" s="264"/>
      <c r="BF210" s="263"/>
      <c r="BG210" s="389"/>
      <c r="BH210" s="390"/>
      <c r="BI210" s="264"/>
      <c r="BJ210" s="263">
        <v>3</v>
      </c>
      <c r="BK210" s="389"/>
      <c r="BL210" s="390"/>
      <c r="BM210" s="264"/>
      <c r="BN210" s="263"/>
      <c r="BO210" s="389"/>
      <c r="BP210" s="390"/>
      <c r="BQ210" s="264"/>
      <c r="BR210" s="263"/>
      <c r="BS210" s="389"/>
      <c r="BT210" s="390"/>
      <c r="BU210" s="264"/>
      <c r="BV210" s="263">
        <v>2</v>
      </c>
      <c r="BW210" s="389"/>
      <c r="BX210" s="390"/>
      <c r="BY210" s="264"/>
      <c r="BZ210" s="289"/>
      <c r="CA210" s="364"/>
      <c r="CB210" s="606"/>
      <c r="CC210" s="264"/>
      <c r="CD210" s="263"/>
      <c r="CE210" s="389"/>
      <c r="CF210" s="390"/>
      <c r="CG210" s="264"/>
      <c r="CH210" s="263"/>
      <c r="CI210" s="389"/>
      <c r="CJ210" s="390"/>
      <c r="CK210" s="264"/>
      <c r="CL210" s="263"/>
      <c r="CM210" s="389"/>
      <c r="CN210" s="390"/>
      <c r="CO210" s="264"/>
      <c r="CP210" s="263"/>
      <c r="CQ210" s="389"/>
      <c r="CR210" s="390"/>
      <c r="CS210" s="264"/>
      <c r="CT210" s="263"/>
      <c r="CU210" s="389"/>
      <c r="CV210" s="390"/>
      <c r="CW210" s="264"/>
      <c r="CX210" s="263"/>
      <c r="CY210" s="389"/>
      <c r="CZ210" s="390"/>
      <c r="DA210" s="264"/>
      <c r="DB210" s="289"/>
      <c r="DC210" s="364"/>
      <c r="DD210" s="606"/>
      <c r="DE210" s="264"/>
      <c r="DF210" s="263">
        <v>2</v>
      </c>
      <c r="DG210" s="389"/>
      <c r="DH210" s="390"/>
      <c r="DI210" s="264"/>
      <c r="DJ210" s="263">
        <v>2</v>
      </c>
      <c r="DK210" s="389"/>
      <c r="DL210" s="390"/>
      <c r="DM210" s="264"/>
      <c r="DN210" s="263"/>
      <c r="DO210" s="389"/>
      <c r="DP210" s="390"/>
      <c r="DQ210" s="264"/>
      <c r="DR210" s="263"/>
      <c r="DS210" s="389"/>
      <c r="DT210" s="390"/>
      <c r="DU210" s="264"/>
      <c r="DV210" s="263"/>
      <c r="DW210" s="389"/>
      <c r="DX210" s="390"/>
      <c r="DY210" s="264"/>
      <c r="DZ210" s="215">
        <f t="shared" si="37"/>
        <v>17</v>
      </c>
      <c r="EA210" s="593">
        <f t="shared" si="38"/>
        <v>4</v>
      </c>
      <c r="EB210" s="593">
        <f t="shared" si="39"/>
        <v>0</v>
      </c>
      <c r="EC210" s="217">
        <f t="shared" si="40"/>
        <v>0</v>
      </c>
      <c r="ED210" s="641"/>
    </row>
    <row r="211" spans="1:134" ht="42.75" customHeight="1">
      <c r="A211" s="540">
        <v>196</v>
      </c>
      <c r="B211" s="548" t="s">
        <v>541</v>
      </c>
      <c r="C211" s="339" t="s">
        <v>542</v>
      </c>
      <c r="D211" s="337" t="s">
        <v>1817</v>
      </c>
      <c r="E211" s="256">
        <v>0</v>
      </c>
      <c r="F211" s="263"/>
      <c r="G211" s="389">
        <v>2</v>
      </c>
      <c r="H211" s="390"/>
      <c r="I211" s="264"/>
      <c r="J211" s="263"/>
      <c r="K211" s="389">
        <v>2</v>
      </c>
      <c r="L211" s="390"/>
      <c r="M211" s="264"/>
      <c r="N211" s="263"/>
      <c r="O211" s="389">
        <v>2</v>
      </c>
      <c r="P211" s="390"/>
      <c r="Q211" s="264"/>
      <c r="R211" s="263">
        <v>2</v>
      </c>
      <c r="S211" s="389"/>
      <c r="T211" s="390"/>
      <c r="U211" s="264"/>
      <c r="V211" s="289"/>
      <c r="W211" s="364"/>
      <c r="X211" s="365"/>
      <c r="Y211" s="264"/>
      <c r="Z211" s="263">
        <v>2</v>
      </c>
      <c r="AA211" s="389"/>
      <c r="AB211" s="390"/>
      <c r="AC211" s="264"/>
      <c r="AD211" s="263">
        <v>2</v>
      </c>
      <c r="AE211" s="389"/>
      <c r="AF211" s="390"/>
      <c r="AG211" s="264"/>
      <c r="AH211" s="263">
        <v>2</v>
      </c>
      <c r="AI211" s="389"/>
      <c r="AJ211" s="390"/>
      <c r="AK211" s="264"/>
      <c r="AL211" s="263">
        <v>2</v>
      </c>
      <c r="AM211" s="389"/>
      <c r="AN211" s="390"/>
      <c r="AO211" s="264"/>
      <c r="AP211" s="263">
        <v>2</v>
      </c>
      <c r="AQ211" s="389"/>
      <c r="AR211" s="390"/>
      <c r="AS211" s="264"/>
      <c r="AT211" s="263">
        <v>2</v>
      </c>
      <c r="AU211" s="389"/>
      <c r="AV211" s="390"/>
      <c r="AW211" s="264"/>
      <c r="AX211" s="289"/>
      <c r="AY211" s="364"/>
      <c r="AZ211" s="365"/>
      <c r="BA211" s="264"/>
      <c r="BB211" s="263">
        <v>2</v>
      </c>
      <c r="BC211" s="389"/>
      <c r="BD211" s="390"/>
      <c r="BE211" s="264"/>
      <c r="BF211" s="263"/>
      <c r="BG211" s="389"/>
      <c r="BH211" s="390"/>
      <c r="BI211" s="264"/>
      <c r="BJ211" s="263">
        <v>2</v>
      </c>
      <c r="BK211" s="389"/>
      <c r="BL211" s="390"/>
      <c r="BM211" s="264"/>
      <c r="BN211" s="263">
        <v>2</v>
      </c>
      <c r="BO211" s="389"/>
      <c r="BP211" s="390"/>
      <c r="BQ211" s="264"/>
      <c r="BR211" s="263">
        <v>2</v>
      </c>
      <c r="BS211" s="389"/>
      <c r="BT211" s="390"/>
      <c r="BU211" s="264"/>
      <c r="BV211" s="263">
        <v>2</v>
      </c>
      <c r="BW211" s="389"/>
      <c r="BX211" s="390"/>
      <c r="BY211" s="264"/>
      <c r="BZ211" s="289"/>
      <c r="CA211" s="364"/>
      <c r="CB211" s="606"/>
      <c r="CC211" s="264"/>
      <c r="CD211" s="263">
        <v>2</v>
      </c>
      <c r="CE211" s="389"/>
      <c r="CF211" s="390"/>
      <c r="CG211" s="264"/>
      <c r="CH211" s="263">
        <v>2</v>
      </c>
      <c r="CI211" s="389"/>
      <c r="CJ211" s="390"/>
      <c r="CK211" s="264"/>
      <c r="CL211" s="263"/>
      <c r="CM211" s="389">
        <v>2</v>
      </c>
      <c r="CN211" s="390"/>
      <c r="CO211" s="264"/>
      <c r="CP211" s="263"/>
      <c r="CQ211" s="389">
        <v>2</v>
      </c>
      <c r="CR211" s="390"/>
      <c r="CS211" s="264"/>
      <c r="CT211" s="263"/>
      <c r="CU211" s="389">
        <v>2</v>
      </c>
      <c r="CV211" s="390"/>
      <c r="CW211" s="264"/>
      <c r="CX211" s="263"/>
      <c r="CY211" s="389">
        <v>2</v>
      </c>
      <c r="CZ211" s="390"/>
      <c r="DA211" s="264"/>
      <c r="DB211" s="289"/>
      <c r="DC211" s="364"/>
      <c r="DD211" s="606"/>
      <c r="DE211" s="264"/>
      <c r="DF211" s="263"/>
      <c r="DG211" s="389">
        <v>2</v>
      </c>
      <c r="DH211" s="390"/>
      <c r="DI211" s="264"/>
      <c r="DJ211" s="263"/>
      <c r="DK211" s="389">
        <v>2</v>
      </c>
      <c r="DL211" s="390"/>
      <c r="DM211" s="264"/>
      <c r="DN211" s="263">
        <v>1</v>
      </c>
      <c r="DO211" s="389"/>
      <c r="DP211" s="390"/>
      <c r="DQ211" s="264"/>
      <c r="DR211" s="263"/>
      <c r="DS211" s="389">
        <v>2</v>
      </c>
      <c r="DT211" s="390"/>
      <c r="DU211" s="264"/>
      <c r="DV211" s="263"/>
      <c r="DW211" s="389"/>
      <c r="DX211" s="390"/>
      <c r="DY211" s="264"/>
      <c r="DZ211" s="215">
        <f t="shared" si="37"/>
        <v>29</v>
      </c>
      <c r="EA211" s="593">
        <f t="shared" si="38"/>
        <v>20</v>
      </c>
      <c r="EB211" s="593">
        <f t="shared" si="39"/>
        <v>0</v>
      </c>
      <c r="EC211" s="217">
        <f t="shared" si="40"/>
        <v>0</v>
      </c>
      <c r="ED211" s="641"/>
    </row>
    <row r="212" spans="1:134" ht="33.75" customHeight="1">
      <c r="A212" s="540">
        <v>197</v>
      </c>
      <c r="B212" s="549" t="s">
        <v>476</v>
      </c>
      <c r="C212" s="205" t="s">
        <v>23</v>
      </c>
      <c r="D212" s="206" t="s">
        <v>1818</v>
      </c>
      <c r="E212" s="257">
        <v>0</v>
      </c>
      <c r="F212" s="263"/>
      <c r="G212" s="389"/>
      <c r="H212" s="390"/>
      <c r="I212" s="264"/>
      <c r="J212" s="263"/>
      <c r="K212" s="389"/>
      <c r="L212" s="390"/>
      <c r="M212" s="264"/>
      <c r="N212" s="263"/>
      <c r="O212" s="389"/>
      <c r="P212" s="390"/>
      <c r="Q212" s="264"/>
      <c r="R212" s="263"/>
      <c r="S212" s="389"/>
      <c r="T212" s="390"/>
      <c r="U212" s="264"/>
      <c r="V212" s="289"/>
      <c r="W212" s="364"/>
      <c r="X212" s="365"/>
      <c r="Y212" s="264"/>
      <c r="Z212" s="263"/>
      <c r="AA212" s="389">
        <v>1</v>
      </c>
      <c r="AB212" s="390"/>
      <c r="AC212" s="264"/>
      <c r="AD212" s="263"/>
      <c r="AE212" s="389"/>
      <c r="AF212" s="390"/>
      <c r="AG212" s="264"/>
      <c r="AH212" s="263"/>
      <c r="AI212" s="389"/>
      <c r="AJ212" s="390"/>
      <c r="AK212" s="264"/>
      <c r="AL212" s="263">
        <v>2</v>
      </c>
      <c r="AM212" s="389"/>
      <c r="AN212" s="390"/>
      <c r="AO212" s="264"/>
      <c r="AP212" s="263">
        <v>2</v>
      </c>
      <c r="AQ212" s="389"/>
      <c r="AR212" s="390"/>
      <c r="AS212" s="264"/>
      <c r="AT212" s="263"/>
      <c r="AU212" s="389"/>
      <c r="AV212" s="390"/>
      <c r="AW212" s="264"/>
      <c r="AX212" s="289"/>
      <c r="AY212" s="364"/>
      <c r="AZ212" s="365"/>
      <c r="BA212" s="264"/>
      <c r="BB212" s="263"/>
      <c r="BC212" s="389"/>
      <c r="BD212" s="390"/>
      <c r="BE212" s="264"/>
      <c r="BF212" s="263"/>
      <c r="BG212" s="389"/>
      <c r="BH212" s="390"/>
      <c r="BI212" s="264"/>
      <c r="BJ212" s="263"/>
      <c r="BK212" s="389"/>
      <c r="BL212" s="390"/>
      <c r="BM212" s="264"/>
      <c r="BN212" s="263"/>
      <c r="BO212" s="389"/>
      <c r="BP212" s="390"/>
      <c r="BQ212" s="264"/>
      <c r="BR212" s="263"/>
      <c r="BS212" s="389"/>
      <c r="BT212" s="390"/>
      <c r="BU212" s="264"/>
      <c r="BV212" s="263"/>
      <c r="BW212" s="389"/>
      <c r="BX212" s="390"/>
      <c r="BY212" s="264"/>
      <c r="BZ212" s="289"/>
      <c r="CA212" s="364"/>
      <c r="CB212" s="606"/>
      <c r="CC212" s="264"/>
      <c r="CD212" s="263"/>
      <c r="CE212" s="389">
        <v>2</v>
      </c>
      <c r="CF212" s="390"/>
      <c r="CG212" s="264"/>
      <c r="CH212" s="263"/>
      <c r="CI212" s="389"/>
      <c r="CJ212" s="390"/>
      <c r="CK212" s="264"/>
      <c r="CL212" s="263"/>
      <c r="CM212" s="389"/>
      <c r="CN212" s="390"/>
      <c r="CO212" s="264"/>
      <c r="CP212" s="263"/>
      <c r="CQ212" s="389">
        <v>2</v>
      </c>
      <c r="CR212" s="390"/>
      <c r="CS212" s="264"/>
      <c r="CT212" s="263"/>
      <c r="CU212" s="389"/>
      <c r="CV212" s="390"/>
      <c r="CW212" s="264"/>
      <c r="CX212" s="263"/>
      <c r="CY212" s="389"/>
      <c r="CZ212" s="390"/>
      <c r="DA212" s="264"/>
      <c r="DB212" s="289"/>
      <c r="DC212" s="364"/>
      <c r="DD212" s="606"/>
      <c r="DE212" s="264"/>
      <c r="DF212" s="263">
        <v>2</v>
      </c>
      <c r="DG212" s="389"/>
      <c r="DH212" s="390"/>
      <c r="DI212" s="264"/>
      <c r="DJ212" s="263">
        <v>2</v>
      </c>
      <c r="DK212" s="389"/>
      <c r="DL212" s="390"/>
      <c r="DM212" s="264"/>
      <c r="DN212" s="263"/>
      <c r="DO212" s="389"/>
      <c r="DP212" s="390"/>
      <c r="DQ212" s="264"/>
      <c r="DR212" s="263"/>
      <c r="DS212" s="389"/>
      <c r="DT212" s="390"/>
      <c r="DU212" s="264"/>
      <c r="DV212" s="263"/>
      <c r="DW212" s="389"/>
      <c r="DX212" s="390"/>
      <c r="DY212" s="264"/>
      <c r="DZ212" s="215">
        <f t="shared" si="37"/>
        <v>8</v>
      </c>
      <c r="EA212" s="593">
        <f t="shared" si="38"/>
        <v>5</v>
      </c>
      <c r="EB212" s="593">
        <f t="shared" si="39"/>
        <v>0</v>
      </c>
      <c r="EC212" s="217">
        <f t="shared" si="40"/>
        <v>0</v>
      </c>
      <c r="ED212" s="641"/>
    </row>
    <row r="213" spans="1:134" ht="42.75" customHeight="1">
      <c r="A213" s="540">
        <v>198</v>
      </c>
      <c r="B213" s="548" t="s">
        <v>477</v>
      </c>
      <c r="C213" s="269" t="s">
        <v>1819</v>
      </c>
      <c r="D213" s="206" t="s">
        <v>2422</v>
      </c>
      <c r="E213" s="257">
        <v>0</v>
      </c>
      <c r="F213" s="263">
        <v>2</v>
      </c>
      <c r="G213" s="389"/>
      <c r="H213" s="390"/>
      <c r="I213" s="264"/>
      <c r="J213" s="263"/>
      <c r="K213" s="389"/>
      <c r="L213" s="390"/>
      <c r="M213" s="264"/>
      <c r="N213" s="263"/>
      <c r="O213" s="389"/>
      <c r="P213" s="390"/>
      <c r="Q213" s="264"/>
      <c r="R213" s="263"/>
      <c r="S213" s="389"/>
      <c r="T213" s="390"/>
      <c r="U213" s="264"/>
      <c r="V213" s="289"/>
      <c r="W213" s="364"/>
      <c r="X213" s="365"/>
      <c r="Y213" s="264"/>
      <c r="Z213" s="263"/>
      <c r="AA213" s="389"/>
      <c r="AB213" s="390"/>
      <c r="AC213" s="264"/>
      <c r="AD213" s="263"/>
      <c r="AE213" s="389">
        <v>2</v>
      </c>
      <c r="AF213" s="390"/>
      <c r="AG213" s="264"/>
      <c r="AH213" s="263"/>
      <c r="AI213" s="389"/>
      <c r="AJ213" s="390"/>
      <c r="AK213" s="264"/>
      <c r="AL213" s="263">
        <v>2</v>
      </c>
      <c r="AM213" s="389"/>
      <c r="AN213" s="390"/>
      <c r="AO213" s="264"/>
      <c r="AP213" s="263">
        <v>2</v>
      </c>
      <c r="AQ213" s="389"/>
      <c r="AR213" s="390"/>
      <c r="AS213" s="264"/>
      <c r="AT213" s="263"/>
      <c r="AU213" s="389"/>
      <c r="AV213" s="390"/>
      <c r="AW213" s="264"/>
      <c r="AX213" s="289"/>
      <c r="AY213" s="364"/>
      <c r="AZ213" s="365"/>
      <c r="BA213" s="264"/>
      <c r="BB213" s="263"/>
      <c r="BC213" s="389"/>
      <c r="BD213" s="390"/>
      <c r="BE213" s="264"/>
      <c r="BF213" s="263"/>
      <c r="BG213" s="389"/>
      <c r="BH213" s="390"/>
      <c r="BI213" s="264"/>
      <c r="BJ213" s="263"/>
      <c r="BK213" s="389"/>
      <c r="BL213" s="390"/>
      <c r="BM213" s="264"/>
      <c r="BN213" s="263"/>
      <c r="BO213" s="389"/>
      <c r="BP213" s="390"/>
      <c r="BQ213" s="264"/>
      <c r="BR213" s="263"/>
      <c r="BS213" s="389"/>
      <c r="BT213" s="390"/>
      <c r="BU213" s="264"/>
      <c r="BV213" s="263"/>
      <c r="BW213" s="389"/>
      <c r="BX213" s="390"/>
      <c r="BY213" s="264"/>
      <c r="BZ213" s="289"/>
      <c r="CA213" s="364"/>
      <c r="CB213" s="606"/>
      <c r="CC213" s="264"/>
      <c r="CD213" s="263"/>
      <c r="CE213" s="389"/>
      <c r="CF213" s="390"/>
      <c r="CG213" s="264"/>
      <c r="CH213" s="263"/>
      <c r="CI213" s="389">
        <v>2</v>
      </c>
      <c r="CJ213" s="390"/>
      <c r="CK213" s="264"/>
      <c r="CL213" s="263"/>
      <c r="CM213" s="389">
        <v>2</v>
      </c>
      <c r="CN213" s="390"/>
      <c r="CO213" s="264"/>
      <c r="CP213" s="263"/>
      <c r="CQ213" s="389"/>
      <c r="CR213" s="390"/>
      <c r="CS213" s="264"/>
      <c r="CT213" s="263"/>
      <c r="CU213" s="389"/>
      <c r="CV213" s="390"/>
      <c r="CW213" s="264"/>
      <c r="CX213" s="263"/>
      <c r="CY213" s="389"/>
      <c r="CZ213" s="390"/>
      <c r="DA213" s="264"/>
      <c r="DB213" s="289"/>
      <c r="DC213" s="364"/>
      <c r="DD213" s="606"/>
      <c r="DE213" s="264"/>
      <c r="DF213" s="263">
        <v>2</v>
      </c>
      <c r="DG213" s="389"/>
      <c r="DH213" s="390"/>
      <c r="DI213" s="264"/>
      <c r="DJ213" s="263">
        <v>2</v>
      </c>
      <c r="DK213" s="389"/>
      <c r="DL213" s="390"/>
      <c r="DM213" s="264"/>
      <c r="DN213" s="263"/>
      <c r="DO213" s="389"/>
      <c r="DP213" s="390"/>
      <c r="DQ213" s="264"/>
      <c r="DR213" s="263"/>
      <c r="DS213" s="389"/>
      <c r="DT213" s="390"/>
      <c r="DU213" s="264"/>
      <c r="DV213" s="263"/>
      <c r="DW213" s="389"/>
      <c r="DX213" s="390"/>
      <c r="DY213" s="264"/>
      <c r="DZ213" s="215">
        <f t="shared" si="37"/>
        <v>10</v>
      </c>
      <c r="EA213" s="593">
        <f t="shared" si="38"/>
        <v>6</v>
      </c>
      <c r="EB213" s="593">
        <f t="shared" si="39"/>
        <v>0</v>
      </c>
      <c r="EC213" s="217">
        <f t="shared" si="40"/>
        <v>0</v>
      </c>
      <c r="ED213" s="641"/>
    </row>
    <row r="214" spans="1:134" ht="42.75" customHeight="1">
      <c r="A214" s="540">
        <v>199</v>
      </c>
      <c r="B214" s="548" t="s">
        <v>543</v>
      </c>
      <c r="C214" s="339" t="s">
        <v>544</v>
      </c>
      <c r="D214" s="337" t="s">
        <v>1820</v>
      </c>
      <c r="E214" s="257">
        <v>0</v>
      </c>
      <c r="F214" s="263"/>
      <c r="G214" s="389"/>
      <c r="H214" s="390"/>
      <c r="I214" s="264"/>
      <c r="J214" s="263"/>
      <c r="K214" s="389"/>
      <c r="L214" s="390"/>
      <c r="M214" s="264"/>
      <c r="N214" s="263"/>
      <c r="O214" s="389">
        <v>2</v>
      </c>
      <c r="P214" s="390"/>
      <c r="Q214" s="264"/>
      <c r="R214" s="263"/>
      <c r="S214" s="389"/>
      <c r="T214" s="390"/>
      <c r="U214" s="264"/>
      <c r="V214" s="289"/>
      <c r="W214" s="364"/>
      <c r="X214" s="365"/>
      <c r="Y214" s="264"/>
      <c r="Z214" s="263"/>
      <c r="AA214" s="389"/>
      <c r="AB214" s="390"/>
      <c r="AC214" s="264"/>
      <c r="AD214" s="263"/>
      <c r="AE214" s="389"/>
      <c r="AF214" s="390"/>
      <c r="AG214" s="264"/>
      <c r="AH214" s="263"/>
      <c r="AI214" s="389"/>
      <c r="AJ214" s="390"/>
      <c r="AK214" s="264"/>
      <c r="AL214" s="263">
        <v>2</v>
      </c>
      <c r="AM214" s="389"/>
      <c r="AN214" s="390"/>
      <c r="AO214" s="264"/>
      <c r="AP214" s="263">
        <v>2</v>
      </c>
      <c r="AQ214" s="389"/>
      <c r="AR214" s="390"/>
      <c r="AS214" s="264"/>
      <c r="AT214" s="263"/>
      <c r="AU214" s="389"/>
      <c r="AV214" s="390"/>
      <c r="AW214" s="264"/>
      <c r="AX214" s="289"/>
      <c r="AY214" s="364"/>
      <c r="AZ214" s="365"/>
      <c r="BA214" s="264"/>
      <c r="BB214" s="263"/>
      <c r="BC214" s="389"/>
      <c r="BD214" s="390"/>
      <c r="BE214" s="264"/>
      <c r="BF214" s="263"/>
      <c r="BG214" s="389"/>
      <c r="BH214" s="390"/>
      <c r="BI214" s="264"/>
      <c r="BJ214" s="263"/>
      <c r="BK214" s="389"/>
      <c r="BL214" s="390"/>
      <c r="BM214" s="264"/>
      <c r="BN214" s="263"/>
      <c r="BO214" s="389"/>
      <c r="BP214" s="390"/>
      <c r="BQ214" s="264"/>
      <c r="BR214" s="263"/>
      <c r="BS214" s="389">
        <v>2</v>
      </c>
      <c r="BT214" s="390"/>
      <c r="BU214" s="264"/>
      <c r="BV214" s="263"/>
      <c r="BW214" s="389"/>
      <c r="BX214" s="390"/>
      <c r="BY214" s="264"/>
      <c r="BZ214" s="289"/>
      <c r="CA214" s="364"/>
      <c r="CB214" s="606"/>
      <c r="CC214" s="264"/>
      <c r="CD214" s="263"/>
      <c r="CE214" s="389">
        <v>2</v>
      </c>
      <c r="CF214" s="390"/>
      <c r="CG214" s="264"/>
      <c r="CH214" s="263"/>
      <c r="CI214" s="389"/>
      <c r="CJ214" s="390"/>
      <c r="CK214" s="264"/>
      <c r="CL214" s="263"/>
      <c r="CM214" s="389"/>
      <c r="CN214" s="390"/>
      <c r="CO214" s="264"/>
      <c r="CP214" s="263"/>
      <c r="CQ214" s="389"/>
      <c r="CR214" s="390"/>
      <c r="CS214" s="264"/>
      <c r="CT214" s="263"/>
      <c r="CU214" s="389"/>
      <c r="CV214" s="390"/>
      <c r="CW214" s="264"/>
      <c r="CX214" s="263"/>
      <c r="CY214" s="389"/>
      <c r="CZ214" s="390"/>
      <c r="DA214" s="264"/>
      <c r="DB214" s="289"/>
      <c r="DC214" s="364"/>
      <c r="DD214" s="606"/>
      <c r="DE214" s="264"/>
      <c r="DF214" s="263">
        <v>2</v>
      </c>
      <c r="DG214" s="389"/>
      <c r="DH214" s="390"/>
      <c r="DI214" s="264"/>
      <c r="DJ214" s="263">
        <v>2</v>
      </c>
      <c r="DK214" s="389"/>
      <c r="DL214" s="390"/>
      <c r="DM214" s="264"/>
      <c r="DN214" s="263"/>
      <c r="DO214" s="389"/>
      <c r="DP214" s="390"/>
      <c r="DQ214" s="264"/>
      <c r="DR214" s="263"/>
      <c r="DS214" s="389"/>
      <c r="DT214" s="390"/>
      <c r="DU214" s="264"/>
      <c r="DV214" s="263"/>
      <c r="DW214" s="389"/>
      <c r="DX214" s="390"/>
      <c r="DY214" s="264"/>
      <c r="DZ214" s="215">
        <f t="shared" si="37"/>
        <v>8</v>
      </c>
      <c r="EA214" s="593">
        <f t="shared" si="38"/>
        <v>6</v>
      </c>
      <c r="EB214" s="593">
        <f t="shared" si="39"/>
        <v>0</v>
      </c>
      <c r="EC214" s="217">
        <f t="shared" si="40"/>
        <v>0</v>
      </c>
      <c r="ED214" s="641"/>
    </row>
    <row r="215" spans="1:134" ht="42.75" customHeight="1">
      <c r="A215" s="540">
        <v>200</v>
      </c>
      <c r="B215" s="548" t="s">
        <v>545</v>
      </c>
      <c r="C215" s="339" t="s">
        <v>210</v>
      </c>
      <c r="D215" s="337" t="s">
        <v>1821</v>
      </c>
      <c r="E215" s="257">
        <v>0</v>
      </c>
      <c r="F215" s="263"/>
      <c r="G215" s="389"/>
      <c r="H215" s="390"/>
      <c r="I215" s="264"/>
      <c r="J215" s="263">
        <v>2</v>
      </c>
      <c r="K215" s="389"/>
      <c r="L215" s="390"/>
      <c r="M215" s="264"/>
      <c r="N215" s="263"/>
      <c r="O215" s="389"/>
      <c r="P215" s="390"/>
      <c r="Q215" s="264"/>
      <c r="R215" s="263"/>
      <c r="S215" s="389">
        <v>2</v>
      </c>
      <c r="T215" s="390"/>
      <c r="U215" s="264"/>
      <c r="V215" s="289"/>
      <c r="W215" s="364"/>
      <c r="X215" s="365"/>
      <c r="Y215" s="264"/>
      <c r="Z215" s="263"/>
      <c r="AA215" s="389">
        <v>1</v>
      </c>
      <c r="AB215" s="390"/>
      <c r="AC215" s="264"/>
      <c r="AD215" s="263"/>
      <c r="AE215" s="389"/>
      <c r="AF215" s="390"/>
      <c r="AG215" s="264"/>
      <c r="AH215" s="263"/>
      <c r="AI215" s="389"/>
      <c r="AJ215" s="390"/>
      <c r="AK215" s="264"/>
      <c r="AL215" s="263">
        <v>2</v>
      </c>
      <c r="AM215" s="389"/>
      <c r="AN215" s="390"/>
      <c r="AO215" s="264"/>
      <c r="AP215" s="263">
        <v>2</v>
      </c>
      <c r="AQ215" s="389"/>
      <c r="AR215" s="390"/>
      <c r="AS215" s="264"/>
      <c r="AT215" s="263"/>
      <c r="AU215" s="389"/>
      <c r="AV215" s="390"/>
      <c r="AW215" s="264"/>
      <c r="AX215" s="289"/>
      <c r="AY215" s="364"/>
      <c r="AZ215" s="365"/>
      <c r="BA215" s="264"/>
      <c r="BB215" s="263"/>
      <c r="BC215" s="389"/>
      <c r="BD215" s="390"/>
      <c r="BE215" s="264"/>
      <c r="BF215" s="263"/>
      <c r="BG215" s="389"/>
      <c r="BH215" s="390"/>
      <c r="BI215" s="264"/>
      <c r="BJ215" s="263">
        <v>3</v>
      </c>
      <c r="BK215" s="389"/>
      <c r="BL215" s="390"/>
      <c r="BM215" s="264"/>
      <c r="BN215" s="263"/>
      <c r="BO215" s="389"/>
      <c r="BP215" s="390"/>
      <c r="BQ215" s="264"/>
      <c r="BR215" s="263"/>
      <c r="BS215" s="389"/>
      <c r="BT215" s="390"/>
      <c r="BU215" s="264"/>
      <c r="BV215" s="263"/>
      <c r="BW215" s="389"/>
      <c r="BX215" s="390"/>
      <c r="BY215" s="264"/>
      <c r="BZ215" s="289"/>
      <c r="CA215" s="364"/>
      <c r="CB215" s="606"/>
      <c r="CC215" s="264"/>
      <c r="CD215" s="263"/>
      <c r="CE215" s="389"/>
      <c r="CF215" s="390"/>
      <c r="CG215" s="264"/>
      <c r="CH215" s="263"/>
      <c r="CI215" s="389"/>
      <c r="CJ215" s="390"/>
      <c r="CK215" s="264"/>
      <c r="CL215" s="263"/>
      <c r="CM215" s="389"/>
      <c r="CN215" s="390"/>
      <c r="CO215" s="264"/>
      <c r="CP215" s="263"/>
      <c r="CQ215" s="389">
        <v>2</v>
      </c>
      <c r="CR215" s="390"/>
      <c r="CS215" s="264"/>
      <c r="CT215" s="263"/>
      <c r="CU215" s="389"/>
      <c r="CV215" s="390"/>
      <c r="CW215" s="264"/>
      <c r="CX215" s="263"/>
      <c r="CY215" s="389"/>
      <c r="CZ215" s="390"/>
      <c r="DA215" s="264"/>
      <c r="DB215" s="289"/>
      <c r="DC215" s="364"/>
      <c r="DD215" s="606"/>
      <c r="DE215" s="264"/>
      <c r="DF215" s="263">
        <v>2</v>
      </c>
      <c r="DG215" s="389"/>
      <c r="DH215" s="390"/>
      <c r="DI215" s="264"/>
      <c r="DJ215" s="263">
        <v>2</v>
      </c>
      <c r="DK215" s="389"/>
      <c r="DL215" s="390"/>
      <c r="DM215" s="264"/>
      <c r="DN215" s="263"/>
      <c r="DO215" s="389"/>
      <c r="DP215" s="390"/>
      <c r="DQ215" s="264"/>
      <c r="DR215" s="263"/>
      <c r="DS215" s="389"/>
      <c r="DT215" s="390"/>
      <c r="DU215" s="264"/>
      <c r="DV215" s="263"/>
      <c r="DW215" s="389"/>
      <c r="DX215" s="390"/>
      <c r="DY215" s="264"/>
      <c r="DZ215" s="215">
        <f t="shared" si="37"/>
        <v>13</v>
      </c>
      <c r="EA215" s="593">
        <f t="shared" si="38"/>
        <v>5</v>
      </c>
      <c r="EB215" s="593">
        <f t="shared" si="39"/>
        <v>0</v>
      </c>
      <c r="EC215" s="217">
        <f t="shared" si="40"/>
        <v>0</v>
      </c>
      <c r="ED215" s="641"/>
    </row>
    <row r="216" spans="1:134" ht="47.25" customHeight="1">
      <c r="A216" s="540">
        <v>201</v>
      </c>
      <c r="B216" s="548" t="s">
        <v>533</v>
      </c>
      <c r="C216" s="340" t="s">
        <v>1822</v>
      </c>
      <c r="D216" s="337" t="s">
        <v>1823</v>
      </c>
      <c r="E216" s="257">
        <v>0</v>
      </c>
      <c r="F216" s="263"/>
      <c r="G216" s="389">
        <v>2</v>
      </c>
      <c r="H216" s="390"/>
      <c r="I216" s="264"/>
      <c r="J216" s="263"/>
      <c r="K216" s="389"/>
      <c r="L216" s="390"/>
      <c r="M216" s="264"/>
      <c r="N216" s="263">
        <v>2</v>
      </c>
      <c r="O216" s="389"/>
      <c r="P216" s="390"/>
      <c r="Q216" s="264"/>
      <c r="R216" s="263"/>
      <c r="S216" s="389"/>
      <c r="T216" s="390"/>
      <c r="U216" s="264"/>
      <c r="V216" s="289"/>
      <c r="W216" s="364"/>
      <c r="X216" s="365"/>
      <c r="Y216" s="264"/>
      <c r="Z216" s="263"/>
      <c r="AA216" s="389"/>
      <c r="AB216" s="390"/>
      <c r="AC216" s="264"/>
      <c r="AD216" s="263"/>
      <c r="AE216" s="389"/>
      <c r="AF216" s="390"/>
      <c r="AG216" s="264"/>
      <c r="AH216" s="263"/>
      <c r="AI216" s="389"/>
      <c r="AJ216" s="390"/>
      <c r="AK216" s="264"/>
      <c r="AL216" s="263">
        <v>2</v>
      </c>
      <c r="AM216" s="389"/>
      <c r="AN216" s="390"/>
      <c r="AO216" s="264"/>
      <c r="AP216" s="263">
        <v>2</v>
      </c>
      <c r="AQ216" s="389"/>
      <c r="AR216" s="390"/>
      <c r="AS216" s="264"/>
      <c r="AT216" s="263"/>
      <c r="AU216" s="389"/>
      <c r="AV216" s="390"/>
      <c r="AW216" s="264"/>
      <c r="AX216" s="289"/>
      <c r="AY216" s="364"/>
      <c r="AZ216" s="365"/>
      <c r="BA216" s="264"/>
      <c r="BB216" s="263"/>
      <c r="BC216" s="389"/>
      <c r="BD216" s="390"/>
      <c r="BE216" s="264"/>
      <c r="BF216" s="263"/>
      <c r="BG216" s="389"/>
      <c r="BH216" s="390"/>
      <c r="BI216" s="264"/>
      <c r="BJ216" s="263">
        <v>3</v>
      </c>
      <c r="BK216" s="389"/>
      <c r="BL216" s="390"/>
      <c r="BM216" s="264"/>
      <c r="BN216" s="263"/>
      <c r="BO216" s="389"/>
      <c r="BP216" s="390"/>
      <c r="BQ216" s="264"/>
      <c r="BR216" s="263"/>
      <c r="BS216" s="389">
        <v>1</v>
      </c>
      <c r="BT216" s="390"/>
      <c r="BU216" s="264"/>
      <c r="BV216" s="263"/>
      <c r="BW216" s="389"/>
      <c r="BX216" s="390"/>
      <c r="BY216" s="264"/>
      <c r="BZ216" s="289"/>
      <c r="CA216" s="364"/>
      <c r="CB216" s="606"/>
      <c r="CC216" s="264"/>
      <c r="CD216" s="263"/>
      <c r="CE216" s="389">
        <v>2</v>
      </c>
      <c r="CF216" s="390"/>
      <c r="CG216" s="264"/>
      <c r="CH216" s="263"/>
      <c r="CI216" s="389"/>
      <c r="CJ216" s="390"/>
      <c r="CK216" s="264"/>
      <c r="CL216" s="263"/>
      <c r="CM216" s="389"/>
      <c r="CN216" s="390"/>
      <c r="CO216" s="264"/>
      <c r="CP216" s="263"/>
      <c r="CQ216" s="389"/>
      <c r="CR216" s="390"/>
      <c r="CS216" s="264"/>
      <c r="CT216" s="263"/>
      <c r="CU216" s="389"/>
      <c r="CV216" s="390"/>
      <c r="CW216" s="264"/>
      <c r="CX216" s="263"/>
      <c r="CY216" s="389"/>
      <c r="CZ216" s="390"/>
      <c r="DA216" s="264"/>
      <c r="DB216" s="289"/>
      <c r="DC216" s="364"/>
      <c r="DD216" s="606"/>
      <c r="DE216" s="264"/>
      <c r="DF216" s="263">
        <v>2</v>
      </c>
      <c r="DG216" s="389"/>
      <c r="DH216" s="390"/>
      <c r="DI216" s="264"/>
      <c r="DJ216" s="263">
        <v>2</v>
      </c>
      <c r="DK216" s="389"/>
      <c r="DL216" s="390"/>
      <c r="DM216" s="264"/>
      <c r="DN216" s="263"/>
      <c r="DO216" s="389"/>
      <c r="DP216" s="390"/>
      <c r="DQ216" s="264"/>
      <c r="DR216" s="263"/>
      <c r="DS216" s="389"/>
      <c r="DT216" s="390"/>
      <c r="DU216" s="264"/>
      <c r="DV216" s="263"/>
      <c r="DW216" s="389"/>
      <c r="DX216" s="390"/>
      <c r="DY216" s="264"/>
      <c r="DZ216" s="215">
        <f t="shared" si="37"/>
        <v>13</v>
      </c>
      <c r="EA216" s="593">
        <f t="shared" si="38"/>
        <v>5</v>
      </c>
      <c r="EB216" s="593">
        <f t="shared" si="39"/>
        <v>0</v>
      </c>
      <c r="EC216" s="217">
        <f t="shared" si="40"/>
        <v>0</v>
      </c>
      <c r="ED216" s="641"/>
    </row>
    <row r="217" spans="1:134" ht="49.5" customHeight="1">
      <c r="A217" s="540">
        <v>202</v>
      </c>
      <c r="B217" s="548" t="s">
        <v>1146</v>
      </c>
      <c r="C217" s="339" t="s">
        <v>1147</v>
      </c>
      <c r="D217" s="337" t="s">
        <v>1824</v>
      </c>
      <c r="E217" s="257">
        <v>0</v>
      </c>
      <c r="F217" s="263"/>
      <c r="G217" s="389"/>
      <c r="H217" s="390"/>
      <c r="I217" s="264"/>
      <c r="J217" s="263"/>
      <c r="K217" s="389"/>
      <c r="L217" s="390"/>
      <c r="M217" s="264"/>
      <c r="N217" s="263"/>
      <c r="O217" s="389"/>
      <c r="P217" s="390"/>
      <c r="Q217" s="264"/>
      <c r="R217" s="263">
        <v>1</v>
      </c>
      <c r="S217" s="389"/>
      <c r="T217" s="390"/>
      <c r="U217" s="264"/>
      <c r="V217" s="289"/>
      <c r="W217" s="364"/>
      <c r="X217" s="365"/>
      <c r="Y217" s="264"/>
      <c r="Z217" s="263">
        <v>2</v>
      </c>
      <c r="AA217" s="389"/>
      <c r="AB217" s="390"/>
      <c r="AC217" s="264"/>
      <c r="AD217" s="263"/>
      <c r="AE217" s="389"/>
      <c r="AF217" s="390"/>
      <c r="AG217" s="264"/>
      <c r="AH217" s="263"/>
      <c r="AI217" s="389"/>
      <c r="AJ217" s="390"/>
      <c r="AK217" s="264"/>
      <c r="AL217" s="263"/>
      <c r="AM217" s="389"/>
      <c r="AN217" s="390"/>
      <c r="AO217" s="264"/>
      <c r="AP217" s="263"/>
      <c r="AQ217" s="389"/>
      <c r="AR217" s="390"/>
      <c r="AS217" s="264"/>
      <c r="AT217" s="263"/>
      <c r="AU217" s="389"/>
      <c r="AV217" s="390"/>
      <c r="AW217" s="264"/>
      <c r="AX217" s="289"/>
      <c r="AY217" s="364"/>
      <c r="AZ217" s="365"/>
      <c r="BA217" s="264"/>
      <c r="BB217" s="263"/>
      <c r="BC217" s="389"/>
      <c r="BD217" s="390"/>
      <c r="BE217" s="264"/>
      <c r="BF217" s="263"/>
      <c r="BG217" s="389"/>
      <c r="BH217" s="390"/>
      <c r="BI217" s="264"/>
      <c r="BJ217" s="263">
        <v>3</v>
      </c>
      <c r="BK217" s="389"/>
      <c r="BL217" s="390"/>
      <c r="BM217" s="264"/>
      <c r="BN217" s="263"/>
      <c r="BO217" s="389"/>
      <c r="BP217" s="390"/>
      <c r="BQ217" s="264"/>
      <c r="BR217" s="263"/>
      <c r="BS217" s="389"/>
      <c r="BT217" s="390"/>
      <c r="BU217" s="264"/>
      <c r="BV217" s="263"/>
      <c r="BW217" s="389">
        <v>2</v>
      </c>
      <c r="BX217" s="390"/>
      <c r="BY217" s="264"/>
      <c r="BZ217" s="289"/>
      <c r="CA217" s="364"/>
      <c r="CB217" s="606"/>
      <c r="CC217" s="264"/>
      <c r="CD217" s="263"/>
      <c r="CE217" s="389"/>
      <c r="CF217" s="390"/>
      <c r="CG217" s="264"/>
      <c r="CH217" s="263"/>
      <c r="CI217" s="389"/>
      <c r="CJ217" s="390"/>
      <c r="CK217" s="264"/>
      <c r="CL217" s="263"/>
      <c r="CM217" s="389">
        <v>2</v>
      </c>
      <c r="CN217" s="390"/>
      <c r="CO217" s="264"/>
      <c r="CP217" s="263"/>
      <c r="CQ217" s="389"/>
      <c r="CR217" s="390"/>
      <c r="CS217" s="264"/>
      <c r="CT217" s="263"/>
      <c r="CU217" s="389"/>
      <c r="CV217" s="390"/>
      <c r="CW217" s="264"/>
      <c r="CX217" s="263"/>
      <c r="CY217" s="389"/>
      <c r="CZ217" s="390"/>
      <c r="DA217" s="264"/>
      <c r="DB217" s="289"/>
      <c r="DC217" s="364"/>
      <c r="DD217" s="606"/>
      <c r="DE217" s="264"/>
      <c r="DF217" s="263">
        <v>2</v>
      </c>
      <c r="DG217" s="389"/>
      <c r="DH217" s="390"/>
      <c r="DI217" s="264"/>
      <c r="DJ217" s="263">
        <v>2</v>
      </c>
      <c r="DK217" s="389"/>
      <c r="DL217" s="390"/>
      <c r="DM217" s="264"/>
      <c r="DN217" s="263"/>
      <c r="DO217" s="389"/>
      <c r="DP217" s="390"/>
      <c r="DQ217" s="264"/>
      <c r="DR217" s="263"/>
      <c r="DS217" s="389"/>
      <c r="DT217" s="390"/>
      <c r="DU217" s="264"/>
      <c r="DV217" s="263"/>
      <c r="DW217" s="389"/>
      <c r="DX217" s="390"/>
      <c r="DY217" s="264"/>
      <c r="DZ217" s="215">
        <f t="shared" si="37"/>
        <v>10</v>
      </c>
      <c r="EA217" s="593">
        <f t="shared" si="38"/>
        <v>4</v>
      </c>
      <c r="EB217" s="593">
        <f t="shared" si="39"/>
        <v>0</v>
      </c>
      <c r="EC217" s="217">
        <f t="shared" si="40"/>
        <v>0</v>
      </c>
      <c r="ED217" s="641"/>
    </row>
    <row r="218" spans="1:134" ht="90">
      <c r="A218" s="540">
        <v>203</v>
      </c>
      <c r="B218" s="548" t="s">
        <v>548</v>
      </c>
      <c r="C218" s="339" t="s">
        <v>209</v>
      </c>
      <c r="D218" s="337" t="s">
        <v>1826</v>
      </c>
      <c r="E218" s="257">
        <v>0</v>
      </c>
      <c r="F218" s="263"/>
      <c r="G218" s="389"/>
      <c r="H218" s="390"/>
      <c r="I218" s="264"/>
      <c r="J218" s="263"/>
      <c r="K218" s="389">
        <v>2</v>
      </c>
      <c r="L218" s="390"/>
      <c r="M218" s="264"/>
      <c r="N218" s="263"/>
      <c r="O218" s="389"/>
      <c r="P218" s="390"/>
      <c r="Q218" s="264"/>
      <c r="R218" s="263"/>
      <c r="S218" s="389"/>
      <c r="T218" s="390"/>
      <c r="U218" s="264"/>
      <c r="V218" s="289"/>
      <c r="W218" s="364"/>
      <c r="X218" s="365"/>
      <c r="Y218" s="264"/>
      <c r="Z218" s="263"/>
      <c r="AA218" s="389"/>
      <c r="AB218" s="390"/>
      <c r="AC218" s="264"/>
      <c r="AD218" s="263">
        <v>2</v>
      </c>
      <c r="AE218" s="389"/>
      <c r="AF218" s="390"/>
      <c r="AG218" s="264"/>
      <c r="AH218" s="263"/>
      <c r="AI218" s="389"/>
      <c r="AJ218" s="390"/>
      <c r="AK218" s="264"/>
      <c r="AL218" s="263">
        <v>2</v>
      </c>
      <c r="AM218" s="389"/>
      <c r="AN218" s="390"/>
      <c r="AO218" s="264"/>
      <c r="AP218" s="263">
        <v>2</v>
      </c>
      <c r="AQ218" s="389"/>
      <c r="AR218" s="390"/>
      <c r="AS218" s="264"/>
      <c r="AT218" s="263"/>
      <c r="AU218" s="389"/>
      <c r="AV218" s="390"/>
      <c r="AW218" s="264"/>
      <c r="AX218" s="289"/>
      <c r="AY218" s="364"/>
      <c r="AZ218" s="365"/>
      <c r="BA218" s="264"/>
      <c r="BB218" s="263"/>
      <c r="BC218" s="389"/>
      <c r="BD218" s="390"/>
      <c r="BE218" s="264"/>
      <c r="BF218" s="263"/>
      <c r="BG218" s="389"/>
      <c r="BH218" s="390"/>
      <c r="BI218" s="264"/>
      <c r="BJ218" s="263">
        <v>3</v>
      </c>
      <c r="BK218" s="389"/>
      <c r="BL218" s="390"/>
      <c r="BM218" s="264"/>
      <c r="BN218" s="263"/>
      <c r="BO218" s="389"/>
      <c r="BP218" s="390"/>
      <c r="BQ218" s="264"/>
      <c r="BR218" s="263"/>
      <c r="BS218" s="389"/>
      <c r="BT218" s="390"/>
      <c r="BU218" s="264"/>
      <c r="BV218" s="263"/>
      <c r="BW218" s="389">
        <v>2</v>
      </c>
      <c r="BX218" s="390"/>
      <c r="BY218" s="264"/>
      <c r="BZ218" s="289"/>
      <c r="CA218" s="364"/>
      <c r="CB218" s="606"/>
      <c r="CC218" s="264"/>
      <c r="CD218" s="263"/>
      <c r="CE218" s="389"/>
      <c r="CF218" s="390"/>
      <c r="CG218" s="264"/>
      <c r="CH218" s="263"/>
      <c r="CI218" s="389"/>
      <c r="CJ218" s="390"/>
      <c r="CK218" s="264"/>
      <c r="CL218" s="263"/>
      <c r="CM218" s="389"/>
      <c r="CN218" s="390"/>
      <c r="CO218" s="264"/>
      <c r="CP218" s="263"/>
      <c r="CQ218" s="389"/>
      <c r="CR218" s="390"/>
      <c r="CS218" s="264"/>
      <c r="CT218" s="263"/>
      <c r="CU218" s="389"/>
      <c r="CV218" s="390"/>
      <c r="CW218" s="264"/>
      <c r="CX218" s="263"/>
      <c r="CY218" s="389"/>
      <c r="CZ218" s="390"/>
      <c r="DA218" s="264"/>
      <c r="DB218" s="289"/>
      <c r="DC218" s="364"/>
      <c r="DD218" s="606"/>
      <c r="DE218" s="264"/>
      <c r="DF218" s="263">
        <v>2</v>
      </c>
      <c r="DG218" s="389"/>
      <c r="DH218" s="390"/>
      <c r="DI218" s="264"/>
      <c r="DJ218" s="263">
        <v>2</v>
      </c>
      <c r="DK218" s="389"/>
      <c r="DL218" s="390"/>
      <c r="DM218" s="264"/>
      <c r="DN218" s="263"/>
      <c r="DO218" s="389"/>
      <c r="DP218" s="390"/>
      <c r="DQ218" s="264"/>
      <c r="DR218" s="263"/>
      <c r="DS218" s="389"/>
      <c r="DT218" s="390"/>
      <c r="DU218" s="264"/>
      <c r="DV218" s="263"/>
      <c r="DW218" s="389"/>
      <c r="DX218" s="390"/>
      <c r="DY218" s="264"/>
      <c r="DZ218" s="215">
        <f t="shared" si="37"/>
        <v>13</v>
      </c>
      <c r="EA218" s="593">
        <f t="shared" si="38"/>
        <v>4</v>
      </c>
      <c r="EB218" s="593">
        <f t="shared" si="39"/>
        <v>0</v>
      </c>
      <c r="EC218" s="217">
        <f t="shared" si="40"/>
        <v>0</v>
      </c>
      <c r="ED218" s="642" t="s">
        <v>1070</v>
      </c>
    </row>
    <row r="219" spans="1:134" ht="52.5" customHeight="1">
      <c r="A219" s="540">
        <v>204</v>
      </c>
      <c r="B219" s="548" t="s">
        <v>549</v>
      </c>
      <c r="C219" s="339" t="s">
        <v>1827</v>
      </c>
      <c r="D219" s="337" t="s">
        <v>1828</v>
      </c>
      <c r="E219" s="257">
        <v>0</v>
      </c>
      <c r="F219" s="263"/>
      <c r="G219" s="389"/>
      <c r="H219" s="390"/>
      <c r="I219" s="264"/>
      <c r="J219" s="263"/>
      <c r="K219" s="389">
        <v>2</v>
      </c>
      <c r="L219" s="390"/>
      <c r="M219" s="264"/>
      <c r="N219" s="263"/>
      <c r="O219" s="389"/>
      <c r="P219" s="390"/>
      <c r="Q219" s="264"/>
      <c r="R219" s="263"/>
      <c r="S219" s="389"/>
      <c r="T219" s="390"/>
      <c r="U219" s="264"/>
      <c r="V219" s="289"/>
      <c r="W219" s="364"/>
      <c r="X219" s="365"/>
      <c r="Y219" s="264"/>
      <c r="Z219" s="263"/>
      <c r="AA219" s="389"/>
      <c r="AB219" s="390"/>
      <c r="AC219" s="264"/>
      <c r="AD219" s="263">
        <v>2</v>
      </c>
      <c r="AE219" s="389"/>
      <c r="AF219" s="390"/>
      <c r="AG219" s="264"/>
      <c r="AH219" s="263"/>
      <c r="AI219" s="389"/>
      <c r="AJ219" s="390"/>
      <c r="AK219" s="264"/>
      <c r="AL219" s="263">
        <v>2</v>
      </c>
      <c r="AM219" s="389"/>
      <c r="AN219" s="390"/>
      <c r="AO219" s="264"/>
      <c r="AP219" s="263">
        <v>2</v>
      </c>
      <c r="AQ219" s="389"/>
      <c r="AR219" s="390"/>
      <c r="AS219" s="264"/>
      <c r="AT219" s="263"/>
      <c r="AU219" s="389"/>
      <c r="AV219" s="390"/>
      <c r="AW219" s="264"/>
      <c r="AX219" s="289"/>
      <c r="AY219" s="364"/>
      <c r="AZ219" s="365"/>
      <c r="BA219" s="264"/>
      <c r="BB219" s="263"/>
      <c r="BC219" s="389"/>
      <c r="BD219" s="390"/>
      <c r="BE219" s="264"/>
      <c r="BF219" s="263"/>
      <c r="BG219" s="389"/>
      <c r="BH219" s="390"/>
      <c r="BI219" s="264"/>
      <c r="BJ219" s="263">
        <v>3</v>
      </c>
      <c r="BK219" s="389"/>
      <c r="BL219" s="390"/>
      <c r="BM219" s="264"/>
      <c r="BN219" s="263"/>
      <c r="BO219" s="389"/>
      <c r="BP219" s="390"/>
      <c r="BQ219" s="264"/>
      <c r="BR219" s="263"/>
      <c r="BS219" s="389">
        <v>2</v>
      </c>
      <c r="BT219" s="390"/>
      <c r="BU219" s="264"/>
      <c r="BV219" s="263">
        <v>2</v>
      </c>
      <c r="BW219" s="389"/>
      <c r="BX219" s="390"/>
      <c r="BY219" s="264"/>
      <c r="BZ219" s="289"/>
      <c r="CA219" s="364"/>
      <c r="CB219" s="606"/>
      <c r="CC219" s="264"/>
      <c r="CD219" s="263"/>
      <c r="CE219" s="389"/>
      <c r="CF219" s="390"/>
      <c r="CG219" s="264"/>
      <c r="CH219" s="263"/>
      <c r="CI219" s="389"/>
      <c r="CJ219" s="390"/>
      <c r="CK219" s="264"/>
      <c r="CL219" s="263"/>
      <c r="CM219" s="389"/>
      <c r="CN219" s="390"/>
      <c r="CO219" s="264"/>
      <c r="CP219" s="263"/>
      <c r="CQ219" s="389"/>
      <c r="CR219" s="390"/>
      <c r="CS219" s="264"/>
      <c r="CT219" s="263"/>
      <c r="CU219" s="389"/>
      <c r="CV219" s="390"/>
      <c r="CW219" s="264"/>
      <c r="CX219" s="263"/>
      <c r="CY219" s="389"/>
      <c r="CZ219" s="390"/>
      <c r="DA219" s="264"/>
      <c r="DB219" s="289"/>
      <c r="DC219" s="364"/>
      <c r="DD219" s="606"/>
      <c r="DE219" s="264"/>
      <c r="DF219" s="263">
        <v>2</v>
      </c>
      <c r="DG219" s="389"/>
      <c r="DH219" s="390"/>
      <c r="DI219" s="264"/>
      <c r="DJ219" s="263">
        <v>2</v>
      </c>
      <c r="DK219" s="389"/>
      <c r="DL219" s="390"/>
      <c r="DM219" s="264"/>
      <c r="DN219" s="263"/>
      <c r="DO219" s="389"/>
      <c r="DP219" s="390"/>
      <c r="DQ219" s="264"/>
      <c r="DR219" s="263"/>
      <c r="DS219" s="389"/>
      <c r="DT219" s="390"/>
      <c r="DU219" s="264"/>
      <c r="DV219" s="263"/>
      <c r="DW219" s="389"/>
      <c r="DX219" s="390"/>
      <c r="DY219" s="264"/>
      <c r="DZ219" s="215">
        <f t="shared" si="37"/>
        <v>15</v>
      </c>
      <c r="EA219" s="593">
        <f t="shared" si="38"/>
        <v>4</v>
      </c>
      <c r="EB219" s="593">
        <f t="shared" si="39"/>
        <v>0</v>
      </c>
      <c r="EC219" s="217">
        <f t="shared" si="40"/>
        <v>0</v>
      </c>
      <c r="ED219" s="641"/>
    </row>
    <row r="220" spans="1:134" ht="72" customHeight="1">
      <c r="A220" s="540">
        <v>205</v>
      </c>
      <c r="B220" s="548" t="s">
        <v>550</v>
      </c>
      <c r="C220" s="339" t="s">
        <v>551</v>
      </c>
      <c r="D220" s="337" t="s">
        <v>1829</v>
      </c>
      <c r="E220" s="257">
        <v>0</v>
      </c>
      <c r="F220" s="263"/>
      <c r="G220" s="389"/>
      <c r="H220" s="390"/>
      <c r="I220" s="264"/>
      <c r="J220" s="263"/>
      <c r="K220" s="389"/>
      <c r="L220" s="390"/>
      <c r="M220" s="264"/>
      <c r="N220" s="263">
        <v>2</v>
      </c>
      <c r="O220" s="389"/>
      <c r="P220" s="390"/>
      <c r="Q220" s="264"/>
      <c r="R220" s="263"/>
      <c r="S220" s="389"/>
      <c r="T220" s="390"/>
      <c r="U220" s="264"/>
      <c r="V220" s="289"/>
      <c r="W220" s="364"/>
      <c r="X220" s="365"/>
      <c r="Y220" s="264"/>
      <c r="Z220" s="263"/>
      <c r="AA220" s="389">
        <v>2</v>
      </c>
      <c r="AB220" s="390"/>
      <c r="AC220" s="264"/>
      <c r="AD220" s="263"/>
      <c r="AE220" s="389"/>
      <c r="AF220" s="390"/>
      <c r="AG220" s="264"/>
      <c r="AH220" s="263"/>
      <c r="AI220" s="389">
        <v>1</v>
      </c>
      <c r="AJ220" s="390"/>
      <c r="AK220" s="264"/>
      <c r="AL220" s="263">
        <v>2</v>
      </c>
      <c r="AM220" s="389"/>
      <c r="AN220" s="390"/>
      <c r="AO220" s="264"/>
      <c r="AP220" s="263">
        <v>2</v>
      </c>
      <c r="AQ220" s="389"/>
      <c r="AR220" s="390"/>
      <c r="AS220" s="264"/>
      <c r="AT220" s="263"/>
      <c r="AU220" s="389"/>
      <c r="AV220" s="390"/>
      <c r="AW220" s="264"/>
      <c r="AX220" s="289"/>
      <c r="AY220" s="364"/>
      <c r="AZ220" s="365"/>
      <c r="BA220" s="264"/>
      <c r="BB220" s="263"/>
      <c r="BC220" s="389"/>
      <c r="BD220" s="390"/>
      <c r="BE220" s="264"/>
      <c r="BF220" s="263"/>
      <c r="BG220" s="389"/>
      <c r="BH220" s="390"/>
      <c r="BI220" s="264"/>
      <c r="BJ220" s="263">
        <v>3</v>
      </c>
      <c r="BK220" s="389"/>
      <c r="BL220" s="390"/>
      <c r="BM220" s="264"/>
      <c r="BN220" s="263"/>
      <c r="BO220" s="389"/>
      <c r="BP220" s="390"/>
      <c r="BQ220" s="264"/>
      <c r="BR220" s="263"/>
      <c r="BS220" s="389"/>
      <c r="BT220" s="390"/>
      <c r="BU220" s="264"/>
      <c r="BV220" s="263"/>
      <c r="BW220" s="389"/>
      <c r="BX220" s="390"/>
      <c r="BY220" s="264"/>
      <c r="BZ220" s="289"/>
      <c r="CA220" s="364"/>
      <c r="CB220" s="606"/>
      <c r="CC220" s="264"/>
      <c r="CD220" s="263"/>
      <c r="CE220" s="389"/>
      <c r="CF220" s="390"/>
      <c r="CG220" s="264"/>
      <c r="CH220" s="263"/>
      <c r="CI220" s="389"/>
      <c r="CJ220" s="390"/>
      <c r="CK220" s="264"/>
      <c r="CL220" s="263"/>
      <c r="CM220" s="389"/>
      <c r="CN220" s="390"/>
      <c r="CO220" s="264"/>
      <c r="CP220" s="263"/>
      <c r="CQ220" s="389"/>
      <c r="CR220" s="390"/>
      <c r="CS220" s="264"/>
      <c r="CT220" s="263"/>
      <c r="CU220" s="389"/>
      <c r="CV220" s="390"/>
      <c r="CW220" s="264"/>
      <c r="CX220" s="263"/>
      <c r="CY220" s="389"/>
      <c r="CZ220" s="390"/>
      <c r="DA220" s="264"/>
      <c r="DB220" s="289"/>
      <c r="DC220" s="364"/>
      <c r="DD220" s="606"/>
      <c r="DE220" s="264"/>
      <c r="DF220" s="263">
        <v>2</v>
      </c>
      <c r="DG220" s="389"/>
      <c r="DH220" s="390"/>
      <c r="DI220" s="264"/>
      <c r="DJ220" s="263">
        <v>2</v>
      </c>
      <c r="DK220" s="389"/>
      <c r="DL220" s="390"/>
      <c r="DM220" s="264"/>
      <c r="DN220" s="263"/>
      <c r="DO220" s="389"/>
      <c r="DP220" s="390"/>
      <c r="DQ220" s="264"/>
      <c r="DR220" s="263"/>
      <c r="DS220" s="389"/>
      <c r="DT220" s="390"/>
      <c r="DU220" s="264"/>
      <c r="DV220" s="263"/>
      <c r="DW220" s="389"/>
      <c r="DX220" s="390"/>
      <c r="DY220" s="264"/>
      <c r="DZ220" s="215">
        <f t="shared" si="37"/>
        <v>13</v>
      </c>
      <c r="EA220" s="593">
        <f t="shared" si="38"/>
        <v>3</v>
      </c>
      <c r="EB220" s="593">
        <f t="shared" si="39"/>
        <v>0</v>
      </c>
      <c r="EC220" s="217">
        <f t="shared" si="40"/>
        <v>0</v>
      </c>
      <c r="ED220" s="641"/>
    </row>
    <row r="221" spans="1:134" ht="53.25" customHeight="1">
      <c r="A221" s="540">
        <v>206</v>
      </c>
      <c r="B221" s="548" t="s">
        <v>1830</v>
      </c>
      <c r="C221" s="339" t="s">
        <v>1831</v>
      </c>
      <c r="D221" s="337" t="s">
        <v>1832</v>
      </c>
      <c r="E221" s="257">
        <v>0</v>
      </c>
      <c r="F221" s="263"/>
      <c r="G221" s="389"/>
      <c r="H221" s="390"/>
      <c r="I221" s="264"/>
      <c r="J221" s="263"/>
      <c r="K221" s="389"/>
      <c r="L221" s="390"/>
      <c r="M221" s="264"/>
      <c r="N221" s="263"/>
      <c r="O221" s="389"/>
      <c r="P221" s="390"/>
      <c r="Q221" s="264"/>
      <c r="R221" s="263"/>
      <c r="S221" s="389"/>
      <c r="T221" s="390"/>
      <c r="U221" s="264"/>
      <c r="V221" s="289"/>
      <c r="W221" s="364"/>
      <c r="X221" s="365"/>
      <c r="Y221" s="264"/>
      <c r="Z221" s="263"/>
      <c r="AA221" s="389"/>
      <c r="AB221" s="390"/>
      <c r="AC221" s="264"/>
      <c r="AD221" s="263"/>
      <c r="AE221" s="389"/>
      <c r="AF221" s="390"/>
      <c r="AG221" s="264"/>
      <c r="AH221" s="263"/>
      <c r="AI221" s="389"/>
      <c r="AJ221" s="390"/>
      <c r="AK221" s="264"/>
      <c r="AL221" s="263"/>
      <c r="AM221" s="389"/>
      <c r="AN221" s="390"/>
      <c r="AO221" s="264"/>
      <c r="AP221" s="263"/>
      <c r="AQ221" s="389"/>
      <c r="AR221" s="390"/>
      <c r="AS221" s="264"/>
      <c r="AT221" s="263"/>
      <c r="AU221" s="389"/>
      <c r="AV221" s="390"/>
      <c r="AW221" s="264"/>
      <c r="AX221" s="289"/>
      <c r="AY221" s="364"/>
      <c r="AZ221" s="365"/>
      <c r="BA221" s="264"/>
      <c r="BB221" s="263"/>
      <c r="BC221" s="389"/>
      <c r="BD221" s="390"/>
      <c r="BE221" s="264"/>
      <c r="BF221" s="263"/>
      <c r="BG221" s="389"/>
      <c r="BH221" s="390"/>
      <c r="BI221" s="264"/>
      <c r="BJ221" s="263"/>
      <c r="BK221" s="389"/>
      <c r="BL221" s="390"/>
      <c r="BM221" s="264"/>
      <c r="BN221" s="263"/>
      <c r="BO221" s="389"/>
      <c r="BP221" s="390"/>
      <c r="BQ221" s="264"/>
      <c r="BR221" s="263"/>
      <c r="BS221" s="389"/>
      <c r="BT221" s="390"/>
      <c r="BU221" s="264"/>
      <c r="BV221" s="263"/>
      <c r="BW221" s="389"/>
      <c r="BX221" s="390"/>
      <c r="BY221" s="264"/>
      <c r="BZ221" s="289"/>
      <c r="CA221" s="364"/>
      <c r="CB221" s="606"/>
      <c r="CC221" s="264"/>
      <c r="CD221" s="263"/>
      <c r="CE221" s="389"/>
      <c r="CF221" s="390"/>
      <c r="CG221" s="264"/>
      <c r="CH221" s="263"/>
      <c r="CI221" s="389"/>
      <c r="CJ221" s="390"/>
      <c r="CK221" s="264"/>
      <c r="CL221" s="263"/>
      <c r="CM221" s="389"/>
      <c r="CN221" s="390"/>
      <c r="CO221" s="264"/>
      <c r="CP221" s="263"/>
      <c r="CQ221" s="389"/>
      <c r="CR221" s="390"/>
      <c r="CS221" s="264"/>
      <c r="CT221" s="263"/>
      <c r="CU221" s="389"/>
      <c r="CV221" s="390"/>
      <c r="CW221" s="264"/>
      <c r="CX221" s="263"/>
      <c r="CY221" s="389"/>
      <c r="CZ221" s="390"/>
      <c r="DA221" s="264"/>
      <c r="DB221" s="289"/>
      <c r="DC221" s="364"/>
      <c r="DD221" s="606"/>
      <c r="DE221" s="264"/>
      <c r="DF221" s="263"/>
      <c r="DG221" s="389"/>
      <c r="DH221" s="390"/>
      <c r="DI221" s="264"/>
      <c r="DJ221" s="263"/>
      <c r="DK221" s="389"/>
      <c r="DL221" s="390"/>
      <c r="DM221" s="264"/>
      <c r="DN221" s="263"/>
      <c r="DO221" s="389"/>
      <c r="DP221" s="390"/>
      <c r="DQ221" s="264"/>
      <c r="DR221" s="263"/>
      <c r="DS221" s="389"/>
      <c r="DT221" s="390"/>
      <c r="DU221" s="264"/>
      <c r="DV221" s="263"/>
      <c r="DW221" s="389"/>
      <c r="DX221" s="390"/>
      <c r="DY221" s="264"/>
      <c r="DZ221" s="215">
        <f t="shared" si="37"/>
        <v>0</v>
      </c>
      <c r="EA221" s="593">
        <f t="shared" si="38"/>
        <v>0</v>
      </c>
      <c r="EB221" s="593">
        <f t="shared" si="39"/>
        <v>0</v>
      </c>
      <c r="EC221" s="217">
        <f t="shared" si="40"/>
        <v>0</v>
      </c>
      <c r="ED221" s="641"/>
    </row>
    <row r="222" spans="1:134" ht="78" customHeight="1">
      <c r="A222" s="540">
        <v>207</v>
      </c>
      <c r="B222" s="548" t="s">
        <v>552</v>
      </c>
      <c r="C222" s="340" t="s">
        <v>553</v>
      </c>
      <c r="D222" s="337" t="s">
        <v>1833</v>
      </c>
      <c r="E222" s="257">
        <v>0</v>
      </c>
      <c r="F222" s="263">
        <v>2</v>
      </c>
      <c r="G222" s="389"/>
      <c r="H222" s="390"/>
      <c r="I222" s="264"/>
      <c r="J222" s="263">
        <v>2</v>
      </c>
      <c r="K222" s="389"/>
      <c r="L222" s="390"/>
      <c r="M222" s="264"/>
      <c r="N222" s="263"/>
      <c r="O222" s="389"/>
      <c r="P222" s="390"/>
      <c r="Q222" s="264"/>
      <c r="R222" s="263"/>
      <c r="S222" s="389">
        <v>1</v>
      </c>
      <c r="T222" s="390"/>
      <c r="U222" s="264"/>
      <c r="V222" s="289"/>
      <c r="W222" s="364"/>
      <c r="X222" s="365"/>
      <c r="Y222" s="264"/>
      <c r="Z222" s="263"/>
      <c r="AA222" s="389"/>
      <c r="AB222" s="390"/>
      <c r="AC222" s="264"/>
      <c r="AD222" s="263"/>
      <c r="AE222" s="389"/>
      <c r="AF222" s="390"/>
      <c r="AG222" s="264"/>
      <c r="AH222" s="263"/>
      <c r="AI222" s="389"/>
      <c r="AJ222" s="390"/>
      <c r="AK222" s="264"/>
      <c r="AL222" s="263">
        <v>2</v>
      </c>
      <c r="AM222" s="389"/>
      <c r="AN222" s="390"/>
      <c r="AO222" s="264"/>
      <c r="AP222" s="263">
        <v>2</v>
      </c>
      <c r="AQ222" s="389"/>
      <c r="AR222" s="390"/>
      <c r="AS222" s="264"/>
      <c r="AT222" s="263"/>
      <c r="AU222" s="389"/>
      <c r="AV222" s="390"/>
      <c r="AW222" s="264"/>
      <c r="AX222" s="289"/>
      <c r="AY222" s="364"/>
      <c r="AZ222" s="365"/>
      <c r="BA222" s="264"/>
      <c r="BB222" s="263"/>
      <c r="BC222" s="389"/>
      <c r="BD222" s="390"/>
      <c r="BE222" s="264"/>
      <c r="BF222" s="263"/>
      <c r="BG222" s="389"/>
      <c r="BH222" s="390"/>
      <c r="BI222" s="264"/>
      <c r="BJ222" s="263">
        <v>3</v>
      </c>
      <c r="BK222" s="389"/>
      <c r="BL222" s="390"/>
      <c r="BM222" s="264"/>
      <c r="BN222" s="263"/>
      <c r="BO222" s="389"/>
      <c r="BP222" s="390"/>
      <c r="BQ222" s="264"/>
      <c r="BR222" s="263"/>
      <c r="BS222" s="389"/>
      <c r="BT222" s="390"/>
      <c r="BU222" s="264"/>
      <c r="BV222" s="263"/>
      <c r="BW222" s="389"/>
      <c r="BX222" s="390"/>
      <c r="BY222" s="264"/>
      <c r="BZ222" s="289"/>
      <c r="CA222" s="364"/>
      <c r="CB222" s="606"/>
      <c r="CC222" s="264"/>
      <c r="CD222" s="263"/>
      <c r="CE222" s="389"/>
      <c r="CF222" s="390"/>
      <c r="CG222" s="264"/>
      <c r="CH222" s="263"/>
      <c r="CI222" s="389"/>
      <c r="CJ222" s="390"/>
      <c r="CK222" s="264"/>
      <c r="CL222" s="263">
        <v>2</v>
      </c>
      <c r="CM222" s="389"/>
      <c r="CN222" s="390"/>
      <c r="CO222" s="264"/>
      <c r="CP222" s="263"/>
      <c r="CQ222" s="389"/>
      <c r="CR222" s="390"/>
      <c r="CS222" s="264"/>
      <c r="CT222" s="263"/>
      <c r="CU222" s="389"/>
      <c r="CV222" s="390"/>
      <c r="CW222" s="264"/>
      <c r="CX222" s="263"/>
      <c r="CY222" s="389"/>
      <c r="CZ222" s="390"/>
      <c r="DA222" s="264"/>
      <c r="DB222" s="289"/>
      <c r="DC222" s="364"/>
      <c r="DD222" s="606"/>
      <c r="DE222" s="264"/>
      <c r="DF222" s="263">
        <v>2</v>
      </c>
      <c r="DG222" s="389"/>
      <c r="DH222" s="390"/>
      <c r="DI222" s="264"/>
      <c r="DJ222" s="263">
        <v>2</v>
      </c>
      <c r="DK222" s="389"/>
      <c r="DL222" s="390"/>
      <c r="DM222" s="264"/>
      <c r="DN222" s="263"/>
      <c r="DO222" s="389"/>
      <c r="DP222" s="390"/>
      <c r="DQ222" s="264"/>
      <c r="DR222" s="263"/>
      <c r="DS222" s="389"/>
      <c r="DT222" s="390"/>
      <c r="DU222" s="264"/>
      <c r="DV222" s="263"/>
      <c r="DW222" s="389"/>
      <c r="DX222" s="390"/>
      <c r="DY222" s="264"/>
      <c r="DZ222" s="215">
        <f t="shared" si="37"/>
        <v>17</v>
      </c>
      <c r="EA222" s="593">
        <f t="shared" si="38"/>
        <v>1</v>
      </c>
      <c r="EB222" s="593">
        <f t="shared" si="39"/>
        <v>0</v>
      </c>
      <c r="EC222" s="217">
        <f t="shared" si="40"/>
        <v>0</v>
      </c>
      <c r="ED222" s="641"/>
    </row>
    <row r="223" spans="1:134" ht="46.5" customHeight="1">
      <c r="A223" s="540">
        <v>208</v>
      </c>
      <c r="B223" s="548" t="s">
        <v>554</v>
      </c>
      <c r="C223" s="339" t="s">
        <v>555</v>
      </c>
      <c r="D223" s="337" t="s">
        <v>1834</v>
      </c>
      <c r="E223" s="257">
        <v>0</v>
      </c>
      <c r="F223" s="263">
        <v>2</v>
      </c>
      <c r="G223" s="389"/>
      <c r="H223" s="390"/>
      <c r="I223" s="264"/>
      <c r="J223" s="263"/>
      <c r="K223" s="389"/>
      <c r="L223" s="390"/>
      <c r="M223" s="264"/>
      <c r="N223" s="263"/>
      <c r="O223" s="389"/>
      <c r="P223" s="390"/>
      <c r="Q223" s="264"/>
      <c r="R223" s="263"/>
      <c r="S223" s="389"/>
      <c r="T223" s="390"/>
      <c r="U223" s="264"/>
      <c r="V223" s="289"/>
      <c r="W223" s="364"/>
      <c r="X223" s="365"/>
      <c r="Y223" s="264"/>
      <c r="Z223" s="263"/>
      <c r="AA223" s="389"/>
      <c r="AB223" s="390"/>
      <c r="AC223" s="264"/>
      <c r="AD223" s="263"/>
      <c r="AE223" s="389"/>
      <c r="AF223" s="390"/>
      <c r="AG223" s="264"/>
      <c r="AH223" s="263"/>
      <c r="AI223" s="389"/>
      <c r="AJ223" s="390"/>
      <c r="AK223" s="264"/>
      <c r="AL223" s="263">
        <v>2</v>
      </c>
      <c r="AM223" s="389"/>
      <c r="AN223" s="390"/>
      <c r="AO223" s="264"/>
      <c r="AP223" s="263">
        <v>2</v>
      </c>
      <c r="AQ223" s="389"/>
      <c r="AR223" s="390"/>
      <c r="AS223" s="264"/>
      <c r="AT223" s="263"/>
      <c r="AU223" s="389"/>
      <c r="AV223" s="390"/>
      <c r="AW223" s="264"/>
      <c r="AX223" s="289"/>
      <c r="AY223" s="364"/>
      <c r="AZ223" s="365"/>
      <c r="BA223" s="264"/>
      <c r="BB223" s="263"/>
      <c r="BC223" s="389"/>
      <c r="BD223" s="390"/>
      <c r="BE223" s="264"/>
      <c r="BF223" s="263"/>
      <c r="BG223" s="389"/>
      <c r="BH223" s="390"/>
      <c r="BI223" s="264"/>
      <c r="BJ223" s="263">
        <v>3</v>
      </c>
      <c r="BK223" s="389"/>
      <c r="BL223" s="390"/>
      <c r="BM223" s="264"/>
      <c r="BN223" s="263"/>
      <c r="BO223" s="389"/>
      <c r="BP223" s="390"/>
      <c r="BQ223" s="264"/>
      <c r="BR223" s="263"/>
      <c r="BS223" s="389"/>
      <c r="BT223" s="390"/>
      <c r="BU223" s="264"/>
      <c r="BV223" s="263"/>
      <c r="BW223" s="389"/>
      <c r="BX223" s="390"/>
      <c r="BY223" s="264"/>
      <c r="BZ223" s="289"/>
      <c r="CA223" s="364"/>
      <c r="CB223" s="606"/>
      <c r="CC223" s="264"/>
      <c r="CD223" s="263">
        <v>2</v>
      </c>
      <c r="CE223" s="389"/>
      <c r="CF223" s="390"/>
      <c r="CG223" s="264"/>
      <c r="CH223" s="263"/>
      <c r="CI223" s="389"/>
      <c r="CJ223" s="390"/>
      <c r="CK223" s="264"/>
      <c r="CL223" s="263"/>
      <c r="CM223" s="389"/>
      <c r="CN223" s="390"/>
      <c r="CO223" s="264"/>
      <c r="CP223" s="263"/>
      <c r="CQ223" s="389"/>
      <c r="CR223" s="390"/>
      <c r="CS223" s="264"/>
      <c r="CT223" s="263"/>
      <c r="CU223" s="389"/>
      <c r="CV223" s="390"/>
      <c r="CW223" s="264"/>
      <c r="CX223" s="263"/>
      <c r="CY223" s="389"/>
      <c r="CZ223" s="390"/>
      <c r="DA223" s="264"/>
      <c r="DB223" s="289"/>
      <c r="DC223" s="364"/>
      <c r="DD223" s="606"/>
      <c r="DE223" s="264"/>
      <c r="DF223" s="263">
        <v>2</v>
      </c>
      <c r="DG223" s="389"/>
      <c r="DH223" s="390"/>
      <c r="DI223" s="264"/>
      <c r="DJ223" s="263">
        <v>2</v>
      </c>
      <c r="DK223" s="389"/>
      <c r="DL223" s="390"/>
      <c r="DM223" s="264"/>
      <c r="DN223" s="263"/>
      <c r="DO223" s="389"/>
      <c r="DP223" s="390"/>
      <c r="DQ223" s="264"/>
      <c r="DR223" s="263"/>
      <c r="DS223" s="389"/>
      <c r="DT223" s="390"/>
      <c r="DU223" s="264"/>
      <c r="DV223" s="263"/>
      <c r="DW223" s="389"/>
      <c r="DX223" s="390"/>
      <c r="DY223" s="264"/>
      <c r="DZ223" s="215">
        <f t="shared" si="37"/>
        <v>15</v>
      </c>
      <c r="EA223" s="593">
        <f t="shared" si="38"/>
        <v>0</v>
      </c>
      <c r="EB223" s="593">
        <f t="shared" si="39"/>
        <v>0</v>
      </c>
      <c r="EC223" s="217">
        <f t="shared" si="40"/>
        <v>0</v>
      </c>
      <c r="ED223" s="641"/>
    </row>
    <row r="224" spans="1:134" ht="43.5" customHeight="1">
      <c r="A224" s="540">
        <v>209</v>
      </c>
      <c r="B224" s="548" t="s">
        <v>556</v>
      </c>
      <c r="C224" s="340" t="s">
        <v>53</v>
      </c>
      <c r="D224" s="337" t="s">
        <v>1835</v>
      </c>
      <c r="E224" s="257">
        <v>0</v>
      </c>
      <c r="F224" s="263"/>
      <c r="G224" s="389"/>
      <c r="H224" s="390"/>
      <c r="I224" s="264"/>
      <c r="J224" s="263"/>
      <c r="K224" s="389"/>
      <c r="L224" s="390"/>
      <c r="M224" s="264"/>
      <c r="N224" s="263"/>
      <c r="O224" s="389"/>
      <c r="P224" s="390"/>
      <c r="Q224" s="264"/>
      <c r="R224" s="263"/>
      <c r="S224" s="389">
        <v>2</v>
      </c>
      <c r="T224" s="390"/>
      <c r="U224" s="264"/>
      <c r="V224" s="289"/>
      <c r="W224" s="364"/>
      <c r="X224" s="365"/>
      <c r="Y224" s="264"/>
      <c r="Z224" s="263"/>
      <c r="AA224" s="389">
        <v>2</v>
      </c>
      <c r="AB224" s="390"/>
      <c r="AC224" s="264"/>
      <c r="AD224" s="263"/>
      <c r="AE224" s="389"/>
      <c r="AF224" s="390"/>
      <c r="AG224" s="264"/>
      <c r="AH224" s="263"/>
      <c r="AI224" s="389"/>
      <c r="AJ224" s="390"/>
      <c r="AK224" s="264"/>
      <c r="AL224" s="263">
        <v>2</v>
      </c>
      <c r="AM224" s="389"/>
      <c r="AN224" s="390"/>
      <c r="AO224" s="264"/>
      <c r="AP224" s="263">
        <v>2</v>
      </c>
      <c r="AQ224" s="389"/>
      <c r="AR224" s="390"/>
      <c r="AS224" s="264"/>
      <c r="AT224" s="263"/>
      <c r="AU224" s="389"/>
      <c r="AV224" s="390"/>
      <c r="AW224" s="264"/>
      <c r="AX224" s="289"/>
      <c r="AY224" s="364"/>
      <c r="AZ224" s="365"/>
      <c r="BA224" s="264"/>
      <c r="BB224" s="263"/>
      <c r="BC224" s="389"/>
      <c r="BD224" s="390"/>
      <c r="BE224" s="264"/>
      <c r="BF224" s="263"/>
      <c r="BG224" s="389"/>
      <c r="BH224" s="390"/>
      <c r="BI224" s="264"/>
      <c r="BJ224" s="263"/>
      <c r="BK224" s="389"/>
      <c r="BL224" s="390"/>
      <c r="BM224" s="264"/>
      <c r="BN224" s="263"/>
      <c r="BO224" s="389"/>
      <c r="BP224" s="390"/>
      <c r="BQ224" s="264"/>
      <c r="BR224" s="263"/>
      <c r="BS224" s="389"/>
      <c r="BT224" s="390"/>
      <c r="BU224" s="264"/>
      <c r="BV224" s="263"/>
      <c r="BW224" s="389"/>
      <c r="BX224" s="390"/>
      <c r="BY224" s="264"/>
      <c r="BZ224" s="289"/>
      <c r="CA224" s="364"/>
      <c r="CB224" s="606"/>
      <c r="CC224" s="264"/>
      <c r="CD224" s="263"/>
      <c r="CE224" s="389"/>
      <c r="CF224" s="390"/>
      <c r="CG224" s="264"/>
      <c r="CH224" s="263"/>
      <c r="CI224" s="389"/>
      <c r="CJ224" s="390"/>
      <c r="CK224" s="264"/>
      <c r="CL224" s="263"/>
      <c r="CM224" s="389"/>
      <c r="CN224" s="390"/>
      <c r="CO224" s="264"/>
      <c r="CP224" s="263">
        <v>2</v>
      </c>
      <c r="CQ224" s="389"/>
      <c r="CR224" s="390"/>
      <c r="CS224" s="264"/>
      <c r="CT224" s="263"/>
      <c r="CU224" s="389"/>
      <c r="CV224" s="390"/>
      <c r="CW224" s="264"/>
      <c r="CX224" s="263"/>
      <c r="CY224" s="389"/>
      <c r="CZ224" s="390"/>
      <c r="DA224" s="264"/>
      <c r="DB224" s="289"/>
      <c r="DC224" s="364"/>
      <c r="DD224" s="606"/>
      <c r="DE224" s="264"/>
      <c r="DF224" s="263">
        <v>2</v>
      </c>
      <c r="DG224" s="389"/>
      <c r="DH224" s="390"/>
      <c r="DI224" s="264"/>
      <c r="DJ224" s="263">
        <v>2</v>
      </c>
      <c r="DK224" s="389"/>
      <c r="DL224" s="390"/>
      <c r="DM224" s="264"/>
      <c r="DN224" s="263"/>
      <c r="DO224" s="389"/>
      <c r="DP224" s="390"/>
      <c r="DQ224" s="264"/>
      <c r="DR224" s="263"/>
      <c r="DS224" s="389"/>
      <c r="DT224" s="390"/>
      <c r="DU224" s="264"/>
      <c r="DV224" s="263"/>
      <c r="DW224" s="389"/>
      <c r="DX224" s="390"/>
      <c r="DY224" s="264"/>
      <c r="DZ224" s="215">
        <f t="shared" si="37"/>
        <v>10</v>
      </c>
      <c r="EA224" s="593">
        <f t="shared" si="38"/>
        <v>4</v>
      </c>
      <c r="EB224" s="593">
        <f t="shared" si="39"/>
        <v>0</v>
      </c>
      <c r="EC224" s="217">
        <f t="shared" si="40"/>
        <v>0</v>
      </c>
      <c r="ED224" s="641"/>
    </row>
    <row r="225" spans="1:134" ht="49.5" customHeight="1">
      <c r="A225" s="540">
        <v>210</v>
      </c>
      <c r="B225" s="548" t="s">
        <v>1099</v>
      </c>
      <c r="C225" s="340" t="s">
        <v>1100</v>
      </c>
      <c r="D225" s="337" t="s">
        <v>1836</v>
      </c>
      <c r="E225" s="257">
        <v>0</v>
      </c>
      <c r="F225" s="263"/>
      <c r="G225" s="389"/>
      <c r="H225" s="390"/>
      <c r="I225" s="264"/>
      <c r="J225" s="263"/>
      <c r="K225" s="389">
        <v>2</v>
      </c>
      <c r="L225" s="390"/>
      <c r="M225" s="264"/>
      <c r="N225" s="263">
        <v>2</v>
      </c>
      <c r="O225" s="389"/>
      <c r="P225" s="390"/>
      <c r="Q225" s="264"/>
      <c r="R225" s="263"/>
      <c r="S225" s="389"/>
      <c r="T225" s="390"/>
      <c r="U225" s="264"/>
      <c r="V225" s="289"/>
      <c r="W225" s="364"/>
      <c r="X225" s="365"/>
      <c r="Y225" s="264"/>
      <c r="Z225" s="263"/>
      <c r="AA225" s="389"/>
      <c r="AB225" s="390"/>
      <c r="AC225" s="264"/>
      <c r="AD225" s="263">
        <v>1</v>
      </c>
      <c r="AE225" s="389"/>
      <c r="AF225" s="390"/>
      <c r="AG225" s="264"/>
      <c r="AH225" s="263"/>
      <c r="AI225" s="389"/>
      <c r="AJ225" s="390"/>
      <c r="AK225" s="264"/>
      <c r="AL225" s="263"/>
      <c r="AM225" s="389"/>
      <c r="AN225" s="390"/>
      <c r="AO225" s="264"/>
      <c r="AP225" s="263"/>
      <c r="AQ225" s="389"/>
      <c r="AR225" s="390"/>
      <c r="AS225" s="264"/>
      <c r="AT225" s="263"/>
      <c r="AU225" s="389"/>
      <c r="AV225" s="390"/>
      <c r="AW225" s="264"/>
      <c r="AX225" s="289"/>
      <c r="AY225" s="364"/>
      <c r="AZ225" s="365"/>
      <c r="BA225" s="264"/>
      <c r="BB225" s="263"/>
      <c r="BC225" s="389"/>
      <c r="BD225" s="390"/>
      <c r="BE225" s="264"/>
      <c r="BF225" s="263"/>
      <c r="BG225" s="389"/>
      <c r="BH225" s="390"/>
      <c r="BI225" s="264"/>
      <c r="BJ225" s="263">
        <v>3</v>
      </c>
      <c r="BK225" s="389"/>
      <c r="BL225" s="390"/>
      <c r="BM225" s="264"/>
      <c r="BN225" s="263"/>
      <c r="BO225" s="389"/>
      <c r="BP225" s="390"/>
      <c r="BQ225" s="264"/>
      <c r="BR225" s="263"/>
      <c r="BS225" s="389"/>
      <c r="BT225" s="390"/>
      <c r="BU225" s="264"/>
      <c r="BV225" s="263"/>
      <c r="BW225" s="389"/>
      <c r="BX225" s="390"/>
      <c r="BY225" s="264"/>
      <c r="BZ225" s="289"/>
      <c r="CA225" s="364"/>
      <c r="CB225" s="606"/>
      <c r="CC225" s="264"/>
      <c r="CD225" s="263"/>
      <c r="CE225" s="389"/>
      <c r="CF225" s="390"/>
      <c r="CG225" s="264"/>
      <c r="CH225" s="263"/>
      <c r="CI225" s="389"/>
      <c r="CJ225" s="390"/>
      <c r="CK225" s="264"/>
      <c r="CL225" s="263"/>
      <c r="CM225" s="389"/>
      <c r="CN225" s="390"/>
      <c r="CO225" s="264"/>
      <c r="CP225" s="263">
        <v>2</v>
      </c>
      <c r="CQ225" s="389"/>
      <c r="CR225" s="390"/>
      <c r="CS225" s="264"/>
      <c r="CT225" s="263"/>
      <c r="CU225" s="389"/>
      <c r="CV225" s="390"/>
      <c r="CW225" s="264"/>
      <c r="CX225" s="263"/>
      <c r="CY225" s="389"/>
      <c r="CZ225" s="390"/>
      <c r="DA225" s="264"/>
      <c r="DB225" s="289"/>
      <c r="DC225" s="364"/>
      <c r="DD225" s="606"/>
      <c r="DE225" s="264"/>
      <c r="DF225" s="263"/>
      <c r="DG225" s="389"/>
      <c r="DH225" s="390"/>
      <c r="DI225" s="264"/>
      <c r="DJ225" s="263"/>
      <c r="DK225" s="389"/>
      <c r="DL225" s="390"/>
      <c r="DM225" s="264"/>
      <c r="DN225" s="263"/>
      <c r="DO225" s="389"/>
      <c r="DP225" s="390"/>
      <c r="DQ225" s="264"/>
      <c r="DR225" s="263"/>
      <c r="DS225" s="389"/>
      <c r="DT225" s="390"/>
      <c r="DU225" s="264"/>
      <c r="DV225" s="263"/>
      <c r="DW225" s="389"/>
      <c r="DX225" s="390"/>
      <c r="DY225" s="264"/>
      <c r="DZ225" s="215">
        <f t="shared" si="37"/>
        <v>8</v>
      </c>
      <c r="EA225" s="593">
        <f t="shared" si="38"/>
        <v>2</v>
      </c>
      <c r="EB225" s="593">
        <f t="shared" si="39"/>
        <v>0</v>
      </c>
      <c r="EC225" s="217">
        <f t="shared" si="40"/>
        <v>0</v>
      </c>
      <c r="ED225" s="641"/>
    </row>
    <row r="226" spans="1:134" ht="49.5" customHeight="1">
      <c r="A226" s="540">
        <v>211</v>
      </c>
      <c r="B226" s="548" t="s">
        <v>534</v>
      </c>
      <c r="C226" s="339" t="s">
        <v>535</v>
      </c>
      <c r="D226" s="337" t="s">
        <v>1838</v>
      </c>
      <c r="E226" s="257">
        <v>0</v>
      </c>
      <c r="F226" s="263"/>
      <c r="G226" s="389"/>
      <c r="H226" s="390"/>
      <c r="I226" s="264"/>
      <c r="J226" s="263">
        <v>2</v>
      </c>
      <c r="K226" s="389"/>
      <c r="L226" s="390"/>
      <c r="M226" s="264"/>
      <c r="N226" s="263"/>
      <c r="O226" s="389"/>
      <c r="P226" s="390"/>
      <c r="Q226" s="264"/>
      <c r="R226" s="263"/>
      <c r="S226" s="389"/>
      <c r="T226" s="390"/>
      <c r="U226" s="264"/>
      <c r="V226" s="289"/>
      <c r="W226" s="364"/>
      <c r="X226" s="365"/>
      <c r="Y226" s="264"/>
      <c r="Z226" s="263"/>
      <c r="AA226" s="389"/>
      <c r="AB226" s="390"/>
      <c r="AC226" s="264"/>
      <c r="AD226" s="263"/>
      <c r="AE226" s="389"/>
      <c r="AF226" s="390"/>
      <c r="AG226" s="264"/>
      <c r="AH226" s="263"/>
      <c r="AI226" s="389"/>
      <c r="AJ226" s="390"/>
      <c r="AK226" s="264"/>
      <c r="AL226" s="263">
        <v>2</v>
      </c>
      <c r="AM226" s="389"/>
      <c r="AN226" s="390"/>
      <c r="AO226" s="264"/>
      <c r="AP226" s="263">
        <v>2</v>
      </c>
      <c r="AQ226" s="389"/>
      <c r="AR226" s="390"/>
      <c r="AS226" s="264"/>
      <c r="AT226" s="263"/>
      <c r="AU226" s="389"/>
      <c r="AV226" s="390"/>
      <c r="AW226" s="264"/>
      <c r="AX226" s="289"/>
      <c r="AY226" s="364"/>
      <c r="AZ226" s="365"/>
      <c r="BA226" s="264"/>
      <c r="BB226" s="263"/>
      <c r="BC226" s="389"/>
      <c r="BD226" s="390"/>
      <c r="BE226" s="264"/>
      <c r="BF226" s="263"/>
      <c r="BG226" s="389"/>
      <c r="BH226" s="390"/>
      <c r="BI226" s="264"/>
      <c r="BJ226" s="263"/>
      <c r="BK226" s="389"/>
      <c r="BL226" s="390"/>
      <c r="BM226" s="264"/>
      <c r="BN226" s="263"/>
      <c r="BO226" s="389"/>
      <c r="BP226" s="390"/>
      <c r="BQ226" s="264"/>
      <c r="BR226" s="263"/>
      <c r="BS226" s="389"/>
      <c r="BT226" s="390"/>
      <c r="BU226" s="264"/>
      <c r="BV226" s="263"/>
      <c r="BW226" s="389"/>
      <c r="BX226" s="390"/>
      <c r="BY226" s="264"/>
      <c r="BZ226" s="289"/>
      <c r="CA226" s="364"/>
      <c r="CB226" s="606"/>
      <c r="CC226" s="264"/>
      <c r="CD226" s="263"/>
      <c r="CE226" s="389"/>
      <c r="CF226" s="390"/>
      <c r="CG226" s="264"/>
      <c r="CH226" s="263"/>
      <c r="CI226" s="389"/>
      <c r="CJ226" s="390"/>
      <c r="CK226" s="264"/>
      <c r="CL226" s="263"/>
      <c r="CM226" s="389"/>
      <c r="CN226" s="390"/>
      <c r="CO226" s="264"/>
      <c r="CP226" s="263"/>
      <c r="CQ226" s="389"/>
      <c r="CR226" s="390"/>
      <c r="CS226" s="264"/>
      <c r="CT226" s="263"/>
      <c r="CU226" s="389"/>
      <c r="CV226" s="390"/>
      <c r="CW226" s="264"/>
      <c r="CX226" s="263"/>
      <c r="CY226" s="389"/>
      <c r="CZ226" s="390"/>
      <c r="DA226" s="264"/>
      <c r="DB226" s="289"/>
      <c r="DC226" s="364"/>
      <c r="DD226" s="606"/>
      <c r="DE226" s="264"/>
      <c r="DF226" s="263">
        <v>2</v>
      </c>
      <c r="DG226" s="389"/>
      <c r="DH226" s="390"/>
      <c r="DI226" s="264"/>
      <c r="DJ226" s="263">
        <v>2</v>
      </c>
      <c r="DK226" s="389"/>
      <c r="DL226" s="390"/>
      <c r="DM226" s="264"/>
      <c r="DN226" s="263"/>
      <c r="DO226" s="389"/>
      <c r="DP226" s="390"/>
      <c r="DQ226" s="264"/>
      <c r="DR226" s="263"/>
      <c r="DS226" s="389"/>
      <c r="DT226" s="390"/>
      <c r="DU226" s="264"/>
      <c r="DV226" s="263"/>
      <c r="DW226" s="389"/>
      <c r="DX226" s="390"/>
      <c r="DY226" s="264"/>
      <c r="DZ226" s="215">
        <f t="shared" si="37"/>
        <v>10</v>
      </c>
      <c r="EA226" s="593">
        <f t="shared" si="38"/>
        <v>0</v>
      </c>
      <c r="EB226" s="593">
        <f t="shared" si="39"/>
        <v>0</v>
      </c>
      <c r="EC226" s="217">
        <f t="shared" si="40"/>
        <v>0</v>
      </c>
      <c r="ED226" s="641"/>
    </row>
    <row r="227" spans="1:134" ht="49.5" customHeight="1">
      <c r="A227" s="540">
        <v>212</v>
      </c>
      <c r="B227" s="548" t="s">
        <v>1839</v>
      </c>
      <c r="C227" s="339" t="s">
        <v>1840</v>
      </c>
      <c r="D227" s="337" t="s">
        <v>1841</v>
      </c>
      <c r="E227" s="257">
        <v>0</v>
      </c>
      <c r="F227" s="263"/>
      <c r="G227" s="389"/>
      <c r="H227" s="390"/>
      <c r="I227" s="264"/>
      <c r="J227" s="263"/>
      <c r="K227" s="389"/>
      <c r="L227" s="390"/>
      <c r="M227" s="264"/>
      <c r="N227" s="263">
        <v>2</v>
      </c>
      <c r="O227" s="389"/>
      <c r="P227" s="390"/>
      <c r="Q227" s="264"/>
      <c r="R227" s="263"/>
      <c r="S227" s="389"/>
      <c r="T227" s="390"/>
      <c r="U227" s="264"/>
      <c r="V227" s="289"/>
      <c r="W227" s="364"/>
      <c r="X227" s="365"/>
      <c r="Y227" s="264"/>
      <c r="Z227" s="263">
        <v>2</v>
      </c>
      <c r="AA227" s="389"/>
      <c r="AB227" s="390"/>
      <c r="AC227" s="264"/>
      <c r="AD227" s="263"/>
      <c r="AE227" s="389"/>
      <c r="AF227" s="390"/>
      <c r="AG227" s="264"/>
      <c r="AH227" s="263"/>
      <c r="AI227" s="389"/>
      <c r="AJ227" s="390"/>
      <c r="AK227" s="264"/>
      <c r="AL227" s="263">
        <v>2</v>
      </c>
      <c r="AM227" s="389"/>
      <c r="AN227" s="390"/>
      <c r="AO227" s="264"/>
      <c r="AP227" s="263">
        <v>2</v>
      </c>
      <c r="AQ227" s="389"/>
      <c r="AR227" s="390"/>
      <c r="AS227" s="264"/>
      <c r="AT227" s="263"/>
      <c r="AU227" s="389"/>
      <c r="AV227" s="390"/>
      <c r="AW227" s="264"/>
      <c r="AX227" s="289"/>
      <c r="AY227" s="364"/>
      <c r="AZ227" s="365"/>
      <c r="BA227" s="264"/>
      <c r="BB227" s="263"/>
      <c r="BC227" s="389"/>
      <c r="BD227" s="390"/>
      <c r="BE227" s="264"/>
      <c r="BF227" s="263"/>
      <c r="BG227" s="389"/>
      <c r="BH227" s="390"/>
      <c r="BI227" s="264"/>
      <c r="BJ227" s="263">
        <v>3</v>
      </c>
      <c r="BK227" s="389"/>
      <c r="BL227" s="390"/>
      <c r="BM227" s="264"/>
      <c r="BN227" s="263"/>
      <c r="BO227" s="389"/>
      <c r="BP227" s="390"/>
      <c r="BQ227" s="264"/>
      <c r="BR227" s="263"/>
      <c r="BS227" s="389"/>
      <c r="BT227" s="390"/>
      <c r="BU227" s="264"/>
      <c r="BV227" s="263"/>
      <c r="BW227" s="389"/>
      <c r="BX227" s="390"/>
      <c r="BY227" s="264"/>
      <c r="BZ227" s="289"/>
      <c r="CA227" s="364"/>
      <c r="CB227" s="606"/>
      <c r="CC227" s="264"/>
      <c r="CD227" s="263"/>
      <c r="CE227" s="389"/>
      <c r="CF227" s="390"/>
      <c r="CG227" s="264"/>
      <c r="CH227" s="263"/>
      <c r="CI227" s="389">
        <v>2</v>
      </c>
      <c r="CJ227" s="390"/>
      <c r="CK227" s="264"/>
      <c r="CL227" s="263"/>
      <c r="CM227" s="389"/>
      <c r="CN227" s="390"/>
      <c r="CO227" s="264"/>
      <c r="CP227" s="263"/>
      <c r="CQ227" s="389">
        <v>2</v>
      </c>
      <c r="CR227" s="390"/>
      <c r="CS227" s="264"/>
      <c r="CT227" s="263"/>
      <c r="CU227" s="389"/>
      <c r="CV227" s="390"/>
      <c r="CW227" s="264"/>
      <c r="CX227" s="263"/>
      <c r="CY227" s="389"/>
      <c r="CZ227" s="390"/>
      <c r="DA227" s="264"/>
      <c r="DB227" s="289"/>
      <c r="DC227" s="364"/>
      <c r="DD227" s="606"/>
      <c r="DE227" s="264"/>
      <c r="DF227" s="263">
        <v>2</v>
      </c>
      <c r="DG227" s="389"/>
      <c r="DH227" s="390"/>
      <c r="DI227" s="264"/>
      <c r="DJ227" s="263">
        <v>2</v>
      </c>
      <c r="DK227" s="389"/>
      <c r="DL227" s="390"/>
      <c r="DM227" s="264"/>
      <c r="DN227" s="263"/>
      <c r="DO227" s="389"/>
      <c r="DP227" s="390"/>
      <c r="DQ227" s="264"/>
      <c r="DR227" s="263"/>
      <c r="DS227" s="389"/>
      <c r="DT227" s="390"/>
      <c r="DU227" s="264"/>
      <c r="DV227" s="263"/>
      <c r="DW227" s="389"/>
      <c r="DX227" s="390"/>
      <c r="DY227" s="264"/>
      <c r="DZ227" s="215">
        <f t="shared" si="37"/>
        <v>15</v>
      </c>
      <c r="EA227" s="593">
        <f t="shared" si="38"/>
        <v>4</v>
      </c>
      <c r="EB227" s="593">
        <f t="shared" si="39"/>
        <v>0</v>
      </c>
      <c r="EC227" s="217">
        <f t="shared" si="40"/>
        <v>0</v>
      </c>
      <c r="ED227" s="641"/>
    </row>
    <row r="228" spans="1:134" ht="90">
      <c r="A228" s="540">
        <v>213</v>
      </c>
      <c r="B228" s="548" t="s">
        <v>559</v>
      </c>
      <c r="C228" s="339" t="s">
        <v>560</v>
      </c>
      <c r="D228" s="337" t="s">
        <v>1842</v>
      </c>
      <c r="E228" s="257">
        <v>0</v>
      </c>
      <c r="F228" s="263">
        <v>2</v>
      </c>
      <c r="G228" s="389"/>
      <c r="H228" s="390"/>
      <c r="I228" s="264"/>
      <c r="J228" s="263"/>
      <c r="K228" s="389"/>
      <c r="L228" s="390"/>
      <c r="M228" s="264"/>
      <c r="N228" s="263"/>
      <c r="O228" s="389"/>
      <c r="P228" s="390"/>
      <c r="Q228" s="264"/>
      <c r="R228" s="263">
        <v>2</v>
      </c>
      <c r="S228" s="389"/>
      <c r="T228" s="390"/>
      <c r="U228" s="264"/>
      <c r="V228" s="289"/>
      <c r="W228" s="364"/>
      <c r="X228" s="365"/>
      <c r="Y228" s="264"/>
      <c r="Z228" s="263"/>
      <c r="AA228" s="389"/>
      <c r="AB228" s="390"/>
      <c r="AC228" s="264"/>
      <c r="AD228" s="263"/>
      <c r="AE228" s="389">
        <v>1</v>
      </c>
      <c r="AF228" s="390"/>
      <c r="AG228" s="264"/>
      <c r="AH228" s="263"/>
      <c r="AI228" s="389"/>
      <c r="AJ228" s="390"/>
      <c r="AK228" s="264"/>
      <c r="AL228" s="263"/>
      <c r="AM228" s="389"/>
      <c r="AN228" s="390"/>
      <c r="AO228" s="264"/>
      <c r="AP228" s="263"/>
      <c r="AQ228" s="389"/>
      <c r="AR228" s="390"/>
      <c r="AS228" s="264"/>
      <c r="AT228" s="263"/>
      <c r="AU228" s="389"/>
      <c r="AV228" s="390"/>
      <c r="AW228" s="264"/>
      <c r="AX228" s="289"/>
      <c r="AY228" s="364"/>
      <c r="AZ228" s="365"/>
      <c r="BA228" s="264"/>
      <c r="BB228" s="263"/>
      <c r="BC228" s="389"/>
      <c r="BD228" s="390"/>
      <c r="BE228" s="264"/>
      <c r="BF228" s="263"/>
      <c r="BG228" s="389"/>
      <c r="BH228" s="390"/>
      <c r="BI228" s="264"/>
      <c r="BJ228" s="263">
        <v>3</v>
      </c>
      <c r="BK228" s="389"/>
      <c r="BL228" s="390"/>
      <c r="BM228" s="264"/>
      <c r="BN228" s="263"/>
      <c r="BO228" s="389"/>
      <c r="BP228" s="390"/>
      <c r="BQ228" s="264"/>
      <c r="BR228" s="263"/>
      <c r="BS228" s="389"/>
      <c r="BT228" s="390"/>
      <c r="BU228" s="264"/>
      <c r="BV228" s="263">
        <v>1</v>
      </c>
      <c r="BW228" s="389"/>
      <c r="BX228" s="390"/>
      <c r="BY228" s="264"/>
      <c r="BZ228" s="289"/>
      <c r="CA228" s="364"/>
      <c r="CB228" s="606"/>
      <c r="CC228" s="264"/>
      <c r="CD228" s="263"/>
      <c r="CE228" s="389"/>
      <c r="CF228" s="390"/>
      <c r="CG228" s="264"/>
      <c r="CH228" s="263"/>
      <c r="CI228" s="389"/>
      <c r="CJ228" s="390"/>
      <c r="CK228" s="264"/>
      <c r="CL228" s="263"/>
      <c r="CM228" s="389"/>
      <c r="CN228" s="390"/>
      <c r="CO228" s="264"/>
      <c r="CP228" s="263"/>
      <c r="CQ228" s="389"/>
      <c r="CR228" s="390"/>
      <c r="CS228" s="264"/>
      <c r="CT228" s="263"/>
      <c r="CU228" s="389"/>
      <c r="CV228" s="390"/>
      <c r="CW228" s="264"/>
      <c r="CX228" s="263"/>
      <c r="CY228" s="389"/>
      <c r="CZ228" s="390"/>
      <c r="DA228" s="264"/>
      <c r="DB228" s="289"/>
      <c r="DC228" s="364"/>
      <c r="DD228" s="606"/>
      <c r="DE228" s="264"/>
      <c r="DF228" s="263">
        <v>2</v>
      </c>
      <c r="DG228" s="389"/>
      <c r="DH228" s="390"/>
      <c r="DI228" s="264"/>
      <c r="DJ228" s="263">
        <v>2</v>
      </c>
      <c r="DK228" s="389"/>
      <c r="DL228" s="390"/>
      <c r="DM228" s="264"/>
      <c r="DN228" s="263"/>
      <c r="DO228" s="389"/>
      <c r="DP228" s="390"/>
      <c r="DQ228" s="264"/>
      <c r="DR228" s="263"/>
      <c r="DS228" s="389"/>
      <c r="DT228" s="390"/>
      <c r="DU228" s="264"/>
      <c r="DV228" s="263"/>
      <c r="DW228" s="389"/>
      <c r="DX228" s="390"/>
      <c r="DY228" s="264"/>
      <c r="DZ228" s="215">
        <f t="shared" si="37"/>
        <v>12</v>
      </c>
      <c r="EA228" s="593">
        <f t="shared" si="38"/>
        <v>1</v>
      </c>
      <c r="EB228" s="593">
        <f t="shared" si="39"/>
        <v>0</v>
      </c>
      <c r="EC228" s="217">
        <f t="shared" si="40"/>
        <v>0</v>
      </c>
      <c r="ED228" s="641"/>
    </row>
    <row r="229" spans="1:134" ht="65.25" customHeight="1">
      <c r="A229" s="540">
        <v>214</v>
      </c>
      <c r="B229" s="548" t="s">
        <v>536</v>
      </c>
      <c r="C229" s="347" t="s">
        <v>260</v>
      </c>
      <c r="D229" s="348" t="s">
        <v>1843</v>
      </c>
      <c r="E229" s="257">
        <v>0</v>
      </c>
      <c r="F229" s="263">
        <v>2</v>
      </c>
      <c r="G229" s="389"/>
      <c r="H229" s="390"/>
      <c r="I229" s="264"/>
      <c r="J229" s="263"/>
      <c r="K229" s="389"/>
      <c r="L229" s="390"/>
      <c r="M229" s="264"/>
      <c r="N229" s="263"/>
      <c r="O229" s="389"/>
      <c r="P229" s="390"/>
      <c r="Q229" s="264"/>
      <c r="R229" s="263"/>
      <c r="S229" s="389">
        <v>1</v>
      </c>
      <c r="T229" s="390"/>
      <c r="U229" s="264"/>
      <c r="V229" s="289"/>
      <c r="W229" s="364"/>
      <c r="X229" s="365"/>
      <c r="Y229" s="264"/>
      <c r="Z229" s="263"/>
      <c r="AA229" s="389"/>
      <c r="AB229" s="390"/>
      <c r="AC229" s="264"/>
      <c r="AD229" s="263"/>
      <c r="AE229" s="389"/>
      <c r="AF229" s="390"/>
      <c r="AG229" s="264"/>
      <c r="AH229" s="263"/>
      <c r="AI229" s="389"/>
      <c r="AJ229" s="390"/>
      <c r="AK229" s="264"/>
      <c r="AL229" s="263">
        <v>2</v>
      </c>
      <c r="AM229" s="389"/>
      <c r="AN229" s="390"/>
      <c r="AO229" s="264"/>
      <c r="AP229" s="263">
        <v>2</v>
      </c>
      <c r="AQ229" s="389"/>
      <c r="AR229" s="390"/>
      <c r="AS229" s="264"/>
      <c r="AT229" s="263"/>
      <c r="AU229" s="389"/>
      <c r="AV229" s="390"/>
      <c r="AW229" s="264"/>
      <c r="AX229" s="289"/>
      <c r="AY229" s="364"/>
      <c r="AZ229" s="365"/>
      <c r="BA229" s="264"/>
      <c r="BB229" s="263"/>
      <c r="BC229" s="389"/>
      <c r="BD229" s="390"/>
      <c r="BE229" s="264"/>
      <c r="BF229" s="263"/>
      <c r="BG229" s="389"/>
      <c r="BH229" s="390"/>
      <c r="BI229" s="264"/>
      <c r="BJ229" s="263">
        <v>3</v>
      </c>
      <c r="BK229" s="389"/>
      <c r="BL229" s="390"/>
      <c r="BM229" s="264"/>
      <c r="BN229" s="263"/>
      <c r="BO229" s="389"/>
      <c r="BP229" s="390"/>
      <c r="BQ229" s="264"/>
      <c r="BR229" s="263">
        <v>1</v>
      </c>
      <c r="BS229" s="389"/>
      <c r="BT229" s="390"/>
      <c r="BU229" s="264"/>
      <c r="BV229" s="263"/>
      <c r="BW229" s="389"/>
      <c r="BX229" s="390"/>
      <c r="BY229" s="264"/>
      <c r="BZ229" s="289"/>
      <c r="CA229" s="364"/>
      <c r="CB229" s="606"/>
      <c r="CC229" s="264"/>
      <c r="CD229" s="263"/>
      <c r="CE229" s="389"/>
      <c r="CF229" s="390"/>
      <c r="CG229" s="264"/>
      <c r="CH229" s="263"/>
      <c r="CI229" s="389"/>
      <c r="CJ229" s="390"/>
      <c r="CK229" s="264"/>
      <c r="CL229" s="263">
        <v>2</v>
      </c>
      <c r="CM229" s="389"/>
      <c r="CN229" s="390"/>
      <c r="CO229" s="264"/>
      <c r="CP229" s="263"/>
      <c r="CQ229" s="389"/>
      <c r="CR229" s="390"/>
      <c r="CS229" s="264"/>
      <c r="CT229" s="263"/>
      <c r="CU229" s="389"/>
      <c r="CV229" s="390"/>
      <c r="CW229" s="264"/>
      <c r="CX229" s="263"/>
      <c r="CY229" s="389"/>
      <c r="CZ229" s="390"/>
      <c r="DA229" s="264"/>
      <c r="DB229" s="289"/>
      <c r="DC229" s="364"/>
      <c r="DD229" s="606"/>
      <c r="DE229" s="264"/>
      <c r="DF229" s="263">
        <v>2</v>
      </c>
      <c r="DG229" s="389"/>
      <c r="DH229" s="390"/>
      <c r="DI229" s="264"/>
      <c r="DJ229" s="263">
        <v>2</v>
      </c>
      <c r="DK229" s="389"/>
      <c r="DL229" s="390"/>
      <c r="DM229" s="264"/>
      <c r="DN229" s="263"/>
      <c r="DO229" s="389"/>
      <c r="DP229" s="390"/>
      <c r="DQ229" s="264"/>
      <c r="DR229" s="263"/>
      <c r="DS229" s="389"/>
      <c r="DT229" s="390"/>
      <c r="DU229" s="264"/>
      <c r="DV229" s="263"/>
      <c r="DW229" s="389"/>
      <c r="DX229" s="390"/>
      <c r="DY229" s="264"/>
      <c r="DZ229" s="215">
        <f t="shared" si="37"/>
        <v>16</v>
      </c>
      <c r="EA229" s="593">
        <f t="shared" si="38"/>
        <v>1</v>
      </c>
      <c r="EB229" s="593">
        <f t="shared" si="39"/>
        <v>0</v>
      </c>
      <c r="EC229" s="217">
        <f t="shared" si="40"/>
        <v>0</v>
      </c>
      <c r="ED229" s="641"/>
    </row>
    <row r="230" spans="1:134" ht="57.75" customHeight="1">
      <c r="A230" s="540">
        <v>215</v>
      </c>
      <c r="B230" s="548" t="s">
        <v>561</v>
      </c>
      <c r="C230" s="339" t="s">
        <v>1844</v>
      </c>
      <c r="D230" s="337" t="s">
        <v>1845</v>
      </c>
      <c r="E230" s="257">
        <v>0</v>
      </c>
      <c r="F230" s="263"/>
      <c r="G230" s="389"/>
      <c r="H230" s="390"/>
      <c r="I230" s="264"/>
      <c r="J230" s="263"/>
      <c r="K230" s="389"/>
      <c r="L230" s="390"/>
      <c r="M230" s="264"/>
      <c r="N230" s="263"/>
      <c r="O230" s="389"/>
      <c r="P230" s="390"/>
      <c r="Q230" s="264"/>
      <c r="R230" s="263"/>
      <c r="S230" s="389"/>
      <c r="T230" s="390"/>
      <c r="U230" s="264"/>
      <c r="V230" s="289"/>
      <c r="W230" s="364"/>
      <c r="X230" s="365"/>
      <c r="Y230" s="264"/>
      <c r="Z230" s="263"/>
      <c r="AA230" s="389"/>
      <c r="AB230" s="390"/>
      <c r="AC230" s="264"/>
      <c r="AD230" s="263"/>
      <c r="AE230" s="389">
        <v>1</v>
      </c>
      <c r="AF230" s="390"/>
      <c r="AG230" s="264"/>
      <c r="AH230" s="263"/>
      <c r="AI230" s="389"/>
      <c r="AJ230" s="390"/>
      <c r="AK230" s="264"/>
      <c r="AL230" s="263">
        <v>2</v>
      </c>
      <c r="AM230" s="389"/>
      <c r="AN230" s="390"/>
      <c r="AO230" s="264"/>
      <c r="AP230" s="263">
        <v>2</v>
      </c>
      <c r="AQ230" s="389"/>
      <c r="AR230" s="390"/>
      <c r="AS230" s="264"/>
      <c r="AT230" s="263"/>
      <c r="AU230" s="389"/>
      <c r="AV230" s="390"/>
      <c r="AW230" s="264"/>
      <c r="AX230" s="289"/>
      <c r="AY230" s="364"/>
      <c r="AZ230" s="365"/>
      <c r="BA230" s="264"/>
      <c r="BB230" s="263"/>
      <c r="BC230" s="389"/>
      <c r="BD230" s="390"/>
      <c r="BE230" s="264"/>
      <c r="BF230" s="263"/>
      <c r="BG230" s="389"/>
      <c r="BH230" s="390"/>
      <c r="BI230" s="264"/>
      <c r="BJ230" s="263">
        <v>3</v>
      </c>
      <c r="BK230" s="389"/>
      <c r="BL230" s="390"/>
      <c r="BM230" s="264"/>
      <c r="BN230" s="263"/>
      <c r="BO230" s="389"/>
      <c r="BP230" s="390"/>
      <c r="BQ230" s="264"/>
      <c r="BR230" s="263"/>
      <c r="BS230" s="389"/>
      <c r="BT230" s="390"/>
      <c r="BU230" s="264"/>
      <c r="BV230" s="263"/>
      <c r="BW230" s="389"/>
      <c r="BX230" s="390"/>
      <c r="BY230" s="264"/>
      <c r="BZ230" s="289"/>
      <c r="CA230" s="364"/>
      <c r="CB230" s="606"/>
      <c r="CC230" s="264"/>
      <c r="CD230" s="263"/>
      <c r="CE230" s="389"/>
      <c r="CF230" s="390"/>
      <c r="CG230" s="264"/>
      <c r="CH230" s="263"/>
      <c r="CI230" s="389"/>
      <c r="CJ230" s="390"/>
      <c r="CK230" s="264"/>
      <c r="CL230" s="263"/>
      <c r="CM230" s="389"/>
      <c r="CN230" s="390"/>
      <c r="CO230" s="264"/>
      <c r="CP230" s="263"/>
      <c r="CQ230" s="389"/>
      <c r="CR230" s="390"/>
      <c r="CS230" s="264"/>
      <c r="CT230" s="263"/>
      <c r="CU230" s="389"/>
      <c r="CV230" s="390"/>
      <c r="CW230" s="264"/>
      <c r="CX230" s="263"/>
      <c r="CY230" s="389"/>
      <c r="CZ230" s="390"/>
      <c r="DA230" s="264"/>
      <c r="DB230" s="289"/>
      <c r="DC230" s="364"/>
      <c r="DD230" s="606"/>
      <c r="DE230" s="264"/>
      <c r="DF230" s="263">
        <v>2</v>
      </c>
      <c r="DG230" s="389"/>
      <c r="DH230" s="390"/>
      <c r="DI230" s="264"/>
      <c r="DJ230" s="263">
        <v>2</v>
      </c>
      <c r="DK230" s="389"/>
      <c r="DL230" s="390"/>
      <c r="DM230" s="264"/>
      <c r="DN230" s="263"/>
      <c r="DO230" s="389"/>
      <c r="DP230" s="390"/>
      <c r="DQ230" s="264"/>
      <c r="DR230" s="263"/>
      <c r="DS230" s="389"/>
      <c r="DT230" s="390"/>
      <c r="DU230" s="264"/>
      <c r="DV230" s="263"/>
      <c r="DW230" s="389"/>
      <c r="DX230" s="390"/>
      <c r="DY230" s="264"/>
      <c r="DZ230" s="215">
        <f t="shared" si="37"/>
        <v>11</v>
      </c>
      <c r="EA230" s="593">
        <f t="shared" si="38"/>
        <v>1</v>
      </c>
      <c r="EB230" s="593">
        <f t="shared" si="39"/>
        <v>0</v>
      </c>
      <c r="EC230" s="217">
        <f t="shared" si="40"/>
        <v>0</v>
      </c>
      <c r="ED230" s="641"/>
    </row>
    <row r="231" spans="1:134" ht="48" customHeight="1">
      <c r="A231" s="540">
        <v>216</v>
      </c>
      <c r="B231" s="548" t="s">
        <v>562</v>
      </c>
      <c r="C231" s="339" t="s">
        <v>563</v>
      </c>
      <c r="D231" s="337" t="s">
        <v>1846</v>
      </c>
      <c r="E231" s="257">
        <v>0</v>
      </c>
      <c r="F231" s="263"/>
      <c r="G231" s="389"/>
      <c r="H231" s="390"/>
      <c r="I231" s="264"/>
      <c r="J231" s="263">
        <v>2</v>
      </c>
      <c r="K231" s="389"/>
      <c r="L231" s="390"/>
      <c r="M231" s="264"/>
      <c r="N231" s="263">
        <v>2</v>
      </c>
      <c r="O231" s="389"/>
      <c r="P231" s="390"/>
      <c r="Q231" s="264"/>
      <c r="R231" s="263"/>
      <c r="S231" s="389"/>
      <c r="T231" s="390"/>
      <c r="U231" s="264"/>
      <c r="V231" s="289"/>
      <c r="W231" s="364"/>
      <c r="X231" s="365"/>
      <c r="Y231" s="264"/>
      <c r="Z231" s="263"/>
      <c r="AA231" s="389">
        <v>2</v>
      </c>
      <c r="AB231" s="390"/>
      <c r="AC231" s="264"/>
      <c r="AD231" s="263"/>
      <c r="AE231" s="389"/>
      <c r="AF231" s="390"/>
      <c r="AG231" s="264"/>
      <c r="AH231" s="263"/>
      <c r="AI231" s="389"/>
      <c r="AJ231" s="390"/>
      <c r="AK231" s="264"/>
      <c r="AL231" s="263">
        <v>2</v>
      </c>
      <c r="AM231" s="389"/>
      <c r="AN231" s="390"/>
      <c r="AO231" s="264"/>
      <c r="AP231" s="263">
        <v>2</v>
      </c>
      <c r="AQ231" s="389"/>
      <c r="AR231" s="390"/>
      <c r="AS231" s="264"/>
      <c r="AT231" s="263"/>
      <c r="AU231" s="389"/>
      <c r="AV231" s="390"/>
      <c r="AW231" s="264"/>
      <c r="AX231" s="289"/>
      <c r="AY231" s="364"/>
      <c r="AZ231" s="365"/>
      <c r="BA231" s="264"/>
      <c r="BB231" s="263"/>
      <c r="BC231" s="389"/>
      <c r="BD231" s="390"/>
      <c r="BE231" s="264"/>
      <c r="BF231" s="263"/>
      <c r="BG231" s="389"/>
      <c r="BH231" s="390"/>
      <c r="BI231" s="264"/>
      <c r="BJ231" s="263">
        <v>3</v>
      </c>
      <c r="BK231" s="389"/>
      <c r="BL231" s="390"/>
      <c r="BM231" s="264"/>
      <c r="BN231" s="263"/>
      <c r="BO231" s="389"/>
      <c r="BP231" s="390"/>
      <c r="BQ231" s="264"/>
      <c r="BR231" s="263"/>
      <c r="BS231" s="389"/>
      <c r="BT231" s="390"/>
      <c r="BU231" s="264"/>
      <c r="BV231" s="263"/>
      <c r="BW231" s="389">
        <v>2</v>
      </c>
      <c r="BX231" s="390"/>
      <c r="BY231" s="264"/>
      <c r="BZ231" s="289"/>
      <c r="CA231" s="364"/>
      <c r="CB231" s="606"/>
      <c r="CC231" s="264"/>
      <c r="CD231" s="263"/>
      <c r="CE231" s="389"/>
      <c r="CF231" s="390"/>
      <c r="CG231" s="264"/>
      <c r="CH231" s="263"/>
      <c r="CI231" s="389"/>
      <c r="CJ231" s="390"/>
      <c r="CK231" s="264"/>
      <c r="CL231" s="263"/>
      <c r="CM231" s="389">
        <v>2</v>
      </c>
      <c r="CN231" s="390"/>
      <c r="CO231" s="264"/>
      <c r="CP231" s="263"/>
      <c r="CQ231" s="389"/>
      <c r="CR231" s="390"/>
      <c r="CS231" s="264"/>
      <c r="CT231" s="263"/>
      <c r="CU231" s="389"/>
      <c r="CV231" s="390"/>
      <c r="CW231" s="264"/>
      <c r="CX231" s="263"/>
      <c r="CY231" s="389"/>
      <c r="CZ231" s="390"/>
      <c r="DA231" s="264"/>
      <c r="DB231" s="289"/>
      <c r="DC231" s="364"/>
      <c r="DD231" s="606"/>
      <c r="DE231" s="264"/>
      <c r="DF231" s="263">
        <v>2</v>
      </c>
      <c r="DG231" s="389"/>
      <c r="DH231" s="390"/>
      <c r="DI231" s="264"/>
      <c r="DJ231" s="263">
        <v>2</v>
      </c>
      <c r="DK231" s="389"/>
      <c r="DL231" s="390"/>
      <c r="DM231" s="264"/>
      <c r="DN231" s="263"/>
      <c r="DO231" s="389"/>
      <c r="DP231" s="390"/>
      <c r="DQ231" s="264"/>
      <c r="DR231" s="263"/>
      <c r="DS231" s="389"/>
      <c r="DT231" s="390"/>
      <c r="DU231" s="264"/>
      <c r="DV231" s="263"/>
      <c r="DW231" s="389"/>
      <c r="DX231" s="390"/>
      <c r="DY231" s="264"/>
      <c r="DZ231" s="215">
        <f t="shared" si="37"/>
        <v>15</v>
      </c>
      <c r="EA231" s="593">
        <f t="shared" si="38"/>
        <v>6</v>
      </c>
      <c r="EB231" s="593">
        <f t="shared" si="39"/>
        <v>0</v>
      </c>
      <c r="EC231" s="217">
        <f t="shared" si="40"/>
        <v>0</v>
      </c>
      <c r="ED231" s="641"/>
    </row>
    <row r="232" spans="1:134" ht="34.5" customHeight="1">
      <c r="A232" s="540">
        <v>217</v>
      </c>
      <c r="B232" s="548" t="s">
        <v>1086</v>
      </c>
      <c r="C232" s="347" t="s">
        <v>1087</v>
      </c>
      <c r="D232" s="349" t="s">
        <v>1847</v>
      </c>
      <c r="E232" s="257">
        <v>0</v>
      </c>
      <c r="F232" s="263"/>
      <c r="G232" s="389"/>
      <c r="H232" s="390"/>
      <c r="I232" s="264"/>
      <c r="J232" s="263"/>
      <c r="K232" s="389"/>
      <c r="L232" s="390"/>
      <c r="M232" s="264"/>
      <c r="N232" s="263"/>
      <c r="O232" s="389"/>
      <c r="P232" s="390"/>
      <c r="Q232" s="264"/>
      <c r="R232" s="263"/>
      <c r="S232" s="389"/>
      <c r="T232" s="390"/>
      <c r="U232" s="264"/>
      <c r="V232" s="289"/>
      <c r="W232" s="364"/>
      <c r="X232" s="365"/>
      <c r="Y232" s="264"/>
      <c r="Z232" s="263"/>
      <c r="AA232" s="389"/>
      <c r="AB232" s="390"/>
      <c r="AC232" s="264"/>
      <c r="AD232" s="263"/>
      <c r="AE232" s="389"/>
      <c r="AF232" s="390"/>
      <c r="AG232" s="264"/>
      <c r="AH232" s="263"/>
      <c r="AI232" s="389"/>
      <c r="AJ232" s="390"/>
      <c r="AK232" s="264"/>
      <c r="AL232" s="263">
        <v>2</v>
      </c>
      <c r="AM232" s="389"/>
      <c r="AN232" s="390"/>
      <c r="AO232" s="264"/>
      <c r="AP232" s="263">
        <v>2</v>
      </c>
      <c r="AQ232" s="389"/>
      <c r="AR232" s="390"/>
      <c r="AS232" s="264"/>
      <c r="AT232" s="263"/>
      <c r="AU232" s="389"/>
      <c r="AV232" s="390"/>
      <c r="AW232" s="264"/>
      <c r="AX232" s="289"/>
      <c r="AY232" s="364"/>
      <c r="AZ232" s="365"/>
      <c r="BA232" s="264"/>
      <c r="BB232" s="263"/>
      <c r="BC232" s="389"/>
      <c r="BD232" s="390"/>
      <c r="BE232" s="264"/>
      <c r="BF232" s="263"/>
      <c r="BG232" s="389"/>
      <c r="BH232" s="390"/>
      <c r="BI232" s="264"/>
      <c r="BJ232" s="263">
        <v>3</v>
      </c>
      <c r="BK232" s="389"/>
      <c r="BL232" s="390"/>
      <c r="BM232" s="264"/>
      <c r="BN232" s="263"/>
      <c r="BO232" s="389"/>
      <c r="BP232" s="390"/>
      <c r="BQ232" s="264"/>
      <c r="BR232" s="263"/>
      <c r="BS232" s="389"/>
      <c r="BT232" s="390"/>
      <c r="BU232" s="264"/>
      <c r="BV232" s="263"/>
      <c r="BW232" s="389"/>
      <c r="BX232" s="390"/>
      <c r="BY232" s="264"/>
      <c r="BZ232" s="289"/>
      <c r="CA232" s="364"/>
      <c r="CB232" s="606"/>
      <c r="CC232" s="264"/>
      <c r="CD232" s="263"/>
      <c r="CE232" s="389"/>
      <c r="CF232" s="390"/>
      <c r="CG232" s="264"/>
      <c r="CH232" s="263"/>
      <c r="CI232" s="389"/>
      <c r="CJ232" s="390"/>
      <c r="CK232" s="264"/>
      <c r="CL232" s="263"/>
      <c r="CM232" s="389"/>
      <c r="CN232" s="390"/>
      <c r="CO232" s="264"/>
      <c r="CP232" s="263"/>
      <c r="CQ232" s="389"/>
      <c r="CR232" s="390"/>
      <c r="CS232" s="264"/>
      <c r="CT232" s="263"/>
      <c r="CU232" s="389"/>
      <c r="CV232" s="390"/>
      <c r="CW232" s="264"/>
      <c r="CX232" s="263"/>
      <c r="CY232" s="389"/>
      <c r="CZ232" s="390"/>
      <c r="DA232" s="264"/>
      <c r="DB232" s="289"/>
      <c r="DC232" s="364"/>
      <c r="DD232" s="606"/>
      <c r="DE232" s="264"/>
      <c r="DF232" s="263">
        <v>2</v>
      </c>
      <c r="DG232" s="389"/>
      <c r="DH232" s="390"/>
      <c r="DI232" s="264"/>
      <c r="DJ232" s="263">
        <v>2</v>
      </c>
      <c r="DK232" s="389"/>
      <c r="DL232" s="390"/>
      <c r="DM232" s="264"/>
      <c r="DN232" s="263"/>
      <c r="DO232" s="389"/>
      <c r="DP232" s="390"/>
      <c r="DQ232" s="264"/>
      <c r="DR232" s="263"/>
      <c r="DS232" s="389"/>
      <c r="DT232" s="390"/>
      <c r="DU232" s="264"/>
      <c r="DV232" s="263"/>
      <c r="DW232" s="389"/>
      <c r="DX232" s="390"/>
      <c r="DY232" s="264"/>
      <c r="DZ232" s="215">
        <f t="shared" si="37"/>
        <v>11</v>
      </c>
      <c r="EA232" s="593">
        <f t="shared" si="38"/>
        <v>0</v>
      </c>
      <c r="EB232" s="593">
        <f t="shared" si="39"/>
        <v>0</v>
      </c>
      <c r="EC232" s="217">
        <f t="shared" si="40"/>
        <v>0</v>
      </c>
      <c r="ED232" s="641"/>
    </row>
    <row r="233" spans="1:134" ht="60" customHeight="1">
      <c r="A233" s="540">
        <v>218</v>
      </c>
      <c r="B233" s="548" t="s">
        <v>1848</v>
      </c>
      <c r="C233" s="347" t="s">
        <v>1849</v>
      </c>
      <c r="D233" s="349" t="s">
        <v>2611</v>
      </c>
      <c r="E233" s="257">
        <v>0</v>
      </c>
      <c r="F233" s="263"/>
      <c r="G233" s="389"/>
      <c r="H233" s="390"/>
      <c r="I233" s="264"/>
      <c r="J233" s="263"/>
      <c r="K233" s="389"/>
      <c r="L233" s="390"/>
      <c r="M233" s="264"/>
      <c r="N233" s="263"/>
      <c r="O233" s="389"/>
      <c r="P233" s="390"/>
      <c r="Q233" s="264"/>
      <c r="R233" s="263">
        <v>2</v>
      </c>
      <c r="S233" s="389"/>
      <c r="T233" s="390"/>
      <c r="U233" s="264"/>
      <c r="V233" s="289"/>
      <c r="W233" s="364"/>
      <c r="X233" s="365"/>
      <c r="Y233" s="264"/>
      <c r="Z233" s="263"/>
      <c r="AA233" s="389">
        <v>1</v>
      </c>
      <c r="AB233" s="390"/>
      <c r="AC233" s="264"/>
      <c r="AD233" s="263"/>
      <c r="AE233" s="389"/>
      <c r="AF233" s="390"/>
      <c r="AG233" s="264"/>
      <c r="AH233" s="263"/>
      <c r="AI233" s="389"/>
      <c r="AJ233" s="390"/>
      <c r="AK233" s="264"/>
      <c r="AL233" s="263">
        <v>2</v>
      </c>
      <c r="AM233" s="389"/>
      <c r="AN233" s="390"/>
      <c r="AO233" s="264"/>
      <c r="AP233" s="263">
        <v>2</v>
      </c>
      <c r="AQ233" s="389"/>
      <c r="AR233" s="390"/>
      <c r="AS233" s="264"/>
      <c r="AT233" s="263"/>
      <c r="AU233" s="389"/>
      <c r="AV233" s="390"/>
      <c r="AW233" s="264"/>
      <c r="AX233" s="289"/>
      <c r="AY233" s="364"/>
      <c r="AZ233" s="365"/>
      <c r="BA233" s="264"/>
      <c r="BB233" s="263"/>
      <c r="BC233" s="389"/>
      <c r="BD233" s="390"/>
      <c r="BE233" s="264"/>
      <c r="BF233" s="263"/>
      <c r="BG233" s="389"/>
      <c r="BH233" s="390"/>
      <c r="BI233" s="264"/>
      <c r="BJ233" s="263">
        <v>3</v>
      </c>
      <c r="BK233" s="389"/>
      <c r="BL233" s="390"/>
      <c r="BM233" s="264"/>
      <c r="BN233" s="263"/>
      <c r="BO233" s="389"/>
      <c r="BP233" s="390"/>
      <c r="BQ233" s="264"/>
      <c r="BR233" s="263"/>
      <c r="BS233" s="389">
        <v>1</v>
      </c>
      <c r="BT233" s="390"/>
      <c r="BU233" s="264"/>
      <c r="BV233" s="263"/>
      <c r="BW233" s="389"/>
      <c r="BX233" s="390"/>
      <c r="BY233" s="264"/>
      <c r="BZ233" s="289"/>
      <c r="CA233" s="364"/>
      <c r="CB233" s="606"/>
      <c r="CC233" s="264"/>
      <c r="CD233" s="263"/>
      <c r="CE233" s="389"/>
      <c r="CF233" s="390"/>
      <c r="CG233" s="264"/>
      <c r="CH233" s="263">
        <v>2</v>
      </c>
      <c r="CI233" s="389"/>
      <c r="CJ233" s="390"/>
      <c r="CK233" s="264"/>
      <c r="CL233" s="263"/>
      <c r="CM233" s="389"/>
      <c r="CN233" s="390"/>
      <c r="CO233" s="264"/>
      <c r="CP233" s="263"/>
      <c r="CQ233" s="389"/>
      <c r="CR233" s="390"/>
      <c r="CS233" s="264"/>
      <c r="CT233" s="263"/>
      <c r="CU233" s="389"/>
      <c r="CV233" s="390"/>
      <c r="CW233" s="264"/>
      <c r="CX233" s="263"/>
      <c r="CY233" s="389"/>
      <c r="CZ233" s="390"/>
      <c r="DA233" s="264"/>
      <c r="DB233" s="289"/>
      <c r="DC233" s="364"/>
      <c r="DD233" s="606"/>
      <c r="DE233" s="264"/>
      <c r="DF233" s="263">
        <v>2</v>
      </c>
      <c r="DG233" s="389"/>
      <c r="DH233" s="390"/>
      <c r="DI233" s="264"/>
      <c r="DJ233" s="263">
        <v>2</v>
      </c>
      <c r="DK233" s="389"/>
      <c r="DL233" s="390"/>
      <c r="DM233" s="264"/>
      <c r="DN233" s="263"/>
      <c r="DO233" s="389"/>
      <c r="DP233" s="390"/>
      <c r="DQ233" s="264"/>
      <c r="DR233" s="263"/>
      <c r="DS233" s="389"/>
      <c r="DT233" s="390"/>
      <c r="DU233" s="264"/>
      <c r="DV233" s="263"/>
      <c r="DW233" s="389"/>
      <c r="DX233" s="390"/>
      <c r="DY233" s="264"/>
      <c r="DZ233" s="215">
        <f t="shared" si="37"/>
        <v>15</v>
      </c>
      <c r="EA233" s="593">
        <f t="shared" si="38"/>
        <v>2</v>
      </c>
      <c r="EB233" s="593">
        <f t="shared" si="39"/>
        <v>0</v>
      </c>
      <c r="EC233" s="217">
        <f t="shared" si="40"/>
        <v>0</v>
      </c>
      <c r="ED233" s="641"/>
    </row>
    <row r="234" spans="1:134" ht="48" customHeight="1">
      <c r="A234" s="540">
        <v>219</v>
      </c>
      <c r="B234" s="548" t="s">
        <v>564</v>
      </c>
      <c r="C234" s="340" t="s">
        <v>565</v>
      </c>
      <c r="D234" s="337" t="s">
        <v>1850</v>
      </c>
      <c r="E234" s="257">
        <v>0</v>
      </c>
      <c r="F234" s="263"/>
      <c r="G234" s="389">
        <v>1</v>
      </c>
      <c r="H234" s="390"/>
      <c r="I234" s="264"/>
      <c r="J234" s="263">
        <v>2</v>
      </c>
      <c r="K234" s="389"/>
      <c r="L234" s="390"/>
      <c r="M234" s="264"/>
      <c r="N234" s="263"/>
      <c r="O234" s="389"/>
      <c r="P234" s="390"/>
      <c r="Q234" s="264"/>
      <c r="R234" s="263"/>
      <c r="S234" s="389"/>
      <c r="T234" s="390"/>
      <c r="U234" s="264"/>
      <c r="V234" s="289"/>
      <c r="W234" s="364"/>
      <c r="X234" s="365"/>
      <c r="Y234" s="264"/>
      <c r="Z234" s="263"/>
      <c r="AA234" s="389"/>
      <c r="AB234" s="390"/>
      <c r="AC234" s="264"/>
      <c r="AD234" s="263"/>
      <c r="AE234" s="389"/>
      <c r="AF234" s="390"/>
      <c r="AG234" s="264"/>
      <c r="AH234" s="263"/>
      <c r="AI234" s="389"/>
      <c r="AJ234" s="390"/>
      <c r="AK234" s="264"/>
      <c r="AL234" s="263">
        <v>2</v>
      </c>
      <c r="AM234" s="389"/>
      <c r="AN234" s="390"/>
      <c r="AO234" s="264"/>
      <c r="AP234" s="263">
        <v>2</v>
      </c>
      <c r="AQ234" s="389"/>
      <c r="AR234" s="390"/>
      <c r="AS234" s="264"/>
      <c r="AT234" s="263"/>
      <c r="AU234" s="389"/>
      <c r="AV234" s="390"/>
      <c r="AW234" s="264"/>
      <c r="AX234" s="289"/>
      <c r="AY234" s="364"/>
      <c r="AZ234" s="365"/>
      <c r="BA234" s="264"/>
      <c r="BB234" s="263"/>
      <c r="BC234" s="389"/>
      <c r="BD234" s="390"/>
      <c r="BE234" s="264"/>
      <c r="BF234" s="263"/>
      <c r="BG234" s="389"/>
      <c r="BH234" s="390"/>
      <c r="BI234" s="264"/>
      <c r="BJ234" s="263">
        <v>3</v>
      </c>
      <c r="BK234" s="389"/>
      <c r="BL234" s="390"/>
      <c r="BM234" s="264"/>
      <c r="BN234" s="263"/>
      <c r="BO234" s="389"/>
      <c r="BP234" s="390"/>
      <c r="BQ234" s="264"/>
      <c r="BR234" s="263"/>
      <c r="BS234" s="389"/>
      <c r="BT234" s="390"/>
      <c r="BU234" s="264"/>
      <c r="BV234" s="263"/>
      <c r="BW234" s="389"/>
      <c r="BX234" s="390"/>
      <c r="BY234" s="264"/>
      <c r="BZ234" s="289"/>
      <c r="CA234" s="364"/>
      <c r="CB234" s="606"/>
      <c r="CC234" s="264"/>
      <c r="CD234" s="263">
        <v>2</v>
      </c>
      <c r="CE234" s="389"/>
      <c r="CF234" s="390"/>
      <c r="CG234" s="264"/>
      <c r="CH234" s="263"/>
      <c r="CI234" s="389"/>
      <c r="CJ234" s="390"/>
      <c r="CK234" s="264"/>
      <c r="CL234" s="263">
        <v>1</v>
      </c>
      <c r="CM234" s="389"/>
      <c r="CN234" s="390"/>
      <c r="CO234" s="264"/>
      <c r="CP234" s="263"/>
      <c r="CQ234" s="389"/>
      <c r="CR234" s="390"/>
      <c r="CS234" s="264"/>
      <c r="CT234" s="263"/>
      <c r="CU234" s="389"/>
      <c r="CV234" s="390"/>
      <c r="CW234" s="264"/>
      <c r="CX234" s="263"/>
      <c r="CY234" s="389"/>
      <c r="CZ234" s="390"/>
      <c r="DA234" s="264"/>
      <c r="DB234" s="289"/>
      <c r="DC234" s="364"/>
      <c r="DD234" s="606"/>
      <c r="DE234" s="264"/>
      <c r="DF234" s="263">
        <v>2</v>
      </c>
      <c r="DG234" s="389"/>
      <c r="DH234" s="390"/>
      <c r="DI234" s="264"/>
      <c r="DJ234" s="263">
        <v>2</v>
      </c>
      <c r="DK234" s="389"/>
      <c r="DL234" s="390"/>
      <c r="DM234" s="264"/>
      <c r="DN234" s="263"/>
      <c r="DO234" s="389"/>
      <c r="DP234" s="390"/>
      <c r="DQ234" s="264"/>
      <c r="DR234" s="263"/>
      <c r="DS234" s="389"/>
      <c r="DT234" s="390"/>
      <c r="DU234" s="264"/>
      <c r="DV234" s="263"/>
      <c r="DW234" s="389"/>
      <c r="DX234" s="390"/>
      <c r="DY234" s="264"/>
      <c r="DZ234" s="215">
        <f t="shared" si="37"/>
        <v>16</v>
      </c>
      <c r="EA234" s="593">
        <f t="shared" si="38"/>
        <v>1</v>
      </c>
      <c r="EB234" s="593">
        <f t="shared" si="39"/>
        <v>0</v>
      </c>
      <c r="EC234" s="217">
        <f t="shared" si="40"/>
        <v>0</v>
      </c>
      <c r="ED234" s="641"/>
    </row>
    <row r="235" spans="1:134" ht="68.25" customHeight="1">
      <c r="A235" s="540">
        <v>220</v>
      </c>
      <c r="B235" s="548" t="s">
        <v>566</v>
      </c>
      <c r="C235" s="339" t="s">
        <v>60</v>
      </c>
      <c r="D235" s="337" t="s">
        <v>1851</v>
      </c>
      <c r="E235" s="257">
        <v>0</v>
      </c>
      <c r="F235" s="263">
        <v>2</v>
      </c>
      <c r="G235" s="389"/>
      <c r="H235" s="390"/>
      <c r="I235" s="264"/>
      <c r="J235" s="263"/>
      <c r="K235" s="389"/>
      <c r="L235" s="390"/>
      <c r="M235" s="264"/>
      <c r="N235" s="263"/>
      <c r="O235" s="389"/>
      <c r="P235" s="390"/>
      <c r="Q235" s="264"/>
      <c r="R235" s="263"/>
      <c r="S235" s="389"/>
      <c r="T235" s="390"/>
      <c r="U235" s="264"/>
      <c r="V235" s="289"/>
      <c r="W235" s="364"/>
      <c r="X235" s="365"/>
      <c r="Y235" s="264"/>
      <c r="Z235" s="263"/>
      <c r="AA235" s="389"/>
      <c r="AB235" s="390"/>
      <c r="AC235" s="264"/>
      <c r="AD235" s="263"/>
      <c r="AE235" s="389">
        <v>1</v>
      </c>
      <c r="AF235" s="390"/>
      <c r="AG235" s="264"/>
      <c r="AH235" s="263"/>
      <c r="AI235" s="389">
        <v>1</v>
      </c>
      <c r="AJ235" s="390"/>
      <c r="AK235" s="264"/>
      <c r="AL235" s="263">
        <v>2</v>
      </c>
      <c r="AM235" s="389"/>
      <c r="AN235" s="390"/>
      <c r="AO235" s="264"/>
      <c r="AP235" s="263">
        <v>2</v>
      </c>
      <c r="AQ235" s="389"/>
      <c r="AR235" s="390"/>
      <c r="AS235" s="264"/>
      <c r="AT235" s="263"/>
      <c r="AU235" s="389"/>
      <c r="AV235" s="390"/>
      <c r="AW235" s="264"/>
      <c r="AX235" s="289"/>
      <c r="AY235" s="364"/>
      <c r="AZ235" s="365"/>
      <c r="BA235" s="264"/>
      <c r="BB235" s="263"/>
      <c r="BC235" s="389"/>
      <c r="BD235" s="390"/>
      <c r="BE235" s="264"/>
      <c r="BF235" s="263"/>
      <c r="BG235" s="389"/>
      <c r="BH235" s="390"/>
      <c r="BI235" s="264"/>
      <c r="BJ235" s="263">
        <v>3</v>
      </c>
      <c r="BK235" s="389"/>
      <c r="BL235" s="390"/>
      <c r="BM235" s="264"/>
      <c r="BN235" s="263"/>
      <c r="BO235" s="389"/>
      <c r="BP235" s="390"/>
      <c r="BQ235" s="264"/>
      <c r="BR235" s="263"/>
      <c r="BS235" s="389"/>
      <c r="BT235" s="390"/>
      <c r="BU235" s="264"/>
      <c r="BV235" s="263"/>
      <c r="BW235" s="389"/>
      <c r="BX235" s="390"/>
      <c r="BY235" s="264"/>
      <c r="BZ235" s="289"/>
      <c r="CA235" s="364"/>
      <c r="CB235" s="606"/>
      <c r="CC235" s="264"/>
      <c r="CD235" s="263"/>
      <c r="CE235" s="389"/>
      <c r="CF235" s="390"/>
      <c r="CG235" s="264"/>
      <c r="CH235" s="263"/>
      <c r="CI235" s="389"/>
      <c r="CJ235" s="390"/>
      <c r="CK235" s="264"/>
      <c r="CL235" s="263"/>
      <c r="CM235" s="389"/>
      <c r="CN235" s="390"/>
      <c r="CO235" s="264"/>
      <c r="CP235" s="263"/>
      <c r="CQ235" s="389"/>
      <c r="CR235" s="390"/>
      <c r="CS235" s="264"/>
      <c r="CT235" s="263"/>
      <c r="CU235" s="389"/>
      <c r="CV235" s="390"/>
      <c r="CW235" s="264"/>
      <c r="CX235" s="263"/>
      <c r="CY235" s="389"/>
      <c r="CZ235" s="390"/>
      <c r="DA235" s="264"/>
      <c r="DB235" s="289"/>
      <c r="DC235" s="364"/>
      <c r="DD235" s="606"/>
      <c r="DE235" s="264"/>
      <c r="DF235" s="263">
        <v>2</v>
      </c>
      <c r="DG235" s="389"/>
      <c r="DH235" s="390"/>
      <c r="DI235" s="264"/>
      <c r="DJ235" s="263">
        <v>2</v>
      </c>
      <c r="DK235" s="389"/>
      <c r="DL235" s="390"/>
      <c r="DM235" s="264"/>
      <c r="DN235" s="263"/>
      <c r="DO235" s="389"/>
      <c r="DP235" s="390"/>
      <c r="DQ235" s="264"/>
      <c r="DR235" s="263"/>
      <c r="DS235" s="389"/>
      <c r="DT235" s="390"/>
      <c r="DU235" s="264"/>
      <c r="DV235" s="263"/>
      <c r="DW235" s="389"/>
      <c r="DX235" s="390"/>
      <c r="DY235" s="264"/>
      <c r="DZ235" s="215">
        <f t="shared" si="37"/>
        <v>13</v>
      </c>
      <c r="EA235" s="593">
        <f t="shared" si="38"/>
        <v>2</v>
      </c>
      <c r="EB235" s="593">
        <f t="shared" si="39"/>
        <v>0</v>
      </c>
      <c r="EC235" s="217">
        <f t="shared" si="40"/>
        <v>0</v>
      </c>
      <c r="ED235" s="641"/>
    </row>
    <row r="236" spans="1:134" ht="65.25" customHeight="1">
      <c r="A236" s="540">
        <v>221</v>
      </c>
      <c r="B236" s="548" t="s">
        <v>1084</v>
      </c>
      <c r="C236" s="347" t="s">
        <v>1085</v>
      </c>
      <c r="D236" s="349" t="s">
        <v>1852</v>
      </c>
      <c r="E236" s="257">
        <v>0</v>
      </c>
      <c r="F236" s="263"/>
      <c r="G236" s="389"/>
      <c r="H236" s="390"/>
      <c r="I236" s="264"/>
      <c r="J236" s="263"/>
      <c r="K236" s="389"/>
      <c r="L236" s="390"/>
      <c r="M236" s="264"/>
      <c r="N236" s="263"/>
      <c r="O236" s="389"/>
      <c r="P236" s="390"/>
      <c r="Q236" s="264"/>
      <c r="R236" s="263"/>
      <c r="S236" s="389"/>
      <c r="T236" s="390"/>
      <c r="U236" s="264"/>
      <c r="V236" s="289"/>
      <c r="W236" s="364"/>
      <c r="X236" s="365"/>
      <c r="Y236" s="264"/>
      <c r="Z236" s="263"/>
      <c r="AA236" s="389"/>
      <c r="AB236" s="390"/>
      <c r="AC236" s="264"/>
      <c r="AD236" s="263"/>
      <c r="AE236" s="389"/>
      <c r="AF236" s="390"/>
      <c r="AG236" s="264"/>
      <c r="AH236" s="263"/>
      <c r="AI236" s="389"/>
      <c r="AJ236" s="390"/>
      <c r="AK236" s="264"/>
      <c r="AL236" s="263"/>
      <c r="AM236" s="389"/>
      <c r="AN236" s="390"/>
      <c r="AO236" s="264"/>
      <c r="AP236" s="263"/>
      <c r="AQ236" s="389"/>
      <c r="AR236" s="390"/>
      <c r="AS236" s="264"/>
      <c r="AT236" s="263"/>
      <c r="AU236" s="389"/>
      <c r="AV236" s="390"/>
      <c r="AW236" s="264"/>
      <c r="AX236" s="289"/>
      <c r="AY236" s="364"/>
      <c r="AZ236" s="365"/>
      <c r="BA236" s="264"/>
      <c r="BB236" s="263"/>
      <c r="BC236" s="389"/>
      <c r="BD236" s="390"/>
      <c r="BE236" s="264"/>
      <c r="BF236" s="263"/>
      <c r="BG236" s="389"/>
      <c r="BH236" s="390"/>
      <c r="BI236" s="264"/>
      <c r="BJ236" s="263"/>
      <c r="BK236" s="389"/>
      <c r="BL236" s="390"/>
      <c r="BM236" s="264"/>
      <c r="BN236" s="263"/>
      <c r="BO236" s="389"/>
      <c r="BP236" s="390"/>
      <c r="BQ236" s="264"/>
      <c r="BR236" s="263"/>
      <c r="BS236" s="389"/>
      <c r="BT236" s="390"/>
      <c r="BU236" s="264"/>
      <c r="BV236" s="263"/>
      <c r="BW236" s="389"/>
      <c r="BX236" s="390"/>
      <c r="BY236" s="264"/>
      <c r="BZ236" s="289"/>
      <c r="CA236" s="364"/>
      <c r="CB236" s="606"/>
      <c r="CC236" s="264"/>
      <c r="CD236" s="263"/>
      <c r="CE236" s="389"/>
      <c r="CF236" s="390"/>
      <c r="CG236" s="264"/>
      <c r="CH236" s="263"/>
      <c r="CI236" s="389"/>
      <c r="CJ236" s="390"/>
      <c r="CK236" s="264"/>
      <c r="CL236" s="263"/>
      <c r="CM236" s="389"/>
      <c r="CN236" s="390"/>
      <c r="CO236" s="264"/>
      <c r="CP236" s="263"/>
      <c r="CQ236" s="389">
        <v>1</v>
      </c>
      <c r="CR236" s="390"/>
      <c r="CS236" s="264"/>
      <c r="CT236" s="263"/>
      <c r="CU236" s="389"/>
      <c r="CV236" s="390"/>
      <c r="CW236" s="264"/>
      <c r="CX236" s="263"/>
      <c r="CY236" s="389"/>
      <c r="CZ236" s="390"/>
      <c r="DA236" s="264"/>
      <c r="DB236" s="289"/>
      <c r="DC236" s="364"/>
      <c r="DD236" s="606"/>
      <c r="DE236" s="264"/>
      <c r="DF236" s="263">
        <v>2</v>
      </c>
      <c r="DG236" s="389"/>
      <c r="DH236" s="390"/>
      <c r="DI236" s="264"/>
      <c r="DJ236" s="263">
        <v>2</v>
      </c>
      <c r="DK236" s="389"/>
      <c r="DL236" s="390"/>
      <c r="DM236" s="264"/>
      <c r="DN236" s="263"/>
      <c r="DO236" s="389"/>
      <c r="DP236" s="390"/>
      <c r="DQ236" s="264"/>
      <c r="DR236" s="263"/>
      <c r="DS236" s="389"/>
      <c r="DT236" s="390"/>
      <c r="DU236" s="264"/>
      <c r="DV236" s="263"/>
      <c r="DW236" s="389"/>
      <c r="DX236" s="390"/>
      <c r="DY236" s="264"/>
      <c r="DZ236" s="215">
        <f t="shared" si="37"/>
        <v>4</v>
      </c>
      <c r="EA236" s="593">
        <f t="shared" si="38"/>
        <v>1</v>
      </c>
      <c r="EB236" s="593">
        <f t="shared" si="39"/>
        <v>0</v>
      </c>
      <c r="EC236" s="217">
        <f t="shared" si="40"/>
        <v>0</v>
      </c>
      <c r="ED236" s="641"/>
    </row>
    <row r="237" spans="1:134" ht="65.25" customHeight="1">
      <c r="A237" s="540">
        <v>222</v>
      </c>
      <c r="B237" s="548" t="s">
        <v>567</v>
      </c>
      <c r="C237" s="339" t="s">
        <v>63</v>
      </c>
      <c r="D237" s="337" t="s">
        <v>1853</v>
      </c>
      <c r="E237" s="257">
        <v>0</v>
      </c>
      <c r="F237" s="263"/>
      <c r="G237" s="389"/>
      <c r="H237" s="390"/>
      <c r="I237" s="264"/>
      <c r="J237" s="263"/>
      <c r="K237" s="389"/>
      <c r="L237" s="390"/>
      <c r="M237" s="264"/>
      <c r="N237" s="263">
        <v>1</v>
      </c>
      <c r="O237" s="389"/>
      <c r="P237" s="390"/>
      <c r="Q237" s="264"/>
      <c r="R237" s="263"/>
      <c r="S237" s="389">
        <v>2</v>
      </c>
      <c r="T237" s="390"/>
      <c r="U237" s="264"/>
      <c r="V237" s="289"/>
      <c r="W237" s="364"/>
      <c r="X237" s="365"/>
      <c r="Y237" s="264"/>
      <c r="Z237" s="263"/>
      <c r="AA237" s="389">
        <v>1</v>
      </c>
      <c r="AB237" s="390"/>
      <c r="AC237" s="264"/>
      <c r="AD237" s="263"/>
      <c r="AE237" s="389"/>
      <c r="AF237" s="390"/>
      <c r="AG237" s="264"/>
      <c r="AH237" s="263"/>
      <c r="AI237" s="389">
        <v>1</v>
      </c>
      <c r="AJ237" s="390"/>
      <c r="AK237" s="264"/>
      <c r="AL237" s="263">
        <v>2</v>
      </c>
      <c r="AM237" s="389"/>
      <c r="AN237" s="390"/>
      <c r="AO237" s="264"/>
      <c r="AP237" s="263">
        <v>2</v>
      </c>
      <c r="AQ237" s="389"/>
      <c r="AR237" s="390"/>
      <c r="AS237" s="264"/>
      <c r="AT237" s="263"/>
      <c r="AU237" s="389"/>
      <c r="AV237" s="390"/>
      <c r="AW237" s="264"/>
      <c r="AX237" s="289"/>
      <c r="AY237" s="364"/>
      <c r="AZ237" s="365"/>
      <c r="BA237" s="264"/>
      <c r="BB237" s="263"/>
      <c r="BC237" s="389"/>
      <c r="BD237" s="390"/>
      <c r="BE237" s="264"/>
      <c r="BF237" s="263"/>
      <c r="BG237" s="389"/>
      <c r="BH237" s="390"/>
      <c r="BI237" s="264"/>
      <c r="BJ237" s="263">
        <v>3</v>
      </c>
      <c r="BK237" s="389"/>
      <c r="BL237" s="390"/>
      <c r="BM237" s="264"/>
      <c r="BN237" s="263"/>
      <c r="BO237" s="389"/>
      <c r="BP237" s="390"/>
      <c r="BQ237" s="264"/>
      <c r="BR237" s="263"/>
      <c r="BS237" s="389"/>
      <c r="BT237" s="390"/>
      <c r="BU237" s="264"/>
      <c r="BV237" s="263"/>
      <c r="BW237" s="389"/>
      <c r="BX237" s="390"/>
      <c r="BY237" s="264"/>
      <c r="BZ237" s="289"/>
      <c r="CA237" s="364"/>
      <c r="CB237" s="606"/>
      <c r="CC237" s="264"/>
      <c r="CD237" s="263">
        <v>2</v>
      </c>
      <c r="CE237" s="389"/>
      <c r="CF237" s="390"/>
      <c r="CG237" s="264"/>
      <c r="CH237" s="263"/>
      <c r="CI237" s="389"/>
      <c r="CJ237" s="390"/>
      <c r="CK237" s="264"/>
      <c r="CL237" s="263"/>
      <c r="CM237" s="389"/>
      <c r="CN237" s="390"/>
      <c r="CO237" s="264"/>
      <c r="CP237" s="263"/>
      <c r="CQ237" s="389"/>
      <c r="CR237" s="390"/>
      <c r="CS237" s="264"/>
      <c r="CT237" s="263"/>
      <c r="CU237" s="389"/>
      <c r="CV237" s="390"/>
      <c r="CW237" s="264"/>
      <c r="CX237" s="263"/>
      <c r="CY237" s="389"/>
      <c r="CZ237" s="390"/>
      <c r="DA237" s="264"/>
      <c r="DB237" s="289"/>
      <c r="DC237" s="364"/>
      <c r="DD237" s="606"/>
      <c r="DE237" s="264"/>
      <c r="DF237" s="263">
        <v>2</v>
      </c>
      <c r="DG237" s="389"/>
      <c r="DH237" s="390"/>
      <c r="DI237" s="264"/>
      <c r="DJ237" s="263">
        <v>2</v>
      </c>
      <c r="DK237" s="389"/>
      <c r="DL237" s="390"/>
      <c r="DM237" s="264"/>
      <c r="DN237" s="263"/>
      <c r="DO237" s="389"/>
      <c r="DP237" s="390"/>
      <c r="DQ237" s="264"/>
      <c r="DR237" s="263"/>
      <c r="DS237" s="389"/>
      <c r="DT237" s="390"/>
      <c r="DU237" s="264"/>
      <c r="DV237" s="263"/>
      <c r="DW237" s="389"/>
      <c r="DX237" s="390"/>
      <c r="DY237" s="264"/>
      <c r="DZ237" s="215">
        <f t="shared" si="37"/>
        <v>14</v>
      </c>
      <c r="EA237" s="593">
        <f t="shared" si="38"/>
        <v>4</v>
      </c>
      <c r="EB237" s="593">
        <f t="shared" si="39"/>
        <v>0</v>
      </c>
      <c r="EC237" s="217">
        <f t="shared" si="40"/>
        <v>0</v>
      </c>
      <c r="ED237" s="641"/>
    </row>
    <row r="238" spans="1:134" ht="33.75" customHeight="1">
      <c r="A238" s="540">
        <v>223</v>
      </c>
      <c r="B238" s="267" t="s">
        <v>2423</v>
      </c>
      <c r="C238" s="202" t="s">
        <v>2424</v>
      </c>
      <c r="D238" s="203" t="s">
        <v>2425</v>
      </c>
      <c r="E238" s="257">
        <v>0</v>
      </c>
      <c r="F238" s="263"/>
      <c r="G238" s="389"/>
      <c r="H238" s="390"/>
      <c r="I238" s="264"/>
      <c r="J238" s="263"/>
      <c r="K238" s="389"/>
      <c r="L238" s="390"/>
      <c r="M238" s="264"/>
      <c r="N238" s="263">
        <v>2</v>
      </c>
      <c r="O238" s="389"/>
      <c r="P238" s="390"/>
      <c r="Q238" s="264"/>
      <c r="R238" s="263">
        <v>2</v>
      </c>
      <c r="S238" s="389"/>
      <c r="T238" s="390"/>
      <c r="U238" s="264"/>
      <c r="V238" s="289"/>
      <c r="W238" s="364"/>
      <c r="X238" s="365"/>
      <c r="Y238" s="264"/>
      <c r="Z238" s="263"/>
      <c r="AA238" s="389">
        <v>1</v>
      </c>
      <c r="AB238" s="390"/>
      <c r="AC238" s="264"/>
      <c r="AD238" s="263"/>
      <c r="AE238" s="389"/>
      <c r="AF238" s="390"/>
      <c r="AG238" s="264"/>
      <c r="AH238" s="263"/>
      <c r="AI238" s="389"/>
      <c r="AJ238" s="390"/>
      <c r="AK238" s="264"/>
      <c r="AL238" s="263">
        <v>2</v>
      </c>
      <c r="AM238" s="389"/>
      <c r="AN238" s="390"/>
      <c r="AO238" s="264"/>
      <c r="AP238" s="263">
        <v>2</v>
      </c>
      <c r="AQ238" s="389"/>
      <c r="AR238" s="390"/>
      <c r="AS238" s="264"/>
      <c r="AT238" s="263"/>
      <c r="AU238" s="389"/>
      <c r="AV238" s="390"/>
      <c r="AW238" s="264"/>
      <c r="AX238" s="289"/>
      <c r="AY238" s="364"/>
      <c r="AZ238" s="365"/>
      <c r="BA238" s="264"/>
      <c r="BB238" s="263"/>
      <c r="BC238" s="389"/>
      <c r="BD238" s="390"/>
      <c r="BE238" s="264"/>
      <c r="BF238" s="263"/>
      <c r="BG238" s="389"/>
      <c r="BH238" s="390"/>
      <c r="BI238" s="264"/>
      <c r="BJ238" s="263">
        <v>3</v>
      </c>
      <c r="BK238" s="389"/>
      <c r="BL238" s="390"/>
      <c r="BM238" s="264"/>
      <c r="BN238" s="263"/>
      <c r="BO238" s="389"/>
      <c r="BP238" s="390"/>
      <c r="BQ238" s="264"/>
      <c r="BR238" s="263"/>
      <c r="BS238" s="389"/>
      <c r="BT238" s="390"/>
      <c r="BU238" s="264"/>
      <c r="BV238" s="263"/>
      <c r="BW238" s="389"/>
      <c r="BX238" s="390"/>
      <c r="BY238" s="264"/>
      <c r="BZ238" s="289"/>
      <c r="CA238" s="364"/>
      <c r="CB238" s="606"/>
      <c r="CC238" s="264"/>
      <c r="CD238" s="263">
        <v>2</v>
      </c>
      <c r="CE238" s="389"/>
      <c r="CF238" s="390"/>
      <c r="CG238" s="264"/>
      <c r="CH238" s="263">
        <v>2</v>
      </c>
      <c r="CI238" s="389"/>
      <c r="CJ238" s="390"/>
      <c r="CK238" s="264"/>
      <c r="CL238" s="263"/>
      <c r="CM238" s="389"/>
      <c r="CN238" s="390"/>
      <c r="CO238" s="264"/>
      <c r="CP238" s="263"/>
      <c r="CQ238" s="389"/>
      <c r="CR238" s="390"/>
      <c r="CS238" s="264"/>
      <c r="CT238" s="263"/>
      <c r="CU238" s="389"/>
      <c r="CV238" s="390"/>
      <c r="CW238" s="264"/>
      <c r="CX238" s="263"/>
      <c r="CY238" s="389"/>
      <c r="CZ238" s="390"/>
      <c r="DA238" s="264"/>
      <c r="DB238" s="289"/>
      <c r="DC238" s="364"/>
      <c r="DD238" s="606"/>
      <c r="DE238" s="264"/>
      <c r="DF238" s="263">
        <v>2</v>
      </c>
      <c r="DG238" s="389"/>
      <c r="DH238" s="390"/>
      <c r="DI238" s="264"/>
      <c r="DJ238" s="263">
        <v>2</v>
      </c>
      <c r="DK238" s="389"/>
      <c r="DL238" s="390"/>
      <c r="DM238" s="264"/>
      <c r="DN238" s="263"/>
      <c r="DO238" s="389"/>
      <c r="DP238" s="390"/>
      <c r="DQ238" s="264"/>
      <c r="DR238" s="263"/>
      <c r="DS238" s="389"/>
      <c r="DT238" s="390"/>
      <c r="DU238" s="264"/>
      <c r="DV238" s="263"/>
      <c r="DW238" s="389"/>
      <c r="DX238" s="390"/>
      <c r="DY238" s="264"/>
      <c r="DZ238" s="215">
        <f t="shared" si="37"/>
        <v>19</v>
      </c>
      <c r="EA238" s="593">
        <f t="shared" si="38"/>
        <v>1</v>
      </c>
      <c r="EB238" s="593">
        <f t="shared" si="39"/>
        <v>0</v>
      </c>
      <c r="EC238" s="217">
        <f t="shared" si="40"/>
        <v>0</v>
      </c>
      <c r="ED238" s="641"/>
    </row>
    <row r="239" spans="1:134" ht="33.75" customHeight="1">
      <c r="A239" s="540">
        <v>224</v>
      </c>
      <c r="B239" s="548" t="s">
        <v>1854</v>
      </c>
      <c r="C239" s="339" t="s">
        <v>1855</v>
      </c>
      <c r="D239" s="337" t="s">
        <v>1856</v>
      </c>
      <c r="E239" s="257">
        <v>0</v>
      </c>
      <c r="F239" s="263"/>
      <c r="G239" s="389"/>
      <c r="H239" s="390"/>
      <c r="I239" s="264"/>
      <c r="J239" s="263"/>
      <c r="K239" s="389"/>
      <c r="L239" s="390"/>
      <c r="M239" s="264"/>
      <c r="N239" s="263"/>
      <c r="O239" s="389"/>
      <c r="P239" s="390"/>
      <c r="Q239" s="264"/>
      <c r="R239" s="263"/>
      <c r="S239" s="389"/>
      <c r="T239" s="390"/>
      <c r="U239" s="264"/>
      <c r="V239" s="289"/>
      <c r="W239" s="364"/>
      <c r="X239" s="365"/>
      <c r="Y239" s="264"/>
      <c r="Z239" s="263"/>
      <c r="AA239" s="389"/>
      <c r="AB239" s="390"/>
      <c r="AC239" s="264"/>
      <c r="AD239" s="263"/>
      <c r="AE239" s="389"/>
      <c r="AF239" s="390"/>
      <c r="AG239" s="264"/>
      <c r="AH239" s="263"/>
      <c r="AI239" s="389"/>
      <c r="AJ239" s="390"/>
      <c r="AK239" s="264"/>
      <c r="AL239" s="263">
        <v>2</v>
      </c>
      <c r="AM239" s="389"/>
      <c r="AN239" s="390"/>
      <c r="AO239" s="264"/>
      <c r="AP239" s="263">
        <v>2</v>
      </c>
      <c r="AQ239" s="389"/>
      <c r="AR239" s="390"/>
      <c r="AS239" s="264"/>
      <c r="AT239" s="263"/>
      <c r="AU239" s="389"/>
      <c r="AV239" s="390"/>
      <c r="AW239" s="264"/>
      <c r="AX239" s="289"/>
      <c r="AY239" s="364"/>
      <c r="AZ239" s="365"/>
      <c r="BA239" s="264"/>
      <c r="BB239" s="263"/>
      <c r="BC239" s="389"/>
      <c r="BD239" s="390"/>
      <c r="BE239" s="264"/>
      <c r="BF239" s="263"/>
      <c r="BG239" s="389"/>
      <c r="BH239" s="390"/>
      <c r="BI239" s="264"/>
      <c r="BJ239" s="263">
        <v>3</v>
      </c>
      <c r="BK239" s="389"/>
      <c r="BL239" s="390"/>
      <c r="BM239" s="264"/>
      <c r="BN239" s="263"/>
      <c r="BO239" s="389"/>
      <c r="BP239" s="390"/>
      <c r="BQ239" s="264"/>
      <c r="BR239" s="263"/>
      <c r="BS239" s="389">
        <v>2</v>
      </c>
      <c r="BT239" s="390"/>
      <c r="BU239" s="264"/>
      <c r="BV239" s="263"/>
      <c r="BW239" s="389"/>
      <c r="BX239" s="390"/>
      <c r="BY239" s="264"/>
      <c r="BZ239" s="289"/>
      <c r="CA239" s="364"/>
      <c r="CB239" s="606"/>
      <c r="CC239" s="264"/>
      <c r="CD239" s="263"/>
      <c r="CE239" s="389"/>
      <c r="CF239" s="390"/>
      <c r="CG239" s="264"/>
      <c r="CH239" s="263"/>
      <c r="CI239" s="389">
        <v>1</v>
      </c>
      <c r="CJ239" s="390"/>
      <c r="CK239" s="264"/>
      <c r="CL239" s="263"/>
      <c r="CM239" s="389"/>
      <c r="CN239" s="390"/>
      <c r="CO239" s="264"/>
      <c r="CP239" s="263"/>
      <c r="CQ239" s="389"/>
      <c r="CR239" s="390"/>
      <c r="CS239" s="264"/>
      <c r="CT239" s="263"/>
      <c r="CU239" s="389"/>
      <c r="CV239" s="390"/>
      <c r="CW239" s="264"/>
      <c r="CX239" s="263"/>
      <c r="CY239" s="389"/>
      <c r="CZ239" s="390"/>
      <c r="DA239" s="264"/>
      <c r="DB239" s="289"/>
      <c r="DC239" s="364"/>
      <c r="DD239" s="606"/>
      <c r="DE239" s="264"/>
      <c r="DF239" s="263">
        <v>2</v>
      </c>
      <c r="DG239" s="389"/>
      <c r="DH239" s="390"/>
      <c r="DI239" s="264"/>
      <c r="DJ239" s="263">
        <v>2</v>
      </c>
      <c r="DK239" s="389"/>
      <c r="DL239" s="390"/>
      <c r="DM239" s="264"/>
      <c r="DN239" s="263"/>
      <c r="DO239" s="389"/>
      <c r="DP239" s="390"/>
      <c r="DQ239" s="264"/>
      <c r="DR239" s="263"/>
      <c r="DS239" s="389"/>
      <c r="DT239" s="390"/>
      <c r="DU239" s="264"/>
      <c r="DV239" s="263"/>
      <c r="DW239" s="389"/>
      <c r="DX239" s="390"/>
      <c r="DY239" s="264"/>
      <c r="DZ239" s="215">
        <f t="shared" si="37"/>
        <v>11</v>
      </c>
      <c r="EA239" s="593">
        <f t="shared" si="38"/>
        <v>3</v>
      </c>
      <c r="EB239" s="593">
        <f t="shared" si="39"/>
        <v>0</v>
      </c>
      <c r="EC239" s="217">
        <f t="shared" si="40"/>
        <v>0</v>
      </c>
      <c r="ED239" s="641"/>
    </row>
    <row r="240" spans="1:134" ht="73.5" customHeight="1">
      <c r="A240" s="540">
        <v>225</v>
      </c>
      <c r="B240" s="267" t="s">
        <v>2486</v>
      </c>
      <c r="C240" s="202" t="s">
        <v>2487</v>
      </c>
      <c r="D240" s="203" t="s">
        <v>2488</v>
      </c>
      <c r="E240" s="257">
        <v>0</v>
      </c>
      <c r="F240" s="263"/>
      <c r="G240" s="389"/>
      <c r="H240" s="390"/>
      <c r="I240" s="264"/>
      <c r="J240" s="263"/>
      <c r="K240" s="389"/>
      <c r="L240" s="390"/>
      <c r="M240" s="264"/>
      <c r="N240" s="263"/>
      <c r="O240" s="389"/>
      <c r="P240" s="390"/>
      <c r="Q240" s="264"/>
      <c r="R240" s="263"/>
      <c r="S240" s="389"/>
      <c r="T240" s="390"/>
      <c r="U240" s="264"/>
      <c r="V240" s="289"/>
      <c r="W240" s="364"/>
      <c r="X240" s="365"/>
      <c r="Y240" s="264"/>
      <c r="Z240" s="263"/>
      <c r="AA240" s="389"/>
      <c r="AB240" s="390"/>
      <c r="AC240" s="264"/>
      <c r="AD240" s="263"/>
      <c r="AE240" s="389"/>
      <c r="AF240" s="390"/>
      <c r="AG240" s="264"/>
      <c r="AH240" s="263"/>
      <c r="AI240" s="389"/>
      <c r="AJ240" s="390"/>
      <c r="AK240" s="264"/>
      <c r="AL240" s="263"/>
      <c r="AM240" s="389"/>
      <c r="AN240" s="390"/>
      <c r="AO240" s="264"/>
      <c r="AP240" s="263"/>
      <c r="AQ240" s="389"/>
      <c r="AR240" s="390"/>
      <c r="AS240" s="264"/>
      <c r="AT240" s="263"/>
      <c r="AU240" s="389"/>
      <c r="AV240" s="390"/>
      <c r="AW240" s="264"/>
      <c r="AX240" s="289"/>
      <c r="AY240" s="364"/>
      <c r="AZ240" s="365"/>
      <c r="BA240" s="264"/>
      <c r="BB240" s="263"/>
      <c r="BC240" s="389"/>
      <c r="BD240" s="390"/>
      <c r="BE240" s="264"/>
      <c r="BF240" s="263"/>
      <c r="BG240" s="389"/>
      <c r="BH240" s="390"/>
      <c r="BI240" s="264"/>
      <c r="BJ240" s="263"/>
      <c r="BK240" s="389"/>
      <c r="BL240" s="390"/>
      <c r="BM240" s="264"/>
      <c r="BN240" s="263"/>
      <c r="BO240" s="389"/>
      <c r="BP240" s="390"/>
      <c r="BQ240" s="264"/>
      <c r="BR240" s="263"/>
      <c r="BS240" s="389"/>
      <c r="BT240" s="390"/>
      <c r="BU240" s="264"/>
      <c r="BV240" s="263"/>
      <c r="BW240" s="389"/>
      <c r="BX240" s="390"/>
      <c r="BY240" s="264"/>
      <c r="BZ240" s="289"/>
      <c r="CA240" s="364"/>
      <c r="CB240" s="606"/>
      <c r="CC240" s="264"/>
      <c r="CD240" s="263"/>
      <c r="CE240" s="389"/>
      <c r="CF240" s="390"/>
      <c r="CG240" s="264"/>
      <c r="CH240" s="263"/>
      <c r="CI240" s="389"/>
      <c r="CJ240" s="390"/>
      <c r="CK240" s="264"/>
      <c r="CL240" s="263"/>
      <c r="CM240" s="389"/>
      <c r="CN240" s="390"/>
      <c r="CO240" s="264"/>
      <c r="CP240" s="263"/>
      <c r="CQ240" s="389"/>
      <c r="CR240" s="390"/>
      <c r="CS240" s="264"/>
      <c r="CT240" s="263"/>
      <c r="CU240" s="389"/>
      <c r="CV240" s="390"/>
      <c r="CW240" s="264"/>
      <c r="CX240" s="263"/>
      <c r="CY240" s="389"/>
      <c r="CZ240" s="390"/>
      <c r="DA240" s="264"/>
      <c r="DB240" s="289"/>
      <c r="DC240" s="364"/>
      <c r="DD240" s="606"/>
      <c r="DE240" s="264"/>
      <c r="DF240" s="263"/>
      <c r="DG240" s="389"/>
      <c r="DH240" s="390"/>
      <c r="DI240" s="264"/>
      <c r="DJ240" s="263"/>
      <c r="DK240" s="389"/>
      <c r="DL240" s="390"/>
      <c r="DM240" s="264"/>
      <c r="DN240" s="263"/>
      <c r="DO240" s="389"/>
      <c r="DP240" s="390"/>
      <c r="DQ240" s="264"/>
      <c r="DR240" s="263"/>
      <c r="DS240" s="389"/>
      <c r="DT240" s="390"/>
      <c r="DU240" s="264"/>
      <c r="DV240" s="263"/>
      <c r="DW240" s="389"/>
      <c r="DX240" s="390"/>
      <c r="DY240" s="264"/>
      <c r="DZ240" s="215">
        <f t="shared" si="37"/>
        <v>0</v>
      </c>
      <c r="EA240" s="593">
        <f t="shared" si="38"/>
        <v>0</v>
      </c>
      <c r="EB240" s="593">
        <f t="shared" si="39"/>
        <v>0</v>
      </c>
      <c r="EC240" s="217">
        <f t="shared" si="40"/>
        <v>0</v>
      </c>
      <c r="ED240" s="641"/>
    </row>
    <row r="241" spans="1:134" ht="49.5" customHeight="1">
      <c r="A241" s="540">
        <v>226</v>
      </c>
      <c r="B241" s="548" t="s">
        <v>1064</v>
      </c>
      <c r="C241" s="339" t="s">
        <v>1065</v>
      </c>
      <c r="D241" s="337" t="s">
        <v>1857</v>
      </c>
      <c r="E241" s="257">
        <v>0</v>
      </c>
      <c r="F241" s="263">
        <v>2</v>
      </c>
      <c r="G241" s="389"/>
      <c r="H241" s="390"/>
      <c r="I241" s="264"/>
      <c r="J241" s="263">
        <v>2</v>
      </c>
      <c r="K241" s="389"/>
      <c r="L241" s="390"/>
      <c r="M241" s="264"/>
      <c r="N241" s="263"/>
      <c r="O241" s="389"/>
      <c r="P241" s="390"/>
      <c r="Q241" s="264"/>
      <c r="R241" s="263"/>
      <c r="S241" s="389"/>
      <c r="T241" s="390"/>
      <c r="U241" s="264"/>
      <c r="V241" s="289"/>
      <c r="W241" s="364"/>
      <c r="X241" s="365"/>
      <c r="Y241" s="264"/>
      <c r="Z241" s="263"/>
      <c r="AA241" s="389"/>
      <c r="AB241" s="390"/>
      <c r="AC241" s="264"/>
      <c r="AD241" s="263"/>
      <c r="AE241" s="389"/>
      <c r="AF241" s="390"/>
      <c r="AG241" s="264"/>
      <c r="AH241" s="263">
        <v>1</v>
      </c>
      <c r="AI241" s="389"/>
      <c r="AJ241" s="390"/>
      <c r="AK241" s="264"/>
      <c r="AL241" s="263">
        <v>2</v>
      </c>
      <c r="AM241" s="389"/>
      <c r="AN241" s="390"/>
      <c r="AO241" s="264"/>
      <c r="AP241" s="263">
        <v>2</v>
      </c>
      <c r="AQ241" s="389"/>
      <c r="AR241" s="390"/>
      <c r="AS241" s="264"/>
      <c r="AT241" s="263"/>
      <c r="AU241" s="389"/>
      <c r="AV241" s="390"/>
      <c r="AW241" s="264"/>
      <c r="AX241" s="289"/>
      <c r="AY241" s="364"/>
      <c r="AZ241" s="365"/>
      <c r="BA241" s="264"/>
      <c r="BB241" s="263"/>
      <c r="BC241" s="389"/>
      <c r="BD241" s="390"/>
      <c r="BE241" s="264"/>
      <c r="BF241" s="263"/>
      <c r="BG241" s="389"/>
      <c r="BH241" s="390"/>
      <c r="BI241" s="264"/>
      <c r="BJ241" s="263">
        <v>3</v>
      </c>
      <c r="BK241" s="389"/>
      <c r="BL241" s="390"/>
      <c r="BM241" s="264"/>
      <c r="BN241" s="263"/>
      <c r="BO241" s="389"/>
      <c r="BP241" s="390"/>
      <c r="BQ241" s="264"/>
      <c r="BR241" s="263"/>
      <c r="BS241" s="389"/>
      <c r="BT241" s="390"/>
      <c r="BU241" s="264"/>
      <c r="BV241" s="263"/>
      <c r="BW241" s="389"/>
      <c r="BX241" s="390"/>
      <c r="BY241" s="264"/>
      <c r="BZ241" s="289"/>
      <c r="CA241" s="364"/>
      <c r="CB241" s="606"/>
      <c r="CC241" s="264"/>
      <c r="CD241" s="263"/>
      <c r="CE241" s="389"/>
      <c r="CF241" s="390"/>
      <c r="CG241" s="264"/>
      <c r="CH241" s="263"/>
      <c r="CI241" s="389"/>
      <c r="CJ241" s="390"/>
      <c r="CK241" s="264"/>
      <c r="CL241" s="263"/>
      <c r="CM241" s="389"/>
      <c r="CN241" s="390"/>
      <c r="CO241" s="264"/>
      <c r="CP241" s="263"/>
      <c r="CQ241" s="389">
        <v>2</v>
      </c>
      <c r="CR241" s="390"/>
      <c r="CS241" s="264"/>
      <c r="CT241" s="263"/>
      <c r="CU241" s="389"/>
      <c r="CV241" s="390"/>
      <c r="CW241" s="264"/>
      <c r="CX241" s="263"/>
      <c r="CY241" s="389"/>
      <c r="CZ241" s="390"/>
      <c r="DA241" s="264"/>
      <c r="DB241" s="289"/>
      <c r="DC241" s="364"/>
      <c r="DD241" s="606"/>
      <c r="DE241" s="264"/>
      <c r="DF241" s="263">
        <v>2</v>
      </c>
      <c r="DG241" s="389"/>
      <c r="DH241" s="390"/>
      <c r="DI241" s="264"/>
      <c r="DJ241" s="263">
        <v>2</v>
      </c>
      <c r="DK241" s="389"/>
      <c r="DL241" s="390"/>
      <c r="DM241" s="264"/>
      <c r="DN241" s="263"/>
      <c r="DO241" s="389"/>
      <c r="DP241" s="390"/>
      <c r="DQ241" s="264"/>
      <c r="DR241" s="263"/>
      <c r="DS241" s="389"/>
      <c r="DT241" s="390"/>
      <c r="DU241" s="264"/>
      <c r="DV241" s="263"/>
      <c r="DW241" s="389"/>
      <c r="DX241" s="390"/>
      <c r="DY241" s="264"/>
      <c r="DZ241" s="215">
        <f t="shared" si="37"/>
        <v>16</v>
      </c>
      <c r="EA241" s="593">
        <f t="shared" si="38"/>
        <v>2</v>
      </c>
      <c r="EB241" s="593">
        <f t="shared" si="39"/>
        <v>0</v>
      </c>
      <c r="EC241" s="217">
        <f t="shared" si="40"/>
        <v>0</v>
      </c>
      <c r="ED241" s="641"/>
    </row>
    <row r="242" spans="1:134" ht="49.5" customHeight="1">
      <c r="A242" s="540">
        <v>227</v>
      </c>
      <c r="B242" s="548" t="s">
        <v>537</v>
      </c>
      <c r="C242" s="339" t="s">
        <v>269</v>
      </c>
      <c r="D242" s="337" t="s">
        <v>1858</v>
      </c>
      <c r="E242" s="257">
        <v>0</v>
      </c>
      <c r="F242" s="263"/>
      <c r="G242" s="389"/>
      <c r="H242" s="390"/>
      <c r="I242" s="264"/>
      <c r="J242" s="263"/>
      <c r="K242" s="389"/>
      <c r="L242" s="390"/>
      <c r="M242" s="264"/>
      <c r="N242" s="263"/>
      <c r="O242" s="389"/>
      <c r="P242" s="390"/>
      <c r="Q242" s="264"/>
      <c r="R242" s="263"/>
      <c r="S242" s="389"/>
      <c r="T242" s="390"/>
      <c r="U242" s="264"/>
      <c r="V242" s="289"/>
      <c r="W242" s="364"/>
      <c r="X242" s="365"/>
      <c r="Y242" s="264"/>
      <c r="Z242" s="263"/>
      <c r="AA242" s="389"/>
      <c r="AB242" s="390"/>
      <c r="AC242" s="264"/>
      <c r="AD242" s="263"/>
      <c r="AE242" s="389"/>
      <c r="AF242" s="390"/>
      <c r="AG242" s="264"/>
      <c r="AH242" s="263"/>
      <c r="AI242" s="389"/>
      <c r="AJ242" s="390"/>
      <c r="AK242" s="264"/>
      <c r="AL242" s="263">
        <v>2</v>
      </c>
      <c r="AM242" s="389"/>
      <c r="AN242" s="390"/>
      <c r="AO242" s="264"/>
      <c r="AP242" s="263">
        <v>2</v>
      </c>
      <c r="AQ242" s="389"/>
      <c r="AR242" s="390"/>
      <c r="AS242" s="264"/>
      <c r="AT242" s="263"/>
      <c r="AU242" s="389"/>
      <c r="AV242" s="390"/>
      <c r="AW242" s="264"/>
      <c r="AX242" s="289"/>
      <c r="AY242" s="364"/>
      <c r="AZ242" s="365"/>
      <c r="BA242" s="264"/>
      <c r="BB242" s="263"/>
      <c r="BC242" s="389"/>
      <c r="BD242" s="390"/>
      <c r="BE242" s="264"/>
      <c r="BF242" s="263"/>
      <c r="BG242" s="389"/>
      <c r="BH242" s="390"/>
      <c r="BI242" s="264"/>
      <c r="BJ242" s="263">
        <v>3</v>
      </c>
      <c r="BK242" s="389"/>
      <c r="BL242" s="390"/>
      <c r="BM242" s="264"/>
      <c r="BN242" s="263"/>
      <c r="BO242" s="389"/>
      <c r="BP242" s="390"/>
      <c r="BQ242" s="264"/>
      <c r="BR242" s="263">
        <v>2</v>
      </c>
      <c r="BS242" s="389"/>
      <c r="BT242" s="390"/>
      <c r="BU242" s="264"/>
      <c r="BV242" s="263"/>
      <c r="BW242" s="389"/>
      <c r="BX242" s="390"/>
      <c r="BY242" s="264"/>
      <c r="BZ242" s="289"/>
      <c r="CA242" s="364"/>
      <c r="CB242" s="606"/>
      <c r="CC242" s="264"/>
      <c r="CD242" s="263"/>
      <c r="CE242" s="389"/>
      <c r="CF242" s="390"/>
      <c r="CG242" s="264"/>
      <c r="CH242" s="263"/>
      <c r="CI242" s="389"/>
      <c r="CJ242" s="390"/>
      <c r="CK242" s="264"/>
      <c r="CL242" s="263"/>
      <c r="CM242" s="389"/>
      <c r="CN242" s="390"/>
      <c r="CO242" s="264"/>
      <c r="CP242" s="263"/>
      <c r="CQ242" s="389"/>
      <c r="CR242" s="390"/>
      <c r="CS242" s="264"/>
      <c r="CT242" s="263"/>
      <c r="CU242" s="389"/>
      <c r="CV242" s="390"/>
      <c r="CW242" s="264"/>
      <c r="CX242" s="263"/>
      <c r="CY242" s="389"/>
      <c r="CZ242" s="390"/>
      <c r="DA242" s="264"/>
      <c r="DB242" s="289"/>
      <c r="DC242" s="364"/>
      <c r="DD242" s="606"/>
      <c r="DE242" s="264"/>
      <c r="DF242" s="263">
        <v>2</v>
      </c>
      <c r="DG242" s="389"/>
      <c r="DH242" s="390"/>
      <c r="DI242" s="264"/>
      <c r="DJ242" s="263">
        <v>2</v>
      </c>
      <c r="DK242" s="389"/>
      <c r="DL242" s="390"/>
      <c r="DM242" s="264"/>
      <c r="DN242" s="263"/>
      <c r="DO242" s="389"/>
      <c r="DP242" s="390"/>
      <c r="DQ242" s="264"/>
      <c r="DR242" s="263"/>
      <c r="DS242" s="389"/>
      <c r="DT242" s="390"/>
      <c r="DU242" s="264"/>
      <c r="DV242" s="263"/>
      <c r="DW242" s="389"/>
      <c r="DX242" s="390"/>
      <c r="DY242" s="264"/>
      <c r="DZ242" s="215">
        <f t="shared" si="37"/>
        <v>13</v>
      </c>
      <c r="EA242" s="593">
        <f t="shared" si="38"/>
        <v>0</v>
      </c>
      <c r="EB242" s="593">
        <f t="shared" si="39"/>
        <v>0</v>
      </c>
      <c r="EC242" s="217">
        <f t="shared" si="40"/>
        <v>0</v>
      </c>
      <c r="ED242" s="641"/>
    </row>
    <row r="243" spans="1:134" ht="42.75" customHeight="1">
      <c r="A243" s="540">
        <v>228</v>
      </c>
      <c r="B243" s="548" t="s">
        <v>568</v>
      </c>
      <c r="C243" s="339" t="s">
        <v>2598</v>
      </c>
      <c r="D243" s="337" t="s">
        <v>1859</v>
      </c>
      <c r="E243" s="257">
        <v>0</v>
      </c>
      <c r="F243" s="263"/>
      <c r="G243" s="389"/>
      <c r="H243" s="390"/>
      <c r="I243" s="264"/>
      <c r="J243" s="263">
        <v>1</v>
      </c>
      <c r="K243" s="389"/>
      <c r="L243" s="390"/>
      <c r="M243" s="264"/>
      <c r="N243" s="263"/>
      <c r="O243" s="389">
        <v>1</v>
      </c>
      <c r="P243" s="390"/>
      <c r="Q243" s="264"/>
      <c r="R243" s="263"/>
      <c r="S243" s="389"/>
      <c r="T243" s="390"/>
      <c r="U243" s="264"/>
      <c r="V243" s="289"/>
      <c r="W243" s="364"/>
      <c r="X243" s="365"/>
      <c r="Y243" s="264"/>
      <c r="Z243" s="263"/>
      <c r="AA243" s="389"/>
      <c r="AB243" s="390"/>
      <c r="AC243" s="264"/>
      <c r="AD243" s="263"/>
      <c r="AE243" s="389">
        <v>1</v>
      </c>
      <c r="AF243" s="390"/>
      <c r="AG243" s="264"/>
      <c r="AH243" s="263"/>
      <c r="AI243" s="389"/>
      <c r="AJ243" s="390"/>
      <c r="AK243" s="264"/>
      <c r="AL243" s="263"/>
      <c r="AM243" s="389"/>
      <c r="AN243" s="390"/>
      <c r="AO243" s="264"/>
      <c r="AP243" s="263"/>
      <c r="AQ243" s="389"/>
      <c r="AR243" s="390"/>
      <c r="AS243" s="264"/>
      <c r="AT243" s="263"/>
      <c r="AU243" s="389"/>
      <c r="AV243" s="390"/>
      <c r="AW243" s="264"/>
      <c r="AX243" s="289"/>
      <c r="AY243" s="364"/>
      <c r="AZ243" s="365"/>
      <c r="BA243" s="264"/>
      <c r="BB243" s="263"/>
      <c r="BC243" s="389"/>
      <c r="BD243" s="390"/>
      <c r="BE243" s="264"/>
      <c r="BF243" s="263"/>
      <c r="BG243" s="389"/>
      <c r="BH243" s="390"/>
      <c r="BI243" s="264"/>
      <c r="BJ243" s="263"/>
      <c r="BK243" s="389"/>
      <c r="BL243" s="390"/>
      <c r="BM243" s="264"/>
      <c r="BN243" s="263"/>
      <c r="BO243" s="389"/>
      <c r="BP243" s="390"/>
      <c r="BQ243" s="264"/>
      <c r="BR243" s="263"/>
      <c r="BS243" s="389"/>
      <c r="BT243" s="390"/>
      <c r="BU243" s="264"/>
      <c r="BV243" s="263"/>
      <c r="BW243" s="389"/>
      <c r="BX243" s="390"/>
      <c r="BY243" s="264"/>
      <c r="BZ243" s="289"/>
      <c r="CA243" s="364"/>
      <c r="CB243" s="606"/>
      <c r="CC243" s="264"/>
      <c r="CD243" s="263"/>
      <c r="CE243" s="389"/>
      <c r="CF243" s="390"/>
      <c r="CG243" s="264"/>
      <c r="CH243" s="263"/>
      <c r="CI243" s="389"/>
      <c r="CJ243" s="390"/>
      <c r="CK243" s="264"/>
      <c r="CL243" s="263"/>
      <c r="CM243" s="389">
        <v>2</v>
      </c>
      <c r="CN243" s="390"/>
      <c r="CO243" s="264"/>
      <c r="CP243" s="263"/>
      <c r="CQ243" s="389"/>
      <c r="CR243" s="390"/>
      <c r="CS243" s="264"/>
      <c r="CT243" s="263"/>
      <c r="CU243" s="389"/>
      <c r="CV243" s="390"/>
      <c r="CW243" s="264"/>
      <c r="CX243" s="263"/>
      <c r="CY243" s="389"/>
      <c r="CZ243" s="390"/>
      <c r="DA243" s="264"/>
      <c r="DB243" s="289"/>
      <c r="DC243" s="364"/>
      <c r="DD243" s="606"/>
      <c r="DE243" s="264"/>
      <c r="DF243" s="263">
        <v>2</v>
      </c>
      <c r="DG243" s="389"/>
      <c r="DH243" s="390"/>
      <c r="DI243" s="264"/>
      <c r="DJ243" s="263">
        <v>2</v>
      </c>
      <c r="DK243" s="389"/>
      <c r="DL243" s="390"/>
      <c r="DM243" s="264"/>
      <c r="DN243" s="263"/>
      <c r="DO243" s="389"/>
      <c r="DP243" s="390"/>
      <c r="DQ243" s="264"/>
      <c r="DR243" s="263"/>
      <c r="DS243" s="389"/>
      <c r="DT243" s="390"/>
      <c r="DU243" s="264"/>
      <c r="DV243" s="263"/>
      <c r="DW243" s="389"/>
      <c r="DX243" s="390"/>
      <c r="DY243" s="264"/>
      <c r="DZ243" s="215">
        <f t="shared" si="37"/>
        <v>5</v>
      </c>
      <c r="EA243" s="593">
        <f t="shared" si="38"/>
        <v>4</v>
      </c>
      <c r="EB243" s="593">
        <f t="shared" si="39"/>
        <v>0</v>
      </c>
      <c r="EC243" s="217">
        <f t="shared" si="40"/>
        <v>0</v>
      </c>
      <c r="ED243" s="641"/>
    </row>
    <row r="244" spans="1:134" ht="63.75" customHeight="1">
      <c r="A244" s="540">
        <v>229</v>
      </c>
      <c r="B244" s="425" t="s">
        <v>1444</v>
      </c>
      <c r="C244" s="344" t="s">
        <v>1445</v>
      </c>
      <c r="D244" s="344" t="s">
        <v>2622</v>
      </c>
      <c r="E244" s="257">
        <v>0</v>
      </c>
      <c r="F244" s="263"/>
      <c r="G244" s="389"/>
      <c r="H244" s="390"/>
      <c r="I244" s="264"/>
      <c r="J244" s="263"/>
      <c r="K244" s="389"/>
      <c r="L244" s="390"/>
      <c r="M244" s="264"/>
      <c r="N244" s="263"/>
      <c r="O244" s="389"/>
      <c r="P244" s="390"/>
      <c r="Q244" s="264"/>
      <c r="R244" s="263"/>
      <c r="S244" s="389"/>
      <c r="T244" s="390"/>
      <c r="U244" s="264"/>
      <c r="V244" s="289"/>
      <c r="W244" s="364"/>
      <c r="X244" s="365"/>
      <c r="Y244" s="264"/>
      <c r="Z244" s="263"/>
      <c r="AA244" s="389"/>
      <c r="AB244" s="390"/>
      <c r="AC244" s="264"/>
      <c r="AD244" s="263"/>
      <c r="AE244" s="389"/>
      <c r="AF244" s="390"/>
      <c r="AG244" s="264"/>
      <c r="AH244" s="263"/>
      <c r="AI244" s="389"/>
      <c r="AJ244" s="390"/>
      <c r="AK244" s="264"/>
      <c r="AL244" s="263"/>
      <c r="AM244" s="389"/>
      <c r="AN244" s="390"/>
      <c r="AO244" s="264"/>
      <c r="AP244" s="263"/>
      <c r="AQ244" s="389"/>
      <c r="AR244" s="390"/>
      <c r="AS244" s="264"/>
      <c r="AT244" s="263"/>
      <c r="AU244" s="389"/>
      <c r="AV244" s="390"/>
      <c r="AW244" s="264"/>
      <c r="AX244" s="289"/>
      <c r="AY244" s="364"/>
      <c r="AZ244" s="365"/>
      <c r="BA244" s="264"/>
      <c r="BB244" s="263"/>
      <c r="BC244" s="389"/>
      <c r="BD244" s="390"/>
      <c r="BE244" s="264"/>
      <c r="BF244" s="263"/>
      <c r="BG244" s="389"/>
      <c r="BH244" s="390"/>
      <c r="BI244" s="264"/>
      <c r="BJ244" s="263"/>
      <c r="BK244" s="389"/>
      <c r="BL244" s="390"/>
      <c r="BM244" s="264"/>
      <c r="BN244" s="263"/>
      <c r="BO244" s="389"/>
      <c r="BP244" s="390"/>
      <c r="BQ244" s="264"/>
      <c r="BR244" s="263"/>
      <c r="BS244" s="389"/>
      <c r="BT244" s="390"/>
      <c r="BU244" s="264"/>
      <c r="BV244" s="263"/>
      <c r="BW244" s="389"/>
      <c r="BX244" s="390"/>
      <c r="BY244" s="264"/>
      <c r="BZ244" s="289"/>
      <c r="CA244" s="364"/>
      <c r="CB244" s="606"/>
      <c r="CC244" s="264"/>
      <c r="CD244" s="263"/>
      <c r="CE244" s="389"/>
      <c r="CF244" s="390"/>
      <c r="CG244" s="264"/>
      <c r="CH244" s="263"/>
      <c r="CI244" s="389"/>
      <c r="CJ244" s="390"/>
      <c r="CK244" s="264"/>
      <c r="CL244" s="263"/>
      <c r="CM244" s="389"/>
      <c r="CN244" s="390"/>
      <c r="CO244" s="264"/>
      <c r="CP244" s="263"/>
      <c r="CQ244" s="389"/>
      <c r="CR244" s="390"/>
      <c r="CS244" s="264"/>
      <c r="CT244" s="263"/>
      <c r="CU244" s="389"/>
      <c r="CV244" s="390"/>
      <c r="CW244" s="264"/>
      <c r="CX244" s="263"/>
      <c r="CY244" s="389"/>
      <c r="CZ244" s="390"/>
      <c r="DA244" s="264"/>
      <c r="DB244" s="289"/>
      <c r="DC244" s="364"/>
      <c r="DD244" s="606"/>
      <c r="DE244" s="264"/>
      <c r="DF244" s="263"/>
      <c r="DG244" s="389"/>
      <c r="DH244" s="390"/>
      <c r="DI244" s="264"/>
      <c r="DJ244" s="263"/>
      <c r="DK244" s="389"/>
      <c r="DL244" s="390"/>
      <c r="DM244" s="264"/>
      <c r="DN244" s="263"/>
      <c r="DO244" s="389"/>
      <c r="DP244" s="390"/>
      <c r="DQ244" s="264"/>
      <c r="DR244" s="263"/>
      <c r="DS244" s="389"/>
      <c r="DT244" s="390"/>
      <c r="DU244" s="264"/>
      <c r="DV244" s="263"/>
      <c r="DW244" s="389"/>
      <c r="DX244" s="390"/>
      <c r="DY244" s="264"/>
      <c r="DZ244" s="215">
        <f t="shared" si="37"/>
        <v>0</v>
      </c>
      <c r="EA244" s="593">
        <f t="shared" si="38"/>
        <v>0</v>
      </c>
      <c r="EB244" s="593">
        <f t="shared" si="39"/>
        <v>0</v>
      </c>
      <c r="EC244" s="217">
        <f t="shared" si="40"/>
        <v>0</v>
      </c>
      <c r="ED244" s="641"/>
    </row>
    <row r="245" spans="1:134" ht="42.75" customHeight="1">
      <c r="A245" s="540">
        <v>230</v>
      </c>
      <c r="B245" s="548" t="s">
        <v>1145</v>
      </c>
      <c r="C245" s="341" t="s">
        <v>1862</v>
      </c>
      <c r="D245" s="204" t="s">
        <v>1863</v>
      </c>
      <c r="E245" s="257">
        <v>0</v>
      </c>
      <c r="F245" s="263"/>
      <c r="G245" s="389"/>
      <c r="H245" s="390"/>
      <c r="I245" s="264"/>
      <c r="J245" s="263"/>
      <c r="K245" s="389"/>
      <c r="L245" s="390"/>
      <c r="M245" s="264"/>
      <c r="N245" s="263"/>
      <c r="O245" s="389"/>
      <c r="P245" s="390"/>
      <c r="Q245" s="264"/>
      <c r="R245" s="263"/>
      <c r="S245" s="389"/>
      <c r="T245" s="390"/>
      <c r="U245" s="264"/>
      <c r="V245" s="289"/>
      <c r="W245" s="364"/>
      <c r="X245" s="365"/>
      <c r="Y245" s="264"/>
      <c r="Z245" s="263"/>
      <c r="AA245" s="389"/>
      <c r="AB245" s="390"/>
      <c r="AC245" s="264"/>
      <c r="AD245" s="263"/>
      <c r="AE245" s="389"/>
      <c r="AF245" s="390"/>
      <c r="AG245" s="264"/>
      <c r="AH245" s="263"/>
      <c r="AI245" s="389"/>
      <c r="AJ245" s="390"/>
      <c r="AK245" s="264"/>
      <c r="AL245" s="263"/>
      <c r="AM245" s="389"/>
      <c r="AN245" s="390"/>
      <c r="AO245" s="264"/>
      <c r="AP245" s="263"/>
      <c r="AQ245" s="389"/>
      <c r="AR245" s="390"/>
      <c r="AS245" s="264"/>
      <c r="AT245" s="263"/>
      <c r="AU245" s="389"/>
      <c r="AV245" s="390"/>
      <c r="AW245" s="264"/>
      <c r="AX245" s="289"/>
      <c r="AY245" s="364"/>
      <c r="AZ245" s="365"/>
      <c r="BA245" s="264"/>
      <c r="BB245" s="263"/>
      <c r="BC245" s="389"/>
      <c r="BD245" s="390"/>
      <c r="BE245" s="264"/>
      <c r="BF245" s="263"/>
      <c r="BG245" s="389"/>
      <c r="BH245" s="390"/>
      <c r="BI245" s="264"/>
      <c r="BJ245" s="263"/>
      <c r="BK245" s="389"/>
      <c r="BL245" s="390"/>
      <c r="BM245" s="264"/>
      <c r="BN245" s="263"/>
      <c r="BO245" s="389"/>
      <c r="BP245" s="390"/>
      <c r="BQ245" s="264"/>
      <c r="BR245" s="263"/>
      <c r="BS245" s="389"/>
      <c r="BT245" s="390"/>
      <c r="BU245" s="264"/>
      <c r="BV245" s="263"/>
      <c r="BW245" s="389"/>
      <c r="BX245" s="390"/>
      <c r="BY245" s="264"/>
      <c r="BZ245" s="289"/>
      <c r="CA245" s="364"/>
      <c r="CB245" s="606"/>
      <c r="CC245" s="264"/>
      <c r="CD245" s="263"/>
      <c r="CE245" s="389"/>
      <c r="CF245" s="390"/>
      <c r="CG245" s="264"/>
      <c r="CH245" s="263"/>
      <c r="CI245" s="389"/>
      <c r="CJ245" s="390"/>
      <c r="CK245" s="264"/>
      <c r="CL245" s="263"/>
      <c r="CM245" s="389"/>
      <c r="CN245" s="390"/>
      <c r="CO245" s="264"/>
      <c r="CP245" s="263"/>
      <c r="CQ245" s="389"/>
      <c r="CR245" s="390"/>
      <c r="CS245" s="264"/>
      <c r="CT245" s="263"/>
      <c r="CU245" s="389"/>
      <c r="CV245" s="390"/>
      <c r="CW245" s="264"/>
      <c r="CX245" s="263"/>
      <c r="CY245" s="389"/>
      <c r="CZ245" s="390"/>
      <c r="DA245" s="264"/>
      <c r="DB245" s="289"/>
      <c r="DC245" s="364"/>
      <c r="DD245" s="606"/>
      <c r="DE245" s="264"/>
      <c r="DF245" s="263"/>
      <c r="DG245" s="389"/>
      <c r="DH245" s="390"/>
      <c r="DI245" s="264"/>
      <c r="DJ245" s="263"/>
      <c r="DK245" s="389"/>
      <c r="DL245" s="390"/>
      <c r="DM245" s="264"/>
      <c r="DN245" s="263"/>
      <c r="DO245" s="389"/>
      <c r="DP245" s="390"/>
      <c r="DQ245" s="264"/>
      <c r="DR245" s="263"/>
      <c r="DS245" s="389"/>
      <c r="DT245" s="390"/>
      <c r="DU245" s="264"/>
      <c r="DV245" s="263"/>
      <c r="DW245" s="389"/>
      <c r="DX245" s="390"/>
      <c r="DY245" s="264"/>
      <c r="DZ245" s="215">
        <f t="shared" si="37"/>
        <v>0</v>
      </c>
      <c r="EA245" s="593">
        <f t="shared" si="38"/>
        <v>0</v>
      </c>
      <c r="EB245" s="593">
        <f t="shared" si="39"/>
        <v>0</v>
      </c>
      <c r="EC245" s="217">
        <f t="shared" si="40"/>
        <v>0</v>
      </c>
      <c r="ED245" s="641"/>
    </row>
    <row r="246" spans="1:134" ht="42.75" customHeight="1">
      <c r="A246" s="540">
        <v>231</v>
      </c>
      <c r="B246" s="548" t="s">
        <v>569</v>
      </c>
      <c r="C246" s="341" t="s">
        <v>81</v>
      </c>
      <c r="D246" s="204" t="s">
        <v>1864</v>
      </c>
      <c r="E246" s="257">
        <v>0</v>
      </c>
      <c r="F246" s="263"/>
      <c r="G246" s="389"/>
      <c r="H246" s="390"/>
      <c r="I246" s="264"/>
      <c r="J246" s="263"/>
      <c r="K246" s="389"/>
      <c r="L246" s="390"/>
      <c r="M246" s="264"/>
      <c r="N246" s="263"/>
      <c r="O246" s="389"/>
      <c r="P246" s="390"/>
      <c r="Q246" s="264"/>
      <c r="R246" s="263"/>
      <c r="S246" s="389"/>
      <c r="T246" s="390"/>
      <c r="U246" s="264"/>
      <c r="V246" s="289"/>
      <c r="W246" s="364"/>
      <c r="X246" s="365"/>
      <c r="Y246" s="264"/>
      <c r="Z246" s="263"/>
      <c r="AA246" s="389"/>
      <c r="AB246" s="390"/>
      <c r="AC246" s="264"/>
      <c r="AD246" s="263"/>
      <c r="AE246" s="389"/>
      <c r="AF246" s="390"/>
      <c r="AG246" s="264"/>
      <c r="AH246" s="263"/>
      <c r="AI246" s="389"/>
      <c r="AJ246" s="390"/>
      <c r="AK246" s="264"/>
      <c r="AL246" s="263"/>
      <c r="AM246" s="389"/>
      <c r="AN246" s="390"/>
      <c r="AO246" s="264"/>
      <c r="AP246" s="263"/>
      <c r="AQ246" s="389"/>
      <c r="AR246" s="390"/>
      <c r="AS246" s="264"/>
      <c r="AT246" s="263"/>
      <c r="AU246" s="389"/>
      <c r="AV246" s="390"/>
      <c r="AW246" s="264"/>
      <c r="AX246" s="289"/>
      <c r="AY246" s="364"/>
      <c r="AZ246" s="365"/>
      <c r="BA246" s="264"/>
      <c r="BB246" s="263"/>
      <c r="BC246" s="389"/>
      <c r="BD246" s="390"/>
      <c r="BE246" s="264"/>
      <c r="BF246" s="263"/>
      <c r="BG246" s="389"/>
      <c r="BH246" s="390"/>
      <c r="BI246" s="264"/>
      <c r="BJ246" s="263"/>
      <c r="BK246" s="389"/>
      <c r="BL246" s="390"/>
      <c r="BM246" s="264"/>
      <c r="BN246" s="263"/>
      <c r="BO246" s="389"/>
      <c r="BP246" s="390"/>
      <c r="BQ246" s="264"/>
      <c r="BR246" s="263"/>
      <c r="BS246" s="389"/>
      <c r="BT246" s="390"/>
      <c r="BU246" s="264"/>
      <c r="BV246" s="263"/>
      <c r="BW246" s="389"/>
      <c r="BX246" s="390"/>
      <c r="BY246" s="264"/>
      <c r="BZ246" s="289"/>
      <c r="CA246" s="364"/>
      <c r="CB246" s="606"/>
      <c r="CC246" s="264"/>
      <c r="CD246" s="263"/>
      <c r="CE246" s="389"/>
      <c r="CF246" s="390"/>
      <c r="CG246" s="264"/>
      <c r="CH246" s="263"/>
      <c r="CI246" s="389"/>
      <c r="CJ246" s="390"/>
      <c r="CK246" s="264"/>
      <c r="CL246" s="263"/>
      <c r="CM246" s="389"/>
      <c r="CN246" s="390"/>
      <c r="CO246" s="264"/>
      <c r="CP246" s="263"/>
      <c r="CQ246" s="389"/>
      <c r="CR246" s="390"/>
      <c r="CS246" s="264"/>
      <c r="CT246" s="263"/>
      <c r="CU246" s="389"/>
      <c r="CV246" s="390"/>
      <c r="CW246" s="264"/>
      <c r="CX246" s="263"/>
      <c r="CY246" s="389"/>
      <c r="CZ246" s="390"/>
      <c r="DA246" s="264"/>
      <c r="DB246" s="289"/>
      <c r="DC246" s="364"/>
      <c r="DD246" s="606"/>
      <c r="DE246" s="264"/>
      <c r="DF246" s="263"/>
      <c r="DG246" s="389"/>
      <c r="DH246" s="390"/>
      <c r="DI246" s="264"/>
      <c r="DJ246" s="263"/>
      <c r="DK246" s="389"/>
      <c r="DL246" s="390"/>
      <c r="DM246" s="264"/>
      <c r="DN246" s="263"/>
      <c r="DO246" s="389"/>
      <c r="DP246" s="390"/>
      <c r="DQ246" s="264"/>
      <c r="DR246" s="263"/>
      <c r="DS246" s="389"/>
      <c r="DT246" s="390"/>
      <c r="DU246" s="264"/>
      <c r="DV246" s="263"/>
      <c r="DW246" s="389"/>
      <c r="DX246" s="390"/>
      <c r="DY246" s="264"/>
      <c r="DZ246" s="215">
        <f t="shared" si="37"/>
        <v>0</v>
      </c>
      <c r="EA246" s="593">
        <f t="shared" si="38"/>
        <v>0</v>
      </c>
      <c r="EB246" s="593">
        <f t="shared" si="39"/>
        <v>0</v>
      </c>
      <c r="EC246" s="217">
        <f t="shared" si="40"/>
        <v>0</v>
      </c>
      <c r="ED246" s="641"/>
    </row>
    <row r="247" spans="1:134" ht="42.75" customHeight="1" thickBot="1">
      <c r="A247" s="540">
        <v>232</v>
      </c>
      <c r="B247" s="550" t="s">
        <v>1865</v>
      </c>
      <c r="C247" s="341" t="s">
        <v>1437</v>
      </c>
      <c r="D247" s="204" t="s">
        <v>1866</v>
      </c>
      <c r="E247" s="603">
        <v>0</v>
      </c>
      <c r="F247" s="573"/>
      <c r="G247" s="574"/>
      <c r="H247" s="575"/>
      <c r="I247" s="375"/>
      <c r="J247" s="573"/>
      <c r="K247" s="574"/>
      <c r="L247" s="575"/>
      <c r="M247" s="375"/>
      <c r="N247" s="573"/>
      <c r="O247" s="574"/>
      <c r="P247" s="575"/>
      <c r="Q247" s="375"/>
      <c r="R247" s="573"/>
      <c r="S247" s="574"/>
      <c r="T247" s="575"/>
      <c r="U247" s="375"/>
      <c r="V247" s="372"/>
      <c r="W247" s="373"/>
      <c r="X247" s="374"/>
      <c r="Y247" s="375"/>
      <c r="Z247" s="573"/>
      <c r="AA247" s="574"/>
      <c r="AB247" s="575"/>
      <c r="AC247" s="375"/>
      <c r="AD247" s="573"/>
      <c r="AE247" s="574"/>
      <c r="AF247" s="575"/>
      <c r="AG247" s="375"/>
      <c r="AH247" s="573"/>
      <c r="AI247" s="574"/>
      <c r="AJ247" s="575"/>
      <c r="AK247" s="375"/>
      <c r="AL247" s="573"/>
      <c r="AM247" s="574"/>
      <c r="AN247" s="575"/>
      <c r="AO247" s="375"/>
      <c r="AP247" s="573"/>
      <c r="AQ247" s="574"/>
      <c r="AR247" s="575"/>
      <c r="AS247" s="375"/>
      <c r="AT247" s="573"/>
      <c r="AU247" s="574"/>
      <c r="AV247" s="575"/>
      <c r="AW247" s="375"/>
      <c r="AX247" s="372"/>
      <c r="AY247" s="373"/>
      <c r="AZ247" s="374"/>
      <c r="BA247" s="375"/>
      <c r="BB247" s="573"/>
      <c r="BC247" s="574"/>
      <c r="BD247" s="575"/>
      <c r="BE247" s="375"/>
      <c r="BF247" s="573"/>
      <c r="BG247" s="574"/>
      <c r="BH247" s="575"/>
      <c r="BI247" s="375"/>
      <c r="BJ247" s="573"/>
      <c r="BK247" s="574"/>
      <c r="BL247" s="575"/>
      <c r="BM247" s="375"/>
      <c r="BN247" s="573"/>
      <c r="BO247" s="574"/>
      <c r="BP247" s="575"/>
      <c r="BQ247" s="375"/>
      <c r="BR247" s="573"/>
      <c r="BS247" s="574"/>
      <c r="BT247" s="575"/>
      <c r="BU247" s="375"/>
      <c r="BV247" s="573"/>
      <c r="BW247" s="574"/>
      <c r="BX247" s="575"/>
      <c r="BY247" s="375"/>
      <c r="BZ247" s="372"/>
      <c r="CA247" s="373"/>
      <c r="CB247" s="607"/>
      <c r="CC247" s="375"/>
      <c r="CD247" s="573"/>
      <c r="CE247" s="574"/>
      <c r="CF247" s="575"/>
      <c r="CG247" s="375"/>
      <c r="CH247" s="573"/>
      <c r="CI247" s="574"/>
      <c r="CJ247" s="575"/>
      <c r="CK247" s="375"/>
      <c r="CL247" s="573"/>
      <c r="CM247" s="574"/>
      <c r="CN247" s="575"/>
      <c r="CO247" s="375"/>
      <c r="CP247" s="573"/>
      <c r="CQ247" s="574"/>
      <c r="CR247" s="575"/>
      <c r="CS247" s="375"/>
      <c r="CT247" s="573"/>
      <c r="CU247" s="574"/>
      <c r="CV247" s="575"/>
      <c r="CW247" s="375"/>
      <c r="CX247" s="573"/>
      <c r="CY247" s="574"/>
      <c r="CZ247" s="575"/>
      <c r="DA247" s="375"/>
      <c r="DB247" s="372"/>
      <c r="DC247" s="373"/>
      <c r="DD247" s="607"/>
      <c r="DE247" s="375"/>
      <c r="DF247" s="573"/>
      <c r="DG247" s="574"/>
      <c r="DH247" s="575"/>
      <c r="DI247" s="375"/>
      <c r="DJ247" s="573"/>
      <c r="DK247" s="574"/>
      <c r="DL247" s="575"/>
      <c r="DM247" s="375"/>
      <c r="DN247" s="573"/>
      <c r="DO247" s="574"/>
      <c r="DP247" s="575"/>
      <c r="DQ247" s="375"/>
      <c r="DR247" s="573"/>
      <c r="DS247" s="574"/>
      <c r="DT247" s="575"/>
      <c r="DU247" s="375"/>
      <c r="DV247" s="573"/>
      <c r="DW247" s="574"/>
      <c r="DX247" s="575"/>
      <c r="DY247" s="375"/>
      <c r="DZ247" s="648">
        <f t="shared" si="37"/>
        <v>0</v>
      </c>
      <c r="EA247" s="649">
        <f t="shared" si="38"/>
        <v>0</v>
      </c>
      <c r="EB247" s="649">
        <f t="shared" si="39"/>
        <v>0</v>
      </c>
      <c r="EC247" s="404">
        <f t="shared" si="40"/>
        <v>0</v>
      </c>
      <c r="ED247" s="641"/>
    </row>
    <row r="248" spans="1:134" ht="24" customHeight="1" thickBot="1">
      <c r="A248" s="544"/>
      <c r="B248" s="694" t="s">
        <v>570</v>
      </c>
      <c r="C248" s="694"/>
      <c r="D248" s="694"/>
      <c r="E248" s="261"/>
      <c r="F248" s="391"/>
      <c r="G248" s="391"/>
      <c r="H248" s="392"/>
      <c r="I248" s="391"/>
      <c r="J248" s="391"/>
      <c r="K248" s="391"/>
      <c r="L248" s="392"/>
      <c r="M248" s="391"/>
      <c r="N248" s="391"/>
      <c r="O248" s="391"/>
      <c r="P248" s="392"/>
      <c r="Q248" s="391"/>
      <c r="R248" s="391"/>
      <c r="S248" s="391"/>
      <c r="T248" s="392"/>
      <c r="U248" s="391"/>
      <c r="V248" s="393"/>
      <c r="W248" s="393"/>
      <c r="X248" s="393"/>
      <c r="Y248" s="393"/>
      <c r="Z248" s="391"/>
      <c r="AA248" s="391"/>
      <c r="AB248" s="392"/>
      <c r="AC248" s="391"/>
      <c r="AD248" s="391"/>
      <c r="AE248" s="391"/>
      <c r="AF248" s="392"/>
      <c r="AG248" s="391"/>
      <c r="AH248" s="391"/>
      <c r="AI248" s="391"/>
      <c r="AJ248" s="392"/>
      <c r="AK248" s="391"/>
      <c r="AL248" s="391"/>
      <c r="AM248" s="391"/>
      <c r="AN248" s="392"/>
      <c r="AO248" s="391"/>
      <c r="AP248" s="391"/>
      <c r="AQ248" s="391"/>
      <c r="AR248" s="392"/>
      <c r="AS248" s="391"/>
      <c r="AT248" s="391"/>
      <c r="AU248" s="391"/>
      <c r="AV248" s="392"/>
      <c r="AW248" s="391"/>
      <c r="AX248" s="393"/>
      <c r="AY248" s="393"/>
      <c r="AZ248" s="393"/>
      <c r="BA248" s="393"/>
      <c r="BB248" s="391"/>
      <c r="BC248" s="391"/>
      <c r="BD248" s="392"/>
      <c r="BE248" s="391"/>
      <c r="BF248" s="391"/>
      <c r="BG248" s="391"/>
      <c r="BH248" s="392"/>
      <c r="BI248" s="391"/>
      <c r="BJ248" s="391"/>
      <c r="BK248" s="391"/>
      <c r="BL248" s="392"/>
      <c r="BM248" s="391"/>
      <c r="BN248" s="391"/>
      <c r="BO248" s="391"/>
      <c r="BP248" s="392"/>
      <c r="BQ248" s="391"/>
      <c r="BR248" s="391"/>
      <c r="BS248" s="391"/>
      <c r="BT248" s="392"/>
      <c r="BU248" s="391"/>
      <c r="BV248" s="391"/>
      <c r="BW248" s="391"/>
      <c r="BX248" s="392"/>
      <c r="BY248" s="391"/>
      <c r="BZ248" s="393"/>
      <c r="CA248" s="393"/>
      <c r="CB248" s="615"/>
      <c r="CC248" s="393"/>
      <c r="CD248" s="391"/>
      <c r="CE248" s="391"/>
      <c r="CF248" s="392"/>
      <c r="CG248" s="391"/>
      <c r="CH248" s="391"/>
      <c r="CI248" s="391"/>
      <c r="CJ248" s="392"/>
      <c r="CK248" s="391"/>
      <c r="CL248" s="391"/>
      <c r="CM248" s="391"/>
      <c r="CN248" s="392"/>
      <c r="CO248" s="391"/>
      <c r="CP248" s="391"/>
      <c r="CQ248" s="391"/>
      <c r="CR248" s="392"/>
      <c r="CS248" s="391"/>
      <c r="CT248" s="391"/>
      <c r="CU248" s="391"/>
      <c r="CV248" s="392"/>
      <c r="CW248" s="391"/>
      <c r="CX248" s="391"/>
      <c r="CY248" s="391"/>
      <c r="CZ248" s="392"/>
      <c r="DA248" s="391"/>
      <c r="DB248" s="393"/>
      <c r="DC248" s="393"/>
      <c r="DD248" s="615"/>
      <c r="DE248" s="393"/>
      <c r="DF248" s="391"/>
      <c r="DG248" s="391"/>
      <c r="DH248" s="392"/>
      <c r="DI248" s="391"/>
      <c r="DJ248" s="391"/>
      <c r="DK248" s="391"/>
      <c r="DL248" s="392"/>
      <c r="DM248" s="391"/>
      <c r="DN248" s="391"/>
      <c r="DO248" s="391"/>
      <c r="DP248" s="392"/>
      <c r="DQ248" s="391"/>
      <c r="DR248" s="391"/>
      <c r="DS248" s="391"/>
      <c r="DT248" s="392"/>
      <c r="DU248" s="391"/>
      <c r="DV248" s="391"/>
      <c r="DW248" s="391"/>
      <c r="DX248" s="392"/>
      <c r="DY248" s="391"/>
      <c r="DZ248" s="592"/>
      <c r="EA248" s="592"/>
      <c r="EB248" s="592"/>
      <c r="EC248" s="592"/>
      <c r="ED248" s="641"/>
    </row>
    <row r="249" spans="1:134" ht="31.5" customHeight="1">
      <c r="A249" s="315">
        <v>1</v>
      </c>
      <c r="B249" s="304" t="s">
        <v>571</v>
      </c>
      <c r="C249" s="305" t="s">
        <v>572</v>
      </c>
      <c r="D249" s="306" t="s">
        <v>1365</v>
      </c>
      <c r="E249" s="130">
        <v>65</v>
      </c>
      <c r="F249" s="150">
        <v>5</v>
      </c>
      <c r="G249" s="151">
        <v>5</v>
      </c>
      <c r="H249" s="152"/>
      <c r="I249" s="153"/>
      <c r="J249" s="150">
        <v>5</v>
      </c>
      <c r="K249" s="151">
        <v>5</v>
      </c>
      <c r="L249" s="152"/>
      <c r="M249" s="153"/>
      <c r="N249" s="150">
        <v>5</v>
      </c>
      <c r="O249" s="151">
        <v>5</v>
      </c>
      <c r="P249" s="152"/>
      <c r="Q249" s="153"/>
      <c r="R249" s="150">
        <v>3</v>
      </c>
      <c r="S249" s="151">
        <v>2</v>
      </c>
      <c r="T249" s="152"/>
      <c r="U249" s="153"/>
      <c r="V249" s="376"/>
      <c r="W249" s="377"/>
      <c r="X249" s="378"/>
      <c r="Y249" s="266"/>
      <c r="Z249" s="150">
        <v>5</v>
      </c>
      <c r="AA249" s="151">
        <v>5</v>
      </c>
      <c r="AB249" s="152"/>
      <c r="AC249" s="153"/>
      <c r="AD249" s="150">
        <v>5</v>
      </c>
      <c r="AE249" s="151">
        <v>5</v>
      </c>
      <c r="AF249" s="152"/>
      <c r="AG249" s="153"/>
      <c r="AH249" s="150">
        <v>5</v>
      </c>
      <c r="AI249" s="151"/>
      <c r="AJ249" s="152"/>
      <c r="AK249" s="153"/>
      <c r="AL249" s="150">
        <v>10</v>
      </c>
      <c r="AM249" s="151"/>
      <c r="AN249" s="152"/>
      <c r="AO249" s="153"/>
      <c r="AP249" s="150">
        <v>4</v>
      </c>
      <c r="AQ249" s="151"/>
      <c r="AR249" s="152"/>
      <c r="AS249" s="153"/>
      <c r="AT249" s="150">
        <v>5</v>
      </c>
      <c r="AU249" s="151"/>
      <c r="AV249" s="152"/>
      <c r="AW249" s="153"/>
      <c r="AX249" s="376"/>
      <c r="AY249" s="377"/>
      <c r="AZ249" s="378"/>
      <c r="BA249" s="266"/>
      <c r="BB249" s="150">
        <v>5</v>
      </c>
      <c r="BC249" s="151"/>
      <c r="BD249" s="152"/>
      <c r="BE249" s="153"/>
      <c r="BF249" s="150">
        <v>5</v>
      </c>
      <c r="BG249" s="151"/>
      <c r="BH249" s="152"/>
      <c r="BI249" s="153"/>
      <c r="BJ249" s="150">
        <v>5</v>
      </c>
      <c r="BK249" s="151"/>
      <c r="BL249" s="152"/>
      <c r="BM249" s="153"/>
      <c r="BN249" s="150">
        <v>5</v>
      </c>
      <c r="BO249" s="151"/>
      <c r="BP249" s="152"/>
      <c r="BQ249" s="153"/>
      <c r="BR249" s="150">
        <v>5</v>
      </c>
      <c r="BS249" s="151"/>
      <c r="BT249" s="152"/>
      <c r="BU249" s="153"/>
      <c r="BV249" s="150">
        <v>5</v>
      </c>
      <c r="BW249" s="151">
        <v>5</v>
      </c>
      <c r="BX249" s="152"/>
      <c r="BY249" s="153"/>
      <c r="BZ249" s="376"/>
      <c r="CA249" s="377"/>
      <c r="CB249" s="605"/>
      <c r="CC249" s="266"/>
      <c r="CD249" s="150">
        <v>5</v>
      </c>
      <c r="CE249" s="151"/>
      <c r="CF249" s="152"/>
      <c r="CG249" s="153"/>
      <c r="CH249" s="150">
        <v>5</v>
      </c>
      <c r="CI249" s="151">
        <v>5</v>
      </c>
      <c r="CJ249" s="152"/>
      <c r="CK249" s="153"/>
      <c r="CL249" s="150">
        <v>5</v>
      </c>
      <c r="CM249" s="151">
        <v>5</v>
      </c>
      <c r="CN249" s="152"/>
      <c r="CO249" s="153"/>
      <c r="CP249" s="150">
        <v>5</v>
      </c>
      <c r="CQ249" s="151">
        <v>5</v>
      </c>
      <c r="CR249" s="152"/>
      <c r="CS249" s="153"/>
      <c r="CT249" s="150">
        <v>8</v>
      </c>
      <c r="CU249" s="151"/>
      <c r="CV249" s="152"/>
      <c r="CW249" s="153"/>
      <c r="CX249" s="150">
        <v>10</v>
      </c>
      <c r="CY249" s="151"/>
      <c r="CZ249" s="152"/>
      <c r="DA249" s="153"/>
      <c r="DB249" s="376"/>
      <c r="DC249" s="377"/>
      <c r="DD249" s="605"/>
      <c r="DE249" s="266"/>
      <c r="DF249" s="150"/>
      <c r="DG249" s="151"/>
      <c r="DH249" s="152"/>
      <c r="DI249" s="153">
        <v>5</v>
      </c>
      <c r="DJ249" s="150">
        <v>5</v>
      </c>
      <c r="DK249" s="151"/>
      <c r="DL249" s="152"/>
      <c r="DM249" s="153">
        <v>5</v>
      </c>
      <c r="DN249" s="150">
        <v>5</v>
      </c>
      <c r="DO249" s="151"/>
      <c r="DP249" s="152"/>
      <c r="DQ249" s="153"/>
      <c r="DR249" s="150">
        <v>5</v>
      </c>
      <c r="DS249" s="151"/>
      <c r="DT249" s="152"/>
      <c r="DU249" s="153"/>
      <c r="DV249" s="150"/>
      <c r="DW249" s="151"/>
      <c r="DX249" s="152"/>
      <c r="DY249" s="638"/>
      <c r="DZ249" s="50">
        <f t="shared" ref="DZ249:DZ280" si="41">F249+J249+N249+R249+V249+Z249+AD249+AH249+AL249+AP249+AT249+AX249+BB249+BF249+BJ249+BN249+BR249+BV249+BZ249+CD249+CH249+CL249+CP249+CT249+CX249+DB249+DF249+DJ249+DN249+DR249+DV249</f>
        <v>135</v>
      </c>
      <c r="EA249" s="67">
        <f t="shared" ref="EA249:EA280" si="42">G249+K249+O249+S249+W249+AA249+AE249+AI249+AM249+AQ249+AU249+AY249+BC249+BG249+BK249+BO249+BS249+BW249+CA249+CE249+CI249+CM249+CQ249+CU249+CY249+DC249+DG249+DK249+DO249+DS249+DW249</f>
        <v>47</v>
      </c>
      <c r="EB249" s="67">
        <f t="shared" ref="EB249:EB280" si="43">H249+L249+P249+T249+X249+AB249+AF249+AJ249+AN249+AR249+AV249+AZ249+BD249+BH249+BL249+BP249+BT249+BX249+CB249+CF249+CJ249+CN249+CR249+CV249+CZ249+DD249+DH249+DL249+DP249+DT249+DX249</f>
        <v>0</v>
      </c>
      <c r="EC249" s="68">
        <f t="shared" ref="EC249:EC280" si="44">I249+M249+Q249+U249+Y249+AC249+AG249+AK249+AO249+AS249+AW249+BA249+BE249+BI249+BM249+BQ249+BU249+BY249+CC249+CG249+CK249+CO249+CS249+CW249+DA249+DE249+DI249+DM249+DQ249+DU249+DY249</f>
        <v>10</v>
      </c>
      <c r="ED249" s="641"/>
    </row>
    <row r="250" spans="1:134" ht="31.5" customHeight="1">
      <c r="A250" s="313">
        <v>2</v>
      </c>
      <c r="B250" s="425" t="s">
        <v>573</v>
      </c>
      <c r="C250" s="344" t="s">
        <v>85</v>
      </c>
      <c r="D250" s="284" t="s">
        <v>1366</v>
      </c>
      <c r="E250" s="230">
        <v>50</v>
      </c>
      <c r="F250" s="193">
        <v>5</v>
      </c>
      <c r="G250" s="319">
        <v>5</v>
      </c>
      <c r="H250" s="320"/>
      <c r="I250" s="192"/>
      <c r="J250" s="193">
        <v>5</v>
      </c>
      <c r="K250" s="319">
        <v>5</v>
      </c>
      <c r="L250" s="320"/>
      <c r="M250" s="192"/>
      <c r="N250" s="193">
        <v>5</v>
      </c>
      <c r="O250" s="319">
        <v>5</v>
      </c>
      <c r="P250" s="320"/>
      <c r="Q250" s="192"/>
      <c r="R250" s="193">
        <v>5</v>
      </c>
      <c r="S250" s="319">
        <v>2</v>
      </c>
      <c r="T250" s="320"/>
      <c r="U250" s="192"/>
      <c r="V250" s="289"/>
      <c r="W250" s="364"/>
      <c r="X250" s="365"/>
      <c r="Y250" s="264"/>
      <c r="Z250" s="193">
        <v>5</v>
      </c>
      <c r="AA250" s="319">
        <v>5</v>
      </c>
      <c r="AB250" s="320"/>
      <c r="AC250" s="192"/>
      <c r="AD250" s="193">
        <v>5</v>
      </c>
      <c r="AE250" s="319">
        <v>5</v>
      </c>
      <c r="AF250" s="320"/>
      <c r="AG250" s="192"/>
      <c r="AH250" s="193">
        <v>5</v>
      </c>
      <c r="AI250" s="319">
        <v>5</v>
      </c>
      <c r="AJ250" s="320"/>
      <c r="AK250" s="192"/>
      <c r="AL250" s="193">
        <v>10</v>
      </c>
      <c r="AM250" s="319"/>
      <c r="AN250" s="320"/>
      <c r="AO250" s="192"/>
      <c r="AP250" s="193">
        <v>4</v>
      </c>
      <c r="AQ250" s="319"/>
      <c r="AR250" s="320"/>
      <c r="AS250" s="192"/>
      <c r="AT250" s="193">
        <v>5</v>
      </c>
      <c r="AU250" s="319"/>
      <c r="AV250" s="320"/>
      <c r="AW250" s="192"/>
      <c r="AX250" s="289"/>
      <c r="AY250" s="364"/>
      <c r="AZ250" s="365"/>
      <c r="BA250" s="264"/>
      <c r="BB250" s="193">
        <v>5</v>
      </c>
      <c r="BC250" s="319"/>
      <c r="BD250" s="320"/>
      <c r="BE250" s="192"/>
      <c r="BF250" s="193">
        <v>5</v>
      </c>
      <c r="BG250" s="319"/>
      <c r="BH250" s="320"/>
      <c r="BI250" s="192"/>
      <c r="BJ250" s="193">
        <v>5</v>
      </c>
      <c r="BK250" s="319"/>
      <c r="BL250" s="320"/>
      <c r="BM250" s="192"/>
      <c r="BN250" s="193">
        <v>5</v>
      </c>
      <c r="BO250" s="319"/>
      <c r="BP250" s="320"/>
      <c r="BQ250" s="192"/>
      <c r="BR250" s="193">
        <v>5</v>
      </c>
      <c r="BS250" s="319">
        <v>5</v>
      </c>
      <c r="BT250" s="320"/>
      <c r="BU250" s="192"/>
      <c r="BV250" s="193">
        <v>5</v>
      </c>
      <c r="BW250" s="319"/>
      <c r="BX250" s="320"/>
      <c r="BY250" s="192"/>
      <c r="BZ250" s="289"/>
      <c r="CA250" s="364"/>
      <c r="CB250" s="606"/>
      <c r="CC250" s="264"/>
      <c r="CD250" s="193">
        <v>5</v>
      </c>
      <c r="CE250" s="319">
        <v>5</v>
      </c>
      <c r="CF250" s="320"/>
      <c r="CG250" s="192"/>
      <c r="CH250" s="193">
        <v>5</v>
      </c>
      <c r="CI250" s="319"/>
      <c r="CJ250" s="320"/>
      <c r="CK250" s="192"/>
      <c r="CL250" s="193">
        <v>5</v>
      </c>
      <c r="CM250" s="319">
        <v>5</v>
      </c>
      <c r="CN250" s="320"/>
      <c r="CO250" s="192"/>
      <c r="CP250" s="193">
        <v>5</v>
      </c>
      <c r="CQ250" s="319"/>
      <c r="CR250" s="320"/>
      <c r="CS250" s="192"/>
      <c r="CT250" s="193">
        <v>10</v>
      </c>
      <c r="CU250" s="319"/>
      <c r="CV250" s="320"/>
      <c r="CW250" s="192"/>
      <c r="CX250" s="193">
        <v>10</v>
      </c>
      <c r="CY250" s="319"/>
      <c r="CZ250" s="320"/>
      <c r="DA250" s="192"/>
      <c r="DB250" s="289"/>
      <c r="DC250" s="364"/>
      <c r="DD250" s="606"/>
      <c r="DE250" s="264"/>
      <c r="DF250" s="193">
        <v>5</v>
      </c>
      <c r="DG250" s="319"/>
      <c r="DH250" s="320"/>
      <c r="DI250" s="192"/>
      <c r="DJ250" s="193">
        <v>10</v>
      </c>
      <c r="DK250" s="319"/>
      <c r="DL250" s="320"/>
      <c r="DM250" s="192"/>
      <c r="DN250" s="193">
        <v>10</v>
      </c>
      <c r="DO250" s="319"/>
      <c r="DP250" s="320"/>
      <c r="DQ250" s="192"/>
      <c r="DR250" s="193">
        <v>10</v>
      </c>
      <c r="DS250" s="319"/>
      <c r="DT250" s="320"/>
      <c r="DU250" s="192"/>
      <c r="DV250" s="193"/>
      <c r="DW250" s="319"/>
      <c r="DX250" s="320"/>
      <c r="DY250" s="639"/>
      <c r="DZ250" s="215">
        <f t="shared" si="41"/>
        <v>159</v>
      </c>
      <c r="EA250" s="593">
        <f t="shared" si="42"/>
        <v>47</v>
      </c>
      <c r="EB250" s="593">
        <f t="shared" si="43"/>
        <v>0</v>
      </c>
      <c r="EC250" s="217">
        <f t="shared" si="44"/>
        <v>0</v>
      </c>
      <c r="ED250" s="641"/>
    </row>
    <row r="251" spans="1:134" ht="31.5" customHeight="1">
      <c r="A251" s="313">
        <v>3</v>
      </c>
      <c r="B251" s="425" t="s">
        <v>594</v>
      </c>
      <c r="C251" s="344" t="s">
        <v>2426</v>
      </c>
      <c r="D251" s="284" t="s">
        <v>2427</v>
      </c>
      <c r="E251" s="230">
        <v>50</v>
      </c>
      <c r="F251" s="193">
        <v>5</v>
      </c>
      <c r="G251" s="319">
        <v>5</v>
      </c>
      <c r="H251" s="320"/>
      <c r="I251" s="192"/>
      <c r="J251" s="193">
        <v>5</v>
      </c>
      <c r="K251" s="319">
        <v>5</v>
      </c>
      <c r="L251" s="320"/>
      <c r="M251" s="192"/>
      <c r="N251" s="193">
        <v>5</v>
      </c>
      <c r="O251" s="319">
        <v>5</v>
      </c>
      <c r="P251" s="320"/>
      <c r="Q251" s="192"/>
      <c r="R251" s="193">
        <v>5</v>
      </c>
      <c r="S251" s="319">
        <v>5</v>
      </c>
      <c r="T251" s="320"/>
      <c r="U251" s="192"/>
      <c r="V251" s="289"/>
      <c r="W251" s="364"/>
      <c r="X251" s="365"/>
      <c r="Y251" s="264"/>
      <c r="Z251" s="193">
        <v>5</v>
      </c>
      <c r="AA251" s="319">
        <v>5</v>
      </c>
      <c r="AB251" s="320"/>
      <c r="AC251" s="192"/>
      <c r="AD251" s="193">
        <v>5</v>
      </c>
      <c r="AE251" s="319">
        <v>5</v>
      </c>
      <c r="AF251" s="320"/>
      <c r="AG251" s="192"/>
      <c r="AH251" s="193">
        <v>5</v>
      </c>
      <c r="AI251" s="319">
        <v>5</v>
      </c>
      <c r="AJ251" s="320">
        <v>5</v>
      </c>
      <c r="AK251" s="192"/>
      <c r="AL251" s="193"/>
      <c r="AM251" s="319"/>
      <c r="AN251" s="320"/>
      <c r="AO251" s="192">
        <v>10</v>
      </c>
      <c r="AP251" s="193">
        <v>2</v>
      </c>
      <c r="AQ251" s="319"/>
      <c r="AR251" s="320"/>
      <c r="AS251" s="192">
        <v>2</v>
      </c>
      <c r="AT251" s="193">
        <v>1</v>
      </c>
      <c r="AU251" s="319"/>
      <c r="AV251" s="320"/>
      <c r="AW251" s="192"/>
      <c r="AX251" s="289"/>
      <c r="AY251" s="364"/>
      <c r="AZ251" s="365"/>
      <c r="BA251" s="264"/>
      <c r="BB251" s="193">
        <v>5</v>
      </c>
      <c r="BC251" s="319"/>
      <c r="BD251" s="320"/>
      <c r="BE251" s="192"/>
      <c r="BF251" s="193">
        <v>5</v>
      </c>
      <c r="BG251" s="319"/>
      <c r="BH251" s="320"/>
      <c r="BI251" s="192"/>
      <c r="BJ251" s="193">
        <v>5</v>
      </c>
      <c r="BK251" s="319"/>
      <c r="BL251" s="320"/>
      <c r="BM251" s="192"/>
      <c r="BN251" s="193">
        <v>5</v>
      </c>
      <c r="BO251" s="319"/>
      <c r="BP251" s="320"/>
      <c r="BQ251" s="192"/>
      <c r="BR251" s="193">
        <v>5</v>
      </c>
      <c r="BS251" s="319">
        <v>5</v>
      </c>
      <c r="BT251" s="320"/>
      <c r="BU251" s="192"/>
      <c r="BV251" s="193">
        <v>5</v>
      </c>
      <c r="BW251" s="319">
        <v>5</v>
      </c>
      <c r="BX251" s="320"/>
      <c r="BY251" s="192"/>
      <c r="BZ251" s="289"/>
      <c r="CA251" s="364"/>
      <c r="CB251" s="606"/>
      <c r="CC251" s="264"/>
      <c r="CD251" s="193">
        <v>5</v>
      </c>
      <c r="CE251" s="319">
        <v>5</v>
      </c>
      <c r="CF251" s="320"/>
      <c r="CG251" s="192"/>
      <c r="CH251" s="193">
        <v>5</v>
      </c>
      <c r="CI251" s="319">
        <v>5</v>
      </c>
      <c r="CJ251" s="320">
        <v>5</v>
      </c>
      <c r="CK251" s="192"/>
      <c r="CL251" s="193">
        <v>5</v>
      </c>
      <c r="CM251" s="319">
        <v>5</v>
      </c>
      <c r="CN251" s="320"/>
      <c r="CO251" s="192"/>
      <c r="CP251" s="193">
        <v>5</v>
      </c>
      <c r="CQ251" s="319">
        <v>5</v>
      </c>
      <c r="CR251" s="320">
        <v>5</v>
      </c>
      <c r="CS251" s="192"/>
      <c r="CT251" s="193">
        <v>10</v>
      </c>
      <c r="CU251" s="319"/>
      <c r="CV251" s="320"/>
      <c r="CW251" s="192"/>
      <c r="CX251" s="193">
        <v>10</v>
      </c>
      <c r="CY251" s="319"/>
      <c r="CZ251" s="320"/>
      <c r="DA251" s="192"/>
      <c r="DB251" s="289"/>
      <c r="DC251" s="364"/>
      <c r="DD251" s="606"/>
      <c r="DE251" s="264"/>
      <c r="DF251" s="193">
        <v>10</v>
      </c>
      <c r="DG251" s="319"/>
      <c r="DH251" s="320"/>
      <c r="DI251" s="192"/>
      <c r="DJ251" s="193">
        <v>10</v>
      </c>
      <c r="DK251" s="319"/>
      <c r="DL251" s="320"/>
      <c r="DM251" s="192"/>
      <c r="DN251" s="193">
        <v>7</v>
      </c>
      <c r="DO251" s="319"/>
      <c r="DP251" s="320"/>
      <c r="DQ251" s="192"/>
      <c r="DR251" s="193">
        <v>10</v>
      </c>
      <c r="DS251" s="319"/>
      <c r="DT251" s="320"/>
      <c r="DU251" s="192"/>
      <c r="DV251" s="193"/>
      <c r="DW251" s="319"/>
      <c r="DX251" s="320"/>
      <c r="DY251" s="639"/>
      <c r="DZ251" s="215">
        <f t="shared" si="41"/>
        <v>145</v>
      </c>
      <c r="EA251" s="593">
        <f t="shared" si="42"/>
        <v>65</v>
      </c>
      <c r="EB251" s="593">
        <f t="shared" si="43"/>
        <v>15</v>
      </c>
      <c r="EC251" s="217">
        <f t="shared" si="44"/>
        <v>12</v>
      </c>
      <c r="ED251" s="641"/>
    </row>
    <row r="252" spans="1:134" ht="42.75" customHeight="1">
      <c r="A252" s="313">
        <v>4</v>
      </c>
      <c r="B252" s="425" t="s">
        <v>1134</v>
      </c>
      <c r="C252" s="344" t="s">
        <v>1135</v>
      </c>
      <c r="D252" s="284" t="s">
        <v>1367</v>
      </c>
      <c r="E252" s="230">
        <v>50</v>
      </c>
      <c r="F252" s="193">
        <v>5</v>
      </c>
      <c r="G252" s="319">
        <v>5</v>
      </c>
      <c r="H252" s="320"/>
      <c r="I252" s="192"/>
      <c r="J252" s="193">
        <v>5</v>
      </c>
      <c r="K252" s="319">
        <v>5</v>
      </c>
      <c r="L252" s="320"/>
      <c r="M252" s="192"/>
      <c r="N252" s="193">
        <v>5</v>
      </c>
      <c r="O252" s="319">
        <v>5</v>
      </c>
      <c r="P252" s="320"/>
      <c r="Q252" s="192"/>
      <c r="R252" s="193">
        <v>5</v>
      </c>
      <c r="S252" s="319">
        <v>5</v>
      </c>
      <c r="T252" s="320"/>
      <c r="U252" s="192"/>
      <c r="V252" s="289"/>
      <c r="W252" s="364"/>
      <c r="X252" s="365"/>
      <c r="Y252" s="264"/>
      <c r="Z252" s="193">
        <v>5</v>
      </c>
      <c r="AA252" s="319">
        <v>5</v>
      </c>
      <c r="AB252" s="320"/>
      <c r="AC252" s="192"/>
      <c r="AD252" s="193">
        <v>5</v>
      </c>
      <c r="AE252" s="319">
        <v>5</v>
      </c>
      <c r="AF252" s="320"/>
      <c r="AG252" s="192"/>
      <c r="AH252" s="193">
        <v>5</v>
      </c>
      <c r="AI252" s="319"/>
      <c r="AJ252" s="320"/>
      <c r="AK252" s="192"/>
      <c r="AL252" s="193">
        <v>10</v>
      </c>
      <c r="AM252" s="319"/>
      <c r="AN252" s="320"/>
      <c r="AO252" s="192"/>
      <c r="AP252" s="193">
        <v>4</v>
      </c>
      <c r="AQ252" s="319"/>
      <c r="AR252" s="320"/>
      <c r="AS252" s="192"/>
      <c r="AT252" s="193">
        <v>5</v>
      </c>
      <c r="AU252" s="319">
        <v>5</v>
      </c>
      <c r="AV252" s="320"/>
      <c r="AW252" s="192"/>
      <c r="AX252" s="289"/>
      <c r="AY252" s="364"/>
      <c r="AZ252" s="365"/>
      <c r="BA252" s="264"/>
      <c r="BB252" s="193">
        <v>5</v>
      </c>
      <c r="BC252" s="319"/>
      <c r="BD252" s="320"/>
      <c r="BE252" s="192"/>
      <c r="BF252" s="193">
        <v>5</v>
      </c>
      <c r="BG252" s="319"/>
      <c r="BH252" s="320"/>
      <c r="BI252" s="192"/>
      <c r="BJ252" s="193">
        <v>5</v>
      </c>
      <c r="BK252" s="319"/>
      <c r="BL252" s="320"/>
      <c r="BM252" s="192"/>
      <c r="BN252" s="193">
        <v>5</v>
      </c>
      <c r="BO252" s="319"/>
      <c r="BP252" s="320"/>
      <c r="BQ252" s="192"/>
      <c r="BR252" s="193">
        <v>5</v>
      </c>
      <c r="BS252" s="319">
        <v>5</v>
      </c>
      <c r="BT252" s="320"/>
      <c r="BU252" s="192"/>
      <c r="BV252" s="193">
        <v>5</v>
      </c>
      <c r="BW252" s="319">
        <v>5</v>
      </c>
      <c r="BX252" s="320"/>
      <c r="BY252" s="192"/>
      <c r="BZ252" s="289"/>
      <c r="CA252" s="364"/>
      <c r="CB252" s="606"/>
      <c r="CC252" s="264"/>
      <c r="CD252" s="193">
        <v>5</v>
      </c>
      <c r="CE252" s="319"/>
      <c r="CF252" s="320"/>
      <c r="CG252" s="192"/>
      <c r="CH252" s="193">
        <v>5</v>
      </c>
      <c r="CI252" s="319"/>
      <c r="CJ252" s="320"/>
      <c r="CK252" s="192"/>
      <c r="CL252" s="193">
        <v>5</v>
      </c>
      <c r="CM252" s="319">
        <v>5</v>
      </c>
      <c r="CN252" s="320"/>
      <c r="CO252" s="192"/>
      <c r="CP252" s="193">
        <v>5</v>
      </c>
      <c r="CQ252" s="319"/>
      <c r="CR252" s="320"/>
      <c r="CS252" s="192"/>
      <c r="CT252" s="193">
        <v>10</v>
      </c>
      <c r="CU252" s="319"/>
      <c r="CV252" s="320"/>
      <c r="CW252" s="192"/>
      <c r="CX252" s="193">
        <v>10</v>
      </c>
      <c r="CY252" s="319"/>
      <c r="CZ252" s="320"/>
      <c r="DA252" s="192"/>
      <c r="DB252" s="289"/>
      <c r="DC252" s="364"/>
      <c r="DD252" s="606"/>
      <c r="DE252" s="264"/>
      <c r="DF252" s="193">
        <v>10</v>
      </c>
      <c r="DG252" s="319"/>
      <c r="DH252" s="320"/>
      <c r="DI252" s="192"/>
      <c r="DJ252" s="193">
        <v>10</v>
      </c>
      <c r="DK252" s="319"/>
      <c r="DL252" s="320"/>
      <c r="DM252" s="192"/>
      <c r="DN252" s="193">
        <v>10</v>
      </c>
      <c r="DO252" s="319"/>
      <c r="DP252" s="320"/>
      <c r="DQ252" s="192"/>
      <c r="DR252" s="193">
        <v>10</v>
      </c>
      <c r="DS252" s="319"/>
      <c r="DT252" s="320"/>
      <c r="DU252" s="192"/>
      <c r="DV252" s="193"/>
      <c r="DW252" s="319"/>
      <c r="DX252" s="320"/>
      <c r="DY252" s="639"/>
      <c r="DZ252" s="215">
        <f t="shared" si="41"/>
        <v>164</v>
      </c>
      <c r="EA252" s="593">
        <f t="shared" si="42"/>
        <v>50</v>
      </c>
      <c r="EB252" s="593">
        <f t="shared" si="43"/>
        <v>0</v>
      </c>
      <c r="EC252" s="217">
        <f t="shared" si="44"/>
        <v>0</v>
      </c>
      <c r="ED252" s="641"/>
    </row>
    <row r="253" spans="1:134" ht="42.75" customHeight="1">
      <c r="A253" s="313">
        <v>5</v>
      </c>
      <c r="B253" s="425" t="s">
        <v>574</v>
      </c>
      <c r="C253" s="344" t="s">
        <v>93</v>
      </c>
      <c r="D253" s="284" t="s">
        <v>1368</v>
      </c>
      <c r="E253" s="230">
        <v>30</v>
      </c>
      <c r="F253" s="193">
        <v>5</v>
      </c>
      <c r="G253" s="319">
        <v>5</v>
      </c>
      <c r="H253" s="320"/>
      <c r="I253" s="192"/>
      <c r="J253" s="193">
        <v>5</v>
      </c>
      <c r="K253" s="319">
        <v>5</v>
      </c>
      <c r="L253" s="320"/>
      <c r="M253" s="192"/>
      <c r="N253" s="193">
        <v>5</v>
      </c>
      <c r="O253" s="319">
        <v>5</v>
      </c>
      <c r="P253" s="320"/>
      <c r="Q253" s="192"/>
      <c r="R253" s="193">
        <v>5</v>
      </c>
      <c r="S253" s="319">
        <v>5</v>
      </c>
      <c r="T253" s="320"/>
      <c r="U253" s="192"/>
      <c r="V253" s="289"/>
      <c r="W253" s="364"/>
      <c r="X253" s="365"/>
      <c r="Y253" s="264"/>
      <c r="Z253" s="193">
        <v>5</v>
      </c>
      <c r="AA253" s="319">
        <v>5</v>
      </c>
      <c r="AB253" s="320"/>
      <c r="AC253" s="192"/>
      <c r="AD253" s="193">
        <v>5</v>
      </c>
      <c r="AE253" s="319">
        <v>5</v>
      </c>
      <c r="AF253" s="320"/>
      <c r="AG253" s="192"/>
      <c r="AH253" s="193">
        <v>5</v>
      </c>
      <c r="AI253" s="319">
        <v>5</v>
      </c>
      <c r="AJ253" s="320"/>
      <c r="AK253" s="192"/>
      <c r="AL253" s="193">
        <v>10</v>
      </c>
      <c r="AM253" s="319"/>
      <c r="AN253" s="320"/>
      <c r="AO253" s="192"/>
      <c r="AP253" s="193">
        <v>4</v>
      </c>
      <c r="AQ253" s="319"/>
      <c r="AR253" s="320"/>
      <c r="AS253" s="192"/>
      <c r="AT253" s="193">
        <v>5</v>
      </c>
      <c r="AU253" s="319"/>
      <c r="AV253" s="320"/>
      <c r="AW253" s="192"/>
      <c r="AX253" s="289"/>
      <c r="AY253" s="364"/>
      <c r="AZ253" s="365"/>
      <c r="BA253" s="264"/>
      <c r="BB253" s="193">
        <v>5</v>
      </c>
      <c r="BC253" s="319"/>
      <c r="BD253" s="320"/>
      <c r="BE253" s="192"/>
      <c r="BF253" s="193">
        <v>10</v>
      </c>
      <c r="BG253" s="319"/>
      <c r="BH253" s="320"/>
      <c r="BI253" s="192"/>
      <c r="BJ253" s="193">
        <v>5</v>
      </c>
      <c r="BK253" s="319"/>
      <c r="BL253" s="320"/>
      <c r="BM253" s="192"/>
      <c r="BN253" s="193">
        <v>9</v>
      </c>
      <c r="BO253" s="319"/>
      <c r="BP253" s="320"/>
      <c r="BQ253" s="192"/>
      <c r="BR253" s="193">
        <v>5</v>
      </c>
      <c r="BS253" s="319"/>
      <c r="BT253" s="320"/>
      <c r="BU253" s="192"/>
      <c r="BV253" s="193">
        <v>5</v>
      </c>
      <c r="BW253" s="319"/>
      <c r="BX253" s="320"/>
      <c r="BY253" s="192"/>
      <c r="BZ253" s="289"/>
      <c r="CA253" s="364"/>
      <c r="CB253" s="606"/>
      <c r="CC253" s="264"/>
      <c r="CD253" s="193">
        <v>5</v>
      </c>
      <c r="CE253" s="319"/>
      <c r="CF253" s="320"/>
      <c r="CG253" s="192"/>
      <c r="CH253" s="193">
        <v>5</v>
      </c>
      <c r="CI253" s="319">
        <v>5</v>
      </c>
      <c r="CJ253" s="320"/>
      <c r="CK253" s="192"/>
      <c r="CL253" s="193">
        <v>5</v>
      </c>
      <c r="CM253" s="319"/>
      <c r="CN253" s="320"/>
      <c r="CO253" s="192"/>
      <c r="CP253" s="193">
        <v>5</v>
      </c>
      <c r="CQ253" s="319">
        <v>5</v>
      </c>
      <c r="CR253" s="320"/>
      <c r="CS253" s="192"/>
      <c r="CT253" s="193">
        <v>10</v>
      </c>
      <c r="CU253" s="319"/>
      <c r="CV253" s="320"/>
      <c r="CW253" s="192"/>
      <c r="CX253" s="193">
        <v>10</v>
      </c>
      <c r="CY253" s="319"/>
      <c r="CZ253" s="320"/>
      <c r="DA253" s="192"/>
      <c r="DB253" s="289"/>
      <c r="DC253" s="364"/>
      <c r="DD253" s="606"/>
      <c r="DE253" s="264"/>
      <c r="DF253" s="193">
        <v>10</v>
      </c>
      <c r="DG253" s="319"/>
      <c r="DH253" s="320"/>
      <c r="DI253" s="192"/>
      <c r="DJ253" s="193">
        <v>5</v>
      </c>
      <c r="DK253" s="319"/>
      <c r="DL253" s="320"/>
      <c r="DM253" s="192"/>
      <c r="DN253" s="193">
        <v>10</v>
      </c>
      <c r="DO253" s="319"/>
      <c r="DP253" s="320"/>
      <c r="DQ253" s="192"/>
      <c r="DR253" s="193">
        <v>10</v>
      </c>
      <c r="DS253" s="319"/>
      <c r="DT253" s="320"/>
      <c r="DU253" s="192"/>
      <c r="DV253" s="193"/>
      <c r="DW253" s="319"/>
      <c r="DX253" s="320"/>
      <c r="DY253" s="639"/>
      <c r="DZ253" s="215">
        <f t="shared" si="41"/>
        <v>168</v>
      </c>
      <c r="EA253" s="593">
        <f t="shared" si="42"/>
        <v>45</v>
      </c>
      <c r="EB253" s="593">
        <f t="shared" si="43"/>
        <v>0</v>
      </c>
      <c r="EC253" s="217">
        <f t="shared" si="44"/>
        <v>0</v>
      </c>
      <c r="ED253" s="641"/>
    </row>
    <row r="254" spans="1:134" ht="37.5" customHeight="1">
      <c r="A254" s="313">
        <v>6</v>
      </c>
      <c r="B254" s="425" t="s">
        <v>575</v>
      </c>
      <c r="C254" s="344" t="s">
        <v>576</v>
      </c>
      <c r="D254" s="284" t="s">
        <v>1369</v>
      </c>
      <c r="E254" s="230">
        <v>25</v>
      </c>
      <c r="F254" s="193">
        <v>3</v>
      </c>
      <c r="G254" s="319"/>
      <c r="H254" s="320"/>
      <c r="I254" s="192"/>
      <c r="J254" s="193">
        <v>3</v>
      </c>
      <c r="K254" s="319"/>
      <c r="L254" s="320"/>
      <c r="M254" s="192"/>
      <c r="N254" s="193"/>
      <c r="O254" s="319">
        <v>2</v>
      </c>
      <c r="P254" s="320"/>
      <c r="Q254" s="192"/>
      <c r="R254" s="193">
        <v>3</v>
      </c>
      <c r="S254" s="319"/>
      <c r="T254" s="320"/>
      <c r="U254" s="192"/>
      <c r="V254" s="289"/>
      <c r="W254" s="364"/>
      <c r="X254" s="365"/>
      <c r="Y254" s="264"/>
      <c r="Z254" s="193"/>
      <c r="AA254" s="319">
        <v>2</v>
      </c>
      <c r="AB254" s="320"/>
      <c r="AC254" s="192"/>
      <c r="AD254" s="193"/>
      <c r="AE254" s="319">
        <v>2</v>
      </c>
      <c r="AF254" s="320"/>
      <c r="AG254" s="192"/>
      <c r="AH254" s="193">
        <v>2</v>
      </c>
      <c r="AI254" s="319"/>
      <c r="AJ254" s="320"/>
      <c r="AK254" s="192"/>
      <c r="AL254" s="193">
        <v>2</v>
      </c>
      <c r="AM254" s="319"/>
      <c r="AN254" s="320"/>
      <c r="AO254" s="192"/>
      <c r="AP254" s="193"/>
      <c r="AQ254" s="319"/>
      <c r="AR254" s="320"/>
      <c r="AS254" s="192"/>
      <c r="AT254" s="193"/>
      <c r="AU254" s="319"/>
      <c r="AV254" s="320"/>
      <c r="AW254" s="192"/>
      <c r="AX254" s="289"/>
      <c r="AY254" s="364"/>
      <c r="AZ254" s="365"/>
      <c r="BA254" s="264"/>
      <c r="BB254" s="193"/>
      <c r="BC254" s="319">
        <v>2</v>
      </c>
      <c r="BD254" s="320"/>
      <c r="BE254" s="192"/>
      <c r="BF254" s="193"/>
      <c r="BG254" s="319"/>
      <c r="BH254" s="320"/>
      <c r="BI254" s="192"/>
      <c r="BJ254" s="193"/>
      <c r="BK254" s="319">
        <v>2</v>
      </c>
      <c r="BL254" s="320"/>
      <c r="BM254" s="192"/>
      <c r="BN254" s="193"/>
      <c r="BO254" s="319"/>
      <c r="BP254" s="320"/>
      <c r="BQ254" s="192"/>
      <c r="BR254" s="193"/>
      <c r="BS254" s="319"/>
      <c r="BT254" s="320"/>
      <c r="BU254" s="192"/>
      <c r="BV254" s="193"/>
      <c r="BW254" s="319">
        <v>2</v>
      </c>
      <c r="BX254" s="320"/>
      <c r="BY254" s="192"/>
      <c r="BZ254" s="289"/>
      <c r="CA254" s="364"/>
      <c r="CB254" s="606"/>
      <c r="CC254" s="264"/>
      <c r="CD254" s="193"/>
      <c r="CE254" s="319"/>
      <c r="CF254" s="320"/>
      <c r="CG254" s="192"/>
      <c r="CH254" s="193">
        <v>2</v>
      </c>
      <c r="CI254" s="319"/>
      <c r="CJ254" s="320"/>
      <c r="CK254" s="192"/>
      <c r="CL254" s="193"/>
      <c r="CM254" s="319"/>
      <c r="CN254" s="320"/>
      <c r="CO254" s="192"/>
      <c r="CP254" s="193">
        <v>2</v>
      </c>
      <c r="CQ254" s="319"/>
      <c r="CR254" s="320"/>
      <c r="CS254" s="192"/>
      <c r="CT254" s="193">
        <v>2</v>
      </c>
      <c r="CU254" s="319"/>
      <c r="CV254" s="320"/>
      <c r="CW254" s="192"/>
      <c r="CX254" s="193">
        <v>2</v>
      </c>
      <c r="CY254" s="319"/>
      <c r="CZ254" s="320"/>
      <c r="DA254" s="192"/>
      <c r="DB254" s="289"/>
      <c r="DC254" s="364"/>
      <c r="DD254" s="606"/>
      <c r="DE254" s="264"/>
      <c r="DF254" s="193"/>
      <c r="DG254" s="319"/>
      <c r="DH254" s="320"/>
      <c r="DI254" s="192"/>
      <c r="DJ254" s="193"/>
      <c r="DK254" s="319"/>
      <c r="DL254" s="320"/>
      <c r="DM254" s="192"/>
      <c r="DN254" s="193">
        <v>2</v>
      </c>
      <c r="DO254" s="319"/>
      <c r="DP254" s="320"/>
      <c r="DQ254" s="192"/>
      <c r="DR254" s="193">
        <v>2</v>
      </c>
      <c r="DS254" s="319"/>
      <c r="DT254" s="320"/>
      <c r="DU254" s="192"/>
      <c r="DV254" s="193"/>
      <c r="DW254" s="319"/>
      <c r="DX254" s="320"/>
      <c r="DY254" s="639"/>
      <c r="DZ254" s="215">
        <f t="shared" si="41"/>
        <v>25</v>
      </c>
      <c r="EA254" s="593">
        <f t="shared" si="42"/>
        <v>12</v>
      </c>
      <c r="EB254" s="593">
        <f t="shared" si="43"/>
        <v>0</v>
      </c>
      <c r="EC254" s="217">
        <f t="shared" si="44"/>
        <v>0</v>
      </c>
      <c r="ED254" s="641"/>
    </row>
    <row r="255" spans="1:134" ht="32.25" customHeight="1">
      <c r="A255" s="313">
        <v>7</v>
      </c>
      <c r="B255" s="425" t="s">
        <v>577</v>
      </c>
      <c r="C255" s="344" t="s">
        <v>91</v>
      </c>
      <c r="D255" s="284" t="s">
        <v>1370</v>
      </c>
      <c r="E255" s="230">
        <v>25</v>
      </c>
      <c r="F255" s="193">
        <v>3</v>
      </c>
      <c r="G255" s="319"/>
      <c r="H255" s="320"/>
      <c r="I255" s="192"/>
      <c r="J255" s="193">
        <v>3</v>
      </c>
      <c r="K255" s="319"/>
      <c r="L255" s="320"/>
      <c r="M255" s="192"/>
      <c r="N255" s="193"/>
      <c r="O255" s="319"/>
      <c r="P255" s="320"/>
      <c r="Q255" s="192"/>
      <c r="R255" s="193">
        <v>3</v>
      </c>
      <c r="S255" s="319"/>
      <c r="T255" s="320"/>
      <c r="U255" s="192"/>
      <c r="V255" s="289"/>
      <c r="W255" s="364"/>
      <c r="X255" s="365"/>
      <c r="Y255" s="264"/>
      <c r="Z255" s="193">
        <v>3</v>
      </c>
      <c r="AA255" s="319"/>
      <c r="AB255" s="320"/>
      <c r="AC255" s="192"/>
      <c r="AD255" s="193"/>
      <c r="AE255" s="319"/>
      <c r="AF255" s="320"/>
      <c r="AG255" s="192"/>
      <c r="AH255" s="193">
        <v>2</v>
      </c>
      <c r="AI255" s="319"/>
      <c r="AJ255" s="320"/>
      <c r="AK255" s="192"/>
      <c r="AL255" s="193"/>
      <c r="AM255" s="319"/>
      <c r="AN255" s="320"/>
      <c r="AO255" s="192"/>
      <c r="AP255" s="193"/>
      <c r="AQ255" s="319"/>
      <c r="AR255" s="320"/>
      <c r="AS255" s="192"/>
      <c r="AT255" s="193"/>
      <c r="AU255" s="319">
        <v>1</v>
      </c>
      <c r="AV255" s="320"/>
      <c r="AW255" s="192"/>
      <c r="AX255" s="289"/>
      <c r="AY255" s="364"/>
      <c r="AZ255" s="365"/>
      <c r="BA255" s="264"/>
      <c r="BB255" s="193"/>
      <c r="BC255" s="319">
        <v>2</v>
      </c>
      <c r="BD255" s="320"/>
      <c r="BE255" s="192"/>
      <c r="BF255" s="193"/>
      <c r="BG255" s="319">
        <v>5</v>
      </c>
      <c r="BH255" s="320"/>
      <c r="BI255" s="192"/>
      <c r="BJ255" s="193"/>
      <c r="BK255" s="319">
        <v>2</v>
      </c>
      <c r="BL255" s="320"/>
      <c r="BM255" s="192"/>
      <c r="BN255" s="193"/>
      <c r="BO255" s="319"/>
      <c r="BP255" s="320"/>
      <c r="BQ255" s="192"/>
      <c r="BR255" s="193">
        <v>3</v>
      </c>
      <c r="BS255" s="319"/>
      <c r="BT255" s="320"/>
      <c r="BU255" s="192"/>
      <c r="BV255" s="193">
        <v>3</v>
      </c>
      <c r="BW255" s="319"/>
      <c r="BX255" s="320"/>
      <c r="BY255" s="192"/>
      <c r="BZ255" s="289"/>
      <c r="CA255" s="364"/>
      <c r="CB255" s="606"/>
      <c r="CC255" s="264"/>
      <c r="CD255" s="193">
        <v>3</v>
      </c>
      <c r="CE255" s="319"/>
      <c r="CF255" s="320"/>
      <c r="CG255" s="192"/>
      <c r="CH255" s="193"/>
      <c r="CI255" s="319">
        <v>2</v>
      </c>
      <c r="CJ255" s="320"/>
      <c r="CK255" s="192"/>
      <c r="CL255" s="193">
        <v>2</v>
      </c>
      <c r="CM255" s="319"/>
      <c r="CN255" s="320"/>
      <c r="CO255" s="192"/>
      <c r="CP255" s="193">
        <v>2</v>
      </c>
      <c r="CQ255" s="319">
        <v>2</v>
      </c>
      <c r="CR255" s="320"/>
      <c r="CS255" s="192"/>
      <c r="CT255" s="193">
        <v>2</v>
      </c>
      <c r="CU255" s="319"/>
      <c r="CV255" s="320"/>
      <c r="CW255" s="192"/>
      <c r="CX255" s="193">
        <v>2</v>
      </c>
      <c r="CY255" s="319"/>
      <c r="CZ255" s="320"/>
      <c r="DA255" s="192"/>
      <c r="DB255" s="289"/>
      <c r="DC255" s="364"/>
      <c r="DD255" s="606"/>
      <c r="DE255" s="264"/>
      <c r="DF255" s="193"/>
      <c r="DG255" s="319"/>
      <c r="DH255" s="320"/>
      <c r="DI255" s="192"/>
      <c r="DJ255" s="193"/>
      <c r="DK255" s="319">
        <v>1</v>
      </c>
      <c r="DL255" s="320"/>
      <c r="DM255" s="192"/>
      <c r="DN255" s="193">
        <v>2</v>
      </c>
      <c r="DO255" s="319"/>
      <c r="DP255" s="320"/>
      <c r="DQ255" s="192"/>
      <c r="DR255" s="193">
        <v>2</v>
      </c>
      <c r="DS255" s="319"/>
      <c r="DT255" s="320"/>
      <c r="DU255" s="192"/>
      <c r="DV255" s="193"/>
      <c r="DW255" s="319"/>
      <c r="DX255" s="320"/>
      <c r="DY255" s="639"/>
      <c r="DZ255" s="215">
        <f t="shared" si="41"/>
        <v>35</v>
      </c>
      <c r="EA255" s="593">
        <f t="shared" si="42"/>
        <v>15</v>
      </c>
      <c r="EB255" s="593">
        <f t="shared" si="43"/>
        <v>0</v>
      </c>
      <c r="EC255" s="217">
        <f t="shared" si="44"/>
        <v>0</v>
      </c>
      <c r="ED255" s="641"/>
    </row>
    <row r="256" spans="1:134" ht="45">
      <c r="A256" s="313">
        <v>8</v>
      </c>
      <c r="B256" s="425"/>
      <c r="C256" s="344" t="s">
        <v>2489</v>
      </c>
      <c r="D256" s="284" t="s">
        <v>1378</v>
      </c>
      <c r="E256" s="230">
        <v>20</v>
      </c>
      <c r="F256" s="193">
        <v>3</v>
      </c>
      <c r="G256" s="319"/>
      <c r="H256" s="320"/>
      <c r="I256" s="192"/>
      <c r="J256" s="193">
        <v>3</v>
      </c>
      <c r="K256" s="319"/>
      <c r="L256" s="320"/>
      <c r="M256" s="192"/>
      <c r="N256" s="193"/>
      <c r="O256" s="319">
        <v>2</v>
      </c>
      <c r="P256" s="320"/>
      <c r="Q256" s="192"/>
      <c r="R256" s="193">
        <v>3</v>
      </c>
      <c r="S256" s="319"/>
      <c r="T256" s="320"/>
      <c r="U256" s="192"/>
      <c r="V256" s="289"/>
      <c r="W256" s="364"/>
      <c r="X256" s="365"/>
      <c r="Y256" s="264"/>
      <c r="Z256" s="193">
        <v>3</v>
      </c>
      <c r="AA256" s="319"/>
      <c r="AB256" s="320"/>
      <c r="AC256" s="192"/>
      <c r="AD256" s="193"/>
      <c r="AE256" s="319">
        <v>2</v>
      </c>
      <c r="AF256" s="320"/>
      <c r="AG256" s="192"/>
      <c r="AH256" s="193">
        <v>3</v>
      </c>
      <c r="AI256" s="319"/>
      <c r="AJ256" s="320"/>
      <c r="AK256" s="192"/>
      <c r="AL256" s="193">
        <v>2</v>
      </c>
      <c r="AM256" s="319"/>
      <c r="AN256" s="320"/>
      <c r="AO256" s="192"/>
      <c r="AP256" s="193">
        <v>2</v>
      </c>
      <c r="AQ256" s="319"/>
      <c r="AR256" s="320"/>
      <c r="AS256" s="192"/>
      <c r="AT256" s="193"/>
      <c r="AU256" s="319">
        <v>1</v>
      </c>
      <c r="AV256" s="320"/>
      <c r="AW256" s="192"/>
      <c r="AX256" s="289"/>
      <c r="AY256" s="364"/>
      <c r="AZ256" s="365"/>
      <c r="BA256" s="264"/>
      <c r="BB256" s="193"/>
      <c r="BC256" s="319">
        <v>2</v>
      </c>
      <c r="BD256" s="320"/>
      <c r="BE256" s="192"/>
      <c r="BF256" s="193"/>
      <c r="BG256" s="319">
        <v>5</v>
      </c>
      <c r="BH256" s="320"/>
      <c r="BI256" s="192"/>
      <c r="BJ256" s="193"/>
      <c r="BK256" s="319">
        <v>2</v>
      </c>
      <c r="BL256" s="320"/>
      <c r="BM256" s="192"/>
      <c r="BN256" s="193"/>
      <c r="BO256" s="319"/>
      <c r="BP256" s="320"/>
      <c r="BQ256" s="192"/>
      <c r="BR256" s="193"/>
      <c r="BS256" s="319">
        <v>2</v>
      </c>
      <c r="BT256" s="320"/>
      <c r="BU256" s="192"/>
      <c r="BV256" s="193"/>
      <c r="BW256" s="319"/>
      <c r="BX256" s="320"/>
      <c r="BY256" s="192"/>
      <c r="BZ256" s="289"/>
      <c r="CA256" s="364"/>
      <c r="CB256" s="606"/>
      <c r="CC256" s="264"/>
      <c r="CD256" s="193"/>
      <c r="CE256" s="319">
        <v>2</v>
      </c>
      <c r="CF256" s="320"/>
      <c r="CG256" s="192"/>
      <c r="CH256" s="193">
        <v>3</v>
      </c>
      <c r="CI256" s="319"/>
      <c r="CJ256" s="320"/>
      <c r="CK256" s="192"/>
      <c r="CL256" s="193">
        <v>2</v>
      </c>
      <c r="CM256" s="319"/>
      <c r="CN256" s="320"/>
      <c r="CO256" s="192"/>
      <c r="CP256" s="193"/>
      <c r="CQ256" s="319"/>
      <c r="CR256" s="320"/>
      <c r="CS256" s="192"/>
      <c r="CT256" s="193">
        <v>2</v>
      </c>
      <c r="CU256" s="319"/>
      <c r="CV256" s="320"/>
      <c r="CW256" s="192"/>
      <c r="CX256" s="193">
        <v>2</v>
      </c>
      <c r="CY256" s="319"/>
      <c r="CZ256" s="320"/>
      <c r="DA256" s="192"/>
      <c r="DB256" s="289"/>
      <c r="DC256" s="364"/>
      <c r="DD256" s="606"/>
      <c r="DE256" s="264"/>
      <c r="DF256" s="193"/>
      <c r="DG256" s="319"/>
      <c r="DH256" s="320"/>
      <c r="DI256" s="192"/>
      <c r="DJ256" s="193"/>
      <c r="DK256" s="319"/>
      <c r="DL256" s="320"/>
      <c r="DM256" s="192"/>
      <c r="DN256" s="193">
        <v>2</v>
      </c>
      <c r="DO256" s="319"/>
      <c r="DP256" s="320"/>
      <c r="DQ256" s="192"/>
      <c r="DR256" s="193">
        <v>2</v>
      </c>
      <c r="DS256" s="319"/>
      <c r="DT256" s="320"/>
      <c r="DU256" s="192"/>
      <c r="DV256" s="193"/>
      <c r="DW256" s="319"/>
      <c r="DX256" s="320"/>
      <c r="DY256" s="639"/>
      <c r="DZ256" s="215">
        <f t="shared" si="41"/>
        <v>32</v>
      </c>
      <c r="EA256" s="593">
        <f t="shared" si="42"/>
        <v>18</v>
      </c>
      <c r="EB256" s="593">
        <f t="shared" si="43"/>
        <v>0</v>
      </c>
      <c r="EC256" s="217">
        <f t="shared" si="44"/>
        <v>0</v>
      </c>
      <c r="ED256" s="641"/>
    </row>
    <row r="257" spans="1:134" ht="33" customHeight="1">
      <c r="A257" s="313">
        <v>9</v>
      </c>
      <c r="B257" s="425" t="s">
        <v>578</v>
      </c>
      <c r="C257" s="344" t="s">
        <v>1371</v>
      </c>
      <c r="D257" s="284" t="s">
        <v>1372</v>
      </c>
      <c r="E257" s="230">
        <v>20</v>
      </c>
      <c r="F257" s="193"/>
      <c r="G257" s="319"/>
      <c r="H257" s="320"/>
      <c r="I257" s="192"/>
      <c r="J257" s="193"/>
      <c r="K257" s="319"/>
      <c r="L257" s="320"/>
      <c r="M257" s="192"/>
      <c r="N257" s="193"/>
      <c r="O257" s="319"/>
      <c r="P257" s="320"/>
      <c r="Q257" s="192"/>
      <c r="R257" s="193"/>
      <c r="S257" s="319"/>
      <c r="T257" s="320"/>
      <c r="U257" s="192"/>
      <c r="V257" s="289"/>
      <c r="W257" s="364"/>
      <c r="X257" s="365"/>
      <c r="Y257" s="264"/>
      <c r="Z257" s="193"/>
      <c r="AA257" s="319"/>
      <c r="AB257" s="320"/>
      <c r="AC257" s="192"/>
      <c r="AD257" s="193"/>
      <c r="AE257" s="319"/>
      <c r="AF257" s="320"/>
      <c r="AG257" s="192"/>
      <c r="AH257" s="193"/>
      <c r="AI257" s="319"/>
      <c r="AJ257" s="320"/>
      <c r="AK257" s="192"/>
      <c r="AL257" s="193"/>
      <c r="AM257" s="319"/>
      <c r="AN257" s="320"/>
      <c r="AO257" s="192"/>
      <c r="AP257" s="193"/>
      <c r="AQ257" s="319"/>
      <c r="AR257" s="320"/>
      <c r="AS257" s="192"/>
      <c r="AT257" s="193"/>
      <c r="AU257" s="319"/>
      <c r="AV257" s="320"/>
      <c r="AW257" s="192"/>
      <c r="AX257" s="289"/>
      <c r="AY257" s="364"/>
      <c r="AZ257" s="365"/>
      <c r="BA257" s="264"/>
      <c r="BB257" s="193"/>
      <c r="BC257" s="319"/>
      <c r="BD257" s="320"/>
      <c r="BE257" s="192"/>
      <c r="BF257" s="193"/>
      <c r="BG257" s="319"/>
      <c r="BH257" s="320"/>
      <c r="BI257" s="192"/>
      <c r="BJ257" s="193"/>
      <c r="BK257" s="319"/>
      <c r="BL257" s="320"/>
      <c r="BM257" s="192"/>
      <c r="BN257" s="193"/>
      <c r="BO257" s="319"/>
      <c r="BP257" s="320"/>
      <c r="BQ257" s="192"/>
      <c r="BR257" s="193"/>
      <c r="BS257" s="319"/>
      <c r="BT257" s="320"/>
      <c r="BU257" s="192"/>
      <c r="BV257" s="193"/>
      <c r="BW257" s="319"/>
      <c r="BX257" s="320"/>
      <c r="BY257" s="192"/>
      <c r="BZ257" s="289"/>
      <c r="CA257" s="364"/>
      <c r="CB257" s="606"/>
      <c r="CC257" s="264"/>
      <c r="CD257" s="193"/>
      <c r="CE257" s="319"/>
      <c r="CF257" s="320"/>
      <c r="CG257" s="192"/>
      <c r="CH257" s="193"/>
      <c r="CI257" s="319"/>
      <c r="CJ257" s="320"/>
      <c r="CK257" s="192"/>
      <c r="CL257" s="193"/>
      <c r="CM257" s="319"/>
      <c r="CN257" s="320"/>
      <c r="CO257" s="192"/>
      <c r="CP257" s="193"/>
      <c r="CQ257" s="319"/>
      <c r="CR257" s="320"/>
      <c r="CS257" s="192"/>
      <c r="CT257" s="193"/>
      <c r="CU257" s="319"/>
      <c r="CV257" s="320"/>
      <c r="CW257" s="192"/>
      <c r="CX257" s="193">
        <v>2</v>
      </c>
      <c r="CY257" s="319"/>
      <c r="CZ257" s="320"/>
      <c r="DA257" s="192"/>
      <c r="DB257" s="289"/>
      <c r="DC257" s="364"/>
      <c r="DD257" s="606"/>
      <c r="DE257" s="264"/>
      <c r="DF257" s="193">
        <v>1</v>
      </c>
      <c r="DG257" s="319"/>
      <c r="DH257" s="320"/>
      <c r="DI257" s="192"/>
      <c r="DJ257" s="193"/>
      <c r="DK257" s="319"/>
      <c r="DL257" s="320"/>
      <c r="DM257" s="192"/>
      <c r="DN257" s="193"/>
      <c r="DO257" s="319"/>
      <c r="DP257" s="320"/>
      <c r="DQ257" s="192"/>
      <c r="DR257" s="193"/>
      <c r="DS257" s="319"/>
      <c r="DT257" s="320"/>
      <c r="DU257" s="192"/>
      <c r="DV257" s="193"/>
      <c r="DW257" s="319"/>
      <c r="DX257" s="320"/>
      <c r="DY257" s="639"/>
      <c r="DZ257" s="215">
        <f t="shared" si="41"/>
        <v>3</v>
      </c>
      <c r="EA257" s="593">
        <f t="shared" si="42"/>
        <v>0</v>
      </c>
      <c r="EB257" s="593">
        <f t="shared" si="43"/>
        <v>0</v>
      </c>
      <c r="EC257" s="217">
        <f t="shared" si="44"/>
        <v>0</v>
      </c>
      <c r="ED257" s="641"/>
    </row>
    <row r="258" spans="1:134" ht="50.25" customHeight="1">
      <c r="A258" s="313">
        <v>10</v>
      </c>
      <c r="B258" s="425" t="s">
        <v>1373</v>
      </c>
      <c r="C258" s="344" t="s">
        <v>597</v>
      </c>
      <c r="D258" s="284" t="s">
        <v>1374</v>
      </c>
      <c r="E258" s="230">
        <v>20</v>
      </c>
      <c r="F258" s="193"/>
      <c r="G258" s="319">
        <v>2</v>
      </c>
      <c r="H258" s="320"/>
      <c r="I258" s="192"/>
      <c r="J258" s="193"/>
      <c r="K258" s="319">
        <v>2</v>
      </c>
      <c r="L258" s="320"/>
      <c r="M258" s="192"/>
      <c r="N258" s="193"/>
      <c r="O258" s="319"/>
      <c r="P258" s="320"/>
      <c r="Q258" s="192"/>
      <c r="R258" s="193"/>
      <c r="S258" s="319"/>
      <c r="T258" s="320"/>
      <c r="U258" s="192"/>
      <c r="V258" s="289"/>
      <c r="W258" s="364"/>
      <c r="X258" s="365"/>
      <c r="Y258" s="264"/>
      <c r="Z258" s="193">
        <v>3</v>
      </c>
      <c r="AA258" s="319"/>
      <c r="AB258" s="320"/>
      <c r="AC258" s="192"/>
      <c r="AD258" s="193"/>
      <c r="AE258" s="319"/>
      <c r="AF258" s="320"/>
      <c r="AG258" s="192"/>
      <c r="AH258" s="193"/>
      <c r="AI258" s="319">
        <v>2</v>
      </c>
      <c r="AJ258" s="320"/>
      <c r="AK258" s="192"/>
      <c r="AL258" s="193">
        <v>2</v>
      </c>
      <c r="AM258" s="319"/>
      <c r="AN258" s="320"/>
      <c r="AO258" s="192"/>
      <c r="AP258" s="193"/>
      <c r="AQ258" s="319"/>
      <c r="AR258" s="320"/>
      <c r="AS258" s="192"/>
      <c r="AT258" s="193"/>
      <c r="AU258" s="319">
        <v>1</v>
      </c>
      <c r="AV258" s="320"/>
      <c r="AW258" s="192"/>
      <c r="AX258" s="289"/>
      <c r="AY258" s="364"/>
      <c r="AZ258" s="365"/>
      <c r="BA258" s="264"/>
      <c r="BB258" s="193"/>
      <c r="BC258" s="319">
        <v>2</v>
      </c>
      <c r="BD258" s="320"/>
      <c r="BE258" s="192"/>
      <c r="BF258" s="193"/>
      <c r="BG258" s="319"/>
      <c r="BH258" s="320"/>
      <c r="BI258" s="192"/>
      <c r="BJ258" s="193"/>
      <c r="BK258" s="319">
        <v>2</v>
      </c>
      <c r="BL258" s="320"/>
      <c r="BM258" s="192"/>
      <c r="BN258" s="193"/>
      <c r="BO258" s="319"/>
      <c r="BP258" s="320"/>
      <c r="BQ258" s="192"/>
      <c r="BR258" s="193"/>
      <c r="BS258" s="319"/>
      <c r="BT258" s="320"/>
      <c r="BU258" s="192"/>
      <c r="BV258" s="193"/>
      <c r="BW258" s="319"/>
      <c r="BX258" s="320"/>
      <c r="BY258" s="192"/>
      <c r="BZ258" s="289"/>
      <c r="CA258" s="364"/>
      <c r="CB258" s="606"/>
      <c r="CC258" s="264"/>
      <c r="CD258" s="193"/>
      <c r="CE258" s="319"/>
      <c r="CF258" s="320"/>
      <c r="CG258" s="192"/>
      <c r="CH258" s="193"/>
      <c r="CI258" s="319">
        <v>2</v>
      </c>
      <c r="CJ258" s="320"/>
      <c r="CK258" s="192"/>
      <c r="CL258" s="193"/>
      <c r="CM258" s="319">
        <v>2</v>
      </c>
      <c r="CN258" s="320"/>
      <c r="CO258" s="192"/>
      <c r="CP258" s="193"/>
      <c r="CQ258" s="319">
        <v>2</v>
      </c>
      <c r="CR258" s="320"/>
      <c r="CS258" s="192"/>
      <c r="CT258" s="193">
        <v>2</v>
      </c>
      <c r="CU258" s="319"/>
      <c r="CV258" s="320"/>
      <c r="CW258" s="192"/>
      <c r="CX258" s="193">
        <v>2</v>
      </c>
      <c r="CY258" s="319"/>
      <c r="CZ258" s="320"/>
      <c r="DA258" s="192"/>
      <c r="DB258" s="289"/>
      <c r="DC258" s="364"/>
      <c r="DD258" s="606"/>
      <c r="DE258" s="264"/>
      <c r="DF258" s="193"/>
      <c r="DG258" s="319"/>
      <c r="DH258" s="320"/>
      <c r="DI258" s="192"/>
      <c r="DJ258" s="193"/>
      <c r="DK258" s="319">
        <v>1</v>
      </c>
      <c r="DL258" s="320"/>
      <c r="DM258" s="192"/>
      <c r="DN258" s="193">
        <v>2</v>
      </c>
      <c r="DO258" s="319"/>
      <c r="DP258" s="320"/>
      <c r="DQ258" s="192"/>
      <c r="DR258" s="193">
        <v>2</v>
      </c>
      <c r="DS258" s="319"/>
      <c r="DT258" s="320"/>
      <c r="DU258" s="192"/>
      <c r="DV258" s="193"/>
      <c r="DW258" s="319"/>
      <c r="DX258" s="320"/>
      <c r="DY258" s="639"/>
      <c r="DZ258" s="215">
        <f t="shared" si="41"/>
        <v>13</v>
      </c>
      <c r="EA258" s="593">
        <f t="shared" si="42"/>
        <v>18</v>
      </c>
      <c r="EB258" s="593">
        <f t="shared" si="43"/>
        <v>0</v>
      </c>
      <c r="EC258" s="217">
        <f t="shared" si="44"/>
        <v>0</v>
      </c>
      <c r="ED258" s="641"/>
    </row>
    <row r="259" spans="1:134" ht="32.25" customHeight="1">
      <c r="A259" s="313">
        <v>11</v>
      </c>
      <c r="B259" s="425" t="s">
        <v>580</v>
      </c>
      <c r="C259" s="344" t="s">
        <v>94</v>
      </c>
      <c r="D259" s="284" t="s">
        <v>1375</v>
      </c>
      <c r="E259" s="230">
        <v>20</v>
      </c>
      <c r="F259" s="193"/>
      <c r="G259" s="319">
        <v>2</v>
      </c>
      <c r="H259" s="320"/>
      <c r="I259" s="192"/>
      <c r="J259" s="193"/>
      <c r="K259" s="319"/>
      <c r="L259" s="320"/>
      <c r="M259" s="192"/>
      <c r="N259" s="193">
        <v>2</v>
      </c>
      <c r="O259" s="319"/>
      <c r="P259" s="320"/>
      <c r="Q259" s="192"/>
      <c r="R259" s="193"/>
      <c r="S259" s="319">
        <v>2</v>
      </c>
      <c r="T259" s="320"/>
      <c r="U259" s="192"/>
      <c r="V259" s="289"/>
      <c r="W259" s="364"/>
      <c r="X259" s="365"/>
      <c r="Y259" s="264"/>
      <c r="Z259" s="193"/>
      <c r="AA259" s="319"/>
      <c r="AB259" s="320"/>
      <c r="AC259" s="192"/>
      <c r="AD259" s="193">
        <v>3</v>
      </c>
      <c r="AE259" s="319"/>
      <c r="AF259" s="320"/>
      <c r="AG259" s="192"/>
      <c r="AH259" s="193">
        <v>3</v>
      </c>
      <c r="AI259" s="319"/>
      <c r="AJ259" s="320"/>
      <c r="AK259" s="192"/>
      <c r="AL259" s="193">
        <v>2</v>
      </c>
      <c r="AM259" s="319"/>
      <c r="AN259" s="320"/>
      <c r="AO259" s="192"/>
      <c r="AP259" s="193"/>
      <c r="AQ259" s="319"/>
      <c r="AR259" s="320"/>
      <c r="AS259" s="192"/>
      <c r="AT259" s="193"/>
      <c r="AU259" s="319">
        <v>1</v>
      </c>
      <c r="AV259" s="320"/>
      <c r="AW259" s="192"/>
      <c r="AX259" s="289"/>
      <c r="AY259" s="364"/>
      <c r="AZ259" s="365"/>
      <c r="BA259" s="264"/>
      <c r="BB259" s="193"/>
      <c r="BC259" s="319">
        <v>2</v>
      </c>
      <c r="BD259" s="320"/>
      <c r="BE259" s="192"/>
      <c r="BF259" s="193"/>
      <c r="BG259" s="319"/>
      <c r="BH259" s="320"/>
      <c r="BI259" s="192"/>
      <c r="BJ259" s="193"/>
      <c r="BK259" s="319">
        <v>2</v>
      </c>
      <c r="BL259" s="320"/>
      <c r="BM259" s="192"/>
      <c r="BN259" s="193"/>
      <c r="BO259" s="319"/>
      <c r="BP259" s="320"/>
      <c r="BQ259" s="192"/>
      <c r="BR259" s="193"/>
      <c r="BS259" s="319"/>
      <c r="BT259" s="320"/>
      <c r="BU259" s="192"/>
      <c r="BV259" s="193">
        <v>1</v>
      </c>
      <c r="BW259" s="319"/>
      <c r="BX259" s="320"/>
      <c r="BY259" s="192"/>
      <c r="BZ259" s="289"/>
      <c r="CA259" s="364"/>
      <c r="CB259" s="606"/>
      <c r="CC259" s="264"/>
      <c r="CD259" s="193"/>
      <c r="CE259" s="319"/>
      <c r="CF259" s="320"/>
      <c r="CG259" s="192"/>
      <c r="CH259" s="193"/>
      <c r="CI259" s="319">
        <v>2</v>
      </c>
      <c r="CJ259" s="320"/>
      <c r="CK259" s="192"/>
      <c r="CL259" s="193">
        <v>2</v>
      </c>
      <c r="CM259" s="319"/>
      <c r="CN259" s="320"/>
      <c r="CO259" s="192"/>
      <c r="CP259" s="193"/>
      <c r="CQ259" s="319">
        <v>2</v>
      </c>
      <c r="CR259" s="320"/>
      <c r="CS259" s="192"/>
      <c r="CT259" s="193">
        <v>2</v>
      </c>
      <c r="CU259" s="319"/>
      <c r="CV259" s="320"/>
      <c r="CW259" s="192"/>
      <c r="CX259" s="193">
        <v>2</v>
      </c>
      <c r="CY259" s="319"/>
      <c r="CZ259" s="320"/>
      <c r="DA259" s="192"/>
      <c r="DB259" s="289"/>
      <c r="DC259" s="364"/>
      <c r="DD259" s="606"/>
      <c r="DE259" s="264"/>
      <c r="DF259" s="193"/>
      <c r="DG259" s="319"/>
      <c r="DH259" s="320"/>
      <c r="DI259" s="192"/>
      <c r="DJ259" s="193"/>
      <c r="DK259" s="319">
        <v>1</v>
      </c>
      <c r="DL259" s="320"/>
      <c r="DM259" s="192"/>
      <c r="DN259" s="193">
        <v>2</v>
      </c>
      <c r="DO259" s="319"/>
      <c r="DP259" s="320"/>
      <c r="DQ259" s="192"/>
      <c r="DR259" s="193">
        <v>2</v>
      </c>
      <c r="DS259" s="319"/>
      <c r="DT259" s="320"/>
      <c r="DU259" s="192"/>
      <c r="DV259" s="193"/>
      <c r="DW259" s="319"/>
      <c r="DX259" s="320"/>
      <c r="DY259" s="639"/>
      <c r="DZ259" s="215">
        <f t="shared" si="41"/>
        <v>21</v>
      </c>
      <c r="EA259" s="593">
        <f t="shared" si="42"/>
        <v>14</v>
      </c>
      <c r="EB259" s="593">
        <f t="shared" si="43"/>
        <v>0</v>
      </c>
      <c r="EC259" s="217">
        <f t="shared" si="44"/>
        <v>0</v>
      </c>
      <c r="ED259" s="641"/>
    </row>
    <row r="260" spans="1:134" ht="65.25" customHeight="1">
      <c r="A260" s="313">
        <v>12</v>
      </c>
      <c r="B260" s="425" t="s">
        <v>581</v>
      </c>
      <c r="C260" s="344" t="s">
        <v>89</v>
      </c>
      <c r="D260" s="284" t="s">
        <v>1376</v>
      </c>
      <c r="E260" s="230">
        <v>20</v>
      </c>
      <c r="F260" s="193">
        <v>3</v>
      </c>
      <c r="G260" s="319"/>
      <c r="H260" s="320"/>
      <c r="I260" s="192"/>
      <c r="J260" s="193">
        <v>3</v>
      </c>
      <c r="K260" s="319"/>
      <c r="L260" s="320"/>
      <c r="M260" s="192"/>
      <c r="N260" s="193"/>
      <c r="O260" s="319">
        <v>2</v>
      </c>
      <c r="P260" s="320"/>
      <c r="Q260" s="192"/>
      <c r="R260" s="193">
        <v>3</v>
      </c>
      <c r="S260" s="319"/>
      <c r="T260" s="320"/>
      <c r="U260" s="192"/>
      <c r="V260" s="289"/>
      <c r="W260" s="364"/>
      <c r="X260" s="365"/>
      <c r="Y260" s="264"/>
      <c r="Z260" s="193">
        <v>3</v>
      </c>
      <c r="AA260" s="319"/>
      <c r="AB260" s="320"/>
      <c r="AC260" s="192"/>
      <c r="AD260" s="193"/>
      <c r="AE260" s="319">
        <v>2</v>
      </c>
      <c r="AF260" s="320"/>
      <c r="AG260" s="192"/>
      <c r="AH260" s="193">
        <v>3</v>
      </c>
      <c r="AI260" s="319"/>
      <c r="AJ260" s="320"/>
      <c r="AK260" s="192"/>
      <c r="AL260" s="193"/>
      <c r="AM260" s="319"/>
      <c r="AN260" s="320"/>
      <c r="AO260" s="192"/>
      <c r="AP260" s="193"/>
      <c r="AQ260" s="319"/>
      <c r="AR260" s="320"/>
      <c r="AS260" s="192"/>
      <c r="AT260" s="193"/>
      <c r="AU260" s="319">
        <v>1</v>
      </c>
      <c r="AV260" s="320"/>
      <c r="AW260" s="192"/>
      <c r="AX260" s="289"/>
      <c r="AY260" s="364"/>
      <c r="AZ260" s="365"/>
      <c r="BA260" s="264"/>
      <c r="BB260" s="193"/>
      <c r="BC260" s="319">
        <v>2</v>
      </c>
      <c r="BD260" s="320"/>
      <c r="BE260" s="192"/>
      <c r="BF260" s="193"/>
      <c r="BG260" s="319">
        <v>1</v>
      </c>
      <c r="BH260" s="320"/>
      <c r="BI260" s="192"/>
      <c r="BJ260" s="193"/>
      <c r="BK260" s="319">
        <v>2</v>
      </c>
      <c r="BL260" s="320"/>
      <c r="BM260" s="192"/>
      <c r="BN260" s="193"/>
      <c r="BO260" s="319"/>
      <c r="BP260" s="320"/>
      <c r="BQ260" s="192"/>
      <c r="BR260" s="193">
        <v>3</v>
      </c>
      <c r="BS260" s="319"/>
      <c r="BT260" s="320"/>
      <c r="BU260" s="192"/>
      <c r="BV260" s="193">
        <v>3</v>
      </c>
      <c r="BW260" s="319"/>
      <c r="BX260" s="320"/>
      <c r="BY260" s="192"/>
      <c r="BZ260" s="289"/>
      <c r="CA260" s="364"/>
      <c r="CB260" s="606"/>
      <c r="CC260" s="264"/>
      <c r="CD260" s="193">
        <v>3</v>
      </c>
      <c r="CE260" s="319"/>
      <c r="CF260" s="320"/>
      <c r="CG260" s="192"/>
      <c r="CH260" s="193"/>
      <c r="CI260" s="319">
        <v>2</v>
      </c>
      <c r="CJ260" s="320"/>
      <c r="CK260" s="192"/>
      <c r="CL260" s="193">
        <v>3</v>
      </c>
      <c r="CM260" s="319"/>
      <c r="CN260" s="320"/>
      <c r="CO260" s="192"/>
      <c r="CP260" s="193"/>
      <c r="CQ260" s="319">
        <v>3</v>
      </c>
      <c r="CR260" s="320"/>
      <c r="CS260" s="192"/>
      <c r="CT260" s="193">
        <v>2</v>
      </c>
      <c r="CU260" s="319"/>
      <c r="CV260" s="320"/>
      <c r="CW260" s="192"/>
      <c r="CX260" s="193">
        <v>2</v>
      </c>
      <c r="CY260" s="319"/>
      <c r="CZ260" s="320"/>
      <c r="DA260" s="192"/>
      <c r="DB260" s="289"/>
      <c r="DC260" s="364"/>
      <c r="DD260" s="606"/>
      <c r="DE260" s="264"/>
      <c r="DF260" s="193"/>
      <c r="DG260" s="319"/>
      <c r="DH260" s="320"/>
      <c r="DI260" s="192"/>
      <c r="DJ260" s="193"/>
      <c r="DK260" s="319">
        <v>1</v>
      </c>
      <c r="DL260" s="320"/>
      <c r="DM260" s="192"/>
      <c r="DN260" s="193">
        <v>2</v>
      </c>
      <c r="DO260" s="319"/>
      <c r="DP260" s="320"/>
      <c r="DQ260" s="192"/>
      <c r="DR260" s="193">
        <v>2</v>
      </c>
      <c r="DS260" s="319"/>
      <c r="DT260" s="320"/>
      <c r="DU260" s="192"/>
      <c r="DV260" s="193"/>
      <c r="DW260" s="319"/>
      <c r="DX260" s="320"/>
      <c r="DY260" s="639"/>
      <c r="DZ260" s="215">
        <f t="shared" si="41"/>
        <v>35</v>
      </c>
      <c r="EA260" s="593">
        <f t="shared" si="42"/>
        <v>16</v>
      </c>
      <c r="EB260" s="593">
        <f t="shared" si="43"/>
        <v>0</v>
      </c>
      <c r="EC260" s="217">
        <f t="shared" si="44"/>
        <v>0</v>
      </c>
      <c r="ED260" s="641"/>
    </row>
    <row r="261" spans="1:134" ht="38.25" customHeight="1">
      <c r="A261" s="313">
        <v>13</v>
      </c>
      <c r="B261" s="425" t="s">
        <v>582</v>
      </c>
      <c r="C261" s="344" t="s">
        <v>84</v>
      </c>
      <c r="D261" s="284" t="s">
        <v>1377</v>
      </c>
      <c r="E261" s="230">
        <v>20</v>
      </c>
      <c r="F261" s="193"/>
      <c r="G261" s="319">
        <v>2</v>
      </c>
      <c r="H261" s="320"/>
      <c r="I261" s="192"/>
      <c r="J261" s="193"/>
      <c r="K261" s="319">
        <v>2</v>
      </c>
      <c r="L261" s="320"/>
      <c r="M261" s="192"/>
      <c r="N261" s="193">
        <v>3</v>
      </c>
      <c r="O261" s="319"/>
      <c r="P261" s="320"/>
      <c r="Q261" s="192"/>
      <c r="R261" s="193"/>
      <c r="S261" s="319">
        <v>2</v>
      </c>
      <c r="T261" s="320"/>
      <c r="U261" s="192"/>
      <c r="V261" s="289"/>
      <c r="W261" s="364"/>
      <c r="X261" s="365"/>
      <c r="Y261" s="264"/>
      <c r="Z261" s="193">
        <v>3</v>
      </c>
      <c r="AA261" s="319"/>
      <c r="AB261" s="320"/>
      <c r="AC261" s="192"/>
      <c r="AD261" s="193">
        <v>3</v>
      </c>
      <c r="AE261" s="319"/>
      <c r="AF261" s="320"/>
      <c r="AG261" s="192"/>
      <c r="AH261" s="193">
        <v>3</v>
      </c>
      <c r="AI261" s="319"/>
      <c r="AJ261" s="320"/>
      <c r="AK261" s="192"/>
      <c r="AL261" s="193"/>
      <c r="AM261" s="319"/>
      <c r="AN261" s="320"/>
      <c r="AO261" s="192"/>
      <c r="AP261" s="193"/>
      <c r="AQ261" s="319"/>
      <c r="AR261" s="320"/>
      <c r="AS261" s="192"/>
      <c r="AT261" s="193"/>
      <c r="AU261" s="319">
        <v>1</v>
      </c>
      <c r="AV261" s="320"/>
      <c r="AW261" s="192"/>
      <c r="AX261" s="289"/>
      <c r="AY261" s="364"/>
      <c r="AZ261" s="365"/>
      <c r="BA261" s="264"/>
      <c r="BB261" s="193"/>
      <c r="BC261" s="319">
        <v>2</v>
      </c>
      <c r="BD261" s="320"/>
      <c r="BE261" s="192"/>
      <c r="BF261" s="193"/>
      <c r="BG261" s="319"/>
      <c r="BH261" s="320"/>
      <c r="BI261" s="192"/>
      <c r="BJ261" s="193"/>
      <c r="BK261" s="319">
        <v>2</v>
      </c>
      <c r="BL261" s="320"/>
      <c r="BM261" s="192"/>
      <c r="BN261" s="193"/>
      <c r="BO261" s="319"/>
      <c r="BP261" s="320"/>
      <c r="BQ261" s="192"/>
      <c r="BR261" s="193">
        <v>2</v>
      </c>
      <c r="BS261" s="319"/>
      <c r="BT261" s="320"/>
      <c r="BU261" s="192"/>
      <c r="BV261" s="193"/>
      <c r="BW261" s="319"/>
      <c r="BX261" s="320"/>
      <c r="BY261" s="192"/>
      <c r="BZ261" s="289"/>
      <c r="CA261" s="364"/>
      <c r="CB261" s="606"/>
      <c r="CC261" s="264"/>
      <c r="CD261" s="193"/>
      <c r="CE261" s="319"/>
      <c r="CF261" s="320"/>
      <c r="CG261" s="192"/>
      <c r="CH261" s="193">
        <v>3</v>
      </c>
      <c r="CI261" s="319">
        <v>2</v>
      </c>
      <c r="CJ261" s="320"/>
      <c r="CK261" s="192"/>
      <c r="CL261" s="193"/>
      <c r="CM261" s="319"/>
      <c r="CN261" s="320"/>
      <c r="CO261" s="192"/>
      <c r="CP261" s="193">
        <v>3</v>
      </c>
      <c r="CQ261" s="319">
        <v>2</v>
      </c>
      <c r="CR261" s="320"/>
      <c r="CS261" s="192"/>
      <c r="CT261" s="193">
        <v>2</v>
      </c>
      <c r="CU261" s="319"/>
      <c r="CV261" s="320"/>
      <c r="CW261" s="192"/>
      <c r="CX261" s="193">
        <v>2</v>
      </c>
      <c r="CY261" s="319"/>
      <c r="CZ261" s="320"/>
      <c r="DA261" s="192"/>
      <c r="DB261" s="289"/>
      <c r="DC261" s="364"/>
      <c r="DD261" s="606"/>
      <c r="DE261" s="264"/>
      <c r="DF261" s="193"/>
      <c r="DG261" s="319"/>
      <c r="DH261" s="320"/>
      <c r="DI261" s="192"/>
      <c r="DJ261" s="193"/>
      <c r="DK261" s="319">
        <v>1</v>
      </c>
      <c r="DL261" s="320"/>
      <c r="DM261" s="192"/>
      <c r="DN261" s="193">
        <v>2</v>
      </c>
      <c r="DO261" s="319"/>
      <c r="DP261" s="320"/>
      <c r="DQ261" s="192"/>
      <c r="DR261" s="193">
        <v>2</v>
      </c>
      <c r="DS261" s="319"/>
      <c r="DT261" s="320"/>
      <c r="DU261" s="192"/>
      <c r="DV261" s="193"/>
      <c r="DW261" s="319"/>
      <c r="DX261" s="320"/>
      <c r="DY261" s="639"/>
      <c r="DZ261" s="215">
        <f t="shared" si="41"/>
        <v>28</v>
      </c>
      <c r="EA261" s="593">
        <f t="shared" si="42"/>
        <v>16</v>
      </c>
      <c r="EB261" s="593">
        <f t="shared" si="43"/>
        <v>0</v>
      </c>
      <c r="EC261" s="217">
        <f t="shared" si="44"/>
        <v>0</v>
      </c>
      <c r="ED261" s="641"/>
    </row>
    <row r="262" spans="1:134" ht="32.25" customHeight="1">
      <c r="A262" s="313">
        <v>14</v>
      </c>
      <c r="B262" s="425" t="s">
        <v>583</v>
      </c>
      <c r="C262" s="563" t="s">
        <v>263</v>
      </c>
      <c r="D262" s="564" t="s">
        <v>1379</v>
      </c>
      <c r="E262" s="230">
        <v>15</v>
      </c>
      <c r="F262" s="193"/>
      <c r="G262" s="319"/>
      <c r="H262" s="320"/>
      <c r="I262" s="192"/>
      <c r="J262" s="193"/>
      <c r="K262" s="319"/>
      <c r="L262" s="320"/>
      <c r="M262" s="192"/>
      <c r="N262" s="193"/>
      <c r="O262" s="319"/>
      <c r="P262" s="320"/>
      <c r="Q262" s="192"/>
      <c r="R262" s="193"/>
      <c r="S262" s="319"/>
      <c r="T262" s="320"/>
      <c r="U262" s="192"/>
      <c r="V262" s="289"/>
      <c r="W262" s="364"/>
      <c r="X262" s="365"/>
      <c r="Y262" s="264"/>
      <c r="Z262" s="193"/>
      <c r="AA262" s="319"/>
      <c r="AB262" s="320"/>
      <c r="AC262" s="192"/>
      <c r="AD262" s="193"/>
      <c r="AE262" s="319"/>
      <c r="AF262" s="320"/>
      <c r="AG262" s="192"/>
      <c r="AH262" s="193"/>
      <c r="AI262" s="319"/>
      <c r="AJ262" s="320"/>
      <c r="AK262" s="192"/>
      <c r="AL262" s="193"/>
      <c r="AM262" s="319"/>
      <c r="AN262" s="320"/>
      <c r="AO262" s="192"/>
      <c r="AP262" s="193"/>
      <c r="AQ262" s="319"/>
      <c r="AR262" s="320"/>
      <c r="AS262" s="192"/>
      <c r="AT262" s="193"/>
      <c r="AU262" s="319"/>
      <c r="AV262" s="320"/>
      <c r="AW262" s="192"/>
      <c r="AX262" s="289"/>
      <c r="AY262" s="364"/>
      <c r="AZ262" s="365"/>
      <c r="BA262" s="264"/>
      <c r="BB262" s="193"/>
      <c r="BC262" s="319"/>
      <c r="BD262" s="320"/>
      <c r="BE262" s="192"/>
      <c r="BF262" s="193"/>
      <c r="BG262" s="319"/>
      <c r="BH262" s="320"/>
      <c r="BI262" s="192"/>
      <c r="BJ262" s="193"/>
      <c r="BK262" s="319"/>
      <c r="BL262" s="320"/>
      <c r="BM262" s="192"/>
      <c r="BN262" s="193"/>
      <c r="BO262" s="319"/>
      <c r="BP262" s="320"/>
      <c r="BQ262" s="192"/>
      <c r="BR262" s="193">
        <v>2</v>
      </c>
      <c r="BS262" s="319"/>
      <c r="BT262" s="320"/>
      <c r="BU262" s="192"/>
      <c r="BV262" s="193">
        <v>2</v>
      </c>
      <c r="BW262" s="319"/>
      <c r="BX262" s="320"/>
      <c r="BY262" s="192"/>
      <c r="BZ262" s="289"/>
      <c r="CA262" s="364"/>
      <c r="CB262" s="606"/>
      <c r="CC262" s="264"/>
      <c r="CD262" s="193"/>
      <c r="CE262" s="319">
        <v>2</v>
      </c>
      <c r="CF262" s="320"/>
      <c r="CG262" s="192"/>
      <c r="CH262" s="193"/>
      <c r="CI262" s="319">
        <v>2</v>
      </c>
      <c r="CJ262" s="320"/>
      <c r="CK262" s="192"/>
      <c r="CL262" s="193">
        <v>2</v>
      </c>
      <c r="CM262" s="319"/>
      <c r="CN262" s="320"/>
      <c r="CO262" s="192"/>
      <c r="CP262" s="193"/>
      <c r="CQ262" s="319">
        <v>2</v>
      </c>
      <c r="CR262" s="320"/>
      <c r="CS262" s="192"/>
      <c r="CT262" s="193"/>
      <c r="CU262" s="319"/>
      <c r="CV262" s="320"/>
      <c r="CW262" s="192"/>
      <c r="CX262" s="193"/>
      <c r="CY262" s="319"/>
      <c r="CZ262" s="320"/>
      <c r="DA262" s="192"/>
      <c r="DB262" s="289"/>
      <c r="DC262" s="364"/>
      <c r="DD262" s="606"/>
      <c r="DE262" s="264"/>
      <c r="DF262" s="193"/>
      <c r="DG262" s="319"/>
      <c r="DH262" s="320"/>
      <c r="DI262" s="192"/>
      <c r="DJ262" s="193"/>
      <c r="DK262" s="319"/>
      <c r="DL262" s="320"/>
      <c r="DM262" s="192"/>
      <c r="DN262" s="193"/>
      <c r="DO262" s="319"/>
      <c r="DP262" s="320"/>
      <c r="DQ262" s="192"/>
      <c r="DR262" s="193"/>
      <c r="DS262" s="319"/>
      <c r="DT262" s="320"/>
      <c r="DU262" s="192"/>
      <c r="DV262" s="193"/>
      <c r="DW262" s="319"/>
      <c r="DX262" s="320"/>
      <c r="DY262" s="639"/>
      <c r="DZ262" s="215">
        <f t="shared" si="41"/>
        <v>6</v>
      </c>
      <c r="EA262" s="593">
        <f t="shared" si="42"/>
        <v>6</v>
      </c>
      <c r="EB262" s="593">
        <f t="shared" si="43"/>
        <v>0</v>
      </c>
      <c r="EC262" s="217">
        <f t="shared" si="44"/>
        <v>0</v>
      </c>
      <c r="ED262" s="641"/>
    </row>
    <row r="263" spans="1:134" ht="32.25" customHeight="1">
      <c r="A263" s="313">
        <v>15</v>
      </c>
      <c r="B263" s="425" t="s">
        <v>585</v>
      </c>
      <c r="C263" s="344" t="s">
        <v>1380</v>
      </c>
      <c r="D263" s="284" t="s">
        <v>1381</v>
      </c>
      <c r="E263" s="230">
        <v>15</v>
      </c>
      <c r="F263" s="193">
        <v>3</v>
      </c>
      <c r="G263" s="319"/>
      <c r="H263" s="320"/>
      <c r="I263" s="192"/>
      <c r="J263" s="193">
        <v>3</v>
      </c>
      <c r="K263" s="319"/>
      <c r="L263" s="320"/>
      <c r="M263" s="192"/>
      <c r="N263" s="193"/>
      <c r="O263" s="319">
        <v>2</v>
      </c>
      <c r="P263" s="320"/>
      <c r="Q263" s="192"/>
      <c r="R263" s="193">
        <v>3</v>
      </c>
      <c r="S263" s="319"/>
      <c r="T263" s="320"/>
      <c r="U263" s="192"/>
      <c r="V263" s="289"/>
      <c r="W263" s="364"/>
      <c r="X263" s="365"/>
      <c r="Y263" s="264"/>
      <c r="Z263" s="193"/>
      <c r="AA263" s="319">
        <v>2</v>
      </c>
      <c r="AB263" s="320"/>
      <c r="AC263" s="192"/>
      <c r="AD263" s="193"/>
      <c r="AE263" s="319">
        <v>2</v>
      </c>
      <c r="AF263" s="320"/>
      <c r="AG263" s="192"/>
      <c r="AH263" s="193"/>
      <c r="AI263" s="319"/>
      <c r="AJ263" s="320"/>
      <c r="AK263" s="192"/>
      <c r="AL263" s="193"/>
      <c r="AM263" s="319">
        <v>2</v>
      </c>
      <c r="AN263" s="320"/>
      <c r="AO263" s="192"/>
      <c r="AP263" s="193"/>
      <c r="AQ263" s="319">
        <v>2</v>
      </c>
      <c r="AR263" s="320"/>
      <c r="AS263" s="192"/>
      <c r="AT263" s="193"/>
      <c r="AU263" s="319"/>
      <c r="AV263" s="320"/>
      <c r="AW263" s="192"/>
      <c r="AX263" s="289"/>
      <c r="AY263" s="364"/>
      <c r="AZ263" s="365"/>
      <c r="BA263" s="264"/>
      <c r="BB263" s="193"/>
      <c r="BC263" s="319"/>
      <c r="BD263" s="320"/>
      <c r="BE263" s="192"/>
      <c r="BF263" s="193"/>
      <c r="BG263" s="319">
        <v>1</v>
      </c>
      <c r="BH263" s="320"/>
      <c r="BI263" s="192"/>
      <c r="BJ263" s="193"/>
      <c r="BK263" s="319">
        <v>2</v>
      </c>
      <c r="BL263" s="320"/>
      <c r="BM263" s="192"/>
      <c r="BN263" s="193"/>
      <c r="BO263" s="319"/>
      <c r="BP263" s="320"/>
      <c r="BQ263" s="192"/>
      <c r="BR263" s="193"/>
      <c r="BS263" s="319"/>
      <c r="BT263" s="320"/>
      <c r="BU263" s="192"/>
      <c r="BV263" s="193">
        <v>5</v>
      </c>
      <c r="BW263" s="319"/>
      <c r="BX263" s="320"/>
      <c r="BY263" s="192"/>
      <c r="BZ263" s="289"/>
      <c r="CA263" s="364"/>
      <c r="CB263" s="606"/>
      <c r="CC263" s="264"/>
      <c r="CD263" s="193">
        <v>3</v>
      </c>
      <c r="CE263" s="319"/>
      <c r="CF263" s="320"/>
      <c r="CG263" s="192"/>
      <c r="CH263" s="193"/>
      <c r="CI263" s="319"/>
      <c r="CJ263" s="320"/>
      <c r="CK263" s="192"/>
      <c r="CL263" s="193">
        <v>4</v>
      </c>
      <c r="CM263" s="319"/>
      <c r="CN263" s="320"/>
      <c r="CO263" s="192"/>
      <c r="CP263" s="193"/>
      <c r="CQ263" s="319"/>
      <c r="CR263" s="320"/>
      <c r="CS263" s="192"/>
      <c r="CT263" s="193">
        <v>2</v>
      </c>
      <c r="CU263" s="319"/>
      <c r="CV263" s="320"/>
      <c r="CW263" s="192"/>
      <c r="CX263" s="193">
        <v>2</v>
      </c>
      <c r="CY263" s="319"/>
      <c r="CZ263" s="320"/>
      <c r="DA263" s="192"/>
      <c r="DB263" s="289"/>
      <c r="DC263" s="364"/>
      <c r="DD263" s="606"/>
      <c r="DE263" s="264"/>
      <c r="DF263" s="193"/>
      <c r="DG263" s="319"/>
      <c r="DH263" s="320"/>
      <c r="DI263" s="192"/>
      <c r="DJ263" s="193"/>
      <c r="DK263" s="319">
        <v>1</v>
      </c>
      <c r="DL263" s="320"/>
      <c r="DM263" s="192"/>
      <c r="DN263" s="193">
        <v>2</v>
      </c>
      <c r="DO263" s="319"/>
      <c r="DP263" s="320"/>
      <c r="DQ263" s="192"/>
      <c r="DR263" s="193">
        <v>2</v>
      </c>
      <c r="DS263" s="319"/>
      <c r="DT263" s="320"/>
      <c r="DU263" s="192"/>
      <c r="DV263" s="193"/>
      <c r="DW263" s="319"/>
      <c r="DX263" s="320"/>
      <c r="DY263" s="639"/>
      <c r="DZ263" s="215">
        <f t="shared" si="41"/>
        <v>29</v>
      </c>
      <c r="EA263" s="593">
        <f t="shared" si="42"/>
        <v>14</v>
      </c>
      <c r="EB263" s="593">
        <f t="shared" si="43"/>
        <v>0</v>
      </c>
      <c r="EC263" s="217">
        <f t="shared" si="44"/>
        <v>0</v>
      </c>
      <c r="ED263" s="641"/>
    </row>
    <row r="264" spans="1:134" ht="32.25" customHeight="1">
      <c r="A264" s="313">
        <v>16</v>
      </c>
      <c r="B264" s="425" t="s">
        <v>1382</v>
      </c>
      <c r="C264" s="344" t="s">
        <v>1383</v>
      </c>
      <c r="D264" s="284" t="s">
        <v>1384</v>
      </c>
      <c r="E264" s="230">
        <v>15</v>
      </c>
      <c r="F264" s="193"/>
      <c r="G264" s="319">
        <v>2</v>
      </c>
      <c r="H264" s="320"/>
      <c r="I264" s="192"/>
      <c r="J264" s="193"/>
      <c r="K264" s="319">
        <v>2</v>
      </c>
      <c r="L264" s="320"/>
      <c r="M264" s="192"/>
      <c r="N264" s="193">
        <v>3</v>
      </c>
      <c r="O264" s="319"/>
      <c r="P264" s="320"/>
      <c r="Q264" s="192"/>
      <c r="R264" s="193">
        <v>3</v>
      </c>
      <c r="S264" s="319"/>
      <c r="T264" s="320"/>
      <c r="U264" s="192"/>
      <c r="V264" s="289"/>
      <c r="W264" s="364"/>
      <c r="X264" s="365"/>
      <c r="Y264" s="264"/>
      <c r="Z264" s="193">
        <v>2</v>
      </c>
      <c r="AA264" s="319"/>
      <c r="AB264" s="320"/>
      <c r="AC264" s="192"/>
      <c r="AD264" s="193">
        <v>3</v>
      </c>
      <c r="AE264" s="319"/>
      <c r="AF264" s="320"/>
      <c r="AG264" s="192"/>
      <c r="AH264" s="193"/>
      <c r="AI264" s="319">
        <v>2</v>
      </c>
      <c r="AJ264" s="320"/>
      <c r="AK264" s="192"/>
      <c r="AL264" s="193"/>
      <c r="AM264" s="319">
        <v>2</v>
      </c>
      <c r="AN264" s="320"/>
      <c r="AO264" s="192"/>
      <c r="AP264" s="193"/>
      <c r="AQ264" s="319">
        <v>2</v>
      </c>
      <c r="AR264" s="320"/>
      <c r="AS264" s="192"/>
      <c r="AT264" s="193"/>
      <c r="AU264" s="319"/>
      <c r="AV264" s="320"/>
      <c r="AW264" s="192"/>
      <c r="AX264" s="289"/>
      <c r="AY264" s="364"/>
      <c r="AZ264" s="365"/>
      <c r="BA264" s="264"/>
      <c r="BB264" s="193"/>
      <c r="BC264" s="319">
        <v>2</v>
      </c>
      <c r="BD264" s="320"/>
      <c r="BE264" s="192"/>
      <c r="BF264" s="193"/>
      <c r="BG264" s="319"/>
      <c r="BH264" s="320"/>
      <c r="BI264" s="192"/>
      <c r="BJ264" s="193"/>
      <c r="BK264" s="319">
        <v>2</v>
      </c>
      <c r="BL264" s="320"/>
      <c r="BM264" s="192"/>
      <c r="BN264" s="193"/>
      <c r="BO264" s="319"/>
      <c r="BP264" s="320"/>
      <c r="BQ264" s="192"/>
      <c r="BR264" s="193">
        <v>2</v>
      </c>
      <c r="BS264" s="319"/>
      <c r="BT264" s="320"/>
      <c r="BU264" s="192"/>
      <c r="BV264" s="193">
        <v>3</v>
      </c>
      <c r="BW264" s="319"/>
      <c r="BX264" s="320"/>
      <c r="BY264" s="192"/>
      <c r="BZ264" s="289"/>
      <c r="CA264" s="364"/>
      <c r="CB264" s="606"/>
      <c r="CC264" s="264"/>
      <c r="CD264" s="193">
        <v>3</v>
      </c>
      <c r="CE264" s="319"/>
      <c r="CF264" s="320"/>
      <c r="CG264" s="192"/>
      <c r="CH264" s="193"/>
      <c r="CI264" s="319">
        <v>2</v>
      </c>
      <c r="CJ264" s="320"/>
      <c r="CK264" s="192"/>
      <c r="CL264" s="193">
        <v>3</v>
      </c>
      <c r="CM264" s="319"/>
      <c r="CN264" s="320"/>
      <c r="CO264" s="192"/>
      <c r="CP264" s="193"/>
      <c r="CQ264" s="319">
        <v>2</v>
      </c>
      <c r="CR264" s="320"/>
      <c r="CS264" s="192"/>
      <c r="CT264" s="193">
        <v>2</v>
      </c>
      <c r="CU264" s="319"/>
      <c r="CV264" s="320"/>
      <c r="CW264" s="192"/>
      <c r="CX264" s="193">
        <v>2</v>
      </c>
      <c r="CY264" s="319"/>
      <c r="CZ264" s="320"/>
      <c r="DA264" s="192"/>
      <c r="DB264" s="289"/>
      <c r="DC264" s="364"/>
      <c r="DD264" s="606"/>
      <c r="DE264" s="264"/>
      <c r="DF264" s="193"/>
      <c r="DG264" s="319">
        <v>2</v>
      </c>
      <c r="DH264" s="320"/>
      <c r="DI264" s="192"/>
      <c r="DJ264" s="193"/>
      <c r="DK264" s="319"/>
      <c r="DL264" s="320"/>
      <c r="DM264" s="192"/>
      <c r="DN264" s="193">
        <v>2</v>
      </c>
      <c r="DO264" s="319"/>
      <c r="DP264" s="320"/>
      <c r="DQ264" s="192"/>
      <c r="DR264" s="193">
        <v>2</v>
      </c>
      <c r="DS264" s="319"/>
      <c r="DT264" s="320"/>
      <c r="DU264" s="192"/>
      <c r="DV264" s="193"/>
      <c r="DW264" s="319"/>
      <c r="DX264" s="320"/>
      <c r="DY264" s="639"/>
      <c r="DZ264" s="215">
        <f t="shared" si="41"/>
        <v>30</v>
      </c>
      <c r="EA264" s="593">
        <f t="shared" si="42"/>
        <v>20</v>
      </c>
      <c r="EB264" s="593">
        <f t="shared" si="43"/>
        <v>0</v>
      </c>
      <c r="EC264" s="217">
        <f t="shared" si="44"/>
        <v>0</v>
      </c>
      <c r="ED264" s="641"/>
    </row>
    <row r="265" spans="1:134" ht="34.5" customHeight="1">
      <c r="A265" s="313">
        <v>17</v>
      </c>
      <c r="B265" s="425" t="s">
        <v>1385</v>
      </c>
      <c r="C265" s="344" t="s">
        <v>275</v>
      </c>
      <c r="D265" s="284" t="s">
        <v>1386</v>
      </c>
      <c r="E265" s="230">
        <v>15</v>
      </c>
      <c r="F265" s="193"/>
      <c r="G265" s="319">
        <v>2</v>
      </c>
      <c r="H265" s="320"/>
      <c r="I265" s="192"/>
      <c r="J265" s="193">
        <v>3</v>
      </c>
      <c r="K265" s="319"/>
      <c r="L265" s="320"/>
      <c r="M265" s="192"/>
      <c r="N265" s="193">
        <v>3</v>
      </c>
      <c r="O265" s="319"/>
      <c r="P265" s="320"/>
      <c r="Q265" s="192"/>
      <c r="R265" s="193"/>
      <c r="S265" s="319">
        <v>2</v>
      </c>
      <c r="T265" s="320"/>
      <c r="U265" s="192"/>
      <c r="V265" s="289"/>
      <c r="W265" s="364"/>
      <c r="X265" s="365"/>
      <c r="Y265" s="264"/>
      <c r="Z265" s="193"/>
      <c r="AA265" s="319">
        <v>2</v>
      </c>
      <c r="AB265" s="320"/>
      <c r="AC265" s="192"/>
      <c r="AD265" s="193">
        <v>3</v>
      </c>
      <c r="AE265" s="319"/>
      <c r="AF265" s="320"/>
      <c r="AG265" s="192"/>
      <c r="AH265" s="193">
        <v>3</v>
      </c>
      <c r="AI265" s="319">
        <v>3</v>
      </c>
      <c r="AJ265" s="320"/>
      <c r="AK265" s="192"/>
      <c r="AL265" s="193"/>
      <c r="AM265" s="319">
        <v>2</v>
      </c>
      <c r="AN265" s="320"/>
      <c r="AO265" s="192"/>
      <c r="AP265" s="193"/>
      <c r="AQ265" s="319">
        <v>2</v>
      </c>
      <c r="AR265" s="320"/>
      <c r="AS265" s="192"/>
      <c r="AT265" s="193"/>
      <c r="AU265" s="319">
        <v>1</v>
      </c>
      <c r="AV265" s="320"/>
      <c r="AW265" s="192"/>
      <c r="AX265" s="289"/>
      <c r="AY265" s="364"/>
      <c r="AZ265" s="365"/>
      <c r="BA265" s="264"/>
      <c r="BB265" s="193"/>
      <c r="BC265" s="319">
        <v>2</v>
      </c>
      <c r="BD265" s="320"/>
      <c r="BE265" s="192"/>
      <c r="BF265" s="193"/>
      <c r="BG265" s="319">
        <v>1</v>
      </c>
      <c r="BH265" s="320"/>
      <c r="BI265" s="192"/>
      <c r="BJ265" s="193"/>
      <c r="BK265" s="319"/>
      <c r="BL265" s="320"/>
      <c r="BM265" s="192"/>
      <c r="BN265" s="193"/>
      <c r="BO265" s="319"/>
      <c r="BP265" s="320"/>
      <c r="BQ265" s="192"/>
      <c r="BR265" s="193">
        <v>2</v>
      </c>
      <c r="BS265" s="319"/>
      <c r="BT265" s="320"/>
      <c r="BU265" s="192"/>
      <c r="BV265" s="193">
        <v>3</v>
      </c>
      <c r="BW265" s="319"/>
      <c r="BX265" s="320"/>
      <c r="BY265" s="192"/>
      <c r="BZ265" s="289"/>
      <c r="CA265" s="364"/>
      <c r="CB265" s="606"/>
      <c r="CC265" s="264"/>
      <c r="CD265" s="193">
        <v>2</v>
      </c>
      <c r="CE265" s="319"/>
      <c r="CF265" s="320"/>
      <c r="CG265" s="192"/>
      <c r="CH265" s="193"/>
      <c r="CI265" s="319">
        <v>2</v>
      </c>
      <c r="CJ265" s="320"/>
      <c r="CK265" s="192"/>
      <c r="CL265" s="193">
        <v>3</v>
      </c>
      <c r="CM265" s="319"/>
      <c r="CN265" s="320"/>
      <c r="CO265" s="192"/>
      <c r="CP265" s="193">
        <v>3</v>
      </c>
      <c r="CQ265" s="319">
        <v>2</v>
      </c>
      <c r="CR265" s="320"/>
      <c r="CS265" s="192"/>
      <c r="CT265" s="193">
        <v>2</v>
      </c>
      <c r="CU265" s="319"/>
      <c r="CV265" s="320"/>
      <c r="CW265" s="192"/>
      <c r="CX265" s="193">
        <v>2</v>
      </c>
      <c r="CY265" s="319"/>
      <c r="CZ265" s="320"/>
      <c r="DA265" s="192"/>
      <c r="DB265" s="289"/>
      <c r="DC265" s="364"/>
      <c r="DD265" s="606"/>
      <c r="DE265" s="264"/>
      <c r="DF265" s="193"/>
      <c r="DG265" s="319">
        <v>2</v>
      </c>
      <c r="DH265" s="320"/>
      <c r="DI265" s="192"/>
      <c r="DJ265" s="193"/>
      <c r="DK265" s="319"/>
      <c r="DL265" s="320"/>
      <c r="DM265" s="192"/>
      <c r="DN265" s="193">
        <v>2</v>
      </c>
      <c r="DO265" s="319"/>
      <c r="DP265" s="320"/>
      <c r="DQ265" s="192"/>
      <c r="DR265" s="193">
        <v>2</v>
      </c>
      <c r="DS265" s="319"/>
      <c r="DT265" s="320"/>
      <c r="DU265" s="192"/>
      <c r="DV265" s="193"/>
      <c r="DW265" s="319"/>
      <c r="DX265" s="320"/>
      <c r="DY265" s="639"/>
      <c r="DZ265" s="215">
        <f t="shared" si="41"/>
        <v>33</v>
      </c>
      <c r="EA265" s="593">
        <f t="shared" si="42"/>
        <v>23</v>
      </c>
      <c r="EB265" s="593">
        <f t="shared" si="43"/>
        <v>0</v>
      </c>
      <c r="EC265" s="217">
        <f t="shared" si="44"/>
        <v>0</v>
      </c>
      <c r="ED265" s="641"/>
    </row>
    <row r="266" spans="1:134" ht="64.5" customHeight="1">
      <c r="A266" s="313">
        <v>18</v>
      </c>
      <c r="B266" s="425" t="s">
        <v>586</v>
      </c>
      <c r="C266" s="344" t="s">
        <v>90</v>
      </c>
      <c r="D266" s="284" t="s">
        <v>1387</v>
      </c>
      <c r="E266" s="230">
        <v>15</v>
      </c>
      <c r="F266" s="193"/>
      <c r="G266" s="319"/>
      <c r="H266" s="320"/>
      <c r="I266" s="192"/>
      <c r="J266" s="193"/>
      <c r="K266" s="319">
        <v>3</v>
      </c>
      <c r="L266" s="320"/>
      <c r="M266" s="192"/>
      <c r="N266" s="193">
        <v>3</v>
      </c>
      <c r="O266" s="319"/>
      <c r="P266" s="320"/>
      <c r="Q266" s="192"/>
      <c r="R266" s="193">
        <v>3</v>
      </c>
      <c r="S266" s="319"/>
      <c r="T266" s="320"/>
      <c r="U266" s="192"/>
      <c r="V266" s="289"/>
      <c r="W266" s="364"/>
      <c r="X266" s="365"/>
      <c r="Y266" s="264"/>
      <c r="Z266" s="193">
        <v>3</v>
      </c>
      <c r="AA266" s="319"/>
      <c r="AB266" s="320"/>
      <c r="AC266" s="192"/>
      <c r="AD266" s="193">
        <v>3</v>
      </c>
      <c r="AE266" s="319"/>
      <c r="AF266" s="320"/>
      <c r="AG266" s="192"/>
      <c r="AH266" s="193">
        <v>2</v>
      </c>
      <c r="AI266" s="319"/>
      <c r="AJ266" s="320"/>
      <c r="AK266" s="192"/>
      <c r="AL266" s="193"/>
      <c r="AM266" s="319">
        <v>2</v>
      </c>
      <c r="AN266" s="320"/>
      <c r="AO266" s="192"/>
      <c r="AP266" s="193"/>
      <c r="AQ266" s="319">
        <v>2</v>
      </c>
      <c r="AR266" s="320"/>
      <c r="AS266" s="192"/>
      <c r="AT266" s="193"/>
      <c r="AU266" s="319"/>
      <c r="AV266" s="320"/>
      <c r="AW266" s="192"/>
      <c r="AX266" s="289"/>
      <c r="AY266" s="364"/>
      <c r="AZ266" s="365"/>
      <c r="BA266" s="264"/>
      <c r="BB266" s="193"/>
      <c r="BC266" s="319">
        <v>2</v>
      </c>
      <c r="BD266" s="320"/>
      <c r="BE266" s="192"/>
      <c r="BF266" s="193"/>
      <c r="BG266" s="319">
        <v>1</v>
      </c>
      <c r="BH266" s="320"/>
      <c r="BI266" s="192"/>
      <c r="BJ266" s="193"/>
      <c r="BK266" s="319">
        <v>2</v>
      </c>
      <c r="BL266" s="320"/>
      <c r="BM266" s="192"/>
      <c r="BN266" s="193"/>
      <c r="BO266" s="319"/>
      <c r="BP266" s="320"/>
      <c r="BQ266" s="192"/>
      <c r="BR266" s="193"/>
      <c r="BS266" s="319">
        <v>2</v>
      </c>
      <c r="BT266" s="320"/>
      <c r="BU266" s="192"/>
      <c r="BV266" s="193">
        <v>3</v>
      </c>
      <c r="BW266" s="319"/>
      <c r="BX266" s="320"/>
      <c r="BY266" s="192"/>
      <c r="BZ266" s="289"/>
      <c r="CA266" s="364"/>
      <c r="CB266" s="606"/>
      <c r="CC266" s="264"/>
      <c r="CD266" s="193"/>
      <c r="CE266" s="319">
        <v>2</v>
      </c>
      <c r="CF266" s="320"/>
      <c r="CG266" s="192"/>
      <c r="CH266" s="193">
        <v>3</v>
      </c>
      <c r="CI266" s="319"/>
      <c r="CJ266" s="320"/>
      <c r="CK266" s="192"/>
      <c r="CL266" s="193"/>
      <c r="CM266" s="319">
        <v>3</v>
      </c>
      <c r="CN266" s="320"/>
      <c r="CO266" s="192"/>
      <c r="CP266" s="193">
        <v>3</v>
      </c>
      <c r="CQ266" s="319"/>
      <c r="CR266" s="320"/>
      <c r="CS266" s="192"/>
      <c r="CT266" s="193"/>
      <c r="CU266" s="319"/>
      <c r="CV266" s="320"/>
      <c r="CW266" s="192"/>
      <c r="CX266" s="193"/>
      <c r="CY266" s="319"/>
      <c r="CZ266" s="320"/>
      <c r="DA266" s="192"/>
      <c r="DB266" s="289"/>
      <c r="DC266" s="364"/>
      <c r="DD266" s="606"/>
      <c r="DE266" s="264"/>
      <c r="DF266" s="193"/>
      <c r="DG266" s="319">
        <v>2</v>
      </c>
      <c r="DH266" s="320"/>
      <c r="DI266" s="192"/>
      <c r="DJ266" s="193"/>
      <c r="DK266" s="319">
        <v>1</v>
      </c>
      <c r="DL266" s="320"/>
      <c r="DM266" s="192"/>
      <c r="DN266" s="193">
        <v>2</v>
      </c>
      <c r="DO266" s="319"/>
      <c r="DP266" s="320"/>
      <c r="DQ266" s="192"/>
      <c r="DR266" s="193">
        <v>2</v>
      </c>
      <c r="DS266" s="319"/>
      <c r="DT266" s="320"/>
      <c r="DU266" s="192"/>
      <c r="DV266" s="193"/>
      <c r="DW266" s="319"/>
      <c r="DX266" s="320"/>
      <c r="DY266" s="639"/>
      <c r="DZ266" s="215">
        <f t="shared" si="41"/>
        <v>27</v>
      </c>
      <c r="EA266" s="593">
        <f t="shared" si="42"/>
        <v>22</v>
      </c>
      <c r="EB266" s="593">
        <f t="shared" si="43"/>
        <v>0</v>
      </c>
      <c r="EC266" s="217">
        <f t="shared" si="44"/>
        <v>0</v>
      </c>
      <c r="ED266" s="641"/>
    </row>
    <row r="267" spans="1:134" ht="79.5" customHeight="1">
      <c r="A267" s="313">
        <v>19</v>
      </c>
      <c r="B267" s="425" t="s">
        <v>587</v>
      </c>
      <c r="C267" s="344" t="s">
        <v>588</v>
      </c>
      <c r="D267" s="284" t="s">
        <v>1388</v>
      </c>
      <c r="E267" s="230">
        <v>15</v>
      </c>
      <c r="F267" s="193"/>
      <c r="G267" s="319">
        <v>2</v>
      </c>
      <c r="H267" s="320"/>
      <c r="I267" s="192"/>
      <c r="J267" s="193">
        <v>3</v>
      </c>
      <c r="K267" s="319"/>
      <c r="L267" s="320"/>
      <c r="M267" s="192"/>
      <c r="N267" s="193">
        <v>3</v>
      </c>
      <c r="O267" s="319"/>
      <c r="P267" s="320"/>
      <c r="Q267" s="192"/>
      <c r="R267" s="193"/>
      <c r="S267" s="319">
        <v>2</v>
      </c>
      <c r="T267" s="320"/>
      <c r="U267" s="192"/>
      <c r="V267" s="289"/>
      <c r="W267" s="364"/>
      <c r="X267" s="365"/>
      <c r="Y267" s="264"/>
      <c r="Z267" s="193"/>
      <c r="AA267" s="319">
        <v>2</v>
      </c>
      <c r="AB267" s="320"/>
      <c r="AC267" s="192"/>
      <c r="AD267" s="193">
        <v>3</v>
      </c>
      <c r="AE267" s="319"/>
      <c r="AF267" s="320"/>
      <c r="AG267" s="192"/>
      <c r="AH267" s="193">
        <v>2</v>
      </c>
      <c r="AI267" s="319"/>
      <c r="AJ267" s="320"/>
      <c r="AK267" s="192"/>
      <c r="AL267" s="193"/>
      <c r="AM267" s="319"/>
      <c r="AN267" s="320"/>
      <c r="AO267" s="192"/>
      <c r="AP267" s="193"/>
      <c r="AQ267" s="319">
        <v>2</v>
      </c>
      <c r="AR267" s="320"/>
      <c r="AS267" s="192"/>
      <c r="AT267" s="193"/>
      <c r="AU267" s="319"/>
      <c r="AV267" s="320"/>
      <c r="AW267" s="192"/>
      <c r="AX267" s="289"/>
      <c r="AY267" s="364"/>
      <c r="AZ267" s="365"/>
      <c r="BA267" s="264"/>
      <c r="BB267" s="193"/>
      <c r="BC267" s="319">
        <v>2</v>
      </c>
      <c r="BD267" s="320"/>
      <c r="BE267" s="192"/>
      <c r="BF267" s="193"/>
      <c r="BG267" s="319">
        <v>1</v>
      </c>
      <c r="BH267" s="320"/>
      <c r="BI267" s="192"/>
      <c r="BJ267" s="193"/>
      <c r="BK267" s="319">
        <v>2</v>
      </c>
      <c r="BL267" s="320"/>
      <c r="BM267" s="192"/>
      <c r="BN267" s="193"/>
      <c r="BO267" s="319"/>
      <c r="BP267" s="320"/>
      <c r="BQ267" s="192"/>
      <c r="BR267" s="193"/>
      <c r="BS267" s="319">
        <v>2</v>
      </c>
      <c r="BT267" s="320"/>
      <c r="BU267" s="192"/>
      <c r="BV267" s="193">
        <v>2</v>
      </c>
      <c r="BW267" s="319"/>
      <c r="BX267" s="320"/>
      <c r="BY267" s="192"/>
      <c r="BZ267" s="289"/>
      <c r="CA267" s="364"/>
      <c r="CB267" s="606"/>
      <c r="CC267" s="264"/>
      <c r="CD267" s="193"/>
      <c r="CE267" s="319">
        <v>2</v>
      </c>
      <c r="CF267" s="320"/>
      <c r="CG267" s="192"/>
      <c r="CH267" s="193">
        <v>3</v>
      </c>
      <c r="CI267" s="319"/>
      <c r="CJ267" s="320"/>
      <c r="CK267" s="192"/>
      <c r="CL267" s="193"/>
      <c r="CM267" s="319">
        <v>2</v>
      </c>
      <c r="CN267" s="320"/>
      <c r="CO267" s="192"/>
      <c r="CP267" s="193">
        <v>2</v>
      </c>
      <c r="CQ267" s="319"/>
      <c r="CR267" s="320"/>
      <c r="CS267" s="192"/>
      <c r="CT267" s="193"/>
      <c r="CU267" s="319"/>
      <c r="CV267" s="320"/>
      <c r="CW267" s="192"/>
      <c r="CX267" s="193">
        <v>2</v>
      </c>
      <c r="CY267" s="319"/>
      <c r="CZ267" s="320"/>
      <c r="DA267" s="192"/>
      <c r="DB267" s="289"/>
      <c r="DC267" s="364"/>
      <c r="DD267" s="606"/>
      <c r="DE267" s="264"/>
      <c r="DF267" s="193"/>
      <c r="DG267" s="319"/>
      <c r="DH267" s="320"/>
      <c r="DI267" s="192"/>
      <c r="DJ267" s="193"/>
      <c r="DK267" s="319">
        <v>1</v>
      </c>
      <c r="DL267" s="320"/>
      <c r="DM267" s="192"/>
      <c r="DN267" s="193">
        <v>2</v>
      </c>
      <c r="DO267" s="319"/>
      <c r="DP267" s="320"/>
      <c r="DQ267" s="192"/>
      <c r="DR267" s="193"/>
      <c r="DS267" s="319"/>
      <c r="DT267" s="320"/>
      <c r="DU267" s="192"/>
      <c r="DV267" s="193"/>
      <c r="DW267" s="319"/>
      <c r="DX267" s="320"/>
      <c r="DY267" s="639"/>
      <c r="DZ267" s="215">
        <f t="shared" si="41"/>
        <v>22</v>
      </c>
      <c r="EA267" s="593">
        <f t="shared" si="42"/>
        <v>20</v>
      </c>
      <c r="EB267" s="593">
        <f t="shared" si="43"/>
        <v>0</v>
      </c>
      <c r="EC267" s="217">
        <f t="shared" si="44"/>
        <v>0</v>
      </c>
      <c r="ED267" s="641"/>
    </row>
    <row r="268" spans="1:134" ht="67.5" customHeight="1">
      <c r="A268" s="313">
        <v>20</v>
      </c>
      <c r="B268" s="425" t="s">
        <v>590</v>
      </c>
      <c r="C268" s="344" t="s">
        <v>92</v>
      </c>
      <c r="D268" s="284" t="s">
        <v>1389</v>
      </c>
      <c r="E268" s="230">
        <v>12</v>
      </c>
      <c r="F268" s="193">
        <v>2</v>
      </c>
      <c r="G268" s="319"/>
      <c r="H268" s="320"/>
      <c r="I268" s="192"/>
      <c r="J268" s="193">
        <v>3</v>
      </c>
      <c r="K268" s="319"/>
      <c r="L268" s="320"/>
      <c r="M268" s="192"/>
      <c r="N268" s="193"/>
      <c r="O268" s="319">
        <v>3</v>
      </c>
      <c r="P268" s="320"/>
      <c r="Q268" s="192"/>
      <c r="R268" s="193">
        <v>3</v>
      </c>
      <c r="S268" s="319"/>
      <c r="T268" s="320"/>
      <c r="U268" s="192"/>
      <c r="V268" s="289"/>
      <c r="W268" s="364"/>
      <c r="X268" s="365"/>
      <c r="Y268" s="264"/>
      <c r="Z268" s="193">
        <v>3</v>
      </c>
      <c r="AA268" s="319"/>
      <c r="AB268" s="320"/>
      <c r="AC268" s="192"/>
      <c r="AD268" s="193"/>
      <c r="AE268" s="319">
        <v>2</v>
      </c>
      <c r="AF268" s="320"/>
      <c r="AG268" s="192"/>
      <c r="AH268" s="193"/>
      <c r="AI268" s="319">
        <v>2</v>
      </c>
      <c r="AJ268" s="320"/>
      <c r="AK268" s="192"/>
      <c r="AL268" s="193"/>
      <c r="AM268" s="319">
        <v>2</v>
      </c>
      <c r="AN268" s="320"/>
      <c r="AO268" s="192"/>
      <c r="AP268" s="193"/>
      <c r="AQ268" s="319"/>
      <c r="AR268" s="320"/>
      <c r="AS268" s="192"/>
      <c r="AT268" s="193"/>
      <c r="AU268" s="319">
        <v>1</v>
      </c>
      <c r="AV268" s="320"/>
      <c r="AW268" s="192"/>
      <c r="AX268" s="289"/>
      <c r="AY268" s="364"/>
      <c r="AZ268" s="365"/>
      <c r="BA268" s="264"/>
      <c r="BB268" s="193"/>
      <c r="BC268" s="319">
        <v>2</v>
      </c>
      <c r="BD268" s="320"/>
      <c r="BE268" s="192"/>
      <c r="BF268" s="193"/>
      <c r="BG268" s="319">
        <v>1</v>
      </c>
      <c r="BH268" s="320"/>
      <c r="BI268" s="192"/>
      <c r="BJ268" s="193"/>
      <c r="BK268" s="319">
        <v>2</v>
      </c>
      <c r="BL268" s="320"/>
      <c r="BM268" s="192"/>
      <c r="BN268" s="193"/>
      <c r="BO268" s="319"/>
      <c r="BP268" s="320"/>
      <c r="BQ268" s="192"/>
      <c r="BR268" s="193">
        <v>2</v>
      </c>
      <c r="BS268" s="319"/>
      <c r="BT268" s="320"/>
      <c r="BU268" s="192"/>
      <c r="BV268" s="193">
        <v>2</v>
      </c>
      <c r="BW268" s="319"/>
      <c r="BX268" s="320"/>
      <c r="BY268" s="192"/>
      <c r="BZ268" s="289"/>
      <c r="CA268" s="364"/>
      <c r="CB268" s="606"/>
      <c r="CC268" s="264"/>
      <c r="CD268" s="193">
        <v>3</v>
      </c>
      <c r="CE268" s="319"/>
      <c r="CF268" s="320"/>
      <c r="CG268" s="192"/>
      <c r="CH268" s="193"/>
      <c r="CI268" s="319">
        <v>3</v>
      </c>
      <c r="CJ268" s="320"/>
      <c r="CK268" s="192"/>
      <c r="CL268" s="193">
        <v>2</v>
      </c>
      <c r="CM268" s="319"/>
      <c r="CN268" s="320"/>
      <c r="CO268" s="192"/>
      <c r="CP268" s="193"/>
      <c r="CQ268" s="319">
        <v>2</v>
      </c>
      <c r="CR268" s="320"/>
      <c r="CS268" s="192"/>
      <c r="CT268" s="193"/>
      <c r="CU268" s="319"/>
      <c r="CV268" s="320"/>
      <c r="CW268" s="192"/>
      <c r="CX268" s="193">
        <v>2</v>
      </c>
      <c r="CY268" s="319"/>
      <c r="CZ268" s="320"/>
      <c r="DA268" s="192"/>
      <c r="DB268" s="289"/>
      <c r="DC268" s="364"/>
      <c r="DD268" s="606"/>
      <c r="DE268" s="264"/>
      <c r="DF268" s="193"/>
      <c r="DG268" s="319">
        <v>2</v>
      </c>
      <c r="DH268" s="320"/>
      <c r="DI268" s="192"/>
      <c r="DJ268" s="193"/>
      <c r="DK268" s="319">
        <v>1</v>
      </c>
      <c r="DL268" s="320"/>
      <c r="DM268" s="192"/>
      <c r="DN268" s="193">
        <v>2</v>
      </c>
      <c r="DO268" s="319"/>
      <c r="DP268" s="320"/>
      <c r="DQ268" s="192"/>
      <c r="DR268" s="193">
        <v>2</v>
      </c>
      <c r="DS268" s="319"/>
      <c r="DT268" s="320"/>
      <c r="DU268" s="192"/>
      <c r="DV268" s="193"/>
      <c r="DW268" s="319"/>
      <c r="DX268" s="320"/>
      <c r="DY268" s="639"/>
      <c r="DZ268" s="215">
        <f t="shared" si="41"/>
        <v>26</v>
      </c>
      <c r="EA268" s="593">
        <f t="shared" si="42"/>
        <v>23</v>
      </c>
      <c r="EB268" s="593">
        <f t="shared" si="43"/>
        <v>0</v>
      </c>
      <c r="EC268" s="217">
        <f t="shared" si="44"/>
        <v>0</v>
      </c>
      <c r="ED268" s="641"/>
    </row>
    <row r="269" spans="1:134" ht="67.5" customHeight="1">
      <c r="A269" s="313">
        <v>21</v>
      </c>
      <c r="B269" s="425" t="s">
        <v>591</v>
      </c>
      <c r="C269" s="344" t="s">
        <v>592</v>
      </c>
      <c r="D269" s="284" t="s">
        <v>1390</v>
      </c>
      <c r="E269" s="230">
        <v>10</v>
      </c>
      <c r="F269" s="193">
        <v>2</v>
      </c>
      <c r="G269" s="319"/>
      <c r="H269" s="320"/>
      <c r="I269" s="192"/>
      <c r="J269" s="193"/>
      <c r="K269" s="319"/>
      <c r="L269" s="320"/>
      <c r="M269" s="192"/>
      <c r="N269" s="193">
        <v>3</v>
      </c>
      <c r="O269" s="319"/>
      <c r="P269" s="320"/>
      <c r="Q269" s="192"/>
      <c r="R269" s="193">
        <v>3</v>
      </c>
      <c r="S269" s="319"/>
      <c r="T269" s="320"/>
      <c r="U269" s="192"/>
      <c r="V269" s="289"/>
      <c r="W269" s="364"/>
      <c r="X269" s="365"/>
      <c r="Y269" s="264"/>
      <c r="Z269" s="193"/>
      <c r="AA269" s="319">
        <v>2</v>
      </c>
      <c r="AB269" s="320"/>
      <c r="AC269" s="192"/>
      <c r="AD269" s="193">
        <v>2</v>
      </c>
      <c r="AE269" s="319"/>
      <c r="AF269" s="320"/>
      <c r="AG269" s="192"/>
      <c r="AH269" s="193">
        <v>3</v>
      </c>
      <c r="AI269" s="319"/>
      <c r="AJ269" s="320"/>
      <c r="AK269" s="192"/>
      <c r="AL269" s="193"/>
      <c r="AM269" s="319">
        <v>2</v>
      </c>
      <c r="AN269" s="320"/>
      <c r="AO269" s="192"/>
      <c r="AP269" s="193"/>
      <c r="AQ269" s="319">
        <v>2</v>
      </c>
      <c r="AR269" s="320"/>
      <c r="AS269" s="192"/>
      <c r="AT269" s="193"/>
      <c r="AU269" s="319">
        <v>1</v>
      </c>
      <c r="AV269" s="320"/>
      <c r="AW269" s="192"/>
      <c r="AX269" s="289"/>
      <c r="AY269" s="364"/>
      <c r="AZ269" s="365"/>
      <c r="BA269" s="264"/>
      <c r="BB269" s="193"/>
      <c r="BC269" s="319">
        <v>2</v>
      </c>
      <c r="BD269" s="320"/>
      <c r="BE269" s="192"/>
      <c r="BF269" s="193"/>
      <c r="BG269" s="319">
        <v>1</v>
      </c>
      <c r="BH269" s="320"/>
      <c r="BI269" s="192"/>
      <c r="BJ269" s="193"/>
      <c r="BK269" s="319">
        <v>2</v>
      </c>
      <c r="BL269" s="320"/>
      <c r="BM269" s="192"/>
      <c r="BN269" s="193"/>
      <c r="BO269" s="319"/>
      <c r="BP269" s="320"/>
      <c r="BQ269" s="192"/>
      <c r="BR269" s="193"/>
      <c r="BS269" s="319">
        <v>2</v>
      </c>
      <c r="BT269" s="320"/>
      <c r="BU269" s="192"/>
      <c r="BV269" s="193">
        <v>3</v>
      </c>
      <c r="BW269" s="319"/>
      <c r="BX269" s="320"/>
      <c r="BY269" s="192"/>
      <c r="BZ269" s="289"/>
      <c r="CA269" s="364"/>
      <c r="CB269" s="606"/>
      <c r="CC269" s="264"/>
      <c r="CD269" s="193"/>
      <c r="CE269" s="319">
        <v>2</v>
      </c>
      <c r="CF269" s="320"/>
      <c r="CG269" s="192"/>
      <c r="CH269" s="193">
        <v>3</v>
      </c>
      <c r="CI269" s="319"/>
      <c r="CJ269" s="320"/>
      <c r="CK269" s="192"/>
      <c r="CL269" s="193"/>
      <c r="CM269" s="319">
        <v>2</v>
      </c>
      <c r="CN269" s="320"/>
      <c r="CO269" s="192"/>
      <c r="CP269" s="193">
        <v>2</v>
      </c>
      <c r="CQ269" s="319"/>
      <c r="CR269" s="320"/>
      <c r="CS269" s="192"/>
      <c r="CT269" s="193">
        <v>1</v>
      </c>
      <c r="CU269" s="319"/>
      <c r="CV269" s="320"/>
      <c r="CW269" s="192"/>
      <c r="CX269" s="193">
        <v>2</v>
      </c>
      <c r="CY269" s="319"/>
      <c r="CZ269" s="320"/>
      <c r="DA269" s="192"/>
      <c r="DB269" s="289"/>
      <c r="DC269" s="364"/>
      <c r="DD269" s="606"/>
      <c r="DE269" s="264"/>
      <c r="DF269" s="193"/>
      <c r="DG269" s="319"/>
      <c r="DH269" s="320"/>
      <c r="DI269" s="192"/>
      <c r="DJ269" s="193"/>
      <c r="DK269" s="319">
        <v>1</v>
      </c>
      <c r="DL269" s="320"/>
      <c r="DM269" s="192"/>
      <c r="DN269" s="193">
        <v>2</v>
      </c>
      <c r="DO269" s="319"/>
      <c r="DP269" s="320"/>
      <c r="DQ269" s="192"/>
      <c r="DR269" s="193">
        <v>2</v>
      </c>
      <c r="DS269" s="319"/>
      <c r="DT269" s="320"/>
      <c r="DU269" s="192"/>
      <c r="DV269" s="193"/>
      <c r="DW269" s="319"/>
      <c r="DX269" s="320"/>
      <c r="DY269" s="639"/>
      <c r="DZ269" s="215">
        <f t="shared" si="41"/>
        <v>28</v>
      </c>
      <c r="EA269" s="593">
        <f t="shared" si="42"/>
        <v>19</v>
      </c>
      <c r="EB269" s="593">
        <f t="shared" si="43"/>
        <v>0</v>
      </c>
      <c r="EC269" s="217">
        <f t="shared" si="44"/>
        <v>0</v>
      </c>
      <c r="ED269" s="641"/>
    </row>
    <row r="270" spans="1:134" ht="33.75" customHeight="1">
      <c r="A270" s="313">
        <v>22</v>
      </c>
      <c r="B270" s="425" t="s">
        <v>593</v>
      </c>
      <c r="C270" s="344" t="s">
        <v>86</v>
      </c>
      <c r="D270" s="284" t="s">
        <v>1391</v>
      </c>
      <c r="E270" s="230">
        <v>10</v>
      </c>
      <c r="F270" s="193"/>
      <c r="G270" s="319"/>
      <c r="H270" s="320"/>
      <c r="I270" s="192"/>
      <c r="J270" s="193">
        <v>3</v>
      </c>
      <c r="K270" s="319"/>
      <c r="L270" s="320"/>
      <c r="M270" s="192"/>
      <c r="N270" s="193">
        <v>3</v>
      </c>
      <c r="O270" s="319"/>
      <c r="P270" s="320"/>
      <c r="Q270" s="192"/>
      <c r="R270" s="193"/>
      <c r="S270" s="319"/>
      <c r="T270" s="320"/>
      <c r="U270" s="192"/>
      <c r="V270" s="289"/>
      <c r="W270" s="364"/>
      <c r="X270" s="365"/>
      <c r="Y270" s="264"/>
      <c r="Z270" s="193"/>
      <c r="AA270" s="319"/>
      <c r="AB270" s="320"/>
      <c r="AC270" s="192"/>
      <c r="AD270" s="193">
        <v>3</v>
      </c>
      <c r="AE270" s="319"/>
      <c r="AF270" s="320"/>
      <c r="AG270" s="192"/>
      <c r="AH270" s="193"/>
      <c r="AI270" s="319">
        <v>2</v>
      </c>
      <c r="AJ270" s="320"/>
      <c r="AK270" s="192"/>
      <c r="AL270" s="193"/>
      <c r="AM270" s="319">
        <v>2</v>
      </c>
      <c r="AN270" s="320"/>
      <c r="AO270" s="192"/>
      <c r="AP270" s="193"/>
      <c r="AQ270" s="319">
        <v>2</v>
      </c>
      <c r="AR270" s="320"/>
      <c r="AS270" s="192"/>
      <c r="AT270" s="193"/>
      <c r="AU270" s="319">
        <v>1</v>
      </c>
      <c r="AV270" s="320"/>
      <c r="AW270" s="192"/>
      <c r="AX270" s="289"/>
      <c r="AY270" s="364"/>
      <c r="AZ270" s="365"/>
      <c r="BA270" s="264"/>
      <c r="BB270" s="193"/>
      <c r="BC270" s="319">
        <v>2</v>
      </c>
      <c r="BD270" s="320"/>
      <c r="BE270" s="192"/>
      <c r="BF270" s="193"/>
      <c r="BG270" s="319">
        <v>1</v>
      </c>
      <c r="BH270" s="320"/>
      <c r="BI270" s="192"/>
      <c r="BJ270" s="193"/>
      <c r="BK270" s="319">
        <v>2</v>
      </c>
      <c r="BL270" s="320"/>
      <c r="BM270" s="192"/>
      <c r="BN270" s="193"/>
      <c r="BO270" s="319"/>
      <c r="BP270" s="320"/>
      <c r="BQ270" s="192"/>
      <c r="BR270" s="193">
        <v>2</v>
      </c>
      <c r="BS270" s="319"/>
      <c r="BT270" s="320"/>
      <c r="BU270" s="192"/>
      <c r="BV270" s="193">
        <v>3</v>
      </c>
      <c r="BW270" s="319"/>
      <c r="BX270" s="320"/>
      <c r="BY270" s="192"/>
      <c r="BZ270" s="289"/>
      <c r="CA270" s="364"/>
      <c r="CB270" s="606"/>
      <c r="CC270" s="264"/>
      <c r="CD270" s="193">
        <v>2</v>
      </c>
      <c r="CE270" s="319"/>
      <c r="CF270" s="320"/>
      <c r="CG270" s="192"/>
      <c r="CH270" s="193"/>
      <c r="CI270" s="319">
        <v>2</v>
      </c>
      <c r="CJ270" s="320"/>
      <c r="CK270" s="192"/>
      <c r="CL270" s="193">
        <v>2</v>
      </c>
      <c r="CM270" s="319"/>
      <c r="CN270" s="320"/>
      <c r="CO270" s="192"/>
      <c r="CP270" s="193"/>
      <c r="CQ270" s="319">
        <v>2</v>
      </c>
      <c r="CR270" s="320"/>
      <c r="CS270" s="192"/>
      <c r="CT270" s="193">
        <v>1</v>
      </c>
      <c r="CU270" s="319"/>
      <c r="CV270" s="320"/>
      <c r="CW270" s="192"/>
      <c r="CX270" s="193">
        <v>2</v>
      </c>
      <c r="CY270" s="319"/>
      <c r="CZ270" s="320"/>
      <c r="DA270" s="192"/>
      <c r="DB270" s="289"/>
      <c r="DC270" s="364"/>
      <c r="DD270" s="606"/>
      <c r="DE270" s="264"/>
      <c r="DF270" s="193"/>
      <c r="DG270" s="319"/>
      <c r="DH270" s="320"/>
      <c r="DI270" s="192"/>
      <c r="DJ270" s="193"/>
      <c r="DK270" s="319">
        <v>1</v>
      </c>
      <c r="DL270" s="320"/>
      <c r="DM270" s="192"/>
      <c r="DN270" s="193">
        <v>2</v>
      </c>
      <c r="DO270" s="319"/>
      <c r="DP270" s="320"/>
      <c r="DQ270" s="192"/>
      <c r="DR270" s="193">
        <v>2</v>
      </c>
      <c r="DS270" s="319"/>
      <c r="DT270" s="320"/>
      <c r="DU270" s="192"/>
      <c r="DV270" s="193"/>
      <c r="DW270" s="319"/>
      <c r="DX270" s="320"/>
      <c r="DY270" s="639"/>
      <c r="DZ270" s="215">
        <f t="shared" si="41"/>
        <v>25</v>
      </c>
      <c r="EA270" s="593">
        <f t="shared" si="42"/>
        <v>17</v>
      </c>
      <c r="EB270" s="593">
        <f t="shared" si="43"/>
        <v>0</v>
      </c>
      <c r="EC270" s="217">
        <f t="shared" si="44"/>
        <v>0</v>
      </c>
      <c r="ED270" s="641"/>
    </row>
    <row r="271" spans="1:134" ht="67.5" customHeight="1">
      <c r="A271" s="313">
        <v>23</v>
      </c>
      <c r="B271" s="425" t="s">
        <v>589</v>
      </c>
      <c r="C271" s="344" t="s">
        <v>88</v>
      </c>
      <c r="D271" s="284" t="s">
        <v>1393</v>
      </c>
      <c r="E271" s="230">
        <v>10</v>
      </c>
      <c r="F271" s="193"/>
      <c r="G271" s="319">
        <v>2</v>
      </c>
      <c r="H271" s="320"/>
      <c r="I271" s="192"/>
      <c r="J271" s="193">
        <v>3</v>
      </c>
      <c r="K271" s="319"/>
      <c r="L271" s="320"/>
      <c r="M271" s="192"/>
      <c r="N271" s="193">
        <v>3</v>
      </c>
      <c r="O271" s="319"/>
      <c r="P271" s="320"/>
      <c r="Q271" s="192"/>
      <c r="R271" s="193"/>
      <c r="S271" s="319">
        <v>2</v>
      </c>
      <c r="T271" s="320"/>
      <c r="U271" s="192"/>
      <c r="V271" s="289"/>
      <c r="W271" s="364"/>
      <c r="X271" s="365"/>
      <c r="Y271" s="264"/>
      <c r="Z271" s="193"/>
      <c r="AA271" s="319"/>
      <c r="AB271" s="320"/>
      <c r="AC271" s="192"/>
      <c r="AD271" s="193"/>
      <c r="AE271" s="319"/>
      <c r="AF271" s="320"/>
      <c r="AG271" s="192"/>
      <c r="AH271" s="193">
        <v>2</v>
      </c>
      <c r="AI271" s="319"/>
      <c r="AJ271" s="320"/>
      <c r="AK271" s="192"/>
      <c r="AL271" s="193"/>
      <c r="AM271" s="319">
        <v>2</v>
      </c>
      <c r="AN271" s="320"/>
      <c r="AO271" s="192"/>
      <c r="AP271" s="193"/>
      <c r="AQ271" s="319">
        <v>2</v>
      </c>
      <c r="AR271" s="320"/>
      <c r="AS271" s="192"/>
      <c r="AT271" s="193"/>
      <c r="AU271" s="319">
        <v>1</v>
      </c>
      <c r="AV271" s="320"/>
      <c r="AW271" s="192"/>
      <c r="AX271" s="289"/>
      <c r="AY271" s="364"/>
      <c r="AZ271" s="365"/>
      <c r="BA271" s="264"/>
      <c r="BB271" s="193"/>
      <c r="BC271" s="319">
        <v>2</v>
      </c>
      <c r="BD271" s="320"/>
      <c r="BE271" s="192"/>
      <c r="BF271" s="193"/>
      <c r="BG271" s="319">
        <v>1</v>
      </c>
      <c r="BH271" s="320"/>
      <c r="BI271" s="192"/>
      <c r="BJ271" s="193"/>
      <c r="BK271" s="319">
        <v>2</v>
      </c>
      <c r="BL271" s="320"/>
      <c r="BM271" s="192"/>
      <c r="BN271" s="193"/>
      <c r="BO271" s="319"/>
      <c r="BP271" s="320"/>
      <c r="BQ271" s="192"/>
      <c r="BR271" s="193"/>
      <c r="BS271" s="319">
        <v>2</v>
      </c>
      <c r="BT271" s="320"/>
      <c r="BU271" s="192"/>
      <c r="BV271" s="193">
        <v>3</v>
      </c>
      <c r="BW271" s="319"/>
      <c r="BX271" s="320"/>
      <c r="BY271" s="192"/>
      <c r="BZ271" s="289"/>
      <c r="CA271" s="364"/>
      <c r="CB271" s="606"/>
      <c r="CC271" s="264"/>
      <c r="CD271" s="193"/>
      <c r="CE271" s="319">
        <v>2</v>
      </c>
      <c r="CF271" s="320"/>
      <c r="CG271" s="192"/>
      <c r="CH271" s="193">
        <v>3</v>
      </c>
      <c r="CI271" s="319"/>
      <c r="CJ271" s="320"/>
      <c r="CK271" s="192"/>
      <c r="CL271" s="193"/>
      <c r="CM271" s="319">
        <v>3</v>
      </c>
      <c r="CN271" s="320"/>
      <c r="CO271" s="192"/>
      <c r="CP271" s="193">
        <v>3</v>
      </c>
      <c r="CQ271" s="319"/>
      <c r="CR271" s="320"/>
      <c r="CS271" s="192"/>
      <c r="CT271" s="193">
        <v>1</v>
      </c>
      <c r="CU271" s="319"/>
      <c r="CV271" s="320"/>
      <c r="CW271" s="192"/>
      <c r="CX271" s="193">
        <v>2</v>
      </c>
      <c r="CY271" s="319"/>
      <c r="CZ271" s="320"/>
      <c r="DA271" s="192"/>
      <c r="DB271" s="289"/>
      <c r="DC271" s="364"/>
      <c r="DD271" s="606"/>
      <c r="DE271" s="264"/>
      <c r="DF271" s="193"/>
      <c r="DG271" s="319"/>
      <c r="DH271" s="320"/>
      <c r="DI271" s="192"/>
      <c r="DJ271" s="193"/>
      <c r="DK271" s="319">
        <v>1</v>
      </c>
      <c r="DL271" s="320"/>
      <c r="DM271" s="192"/>
      <c r="DN271" s="193">
        <v>2</v>
      </c>
      <c r="DO271" s="319"/>
      <c r="DP271" s="320"/>
      <c r="DQ271" s="192"/>
      <c r="DR271" s="193">
        <v>2</v>
      </c>
      <c r="DS271" s="319"/>
      <c r="DT271" s="320"/>
      <c r="DU271" s="192"/>
      <c r="DV271" s="193"/>
      <c r="DW271" s="319"/>
      <c r="DX271" s="320"/>
      <c r="DY271" s="639"/>
      <c r="DZ271" s="215">
        <f t="shared" si="41"/>
        <v>24</v>
      </c>
      <c r="EA271" s="593">
        <f t="shared" si="42"/>
        <v>22</v>
      </c>
      <c r="EB271" s="593">
        <f t="shared" si="43"/>
        <v>0</v>
      </c>
      <c r="EC271" s="217">
        <f t="shared" si="44"/>
        <v>0</v>
      </c>
      <c r="ED271" s="641"/>
    </row>
    <row r="272" spans="1:134" ht="33.75" customHeight="1">
      <c r="A272" s="313">
        <v>24</v>
      </c>
      <c r="B272" s="425" t="s">
        <v>595</v>
      </c>
      <c r="C272" s="344" t="s">
        <v>241</v>
      </c>
      <c r="D272" s="284" t="s">
        <v>1394</v>
      </c>
      <c r="E272" s="230">
        <v>10</v>
      </c>
      <c r="F272" s="193"/>
      <c r="G272" s="319">
        <v>1</v>
      </c>
      <c r="H272" s="320"/>
      <c r="I272" s="192"/>
      <c r="J272" s="193"/>
      <c r="K272" s="319"/>
      <c r="L272" s="320"/>
      <c r="M272" s="192"/>
      <c r="N272" s="193"/>
      <c r="O272" s="319">
        <v>2</v>
      </c>
      <c r="P272" s="320"/>
      <c r="Q272" s="192"/>
      <c r="R272" s="193">
        <v>3</v>
      </c>
      <c r="S272" s="319"/>
      <c r="T272" s="320"/>
      <c r="U272" s="192"/>
      <c r="V272" s="289"/>
      <c r="W272" s="364"/>
      <c r="X272" s="365"/>
      <c r="Y272" s="264"/>
      <c r="Z272" s="193">
        <v>3</v>
      </c>
      <c r="AA272" s="319"/>
      <c r="AB272" s="320"/>
      <c r="AC272" s="192"/>
      <c r="AD272" s="193">
        <v>3</v>
      </c>
      <c r="AE272" s="319"/>
      <c r="AF272" s="320"/>
      <c r="AG272" s="192"/>
      <c r="AH272" s="193">
        <v>2</v>
      </c>
      <c r="AI272" s="319"/>
      <c r="AJ272" s="320"/>
      <c r="AK272" s="192"/>
      <c r="AL272" s="193"/>
      <c r="AM272" s="319">
        <v>1</v>
      </c>
      <c r="AN272" s="320"/>
      <c r="AO272" s="192"/>
      <c r="AP272" s="193"/>
      <c r="AQ272" s="319">
        <v>2</v>
      </c>
      <c r="AR272" s="320"/>
      <c r="AS272" s="192"/>
      <c r="AT272" s="193"/>
      <c r="AU272" s="319">
        <v>1</v>
      </c>
      <c r="AV272" s="320"/>
      <c r="AW272" s="192"/>
      <c r="AX272" s="289"/>
      <c r="AY272" s="364"/>
      <c r="AZ272" s="365"/>
      <c r="BA272" s="264"/>
      <c r="BB272" s="193"/>
      <c r="BC272" s="319">
        <v>2</v>
      </c>
      <c r="BD272" s="320"/>
      <c r="BE272" s="192"/>
      <c r="BF272" s="193"/>
      <c r="BG272" s="319">
        <v>1</v>
      </c>
      <c r="BH272" s="320"/>
      <c r="BI272" s="192"/>
      <c r="BJ272" s="193"/>
      <c r="BK272" s="319">
        <v>2</v>
      </c>
      <c r="BL272" s="320"/>
      <c r="BM272" s="192"/>
      <c r="BN272" s="193"/>
      <c r="BO272" s="319"/>
      <c r="BP272" s="320"/>
      <c r="BQ272" s="192"/>
      <c r="BR272" s="193"/>
      <c r="BS272" s="319"/>
      <c r="BT272" s="320"/>
      <c r="BU272" s="192"/>
      <c r="BV272" s="193"/>
      <c r="BW272" s="319"/>
      <c r="BX272" s="320"/>
      <c r="BY272" s="192"/>
      <c r="BZ272" s="289"/>
      <c r="CA272" s="364"/>
      <c r="CB272" s="606"/>
      <c r="CC272" s="264"/>
      <c r="CD272" s="193">
        <v>2</v>
      </c>
      <c r="CE272" s="319"/>
      <c r="CF272" s="320"/>
      <c r="CG272" s="192"/>
      <c r="CH272" s="193"/>
      <c r="CI272" s="319">
        <v>2</v>
      </c>
      <c r="CJ272" s="320"/>
      <c r="CK272" s="192"/>
      <c r="CL272" s="193">
        <v>2</v>
      </c>
      <c r="CM272" s="319"/>
      <c r="CN272" s="320"/>
      <c r="CO272" s="192"/>
      <c r="CP272" s="193"/>
      <c r="CQ272" s="319">
        <v>3</v>
      </c>
      <c r="CR272" s="320"/>
      <c r="CS272" s="192"/>
      <c r="CT272" s="193">
        <v>1</v>
      </c>
      <c r="CU272" s="319"/>
      <c r="CV272" s="320"/>
      <c r="CW272" s="192"/>
      <c r="CX272" s="193">
        <v>2</v>
      </c>
      <c r="CY272" s="319"/>
      <c r="CZ272" s="320"/>
      <c r="DA272" s="192"/>
      <c r="DB272" s="289"/>
      <c r="DC272" s="364"/>
      <c r="DD272" s="606"/>
      <c r="DE272" s="264"/>
      <c r="DF272" s="193">
        <v>1</v>
      </c>
      <c r="DG272" s="319"/>
      <c r="DH272" s="320"/>
      <c r="DI272" s="192"/>
      <c r="DJ272" s="193">
        <v>1</v>
      </c>
      <c r="DK272" s="319"/>
      <c r="DL272" s="320"/>
      <c r="DM272" s="192"/>
      <c r="DN272" s="193">
        <v>2</v>
      </c>
      <c r="DO272" s="319"/>
      <c r="DP272" s="320"/>
      <c r="DQ272" s="192"/>
      <c r="DR272" s="193">
        <v>2</v>
      </c>
      <c r="DS272" s="319"/>
      <c r="DT272" s="320"/>
      <c r="DU272" s="192"/>
      <c r="DV272" s="193"/>
      <c r="DW272" s="319"/>
      <c r="DX272" s="320"/>
      <c r="DY272" s="639"/>
      <c r="DZ272" s="215">
        <f t="shared" si="41"/>
        <v>24</v>
      </c>
      <c r="EA272" s="593">
        <f t="shared" si="42"/>
        <v>17</v>
      </c>
      <c r="EB272" s="593">
        <f t="shared" si="43"/>
        <v>0</v>
      </c>
      <c r="EC272" s="217">
        <f t="shared" si="44"/>
        <v>0</v>
      </c>
      <c r="ED272" s="641"/>
    </row>
    <row r="273" spans="1:134" ht="41.25" customHeight="1">
      <c r="A273" s="313">
        <v>25</v>
      </c>
      <c r="B273" s="425" t="s">
        <v>596</v>
      </c>
      <c r="C273" s="344" t="s">
        <v>99</v>
      </c>
      <c r="D273" s="284" t="s">
        <v>1395</v>
      </c>
      <c r="E273" s="230">
        <v>10</v>
      </c>
      <c r="F273" s="193">
        <v>2</v>
      </c>
      <c r="G273" s="319"/>
      <c r="H273" s="320"/>
      <c r="I273" s="192"/>
      <c r="J273" s="193">
        <v>3</v>
      </c>
      <c r="K273" s="319"/>
      <c r="L273" s="320"/>
      <c r="M273" s="192"/>
      <c r="N273" s="193"/>
      <c r="O273" s="319">
        <v>3</v>
      </c>
      <c r="P273" s="320"/>
      <c r="Q273" s="192"/>
      <c r="R273" s="193">
        <v>2</v>
      </c>
      <c r="S273" s="319"/>
      <c r="T273" s="320"/>
      <c r="U273" s="192"/>
      <c r="V273" s="289"/>
      <c r="W273" s="364"/>
      <c r="X273" s="365"/>
      <c r="Y273" s="264"/>
      <c r="Z273" s="193">
        <v>3</v>
      </c>
      <c r="AA273" s="319"/>
      <c r="AB273" s="320"/>
      <c r="AC273" s="192"/>
      <c r="AD273" s="193"/>
      <c r="AE273" s="319">
        <v>3</v>
      </c>
      <c r="AF273" s="320"/>
      <c r="AG273" s="192"/>
      <c r="AH273" s="193">
        <v>2</v>
      </c>
      <c r="AI273" s="319"/>
      <c r="AJ273" s="320"/>
      <c r="AK273" s="192"/>
      <c r="AL273" s="193"/>
      <c r="AM273" s="319">
        <v>1</v>
      </c>
      <c r="AN273" s="320"/>
      <c r="AO273" s="192"/>
      <c r="AP273" s="193"/>
      <c r="AQ273" s="319">
        <v>2</v>
      </c>
      <c r="AR273" s="320"/>
      <c r="AS273" s="192"/>
      <c r="AT273" s="193"/>
      <c r="AU273" s="319">
        <v>1</v>
      </c>
      <c r="AV273" s="320"/>
      <c r="AW273" s="192"/>
      <c r="AX273" s="289"/>
      <c r="AY273" s="364"/>
      <c r="AZ273" s="365"/>
      <c r="BA273" s="264"/>
      <c r="BB273" s="193"/>
      <c r="BC273" s="319">
        <v>2</v>
      </c>
      <c r="BD273" s="320"/>
      <c r="BE273" s="192"/>
      <c r="BF273" s="193"/>
      <c r="BG273" s="319">
        <v>1</v>
      </c>
      <c r="BH273" s="320"/>
      <c r="BI273" s="192"/>
      <c r="BJ273" s="193"/>
      <c r="BK273" s="319">
        <v>2</v>
      </c>
      <c r="BL273" s="320"/>
      <c r="BM273" s="192"/>
      <c r="BN273" s="193"/>
      <c r="BO273" s="319"/>
      <c r="BP273" s="320"/>
      <c r="BQ273" s="192"/>
      <c r="BR273" s="193">
        <v>2</v>
      </c>
      <c r="BS273" s="319"/>
      <c r="BT273" s="320"/>
      <c r="BU273" s="192"/>
      <c r="BV273" s="193">
        <v>2</v>
      </c>
      <c r="BW273" s="319"/>
      <c r="BX273" s="320"/>
      <c r="BY273" s="192"/>
      <c r="BZ273" s="289"/>
      <c r="CA273" s="364"/>
      <c r="CB273" s="606"/>
      <c r="CC273" s="264"/>
      <c r="CD273" s="193"/>
      <c r="CE273" s="319"/>
      <c r="CF273" s="320"/>
      <c r="CG273" s="192"/>
      <c r="CH273" s="193">
        <v>3</v>
      </c>
      <c r="CI273" s="319"/>
      <c r="CJ273" s="320"/>
      <c r="CK273" s="192"/>
      <c r="CL273" s="193"/>
      <c r="CM273" s="319"/>
      <c r="CN273" s="320"/>
      <c r="CO273" s="192"/>
      <c r="CP273" s="193"/>
      <c r="CQ273" s="319"/>
      <c r="CR273" s="320"/>
      <c r="CS273" s="192"/>
      <c r="CT273" s="193">
        <v>1</v>
      </c>
      <c r="CU273" s="319"/>
      <c r="CV273" s="320"/>
      <c r="CW273" s="192"/>
      <c r="CX273" s="193">
        <v>2</v>
      </c>
      <c r="CY273" s="319"/>
      <c r="CZ273" s="320"/>
      <c r="DA273" s="192"/>
      <c r="DB273" s="289"/>
      <c r="DC273" s="364"/>
      <c r="DD273" s="606"/>
      <c r="DE273" s="264"/>
      <c r="DF273" s="193"/>
      <c r="DG273" s="319"/>
      <c r="DH273" s="320"/>
      <c r="DI273" s="192"/>
      <c r="DJ273" s="193">
        <v>1</v>
      </c>
      <c r="DK273" s="319"/>
      <c r="DL273" s="320"/>
      <c r="DM273" s="192"/>
      <c r="DN273" s="193">
        <v>2</v>
      </c>
      <c r="DO273" s="319"/>
      <c r="DP273" s="320"/>
      <c r="DQ273" s="192"/>
      <c r="DR273" s="193">
        <v>2</v>
      </c>
      <c r="DS273" s="319"/>
      <c r="DT273" s="320"/>
      <c r="DU273" s="192"/>
      <c r="DV273" s="193"/>
      <c r="DW273" s="319"/>
      <c r="DX273" s="320"/>
      <c r="DY273" s="639"/>
      <c r="DZ273" s="215">
        <f t="shared" si="41"/>
        <v>27</v>
      </c>
      <c r="EA273" s="593">
        <f t="shared" si="42"/>
        <v>15</v>
      </c>
      <c r="EB273" s="593">
        <f t="shared" si="43"/>
        <v>0</v>
      </c>
      <c r="EC273" s="217">
        <f t="shared" si="44"/>
        <v>0</v>
      </c>
      <c r="ED273" s="641"/>
    </row>
    <row r="274" spans="1:134" ht="38.25" customHeight="1">
      <c r="A274" s="313">
        <v>26</v>
      </c>
      <c r="B274" s="425" t="s">
        <v>598</v>
      </c>
      <c r="C274" s="344" t="s">
        <v>599</v>
      </c>
      <c r="D274" s="284" t="s">
        <v>1370</v>
      </c>
      <c r="E274" s="230">
        <v>10</v>
      </c>
      <c r="F274" s="193">
        <v>3</v>
      </c>
      <c r="G274" s="319"/>
      <c r="H274" s="320"/>
      <c r="I274" s="192"/>
      <c r="J274" s="193"/>
      <c r="K274" s="319">
        <v>3</v>
      </c>
      <c r="L274" s="320"/>
      <c r="M274" s="192"/>
      <c r="N274" s="193">
        <v>3</v>
      </c>
      <c r="O274" s="319"/>
      <c r="P274" s="320"/>
      <c r="Q274" s="192"/>
      <c r="R274" s="193"/>
      <c r="S274" s="319">
        <v>2</v>
      </c>
      <c r="T274" s="320"/>
      <c r="U274" s="192"/>
      <c r="V274" s="289"/>
      <c r="W274" s="364"/>
      <c r="X274" s="365"/>
      <c r="Y274" s="264"/>
      <c r="Z274" s="193"/>
      <c r="AA274" s="319">
        <v>3</v>
      </c>
      <c r="AB274" s="320"/>
      <c r="AC274" s="192"/>
      <c r="AD274" s="193">
        <v>3</v>
      </c>
      <c r="AE274" s="319"/>
      <c r="AF274" s="320"/>
      <c r="AG274" s="192"/>
      <c r="AH274" s="193">
        <v>3</v>
      </c>
      <c r="AI274" s="319"/>
      <c r="AJ274" s="320"/>
      <c r="AK274" s="192"/>
      <c r="AL274" s="193"/>
      <c r="AM274" s="319">
        <v>2</v>
      </c>
      <c r="AN274" s="320"/>
      <c r="AO274" s="192"/>
      <c r="AP274" s="193"/>
      <c r="AQ274" s="319">
        <v>2</v>
      </c>
      <c r="AR274" s="320"/>
      <c r="AS274" s="192"/>
      <c r="AT274" s="193"/>
      <c r="AU274" s="319">
        <v>1</v>
      </c>
      <c r="AV274" s="320"/>
      <c r="AW274" s="192"/>
      <c r="AX274" s="289"/>
      <c r="AY274" s="364"/>
      <c r="AZ274" s="365"/>
      <c r="BA274" s="264"/>
      <c r="BB274" s="193"/>
      <c r="BC274" s="319">
        <v>2</v>
      </c>
      <c r="BD274" s="320"/>
      <c r="BE274" s="192"/>
      <c r="BF274" s="193"/>
      <c r="BG274" s="319">
        <v>1</v>
      </c>
      <c r="BH274" s="320"/>
      <c r="BI274" s="192"/>
      <c r="BJ274" s="193"/>
      <c r="BK274" s="319">
        <v>2</v>
      </c>
      <c r="BL274" s="320"/>
      <c r="BM274" s="192"/>
      <c r="BN274" s="193"/>
      <c r="BO274" s="319"/>
      <c r="BP274" s="320"/>
      <c r="BQ274" s="192"/>
      <c r="BR274" s="193">
        <v>3</v>
      </c>
      <c r="BS274" s="319">
        <v>2</v>
      </c>
      <c r="BT274" s="320"/>
      <c r="BU274" s="192"/>
      <c r="BV274" s="193"/>
      <c r="BW274" s="319">
        <v>2</v>
      </c>
      <c r="BX274" s="320"/>
      <c r="BY274" s="192"/>
      <c r="BZ274" s="289"/>
      <c r="CA274" s="364"/>
      <c r="CB274" s="606"/>
      <c r="CC274" s="264"/>
      <c r="CD274" s="193">
        <v>3</v>
      </c>
      <c r="CE274" s="319">
        <v>2</v>
      </c>
      <c r="CF274" s="320"/>
      <c r="CG274" s="192"/>
      <c r="CH274" s="193">
        <v>3</v>
      </c>
      <c r="CI274" s="319"/>
      <c r="CJ274" s="320"/>
      <c r="CK274" s="192"/>
      <c r="CL274" s="193"/>
      <c r="CM274" s="319">
        <v>2</v>
      </c>
      <c r="CN274" s="320"/>
      <c r="CO274" s="192"/>
      <c r="CP274" s="193">
        <v>3</v>
      </c>
      <c r="CQ274" s="319"/>
      <c r="CR274" s="320"/>
      <c r="CS274" s="192"/>
      <c r="CT274" s="193">
        <v>1</v>
      </c>
      <c r="CU274" s="319"/>
      <c r="CV274" s="320"/>
      <c r="CW274" s="192"/>
      <c r="CX274" s="193">
        <v>2</v>
      </c>
      <c r="CY274" s="319"/>
      <c r="CZ274" s="320"/>
      <c r="DA274" s="192"/>
      <c r="DB274" s="289"/>
      <c r="DC274" s="364"/>
      <c r="DD274" s="606"/>
      <c r="DE274" s="264"/>
      <c r="DF274" s="193">
        <v>1</v>
      </c>
      <c r="DG274" s="319"/>
      <c r="DH274" s="320"/>
      <c r="DI274" s="192"/>
      <c r="DJ274" s="193">
        <v>1</v>
      </c>
      <c r="DK274" s="319"/>
      <c r="DL274" s="320"/>
      <c r="DM274" s="192"/>
      <c r="DN274" s="193">
        <v>2</v>
      </c>
      <c r="DO274" s="319"/>
      <c r="DP274" s="320"/>
      <c r="DQ274" s="192"/>
      <c r="DR274" s="193"/>
      <c r="DS274" s="319"/>
      <c r="DT274" s="320"/>
      <c r="DU274" s="192"/>
      <c r="DV274" s="193"/>
      <c r="DW274" s="319"/>
      <c r="DX274" s="320"/>
      <c r="DY274" s="639"/>
      <c r="DZ274" s="215">
        <f t="shared" si="41"/>
        <v>31</v>
      </c>
      <c r="EA274" s="593">
        <f t="shared" si="42"/>
        <v>26</v>
      </c>
      <c r="EB274" s="593">
        <f t="shared" si="43"/>
        <v>0</v>
      </c>
      <c r="EC274" s="217">
        <f t="shared" si="44"/>
        <v>0</v>
      </c>
      <c r="ED274" s="641"/>
    </row>
    <row r="275" spans="1:134" ht="47.25" customHeight="1">
      <c r="A275" s="313">
        <v>27</v>
      </c>
      <c r="B275" s="425" t="s">
        <v>600</v>
      </c>
      <c r="C275" s="344" t="s">
        <v>77</v>
      </c>
      <c r="D275" s="284" t="s">
        <v>1396</v>
      </c>
      <c r="E275" s="230">
        <v>10</v>
      </c>
      <c r="F275" s="193">
        <v>2</v>
      </c>
      <c r="G275" s="319"/>
      <c r="H275" s="320"/>
      <c r="I275" s="192"/>
      <c r="J275" s="193">
        <v>2</v>
      </c>
      <c r="K275" s="319"/>
      <c r="L275" s="320"/>
      <c r="M275" s="192"/>
      <c r="N275" s="193"/>
      <c r="O275" s="319"/>
      <c r="P275" s="320"/>
      <c r="Q275" s="192"/>
      <c r="R275" s="193"/>
      <c r="S275" s="319"/>
      <c r="T275" s="320"/>
      <c r="U275" s="192"/>
      <c r="V275" s="289"/>
      <c r="W275" s="364"/>
      <c r="X275" s="365"/>
      <c r="Y275" s="264"/>
      <c r="Z275" s="193"/>
      <c r="AA275" s="319">
        <v>3</v>
      </c>
      <c r="AB275" s="320"/>
      <c r="AC275" s="192"/>
      <c r="AD275" s="193"/>
      <c r="AE275" s="319"/>
      <c r="AF275" s="320"/>
      <c r="AG275" s="192"/>
      <c r="AH275" s="193">
        <v>2</v>
      </c>
      <c r="AI275" s="319"/>
      <c r="AJ275" s="320"/>
      <c r="AK275" s="192"/>
      <c r="AL275" s="193"/>
      <c r="AM275" s="319"/>
      <c r="AN275" s="320"/>
      <c r="AO275" s="192"/>
      <c r="AP275" s="193"/>
      <c r="AQ275" s="319"/>
      <c r="AR275" s="320"/>
      <c r="AS275" s="192"/>
      <c r="AT275" s="193"/>
      <c r="AU275" s="319">
        <v>1</v>
      </c>
      <c r="AV275" s="320"/>
      <c r="AW275" s="192"/>
      <c r="AX275" s="289"/>
      <c r="AY275" s="364"/>
      <c r="AZ275" s="365"/>
      <c r="BA275" s="264"/>
      <c r="BB275" s="193"/>
      <c r="BC275" s="319">
        <v>2</v>
      </c>
      <c r="BD275" s="320"/>
      <c r="BE275" s="192"/>
      <c r="BF275" s="193"/>
      <c r="BG275" s="319">
        <v>1</v>
      </c>
      <c r="BH275" s="320"/>
      <c r="BI275" s="192"/>
      <c r="BJ275" s="193"/>
      <c r="BK275" s="319"/>
      <c r="BL275" s="320"/>
      <c r="BM275" s="192"/>
      <c r="BN275" s="193"/>
      <c r="BO275" s="319"/>
      <c r="BP275" s="320"/>
      <c r="BQ275" s="192"/>
      <c r="BR275" s="193"/>
      <c r="BS275" s="319"/>
      <c r="BT275" s="320"/>
      <c r="BU275" s="192"/>
      <c r="BV275" s="193"/>
      <c r="BW275" s="319">
        <v>2</v>
      </c>
      <c r="BX275" s="320"/>
      <c r="BY275" s="192"/>
      <c r="BZ275" s="289"/>
      <c r="CA275" s="364"/>
      <c r="CB275" s="606"/>
      <c r="CC275" s="264"/>
      <c r="CD275" s="193"/>
      <c r="CE275" s="319"/>
      <c r="CF275" s="320"/>
      <c r="CG275" s="192"/>
      <c r="CH275" s="193">
        <v>2</v>
      </c>
      <c r="CI275" s="319"/>
      <c r="CJ275" s="320"/>
      <c r="CK275" s="192"/>
      <c r="CL275" s="193">
        <v>2</v>
      </c>
      <c r="CM275" s="319"/>
      <c r="CN275" s="320"/>
      <c r="CO275" s="192"/>
      <c r="CP275" s="193"/>
      <c r="CQ275" s="319">
        <v>2</v>
      </c>
      <c r="CR275" s="320"/>
      <c r="CS275" s="192"/>
      <c r="CT275" s="193">
        <v>1</v>
      </c>
      <c r="CU275" s="319"/>
      <c r="CV275" s="320"/>
      <c r="CW275" s="192"/>
      <c r="CX275" s="193">
        <v>2</v>
      </c>
      <c r="CY275" s="319"/>
      <c r="CZ275" s="320"/>
      <c r="DA275" s="192"/>
      <c r="DB275" s="289"/>
      <c r="DC275" s="364"/>
      <c r="DD275" s="606"/>
      <c r="DE275" s="264"/>
      <c r="DF275" s="193">
        <v>1</v>
      </c>
      <c r="DG275" s="319"/>
      <c r="DH275" s="320"/>
      <c r="DI275" s="192"/>
      <c r="DJ275" s="193"/>
      <c r="DK275" s="319"/>
      <c r="DL275" s="320"/>
      <c r="DM275" s="192"/>
      <c r="DN275" s="193">
        <v>2</v>
      </c>
      <c r="DO275" s="319"/>
      <c r="DP275" s="320"/>
      <c r="DQ275" s="192"/>
      <c r="DR275" s="193">
        <v>2</v>
      </c>
      <c r="DS275" s="319"/>
      <c r="DT275" s="320"/>
      <c r="DU275" s="192"/>
      <c r="DV275" s="193"/>
      <c r="DW275" s="319"/>
      <c r="DX275" s="320"/>
      <c r="DY275" s="639"/>
      <c r="DZ275" s="215">
        <f t="shared" si="41"/>
        <v>18</v>
      </c>
      <c r="EA275" s="593">
        <f t="shared" si="42"/>
        <v>11</v>
      </c>
      <c r="EB275" s="593">
        <f t="shared" si="43"/>
        <v>0</v>
      </c>
      <c r="EC275" s="217">
        <f t="shared" si="44"/>
        <v>0</v>
      </c>
      <c r="ED275" s="641"/>
    </row>
    <row r="276" spans="1:134" ht="59.25" customHeight="1">
      <c r="A276" s="313">
        <v>28</v>
      </c>
      <c r="B276" s="425" t="s">
        <v>584</v>
      </c>
      <c r="C276" s="344" t="s">
        <v>87</v>
      </c>
      <c r="D276" s="284" t="s">
        <v>1397</v>
      </c>
      <c r="E276" s="230">
        <v>9</v>
      </c>
      <c r="F276" s="193">
        <v>3</v>
      </c>
      <c r="G276" s="319"/>
      <c r="H276" s="320"/>
      <c r="I276" s="192"/>
      <c r="J276" s="193">
        <v>3</v>
      </c>
      <c r="K276" s="319"/>
      <c r="L276" s="320"/>
      <c r="M276" s="192"/>
      <c r="N276" s="193"/>
      <c r="O276" s="319">
        <v>3</v>
      </c>
      <c r="P276" s="320"/>
      <c r="Q276" s="192"/>
      <c r="R276" s="193">
        <v>3</v>
      </c>
      <c r="S276" s="319"/>
      <c r="T276" s="320"/>
      <c r="U276" s="192"/>
      <c r="V276" s="289"/>
      <c r="W276" s="364"/>
      <c r="X276" s="365"/>
      <c r="Y276" s="264"/>
      <c r="Z276" s="193">
        <v>3</v>
      </c>
      <c r="AA276" s="319"/>
      <c r="AB276" s="320"/>
      <c r="AC276" s="192"/>
      <c r="AD276" s="193">
        <v>3</v>
      </c>
      <c r="AE276" s="319"/>
      <c r="AF276" s="320"/>
      <c r="AG276" s="192"/>
      <c r="AH276" s="193"/>
      <c r="AI276" s="319">
        <v>2</v>
      </c>
      <c r="AJ276" s="320"/>
      <c r="AK276" s="192"/>
      <c r="AL276" s="193"/>
      <c r="AM276" s="319">
        <v>1</v>
      </c>
      <c r="AN276" s="320"/>
      <c r="AO276" s="192"/>
      <c r="AP276" s="193"/>
      <c r="AQ276" s="319">
        <v>2</v>
      </c>
      <c r="AR276" s="320"/>
      <c r="AS276" s="192"/>
      <c r="AT276" s="193"/>
      <c r="AU276" s="319">
        <v>1</v>
      </c>
      <c r="AV276" s="320"/>
      <c r="AW276" s="192"/>
      <c r="AX276" s="289"/>
      <c r="AY276" s="364"/>
      <c r="AZ276" s="365"/>
      <c r="BA276" s="264"/>
      <c r="BB276" s="193"/>
      <c r="BC276" s="319">
        <v>2</v>
      </c>
      <c r="BD276" s="320"/>
      <c r="BE276" s="192"/>
      <c r="BF276" s="193"/>
      <c r="BG276" s="319">
        <v>1</v>
      </c>
      <c r="BH276" s="320"/>
      <c r="BI276" s="192"/>
      <c r="BJ276" s="193"/>
      <c r="BK276" s="319">
        <v>2</v>
      </c>
      <c r="BL276" s="320"/>
      <c r="BM276" s="192"/>
      <c r="BN276" s="193"/>
      <c r="BO276" s="319"/>
      <c r="BP276" s="320"/>
      <c r="BQ276" s="192"/>
      <c r="BR276" s="193"/>
      <c r="BS276" s="319">
        <v>2</v>
      </c>
      <c r="BT276" s="320"/>
      <c r="BU276" s="192"/>
      <c r="BV276" s="193"/>
      <c r="BW276" s="319">
        <v>2</v>
      </c>
      <c r="BX276" s="320"/>
      <c r="BY276" s="192"/>
      <c r="BZ276" s="289"/>
      <c r="CA276" s="364"/>
      <c r="CB276" s="606"/>
      <c r="CC276" s="264"/>
      <c r="CD276" s="193">
        <v>3</v>
      </c>
      <c r="CE276" s="319"/>
      <c r="CF276" s="320"/>
      <c r="CG276" s="192"/>
      <c r="CH276" s="193"/>
      <c r="CI276" s="319">
        <v>2</v>
      </c>
      <c r="CJ276" s="320"/>
      <c r="CK276" s="192"/>
      <c r="CL276" s="193">
        <v>3</v>
      </c>
      <c r="CM276" s="319"/>
      <c r="CN276" s="320"/>
      <c r="CO276" s="192"/>
      <c r="CP276" s="193">
        <v>3</v>
      </c>
      <c r="CQ276" s="319"/>
      <c r="CR276" s="320"/>
      <c r="CS276" s="192"/>
      <c r="CT276" s="193">
        <v>1</v>
      </c>
      <c r="CU276" s="319"/>
      <c r="CV276" s="320"/>
      <c r="CW276" s="192"/>
      <c r="CX276" s="193">
        <v>2</v>
      </c>
      <c r="CY276" s="319"/>
      <c r="CZ276" s="320"/>
      <c r="DA276" s="192"/>
      <c r="DB276" s="289"/>
      <c r="DC276" s="364"/>
      <c r="DD276" s="606"/>
      <c r="DE276" s="264"/>
      <c r="DF276" s="193">
        <v>1</v>
      </c>
      <c r="DG276" s="319"/>
      <c r="DH276" s="320"/>
      <c r="DI276" s="192"/>
      <c r="DJ276" s="193">
        <v>1</v>
      </c>
      <c r="DK276" s="319"/>
      <c r="DL276" s="320"/>
      <c r="DM276" s="192"/>
      <c r="DN276" s="193">
        <v>2</v>
      </c>
      <c r="DO276" s="319"/>
      <c r="DP276" s="320"/>
      <c r="DQ276" s="192"/>
      <c r="DR276" s="193">
        <v>2</v>
      </c>
      <c r="DS276" s="319"/>
      <c r="DT276" s="320"/>
      <c r="DU276" s="192"/>
      <c r="DV276" s="193"/>
      <c r="DW276" s="319"/>
      <c r="DX276" s="320"/>
      <c r="DY276" s="639"/>
      <c r="DZ276" s="215">
        <f t="shared" si="41"/>
        <v>33</v>
      </c>
      <c r="EA276" s="593">
        <f t="shared" si="42"/>
        <v>20</v>
      </c>
      <c r="EB276" s="593">
        <f t="shared" si="43"/>
        <v>0</v>
      </c>
      <c r="EC276" s="217">
        <f t="shared" si="44"/>
        <v>0</v>
      </c>
      <c r="ED276" s="641"/>
    </row>
    <row r="277" spans="1:134" ht="34.5" customHeight="1">
      <c r="A277" s="313">
        <v>29</v>
      </c>
      <c r="B277" s="425" t="s">
        <v>1187</v>
      </c>
      <c r="C277" s="344" t="s">
        <v>1188</v>
      </c>
      <c r="D277" s="284" t="s">
        <v>1189</v>
      </c>
      <c r="E277" s="230">
        <v>9</v>
      </c>
      <c r="F277" s="193">
        <v>3</v>
      </c>
      <c r="G277" s="319"/>
      <c r="H277" s="320"/>
      <c r="I277" s="192"/>
      <c r="J277" s="193">
        <v>3</v>
      </c>
      <c r="K277" s="319"/>
      <c r="L277" s="320"/>
      <c r="M277" s="192"/>
      <c r="N277" s="193">
        <v>3</v>
      </c>
      <c r="O277" s="319"/>
      <c r="P277" s="320"/>
      <c r="Q277" s="192"/>
      <c r="R277" s="193"/>
      <c r="S277" s="319">
        <v>2</v>
      </c>
      <c r="T277" s="320"/>
      <c r="U277" s="192"/>
      <c r="V277" s="289"/>
      <c r="W277" s="364"/>
      <c r="X277" s="365"/>
      <c r="Y277" s="264"/>
      <c r="Z277" s="193">
        <v>3</v>
      </c>
      <c r="AA277" s="319"/>
      <c r="AB277" s="320"/>
      <c r="AC277" s="192"/>
      <c r="AD277" s="193"/>
      <c r="AE277" s="319">
        <v>2</v>
      </c>
      <c r="AF277" s="320"/>
      <c r="AG277" s="192"/>
      <c r="AH277" s="193">
        <v>3</v>
      </c>
      <c r="AI277" s="319"/>
      <c r="AJ277" s="320"/>
      <c r="AK277" s="192"/>
      <c r="AL277" s="193"/>
      <c r="AM277" s="319">
        <v>1</v>
      </c>
      <c r="AN277" s="320"/>
      <c r="AO277" s="192"/>
      <c r="AP277" s="193"/>
      <c r="AQ277" s="319">
        <v>2</v>
      </c>
      <c r="AR277" s="320"/>
      <c r="AS277" s="192"/>
      <c r="AT277" s="193"/>
      <c r="AU277" s="319">
        <v>1</v>
      </c>
      <c r="AV277" s="320"/>
      <c r="AW277" s="192"/>
      <c r="AX277" s="289"/>
      <c r="AY277" s="364"/>
      <c r="AZ277" s="365"/>
      <c r="BA277" s="264"/>
      <c r="BB277" s="193"/>
      <c r="BC277" s="319">
        <v>2</v>
      </c>
      <c r="BD277" s="320"/>
      <c r="BE277" s="192"/>
      <c r="BF277" s="193"/>
      <c r="BG277" s="319">
        <v>1</v>
      </c>
      <c r="BH277" s="320"/>
      <c r="BI277" s="192"/>
      <c r="BJ277" s="193"/>
      <c r="BK277" s="319">
        <v>2</v>
      </c>
      <c r="BL277" s="320"/>
      <c r="BM277" s="192"/>
      <c r="BN277" s="193"/>
      <c r="BO277" s="319"/>
      <c r="BP277" s="320"/>
      <c r="BQ277" s="192"/>
      <c r="BR277" s="193"/>
      <c r="BS277" s="319">
        <v>3</v>
      </c>
      <c r="BT277" s="320"/>
      <c r="BU277" s="192"/>
      <c r="BV277" s="193">
        <v>3</v>
      </c>
      <c r="BW277" s="319"/>
      <c r="BX277" s="320"/>
      <c r="BY277" s="192"/>
      <c r="BZ277" s="289"/>
      <c r="CA277" s="364"/>
      <c r="CB277" s="606"/>
      <c r="CC277" s="264"/>
      <c r="CD277" s="193"/>
      <c r="CE277" s="319">
        <v>2</v>
      </c>
      <c r="CF277" s="320"/>
      <c r="CG277" s="192"/>
      <c r="CH277" s="193">
        <v>3</v>
      </c>
      <c r="CI277" s="319"/>
      <c r="CJ277" s="320"/>
      <c r="CK277" s="192"/>
      <c r="CL277" s="193"/>
      <c r="CM277" s="319">
        <v>3</v>
      </c>
      <c r="CN277" s="320"/>
      <c r="CO277" s="192"/>
      <c r="CP277" s="193">
        <v>3</v>
      </c>
      <c r="CQ277" s="319"/>
      <c r="CR277" s="320"/>
      <c r="CS277" s="192"/>
      <c r="CT277" s="193">
        <v>1</v>
      </c>
      <c r="CU277" s="319"/>
      <c r="CV277" s="320"/>
      <c r="CW277" s="192"/>
      <c r="CX277" s="193">
        <v>2</v>
      </c>
      <c r="CY277" s="319"/>
      <c r="CZ277" s="320"/>
      <c r="DA277" s="192"/>
      <c r="DB277" s="289"/>
      <c r="DC277" s="364"/>
      <c r="DD277" s="606"/>
      <c r="DE277" s="264"/>
      <c r="DF277" s="193">
        <v>1</v>
      </c>
      <c r="DG277" s="319"/>
      <c r="DH277" s="320"/>
      <c r="DI277" s="192"/>
      <c r="DJ277" s="193">
        <v>1</v>
      </c>
      <c r="DK277" s="319"/>
      <c r="DL277" s="320"/>
      <c r="DM277" s="192"/>
      <c r="DN277" s="193">
        <v>2</v>
      </c>
      <c r="DO277" s="319"/>
      <c r="DP277" s="320"/>
      <c r="DQ277" s="192"/>
      <c r="DR277" s="193">
        <v>2</v>
      </c>
      <c r="DS277" s="319"/>
      <c r="DT277" s="320"/>
      <c r="DU277" s="192"/>
      <c r="DV277" s="193"/>
      <c r="DW277" s="319"/>
      <c r="DX277" s="320"/>
      <c r="DY277" s="639"/>
      <c r="DZ277" s="215">
        <f t="shared" si="41"/>
        <v>33</v>
      </c>
      <c r="EA277" s="593">
        <f t="shared" si="42"/>
        <v>21</v>
      </c>
      <c r="EB277" s="593">
        <f t="shared" si="43"/>
        <v>0</v>
      </c>
      <c r="EC277" s="217">
        <f t="shared" si="44"/>
        <v>0</v>
      </c>
      <c r="ED277" s="641"/>
    </row>
    <row r="278" spans="1:134" ht="46.5" customHeight="1">
      <c r="A278" s="313">
        <v>30</v>
      </c>
      <c r="B278" s="425" t="s">
        <v>1090</v>
      </c>
      <c r="C278" s="344" t="s">
        <v>1091</v>
      </c>
      <c r="D278" s="284" t="s">
        <v>1398</v>
      </c>
      <c r="E278" s="230">
        <v>9</v>
      </c>
      <c r="F278" s="193"/>
      <c r="G278" s="319">
        <v>2</v>
      </c>
      <c r="H278" s="320"/>
      <c r="I278" s="192"/>
      <c r="J278" s="193"/>
      <c r="K278" s="319">
        <v>2</v>
      </c>
      <c r="L278" s="320"/>
      <c r="M278" s="192"/>
      <c r="N278" s="193"/>
      <c r="O278" s="319">
        <v>2</v>
      </c>
      <c r="P278" s="320"/>
      <c r="Q278" s="192"/>
      <c r="R278" s="193">
        <v>2</v>
      </c>
      <c r="S278" s="319"/>
      <c r="T278" s="320"/>
      <c r="U278" s="192"/>
      <c r="V278" s="289"/>
      <c r="W278" s="364"/>
      <c r="X278" s="365"/>
      <c r="Y278" s="264"/>
      <c r="Z278" s="193">
        <v>2</v>
      </c>
      <c r="AA278" s="319"/>
      <c r="AB278" s="320"/>
      <c r="AC278" s="192"/>
      <c r="AD278" s="193">
        <v>3</v>
      </c>
      <c r="AE278" s="319"/>
      <c r="AF278" s="320"/>
      <c r="AG278" s="192"/>
      <c r="AH278" s="193"/>
      <c r="AI278" s="319"/>
      <c r="AJ278" s="320"/>
      <c r="AK278" s="192"/>
      <c r="AL278" s="193"/>
      <c r="AM278" s="319">
        <v>1</v>
      </c>
      <c r="AN278" s="320"/>
      <c r="AO278" s="192"/>
      <c r="AP278" s="193"/>
      <c r="AQ278" s="319">
        <v>2</v>
      </c>
      <c r="AR278" s="320"/>
      <c r="AS278" s="192"/>
      <c r="AT278" s="193"/>
      <c r="AU278" s="319">
        <v>1</v>
      </c>
      <c r="AV278" s="320"/>
      <c r="AW278" s="192"/>
      <c r="AX278" s="289"/>
      <c r="AY278" s="364"/>
      <c r="AZ278" s="365"/>
      <c r="BA278" s="264"/>
      <c r="BB278" s="193"/>
      <c r="BC278" s="319">
        <v>2</v>
      </c>
      <c r="BD278" s="320"/>
      <c r="BE278" s="192"/>
      <c r="BF278" s="193"/>
      <c r="BG278" s="319">
        <v>1</v>
      </c>
      <c r="BH278" s="320"/>
      <c r="BI278" s="192"/>
      <c r="BJ278" s="193"/>
      <c r="BK278" s="319">
        <v>2</v>
      </c>
      <c r="BL278" s="320"/>
      <c r="BM278" s="192"/>
      <c r="BN278" s="193">
        <v>2</v>
      </c>
      <c r="BO278" s="319"/>
      <c r="BP278" s="320"/>
      <c r="BQ278" s="192"/>
      <c r="BR278" s="193">
        <v>3</v>
      </c>
      <c r="BS278" s="319"/>
      <c r="BT278" s="320"/>
      <c r="BU278" s="192"/>
      <c r="BV278" s="193">
        <v>2</v>
      </c>
      <c r="BW278" s="319"/>
      <c r="BX278" s="320"/>
      <c r="BY278" s="192"/>
      <c r="BZ278" s="289"/>
      <c r="CA278" s="364"/>
      <c r="CB278" s="606"/>
      <c r="CC278" s="264"/>
      <c r="CD278" s="193">
        <v>2</v>
      </c>
      <c r="CE278" s="319"/>
      <c r="CF278" s="320"/>
      <c r="CG278" s="192"/>
      <c r="CH278" s="193"/>
      <c r="CI278" s="319">
        <v>2</v>
      </c>
      <c r="CJ278" s="320"/>
      <c r="CK278" s="192"/>
      <c r="CL278" s="193">
        <v>3</v>
      </c>
      <c r="CM278" s="319"/>
      <c r="CN278" s="320"/>
      <c r="CO278" s="192"/>
      <c r="CP278" s="193"/>
      <c r="CQ278" s="319">
        <v>2</v>
      </c>
      <c r="CR278" s="320"/>
      <c r="CS278" s="192"/>
      <c r="CT278" s="193">
        <v>1</v>
      </c>
      <c r="CU278" s="319"/>
      <c r="CV278" s="320"/>
      <c r="CW278" s="192"/>
      <c r="CX278" s="193">
        <v>2</v>
      </c>
      <c r="CY278" s="319"/>
      <c r="CZ278" s="320"/>
      <c r="DA278" s="192"/>
      <c r="DB278" s="289"/>
      <c r="DC278" s="364"/>
      <c r="DD278" s="606"/>
      <c r="DE278" s="264"/>
      <c r="DF278" s="193"/>
      <c r="DG278" s="319"/>
      <c r="DH278" s="320"/>
      <c r="DI278" s="192"/>
      <c r="DJ278" s="193"/>
      <c r="DK278" s="319"/>
      <c r="DL278" s="320"/>
      <c r="DM278" s="192"/>
      <c r="DN278" s="193">
        <v>2</v>
      </c>
      <c r="DO278" s="319"/>
      <c r="DP278" s="320"/>
      <c r="DQ278" s="192"/>
      <c r="DR278" s="193">
        <v>2</v>
      </c>
      <c r="DS278" s="319"/>
      <c r="DT278" s="320"/>
      <c r="DU278" s="192"/>
      <c r="DV278" s="193"/>
      <c r="DW278" s="319"/>
      <c r="DX278" s="320"/>
      <c r="DY278" s="639"/>
      <c r="DZ278" s="215">
        <f t="shared" si="41"/>
        <v>26</v>
      </c>
      <c r="EA278" s="593">
        <f t="shared" si="42"/>
        <v>19</v>
      </c>
      <c r="EB278" s="593">
        <f t="shared" si="43"/>
        <v>0</v>
      </c>
      <c r="EC278" s="217">
        <f t="shared" si="44"/>
        <v>0</v>
      </c>
      <c r="ED278" s="641"/>
    </row>
    <row r="279" spans="1:134" ht="39" customHeight="1">
      <c r="A279" s="313">
        <v>31</v>
      </c>
      <c r="B279" s="425" t="s">
        <v>579</v>
      </c>
      <c r="C279" s="563" t="s">
        <v>215</v>
      </c>
      <c r="D279" s="284" t="s">
        <v>1399</v>
      </c>
      <c r="E279" s="230">
        <v>9</v>
      </c>
      <c r="F279" s="193"/>
      <c r="G279" s="319">
        <v>2</v>
      </c>
      <c r="H279" s="320"/>
      <c r="I279" s="192"/>
      <c r="J279" s="193"/>
      <c r="K279" s="319"/>
      <c r="L279" s="320"/>
      <c r="M279" s="192"/>
      <c r="N279" s="193">
        <v>3</v>
      </c>
      <c r="O279" s="319"/>
      <c r="P279" s="320"/>
      <c r="Q279" s="192"/>
      <c r="R279" s="193">
        <v>3</v>
      </c>
      <c r="S279" s="319"/>
      <c r="T279" s="320"/>
      <c r="U279" s="192"/>
      <c r="V279" s="289"/>
      <c r="W279" s="364"/>
      <c r="X279" s="365"/>
      <c r="Y279" s="264"/>
      <c r="Z279" s="193">
        <v>2</v>
      </c>
      <c r="AA279" s="319"/>
      <c r="AB279" s="320"/>
      <c r="AC279" s="192"/>
      <c r="AD279" s="193">
        <v>3</v>
      </c>
      <c r="AE279" s="319"/>
      <c r="AF279" s="320"/>
      <c r="AG279" s="192"/>
      <c r="AH279" s="193"/>
      <c r="AI279" s="319">
        <v>2</v>
      </c>
      <c r="AJ279" s="320"/>
      <c r="AK279" s="192"/>
      <c r="AL279" s="193"/>
      <c r="AM279" s="319">
        <v>1</v>
      </c>
      <c r="AN279" s="320"/>
      <c r="AO279" s="192"/>
      <c r="AP279" s="193"/>
      <c r="AQ279" s="319">
        <v>2</v>
      </c>
      <c r="AR279" s="320"/>
      <c r="AS279" s="192"/>
      <c r="AT279" s="193"/>
      <c r="AU279" s="319">
        <v>1</v>
      </c>
      <c r="AV279" s="320"/>
      <c r="AW279" s="192"/>
      <c r="AX279" s="289"/>
      <c r="AY279" s="364"/>
      <c r="AZ279" s="365"/>
      <c r="BA279" s="264"/>
      <c r="BB279" s="193"/>
      <c r="BC279" s="319">
        <v>2</v>
      </c>
      <c r="BD279" s="320"/>
      <c r="BE279" s="192"/>
      <c r="BF279" s="193"/>
      <c r="BG279" s="319">
        <v>1</v>
      </c>
      <c r="BH279" s="320"/>
      <c r="BI279" s="192"/>
      <c r="BJ279" s="193"/>
      <c r="BK279" s="319">
        <v>2</v>
      </c>
      <c r="BL279" s="320"/>
      <c r="BM279" s="192"/>
      <c r="BN279" s="193">
        <v>2</v>
      </c>
      <c r="BO279" s="319"/>
      <c r="BP279" s="320"/>
      <c r="BQ279" s="192"/>
      <c r="BR279" s="193">
        <v>3</v>
      </c>
      <c r="BS279" s="319"/>
      <c r="BT279" s="320"/>
      <c r="BU279" s="192"/>
      <c r="BV279" s="193">
        <v>2</v>
      </c>
      <c r="BW279" s="319"/>
      <c r="BX279" s="320"/>
      <c r="BY279" s="192"/>
      <c r="BZ279" s="289"/>
      <c r="CA279" s="364"/>
      <c r="CB279" s="606"/>
      <c r="CC279" s="264"/>
      <c r="CD279" s="193">
        <v>3</v>
      </c>
      <c r="CE279" s="319"/>
      <c r="CF279" s="320"/>
      <c r="CG279" s="192"/>
      <c r="CH279" s="193">
        <v>2</v>
      </c>
      <c r="CI279" s="319">
        <v>2</v>
      </c>
      <c r="CJ279" s="320"/>
      <c r="CK279" s="192"/>
      <c r="CL279" s="193">
        <v>3</v>
      </c>
      <c r="CM279" s="319"/>
      <c r="CN279" s="320"/>
      <c r="CO279" s="192"/>
      <c r="CP279" s="193">
        <v>3</v>
      </c>
      <c r="CQ279" s="319">
        <v>3</v>
      </c>
      <c r="CR279" s="320"/>
      <c r="CS279" s="192"/>
      <c r="CT279" s="193">
        <v>1</v>
      </c>
      <c r="CU279" s="319"/>
      <c r="CV279" s="320"/>
      <c r="CW279" s="192"/>
      <c r="CX279" s="193">
        <v>2</v>
      </c>
      <c r="CY279" s="319"/>
      <c r="CZ279" s="320"/>
      <c r="DA279" s="192"/>
      <c r="DB279" s="289"/>
      <c r="DC279" s="364"/>
      <c r="DD279" s="606"/>
      <c r="DE279" s="264"/>
      <c r="DF279" s="193">
        <v>1</v>
      </c>
      <c r="DG279" s="319"/>
      <c r="DH279" s="320"/>
      <c r="DI279" s="192"/>
      <c r="DJ279" s="193"/>
      <c r="DK279" s="319"/>
      <c r="DL279" s="320"/>
      <c r="DM279" s="192"/>
      <c r="DN279" s="193">
        <v>2</v>
      </c>
      <c r="DO279" s="319"/>
      <c r="DP279" s="320"/>
      <c r="DQ279" s="192"/>
      <c r="DR279" s="193">
        <v>2</v>
      </c>
      <c r="DS279" s="319"/>
      <c r="DT279" s="320"/>
      <c r="DU279" s="192"/>
      <c r="DV279" s="193"/>
      <c r="DW279" s="319"/>
      <c r="DX279" s="320"/>
      <c r="DY279" s="639"/>
      <c r="DZ279" s="215">
        <f t="shared" si="41"/>
        <v>37</v>
      </c>
      <c r="EA279" s="593">
        <f t="shared" si="42"/>
        <v>18</v>
      </c>
      <c r="EB279" s="593">
        <f t="shared" si="43"/>
        <v>0</v>
      </c>
      <c r="EC279" s="217">
        <f t="shared" si="44"/>
        <v>0</v>
      </c>
      <c r="ED279" s="641"/>
    </row>
    <row r="280" spans="1:134" ht="39" customHeight="1">
      <c r="A280" s="313">
        <v>32</v>
      </c>
      <c r="B280" s="425" t="s">
        <v>1179</v>
      </c>
      <c r="C280" s="344" t="s">
        <v>1180</v>
      </c>
      <c r="D280" s="284" t="s">
        <v>1400</v>
      </c>
      <c r="E280" s="230">
        <v>9</v>
      </c>
      <c r="F280" s="193"/>
      <c r="G280" s="319"/>
      <c r="H280" s="320"/>
      <c r="I280" s="192"/>
      <c r="J280" s="193"/>
      <c r="K280" s="319"/>
      <c r="L280" s="320"/>
      <c r="M280" s="192"/>
      <c r="N280" s="193"/>
      <c r="O280" s="319"/>
      <c r="P280" s="320"/>
      <c r="Q280" s="192"/>
      <c r="R280" s="193"/>
      <c r="S280" s="319"/>
      <c r="T280" s="320"/>
      <c r="U280" s="192"/>
      <c r="V280" s="289"/>
      <c r="W280" s="364"/>
      <c r="X280" s="365"/>
      <c r="Y280" s="264"/>
      <c r="Z280" s="193"/>
      <c r="AA280" s="319"/>
      <c r="AB280" s="320"/>
      <c r="AC280" s="192"/>
      <c r="AD280" s="193"/>
      <c r="AE280" s="319"/>
      <c r="AF280" s="320"/>
      <c r="AG280" s="192"/>
      <c r="AH280" s="193"/>
      <c r="AI280" s="319"/>
      <c r="AJ280" s="320"/>
      <c r="AK280" s="192"/>
      <c r="AL280" s="193"/>
      <c r="AM280" s="319"/>
      <c r="AN280" s="320"/>
      <c r="AO280" s="192"/>
      <c r="AP280" s="193"/>
      <c r="AQ280" s="319"/>
      <c r="AR280" s="320"/>
      <c r="AS280" s="192"/>
      <c r="AT280" s="193"/>
      <c r="AU280" s="319"/>
      <c r="AV280" s="320"/>
      <c r="AW280" s="192"/>
      <c r="AX280" s="289"/>
      <c r="AY280" s="364"/>
      <c r="AZ280" s="365"/>
      <c r="BA280" s="264"/>
      <c r="BB280" s="193"/>
      <c r="BC280" s="319"/>
      <c r="BD280" s="320"/>
      <c r="BE280" s="192"/>
      <c r="BF280" s="193"/>
      <c r="BG280" s="319"/>
      <c r="BH280" s="320"/>
      <c r="BI280" s="192"/>
      <c r="BJ280" s="193"/>
      <c r="BK280" s="319"/>
      <c r="BL280" s="320"/>
      <c r="BM280" s="192"/>
      <c r="BN280" s="193"/>
      <c r="BO280" s="319"/>
      <c r="BP280" s="320"/>
      <c r="BQ280" s="192"/>
      <c r="BR280" s="193"/>
      <c r="BS280" s="319"/>
      <c r="BT280" s="320"/>
      <c r="BU280" s="192"/>
      <c r="BV280" s="193"/>
      <c r="BW280" s="319"/>
      <c r="BX280" s="320"/>
      <c r="BY280" s="192"/>
      <c r="BZ280" s="289"/>
      <c r="CA280" s="364"/>
      <c r="CB280" s="606"/>
      <c r="CC280" s="264"/>
      <c r="CD280" s="193"/>
      <c r="CE280" s="319"/>
      <c r="CF280" s="320"/>
      <c r="CG280" s="192"/>
      <c r="CH280" s="193"/>
      <c r="CI280" s="319"/>
      <c r="CJ280" s="320"/>
      <c r="CK280" s="192"/>
      <c r="CL280" s="193"/>
      <c r="CM280" s="319"/>
      <c r="CN280" s="320"/>
      <c r="CO280" s="192"/>
      <c r="CP280" s="193"/>
      <c r="CQ280" s="319"/>
      <c r="CR280" s="320"/>
      <c r="CS280" s="192"/>
      <c r="CT280" s="193"/>
      <c r="CU280" s="319"/>
      <c r="CV280" s="320"/>
      <c r="CW280" s="192"/>
      <c r="CX280" s="193"/>
      <c r="CY280" s="319"/>
      <c r="CZ280" s="320"/>
      <c r="DA280" s="192"/>
      <c r="DB280" s="289"/>
      <c r="DC280" s="364"/>
      <c r="DD280" s="606"/>
      <c r="DE280" s="264"/>
      <c r="DF280" s="193"/>
      <c r="DG280" s="319"/>
      <c r="DH280" s="320"/>
      <c r="DI280" s="192"/>
      <c r="DJ280" s="193"/>
      <c r="DK280" s="319"/>
      <c r="DL280" s="320"/>
      <c r="DM280" s="192"/>
      <c r="DN280" s="193"/>
      <c r="DO280" s="319"/>
      <c r="DP280" s="320"/>
      <c r="DQ280" s="192"/>
      <c r="DR280" s="193"/>
      <c r="DS280" s="319"/>
      <c r="DT280" s="320"/>
      <c r="DU280" s="192"/>
      <c r="DV280" s="193"/>
      <c r="DW280" s="319"/>
      <c r="DX280" s="320"/>
      <c r="DY280" s="639"/>
      <c r="DZ280" s="215">
        <f t="shared" si="41"/>
        <v>0</v>
      </c>
      <c r="EA280" s="593">
        <f t="shared" si="42"/>
        <v>0</v>
      </c>
      <c r="EB280" s="593">
        <f t="shared" si="43"/>
        <v>0</v>
      </c>
      <c r="EC280" s="217">
        <f t="shared" si="44"/>
        <v>0</v>
      </c>
      <c r="ED280" s="641"/>
    </row>
    <row r="281" spans="1:134" ht="39" customHeight="1">
      <c r="A281" s="313">
        <v>33</v>
      </c>
      <c r="B281" s="425" t="s">
        <v>601</v>
      </c>
      <c r="C281" s="344" t="s">
        <v>98</v>
      </c>
      <c r="D281" s="284" t="s">
        <v>1401</v>
      </c>
      <c r="E281" s="230">
        <v>9</v>
      </c>
      <c r="F281" s="193">
        <v>3</v>
      </c>
      <c r="G281" s="319"/>
      <c r="H281" s="320"/>
      <c r="I281" s="192"/>
      <c r="J281" s="193">
        <v>3</v>
      </c>
      <c r="K281" s="319"/>
      <c r="L281" s="320"/>
      <c r="M281" s="192"/>
      <c r="N281" s="193"/>
      <c r="O281" s="319">
        <v>2</v>
      </c>
      <c r="P281" s="320"/>
      <c r="Q281" s="192"/>
      <c r="R281" s="193">
        <v>3</v>
      </c>
      <c r="S281" s="319"/>
      <c r="T281" s="320"/>
      <c r="U281" s="192"/>
      <c r="V281" s="289"/>
      <c r="W281" s="364"/>
      <c r="X281" s="365"/>
      <c r="Y281" s="264"/>
      <c r="Z281" s="193">
        <v>2</v>
      </c>
      <c r="AA281" s="319"/>
      <c r="AB281" s="320"/>
      <c r="AC281" s="192"/>
      <c r="AD281" s="193"/>
      <c r="AE281" s="319">
        <v>3</v>
      </c>
      <c r="AF281" s="320"/>
      <c r="AG281" s="192"/>
      <c r="AH281" s="193">
        <v>2</v>
      </c>
      <c r="AI281" s="319"/>
      <c r="AJ281" s="320"/>
      <c r="AK281" s="192"/>
      <c r="AL281" s="193"/>
      <c r="AM281" s="319">
        <v>1</v>
      </c>
      <c r="AN281" s="320"/>
      <c r="AO281" s="192"/>
      <c r="AP281" s="193"/>
      <c r="AQ281" s="319">
        <v>2</v>
      </c>
      <c r="AR281" s="320"/>
      <c r="AS281" s="192"/>
      <c r="AT281" s="193"/>
      <c r="AU281" s="319">
        <v>1</v>
      </c>
      <c r="AV281" s="320"/>
      <c r="AW281" s="192"/>
      <c r="AX281" s="289"/>
      <c r="AY281" s="364"/>
      <c r="AZ281" s="365"/>
      <c r="BA281" s="264"/>
      <c r="BB281" s="193"/>
      <c r="BC281" s="319">
        <v>2</v>
      </c>
      <c r="BD281" s="320"/>
      <c r="BE281" s="192"/>
      <c r="BF281" s="193"/>
      <c r="BG281" s="319">
        <v>1</v>
      </c>
      <c r="BH281" s="320"/>
      <c r="BI281" s="192"/>
      <c r="BJ281" s="193"/>
      <c r="BK281" s="319"/>
      <c r="BL281" s="320"/>
      <c r="BM281" s="192"/>
      <c r="BN281" s="193">
        <v>2</v>
      </c>
      <c r="BO281" s="319"/>
      <c r="BP281" s="320"/>
      <c r="BQ281" s="192"/>
      <c r="BR281" s="193">
        <v>3</v>
      </c>
      <c r="BS281" s="319"/>
      <c r="BT281" s="320"/>
      <c r="BU281" s="192"/>
      <c r="BV281" s="193">
        <v>2</v>
      </c>
      <c r="BW281" s="319"/>
      <c r="BX281" s="320"/>
      <c r="BY281" s="192"/>
      <c r="BZ281" s="289"/>
      <c r="CA281" s="364"/>
      <c r="CB281" s="606"/>
      <c r="CC281" s="264"/>
      <c r="CD281" s="193">
        <v>3</v>
      </c>
      <c r="CE281" s="319"/>
      <c r="CF281" s="320"/>
      <c r="CG281" s="192"/>
      <c r="CH281" s="193"/>
      <c r="CI281" s="319">
        <v>2</v>
      </c>
      <c r="CJ281" s="320"/>
      <c r="CK281" s="192"/>
      <c r="CL281" s="193">
        <v>2</v>
      </c>
      <c r="CM281" s="319"/>
      <c r="CN281" s="320"/>
      <c r="CO281" s="192"/>
      <c r="CP281" s="193"/>
      <c r="CQ281" s="319">
        <v>2</v>
      </c>
      <c r="CR281" s="320"/>
      <c r="CS281" s="192"/>
      <c r="CT281" s="193">
        <v>1</v>
      </c>
      <c r="CU281" s="319"/>
      <c r="CV281" s="320"/>
      <c r="CW281" s="192"/>
      <c r="CX281" s="193">
        <v>2</v>
      </c>
      <c r="CY281" s="319"/>
      <c r="CZ281" s="320"/>
      <c r="DA281" s="192"/>
      <c r="DB281" s="289"/>
      <c r="DC281" s="364"/>
      <c r="DD281" s="606"/>
      <c r="DE281" s="264"/>
      <c r="DF281" s="193">
        <v>1</v>
      </c>
      <c r="DG281" s="319"/>
      <c r="DH281" s="320"/>
      <c r="DI281" s="192"/>
      <c r="DJ281" s="193">
        <v>1</v>
      </c>
      <c r="DK281" s="319"/>
      <c r="DL281" s="320"/>
      <c r="DM281" s="192"/>
      <c r="DN281" s="193">
        <v>2</v>
      </c>
      <c r="DO281" s="319"/>
      <c r="DP281" s="320"/>
      <c r="DQ281" s="192"/>
      <c r="DR281" s="193">
        <v>2</v>
      </c>
      <c r="DS281" s="319"/>
      <c r="DT281" s="320"/>
      <c r="DU281" s="192"/>
      <c r="DV281" s="193"/>
      <c r="DW281" s="319"/>
      <c r="DX281" s="320"/>
      <c r="DY281" s="639"/>
      <c r="DZ281" s="215">
        <f t="shared" ref="DZ281:DZ307" si="45">F281+J281+N281+R281+V281+Z281+AD281+AH281+AL281+AP281+AT281+AX281+BB281+BF281+BJ281+BN281+BR281+BV281+BZ281+CD281+CH281+CL281+CP281+CT281+CX281+DB281+DF281+DJ281+DN281+DR281+DV281</f>
        <v>34</v>
      </c>
      <c r="EA281" s="593">
        <f t="shared" ref="EA281:EA307" si="46">G281+K281+O281+S281+W281+AA281+AE281+AI281+AM281+AQ281+AU281+AY281+BC281+BG281+BK281+BO281+BS281+BW281+CA281+CE281+CI281+CM281+CQ281+CU281+CY281+DC281+DG281+DK281+DO281+DS281+DW281</f>
        <v>16</v>
      </c>
      <c r="EB281" s="593">
        <f t="shared" ref="EB281:EB307" si="47">H281+L281+P281+T281+X281+AB281+AF281+AJ281+AN281+AR281+AV281+AZ281+BD281+BH281+BL281+BP281+BT281+BX281+CB281+CF281+CJ281+CN281+CR281+CV281+CZ281+DD281+DH281+DL281+DP281+DT281+DX281</f>
        <v>0</v>
      </c>
      <c r="EC281" s="217">
        <f t="shared" ref="EC281:EC307" si="48">I281+M281+Q281+U281+Y281+AC281+AG281+AK281+AO281+AS281+AW281+BA281+BE281+BI281+BM281+BQ281+BU281+BY281+CC281+CG281+CK281+CO281+CS281+CW281+DA281+DE281+DI281+DM281+DQ281+DU281+DY281</f>
        <v>0</v>
      </c>
      <c r="ED281" s="641"/>
    </row>
    <row r="282" spans="1:134" ht="50.25" customHeight="1">
      <c r="A282" s="313">
        <v>34</v>
      </c>
      <c r="B282" s="425" t="s">
        <v>1107</v>
      </c>
      <c r="C282" s="344" t="s">
        <v>1108</v>
      </c>
      <c r="D282" s="284" t="s">
        <v>1402</v>
      </c>
      <c r="E282" s="230">
        <v>9</v>
      </c>
      <c r="F282" s="193">
        <v>2</v>
      </c>
      <c r="G282" s="319"/>
      <c r="H282" s="320"/>
      <c r="I282" s="192"/>
      <c r="J282" s="193"/>
      <c r="K282" s="319">
        <v>2</v>
      </c>
      <c r="L282" s="320"/>
      <c r="M282" s="192"/>
      <c r="N282" s="193"/>
      <c r="O282" s="319"/>
      <c r="P282" s="320"/>
      <c r="Q282" s="192"/>
      <c r="R282" s="193">
        <v>5</v>
      </c>
      <c r="S282" s="319"/>
      <c r="T282" s="320"/>
      <c r="U282" s="192"/>
      <c r="V282" s="289"/>
      <c r="W282" s="364"/>
      <c r="X282" s="365"/>
      <c r="Y282" s="264"/>
      <c r="Z282" s="193">
        <v>2</v>
      </c>
      <c r="AA282" s="319"/>
      <c r="AB282" s="320"/>
      <c r="AC282" s="192"/>
      <c r="AD282" s="193"/>
      <c r="AE282" s="319"/>
      <c r="AF282" s="320"/>
      <c r="AG282" s="192"/>
      <c r="AH282" s="193">
        <v>2</v>
      </c>
      <c r="AI282" s="319"/>
      <c r="AJ282" s="320"/>
      <c r="AK282" s="192"/>
      <c r="AL282" s="193"/>
      <c r="AM282" s="319">
        <v>1</v>
      </c>
      <c r="AN282" s="320"/>
      <c r="AO282" s="192"/>
      <c r="AP282" s="193"/>
      <c r="AQ282" s="319">
        <v>2</v>
      </c>
      <c r="AR282" s="320"/>
      <c r="AS282" s="192"/>
      <c r="AT282" s="193"/>
      <c r="AU282" s="319">
        <v>1</v>
      </c>
      <c r="AV282" s="320"/>
      <c r="AW282" s="192"/>
      <c r="AX282" s="289"/>
      <c r="AY282" s="364"/>
      <c r="AZ282" s="365"/>
      <c r="BA282" s="264"/>
      <c r="BB282" s="193"/>
      <c r="BC282" s="319">
        <v>2</v>
      </c>
      <c r="BD282" s="320"/>
      <c r="BE282" s="192"/>
      <c r="BF282" s="193"/>
      <c r="BG282" s="319">
        <v>1</v>
      </c>
      <c r="BH282" s="320"/>
      <c r="BI282" s="192"/>
      <c r="BJ282" s="193"/>
      <c r="BK282" s="319">
        <v>2</v>
      </c>
      <c r="BL282" s="320"/>
      <c r="BM282" s="192"/>
      <c r="BN282" s="193">
        <v>2</v>
      </c>
      <c r="BO282" s="319"/>
      <c r="BP282" s="320"/>
      <c r="BQ282" s="192"/>
      <c r="BR282" s="193"/>
      <c r="BS282" s="319">
        <v>2</v>
      </c>
      <c r="BT282" s="320"/>
      <c r="BU282" s="192"/>
      <c r="BV282" s="193">
        <v>1</v>
      </c>
      <c r="BW282" s="319">
        <v>2</v>
      </c>
      <c r="BX282" s="320"/>
      <c r="BY282" s="192"/>
      <c r="BZ282" s="289"/>
      <c r="CA282" s="364"/>
      <c r="CB282" s="606"/>
      <c r="CC282" s="264"/>
      <c r="CD282" s="193">
        <v>3</v>
      </c>
      <c r="CE282" s="319"/>
      <c r="CF282" s="320"/>
      <c r="CG282" s="192"/>
      <c r="CH282" s="193">
        <v>2</v>
      </c>
      <c r="CI282" s="319"/>
      <c r="CJ282" s="320"/>
      <c r="CK282" s="192"/>
      <c r="CL282" s="193">
        <v>2</v>
      </c>
      <c r="CM282" s="319"/>
      <c r="CN282" s="320"/>
      <c r="CO282" s="192"/>
      <c r="CP282" s="193">
        <v>2</v>
      </c>
      <c r="CQ282" s="319"/>
      <c r="CR282" s="320"/>
      <c r="CS282" s="192"/>
      <c r="CT282" s="193">
        <v>1</v>
      </c>
      <c r="CU282" s="319"/>
      <c r="CV282" s="320"/>
      <c r="CW282" s="192"/>
      <c r="CX282" s="193"/>
      <c r="CY282" s="319"/>
      <c r="CZ282" s="320"/>
      <c r="DA282" s="192"/>
      <c r="DB282" s="289"/>
      <c r="DC282" s="364"/>
      <c r="DD282" s="606"/>
      <c r="DE282" s="264"/>
      <c r="DF282" s="193">
        <v>1</v>
      </c>
      <c r="DG282" s="319"/>
      <c r="DH282" s="320"/>
      <c r="DI282" s="192"/>
      <c r="DJ282" s="193">
        <v>1</v>
      </c>
      <c r="DK282" s="319"/>
      <c r="DL282" s="320"/>
      <c r="DM282" s="192"/>
      <c r="DN282" s="193">
        <v>2</v>
      </c>
      <c r="DO282" s="319"/>
      <c r="DP282" s="320"/>
      <c r="DQ282" s="192"/>
      <c r="DR282" s="193">
        <v>2</v>
      </c>
      <c r="DS282" s="319"/>
      <c r="DT282" s="320"/>
      <c r="DU282" s="192"/>
      <c r="DV282" s="193"/>
      <c r="DW282" s="319"/>
      <c r="DX282" s="320"/>
      <c r="DY282" s="639"/>
      <c r="DZ282" s="215">
        <f t="shared" si="45"/>
        <v>30</v>
      </c>
      <c r="EA282" s="593">
        <f t="shared" si="46"/>
        <v>15</v>
      </c>
      <c r="EB282" s="593">
        <f t="shared" si="47"/>
        <v>0</v>
      </c>
      <c r="EC282" s="217">
        <f t="shared" si="48"/>
        <v>0</v>
      </c>
      <c r="ED282" s="641"/>
    </row>
    <row r="283" spans="1:134" ht="45.75" customHeight="1">
      <c r="A283" s="313">
        <v>35</v>
      </c>
      <c r="B283" s="425" t="s">
        <v>1446</v>
      </c>
      <c r="C283" s="344" t="s">
        <v>1447</v>
      </c>
      <c r="D283" s="284" t="s">
        <v>1448</v>
      </c>
      <c r="E283" s="230">
        <v>9</v>
      </c>
      <c r="F283" s="193"/>
      <c r="G283" s="319"/>
      <c r="H283" s="320"/>
      <c r="I283" s="192"/>
      <c r="J283" s="193"/>
      <c r="K283" s="319"/>
      <c r="L283" s="320"/>
      <c r="M283" s="192"/>
      <c r="N283" s="193">
        <v>2</v>
      </c>
      <c r="O283" s="319"/>
      <c r="P283" s="320"/>
      <c r="Q283" s="192"/>
      <c r="R283" s="193"/>
      <c r="S283" s="319"/>
      <c r="T283" s="320"/>
      <c r="U283" s="192"/>
      <c r="V283" s="289"/>
      <c r="W283" s="364"/>
      <c r="X283" s="365"/>
      <c r="Y283" s="264"/>
      <c r="Z283" s="193"/>
      <c r="AA283" s="319">
        <v>2</v>
      </c>
      <c r="AB283" s="320"/>
      <c r="AC283" s="192"/>
      <c r="AD283" s="193">
        <v>2</v>
      </c>
      <c r="AE283" s="319"/>
      <c r="AF283" s="320"/>
      <c r="AG283" s="192"/>
      <c r="AH283" s="193">
        <v>1</v>
      </c>
      <c r="AI283" s="319">
        <v>1</v>
      </c>
      <c r="AJ283" s="320"/>
      <c r="AK283" s="192"/>
      <c r="AL283" s="193"/>
      <c r="AM283" s="319">
        <v>1</v>
      </c>
      <c r="AN283" s="320"/>
      <c r="AO283" s="192"/>
      <c r="AP283" s="193"/>
      <c r="AQ283" s="319">
        <v>2</v>
      </c>
      <c r="AR283" s="320"/>
      <c r="AS283" s="192"/>
      <c r="AT283" s="193"/>
      <c r="AU283" s="319">
        <v>1</v>
      </c>
      <c r="AV283" s="320"/>
      <c r="AW283" s="192"/>
      <c r="AX283" s="289"/>
      <c r="AY283" s="364"/>
      <c r="AZ283" s="365"/>
      <c r="BA283" s="264"/>
      <c r="BB283" s="193"/>
      <c r="BC283" s="319">
        <v>2</v>
      </c>
      <c r="BD283" s="320"/>
      <c r="BE283" s="192"/>
      <c r="BF283" s="193"/>
      <c r="BG283" s="319"/>
      <c r="BH283" s="320"/>
      <c r="BI283" s="192"/>
      <c r="BJ283" s="193"/>
      <c r="BK283" s="319">
        <v>2</v>
      </c>
      <c r="BL283" s="320"/>
      <c r="BM283" s="192"/>
      <c r="BN283" s="193">
        <v>2</v>
      </c>
      <c r="BO283" s="319"/>
      <c r="BP283" s="320"/>
      <c r="BQ283" s="192"/>
      <c r="BR283" s="193"/>
      <c r="BS283" s="319"/>
      <c r="BT283" s="320"/>
      <c r="BU283" s="192"/>
      <c r="BV283" s="193"/>
      <c r="BW283" s="319">
        <v>1</v>
      </c>
      <c r="BX283" s="320"/>
      <c r="BY283" s="192"/>
      <c r="BZ283" s="289"/>
      <c r="CA283" s="364"/>
      <c r="CB283" s="606"/>
      <c r="CC283" s="264"/>
      <c r="CD283" s="193"/>
      <c r="CE283" s="319"/>
      <c r="CF283" s="320"/>
      <c r="CG283" s="192"/>
      <c r="CH283" s="193"/>
      <c r="CI283" s="319">
        <v>1</v>
      </c>
      <c r="CJ283" s="320"/>
      <c r="CK283" s="192"/>
      <c r="CL283" s="193"/>
      <c r="CM283" s="319"/>
      <c r="CN283" s="320"/>
      <c r="CO283" s="192"/>
      <c r="CP283" s="193"/>
      <c r="CQ283" s="319"/>
      <c r="CR283" s="320"/>
      <c r="CS283" s="192"/>
      <c r="CT283" s="193">
        <v>1</v>
      </c>
      <c r="CU283" s="319"/>
      <c r="CV283" s="320"/>
      <c r="CW283" s="192"/>
      <c r="CX283" s="193">
        <v>2</v>
      </c>
      <c r="CY283" s="319"/>
      <c r="CZ283" s="320"/>
      <c r="DA283" s="192"/>
      <c r="DB283" s="289"/>
      <c r="DC283" s="364"/>
      <c r="DD283" s="606"/>
      <c r="DE283" s="264"/>
      <c r="DF283" s="193">
        <v>1</v>
      </c>
      <c r="DG283" s="319"/>
      <c r="DH283" s="320"/>
      <c r="DI283" s="192"/>
      <c r="DJ283" s="193">
        <v>1</v>
      </c>
      <c r="DK283" s="319"/>
      <c r="DL283" s="320"/>
      <c r="DM283" s="192"/>
      <c r="DN283" s="193">
        <v>2</v>
      </c>
      <c r="DO283" s="319"/>
      <c r="DP283" s="320"/>
      <c r="DQ283" s="192"/>
      <c r="DR283" s="193">
        <v>2</v>
      </c>
      <c r="DS283" s="319"/>
      <c r="DT283" s="320"/>
      <c r="DU283" s="192"/>
      <c r="DV283" s="193"/>
      <c r="DW283" s="319"/>
      <c r="DX283" s="320"/>
      <c r="DY283" s="639"/>
      <c r="DZ283" s="215">
        <f t="shared" si="45"/>
        <v>16</v>
      </c>
      <c r="EA283" s="593">
        <f t="shared" si="46"/>
        <v>13</v>
      </c>
      <c r="EB283" s="593">
        <f t="shared" si="47"/>
        <v>0</v>
      </c>
      <c r="EC283" s="217">
        <f t="shared" si="48"/>
        <v>0</v>
      </c>
      <c r="ED283" s="641"/>
    </row>
    <row r="284" spans="1:134" ht="69" customHeight="1">
      <c r="A284" s="313">
        <v>36</v>
      </c>
      <c r="B284" s="425" t="s">
        <v>1177</v>
      </c>
      <c r="C284" s="344" t="s">
        <v>1178</v>
      </c>
      <c r="D284" s="284" t="s">
        <v>1403</v>
      </c>
      <c r="E284" s="230">
        <v>9</v>
      </c>
      <c r="F284" s="193">
        <v>2</v>
      </c>
      <c r="G284" s="319"/>
      <c r="H284" s="320"/>
      <c r="I284" s="192"/>
      <c r="J284" s="193"/>
      <c r="K284" s="319"/>
      <c r="L284" s="320"/>
      <c r="M284" s="192"/>
      <c r="N284" s="193">
        <v>2</v>
      </c>
      <c r="O284" s="319"/>
      <c r="P284" s="320"/>
      <c r="Q284" s="192"/>
      <c r="R284" s="193">
        <v>2</v>
      </c>
      <c r="S284" s="319"/>
      <c r="T284" s="320"/>
      <c r="U284" s="192"/>
      <c r="V284" s="289"/>
      <c r="W284" s="364"/>
      <c r="X284" s="365"/>
      <c r="Y284" s="264"/>
      <c r="Z284" s="193"/>
      <c r="AA284" s="319">
        <v>2</v>
      </c>
      <c r="AB284" s="320"/>
      <c r="AC284" s="192"/>
      <c r="AD284" s="193"/>
      <c r="AE284" s="319">
        <v>2</v>
      </c>
      <c r="AF284" s="320"/>
      <c r="AG284" s="192"/>
      <c r="AH284" s="193"/>
      <c r="AI284" s="319"/>
      <c r="AJ284" s="320"/>
      <c r="AK284" s="192"/>
      <c r="AL284" s="193"/>
      <c r="AM284" s="319">
        <v>1</v>
      </c>
      <c r="AN284" s="320"/>
      <c r="AO284" s="192"/>
      <c r="AP284" s="193"/>
      <c r="AQ284" s="319">
        <v>2</v>
      </c>
      <c r="AR284" s="320"/>
      <c r="AS284" s="192"/>
      <c r="AT284" s="193"/>
      <c r="AU284" s="319">
        <v>1</v>
      </c>
      <c r="AV284" s="320"/>
      <c r="AW284" s="192"/>
      <c r="AX284" s="289"/>
      <c r="AY284" s="364"/>
      <c r="AZ284" s="365"/>
      <c r="BA284" s="264"/>
      <c r="BB284" s="193"/>
      <c r="BC284" s="319">
        <v>2</v>
      </c>
      <c r="BD284" s="320"/>
      <c r="BE284" s="192"/>
      <c r="BF284" s="193"/>
      <c r="BG284" s="319"/>
      <c r="BH284" s="320"/>
      <c r="BI284" s="192"/>
      <c r="BJ284" s="193"/>
      <c r="BK284" s="319">
        <v>2</v>
      </c>
      <c r="BL284" s="320"/>
      <c r="BM284" s="192"/>
      <c r="BN284" s="193">
        <v>2</v>
      </c>
      <c r="BO284" s="319"/>
      <c r="BP284" s="320"/>
      <c r="BQ284" s="192"/>
      <c r="BR284" s="193">
        <v>2</v>
      </c>
      <c r="BS284" s="319"/>
      <c r="BT284" s="320"/>
      <c r="BU284" s="192"/>
      <c r="BV284" s="193"/>
      <c r="BW284" s="319"/>
      <c r="BX284" s="320"/>
      <c r="BY284" s="192"/>
      <c r="BZ284" s="289"/>
      <c r="CA284" s="364"/>
      <c r="CB284" s="606"/>
      <c r="CC284" s="264"/>
      <c r="CD284" s="193">
        <v>2</v>
      </c>
      <c r="CE284" s="319"/>
      <c r="CF284" s="320"/>
      <c r="CG284" s="192"/>
      <c r="CH284" s="193"/>
      <c r="CI284" s="319"/>
      <c r="CJ284" s="320"/>
      <c r="CK284" s="192"/>
      <c r="CL284" s="193"/>
      <c r="CM284" s="319">
        <v>1</v>
      </c>
      <c r="CN284" s="320"/>
      <c r="CO284" s="192"/>
      <c r="CP284" s="193"/>
      <c r="CQ284" s="319">
        <v>2</v>
      </c>
      <c r="CR284" s="320"/>
      <c r="CS284" s="192"/>
      <c r="CT284" s="193">
        <v>1</v>
      </c>
      <c r="CU284" s="319"/>
      <c r="CV284" s="320"/>
      <c r="CW284" s="192"/>
      <c r="CX284" s="193">
        <v>2</v>
      </c>
      <c r="CY284" s="319"/>
      <c r="CZ284" s="320"/>
      <c r="DA284" s="192"/>
      <c r="DB284" s="289"/>
      <c r="DC284" s="364"/>
      <c r="DD284" s="606"/>
      <c r="DE284" s="264"/>
      <c r="DF284" s="193">
        <v>1</v>
      </c>
      <c r="DG284" s="319"/>
      <c r="DH284" s="320"/>
      <c r="DI284" s="192"/>
      <c r="DJ284" s="193">
        <v>1</v>
      </c>
      <c r="DK284" s="319"/>
      <c r="DL284" s="320"/>
      <c r="DM284" s="192"/>
      <c r="DN284" s="193">
        <v>2</v>
      </c>
      <c r="DO284" s="319"/>
      <c r="DP284" s="320"/>
      <c r="DQ284" s="192"/>
      <c r="DR284" s="193">
        <v>2</v>
      </c>
      <c r="DS284" s="319"/>
      <c r="DT284" s="320"/>
      <c r="DU284" s="192"/>
      <c r="DV284" s="193"/>
      <c r="DW284" s="319"/>
      <c r="DX284" s="320"/>
      <c r="DY284" s="639"/>
      <c r="DZ284" s="215">
        <f t="shared" si="45"/>
        <v>21</v>
      </c>
      <c r="EA284" s="593">
        <f t="shared" si="46"/>
        <v>15</v>
      </c>
      <c r="EB284" s="593">
        <f t="shared" si="47"/>
        <v>0</v>
      </c>
      <c r="EC284" s="217">
        <f t="shared" si="48"/>
        <v>0</v>
      </c>
      <c r="ED284" s="641"/>
    </row>
    <row r="285" spans="1:134" ht="38.25" customHeight="1">
      <c r="A285" s="313">
        <v>37</v>
      </c>
      <c r="B285" s="425" t="s">
        <v>1155</v>
      </c>
      <c r="C285" s="344" t="s">
        <v>1156</v>
      </c>
      <c r="D285" s="284" t="s">
        <v>1404</v>
      </c>
      <c r="E285" s="230">
        <v>8</v>
      </c>
      <c r="F285" s="193">
        <v>2</v>
      </c>
      <c r="G285" s="319"/>
      <c r="H285" s="320"/>
      <c r="I285" s="192"/>
      <c r="J285" s="193"/>
      <c r="K285" s="319"/>
      <c r="L285" s="320"/>
      <c r="M285" s="192"/>
      <c r="N285" s="193">
        <v>2</v>
      </c>
      <c r="O285" s="319"/>
      <c r="P285" s="320"/>
      <c r="Q285" s="192"/>
      <c r="R285" s="193"/>
      <c r="S285" s="319"/>
      <c r="T285" s="320"/>
      <c r="U285" s="192"/>
      <c r="V285" s="289"/>
      <c r="W285" s="364"/>
      <c r="X285" s="365"/>
      <c r="Y285" s="264"/>
      <c r="Z285" s="193"/>
      <c r="AA285" s="319"/>
      <c r="AB285" s="320"/>
      <c r="AC285" s="192"/>
      <c r="AD285" s="193"/>
      <c r="AE285" s="319">
        <v>2</v>
      </c>
      <c r="AF285" s="320"/>
      <c r="AG285" s="192"/>
      <c r="AH285" s="193">
        <v>1</v>
      </c>
      <c r="AI285" s="319"/>
      <c r="AJ285" s="320"/>
      <c r="AK285" s="192"/>
      <c r="AL285" s="193"/>
      <c r="AM285" s="319">
        <v>1</v>
      </c>
      <c r="AN285" s="320"/>
      <c r="AO285" s="192"/>
      <c r="AP285" s="193"/>
      <c r="AQ285" s="319">
        <v>2</v>
      </c>
      <c r="AR285" s="320"/>
      <c r="AS285" s="192"/>
      <c r="AT285" s="193"/>
      <c r="AU285" s="319">
        <v>1</v>
      </c>
      <c r="AV285" s="320"/>
      <c r="AW285" s="192"/>
      <c r="AX285" s="289"/>
      <c r="AY285" s="364"/>
      <c r="AZ285" s="365"/>
      <c r="BA285" s="264"/>
      <c r="BB285" s="193"/>
      <c r="BC285" s="319">
        <v>2</v>
      </c>
      <c r="BD285" s="320"/>
      <c r="BE285" s="192"/>
      <c r="BF285" s="193"/>
      <c r="BG285" s="319"/>
      <c r="BH285" s="320"/>
      <c r="BI285" s="192"/>
      <c r="BJ285" s="193"/>
      <c r="BK285" s="319">
        <v>2</v>
      </c>
      <c r="BL285" s="320"/>
      <c r="BM285" s="192"/>
      <c r="BN285" s="193">
        <v>2</v>
      </c>
      <c r="BO285" s="319"/>
      <c r="BP285" s="320"/>
      <c r="BQ285" s="192"/>
      <c r="BR285" s="193"/>
      <c r="BS285" s="319"/>
      <c r="BT285" s="320"/>
      <c r="BU285" s="192"/>
      <c r="BV285" s="193"/>
      <c r="BW285" s="319"/>
      <c r="BX285" s="320"/>
      <c r="BY285" s="192"/>
      <c r="BZ285" s="289"/>
      <c r="CA285" s="364"/>
      <c r="CB285" s="606"/>
      <c r="CC285" s="264"/>
      <c r="CD285" s="193"/>
      <c r="CE285" s="319"/>
      <c r="CF285" s="320"/>
      <c r="CG285" s="192"/>
      <c r="CH285" s="193"/>
      <c r="CI285" s="319">
        <v>1</v>
      </c>
      <c r="CJ285" s="320"/>
      <c r="CK285" s="192"/>
      <c r="CL285" s="193"/>
      <c r="CM285" s="319"/>
      <c r="CN285" s="320"/>
      <c r="CO285" s="192"/>
      <c r="CP285" s="193"/>
      <c r="CQ285" s="319">
        <v>1</v>
      </c>
      <c r="CR285" s="320"/>
      <c r="CS285" s="192"/>
      <c r="CT285" s="193">
        <v>1</v>
      </c>
      <c r="CU285" s="319"/>
      <c r="CV285" s="320"/>
      <c r="CW285" s="192"/>
      <c r="CX285" s="193"/>
      <c r="CY285" s="319"/>
      <c r="CZ285" s="320"/>
      <c r="DA285" s="192"/>
      <c r="DB285" s="289"/>
      <c r="DC285" s="364"/>
      <c r="DD285" s="606"/>
      <c r="DE285" s="264"/>
      <c r="DF285" s="193"/>
      <c r="DG285" s="319"/>
      <c r="DH285" s="320"/>
      <c r="DI285" s="192"/>
      <c r="DJ285" s="193">
        <v>1</v>
      </c>
      <c r="DK285" s="319"/>
      <c r="DL285" s="320"/>
      <c r="DM285" s="192"/>
      <c r="DN285" s="193">
        <v>2</v>
      </c>
      <c r="DO285" s="319"/>
      <c r="DP285" s="320"/>
      <c r="DQ285" s="192"/>
      <c r="DR285" s="193">
        <v>2</v>
      </c>
      <c r="DS285" s="319"/>
      <c r="DT285" s="320"/>
      <c r="DU285" s="192"/>
      <c r="DV285" s="193"/>
      <c r="DW285" s="319"/>
      <c r="DX285" s="320"/>
      <c r="DY285" s="639"/>
      <c r="DZ285" s="215">
        <f t="shared" si="45"/>
        <v>13</v>
      </c>
      <c r="EA285" s="593">
        <f t="shared" si="46"/>
        <v>12</v>
      </c>
      <c r="EB285" s="593">
        <f t="shared" si="47"/>
        <v>0</v>
      </c>
      <c r="EC285" s="217">
        <f t="shared" si="48"/>
        <v>0</v>
      </c>
      <c r="ED285" s="641"/>
    </row>
    <row r="286" spans="1:134" ht="53.25" customHeight="1">
      <c r="A286" s="313">
        <v>38</v>
      </c>
      <c r="B286" s="425" t="s">
        <v>602</v>
      </c>
      <c r="C286" s="563" t="s">
        <v>261</v>
      </c>
      <c r="D286" s="564" t="s">
        <v>1405</v>
      </c>
      <c r="E286" s="230">
        <v>6</v>
      </c>
      <c r="F286" s="193">
        <v>2</v>
      </c>
      <c r="G286" s="319"/>
      <c r="H286" s="320"/>
      <c r="I286" s="192"/>
      <c r="J286" s="193">
        <v>2</v>
      </c>
      <c r="K286" s="319"/>
      <c r="L286" s="320"/>
      <c r="M286" s="192"/>
      <c r="N286" s="193"/>
      <c r="O286" s="319"/>
      <c r="P286" s="320"/>
      <c r="Q286" s="192"/>
      <c r="R286" s="193"/>
      <c r="S286" s="319">
        <v>2</v>
      </c>
      <c r="T286" s="320"/>
      <c r="U286" s="192"/>
      <c r="V286" s="289"/>
      <c r="W286" s="364"/>
      <c r="X286" s="365"/>
      <c r="Y286" s="264"/>
      <c r="Z286" s="193"/>
      <c r="AA286" s="319">
        <v>2</v>
      </c>
      <c r="AB286" s="320"/>
      <c r="AC286" s="192"/>
      <c r="AD286" s="193"/>
      <c r="AE286" s="319"/>
      <c r="AF286" s="320"/>
      <c r="AG286" s="192"/>
      <c r="AH286" s="193"/>
      <c r="AI286" s="319"/>
      <c r="AJ286" s="320"/>
      <c r="AK286" s="192"/>
      <c r="AL286" s="193"/>
      <c r="AM286" s="319">
        <v>1</v>
      </c>
      <c r="AN286" s="320"/>
      <c r="AO286" s="192"/>
      <c r="AP286" s="193"/>
      <c r="AQ286" s="319">
        <v>2</v>
      </c>
      <c r="AR286" s="320"/>
      <c r="AS286" s="192"/>
      <c r="AT286" s="193"/>
      <c r="AU286" s="319">
        <v>1</v>
      </c>
      <c r="AV286" s="320"/>
      <c r="AW286" s="192"/>
      <c r="AX286" s="289"/>
      <c r="AY286" s="364"/>
      <c r="AZ286" s="365"/>
      <c r="BA286" s="264"/>
      <c r="BB286" s="193"/>
      <c r="BC286" s="319">
        <v>2</v>
      </c>
      <c r="BD286" s="320"/>
      <c r="BE286" s="192"/>
      <c r="BF286" s="193"/>
      <c r="BG286" s="319"/>
      <c r="BH286" s="320"/>
      <c r="BI286" s="192"/>
      <c r="BJ286" s="193"/>
      <c r="BK286" s="319">
        <v>2</v>
      </c>
      <c r="BL286" s="320"/>
      <c r="BM286" s="192"/>
      <c r="BN286" s="193"/>
      <c r="BO286" s="319"/>
      <c r="BP286" s="320"/>
      <c r="BQ286" s="192"/>
      <c r="BR286" s="193"/>
      <c r="BS286" s="319"/>
      <c r="BT286" s="320"/>
      <c r="BU286" s="192"/>
      <c r="BV286" s="193">
        <v>1</v>
      </c>
      <c r="BW286" s="319"/>
      <c r="BX286" s="320"/>
      <c r="BY286" s="192"/>
      <c r="BZ286" s="289"/>
      <c r="CA286" s="364"/>
      <c r="CB286" s="606"/>
      <c r="CC286" s="264"/>
      <c r="CD286" s="193"/>
      <c r="CE286" s="319"/>
      <c r="CF286" s="320"/>
      <c r="CG286" s="192"/>
      <c r="CH286" s="193"/>
      <c r="CI286" s="319">
        <v>1</v>
      </c>
      <c r="CJ286" s="320"/>
      <c r="CK286" s="192"/>
      <c r="CL286" s="193">
        <v>1</v>
      </c>
      <c r="CM286" s="319"/>
      <c r="CN286" s="320"/>
      <c r="CO286" s="192"/>
      <c r="CP286" s="193"/>
      <c r="CQ286" s="319"/>
      <c r="CR286" s="320"/>
      <c r="CS286" s="192"/>
      <c r="CT286" s="193">
        <v>1</v>
      </c>
      <c r="CU286" s="319"/>
      <c r="CV286" s="320"/>
      <c r="CW286" s="192"/>
      <c r="CX286" s="193">
        <v>2</v>
      </c>
      <c r="CY286" s="319"/>
      <c r="CZ286" s="320"/>
      <c r="DA286" s="192"/>
      <c r="DB286" s="289"/>
      <c r="DC286" s="364"/>
      <c r="DD286" s="606"/>
      <c r="DE286" s="264"/>
      <c r="DF286" s="193">
        <v>1</v>
      </c>
      <c r="DG286" s="319"/>
      <c r="DH286" s="320"/>
      <c r="DI286" s="192"/>
      <c r="DJ286" s="193">
        <v>1</v>
      </c>
      <c r="DK286" s="319"/>
      <c r="DL286" s="320"/>
      <c r="DM286" s="192"/>
      <c r="DN286" s="193">
        <v>2</v>
      </c>
      <c r="DO286" s="319"/>
      <c r="DP286" s="320"/>
      <c r="DQ286" s="192"/>
      <c r="DR286" s="193">
        <v>2</v>
      </c>
      <c r="DS286" s="319"/>
      <c r="DT286" s="320"/>
      <c r="DU286" s="192"/>
      <c r="DV286" s="193"/>
      <c r="DW286" s="319"/>
      <c r="DX286" s="320"/>
      <c r="DY286" s="639"/>
      <c r="DZ286" s="215">
        <f t="shared" si="45"/>
        <v>15</v>
      </c>
      <c r="EA286" s="593">
        <f t="shared" si="46"/>
        <v>13</v>
      </c>
      <c r="EB286" s="593">
        <f t="shared" si="47"/>
        <v>0</v>
      </c>
      <c r="EC286" s="217">
        <f t="shared" si="48"/>
        <v>0</v>
      </c>
      <c r="ED286" s="641"/>
    </row>
    <row r="287" spans="1:134" ht="52.5" customHeight="1">
      <c r="A287" s="313">
        <v>39</v>
      </c>
      <c r="B287" s="425" t="s">
        <v>1026</v>
      </c>
      <c r="C287" s="563" t="s">
        <v>217</v>
      </c>
      <c r="D287" s="284" t="s">
        <v>1406</v>
      </c>
      <c r="E287" s="230">
        <v>5</v>
      </c>
      <c r="F287" s="193"/>
      <c r="G287" s="319">
        <v>2</v>
      </c>
      <c r="H287" s="320"/>
      <c r="I287" s="192"/>
      <c r="J287" s="193"/>
      <c r="K287" s="319"/>
      <c r="L287" s="320"/>
      <c r="M287" s="192"/>
      <c r="N287" s="193"/>
      <c r="O287" s="319"/>
      <c r="P287" s="320"/>
      <c r="Q287" s="192"/>
      <c r="R287" s="193"/>
      <c r="S287" s="319">
        <v>1</v>
      </c>
      <c r="T287" s="320"/>
      <c r="U287" s="192"/>
      <c r="V287" s="289"/>
      <c r="W287" s="364"/>
      <c r="X287" s="365"/>
      <c r="Y287" s="264"/>
      <c r="Z287" s="193"/>
      <c r="AA287" s="319"/>
      <c r="AB287" s="320"/>
      <c r="AC287" s="192"/>
      <c r="AD287" s="193"/>
      <c r="AE287" s="319"/>
      <c r="AF287" s="320"/>
      <c r="AG287" s="192"/>
      <c r="AH287" s="193"/>
      <c r="AI287" s="319"/>
      <c r="AJ287" s="320"/>
      <c r="AK287" s="192"/>
      <c r="AL287" s="193"/>
      <c r="AM287" s="319">
        <v>1</v>
      </c>
      <c r="AN287" s="320"/>
      <c r="AO287" s="192"/>
      <c r="AP287" s="193"/>
      <c r="AQ287" s="319">
        <v>2</v>
      </c>
      <c r="AR287" s="320"/>
      <c r="AS287" s="192"/>
      <c r="AT287" s="193"/>
      <c r="AU287" s="319">
        <v>1</v>
      </c>
      <c r="AV287" s="320"/>
      <c r="AW287" s="192"/>
      <c r="AX287" s="289"/>
      <c r="AY287" s="364"/>
      <c r="AZ287" s="365"/>
      <c r="BA287" s="264"/>
      <c r="BB287" s="193"/>
      <c r="BC287" s="319">
        <v>2</v>
      </c>
      <c r="BD287" s="320"/>
      <c r="BE287" s="192"/>
      <c r="BF287" s="193"/>
      <c r="BG287" s="319"/>
      <c r="BH287" s="320"/>
      <c r="BI287" s="192"/>
      <c r="BJ287" s="193"/>
      <c r="BK287" s="319">
        <v>2</v>
      </c>
      <c r="BL287" s="320"/>
      <c r="BM287" s="192"/>
      <c r="BN287" s="193">
        <v>2</v>
      </c>
      <c r="BO287" s="319"/>
      <c r="BP287" s="320"/>
      <c r="BQ287" s="192"/>
      <c r="BR287" s="193"/>
      <c r="BS287" s="319">
        <v>2</v>
      </c>
      <c r="BT287" s="320"/>
      <c r="BU287" s="192"/>
      <c r="BV287" s="193"/>
      <c r="BW287" s="319"/>
      <c r="BX287" s="320"/>
      <c r="BY287" s="192"/>
      <c r="BZ287" s="289"/>
      <c r="CA287" s="364"/>
      <c r="CB287" s="606"/>
      <c r="CC287" s="264"/>
      <c r="CD287" s="193"/>
      <c r="CE287" s="319">
        <v>2</v>
      </c>
      <c r="CF287" s="320"/>
      <c r="CG287" s="192"/>
      <c r="CH287" s="193"/>
      <c r="CI287" s="319"/>
      <c r="CJ287" s="320"/>
      <c r="CK287" s="192"/>
      <c r="CL287" s="193"/>
      <c r="CM287" s="319"/>
      <c r="CN287" s="320"/>
      <c r="CO287" s="192"/>
      <c r="CP287" s="193"/>
      <c r="CQ287" s="319"/>
      <c r="CR287" s="320"/>
      <c r="CS287" s="192"/>
      <c r="CT287" s="193">
        <v>1</v>
      </c>
      <c r="CU287" s="319"/>
      <c r="CV287" s="320"/>
      <c r="CW287" s="192"/>
      <c r="CX287" s="193">
        <v>2</v>
      </c>
      <c r="CY287" s="319"/>
      <c r="CZ287" s="320"/>
      <c r="DA287" s="192"/>
      <c r="DB287" s="289"/>
      <c r="DC287" s="364"/>
      <c r="DD287" s="606"/>
      <c r="DE287" s="264"/>
      <c r="DF287" s="193">
        <v>1</v>
      </c>
      <c r="DG287" s="319"/>
      <c r="DH287" s="320"/>
      <c r="DI287" s="192"/>
      <c r="DJ287" s="193">
        <v>1</v>
      </c>
      <c r="DK287" s="319"/>
      <c r="DL287" s="320"/>
      <c r="DM287" s="192"/>
      <c r="DN287" s="193">
        <v>2</v>
      </c>
      <c r="DO287" s="319"/>
      <c r="DP287" s="320"/>
      <c r="DQ287" s="192"/>
      <c r="DR287" s="193">
        <v>2</v>
      </c>
      <c r="DS287" s="319"/>
      <c r="DT287" s="320"/>
      <c r="DU287" s="192"/>
      <c r="DV287" s="193"/>
      <c r="DW287" s="319"/>
      <c r="DX287" s="320"/>
      <c r="DY287" s="639"/>
      <c r="DZ287" s="215">
        <f t="shared" si="45"/>
        <v>11</v>
      </c>
      <c r="EA287" s="593">
        <f t="shared" si="46"/>
        <v>15</v>
      </c>
      <c r="EB287" s="593">
        <f t="shared" si="47"/>
        <v>0</v>
      </c>
      <c r="EC287" s="217">
        <f t="shared" si="48"/>
        <v>0</v>
      </c>
      <c r="ED287" s="641"/>
    </row>
    <row r="288" spans="1:134" ht="60.75" customHeight="1">
      <c r="A288" s="313">
        <v>40</v>
      </c>
      <c r="B288" s="425" t="s">
        <v>1407</v>
      </c>
      <c r="C288" s="344" t="s">
        <v>606</v>
      </c>
      <c r="D288" s="284" t="s">
        <v>1408</v>
      </c>
      <c r="E288" s="230">
        <v>3</v>
      </c>
      <c r="F288" s="193"/>
      <c r="G288" s="319"/>
      <c r="H288" s="320"/>
      <c r="I288" s="192"/>
      <c r="J288" s="193"/>
      <c r="K288" s="319"/>
      <c r="L288" s="320"/>
      <c r="M288" s="192"/>
      <c r="N288" s="193"/>
      <c r="O288" s="319"/>
      <c r="P288" s="320"/>
      <c r="Q288" s="192"/>
      <c r="R288" s="193"/>
      <c r="S288" s="319"/>
      <c r="T288" s="320"/>
      <c r="U288" s="192"/>
      <c r="V288" s="289"/>
      <c r="W288" s="364"/>
      <c r="X288" s="365"/>
      <c r="Y288" s="264"/>
      <c r="Z288" s="193"/>
      <c r="AA288" s="319"/>
      <c r="AB288" s="320"/>
      <c r="AC288" s="192"/>
      <c r="AD288" s="193"/>
      <c r="AE288" s="319"/>
      <c r="AF288" s="320"/>
      <c r="AG288" s="192"/>
      <c r="AH288" s="193"/>
      <c r="AI288" s="319"/>
      <c r="AJ288" s="320"/>
      <c r="AK288" s="192"/>
      <c r="AL288" s="193"/>
      <c r="AM288" s="319"/>
      <c r="AN288" s="320"/>
      <c r="AO288" s="192"/>
      <c r="AP288" s="193"/>
      <c r="AQ288" s="319"/>
      <c r="AR288" s="320"/>
      <c r="AS288" s="192"/>
      <c r="AT288" s="193"/>
      <c r="AU288" s="319"/>
      <c r="AV288" s="320"/>
      <c r="AW288" s="192"/>
      <c r="AX288" s="289"/>
      <c r="AY288" s="364"/>
      <c r="AZ288" s="365"/>
      <c r="BA288" s="264"/>
      <c r="BB288" s="193"/>
      <c r="BC288" s="319"/>
      <c r="BD288" s="320"/>
      <c r="BE288" s="192"/>
      <c r="BF288" s="193"/>
      <c r="BG288" s="319"/>
      <c r="BH288" s="320"/>
      <c r="BI288" s="192"/>
      <c r="BJ288" s="193"/>
      <c r="BK288" s="319"/>
      <c r="BL288" s="320"/>
      <c r="BM288" s="192"/>
      <c r="BN288" s="193"/>
      <c r="BO288" s="319"/>
      <c r="BP288" s="320"/>
      <c r="BQ288" s="192"/>
      <c r="BR288" s="193"/>
      <c r="BS288" s="319"/>
      <c r="BT288" s="320"/>
      <c r="BU288" s="192"/>
      <c r="BV288" s="193"/>
      <c r="BW288" s="319"/>
      <c r="BX288" s="320"/>
      <c r="BY288" s="192"/>
      <c r="BZ288" s="289"/>
      <c r="CA288" s="364"/>
      <c r="CB288" s="606"/>
      <c r="CC288" s="264"/>
      <c r="CD288" s="193"/>
      <c r="CE288" s="319"/>
      <c r="CF288" s="320"/>
      <c r="CG288" s="192"/>
      <c r="CH288" s="193"/>
      <c r="CI288" s="319"/>
      <c r="CJ288" s="320"/>
      <c r="CK288" s="192"/>
      <c r="CL288" s="193"/>
      <c r="CM288" s="319"/>
      <c r="CN288" s="320"/>
      <c r="CO288" s="192"/>
      <c r="CP288" s="193"/>
      <c r="CQ288" s="319"/>
      <c r="CR288" s="320"/>
      <c r="CS288" s="192"/>
      <c r="CT288" s="193"/>
      <c r="CU288" s="319"/>
      <c r="CV288" s="320"/>
      <c r="CW288" s="192"/>
      <c r="CX288" s="193"/>
      <c r="CY288" s="319"/>
      <c r="CZ288" s="320"/>
      <c r="DA288" s="192"/>
      <c r="DB288" s="289"/>
      <c r="DC288" s="364"/>
      <c r="DD288" s="606"/>
      <c r="DE288" s="264"/>
      <c r="DF288" s="193"/>
      <c r="DG288" s="319"/>
      <c r="DH288" s="320"/>
      <c r="DI288" s="192"/>
      <c r="DJ288" s="193"/>
      <c r="DK288" s="319"/>
      <c r="DL288" s="320"/>
      <c r="DM288" s="192"/>
      <c r="DN288" s="193"/>
      <c r="DO288" s="319"/>
      <c r="DP288" s="320"/>
      <c r="DQ288" s="192"/>
      <c r="DR288" s="193"/>
      <c r="DS288" s="319"/>
      <c r="DT288" s="320"/>
      <c r="DU288" s="192"/>
      <c r="DV288" s="193"/>
      <c r="DW288" s="319"/>
      <c r="DX288" s="320"/>
      <c r="DY288" s="639"/>
      <c r="DZ288" s="215">
        <f t="shared" si="45"/>
        <v>0</v>
      </c>
      <c r="EA288" s="593">
        <f t="shared" si="46"/>
        <v>0</v>
      </c>
      <c r="EB288" s="593">
        <f t="shared" si="47"/>
        <v>0</v>
      </c>
      <c r="EC288" s="217">
        <f t="shared" si="48"/>
        <v>0</v>
      </c>
      <c r="ED288" s="641"/>
    </row>
    <row r="289" spans="1:134" ht="41.25" customHeight="1">
      <c r="A289" s="313">
        <v>41</v>
      </c>
      <c r="B289" s="425" t="s">
        <v>1072</v>
      </c>
      <c r="C289" s="344" t="s">
        <v>1073</v>
      </c>
      <c r="D289" s="284" t="s">
        <v>1409</v>
      </c>
      <c r="E289" s="230">
        <v>3</v>
      </c>
      <c r="F289" s="193"/>
      <c r="G289" s="319"/>
      <c r="H289" s="320"/>
      <c r="I289" s="192"/>
      <c r="J289" s="193">
        <v>2</v>
      </c>
      <c r="K289" s="319"/>
      <c r="L289" s="320"/>
      <c r="M289" s="192"/>
      <c r="N289" s="193"/>
      <c r="O289" s="319">
        <v>2</v>
      </c>
      <c r="P289" s="320"/>
      <c r="Q289" s="192"/>
      <c r="R289" s="193"/>
      <c r="S289" s="319"/>
      <c r="T289" s="320"/>
      <c r="U289" s="192"/>
      <c r="V289" s="289"/>
      <c r="W289" s="364"/>
      <c r="X289" s="365"/>
      <c r="Y289" s="264"/>
      <c r="Z289" s="193"/>
      <c r="AA289" s="319">
        <v>2</v>
      </c>
      <c r="AB289" s="320"/>
      <c r="AC289" s="192"/>
      <c r="AD289" s="193"/>
      <c r="AE289" s="319"/>
      <c r="AF289" s="320"/>
      <c r="AG289" s="192"/>
      <c r="AH289" s="193"/>
      <c r="AI289" s="319">
        <v>1</v>
      </c>
      <c r="AJ289" s="320"/>
      <c r="AK289" s="192"/>
      <c r="AL289" s="193"/>
      <c r="AM289" s="319">
        <v>1</v>
      </c>
      <c r="AN289" s="320"/>
      <c r="AO289" s="192"/>
      <c r="AP289" s="193"/>
      <c r="AQ289" s="319">
        <v>2</v>
      </c>
      <c r="AR289" s="320"/>
      <c r="AS289" s="192"/>
      <c r="AT289" s="193"/>
      <c r="AU289" s="319">
        <v>1</v>
      </c>
      <c r="AV289" s="320"/>
      <c r="AW289" s="192"/>
      <c r="AX289" s="289"/>
      <c r="AY289" s="364"/>
      <c r="AZ289" s="365"/>
      <c r="BA289" s="264"/>
      <c r="BB289" s="193"/>
      <c r="BC289" s="319">
        <v>2</v>
      </c>
      <c r="BD289" s="320"/>
      <c r="BE289" s="192"/>
      <c r="BF289" s="193"/>
      <c r="BG289" s="319"/>
      <c r="BH289" s="320"/>
      <c r="BI289" s="192"/>
      <c r="BJ289" s="193"/>
      <c r="BK289" s="319">
        <v>2</v>
      </c>
      <c r="BL289" s="320"/>
      <c r="BM289" s="192"/>
      <c r="BN289" s="193">
        <v>2</v>
      </c>
      <c r="BO289" s="319"/>
      <c r="BP289" s="320"/>
      <c r="BQ289" s="192"/>
      <c r="BR289" s="193"/>
      <c r="BS289" s="319"/>
      <c r="BT289" s="320"/>
      <c r="BU289" s="192"/>
      <c r="BV289" s="193"/>
      <c r="BW289" s="319"/>
      <c r="BX289" s="320"/>
      <c r="BY289" s="192"/>
      <c r="BZ289" s="289"/>
      <c r="CA289" s="364"/>
      <c r="CB289" s="606"/>
      <c r="CC289" s="264"/>
      <c r="CD289" s="193"/>
      <c r="CE289" s="319"/>
      <c r="CF289" s="320"/>
      <c r="CG289" s="192"/>
      <c r="CH289" s="193">
        <v>1</v>
      </c>
      <c r="CI289" s="319"/>
      <c r="CJ289" s="320"/>
      <c r="CK289" s="192"/>
      <c r="CL289" s="193"/>
      <c r="CM289" s="319"/>
      <c r="CN289" s="320"/>
      <c r="CO289" s="192"/>
      <c r="CP289" s="193">
        <v>1</v>
      </c>
      <c r="CQ289" s="319"/>
      <c r="CR289" s="320"/>
      <c r="CS289" s="192"/>
      <c r="CT289" s="193">
        <v>1</v>
      </c>
      <c r="CU289" s="319"/>
      <c r="CV289" s="320"/>
      <c r="CW289" s="192"/>
      <c r="CX289" s="193">
        <v>2</v>
      </c>
      <c r="CY289" s="319"/>
      <c r="CZ289" s="320"/>
      <c r="DA289" s="192"/>
      <c r="DB289" s="289"/>
      <c r="DC289" s="364"/>
      <c r="DD289" s="606"/>
      <c r="DE289" s="264"/>
      <c r="DF289" s="193">
        <v>1</v>
      </c>
      <c r="DG289" s="319"/>
      <c r="DH289" s="320"/>
      <c r="DI289" s="192"/>
      <c r="DJ289" s="193">
        <v>1</v>
      </c>
      <c r="DK289" s="319"/>
      <c r="DL289" s="320"/>
      <c r="DM289" s="192"/>
      <c r="DN289" s="193">
        <v>2</v>
      </c>
      <c r="DO289" s="319"/>
      <c r="DP289" s="320"/>
      <c r="DQ289" s="192"/>
      <c r="DR289" s="193">
        <v>2</v>
      </c>
      <c r="DS289" s="319"/>
      <c r="DT289" s="320"/>
      <c r="DU289" s="192"/>
      <c r="DV289" s="193"/>
      <c r="DW289" s="319"/>
      <c r="DX289" s="320"/>
      <c r="DY289" s="639"/>
      <c r="DZ289" s="215">
        <f t="shared" si="45"/>
        <v>15</v>
      </c>
      <c r="EA289" s="593">
        <f t="shared" si="46"/>
        <v>13</v>
      </c>
      <c r="EB289" s="593">
        <f t="shared" si="47"/>
        <v>0</v>
      </c>
      <c r="EC289" s="217">
        <f t="shared" si="48"/>
        <v>0</v>
      </c>
      <c r="ED289" s="641"/>
    </row>
    <row r="290" spans="1:134" ht="51" customHeight="1">
      <c r="A290" s="313">
        <v>42</v>
      </c>
      <c r="B290" s="425" t="s">
        <v>1123</v>
      </c>
      <c r="C290" s="563" t="s">
        <v>1124</v>
      </c>
      <c r="D290" s="284" t="s">
        <v>1410</v>
      </c>
      <c r="E290" s="230">
        <v>3</v>
      </c>
      <c r="F290" s="193"/>
      <c r="G290" s="319">
        <v>2</v>
      </c>
      <c r="H290" s="320"/>
      <c r="I290" s="192"/>
      <c r="J290" s="193"/>
      <c r="K290" s="319"/>
      <c r="L290" s="320"/>
      <c r="M290" s="192"/>
      <c r="N290" s="193"/>
      <c r="O290" s="319"/>
      <c r="P290" s="320"/>
      <c r="Q290" s="192"/>
      <c r="R290" s="193"/>
      <c r="S290" s="319">
        <v>1</v>
      </c>
      <c r="T290" s="320"/>
      <c r="U290" s="192"/>
      <c r="V290" s="289"/>
      <c r="W290" s="364"/>
      <c r="X290" s="365"/>
      <c r="Y290" s="264"/>
      <c r="Z290" s="193"/>
      <c r="AA290" s="319"/>
      <c r="AB290" s="320"/>
      <c r="AC290" s="192"/>
      <c r="AD290" s="193">
        <v>2</v>
      </c>
      <c r="AE290" s="319"/>
      <c r="AF290" s="320"/>
      <c r="AG290" s="192"/>
      <c r="AH290" s="193"/>
      <c r="AI290" s="319"/>
      <c r="AJ290" s="320"/>
      <c r="AK290" s="192"/>
      <c r="AL290" s="193"/>
      <c r="AM290" s="319">
        <v>1</v>
      </c>
      <c r="AN290" s="320"/>
      <c r="AO290" s="192"/>
      <c r="AP290" s="193"/>
      <c r="AQ290" s="319">
        <v>2</v>
      </c>
      <c r="AR290" s="320"/>
      <c r="AS290" s="192"/>
      <c r="AT290" s="193"/>
      <c r="AU290" s="319">
        <v>1</v>
      </c>
      <c r="AV290" s="320"/>
      <c r="AW290" s="192"/>
      <c r="AX290" s="289"/>
      <c r="AY290" s="364"/>
      <c r="AZ290" s="365"/>
      <c r="BA290" s="264"/>
      <c r="BB290" s="193"/>
      <c r="BC290" s="319">
        <v>2</v>
      </c>
      <c r="BD290" s="320"/>
      <c r="BE290" s="192"/>
      <c r="BF290" s="193"/>
      <c r="BG290" s="319"/>
      <c r="BH290" s="320"/>
      <c r="BI290" s="192"/>
      <c r="BJ290" s="193"/>
      <c r="BK290" s="319">
        <v>2</v>
      </c>
      <c r="BL290" s="320"/>
      <c r="BM290" s="192"/>
      <c r="BN290" s="193"/>
      <c r="BO290" s="319"/>
      <c r="BP290" s="320"/>
      <c r="BQ290" s="192"/>
      <c r="BR290" s="193"/>
      <c r="BS290" s="319"/>
      <c r="BT290" s="320"/>
      <c r="BU290" s="192"/>
      <c r="BV290" s="193">
        <v>1</v>
      </c>
      <c r="BW290" s="319"/>
      <c r="BX290" s="320"/>
      <c r="BY290" s="192"/>
      <c r="BZ290" s="289"/>
      <c r="CA290" s="364"/>
      <c r="CB290" s="606"/>
      <c r="CC290" s="264"/>
      <c r="CD290" s="193"/>
      <c r="CE290" s="319"/>
      <c r="CF290" s="320"/>
      <c r="CG290" s="192"/>
      <c r="CH290" s="193"/>
      <c r="CI290" s="319"/>
      <c r="CJ290" s="320"/>
      <c r="CK290" s="192"/>
      <c r="CL290" s="193"/>
      <c r="CM290" s="319"/>
      <c r="CN290" s="320"/>
      <c r="CO290" s="192"/>
      <c r="CP290" s="193"/>
      <c r="CQ290" s="319"/>
      <c r="CR290" s="320"/>
      <c r="CS290" s="192"/>
      <c r="CT290" s="193">
        <v>1</v>
      </c>
      <c r="CU290" s="319"/>
      <c r="CV290" s="320"/>
      <c r="CW290" s="192"/>
      <c r="CX290" s="193">
        <v>2</v>
      </c>
      <c r="CY290" s="319"/>
      <c r="CZ290" s="320"/>
      <c r="DA290" s="192"/>
      <c r="DB290" s="289"/>
      <c r="DC290" s="364"/>
      <c r="DD290" s="606"/>
      <c r="DE290" s="264"/>
      <c r="DF290" s="193"/>
      <c r="DG290" s="319"/>
      <c r="DH290" s="320"/>
      <c r="DI290" s="192"/>
      <c r="DJ290" s="193"/>
      <c r="DK290" s="319"/>
      <c r="DL290" s="320"/>
      <c r="DM290" s="192"/>
      <c r="DN290" s="193">
        <v>2</v>
      </c>
      <c r="DO290" s="319"/>
      <c r="DP290" s="320"/>
      <c r="DQ290" s="192"/>
      <c r="DR290" s="193">
        <v>2</v>
      </c>
      <c r="DS290" s="319"/>
      <c r="DT290" s="320"/>
      <c r="DU290" s="192"/>
      <c r="DV290" s="193"/>
      <c r="DW290" s="319"/>
      <c r="DX290" s="320"/>
      <c r="DY290" s="639"/>
      <c r="DZ290" s="215">
        <f t="shared" si="45"/>
        <v>10</v>
      </c>
      <c r="EA290" s="593">
        <f t="shared" si="46"/>
        <v>11</v>
      </c>
      <c r="EB290" s="593">
        <f t="shared" si="47"/>
        <v>0</v>
      </c>
      <c r="EC290" s="217">
        <f t="shared" si="48"/>
        <v>0</v>
      </c>
      <c r="ED290" s="641"/>
    </row>
    <row r="291" spans="1:134" ht="51" customHeight="1">
      <c r="A291" s="313">
        <v>43</v>
      </c>
      <c r="B291" s="425" t="s">
        <v>605</v>
      </c>
      <c r="C291" s="344" t="s">
        <v>95</v>
      </c>
      <c r="D291" s="284" t="s">
        <v>1411</v>
      </c>
      <c r="E291" s="230">
        <v>2</v>
      </c>
      <c r="F291" s="193"/>
      <c r="G291" s="319"/>
      <c r="H291" s="320"/>
      <c r="I291" s="192"/>
      <c r="J291" s="193">
        <v>2</v>
      </c>
      <c r="K291" s="319"/>
      <c r="L291" s="320"/>
      <c r="M291" s="192"/>
      <c r="N291" s="193"/>
      <c r="O291" s="319"/>
      <c r="P291" s="320"/>
      <c r="Q291" s="192"/>
      <c r="R291" s="193"/>
      <c r="S291" s="319"/>
      <c r="T291" s="320"/>
      <c r="U291" s="192"/>
      <c r="V291" s="289"/>
      <c r="W291" s="364"/>
      <c r="X291" s="365"/>
      <c r="Y291" s="264"/>
      <c r="Z291" s="193"/>
      <c r="AA291" s="319">
        <v>2</v>
      </c>
      <c r="AB291" s="320"/>
      <c r="AC291" s="192"/>
      <c r="AD291" s="193"/>
      <c r="AE291" s="319"/>
      <c r="AF291" s="320"/>
      <c r="AG291" s="192"/>
      <c r="AH291" s="193"/>
      <c r="AI291" s="319"/>
      <c r="AJ291" s="320"/>
      <c r="AK291" s="192"/>
      <c r="AL291" s="193"/>
      <c r="AM291" s="319">
        <v>1</v>
      </c>
      <c r="AN291" s="320"/>
      <c r="AO291" s="192"/>
      <c r="AP291" s="193"/>
      <c r="AQ291" s="319">
        <v>2</v>
      </c>
      <c r="AR291" s="320"/>
      <c r="AS291" s="192"/>
      <c r="AT291" s="193"/>
      <c r="AU291" s="319">
        <v>1</v>
      </c>
      <c r="AV291" s="320"/>
      <c r="AW291" s="192"/>
      <c r="AX291" s="289"/>
      <c r="AY291" s="364"/>
      <c r="AZ291" s="365"/>
      <c r="BA291" s="264"/>
      <c r="BB291" s="193"/>
      <c r="BC291" s="319">
        <v>2</v>
      </c>
      <c r="BD291" s="320"/>
      <c r="BE291" s="192"/>
      <c r="BF291" s="193"/>
      <c r="BG291" s="319"/>
      <c r="BH291" s="320"/>
      <c r="BI291" s="192"/>
      <c r="BJ291" s="193"/>
      <c r="BK291" s="319">
        <v>2</v>
      </c>
      <c r="BL291" s="320"/>
      <c r="BM291" s="192"/>
      <c r="BN291" s="193">
        <v>2</v>
      </c>
      <c r="BO291" s="319"/>
      <c r="BP291" s="320"/>
      <c r="BQ291" s="192"/>
      <c r="BR291" s="193">
        <v>2</v>
      </c>
      <c r="BS291" s="319"/>
      <c r="BT291" s="320"/>
      <c r="BU291" s="192"/>
      <c r="BV291" s="193"/>
      <c r="BW291" s="319"/>
      <c r="BX291" s="320"/>
      <c r="BY291" s="192"/>
      <c r="BZ291" s="289"/>
      <c r="CA291" s="364"/>
      <c r="CB291" s="606"/>
      <c r="CC291" s="264"/>
      <c r="CD291" s="193"/>
      <c r="CE291" s="319"/>
      <c r="CF291" s="320"/>
      <c r="CG291" s="192"/>
      <c r="CH291" s="193"/>
      <c r="CI291" s="319"/>
      <c r="CJ291" s="320"/>
      <c r="CK291" s="192"/>
      <c r="CL291" s="193"/>
      <c r="CM291" s="319"/>
      <c r="CN291" s="320"/>
      <c r="CO291" s="192"/>
      <c r="CP291" s="193">
        <v>1</v>
      </c>
      <c r="CQ291" s="319"/>
      <c r="CR291" s="320"/>
      <c r="CS291" s="192"/>
      <c r="CT291" s="193">
        <v>1</v>
      </c>
      <c r="CU291" s="319"/>
      <c r="CV291" s="320"/>
      <c r="CW291" s="192"/>
      <c r="CX291" s="193">
        <v>2</v>
      </c>
      <c r="CY291" s="319"/>
      <c r="CZ291" s="320"/>
      <c r="DA291" s="192"/>
      <c r="DB291" s="289"/>
      <c r="DC291" s="364"/>
      <c r="DD291" s="606"/>
      <c r="DE291" s="264"/>
      <c r="DF291" s="193">
        <v>1</v>
      </c>
      <c r="DG291" s="319"/>
      <c r="DH291" s="320"/>
      <c r="DI291" s="192"/>
      <c r="DJ291" s="193">
        <v>1</v>
      </c>
      <c r="DK291" s="319"/>
      <c r="DL291" s="320"/>
      <c r="DM291" s="192"/>
      <c r="DN291" s="193">
        <v>2</v>
      </c>
      <c r="DO291" s="319"/>
      <c r="DP291" s="320"/>
      <c r="DQ291" s="192"/>
      <c r="DR291" s="193">
        <v>2</v>
      </c>
      <c r="DS291" s="319"/>
      <c r="DT291" s="320"/>
      <c r="DU291" s="192"/>
      <c r="DV291" s="193"/>
      <c r="DW291" s="319"/>
      <c r="DX291" s="320"/>
      <c r="DY291" s="639"/>
      <c r="DZ291" s="215">
        <f t="shared" si="45"/>
        <v>16</v>
      </c>
      <c r="EA291" s="593">
        <f t="shared" si="46"/>
        <v>10</v>
      </c>
      <c r="EB291" s="593">
        <f t="shared" si="47"/>
        <v>0</v>
      </c>
      <c r="EC291" s="217">
        <f t="shared" si="48"/>
        <v>0</v>
      </c>
      <c r="ED291" s="641"/>
    </row>
    <row r="292" spans="1:134" ht="58.5" customHeight="1">
      <c r="A292" s="313">
        <v>44</v>
      </c>
      <c r="B292" s="425" t="s">
        <v>607</v>
      </c>
      <c r="C292" s="344" t="s">
        <v>608</v>
      </c>
      <c r="D292" s="284" t="s">
        <v>1412</v>
      </c>
      <c r="E292" s="230">
        <v>2</v>
      </c>
      <c r="F292" s="193"/>
      <c r="G292" s="319"/>
      <c r="H292" s="320"/>
      <c r="I292" s="192"/>
      <c r="J292" s="193"/>
      <c r="K292" s="319"/>
      <c r="L292" s="320"/>
      <c r="M292" s="192"/>
      <c r="N292" s="193"/>
      <c r="O292" s="319"/>
      <c r="P292" s="320"/>
      <c r="Q292" s="192"/>
      <c r="R292" s="193"/>
      <c r="S292" s="319"/>
      <c r="T292" s="320"/>
      <c r="U292" s="192"/>
      <c r="V292" s="289"/>
      <c r="W292" s="364"/>
      <c r="X292" s="365"/>
      <c r="Y292" s="264"/>
      <c r="Z292" s="193"/>
      <c r="AA292" s="319"/>
      <c r="AB292" s="320"/>
      <c r="AC292" s="192"/>
      <c r="AD292" s="193"/>
      <c r="AE292" s="319"/>
      <c r="AF292" s="320"/>
      <c r="AG292" s="192"/>
      <c r="AH292" s="193"/>
      <c r="AI292" s="319"/>
      <c r="AJ292" s="320"/>
      <c r="AK292" s="192"/>
      <c r="AL292" s="193"/>
      <c r="AM292" s="319"/>
      <c r="AN292" s="320"/>
      <c r="AO292" s="192"/>
      <c r="AP292" s="193"/>
      <c r="AQ292" s="319"/>
      <c r="AR292" s="320"/>
      <c r="AS292" s="192"/>
      <c r="AT292" s="193"/>
      <c r="AU292" s="319"/>
      <c r="AV292" s="320"/>
      <c r="AW292" s="192"/>
      <c r="AX292" s="289"/>
      <c r="AY292" s="364"/>
      <c r="AZ292" s="365"/>
      <c r="BA292" s="264"/>
      <c r="BB292" s="193"/>
      <c r="BC292" s="319"/>
      <c r="BD292" s="320"/>
      <c r="BE292" s="192"/>
      <c r="BF292" s="193"/>
      <c r="BG292" s="319"/>
      <c r="BH292" s="320"/>
      <c r="BI292" s="192"/>
      <c r="BJ292" s="193"/>
      <c r="BK292" s="319"/>
      <c r="BL292" s="320"/>
      <c r="BM292" s="192"/>
      <c r="BN292" s="193"/>
      <c r="BO292" s="319"/>
      <c r="BP292" s="320"/>
      <c r="BQ292" s="192"/>
      <c r="BR292" s="193"/>
      <c r="BS292" s="319"/>
      <c r="BT292" s="320"/>
      <c r="BU292" s="192"/>
      <c r="BV292" s="193"/>
      <c r="BW292" s="319"/>
      <c r="BX292" s="320"/>
      <c r="BY292" s="192"/>
      <c r="BZ292" s="289"/>
      <c r="CA292" s="364"/>
      <c r="CB292" s="606"/>
      <c r="CC292" s="264"/>
      <c r="CD292" s="193"/>
      <c r="CE292" s="319"/>
      <c r="CF292" s="320"/>
      <c r="CG292" s="192"/>
      <c r="CH292" s="193"/>
      <c r="CI292" s="319"/>
      <c r="CJ292" s="320"/>
      <c r="CK292" s="192"/>
      <c r="CL292" s="193"/>
      <c r="CM292" s="319"/>
      <c r="CN292" s="320"/>
      <c r="CO292" s="192"/>
      <c r="CP292" s="193"/>
      <c r="CQ292" s="319"/>
      <c r="CR292" s="320"/>
      <c r="CS292" s="192"/>
      <c r="CT292" s="193"/>
      <c r="CU292" s="319"/>
      <c r="CV292" s="320"/>
      <c r="CW292" s="192"/>
      <c r="CX292" s="193"/>
      <c r="CY292" s="319"/>
      <c r="CZ292" s="320"/>
      <c r="DA292" s="192"/>
      <c r="DB292" s="289"/>
      <c r="DC292" s="364"/>
      <c r="DD292" s="606"/>
      <c r="DE292" s="264"/>
      <c r="DF292" s="193"/>
      <c r="DG292" s="319"/>
      <c r="DH292" s="320"/>
      <c r="DI292" s="192"/>
      <c r="DJ292" s="193"/>
      <c r="DK292" s="319"/>
      <c r="DL292" s="320"/>
      <c r="DM292" s="192"/>
      <c r="DN292" s="193"/>
      <c r="DO292" s="319"/>
      <c r="DP292" s="320"/>
      <c r="DQ292" s="192"/>
      <c r="DR292" s="193"/>
      <c r="DS292" s="319"/>
      <c r="DT292" s="320"/>
      <c r="DU292" s="192"/>
      <c r="DV292" s="193"/>
      <c r="DW292" s="319"/>
      <c r="DX292" s="320"/>
      <c r="DY292" s="639"/>
      <c r="DZ292" s="215">
        <f t="shared" si="45"/>
        <v>0</v>
      </c>
      <c r="EA292" s="593">
        <f t="shared" si="46"/>
        <v>0</v>
      </c>
      <c r="EB292" s="593">
        <f t="shared" si="47"/>
        <v>0</v>
      </c>
      <c r="EC292" s="217">
        <f t="shared" si="48"/>
        <v>0</v>
      </c>
      <c r="ED292" s="641"/>
    </row>
    <row r="293" spans="1:134" ht="78.75" customHeight="1">
      <c r="A293" s="313">
        <v>45</v>
      </c>
      <c r="B293" s="425" t="s">
        <v>610</v>
      </c>
      <c r="C293" s="344" t="s">
        <v>611</v>
      </c>
      <c r="D293" s="284" t="s">
        <v>1413</v>
      </c>
      <c r="E293" s="230">
        <v>2</v>
      </c>
      <c r="F293" s="193">
        <v>1</v>
      </c>
      <c r="G293" s="319"/>
      <c r="H293" s="320"/>
      <c r="I293" s="192"/>
      <c r="J293" s="193">
        <v>3</v>
      </c>
      <c r="K293" s="319"/>
      <c r="L293" s="320"/>
      <c r="M293" s="192"/>
      <c r="N293" s="193"/>
      <c r="O293" s="319">
        <v>1</v>
      </c>
      <c r="P293" s="320"/>
      <c r="Q293" s="192"/>
      <c r="R293" s="193">
        <v>2</v>
      </c>
      <c r="S293" s="319"/>
      <c r="T293" s="320"/>
      <c r="U293" s="192"/>
      <c r="V293" s="289"/>
      <c r="W293" s="364"/>
      <c r="X293" s="365"/>
      <c r="Y293" s="264"/>
      <c r="Z293" s="193">
        <v>2</v>
      </c>
      <c r="AA293" s="319"/>
      <c r="AB293" s="320"/>
      <c r="AC293" s="192"/>
      <c r="AD293" s="193"/>
      <c r="AE293" s="319">
        <v>2</v>
      </c>
      <c r="AF293" s="320"/>
      <c r="AG293" s="192"/>
      <c r="AH293" s="193"/>
      <c r="AI293" s="319"/>
      <c r="AJ293" s="320"/>
      <c r="AK293" s="192"/>
      <c r="AL293" s="193"/>
      <c r="AM293" s="319">
        <v>1</v>
      </c>
      <c r="AN293" s="320"/>
      <c r="AO293" s="192"/>
      <c r="AP293" s="193"/>
      <c r="AQ293" s="319">
        <v>2</v>
      </c>
      <c r="AR293" s="320"/>
      <c r="AS293" s="192"/>
      <c r="AT293" s="193"/>
      <c r="AU293" s="319">
        <v>1</v>
      </c>
      <c r="AV293" s="320"/>
      <c r="AW293" s="192"/>
      <c r="AX293" s="289"/>
      <c r="AY293" s="364"/>
      <c r="AZ293" s="365"/>
      <c r="BA293" s="264"/>
      <c r="BB293" s="193"/>
      <c r="BC293" s="319">
        <v>2</v>
      </c>
      <c r="BD293" s="320"/>
      <c r="BE293" s="192"/>
      <c r="BF293" s="193"/>
      <c r="BG293" s="319"/>
      <c r="BH293" s="320"/>
      <c r="BI293" s="192"/>
      <c r="BJ293" s="193"/>
      <c r="BK293" s="319">
        <v>2</v>
      </c>
      <c r="BL293" s="320"/>
      <c r="BM293" s="192"/>
      <c r="BN293" s="193"/>
      <c r="BO293" s="319"/>
      <c r="BP293" s="320"/>
      <c r="BQ293" s="192"/>
      <c r="BR293" s="193"/>
      <c r="BS293" s="319"/>
      <c r="BT293" s="320"/>
      <c r="BU293" s="192"/>
      <c r="BV293" s="193"/>
      <c r="BW293" s="319"/>
      <c r="BX293" s="320"/>
      <c r="BY293" s="192"/>
      <c r="BZ293" s="289"/>
      <c r="CA293" s="364"/>
      <c r="CB293" s="606"/>
      <c r="CC293" s="264"/>
      <c r="CD293" s="193"/>
      <c r="CE293" s="319">
        <v>2</v>
      </c>
      <c r="CF293" s="320"/>
      <c r="CG293" s="192"/>
      <c r="CH293" s="193"/>
      <c r="CI293" s="319"/>
      <c r="CJ293" s="320"/>
      <c r="CK293" s="192"/>
      <c r="CL293" s="193"/>
      <c r="CM293" s="319">
        <v>1</v>
      </c>
      <c r="CN293" s="320"/>
      <c r="CO293" s="192"/>
      <c r="CP293" s="193"/>
      <c r="CQ293" s="319"/>
      <c r="CR293" s="320"/>
      <c r="CS293" s="192"/>
      <c r="CT293" s="193"/>
      <c r="CU293" s="319"/>
      <c r="CV293" s="320"/>
      <c r="CW293" s="192"/>
      <c r="CX293" s="193"/>
      <c r="CY293" s="319"/>
      <c r="CZ293" s="320"/>
      <c r="DA293" s="192"/>
      <c r="DB293" s="289"/>
      <c r="DC293" s="364"/>
      <c r="DD293" s="606"/>
      <c r="DE293" s="264"/>
      <c r="DF293" s="193"/>
      <c r="DG293" s="319"/>
      <c r="DH293" s="320"/>
      <c r="DI293" s="192"/>
      <c r="DJ293" s="193"/>
      <c r="DK293" s="319"/>
      <c r="DL293" s="320"/>
      <c r="DM293" s="192"/>
      <c r="DN293" s="193"/>
      <c r="DO293" s="319"/>
      <c r="DP293" s="320"/>
      <c r="DQ293" s="192"/>
      <c r="DR293" s="193"/>
      <c r="DS293" s="319"/>
      <c r="DT293" s="320"/>
      <c r="DU293" s="192"/>
      <c r="DV293" s="193"/>
      <c r="DW293" s="319"/>
      <c r="DX293" s="320"/>
      <c r="DY293" s="639"/>
      <c r="DZ293" s="215">
        <f t="shared" si="45"/>
        <v>8</v>
      </c>
      <c r="EA293" s="593">
        <f t="shared" si="46"/>
        <v>14</v>
      </c>
      <c r="EB293" s="593">
        <f t="shared" si="47"/>
        <v>0</v>
      </c>
      <c r="EC293" s="217">
        <f t="shared" si="48"/>
        <v>0</v>
      </c>
      <c r="ED293" s="641"/>
    </row>
    <row r="294" spans="1:134" ht="33.75" customHeight="1">
      <c r="A294" s="313">
        <v>46</v>
      </c>
      <c r="B294" s="425" t="s">
        <v>612</v>
      </c>
      <c r="C294" s="344" t="s">
        <v>613</v>
      </c>
      <c r="D294" s="284" t="s">
        <v>1392</v>
      </c>
      <c r="E294" s="230">
        <v>2</v>
      </c>
      <c r="F294" s="193"/>
      <c r="G294" s="319"/>
      <c r="H294" s="320"/>
      <c r="I294" s="192"/>
      <c r="J294" s="193"/>
      <c r="K294" s="319"/>
      <c r="L294" s="320"/>
      <c r="M294" s="192"/>
      <c r="N294" s="193"/>
      <c r="O294" s="319"/>
      <c r="P294" s="320"/>
      <c r="Q294" s="192"/>
      <c r="R294" s="193"/>
      <c r="S294" s="319"/>
      <c r="T294" s="320"/>
      <c r="U294" s="192"/>
      <c r="V294" s="289"/>
      <c r="W294" s="364"/>
      <c r="X294" s="365"/>
      <c r="Y294" s="264"/>
      <c r="Z294" s="193"/>
      <c r="AA294" s="319"/>
      <c r="AB294" s="320"/>
      <c r="AC294" s="192"/>
      <c r="AD294" s="193"/>
      <c r="AE294" s="319"/>
      <c r="AF294" s="320"/>
      <c r="AG294" s="192"/>
      <c r="AH294" s="193"/>
      <c r="AI294" s="319"/>
      <c r="AJ294" s="320"/>
      <c r="AK294" s="192"/>
      <c r="AL294" s="193"/>
      <c r="AM294" s="319"/>
      <c r="AN294" s="320"/>
      <c r="AO294" s="192"/>
      <c r="AP294" s="193"/>
      <c r="AQ294" s="319"/>
      <c r="AR294" s="320"/>
      <c r="AS294" s="192"/>
      <c r="AT294" s="193"/>
      <c r="AU294" s="319"/>
      <c r="AV294" s="320"/>
      <c r="AW294" s="192"/>
      <c r="AX294" s="289"/>
      <c r="AY294" s="364"/>
      <c r="AZ294" s="365"/>
      <c r="BA294" s="264"/>
      <c r="BB294" s="193"/>
      <c r="BC294" s="319"/>
      <c r="BD294" s="320"/>
      <c r="BE294" s="192"/>
      <c r="BF294" s="193"/>
      <c r="BG294" s="319"/>
      <c r="BH294" s="320"/>
      <c r="BI294" s="192"/>
      <c r="BJ294" s="193"/>
      <c r="BK294" s="319"/>
      <c r="BL294" s="320"/>
      <c r="BM294" s="192"/>
      <c r="BN294" s="193"/>
      <c r="BO294" s="319"/>
      <c r="BP294" s="320"/>
      <c r="BQ294" s="192"/>
      <c r="BR294" s="193"/>
      <c r="BS294" s="319"/>
      <c r="BT294" s="320"/>
      <c r="BU294" s="192"/>
      <c r="BV294" s="193"/>
      <c r="BW294" s="319"/>
      <c r="BX294" s="320"/>
      <c r="BY294" s="192"/>
      <c r="BZ294" s="289"/>
      <c r="CA294" s="364"/>
      <c r="CB294" s="606"/>
      <c r="CC294" s="264"/>
      <c r="CD294" s="193"/>
      <c r="CE294" s="319"/>
      <c r="CF294" s="320"/>
      <c r="CG294" s="192"/>
      <c r="CH294" s="193"/>
      <c r="CI294" s="319"/>
      <c r="CJ294" s="320"/>
      <c r="CK294" s="192"/>
      <c r="CL294" s="193"/>
      <c r="CM294" s="319"/>
      <c r="CN294" s="320"/>
      <c r="CO294" s="192"/>
      <c r="CP294" s="193"/>
      <c r="CQ294" s="319"/>
      <c r="CR294" s="320"/>
      <c r="CS294" s="192"/>
      <c r="CT294" s="193"/>
      <c r="CU294" s="319"/>
      <c r="CV294" s="320"/>
      <c r="CW294" s="192"/>
      <c r="CX294" s="193"/>
      <c r="CY294" s="319"/>
      <c r="CZ294" s="320"/>
      <c r="DA294" s="192"/>
      <c r="DB294" s="289"/>
      <c r="DC294" s="364"/>
      <c r="DD294" s="606"/>
      <c r="DE294" s="264"/>
      <c r="DF294" s="193"/>
      <c r="DG294" s="319"/>
      <c r="DH294" s="320"/>
      <c r="DI294" s="192"/>
      <c r="DJ294" s="193"/>
      <c r="DK294" s="319"/>
      <c r="DL294" s="320"/>
      <c r="DM294" s="192"/>
      <c r="DN294" s="193"/>
      <c r="DO294" s="319"/>
      <c r="DP294" s="320"/>
      <c r="DQ294" s="192"/>
      <c r="DR294" s="193"/>
      <c r="DS294" s="319"/>
      <c r="DT294" s="320"/>
      <c r="DU294" s="192"/>
      <c r="DV294" s="193"/>
      <c r="DW294" s="319"/>
      <c r="DX294" s="320"/>
      <c r="DY294" s="639"/>
      <c r="DZ294" s="215">
        <f t="shared" si="45"/>
        <v>0</v>
      </c>
      <c r="EA294" s="593">
        <f t="shared" si="46"/>
        <v>0</v>
      </c>
      <c r="EB294" s="593">
        <f t="shared" si="47"/>
        <v>0</v>
      </c>
      <c r="EC294" s="217">
        <f t="shared" si="48"/>
        <v>0</v>
      </c>
      <c r="ED294" s="641"/>
    </row>
    <row r="295" spans="1:134" ht="32.25" customHeight="1">
      <c r="A295" s="313">
        <v>47</v>
      </c>
      <c r="B295" s="425" t="s">
        <v>603</v>
      </c>
      <c r="C295" s="344" t="s">
        <v>219</v>
      </c>
      <c r="D295" s="284" t="s">
        <v>1414</v>
      </c>
      <c r="E295" s="230">
        <v>0</v>
      </c>
      <c r="F295" s="193">
        <v>5</v>
      </c>
      <c r="G295" s="319">
        <v>5</v>
      </c>
      <c r="H295" s="320"/>
      <c r="I295" s="192"/>
      <c r="J295" s="193">
        <v>5</v>
      </c>
      <c r="K295" s="319"/>
      <c r="L295" s="320"/>
      <c r="M295" s="192"/>
      <c r="N295" s="193">
        <v>5</v>
      </c>
      <c r="O295" s="319">
        <v>5</v>
      </c>
      <c r="P295" s="320"/>
      <c r="Q295" s="192"/>
      <c r="R295" s="193">
        <v>5</v>
      </c>
      <c r="S295" s="319">
        <v>5</v>
      </c>
      <c r="T295" s="320"/>
      <c r="U295" s="192"/>
      <c r="V295" s="289"/>
      <c r="W295" s="364"/>
      <c r="X295" s="365"/>
      <c r="Y295" s="264"/>
      <c r="Z295" s="193">
        <v>5</v>
      </c>
      <c r="AA295" s="319">
        <v>5</v>
      </c>
      <c r="AB295" s="320"/>
      <c r="AC295" s="192"/>
      <c r="AD295" s="193">
        <v>5</v>
      </c>
      <c r="AE295" s="319">
        <v>5</v>
      </c>
      <c r="AF295" s="320"/>
      <c r="AG295" s="192"/>
      <c r="AH295" s="193">
        <v>5</v>
      </c>
      <c r="AI295" s="319">
        <v>5</v>
      </c>
      <c r="AJ295" s="320"/>
      <c r="AK295" s="192"/>
      <c r="AL295" s="193"/>
      <c r="AM295" s="319"/>
      <c r="AN295" s="320"/>
      <c r="AO295" s="192"/>
      <c r="AP295" s="193"/>
      <c r="AQ295" s="319"/>
      <c r="AR295" s="320"/>
      <c r="AS295" s="192"/>
      <c r="AT295" s="193"/>
      <c r="AU295" s="319"/>
      <c r="AV295" s="320"/>
      <c r="AW295" s="192"/>
      <c r="AX295" s="289"/>
      <c r="AY295" s="364"/>
      <c r="AZ295" s="365"/>
      <c r="BA295" s="264"/>
      <c r="BB295" s="193"/>
      <c r="BC295" s="319"/>
      <c r="BD295" s="320"/>
      <c r="BE295" s="192"/>
      <c r="BF295" s="193"/>
      <c r="BG295" s="319"/>
      <c r="BH295" s="320"/>
      <c r="BI295" s="192"/>
      <c r="BJ295" s="193"/>
      <c r="BK295" s="319"/>
      <c r="BL295" s="320"/>
      <c r="BM295" s="192"/>
      <c r="BN295" s="193"/>
      <c r="BO295" s="319"/>
      <c r="BP295" s="320"/>
      <c r="BQ295" s="192"/>
      <c r="BR295" s="193">
        <v>5</v>
      </c>
      <c r="BS295" s="319">
        <v>5</v>
      </c>
      <c r="BT295" s="320"/>
      <c r="BU295" s="192"/>
      <c r="BV295" s="193">
        <v>5</v>
      </c>
      <c r="BW295" s="319">
        <v>5</v>
      </c>
      <c r="BX295" s="320"/>
      <c r="BY295" s="192"/>
      <c r="BZ295" s="289"/>
      <c r="CA295" s="364"/>
      <c r="CB295" s="606"/>
      <c r="CC295" s="264"/>
      <c r="CD295" s="193">
        <v>5</v>
      </c>
      <c r="CE295" s="319">
        <v>5</v>
      </c>
      <c r="CF295" s="320"/>
      <c r="CG295" s="192"/>
      <c r="CH295" s="193">
        <v>5</v>
      </c>
      <c r="CI295" s="319">
        <v>5</v>
      </c>
      <c r="CJ295" s="320"/>
      <c r="CK295" s="192"/>
      <c r="CL295" s="193">
        <v>5</v>
      </c>
      <c r="CM295" s="319">
        <v>5</v>
      </c>
      <c r="CN295" s="320"/>
      <c r="CO295" s="192"/>
      <c r="CP295" s="193">
        <v>5</v>
      </c>
      <c r="CQ295" s="319">
        <v>5</v>
      </c>
      <c r="CR295" s="320"/>
      <c r="CS295" s="192"/>
      <c r="CT295" s="193"/>
      <c r="CU295" s="319"/>
      <c r="CV295" s="320"/>
      <c r="CW295" s="192"/>
      <c r="CX295" s="193"/>
      <c r="CY295" s="319"/>
      <c r="CZ295" s="320"/>
      <c r="DA295" s="192"/>
      <c r="DB295" s="289"/>
      <c r="DC295" s="364"/>
      <c r="DD295" s="606"/>
      <c r="DE295" s="264"/>
      <c r="DF295" s="193"/>
      <c r="DG295" s="319"/>
      <c r="DH295" s="320"/>
      <c r="DI295" s="192"/>
      <c r="DJ295" s="193"/>
      <c r="DK295" s="319"/>
      <c r="DL295" s="320"/>
      <c r="DM295" s="192"/>
      <c r="DN295" s="193"/>
      <c r="DO295" s="319"/>
      <c r="DP295" s="320"/>
      <c r="DQ295" s="192"/>
      <c r="DR295" s="193"/>
      <c r="DS295" s="319"/>
      <c r="DT295" s="320"/>
      <c r="DU295" s="192"/>
      <c r="DV295" s="193"/>
      <c r="DW295" s="319"/>
      <c r="DX295" s="320"/>
      <c r="DY295" s="639"/>
      <c r="DZ295" s="215">
        <f t="shared" si="45"/>
        <v>65</v>
      </c>
      <c r="EA295" s="593">
        <f t="shared" si="46"/>
        <v>60</v>
      </c>
      <c r="EB295" s="593">
        <f t="shared" si="47"/>
        <v>0</v>
      </c>
      <c r="EC295" s="217">
        <f t="shared" si="48"/>
        <v>0</v>
      </c>
      <c r="ED295" s="641"/>
    </row>
    <row r="296" spans="1:134" ht="58.5" customHeight="1">
      <c r="A296" s="313">
        <v>48</v>
      </c>
      <c r="B296" s="425" t="s">
        <v>1111</v>
      </c>
      <c r="C296" s="344" t="s">
        <v>1112</v>
      </c>
      <c r="D296" s="284" t="s">
        <v>1415</v>
      </c>
      <c r="E296" s="230">
        <v>0</v>
      </c>
      <c r="F296" s="193"/>
      <c r="G296" s="319"/>
      <c r="H296" s="320"/>
      <c r="I296" s="192"/>
      <c r="J296" s="193"/>
      <c r="K296" s="319">
        <v>1</v>
      </c>
      <c r="L296" s="320"/>
      <c r="M296" s="192"/>
      <c r="N296" s="193">
        <v>1</v>
      </c>
      <c r="O296" s="319"/>
      <c r="P296" s="320"/>
      <c r="Q296" s="192"/>
      <c r="R296" s="193"/>
      <c r="S296" s="319"/>
      <c r="T296" s="320"/>
      <c r="U296" s="192"/>
      <c r="V296" s="289"/>
      <c r="W296" s="364"/>
      <c r="X296" s="365"/>
      <c r="Y296" s="264"/>
      <c r="Z296" s="193"/>
      <c r="AA296" s="319">
        <v>2</v>
      </c>
      <c r="AB296" s="320"/>
      <c r="AC296" s="192"/>
      <c r="AD296" s="193">
        <v>1</v>
      </c>
      <c r="AE296" s="319"/>
      <c r="AF296" s="320"/>
      <c r="AG296" s="192"/>
      <c r="AH296" s="193"/>
      <c r="AI296" s="319"/>
      <c r="AJ296" s="320"/>
      <c r="AK296" s="192"/>
      <c r="AL296" s="193"/>
      <c r="AM296" s="319"/>
      <c r="AN296" s="320"/>
      <c r="AO296" s="192"/>
      <c r="AP296" s="193"/>
      <c r="AQ296" s="319"/>
      <c r="AR296" s="320"/>
      <c r="AS296" s="192"/>
      <c r="AT296" s="193">
        <v>1</v>
      </c>
      <c r="AU296" s="319"/>
      <c r="AV296" s="320"/>
      <c r="AW296" s="192"/>
      <c r="AX296" s="289"/>
      <c r="AY296" s="364"/>
      <c r="AZ296" s="365"/>
      <c r="BA296" s="264"/>
      <c r="BB296" s="193">
        <v>2</v>
      </c>
      <c r="BC296" s="319"/>
      <c r="BD296" s="320"/>
      <c r="BE296" s="192"/>
      <c r="BF296" s="193">
        <v>1</v>
      </c>
      <c r="BG296" s="319"/>
      <c r="BH296" s="320"/>
      <c r="BI296" s="192"/>
      <c r="BJ296" s="193">
        <v>2</v>
      </c>
      <c r="BK296" s="319"/>
      <c r="BL296" s="320"/>
      <c r="BM296" s="192"/>
      <c r="BN296" s="193">
        <v>2</v>
      </c>
      <c r="BO296" s="319"/>
      <c r="BP296" s="320"/>
      <c r="BQ296" s="192"/>
      <c r="BR296" s="193"/>
      <c r="BS296" s="319">
        <v>1</v>
      </c>
      <c r="BT296" s="320"/>
      <c r="BU296" s="192"/>
      <c r="BV296" s="193">
        <v>1</v>
      </c>
      <c r="BW296" s="319"/>
      <c r="BX296" s="320"/>
      <c r="BY296" s="192"/>
      <c r="BZ296" s="289"/>
      <c r="CA296" s="364"/>
      <c r="CB296" s="606"/>
      <c r="CC296" s="264"/>
      <c r="CD296" s="193">
        <v>2</v>
      </c>
      <c r="CE296" s="319"/>
      <c r="CF296" s="320"/>
      <c r="CG296" s="192"/>
      <c r="CH296" s="193"/>
      <c r="CI296" s="319"/>
      <c r="CJ296" s="320"/>
      <c r="CK296" s="192"/>
      <c r="CL296" s="193"/>
      <c r="CM296" s="319"/>
      <c r="CN296" s="320"/>
      <c r="CO296" s="192"/>
      <c r="CP296" s="193"/>
      <c r="CQ296" s="319"/>
      <c r="CR296" s="320"/>
      <c r="CS296" s="192"/>
      <c r="CT296" s="193"/>
      <c r="CU296" s="319"/>
      <c r="CV296" s="320"/>
      <c r="CW296" s="192"/>
      <c r="CX296" s="193"/>
      <c r="CY296" s="319"/>
      <c r="CZ296" s="320"/>
      <c r="DA296" s="192"/>
      <c r="DB296" s="289"/>
      <c r="DC296" s="364"/>
      <c r="DD296" s="606"/>
      <c r="DE296" s="264"/>
      <c r="DF296" s="193">
        <v>1</v>
      </c>
      <c r="DG296" s="319"/>
      <c r="DH296" s="320"/>
      <c r="DI296" s="192"/>
      <c r="DJ296" s="193">
        <v>1</v>
      </c>
      <c r="DK296" s="319"/>
      <c r="DL296" s="320"/>
      <c r="DM296" s="192"/>
      <c r="DN296" s="193"/>
      <c r="DO296" s="319"/>
      <c r="DP296" s="320"/>
      <c r="DQ296" s="192"/>
      <c r="DR296" s="193"/>
      <c r="DS296" s="319"/>
      <c r="DT296" s="320"/>
      <c r="DU296" s="192"/>
      <c r="DV296" s="193"/>
      <c r="DW296" s="319"/>
      <c r="DX296" s="320"/>
      <c r="DY296" s="639"/>
      <c r="DZ296" s="215">
        <f t="shared" si="45"/>
        <v>15</v>
      </c>
      <c r="EA296" s="593">
        <f t="shared" si="46"/>
        <v>4</v>
      </c>
      <c r="EB296" s="593">
        <f t="shared" si="47"/>
        <v>0</v>
      </c>
      <c r="EC296" s="217">
        <f t="shared" si="48"/>
        <v>0</v>
      </c>
      <c r="ED296" s="641"/>
    </row>
    <row r="297" spans="1:134" ht="50.25" customHeight="1">
      <c r="A297" s="313">
        <v>49</v>
      </c>
      <c r="B297" s="425" t="s">
        <v>604</v>
      </c>
      <c r="C297" s="344" t="s">
        <v>96</v>
      </c>
      <c r="D297" s="284" t="s">
        <v>1416</v>
      </c>
      <c r="E297" s="230">
        <v>0</v>
      </c>
      <c r="F297" s="193"/>
      <c r="G297" s="319"/>
      <c r="H297" s="320"/>
      <c r="I297" s="192"/>
      <c r="J297" s="193"/>
      <c r="K297" s="319"/>
      <c r="L297" s="320"/>
      <c r="M297" s="192"/>
      <c r="N297" s="193"/>
      <c r="O297" s="319">
        <v>1</v>
      </c>
      <c r="P297" s="320"/>
      <c r="Q297" s="192"/>
      <c r="R297" s="193">
        <v>1</v>
      </c>
      <c r="S297" s="319"/>
      <c r="T297" s="320"/>
      <c r="U297" s="192"/>
      <c r="V297" s="289"/>
      <c r="W297" s="364"/>
      <c r="X297" s="365"/>
      <c r="Y297" s="264"/>
      <c r="Z297" s="193">
        <v>1</v>
      </c>
      <c r="AA297" s="319"/>
      <c r="AB297" s="320"/>
      <c r="AC297" s="192"/>
      <c r="AD297" s="193"/>
      <c r="AE297" s="319">
        <v>1</v>
      </c>
      <c r="AF297" s="320"/>
      <c r="AG297" s="192"/>
      <c r="AH297" s="193">
        <v>1</v>
      </c>
      <c r="AI297" s="319"/>
      <c r="AJ297" s="320"/>
      <c r="AK297" s="192"/>
      <c r="AL297" s="193"/>
      <c r="AM297" s="319"/>
      <c r="AN297" s="320"/>
      <c r="AO297" s="192"/>
      <c r="AP297" s="193"/>
      <c r="AQ297" s="319"/>
      <c r="AR297" s="320"/>
      <c r="AS297" s="192"/>
      <c r="AT297" s="193">
        <v>1</v>
      </c>
      <c r="AU297" s="319"/>
      <c r="AV297" s="320"/>
      <c r="AW297" s="192"/>
      <c r="AX297" s="289"/>
      <c r="AY297" s="364"/>
      <c r="AZ297" s="365"/>
      <c r="BA297" s="264"/>
      <c r="BB297" s="193">
        <v>2</v>
      </c>
      <c r="BC297" s="319"/>
      <c r="BD297" s="320"/>
      <c r="BE297" s="192"/>
      <c r="BF297" s="193"/>
      <c r="BG297" s="319"/>
      <c r="BH297" s="320"/>
      <c r="BI297" s="192"/>
      <c r="BJ297" s="193">
        <v>2</v>
      </c>
      <c r="BK297" s="319"/>
      <c r="BL297" s="320"/>
      <c r="BM297" s="192"/>
      <c r="BN297" s="193">
        <v>2</v>
      </c>
      <c r="BO297" s="319"/>
      <c r="BP297" s="320"/>
      <c r="BQ297" s="192"/>
      <c r="BR297" s="193"/>
      <c r="BS297" s="319"/>
      <c r="BT297" s="320"/>
      <c r="BU297" s="192"/>
      <c r="BV297" s="193"/>
      <c r="BW297" s="319"/>
      <c r="BX297" s="320"/>
      <c r="BY297" s="192"/>
      <c r="BZ297" s="289"/>
      <c r="CA297" s="364"/>
      <c r="CB297" s="606"/>
      <c r="CC297" s="264"/>
      <c r="CD297" s="193"/>
      <c r="CE297" s="319"/>
      <c r="CF297" s="320"/>
      <c r="CG297" s="192"/>
      <c r="CH297" s="193">
        <v>1</v>
      </c>
      <c r="CI297" s="319"/>
      <c r="CJ297" s="320"/>
      <c r="CK297" s="192"/>
      <c r="CL297" s="193"/>
      <c r="CM297" s="319"/>
      <c r="CN297" s="320"/>
      <c r="CO297" s="192"/>
      <c r="CP297" s="193"/>
      <c r="CQ297" s="319">
        <v>2</v>
      </c>
      <c r="CR297" s="320"/>
      <c r="CS297" s="192"/>
      <c r="CT297" s="193"/>
      <c r="CU297" s="319"/>
      <c r="CV297" s="320"/>
      <c r="CW297" s="192"/>
      <c r="CX297" s="193"/>
      <c r="CY297" s="319"/>
      <c r="CZ297" s="320"/>
      <c r="DA297" s="192"/>
      <c r="DB297" s="289"/>
      <c r="DC297" s="364"/>
      <c r="DD297" s="606"/>
      <c r="DE297" s="264"/>
      <c r="DF297" s="193"/>
      <c r="DG297" s="319"/>
      <c r="DH297" s="320"/>
      <c r="DI297" s="192"/>
      <c r="DJ297" s="193">
        <v>1</v>
      </c>
      <c r="DK297" s="319"/>
      <c r="DL297" s="320"/>
      <c r="DM297" s="192"/>
      <c r="DN297" s="193"/>
      <c r="DO297" s="319"/>
      <c r="DP297" s="320"/>
      <c r="DQ297" s="192"/>
      <c r="DR297" s="193"/>
      <c r="DS297" s="319"/>
      <c r="DT297" s="320"/>
      <c r="DU297" s="192"/>
      <c r="DV297" s="193"/>
      <c r="DW297" s="319"/>
      <c r="DX297" s="320"/>
      <c r="DY297" s="639"/>
      <c r="DZ297" s="215">
        <f t="shared" si="45"/>
        <v>12</v>
      </c>
      <c r="EA297" s="593">
        <f t="shared" si="46"/>
        <v>4</v>
      </c>
      <c r="EB297" s="593">
        <f t="shared" si="47"/>
        <v>0</v>
      </c>
      <c r="EC297" s="217">
        <f t="shared" si="48"/>
        <v>0</v>
      </c>
      <c r="ED297" s="641"/>
    </row>
    <row r="298" spans="1:134" ht="35.25" customHeight="1">
      <c r="A298" s="313">
        <v>50</v>
      </c>
      <c r="B298" s="425" t="s">
        <v>614</v>
      </c>
      <c r="C298" s="563" t="s">
        <v>218</v>
      </c>
      <c r="D298" s="284" t="s">
        <v>1394</v>
      </c>
      <c r="E298" s="230">
        <v>0</v>
      </c>
      <c r="F298" s="193">
        <v>1</v>
      </c>
      <c r="G298" s="319"/>
      <c r="H298" s="320"/>
      <c r="I298" s="192"/>
      <c r="J298" s="193"/>
      <c r="K298" s="319"/>
      <c r="L298" s="320"/>
      <c r="M298" s="192"/>
      <c r="N298" s="193"/>
      <c r="O298" s="319"/>
      <c r="P298" s="320"/>
      <c r="Q298" s="192"/>
      <c r="R298" s="193"/>
      <c r="S298" s="319"/>
      <c r="T298" s="320"/>
      <c r="U298" s="192"/>
      <c r="V298" s="289"/>
      <c r="W298" s="364"/>
      <c r="X298" s="365"/>
      <c r="Y298" s="264"/>
      <c r="Z298" s="193"/>
      <c r="AA298" s="319"/>
      <c r="AB298" s="320"/>
      <c r="AC298" s="192"/>
      <c r="AD298" s="193"/>
      <c r="AE298" s="319"/>
      <c r="AF298" s="320"/>
      <c r="AG298" s="192"/>
      <c r="AH298" s="193"/>
      <c r="AI298" s="319"/>
      <c r="AJ298" s="320"/>
      <c r="AK298" s="192"/>
      <c r="AL298" s="193"/>
      <c r="AM298" s="319"/>
      <c r="AN298" s="320"/>
      <c r="AO298" s="192"/>
      <c r="AP298" s="193"/>
      <c r="AQ298" s="319"/>
      <c r="AR298" s="320"/>
      <c r="AS298" s="192"/>
      <c r="AT298" s="193">
        <v>1</v>
      </c>
      <c r="AU298" s="319"/>
      <c r="AV298" s="320"/>
      <c r="AW298" s="192"/>
      <c r="AX298" s="289"/>
      <c r="AY298" s="364"/>
      <c r="AZ298" s="365"/>
      <c r="BA298" s="264"/>
      <c r="BB298" s="193">
        <v>2</v>
      </c>
      <c r="BC298" s="319"/>
      <c r="BD298" s="320"/>
      <c r="BE298" s="192"/>
      <c r="BF298" s="193">
        <v>1</v>
      </c>
      <c r="BG298" s="319"/>
      <c r="BH298" s="320"/>
      <c r="BI298" s="192"/>
      <c r="BJ298" s="193"/>
      <c r="BK298" s="319"/>
      <c r="BL298" s="320"/>
      <c r="BM298" s="192"/>
      <c r="BN298" s="193">
        <v>2</v>
      </c>
      <c r="BO298" s="319"/>
      <c r="BP298" s="320"/>
      <c r="BQ298" s="192"/>
      <c r="BR298" s="193"/>
      <c r="BS298" s="319"/>
      <c r="BT298" s="320"/>
      <c r="BU298" s="192"/>
      <c r="BV298" s="193">
        <v>2</v>
      </c>
      <c r="BW298" s="319"/>
      <c r="BX298" s="320"/>
      <c r="BY298" s="192"/>
      <c r="BZ298" s="289"/>
      <c r="CA298" s="364"/>
      <c r="CB298" s="606"/>
      <c r="CC298" s="264"/>
      <c r="CD298" s="193"/>
      <c r="CE298" s="319"/>
      <c r="CF298" s="320"/>
      <c r="CG298" s="192"/>
      <c r="CH298" s="193"/>
      <c r="CI298" s="319"/>
      <c r="CJ298" s="320"/>
      <c r="CK298" s="192"/>
      <c r="CL298" s="193">
        <v>1</v>
      </c>
      <c r="CM298" s="319"/>
      <c r="CN298" s="320"/>
      <c r="CO298" s="192"/>
      <c r="CP298" s="193"/>
      <c r="CQ298" s="319"/>
      <c r="CR298" s="320"/>
      <c r="CS298" s="192"/>
      <c r="CT298" s="193"/>
      <c r="CU298" s="319"/>
      <c r="CV298" s="320"/>
      <c r="CW298" s="192"/>
      <c r="CX298" s="193"/>
      <c r="CY298" s="319"/>
      <c r="CZ298" s="320"/>
      <c r="DA298" s="192"/>
      <c r="DB298" s="289"/>
      <c r="DC298" s="364"/>
      <c r="DD298" s="606"/>
      <c r="DE298" s="264"/>
      <c r="DF298" s="193">
        <v>1</v>
      </c>
      <c r="DG298" s="319"/>
      <c r="DH298" s="320"/>
      <c r="DI298" s="192"/>
      <c r="DJ298" s="193">
        <v>1</v>
      </c>
      <c r="DK298" s="319"/>
      <c r="DL298" s="320"/>
      <c r="DM298" s="192"/>
      <c r="DN298" s="193"/>
      <c r="DO298" s="319"/>
      <c r="DP298" s="320"/>
      <c r="DQ298" s="192"/>
      <c r="DR298" s="193"/>
      <c r="DS298" s="319"/>
      <c r="DT298" s="320"/>
      <c r="DU298" s="192"/>
      <c r="DV298" s="193"/>
      <c r="DW298" s="319"/>
      <c r="DX298" s="320"/>
      <c r="DY298" s="639"/>
      <c r="DZ298" s="215">
        <f t="shared" si="45"/>
        <v>12</v>
      </c>
      <c r="EA298" s="593">
        <f t="shared" si="46"/>
        <v>0</v>
      </c>
      <c r="EB298" s="593">
        <f t="shared" si="47"/>
        <v>0</v>
      </c>
      <c r="EC298" s="217">
        <f t="shared" si="48"/>
        <v>0</v>
      </c>
      <c r="ED298" s="641"/>
    </row>
    <row r="299" spans="1:134" ht="48.75" customHeight="1">
      <c r="A299" s="313">
        <v>51</v>
      </c>
      <c r="B299" s="425" t="s">
        <v>1140</v>
      </c>
      <c r="C299" s="563" t="s">
        <v>1141</v>
      </c>
      <c r="D299" s="284" t="s">
        <v>1417</v>
      </c>
      <c r="E299" s="230">
        <v>0</v>
      </c>
      <c r="F299" s="193">
        <v>1</v>
      </c>
      <c r="G299" s="319"/>
      <c r="H299" s="320"/>
      <c r="I299" s="192"/>
      <c r="J299" s="193"/>
      <c r="K299" s="319">
        <v>1</v>
      </c>
      <c r="L299" s="320"/>
      <c r="M299" s="192"/>
      <c r="N299" s="193"/>
      <c r="O299" s="319"/>
      <c r="P299" s="320"/>
      <c r="Q299" s="192"/>
      <c r="R299" s="193">
        <v>1</v>
      </c>
      <c r="S299" s="319"/>
      <c r="T299" s="320"/>
      <c r="U299" s="192"/>
      <c r="V299" s="289"/>
      <c r="W299" s="364"/>
      <c r="X299" s="365"/>
      <c r="Y299" s="264"/>
      <c r="Z299" s="193"/>
      <c r="AA299" s="319"/>
      <c r="AB299" s="320"/>
      <c r="AC299" s="192"/>
      <c r="AD299" s="193"/>
      <c r="AE299" s="319"/>
      <c r="AF299" s="320"/>
      <c r="AG299" s="192"/>
      <c r="AH299" s="193"/>
      <c r="AI299" s="319">
        <v>1</v>
      </c>
      <c r="AJ299" s="320"/>
      <c r="AK299" s="192"/>
      <c r="AL299" s="193"/>
      <c r="AM299" s="319"/>
      <c r="AN299" s="320"/>
      <c r="AO299" s="192"/>
      <c r="AP299" s="193"/>
      <c r="AQ299" s="319"/>
      <c r="AR299" s="320"/>
      <c r="AS299" s="192"/>
      <c r="AT299" s="193">
        <v>1</v>
      </c>
      <c r="AU299" s="319"/>
      <c r="AV299" s="320"/>
      <c r="AW299" s="192"/>
      <c r="AX299" s="289"/>
      <c r="AY299" s="364"/>
      <c r="AZ299" s="365"/>
      <c r="BA299" s="264"/>
      <c r="BB299" s="193">
        <v>2</v>
      </c>
      <c r="BC299" s="319"/>
      <c r="BD299" s="320"/>
      <c r="BE299" s="192"/>
      <c r="BF299" s="193">
        <v>1</v>
      </c>
      <c r="BG299" s="319"/>
      <c r="BH299" s="320"/>
      <c r="BI299" s="192"/>
      <c r="BJ299" s="193">
        <v>2</v>
      </c>
      <c r="BK299" s="319"/>
      <c r="BL299" s="320"/>
      <c r="BM299" s="192"/>
      <c r="BN299" s="193">
        <v>2</v>
      </c>
      <c r="BO299" s="319"/>
      <c r="BP299" s="320"/>
      <c r="BQ299" s="192"/>
      <c r="BR299" s="193"/>
      <c r="BS299" s="319"/>
      <c r="BT299" s="320"/>
      <c r="BU299" s="192"/>
      <c r="BV299" s="193"/>
      <c r="BW299" s="319"/>
      <c r="BX299" s="320"/>
      <c r="BY299" s="192"/>
      <c r="BZ299" s="289"/>
      <c r="CA299" s="364"/>
      <c r="CB299" s="606"/>
      <c r="CC299" s="264"/>
      <c r="CD299" s="193"/>
      <c r="CE299" s="319"/>
      <c r="CF299" s="320"/>
      <c r="CG299" s="192"/>
      <c r="CH299" s="193"/>
      <c r="CI299" s="319">
        <v>2</v>
      </c>
      <c r="CJ299" s="320"/>
      <c r="CK299" s="192"/>
      <c r="CL299" s="193"/>
      <c r="CM299" s="319"/>
      <c r="CN299" s="320"/>
      <c r="CO299" s="192"/>
      <c r="CP299" s="193">
        <v>2</v>
      </c>
      <c r="CQ299" s="319"/>
      <c r="CR299" s="320"/>
      <c r="CS299" s="192"/>
      <c r="CT299" s="193"/>
      <c r="CU299" s="319"/>
      <c r="CV299" s="320"/>
      <c r="CW299" s="192"/>
      <c r="CX299" s="193"/>
      <c r="CY299" s="319"/>
      <c r="CZ299" s="320"/>
      <c r="DA299" s="192"/>
      <c r="DB299" s="289"/>
      <c r="DC299" s="364"/>
      <c r="DD299" s="606"/>
      <c r="DE299" s="264"/>
      <c r="DF299" s="193">
        <v>1</v>
      </c>
      <c r="DG299" s="319"/>
      <c r="DH299" s="320"/>
      <c r="DI299" s="192"/>
      <c r="DJ299" s="193"/>
      <c r="DK299" s="319"/>
      <c r="DL299" s="320"/>
      <c r="DM299" s="192"/>
      <c r="DN299" s="193"/>
      <c r="DO299" s="319"/>
      <c r="DP299" s="320"/>
      <c r="DQ299" s="192"/>
      <c r="DR299" s="193"/>
      <c r="DS299" s="319"/>
      <c r="DT299" s="320"/>
      <c r="DU299" s="192"/>
      <c r="DV299" s="193"/>
      <c r="DW299" s="319"/>
      <c r="DX299" s="320"/>
      <c r="DY299" s="639"/>
      <c r="DZ299" s="215">
        <f t="shared" si="45"/>
        <v>13</v>
      </c>
      <c r="EA299" s="593">
        <f t="shared" si="46"/>
        <v>4</v>
      </c>
      <c r="EB299" s="593">
        <f t="shared" si="47"/>
        <v>0</v>
      </c>
      <c r="EC299" s="217">
        <f t="shared" si="48"/>
        <v>0</v>
      </c>
      <c r="ED299" s="641"/>
    </row>
    <row r="300" spans="1:134" ht="45.75" customHeight="1">
      <c r="A300" s="313">
        <v>52</v>
      </c>
      <c r="B300" s="425" t="s">
        <v>615</v>
      </c>
      <c r="C300" s="344" t="s">
        <v>216</v>
      </c>
      <c r="D300" s="284" t="s">
        <v>1410</v>
      </c>
      <c r="E300" s="230">
        <v>0</v>
      </c>
      <c r="F300" s="193"/>
      <c r="G300" s="319"/>
      <c r="H300" s="320"/>
      <c r="I300" s="192"/>
      <c r="J300" s="193"/>
      <c r="K300" s="319"/>
      <c r="L300" s="320"/>
      <c r="M300" s="192"/>
      <c r="N300" s="193">
        <v>1</v>
      </c>
      <c r="O300" s="319"/>
      <c r="P300" s="320"/>
      <c r="Q300" s="192"/>
      <c r="R300" s="193"/>
      <c r="S300" s="319"/>
      <c r="T300" s="320"/>
      <c r="U300" s="192"/>
      <c r="V300" s="289"/>
      <c r="W300" s="364"/>
      <c r="X300" s="365"/>
      <c r="Y300" s="264"/>
      <c r="Z300" s="193"/>
      <c r="AA300" s="319">
        <v>1</v>
      </c>
      <c r="AB300" s="320"/>
      <c r="AC300" s="192"/>
      <c r="AD300" s="193">
        <v>1</v>
      </c>
      <c r="AE300" s="319"/>
      <c r="AF300" s="320"/>
      <c r="AG300" s="192"/>
      <c r="AH300" s="193"/>
      <c r="AI300" s="319"/>
      <c r="AJ300" s="320"/>
      <c r="AK300" s="192"/>
      <c r="AL300" s="193"/>
      <c r="AM300" s="319"/>
      <c r="AN300" s="320"/>
      <c r="AO300" s="192"/>
      <c r="AP300" s="193"/>
      <c r="AQ300" s="319"/>
      <c r="AR300" s="320"/>
      <c r="AS300" s="192"/>
      <c r="AT300" s="193">
        <v>1</v>
      </c>
      <c r="AU300" s="319"/>
      <c r="AV300" s="320"/>
      <c r="AW300" s="192"/>
      <c r="AX300" s="289"/>
      <c r="AY300" s="364"/>
      <c r="AZ300" s="365"/>
      <c r="BA300" s="264"/>
      <c r="BB300" s="193">
        <v>2</v>
      </c>
      <c r="BC300" s="319"/>
      <c r="BD300" s="320"/>
      <c r="BE300" s="192"/>
      <c r="BF300" s="193">
        <v>1</v>
      </c>
      <c r="BG300" s="319"/>
      <c r="BH300" s="320"/>
      <c r="BI300" s="192"/>
      <c r="BJ300" s="193"/>
      <c r="BK300" s="319"/>
      <c r="BL300" s="320"/>
      <c r="BM300" s="192"/>
      <c r="BN300" s="193">
        <v>2</v>
      </c>
      <c r="BO300" s="319"/>
      <c r="BP300" s="320"/>
      <c r="BQ300" s="192"/>
      <c r="BR300" s="193">
        <v>1</v>
      </c>
      <c r="BS300" s="319"/>
      <c r="BT300" s="320"/>
      <c r="BU300" s="192"/>
      <c r="BV300" s="193"/>
      <c r="BW300" s="319">
        <v>1</v>
      </c>
      <c r="BX300" s="320"/>
      <c r="BY300" s="192"/>
      <c r="BZ300" s="289"/>
      <c r="CA300" s="364"/>
      <c r="CB300" s="606"/>
      <c r="CC300" s="264"/>
      <c r="CD300" s="193">
        <v>2</v>
      </c>
      <c r="CE300" s="319"/>
      <c r="CF300" s="320"/>
      <c r="CG300" s="192"/>
      <c r="CH300" s="193"/>
      <c r="CI300" s="319"/>
      <c r="CJ300" s="320"/>
      <c r="CK300" s="192"/>
      <c r="CL300" s="193"/>
      <c r="CM300" s="319"/>
      <c r="CN300" s="320"/>
      <c r="CO300" s="192"/>
      <c r="CP300" s="193"/>
      <c r="CQ300" s="319"/>
      <c r="CR300" s="320"/>
      <c r="CS300" s="192"/>
      <c r="CT300" s="193"/>
      <c r="CU300" s="319"/>
      <c r="CV300" s="320"/>
      <c r="CW300" s="192"/>
      <c r="CX300" s="193"/>
      <c r="CY300" s="319"/>
      <c r="CZ300" s="320"/>
      <c r="DA300" s="192"/>
      <c r="DB300" s="289"/>
      <c r="DC300" s="364"/>
      <c r="DD300" s="606"/>
      <c r="DE300" s="264"/>
      <c r="DF300" s="193"/>
      <c r="DG300" s="319"/>
      <c r="DH300" s="320"/>
      <c r="DI300" s="192"/>
      <c r="DJ300" s="193"/>
      <c r="DK300" s="319"/>
      <c r="DL300" s="320"/>
      <c r="DM300" s="192"/>
      <c r="DN300" s="193"/>
      <c r="DO300" s="319"/>
      <c r="DP300" s="320"/>
      <c r="DQ300" s="192"/>
      <c r="DR300" s="193"/>
      <c r="DS300" s="319"/>
      <c r="DT300" s="320"/>
      <c r="DU300" s="192"/>
      <c r="DV300" s="193"/>
      <c r="DW300" s="319"/>
      <c r="DX300" s="320"/>
      <c r="DY300" s="639"/>
      <c r="DZ300" s="215">
        <f t="shared" si="45"/>
        <v>11</v>
      </c>
      <c r="EA300" s="593">
        <f t="shared" si="46"/>
        <v>2</v>
      </c>
      <c r="EB300" s="593">
        <f t="shared" si="47"/>
        <v>0</v>
      </c>
      <c r="EC300" s="217">
        <f t="shared" si="48"/>
        <v>0</v>
      </c>
      <c r="ED300" s="641"/>
    </row>
    <row r="301" spans="1:134" ht="31.5" customHeight="1">
      <c r="A301" s="313">
        <v>53</v>
      </c>
      <c r="B301" s="425" t="s">
        <v>1418</v>
      </c>
      <c r="C301" s="344" t="s">
        <v>1419</v>
      </c>
      <c r="D301" s="284" t="s">
        <v>2612</v>
      </c>
      <c r="E301" s="230">
        <v>0</v>
      </c>
      <c r="F301" s="193">
        <v>1</v>
      </c>
      <c r="G301" s="319"/>
      <c r="H301" s="320"/>
      <c r="I301" s="192"/>
      <c r="J301" s="193">
        <v>1</v>
      </c>
      <c r="K301" s="319"/>
      <c r="L301" s="320"/>
      <c r="M301" s="192"/>
      <c r="N301" s="193"/>
      <c r="O301" s="319"/>
      <c r="P301" s="320"/>
      <c r="Q301" s="192"/>
      <c r="R301" s="193"/>
      <c r="S301" s="319"/>
      <c r="T301" s="320"/>
      <c r="U301" s="192"/>
      <c r="V301" s="289"/>
      <c r="W301" s="364"/>
      <c r="X301" s="365"/>
      <c r="Y301" s="264"/>
      <c r="Z301" s="193"/>
      <c r="AA301" s="319"/>
      <c r="AB301" s="320"/>
      <c r="AC301" s="192"/>
      <c r="AD301" s="193"/>
      <c r="AE301" s="319"/>
      <c r="AF301" s="320"/>
      <c r="AG301" s="192"/>
      <c r="AH301" s="193"/>
      <c r="AI301" s="319"/>
      <c r="AJ301" s="320"/>
      <c r="AK301" s="192"/>
      <c r="AL301" s="193"/>
      <c r="AM301" s="319"/>
      <c r="AN301" s="320"/>
      <c r="AO301" s="192"/>
      <c r="AP301" s="193"/>
      <c r="AQ301" s="319"/>
      <c r="AR301" s="320"/>
      <c r="AS301" s="192"/>
      <c r="AT301" s="193">
        <v>1</v>
      </c>
      <c r="AU301" s="319"/>
      <c r="AV301" s="320"/>
      <c r="AW301" s="192"/>
      <c r="AX301" s="289"/>
      <c r="AY301" s="364"/>
      <c r="AZ301" s="365"/>
      <c r="BA301" s="264"/>
      <c r="BB301" s="193">
        <v>2</v>
      </c>
      <c r="BC301" s="319"/>
      <c r="BD301" s="320"/>
      <c r="BE301" s="192"/>
      <c r="BF301" s="193">
        <v>1</v>
      </c>
      <c r="BG301" s="319"/>
      <c r="BH301" s="320"/>
      <c r="BI301" s="192"/>
      <c r="BJ301" s="193">
        <v>2</v>
      </c>
      <c r="BK301" s="319"/>
      <c r="BL301" s="320"/>
      <c r="BM301" s="192"/>
      <c r="BN301" s="193">
        <v>2</v>
      </c>
      <c r="BO301" s="319"/>
      <c r="BP301" s="320"/>
      <c r="BQ301" s="192"/>
      <c r="BR301" s="193">
        <v>1</v>
      </c>
      <c r="BS301" s="319"/>
      <c r="BT301" s="320"/>
      <c r="BU301" s="192"/>
      <c r="BV301" s="193"/>
      <c r="BW301" s="319"/>
      <c r="BX301" s="320"/>
      <c r="BY301" s="192"/>
      <c r="BZ301" s="289"/>
      <c r="CA301" s="364"/>
      <c r="CB301" s="606"/>
      <c r="CC301" s="264"/>
      <c r="CD301" s="193"/>
      <c r="CE301" s="319"/>
      <c r="CF301" s="320"/>
      <c r="CG301" s="192"/>
      <c r="CH301" s="193"/>
      <c r="CI301" s="319"/>
      <c r="CJ301" s="320"/>
      <c r="CK301" s="192"/>
      <c r="CL301" s="193"/>
      <c r="CM301" s="319">
        <v>1</v>
      </c>
      <c r="CN301" s="320"/>
      <c r="CO301" s="192"/>
      <c r="CP301" s="193"/>
      <c r="CQ301" s="319"/>
      <c r="CR301" s="320"/>
      <c r="CS301" s="192"/>
      <c r="CT301" s="193"/>
      <c r="CU301" s="319"/>
      <c r="CV301" s="320"/>
      <c r="CW301" s="192"/>
      <c r="CX301" s="193"/>
      <c r="CY301" s="319"/>
      <c r="CZ301" s="320"/>
      <c r="DA301" s="192"/>
      <c r="DB301" s="289"/>
      <c r="DC301" s="364"/>
      <c r="DD301" s="606"/>
      <c r="DE301" s="264"/>
      <c r="DF301" s="193">
        <v>1</v>
      </c>
      <c r="DG301" s="319"/>
      <c r="DH301" s="320"/>
      <c r="DI301" s="192"/>
      <c r="DJ301" s="193">
        <v>1</v>
      </c>
      <c r="DK301" s="319"/>
      <c r="DL301" s="320"/>
      <c r="DM301" s="192"/>
      <c r="DN301" s="193"/>
      <c r="DO301" s="319"/>
      <c r="DP301" s="320"/>
      <c r="DQ301" s="192"/>
      <c r="DR301" s="193"/>
      <c r="DS301" s="319"/>
      <c r="DT301" s="320"/>
      <c r="DU301" s="192"/>
      <c r="DV301" s="193"/>
      <c r="DW301" s="319"/>
      <c r="DX301" s="320"/>
      <c r="DY301" s="639"/>
      <c r="DZ301" s="215">
        <f t="shared" si="45"/>
        <v>13</v>
      </c>
      <c r="EA301" s="593">
        <f t="shared" si="46"/>
        <v>1</v>
      </c>
      <c r="EB301" s="593">
        <f t="shared" si="47"/>
        <v>0</v>
      </c>
      <c r="EC301" s="217">
        <f t="shared" si="48"/>
        <v>0</v>
      </c>
      <c r="ED301" s="641"/>
    </row>
    <row r="302" spans="1:134" ht="46.5" customHeight="1">
      <c r="A302" s="313">
        <v>54</v>
      </c>
      <c r="B302" s="425" t="s">
        <v>1420</v>
      </c>
      <c r="C302" s="563" t="s">
        <v>609</v>
      </c>
      <c r="D302" s="284" t="s">
        <v>1421</v>
      </c>
      <c r="E302" s="230">
        <v>0</v>
      </c>
      <c r="F302" s="193"/>
      <c r="G302" s="319"/>
      <c r="H302" s="320"/>
      <c r="I302" s="192"/>
      <c r="J302" s="193"/>
      <c r="K302" s="319"/>
      <c r="L302" s="320"/>
      <c r="M302" s="192"/>
      <c r="N302" s="193"/>
      <c r="O302" s="319">
        <v>1</v>
      </c>
      <c r="P302" s="320"/>
      <c r="Q302" s="192"/>
      <c r="R302" s="193">
        <v>1</v>
      </c>
      <c r="S302" s="319"/>
      <c r="T302" s="320"/>
      <c r="U302" s="192"/>
      <c r="V302" s="289"/>
      <c r="W302" s="364"/>
      <c r="X302" s="365"/>
      <c r="Y302" s="264"/>
      <c r="Z302" s="193">
        <v>1</v>
      </c>
      <c r="AA302" s="319"/>
      <c r="AB302" s="320"/>
      <c r="AC302" s="192"/>
      <c r="AD302" s="193"/>
      <c r="AE302" s="319"/>
      <c r="AF302" s="320"/>
      <c r="AG302" s="192"/>
      <c r="AH302" s="193">
        <v>1</v>
      </c>
      <c r="AI302" s="319"/>
      <c r="AJ302" s="320"/>
      <c r="AK302" s="192"/>
      <c r="AL302" s="193"/>
      <c r="AM302" s="319"/>
      <c r="AN302" s="320"/>
      <c r="AO302" s="192"/>
      <c r="AP302" s="193"/>
      <c r="AQ302" s="319"/>
      <c r="AR302" s="320"/>
      <c r="AS302" s="192"/>
      <c r="AT302" s="193"/>
      <c r="AU302" s="319"/>
      <c r="AV302" s="320"/>
      <c r="AW302" s="192"/>
      <c r="AX302" s="289"/>
      <c r="AY302" s="364"/>
      <c r="AZ302" s="365"/>
      <c r="BA302" s="264"/>
      <c r="BB302" s="193">
        <v>2</v>
      </c>
      <c r="BC302" s="319"/>
      <c r="BD302" s="320"/>
      <c r="BE302" s="192"/>
      <c r="BF302" s="193">
        <v>1</v>
      </c>
      <c r="BG302" s="319"/>
      <c r="BH302" s="320"/>
      <c r="BI302" s="192"/>
      <c r="BJ302" s="193"/>
      <c r="BK302" s="319"/>
      <c r="BL302" s="320"/>
      <c r="BM302" s="192"/>
      <c r="BN302" s="193">
        <v>2</v>
      </c>
      <c r="BO302" s="319"/>
      <c r="BP302" s="320"/>
      <c r="BQ302" s="192"/>
      <c r="BR302" s="193"/>
      <c r="BS302" s="319"/>
      <c r="BT302" s="320"/>
      <c r="BU302" s="192"/>
      <c r="BV302" s="193"/>
      <c r="BW302" s="319"/>
      <c r="BX302" s="320"/>
      <c r="BY302" s="192"/>
      <c r="BZ302" s="289"/>
      <c r="CA302" s="364"/>
      <c r="CB302" s="606"/>
      <c r="CC302" s="264"/>
      <c r="CD302" s="193"/>
      <c r="CE302" s="319"/>
      <c r="CF302" s="320"/>
      <c r="CG302" s="192"/>
      <c r="CH302" s="193"/>
      <c r="CI302" s="319">
        <v>2</v>
      </c>
      <c r="CJ302" s="320"/>
      <c r="CK302" s="192"/>
      <c r="CL302" s="193"/>
      <c r="CM302" s="319"/>
      <c r="CN302" s="320"/>
      <c r="CO302" s="192"/>
      <c r="CP302" s="193"/>
      <c r="CQ302" s="319"/>
      <c r="CR302" s="320"/>
      <c r="CS302" s="192"/>
      <c r="CT302" s="193"/>
      <c r="CU302" s="319"/>
      <c r="CV302" s="320"/>
      <c r="CW302" s="192"/>
      <c r="CX302" s="193"/>
      <c r="CY302" s="319"/>
      <c r="CZ302" s="320"/>
      <c r="DA302" s="192"/>
      <c r="DB302" s="289"/>
      <c r="DC302" s="364"/>
      <c r="DD302" s="606"/>
      <c r="DE302" s="264"/>
      <c r="DF302" s="193"/>
      <c r="DG302" s="319"/>
      <c r="DH302" s="320"/>
      <c r="DI302" s="192"/>
      <c r="DJ302" s="193"/>
      <c r="DK302" s="319"/>
      <c r="DL302" s="320"/>
      <c r="DM302" s="192"/>
      <c r="DN302" s="193"/>
      <c r="DO302" s="319"/>
      <c r="DP302" s="320"/>
      <c r="DQ302" s="192"/>
      <c r="DR302" s="193"/>
      <c r="DS302" s="319"/>
      <c r="DT302" s="320"/>
      <c r="DU302" s="192"/>
      <c r="DV302" s="193"/>
      <c r="DW302" s="319"/>
      <c r="DX302" s="320"/>
      <c r="DY302" s="639"/>
      <c r="DZ302" s="215">
        <f t="shared" si="45"/>
        <v>8</v>
      </c>
      <c r="EA302" s="593">
        <f t="shared" si="46"/>
        <v>3</v>
      </c>
      <c r="EB302" s="593">
        <f t="shared" si="47"/>
        <v>0</v>
      </c>
      <c r="EC302" s="217">
        <f t="shared" si="48"/>
        <v>0</v>
      </c>
      <c r="ED302" s="641"/>
    </row>
    <row r="303" spans="1:134" ht="57" customHeight="1">
      <c r="A303" s="313">
        <v>55</v>
      </c>
      <c r="B303" s="425" t="s">
        <v>1092</v>
      </c>
      <c r="C303" s="344" t="s">
        <v>1093</v>
      </c>
      <c r="D303" s="284" t="s">
        <v>2623</v>
      </c>
      <c r="E303" s="230">
        <v>0</v>
      </c>
      <c r="F303" s="193"/>
      <c r="G303" s="319"/>
      <c r="H303" s="320"/>
      <c r="I303" s="192"/>
      <c r="J303" s="193">
        <v>1</v>
      </c>
      <c r="K303" s="319"/>
      <c r="L303" s="320"/>
      <c r="M303" s="192"/>
      <c r="N303" s="193"/>
      <c r="O303" s="319"/>
      <c r="P303" s="320"/>
      <c r="Q303" s="192"/>
      <c r="R303" s="193"/>
      <c r="S303" s="319"/>
      <c r="T303" s="320"/>
      <c r="U303" s="192"/>
      <c r="V303" s="289"/>
      <c r="W303" s="364"/>
      <c r="X303" s="365"/>
      <c r="Y303" s="264"/>
      <c r="Z303" s="193"/>
      <c r="AA303" s="319"/>
      <c r="AB303" s="320"/>
      <c r="AC303" s="192"/>
      <c r="AD303" s="193"/>
      <c r="AE303" s="319">
        <v>1</v>
      </c>
      <c r="AF303" s="320"/>
      <c r="AG303" s="192"/>
      <c r="AH303" s="193"/>
      <c r="AI303" s="319"/>
      <c r="AJ303" s="320"/>
      <c r="AK303" s="192"/>
      <c r="AL303" s="193"/>
      <c r="AM303" s="319"/>
      <c r="AN303" s="320"/>
      <c r="AO303" s="192"/>
      <c r="AP303" s="193"/>
      <c r="AQ303" s="319"/>
      <c r="AR303" s="320"/>
      <c r="AS303" s="192"/>
      <c r="AT303" s="193">
        <v>1</v>
      </c>
      <c r="AU303" s="319"/>
      <c r="AV303" s="320"/>
      <c r="AW303" s="192"/>
      <c r="AX303" s="289"/>
      <c r="AY303" s="364"/>
      <c r="AZ303" s="365"/>
      <c r="BA303" s="264"/>
      <c r="BB303" s="193">
        <v>2</v>
      </c>
      <c r="BC303" s="319"/>
      <c r="BD303" s="320"/>
      <c r="BE303" s="192"/>
      <c r="BF303" s="193">
        <v>1</v>
      </c>
      <c r="BG303" s="319"/>
      <c r="BH303" s="320"/>
      <c r="BI303" s="192"/>
      <c r="BJ303" s="193">
        <v>2</v>
      </c>
      <c r="BK303" s="319"/>
      <c r="BL303" s="320"/>
      <c r="BM303" s="192"/>
      <c r="BN303" s="193">
        <v>2</v>
      </c>
      <c r="BO303" s="319"/>
      <c r="BP303" s="320"/>
      <c r="BQ303" s="192"/>
      <c r="BR303" s="193"/>
      <c r="BS303" s="319"/>
      <c r="BT303" s="320"/>
      <c r="BU303" s="192"/>
      <c r="BV303" s="193">
        <v>1</v>
      </c>
      <c r="BW303" s="319"/>
      <c r="BX303" s="320"/>
      <c r="BY303" s="192"/>
      <c r="BZ303" s="289"/>
      <c r="CA303" s="364"/>
      <c r="CB303" s="606"/>
      <c r="CC303" s="264"/>
      <c r="CD303" s="193"/>
      <c r="CE303" s="319"/>
      <c r="CF303" s="320"/>
      <c r="CG303" s="192"/>
      <c r="CH303" s="193"/>
      <c r="CI303" s="319"/>
      <c r="CJ303" s="320"/>
      <c r="CK303" s="192"/>
      <c r="CL303" s="193">
        <v>1</v>
      </c>
      <c r="CM303" s="319"/>
      <c r="CN303" s="320"/>
      <c r="CO303" s="192"/>
      <c r="CP303" s="193"/>
      <c r="CQ303" s="319">
        <v>2</v>
      </c>
      <c r="CR303" s="320"/>
      <c r="CS303" s="192"/>
      <c r="CT303" s="193"/>
      <c r="CU303" s="319"/>
      <c r="CV303" s="320"/>
      <c r="CW303" s="192"/>
      <c r="CX303" s="193"/>
      <c r="CY303" s="319"/>
      <c r="CZ303" s="320"/>
      <c r="DA303" s="192"/>
      <c r="DB303" s="289"/>
      <c r="DC303" s="364"/>
      <c r="DD303" s="606"/>
      <c r="DE303" s="264"/>
      <c r="DF303" s="193">
        <v>1</v>
      </c>
      <c r="DG303" s="319"/>
      <c r="DH303" s="320"/>
      <c r="DI303" s="192"/>
      <c r="DJ303" s="193">
        <v>1</v>
      </c>
      <c r="DK303" s="319"/>
      <c r="DL303" s="320"/>
      <c r="DM303" s="192"/>
      <c r="DN303" s="193"/>
      <c r="DO303" s="319"/>
      <c r="DP303" s="320"/>
      <c r="DQ303" s="192"/>
      <c r="DR303" s="193"/>
      <c r="DS303" s="319"/>
      <c r="DT303" s="320"/>
      <c r="DU303" s="192"/>
      <c r="DV303" s="193"/>
      <c r="DW303" s="319"/>
      <c r="DX303" s="320"/>
      <c r="DY303" s="639"/>
      <c r="DZ303" s="215">
        <f t="shared" si="45"/>
        <v>13</v>
      </c>
      <c r="EA303" s="593">
        <f t="shared" si="46"/>
        <v>3</v>
      </c>
      <c r="EB303" s="593">
        <f t="shared" si="47"/>
        <v>0</v>
      </c>
      <c r="EC303" s="217">
        <f t="shared" si="48"/>
        <v>0</v>
      </c>
      <c r="ED303" s="641"/>
    </row>
    <row r="304" spans="1:134" ht="57" customHeight="1">
      <c r="A304" s="313">
        <v>56</v>
      </c>
      <c r="B304" s="425" t="s">
        <v>616</v>
      </c>
      <c r="C304" s="344" t="s">
        <v>97</v>
      </c>
      <c r="D304" s="284" t="s">
        <v>1422</v>
      </c>
      <c r="E304" s="230">
        <v>0</v>
      </c>
      <c r="F304" s="193">
        <v>1</v>
      </c>
      <c r="G304" s="319"/>
      <c r="H304" s="320"/>
      <c r="I304" s="192"/>
      <c r="J304" s="193">
        <v>1</v>
      </c>
      <c r="K304" s="319"/>
      <c r="L304" s="320"/>
      <c r="M304" s="192"/>
      <c r="N304" s="193"/>
      <c r="O304" s="319"/>
      <c r="P304" s="320"/>
      <c r="Q304" s="192"/>
      <c r="R304" s="193"/>
      <c r="S304" s="319">
        <v>1</v>
      </c>
      <c r="T304" s="320"/>
      <c r="U304" s="192"/>
      <c r="V304" s="289"/>
      <c r="W304" s="364"/>
      <c r="X304" s="365"/>
      <c r="Y304" s="264"/>
      <c r="Z304" s="193"/>
      <c r="AA304" s="319">
        <v>1</v>
      </c>
      <c r="AB304" s="320"/>
      <c r="AC304" s="192"/>
      <c r="AD304" s="193"/>
      <c r="AE304" s="319"/>
      <c r="AF304" s="320"/>
      <c r="AG304" s="192"/>
      <c r="AH304" s="193"/>
      <c r="AI304" s="319"/>
      <c r="AJ304" s="320"/>
      <c r="AK304" s="192"/>
      <c r="AL304" s="193"/>
      <c r="AM304" s="319"/>
      <c r="AN304" s="320"/>
      <c r="AO304" s="192"/>
      <c r="AP304" s="193"/>
      <c r="AQ304" s="319"/>
      <c r="AR304" s="320"/>
      <c r="AS304" s="192"/>
      <c r="AT304" s="193">
        <v>1</v>
      </c>
      <c r="AU304" s="319"/>
      <c r="AV304" s="320"/>
      <c r="AW304" s="192"/>
      <c r="AX304" s="289"/>
      <c r="AY304" s="364"/>
      <c r="AZ304" s="365"/>
      <c r="BA304" s="264"/>
      <c r="BB304" s="193">
        <v>2</v>
      </c>
      <c r="BC304" s="319"/>
      <c r="BD304" s="320"/>
      <c r="BE304" s="192"/>
      <c r="BF304" s="193"/>
      <c r="BG304" s="319"/>
      <c r="BH304" s="320"/>
      <c r="BI304" s="192"/>
      <c r="BJ304" s="193"/>
      <c r="BK304" s="319"/>
      <c r="BL304" s="320"/>
      <c r="BM304" s="192"/>
      <c r="BN304" s="193">
        <v>2</v>
      </c>
      <c r="BO304" s="319"/>
      <c r="BP304" s="320"/>
      <c r="BQ304" s="192"/>
      <c r="BR304" s="193">
        <v>1</v>
      </c>
      <c r="BS304" s="319"/>
      <c r="BT304" s="320"/>
      <c r="BU304" s="192"/>
      <c r="BV304" s="193"/>
      <c r="BW304" s="319"/>
      <c r="BX304" s="320"/>
      <c r="BY304" s="192"/>
      <c r="BZ304" s="289"/>
      <c r="CA304" s="364"/>
      <c r="CB304" s="606"/>
      <c r="CC304" s="264"/>
      <c r="CD304" s="193">
        <v>2</v>
      </c>
      <c r="CE304" s="319"/>
      <c r="CF304" s="320"/>
      <c r="CG304" s="192"/>
      <c r="CH304" s="193"/>
      <c r="CI304" s="319"/>
      <c r="CJ304" s="320"/>
      <c r="CK304" s="192"/>
      <c r="CL304" s="193"/>
      <c r="CM304" s="319"/>
      <c r="CN304" s="320"/>
      <c r="CO304" s="192"/>
      <c r="CP304" s="193"/>
      <c r="CQ304" s="319"/>
      <c r="CR304" s="320"/>
      <c r="CS304" s="192"/>
      <c r="CT304" s="193"/>
      <c r="CU304" s="319"/>
      <c r="CV304" s="320"/>
      <c r="CW304" s="192"/>
      <c r="CX304" s="193"/>
      <c r="CY304" s="319"/>
      <c r="CZ304" s="320"/>
      <c r="DA304" s="192"/>
      <c r="DB304" s="289"/>
      <c r="DC304" s="364"/>
      <c r="DD304" s="606"/>
      <c r="DE304" s="264"/>
      <c r="DF304" s="193"/>
      <c r="DG304" s="319"/>
      <c r="DH304" s="320"/>
      <c r="DI304" s="192"/>
      <c r="DJ304" s="193"/>
      <c r="DK304" s="319"/>
      <c r="DL304" s="320"/>
      <c r="DM304" s="192"/>
      <c r="DN304" s="193"/>
      <c r="DO304" s="319"/>
      <c r="DP304" s="320"/>
      <c r="DQ304" s="192"/>
      <c r="DR304" s="193"/>
      <c r="DS304" s="319"/>
      <c r="DT304" s="320"/>
      <c r="DU304" s="192"/>
      <c r="DV304" s="193"/>
      <c r="DW304" s="319"/>
      <c r="DX304" s="320"/>
      <c r="DY304" s="639"/>
      <c r="DZ304" s="215">
        <f t="shared" si="45"/>
        <v>10</v>
      </c>
      <c r="EA304" s="593">
        <f t="shared" si="46"/>
        <v>2</v>
      </c>
      <c r="EB304" s="593">
        <f t="shared" si="47"/>
        <v>0</v>
      </c>
      <c r="EC304" s="217">
        <f t="shared" si="48"/>
        <v>0</v>
      </c>
      <c r="ED304" s="641"/>
    </row>
    <row r="305" spans="1:134" ht="34.5" customHeight="1">
      <c r="A305" s="313">
        <v>57</v>
      </c>
      <c r="B305" s="425" t="s">
        <v>617</v>
      </c>
      <c r="C305" s="563" t="s">
        <v>253</v>
      </c>
      <c r="D305" s="284" t="s">
        <v>2624</v>
      </c>
      <c r="E305" s="230">
        <v>0</v>
      </c>
      <c r="F305" s="193"/>
      <c r="G305" s="319"/>
      <c r="H305" s="320"/>
      <c r="I305" s="192"/>
      <c r="J305" s="193"/>
      <c r="K305" s="319"/>
      <c r="L305" s="320"/>
      <c r="M305" s="192"/>
      <c r="N305" s="193">
        <v>1</v>
      </c>
      <c r="O305" s="319"/>
      <c r="P305" s="320"/>
      <c r="Q305" s="192"/>
      <c r="R305" s="193"/>
      <c r="S305" s="319"/>
      <c r="T305" s="320"/>
      <c r="U305" s="192"/>
      <c r="V305" s="385"/>
      <c r="W305" s="386"/>
      <c r="X305" s="387"/>
      <c r="Y305" s="388"/>
      <c r="Z305" s="193"/>
      <c r="AA305" s="319"/>
      <c r="AB305" s="320"/>
      <c r="AC305" s="192"/>
      <c r="AD305" s="193"/>
      <c r="AE305" s="319">
        <v>1</v>
      </c>
      <c r="AF305" s="320"/>
      <c r="AG305" s="192"/>
      <c r="AH305" s="193">
        <v>2</v>
      </c>
      <c r="AI305" s="319"/>
      <c r="AJ305" s="320"/>
      <c r="AK305" s="192"/>
      <c r="AL305" s="193"/>
      <c r="AM305" s="319"/>
      <c r="AN305" s="320"/>
      <c r="AO305" s="192"/>
      <c r="AP305" s="193"/>
      <c r="AQ305" s="319"/>
      <c r="AR305" s="320"/>
      <c r="AS305" s="192"/>
      <c r="AT305" s="193">
        <v>1</v>
      </c>
      <c r="AU305" s="319"/>
      <c r="AV305" s="320"/>
      <c r="AW305" s="192"/>
      <c r="AX305" s="385"/>
      <c r="AY305" s="386"/>
      <c r="AZ305" s="387"/>
      <c r="BA305" s="388"/>
      <c r="BB305" s="193">
        <v>2</v>
      </c>
      <c r="BC305" s="319"/>
      <c r="BD305" s="320"/>
      <c r="BE305" s="192"/>
      <c r="BF305" s="193"/>
      <c r="BG305" s="319"/>
      <c r="BH305" s="320"/>
      <c r="BI305" s="192"/>
      <c r="BJ305" s="193"/>
      <c r="BK305" s="319"/>
      <c r="BL305" s="320"/>
      <c r="BM305" s="192"/>
      <c r="BN305" s="193">
        <v>2</v>
      </c>
      <c r="BO305" s="319"/>
      <c r="BP305" s="320"/>
      <c r="BQ305" s="192"/>
      <c r="BR305" s="193"/>
      <c r="BS305" s="319"/>
      <c r="BT305" s="320"/>
      <c r="BU305" s="192"/>
      <c r="BV305" s="193"/>
      <c r="BW305" s="319"/>
      <c r="BX305" s="320"/>
      <c r="BY305" s="192"/>
      <c r="BZ305" s="385"/>
      <c r="CA305" s="386"/>
      <c r="CB305" s="611"/>
      <c r="CC305" s="388"/>
      <c r="CD305" s="193"/>
      <c r="CE305" s="319"/>
      <c r="CF305" s="320"/>
      <c r="CG305" s="192"/>
      <c r="CH305" s="193"/>
      <c r="CI305" s="319">
        <v>2</v>
      </c>
      <c r="CJ305" s="320"/>
      <c r="CK305" s="192"/>
      <c r="CL305" s="193"/>
      <c r="CM305" s="319"/>
      <c r="CN305" s="320"/>
      <c r="CO305" s="192"/>
      <c r="CP305" s="193"/>
      <c r="CQ305" s="319">
        <v>2</v>
      </c>
      <c r="CR305" s="320"/>
      <c r="CS305" s="192"/>
      <c r="CT305" s="193"/>
      <c r="CU305" s="319"/>
      <c r="CV305" s="320"/>
      <c r="CW305" s="192"/>
      <c r="CX305" s="193"/>
      <c r="CY305" s="319"/>
      <c r="CZ305" s="320"/>
      <c r="DA305" s="192"/>
      <c r="DB305" s="385"/>
      <c r="DC305" s="386"/>
      <c r="DD305" s="611"/>
      <c r="DE305" s="388"/>
      <c r="DF305" s="193">
        <v>1</v>
      </c>
      <c r="DG305" s="319"/>
      <c r="DH305" s="320"/>
      <c r="DI305" s="192"/>
      <c r="DJ305" s="193">
        <v>1</v>
      </c>
      <c r="DK305" s="319"/>
      <c r="DL305" s="320"/>
      <c r="DM305" s="192"/>
      <c r="DN305" s="193"/>
      <c r="DO305" s="319"/>
      <c r="DP305" s="320"/>
      <c r="DQ305" s="192"/>
      <c r="DR305" s="193"/>
      <c r="DS305" s="319"/>
      <c r="DT305" s="320"/>
      <c r="DU305" s="192"/>
      <c r="DV305" s="193"/>
      <c r="DW305" s="319"/>
      <c r="DX305" s="320"/>
      <c r="DY305" s="639"/>
      <c r="DZ305" s="215">
        <f t="shared" si="45"/>
        <v>10</v>
      </c>
      <c r="EA305" s="593">
        <f t="shared" si="46"/>
        <v>5</v>
      </c>
      <c r="EB305" s="593">
        <f t="shared" si="47"/>
        <v>0</v>
      </c>
      <c r="EC305" s="217">
        <f t="shared" si="48"/>
        <v>0</v>
      </c>
      <c r="ED305" s="641"/>
    </row>
    <row r="306" spans="1:134" ht="43.5" customHeight="1">
      <c r="A306" s="313">
        <v>58</v>
      </c>
      <c r="B306" s="425" t="s">
        <v>1162</v>
      </c>
      <c r="C306" s="563" t="s">
        <v>1163</v>
      </c>
      <c r="D306" s="284" t="s">
        <v>1424</v>
      </c>
      <c r="E306" s="230">
        <v>0</v>
      </c>
      <c r="F306" s="193"/>
      <c r="G306" s="319"/>
      <c r="H306" s="320"/>
      <c r="I306" s="192"/>
      <c r="J306" s="193"/>
      <c r="K306" s="319"/>
      <c r="L306" s="320"/>
      <c r="M306" s="192"/>
      <c r="N306" s="193"/>
      <c r="O306" s="319">
        <v>1</v>
      </c>
      <c r="P306" s="320"/>
      <c r="Q306" s="192"/>
      <c r="R306" s="193">
        <v>1</v>
      </c>
      <c r="S306" s="319"/>
      <c r="T306" s="320"/>
      <c r="U306" s="192"/>
      <c r="V306" s="289"/>
      <c r="W306" s="364"/>
      <c r="X306" s="365"/>
      <c r="Y306" s="264"/>
      <c r="Z306" s="193">
        <v>1</v>
      </c>
      <c r="AA306" s="319"/>
      <c r="AB306" s="320"/>
      <c r="AC306" s="192"/>
      <c r="AD306" s="193"/>
      <c r="AE306" s="319">
        <v>1</v>
      </c>
      <c r="AF306" s="320"/>
      <c r="AG306" s="192"/>
      <c r="AH306" s="193"/>
      <c r="AI306" s="319"/>
      <c r="AJ306" s="320"/>
      <c r="AK306" s="192"/>
      <c r="AL306" s="193"/>
      <c r="AM306" s="319"/>
      <c r="AN306" s="320"/>
      <c r="AO306" s="192"/>
      <c r="AP306" s="193"/>
      <c r="AQ306" s="319"/>
      <c r="AR306" s="320"/>
      <c r="AS306" s="192"/>
      <c r="AT306" s="193">
        <v>1</v>
      </c>
      <c r="AU306" s="319"/>
      <c r="AV306" s="320"/>
      <c r="AW306" s="192"/>
      <c r="AX306" s="289"/>
      <c r="AY306" s="364"/>
      <c r="AZ306" s="365"/>
      <c r="BA306" s="264"/>
      <c r="BB306" s="193">
        <v>2</v>
      </c>
      <c r="BC306" s="319"/>
      <c r="BD306" s="320"/>
      <c r="BE306" s="192"/>
      <c r="BF306" s="193">
        <v>1</v>
      </c>
      <c r="BG306" s="319"/>
      <c r="BH306" s="320"/>
      <c r="BI306" s="192"/>
      <c r="BJ306" s="193">
        <v>2</v>
      </c>
      <c r="BK306" s="319"/>
      <c r="BL306" s="320"/>
      <c r="BM306" s="192"/>
      <c r="BN306" s="193">
        <v>2</v>
      </c>
      <c r="BO306" s="319"/>
      <c r="BP306" s="320"/>
      <c r="BQ306" s="192"/>
      <c r="BR306" s="193"/>
      <c r="BS306" s="319"/>
      <c r="BT306" s="320"/>
      <c r="BU306" s="192"/>
      <c r="BV306" s="193"/>
      <c r="BW306" s="319"/>
      <c r="BX306" s="320"/>
      <c r="BY306" s="192"/>
      <c r="BZ306" s="289"/>
      <c r="CA306" s="364"/>
      <c r="CB306" s="606"/>
      <c r="CC306" s="264"/>
      <c r="CD306" s="193"/>
      <c r="CE306" s="319">
        <v>1</v>
      </c>
      <c r="CF306" s="320"/>
      <c r="CG306" s="192"/>
      <c r="CH306" s="193"/>
      <c r="CI306" s="319"/>
      <c r="CJ306" s="320"/>
      <c r="CK306" s="192"/>
      <c r="CL306" s="193"/>
      <c r="CM306" s="319"/>
      <c r="CN306" s="320"/>
      <c r="CO306" s="192"/>
      <c r="CP306" s="193"/>
      <c r="CQ306" s="319"/>
      <c r="CR306" s="320"/>
      <c r="CS306" s="192"/>
      <c r="CT306" s="193"/>
      <c r="CU306" s="319"/>
      <c r="CV306" s="320"/>
      <c r="CW306" s="192"/>
      <c r="CX306" s="193"/>
      <c r="CY306" s="319"/>
      <c r="CZ306" s="320"/>
      <c r="DA306" s="192"/>
      <c r="DB306" s="289"/>
      <c r="DC306" s="364"/>
      <c r="DD306" s="606"/>
      <c r="DE306" s="264"/>
      <c r="DF306" s="193">
        <v>1</v>
      </c>
      <c r="DG306" s="319"/>
      <c r="DH306" s="320"/>
      <c r="DI306" s="192"/>
      <c r="DJ306" s="193"/>
      <c r="DK306" s="319"/>
      <c r="DL306" s="320"/>
      <c r="DM306" s="192"/>
      <c r="DN306" s="193"/>
      <c r="DO306" s="319"/>
      <c r="DP306" s="320"/>
      <c r="DQ306" s="192"/>
      <c r="DR306" s="193"/>
      <c r="DS306" s="319"/>
      <c r="DT306" s="320"/>
      <c r="DU306" s="192"/>
      <c r="DV306" s="193"/>
      <c r="DW306" s="319"/>
      <c r="DX306" s="320"/>
      <c r="DY306" s="639"/>
      <c r="DZ306" s="215">
        <f t="shared" si="45"/>
        <v>11</v>
      </c>
      <c r="EA306" s="593">
        <f t="shared" si="46"/>
        <v>3</v>
      </c>
      <c r="EB306" s="593">
        <f t="shared" si="47"/>
        <v>0</v>
      </c>
      <c r="EC306" s="217">
        <f t="shared" si="48"/>
        <v>0</v>
      </c>
      <c r="ED306" s="641"/>
    </row>
    <row r="307" spans="1:134" ht="48" customHeight="1" thickBot="1">
      <c r="A307" s="430">
        <v>59</v>
      </c>
      <c r="B307" s="307" t="s">
        <v>1136</v>
      </c>
      <c r="C307" s="565" t="s">
        <v>1137</v>
      </c>
      <c r="D307" s="309" t="s">
        <v>1425</v>
      </c>
      <c r="E307" s="595">
        <v>0</v>
      </c>
      <c r="F307" s="368">
        <v>1</v>
      </c>
      <c r="G307" s="369"/>
      <c r="H307" s="370"/>
      <c r="I307" s="371"/>
      <c r="J307" s="368"/>
      <c r="K307" s="369"/>
      <c r="L307" s="370"/>
      <c r="M307" s="371"/>
      <c r="N307" s="368"/>
      <c r="O307" s="369"/>
      <c r="P307" s="370"/>
      <c r="Q307" s="371"/>
      <c r="R307" s="368"/>
      <c r="S307" s="369"/>
      <c r="T307" s="370"/>
      <c r="U307" s="371"/>
      <c r="V307" s="372"/>
      <c r="W307" s="373"/>
      <c r="X307" s="374"/>
      <c r="Y307" s="375"/>
      <c r="Z307" s="368"/>
      <c r="AA307" s="369"/>
      <c r="AB307" s="370"/>
      <c r="AC307" s="371"/>
      <c r="AD307" s="368"/>
      <c r="AE307" s="369"/>
      <c r="AF307" s="370"/>
      <c r="AG307" s="371"/>
      <c r="AH307" s="368"/>
      <c r="AI307" s="369"/>
      <c r="AJ307" s="370"/>
      <c r="AK307" s="371"/>
      <c r="AL307" s="368"/>
      <c r="AM307" s="369"/>
      <c r="AN307" s="370"/>
      <c r="AO307" s="371"/>
      <c r="AP307" s="368"/>
      <c r="AQ307" s="369"/>
      <c r="AR307" s="370"/>
      <c r="AS307" s="371"/>
      <c r="AT307" s="368">
        <v>1</v>
      </c>
      <c r="AU307" s="369"/>
      <c r="AV307" s="370"/>
      <c r="AW307" s="371"/>
      <c r="AX307" s="372"/>
      <c r="AY307" s="373"/>
      <c r="AZ307" s="374"/>
      <c r="BA307" s="375"/>
      <c r="BB307" s="368">
        <v>2</v>
      </c>
      <c r="BC307" s="369"/>
      <c r="BD307" s="370"/>
      <c r="BE307" s="371"/>
      <c r="BF307" s="368">
        <v>1</v>
      </c>
      <c r="BG307" s="369"/>
      <c r="BH307" s="370"/>
      <c r="BI307" s="371"/>
      <c r="BJ307" s="368">
        <v>2</v>
      </c>
      <c r="BK307" s="369"/>
      <c r="BL307" s="370"/>
      <c r="BM307" s="371"/>
      <c r="BN307" s="368">
        <v>2</v>
      </c>
      <c r="BO307" s="369"/>
      <c r="BP307" s="370"/>
      <c r="BQ307" s="371"/>
      <c r="BR307" s="368"/>
      <c r="BS307" s="369"/>
      <c r="BT307" s="370"/>
      <c r="BU307" s="371"/>
      <c r="BV307" s="368"/>
      <c r="BW307" s="369">
        <v>1</v>
      </c>
      <c r="BX307" s="370"/>
      <c r="BY307" s="371"/>
      <c r="BZ307" s="372"/>
      <c r="CA307" s="373"/>
      <c r="CB307" s="607"/>
      <c r="CC307" s="375"/>
      <c r="CD307" s="368"/>
      <c r="CE307" s="369"/>
      <c r="CF307" s="370"/>
      <c r="CG307" s="371"/>
      <c r="CH307" s="368"/>
      <c r="CI307" s="369"/>
      <c r="CJ307" s="370"/>
      <c r="CK307" s="371"/>
      <c r="CL307" s="368"/>
      <c r="CM307" s="369">
        <v>2</v>
      </c>
      <c r="CN307" s="370"/>
      <c r="CO307" s="371"/>
      <c r="CP307" s="368">
        <v>2</v>
      </c>
      <c r="CQ307" s="369"/>
      <c r="CR307" s="370"/>
      <c r="CS307" s="371"/>
      <c r="CT307" s="368"/>
      <c r="CU307" s="369"/>
      <c r="CV307" s="370"/>
      <c r="CW307" s="371"/>
      <c r="CX307" s="368"/>
      <c r="CY307" s="369"/>
      <c r="CZ307" s="370"/>
      <c r="DA307" s="371"/>
      <c r="DB307" s="372"/>
      <c r="DC307" s="373"/>
      <c r="DD307" s="607"/>
      <c r="DE307" s="375"/>
      <c r="DF307" s="368">
        <v>1</v>
      </c>
      <c r="DG307" s="369"/>
      <c r="DH307" s="370"/>
      <c r="DI307" s="371"/>
      <c r="DJ307" s="368">
        <v>1</v>
      </c>
      <c r="DK307" s="369"/>
      <c r="DL307" s="370"/>
      <c r="DM307" s="371"/>
      <c r="DN307" s="368"/>
      <c r="DO307" s="369"/>
      <c r="DP307" s="370"/>
      <c r="DQ307" s="371"/>
      <c r="DR307" s="368"/>
      <c r="DS307" s="369"/>
      <c r="DT307" s="370"/>
      <c r="DU307" s="371"/>
      <c r="DV307" s="368"/>
      <c r="DW307" s="369"/>
      <c r="DX307" s="370"/>
      <c r="DY307" s="640"/>
      <c r="DZ307" s="648">
        <f t="shared" si="45"/>
        <v>13</v>
      </c>
      <c r="EA307" s="649">
        <f t="shared" si="46"/>
        <v>3</v>
      </c>
      <c r="EB307" s="649">
        <f t="shared" si="47"/>
        <v>0</v>
      </c>
      <c r="EC307" s="404">
        <f t="shared" si="48"/>
        <v>0</v>
      </c>
      <c r="ED307" s="641"/>
    </row>
    <row r="308" spans="1:134" ht="16.5" thickBot="1">
      <c r="A308" s="545"/>
      <c r="B308" s="710" t="s">
        <v>205</v>
      </c>
      <c r="C308" s="710"/>
      <c r="D308" s="710"/>
      <c r="E308" s="604"/>
      <c r="F308" s="165"/>
      <c r="G308" s="165"/>
      <c r="H308" s="166"/>
      <c r="I308" s="165"/>
      <c r="J308" s="165"/>
      <c r="K308" s="165"/>
      <c r="L308" s="166"/>
      <c r="M308" s="165"/>
      <c r="N308" s="165"/>
      <c r="O308" s="165"/>
      <c r="P308" s="166"/>
      <c r="Q308" s="165"/>
      <c r="R308" s="165"/>
      <c r="S308" s="165"/>
      <c r="T308" s="166"/>
      <c r="U308" s="165"/>
      <c r="V308" s="393"/>
      <c r="W308" s="393"/>
      <c r="X308" s="393"/>
      <c r="Y308" s="393"/>
      <c r="Z308" s="165"/>
      <c r="AA308" s="165"/>
      <c r="AB308" s="166"/>
      <c r="AC308" s="165"/>
      <c r="AD308" s="165"/>
      <c r="AE308" s="165"/>
      <c r="AF308" s="166"/>
      <c r="AG308" s="165"/>
      <c r="AH308" s="165"/>
      <c r="AI308" s="165"/>
      <c r="AJ308" s="166"/>
      <c r="AK308" s="165"/>
      <c r="AL308" s="165"/>
      <c r="AM308" s="165"/>
      <c r="AN308" s="166"/>
      <c r="AO308" s="165"/>
      <c r="AP308" s="165"/>
      <c r="AQ308" s="165"/>
      <c r="AR308" s="166"/>
      <c r="AS308" s="165"/>
      <c r="AT308" s="165"/>
      <c r="AU308" s="165"/>
      <c r="AV308" s="166"/>
      <c r="AW308" s="165"/>
      <c r="AX308" s="393"/>
      <c r="AY308" s="393"/>
      <c r="AZ308" s="393"/>
      <c r="BA308" s="393"/>
      <c r="BB308" s="165"/>
      <c r="BC308" s="165"/>
      <c r="BD308" s="166"/>
      <c r="BE308" s="165"/>
      <c r="BF308" s="165"/>
      <c r="BG308" s="165"/>
      <c r="BH308" s="166"/>
      <c r="BI308" s="165"/>
      <c r="BJ308" s="165"/>
      <c r="BK308" s="165"/>
      <c r="BL308" s="166"/>
      <c r="BM308" s="165"/>
      <c r="BN308" s="165"/>
      <c r="BO308" s="165"/>
      <c r="BP308" s="166"/>
      <c r="BQ308" s="165"/>
      <c r="BR308" s="165"/>
      <c r="BS308" s="165"/>
      <c r="BT308" s="166"/>
      <c r="BU308" s="165"/>
      <c r="BV308" s="165"/>
      <c r="BW308" s="165"/>
      <c r="BX308" s="166"/>
      <c r="BY308" s="165"/>
      <c r="BZ308" s="393"/>
      <c r="CA308" s="393"/>
      <c r="CB308" s="615"/>
      <c r="CC308" s="393"/>
      <c r="CD308" s="165"/>
      <c r="CE308" s="165"/>
      <c r="CF308" s="166"/>
      <c r="CG308" s="165"/>
      <c r="CH308" s="165"/>
      <c r="CI308" s="165"/>
      <c r="CJ308" s="166"/>
      <c r="CK308" s="165"/>
      <c r="CL308" s="165"/>
      <c r="CM308" s="165"/>
      <c r="CN308" s="166"/>
      <c r="CO308" s="165"/>
      <c r="CP308" s="165"/>
      <c r="CQ308" s="165"/>
      <c r="CR308" s="166"/>
      <c r="CS308" s="165"/>
      <c r="CT308" s="165"/>
      <c r="CU308" s="165"/>
      <c r="CV308" s="166"/>
      <c r="CW308" s="165"/>
      <c r="CX308" s="165"/>
      <c r="CY308" s="165"/>
      <c r="CZ308" s="166"/>
      <c r="DA308" s="165"/>
      <c r="DB308" s="393"/>
      <c r="DC308" s="393"/>
      <c r="DD308" s="615"/>
      <c r="DE308" s="393"/>
      <c r="DF308" s="165"/>
      <c r="DG308" s="165"/>
      <c r="DH308" s="166"/>
      <c r="DI308" s="165"/>
      <c r="DJ308" s="165"/>
      <c r="DK308" s="165"/>
      <c r="DL308" s="166"/>
      <c r="DM308" s="165"/>
      <c r="DN308" s="165"/>
      <c r="DO308" s="165"/>
      <c r="DP308" s="166"/>
      <c r="DQ308" s="165"/>
      <c r="DR308" s="165"/>
      <c r="DS308" s="165"/>
      <c r="DT308" s="166"/>
      <c r="DU308" s="165"/>
      <c r="DV308" s="165"/>
      <c r="DW308" s="165"/>
      <c r="DX308" s="166"/>
      <c r="DY308" s="165"/>
      <c r="DZ308" s="588"/>
      <c r="EA308" s="588"/>
      <c r="EB308" s="588"/>
      <c r="EC308" s="588"/>
      <c r="ED308" s="641"/>
    </row>
    <row r="309" spans="1:134" ht="34.5" customHeight="1">
      <c r="A309" s="556">
        <v>1</v>
      </c>
      <c r="B309" s="267" t="s">
        <v>618</v>
      </c>
      <c r="C309" s="202" t="s">
        <v>619</v>
      </c>
      <c r="D309" s="208" t="s">
        <v>1320</v>
      </c>
      <c r="E309" s="130">
        <v>50</v>
      </c>
      <c r="F309" s="150">
        <v>1</v>
      </c>
      <c r="G309" s="151"/>
      <c r="H309" s="152"/>
      <c r="I309" s="153"/>
      <c r="J309" s="150">
        <v>1</v>
      </c>
      <c r="K309" s="151"/>
      <c r="L309" s="152"/>
      <c r="M309" s="153"/>
      <c r="N309" s="150">
        <v>1</v>
      </c>
      <c r="O309" s="151"/>
      <c r="P309" s="152"/>
      <c r="Q309" s="153"/>
      <c r="R309" s="150"/>
      <c r="S309" s="151">
        <v>1</v>
      </c>
      <c r="T309" s="152"/>
      <c r="U309" s="153"/>
      <c r="V309" s="376"/>
      <c r="W309" s="377"/>
      <c r="X309" s="378"/>
      <c r="Y309" s="266"/>
      <c r="Z309" s="150"/>
      <c r="AA309" s="151">
        <v>1</v>
      </c>
      <c r="AB309" s="152"/>
      <c r="AC309" s="153"/>
      <c r="AD309" s="150"/>
      <c r="AE309" s="151">
        <v>1</v>
      </c>
      <c r="AF309" s="152"/>
      <c r="AG309" s="153"/>
      <c r="AH309" s="150"/>
      <c r="AI309" s="151">
        <v>1</v>
      </c>
      <c r="AJ309" s="152"/>
      <c r="AK309" s="153"/>
      <c r="AL309" s="150"/>
      <c r="AM309" s="151">
        <v>1</v>
      </c>
      <c r="AN309" s="152"/>
      <c r="AO309" s="153"/>
      <c r="AP309" s="150"/>
      <c r="AQ309" s="151">
        <v>1</v>
      </c>
      <c r="AR309" s="152"/>
      <c r="AS309" s="153"/>
      <c r="AT309" s="150"/>
      <c r="AU309" s="151">
        <v>1</v>
      </c>
      <c r="AV309" s="152"/>
      <c r="AW309" s="153"/>
      <c r="AX309" s="376"/>
      <c r="AY309" s="377"/>
      <c r="AZ309" s="378"/>
      <c r="BA309" s="266"/>
      <c r="BB309" s="150"/>
      <c r="BC309" s="151">
        <v>1</v>
      </c>
      <c r="BD309" s="152"/>
      <c r="BE309" s="153"/>
      <c r="BF309" s="150"/>
      <c r="BG309" s="151">
        <v>1</v>
      </c>
      <c r="BH309" s="152"/>
      <c r="BI309" s="153"/>
      <c r="BJ309" s="150"/>
      <c r="BK309" s="151">
        <v>1</v>
      </c>
      <c r="BL309" s="152"/>
      <c r="BM309" s="153"/>
      <c r="BN309" s="150"/>
      <c r="BO309" s="151">
        <v>1</v>
      </c>
      <c r="BP309" s="152"/>
      <c r="BQ309" s="153"/>
      <c r="BR309" s="150"/>
      <c r="BS309" s="151">
        <v>1</v>
      </c>
      <c r="BT309" s="152"/>
      <c r="BU309" s="153"/>
      <c r="BV309" s="150"/>
      <c r="BW309" s="151">
        <v>1</v>
      </c>
      <c r="BX309" s="152"/>
      <c r="BY309" s="153"/>
      <c r="BZ309" s="376"/>
      <c r="CA309" s="377"/>
      <c r="CB309" s="605"/>
      <c r="CC309" s="266"/>
      <c r="CD309" s="150"/>
      <c r="CE309" s="151">
        <v>1</v>
      </c>
      <c r="CF309" s="152"/>
      <c r="CG309" s="153"/>
      <c r="CH309" s="150"/>
      <c r="CI309" s="151">
        <v>1</v>
      </c>
      <c r="CJ309" s="152"/>
      <c r="CK309" s="153"/>
      <c r="CL309" s="150">
        <v>1</v>
      </c>
      <c r="CM309" s="151"/>
      <c r="CN309" s="152"/>
      <c r="CO309" s="153"/>
      <c r="CP309" s="150">
        <v>1</v>
      </c>
      <c r="CQ309" s="151"/>
      <c r="CR309" s="152"/>
      <c r="CS309" s="153"/>
      <c r="CT309" s="150"/>
      <c r="CU309" s="151"/>
      <c r="CV309" s="152"/>
      <c r="CW309" s="153"/>
      <c r="CX309" s="150">
        <v>1</v>
      </c>
      <c r="CY309" s="151"/>
      <c r="CZ309" s="152"/>
      <c r="DA309" s="153"/>
      <c r="DB309" s="376"/>
      <c r="DC309" s="377"/>
      <c r="DD309" s="605"/>
      <c r="DE309" s="266"/>
      <c r="DF309" s="150">
        <v>1</v>
      </c>
      <c r="DG309" s="151"/>
      <c r="DH309" s="152"/>
      <c r="DI309" s="153"/>
      <c r="DJ309" s="150">
        <v>1</v>
      </c>
      <c r="DK309" s="151"/>
      <c r="DL309" s="152"/>
      <c r="DM309" s="153"/>
      <c r="DN309" s="150">
        <v>1</v>
      </c>
      <c r="DO309" s="151"/>
      <c r="DP309" s="152"/>
      <c r="DQ309" s="153"/>
      <c r="DR309" s="150">
        <v>1</v>
      </c>
      <c r="DS309" s="151"/>
      <c r="DT309" s="152"/>
      <c r="DU309" s="153"/>
      <c r="DV309" s="150"/>
      <c r="DW309" s="151"/>
      <c r="DX309" s="152"/>
      <c r="DY309" s="153"/>
      <c r="DZ309" s="50">
        <f t="shared" ref="DZ309:DZ348" si="49">F309+J309+N309+R309+V309+Z309+AD309+AH309+AL309+AP309+AT309+AX309+BB309+BF309+BJ309+BN309+BR309+BV309+BZ309+CD309+CH309+CL309+CP309+CT309+CX309+DB309+DF309+DJ309+DN309+DR309+DV309</f>
        <v>10</v>
      </c>
      <c r="EA309" s="67">
        <f t="shared" ref="EA309:EA348" si="50">G309+K309+O309+S309+W309+AA309+AE309+AI309+AM309+AQ309+AU309+AY309+BC309+BG309+BK309+BO309+BS309+BW309+CA309+CE309+CI309+CM309+CQ309+CU309+CY309+DC309+DG309+DK309+DO309+DS309+DW309</f>
        <v>15</v>
      </c>
      <c r="EB309" s="67">
        <f t="shared" ref="EB309:EB348" si="51">H309+L309+P309+T309+X309+AB309+AF309+AJ309+AN309+AR309+AV309+AZ309+BD309+BH309+BL309+BP309+BT309+BX309+CB309+CF309+CJ309+CN309+CR309+CV309+CZ309+DD309+DH309+DL309+DP309+DT309+DX309</f>
        <v>0</v>
      </c>
      <c r="EC309" s="68">
        <f t="shared" ref="EC309:EC348" si="52">I309+M309+Q309+U309+Y309+AC309+AG309+AK309+AO309+AS309+AW309+BA309+BE309+BI309+BM309+BQ309+BU309+BY309+CC309+CG309+CK309+CO309+CS309+CW309+DA309+DE309+DI309+DM309+DQ309+DU309+DY309</f>
        <v>0</v>
      </c>
      <c r="ED309" s="641"/>
    </row>
    <row r="310" spans="1:134" ht="33" customHeight="1">
      <c r="A310" s="557">
        <v>2</v>
      </c>
      <c r="B310" s="542" t="s">
        <v>620</v>
      </c>
      <c r="C310" s="336" t="s">
        <v>100</v>
      </c>
      <c r="D310" s="284" t="s">
        <v>1321</v>
      </c>
      <c r="E310" s="230">
        <v>25</v>
      </c>
      <c r="F310" s="193">
        <v>4</v>
      </c>
      <c r="G310" s="319"/>
      <c r="H310" s="320"/>
      <c r="I310" s="192"/>
      <c r="J310" s="193"/>
      <c r="K310" s="319">
        <v>4</v>
      </c>
      <c r="L310" s="320"/>
      <c r="M310" s="192"/>
      <c r="N310" s="193"/>
      <c r="O310" s="319">
        <v>4</v>
      </c>
      <c r="P310" s="320"/>
      <c r="Q310" s="192"/>
      <c r="R310" s="193">
        <v>4</v>
      </c>
      <c r="S310" s="319"/>
      <c r="T310" s="320"/>
      <c r="U310" s="192"/>
      <c r="V310" s="289"/>
      <c r="W310" s="364"/>
      <c r="X310" s="365"/>
      <c r="Y310" s="264"/>
      <c r="Z310" s="193">
        <v>4</v>
      </c>
      <c r="AA310" s="319"/>
      <c r="AB310" s="320"/>
      <c r="AC310" s="192"/>
      <c r="AD310" s="193">
        <v>4</v>
      </c>
      <c r="AE310" s="319"/>
      <c r="AF310" s="320"/>
      <c r="AG310" s="192"/>
      <c r="AH310" s="193">
        <v>4</v>
      </c>
      <c r="AI310" s="319"/>
      <c r="AJ310" s="320"/>
      <c r="AK310" s="192"/>
      <c r="AL310" s="193">
        <v>4</v>
      </c>
      <c r="AM310" s="319"/>
      <c r="AN310" s="320"/>
      <c r="AO310" s="192"/>
      <c r="AP310" s="193">
        <v>4</v>
      </c>
      <c r="AQ310" s="319"/>
      <c r="AR310" s="320"/>
      <c r="AS310" s="192"/>
      <c r="AT310" s="193">
        <v>4</v>
      </c>
      <c r="AU310" s="319"/>
      <c r="AV310" s="320"/>
      <c r="AW310" s="192"/>
      <c r="AX310" s="289"/>
      <c r="AY310" s="364"/>
      <c r="AZ310" s="365"/>
      <c r="BA310" s="264"/>
      <c r="BB310" s="193">
        <v>4</v>
      </c>
      <c r="BC310" s="319"/>
      <c r="BD310" s="320"/>
      <c r="BE310" s="192"/>
      <c r="BF310" s="193"/>
      <c r="BG310" s="319">
        <v>4</v>
      </c>
      <c r="BH310" s="320"/>
      <c r="BI310" s="192"/>
      <c r="BJ310" s="193">
        <v>4</v>
      </c>
      <c r="BK310" s="319"/>
      <c r="BL310" s="320"/>
      <c r="BM310" s="192"/>
      <c r="BN310" s="193">
        <v>4</v>
      </c>
      <c r="BO310" s="319"/>
      <c r="BP310" s="320"/>
      <c r="BQ310" s="192"/>
      <c r="BR310" s="193"/>
      <c r="BS310" s="319">
        <v>4</v>
      </c>
      <c r="BT310" s="320"/>
      <c r="BU310" s="192"/>
      <c r="BV310" s="193">
        <v>4</v>
      </c>
      <c r="BW310" s="319"/>
      <c r="BX310" s="320"/>
      <c r="BY310" s="192"/>
      <c r="BZ310" s="289"/>
      <c r="CA310" s="364"/>
      <c r="CB310" s="606"/>
      <c r="CC310" s="264"/>
      <c r="CD310" s="193"/>
      <c r="CE310" s="319">
        <v>4</v>
      </c>
      <c r="CF310" s="320"/>
      <c r="CG310" s="192"/>
      <c r="CH310" s="193">
        <v>4</v>
      </c>
      <c r="CI310" s="319"/>
      <c r="CJ310" s="320"/>
      <c r="CK310" s="192"/>
      <c r="CL310" s="193">
        <v>4</v>
      </c>
      <c r="CM310" s="319"/>
      <c r="CN310" s="320"/>
      <c r="CO310" s="192"/>
      <c r="CP310" s="193">
        <v>4</v>
      </c>
      <c r="CQ310" s="319"/>
      <c r="CR310" s="320"/>
      <c r="CS310" s="192"/>
      <c r="CT310" s="193">
        <v>4</v>
      </c>
      <c r="CU310" s="319"/>
      <c r="CV310" s="320"/>
      <c r="CW310" s="192"/>
      <c r="CX310" s="193">
        <v>4</v>
      </c>
      <c r="CY310" s="319"/>
      <c r="CZ310" s="320"/>
      <c r="DA310" s="192"/>
      <c r="DB310" s="289"/>
      <c r="DC310" s="364"/>
      <c r="DD310" s="606"/>
      <c r="DE310" s="264"/>
      <c r="DF310" s="193">
        <v>4</v>
      </c>
      <c r="DG310" s="319"/>
      <c r="DH310" s="320"/>
      <c r="DI310" s="192"/>
      <c r="DJ310" s="193">
        <v>4</v>
      </c>
      <c r="DK310" s="319"/>
      <c r="DL310" s="320"/>
      <c r="DM310" s="192"/>
      <c r="DN310" s="193">
        <v>4</v>
      </c>
      <c r="DO310" s="319"/>
      <c r="DP310" s="320"/>
      <c r="DQ310" s="192"/>
      <c r="DR310" s="193">
        <v>4</v>
      </c>
      <c r="DS310" s="319"/>
      <c r="DT310" s="320"/>
      <c r="DU310" s="192"/>
      <c r="DV310" s="193"/>
      <c r="DW310" s="319"/>
      <c r="DX310" s="320"/>
      <c r="DY310" s="192"/>
      <c r="DZ310" s="215">
        <f t="shared" si="49"/>
        <v>84</v>
      </c>
      <c r="EA310" s="593">
        <f t="shared" si="50"/>
        <v>20</v>
      </c>
      <c r="EB310" s="593">
        <f t="shared" si="51"/>
        <v>0</v>
      </c>
      <c r="EC310" s="217">
        <f t="shared" si="52"/>
        <v>0</v>
      </c>
      <c r="ED310" s="641"/>
    </row>
    <row r="311" spans="1:134" ht="40.5" customHeight="1">
      <c r="A311" s="556">
        <v>3</v>
      </c>
      <c r="B311" s="185" t="s">
        <v>1867</v>
      </c>
      <c r="C311" s="202" t="s">
        <v>1868</v>
      </c>
      <c r="D311" s="203" t="s">
        <v>1869</v>
      </c>
      <c r="E311" s="230">
        <v>20</v>
      </c>
      <c r="F311" s="193">
        <v>4</v>
      </c>
      <c r="G311" s="319"/>
      <c r="H311" s="320"/>
      <c r="I311" s="192"/>
      <c r="J311" s="193">
        <v>4</v>
      </c>
      <c r="K311" s="319"/>
      <c r="L311" s="320"/>
      <c r="M311" s="192"/>
      <c r="N311" s="193">
        <v>4</v>
      </c>
      <c r="O311" s="319"/>
      <c r="P311" s="320"/>
      <c r="Q311" s="192"/>
      <c r="R311" s="193"/>
      <c r="S311" s="319">
        <v>4</v>
      </c>
      <c r="T311" s="320"/>
      <c r="U311" s="192"/>
      <c r="V311" s="289"/>
      <c r="W311" s="364"/>
      <c r="X311" s="365"/>
      <c r="Y311" s="264"/>
      <c r="Z311" s="193"/>
      <c r="AA311" s="319">
        <v>4</v>
      </c>
      <c r="AB311" s="320"/>
      <c r="AC311" s="192"/>
      <c r="AD311" s="193"/>
      <c r="AE311" s="319">
        <v>4</v>
      </c>
      <c r="AF311" s="320"/>
      <c r="AG311" s="192"/>
      <c r="AH311" s="193"/>
      <c r="AI311" s="319">
        <v>4</v>
      </c>
      <c r="AJ311" s="320"/>
      <c r="AK311" s="192"/>
      <c r="AL311" s="193"/>
      <c r="AM311" s="319">
        <v>4</v>
      </c>
      <c r="AN311" s="320"/>
      <c r="AO311" s="192"/>
      <c r="AP311" s="193"/>
      <c r="AQ311" s="319">
        <v>4</v>
      </c>
      <c r="AR311" s="320"/>
      <c r="AS311" s="192"/>
      <c r="AT311" s="193"/>
      <c r="AU311" s="319">
        <v>4</v>
      </c>
      <c r="AV311" s="320"/>
      <c r="AW311" s="192"/>
      <c r="AX311" s="289"/>
      <c r="AY311" s="364"/>
      <c r="AZ311" s="365"/>
      <c r="BA311" s="264"/>
      <c r="BB311" s="193"/>
      <c r="BC311" s="319">
        <v>4</v>
      </c>
      <c r="BD311" s="320"/>
      <c r="BE311" s="192"/>
      <c r="BF311" s="193">
        <v>4</v>
      </c>
      <c r="BG311" s="319"/>
      <c r="BH311" s="320"/>
      <c r="BI311" s="192"/>
      <c r="BJ311" s="193">
        <v>4</v>
      </c>
      <c r="BK311" s="319"/>
      <c r="BL311" s="320"/>
      <c r="BM311" s="192"/>
      <c r="BN311" s="193">
        <v>4</v>
      </c>
      <c r="BO311" s="319"/>
      <c r="BP311" s="320"/>
      <c r="BQ311" s="192"/>
      <c r="BR311" s="193">
        <v>4</v>
      </c>
      <c r="BS311" s="319"/>
      <c r="BT311" s="320"/>
      <c r="BU311" s="192"/>
      <c r="BV311" s="193">
        <v>4</v>
      </c>
      <c r="BW311" s="319"/>
      <c r="BX311" s="320"/>
      <c r="BY311" s="192"/>
      <c r="BZ311" s="289"/>
      <c r="CA311" s="364"/>
      <c r="CB311" s="606"/>
      <c r="CC311" s="264"/>
      <c r="CD311" s="193">
        <v>4</v>
      </c>
      <c r="CE311" s="319"/>
      <c r="CF311" s="320"/>
      <c r="CG311" s="192"/>
      <c r="CH311" s="193">
        <v>4</v>
      </c>
      <c r="CI311" s="319"/>
      <c r="CJ311" s="320"/>
      <c r="CK311" s="192"/>
      <c r="CL311" s="193"/>
      <c r="CM311" s="319">
        <v>4</v>
      </c>
      <c r="CN311" s="320"/>
      <c r="CO311" s="192"/>
      <c r="CP311" s="193">
        <v>4</v>
      </c>
      <c r="CQ311" s="319"/>
      <c r="CR311" s="320"/>
      <c r="CS311" s="192"/>
      <c r="CT311" s="193"/>
      <c r="CU311" s="319">
        <v>4</v>
      </c>
      <c r="CV311" s="320"/>
      <c r="CW311" s="192"/>
      <c r="CX311" s="193">
        <v>4</v>
      </c>
      <c r="CY311" s="319"/>
      <c r="CZ311" s="320"/>
      <c r="DA311" s="192"/>
      <c r="DB311" s="289"/>
      <c r="DC311" s="364"/>
      <c r="DD311" s="606"/>
      <c r="DE311" s="264"/>
      <c r="DF311" s="193">
        <v>4</v>
      </c>
      <c r="DG311" s="319"/>
      <c r="DH311" s="320"/>
      <c r="DI311" s="192"/>
      <c r="DJ311" s="193"/>
      <c r="DK311" s="319">
        <v>4</v>
      </c>
      <c r="DL311" s="320"/>
      <c r="DM311" s="192"/>
      <c r="DN311" s="193"/>
      <c r="DO311" s="319">
        <v>4</v>
      </c>
      <c r="DP311" s="320"/>
      <c r="DQ311" s="192"/>
      <c r="DR311" s="193"/>
      <c r="DS311" s="319">
        <v>4</v>
      </c>
      <c r="DT311" s="320"/>
      <c r="DU311" s="192"/>
      <c r="DV311" s="193"/>
      <c r="DW311" s="319"/>
      <c r="DX311" s="320"/>
      <c r="DY311" s="192"/>
      <c r="DZ311" s="215">
        <f t="shared" si="49"/>
        <v>52</v>
      </c>
      <c r="EA311" s="593">
        <f t="shared" si="50"/>
        <v>52</v>
      </c>
      <c r="EB311" s="593">
        <f t="shared" si="51"/>
        <v>0</v>
      </c>
      <c r="EC311" s="217">
        <f t="shared" si="52"/>
        <v>0</v>
      </c>
      <c r="ED311" s="641"/>
    </row>
    <row r="312" spans="1:134" ht="30.75" customHeight="1">
      <c r="A312" s="557">
        <v>4</v>
      </c>
      <c r="B312" s="542" t="s">
        <v>621</v>
      </c>
      <c r="C312" s="336" t="s">
        <v>622</v>
      </c>
      <c r="D312" s="284" t="s">
        <v>1322</v>
      </c>
      <c r="E312" s="230">
        <v>20</v>
      </c>
      <c r="F312" s="193"/>
      <c r="G312" s="319">
        <v>2</v>
      </c>
      <c r="H312" s="320"/>
      <c r="I312" s="192"/>
      <c r="J312" s="193"/>
      <c r="K312" s="319">
        <v>2</v>
      </c>
      <c r="L312" s="320"/>
      <c r="M312" s="192"/>
      <c r="N312" s="193"/>
      <c r="O312" s="319">
        <v>2</v>
      </c>
      <c r="P312" s="320"/>
      <c r="Q312" s="192"/>
      <c r="R312" s="193">
        <v>2</v>
      </c>
      <c r="S312" s="319"/>
      <c r="T312" s="320"/>
      <c r="U312" s="192"/>
      <c r="V312" s="289"/>
      <c r="W312" s="364"/>
      <c r="X312" s="365"/>
      <c r="Y312" s="264"/>
      <c r="Z312" s="193">
        <v>2</v>
      </c>
      <c r="AA312" s="319"/>
      <c r="AB312" s="320"/>
      <c r="AC312" s="192"/>
      <c r="AD312" s="193">
        <v>2</v>
      </c>
      <c r="AE312" s="319"/>
      <c r="AF312" s="320"/>
      <c r="AG312" s="192"/>
      <c r="AH312" s="193">
        <v>2</v>
      </c>
      <c r="AI312" s="319"/>
      <c r="AJ312" s="320"/>
      <c r="AK312" s="192"/>
      <c r="AL312" s="193">
        <v>2</v>
      </c>
      <c r="AM312" s="319"/>
      <c r="AN312" s="320"/>
      <c r="AO312" s="192"/>
      <c r="AP312" s="193">
        <v>2</v>
      </c>
      <c r="AQ312" s="319"/>
      <c r="AR312" s="320"/>
      <c r="AS312" s="192"/>
      <c r="AT312" s="193">
        <v>2</v>
      </c>
      <c r="AU312" s="319"/>
      <c r="AV312" s="320"/>
      <c r="AW312" s="192"/>
      <c r="AX312" s="289"/>
      <c r="AY312" s="364"/>
      <c r="AZ312" s="365"/>
      <c r="BA312" s="264"/>
      <c r="BB312" s="193">
        <v>2</v>
      </c>
      <c r="BC312" s="319"/>
      <c r="BD312" s="320"/>
      <c r="BE312" s="192"/>
      <c r="BF312" s="193">
        <v>2</v>
      </c>
      <c r="BG312" s="319"/>
      <c r="BH312" s="320"/>
      <c r="BI312" s="192"/>
      <c r="BJ312" s="193">
        <v>2</v>
      </c>
      <c r="BK312" s="319"/>
      <c r="BL312" s="320"/>
      <c r="BM312" s="192"/>
      <c r="BN312" s="193">
        <v>2</v>
      </c>
      <c r="BO312" s="319"/>
      <c r="BP312" s="320"/>
      <c r="BQ312" s="192"/>
      <c r="BR312" s="193">
        <v>2</v>
      </c>
      <c r="BS312" s="319"/>
      <c r="BT312" s="320"/>
      <c r="BU312" s="192"/>
      <c r="BV312" s="193">
        <v>2</v>
      </c>
      <c r="BW312" s="319"/>
      <c r="BX312" s="320"/>
      <c r="BY312" s="192"/>
      <c r="BZ312" s="289"/>
      <c r="CA312" s="364"/>
      <c r="CB312" s="606"/>
      <c r="CC312" s="264"/>
      <c r="CD312" s="193">
        <v>2</v>
      </c>
      <c r="CE312" s="319"/>
      <c r="CF312" s="320"/>
      <c r="CG312" s="192"/>
      <c r="CH312" s="193">
        <v>2</v>
      </c>
      <c r="CI312" s="319"/>
      <c r="CJ312" s="320"/>
      <c r="CK312" s="192"/>
      <c r="CL312" s="193">
        <v>2</v>
      </c>
      <c r="CM312" s="319"/>
      <c r="CN312" s="320"/>
      <c r="CO312" s="192"/>
      <c r="CP312" s="193">
        <v>2</v>
      </c>
      <c r="CQ312" s="319"/>
      <c r="CR312" s="320"/>
      <c r="CS312" s="192"/>
      <c r="CT312" s="193">
        <v>2</v>
      </c>
      <c r="CU312" s="319"/>
      <c r="CV312" s="320"/>
      <c r="CW312" s="192"/>
      <c r="CX312" s="193">
        <v>2</v>
      </c>
      <c r="CY312" s="319"/>
      <c r="CZ312" s="320"/>
      <c r="DA312" s="192"/>
      <c r="DB312" s="289"/>
      <c r="DC312" s="364"/>
      <c r="DD312" s="606"/>
      <c r="DE312" s="264"/>
      <c r="DF312" s="193">
        <v>2</v>
      </c>
      <c r="DG312" s="319"/>
      <c r="DH312" s="320"/>
      <c r="DI312" s="192"/>
      <c r="DJ312" s="193">
        <v>2</v>
      </c>
      <c r="DK312" s="319"/>
      <c r="DL312" s="320"/>
      <c r="DM312" s="192"/>
      <c r="DN312" s="193">
        <v>2</v>
      </c>
      <c r="DO312" s="319"/>
      <c r="DP312" s="320"/>
      <c r="DQ312" s="192"/>
      <c r="DR312" s="193">
        <v>2</v>
      </c>
      <c r="DS312" s="319"/>
      <c r="DT312" s="320"/>
      <c r="DU312" s="192"/>
      <c r="DV312" s="193"/>
      <c r="DW312" s="319"/>
      <c r="DX312" s="320"/>
      <c r="DY312" s="192"/>
      <c r="DZ312" s="215">
        <f t="shared" si="49"/>
        <v>46</v>
      </c>
      <c r="EA312" s="593">
        <f t="shared" si="50"/>
        <v>6</v>
      </c>
      <c r="EB312" s="593">
        <f t="shared" si="51"/>
        <v>0</v>
      </c>
      <c r="EC312" s="217">
        <f t="shared" si="52"/>
        <v>0</v>
      </c>
      <c r="ED312" s="641"/>
    </row>
    <row r="313" spans="1:134" ht="32.25" customHeight="1">
      <c r="A313" s="556">
        <v>5</v>
      </c>
      <c r="B313" s="542" t="s">
        <v>623</v>
      </c>
      <c r="C313" s="336" t="s">
        <v>624</v>
      </c>
      <c r="D313" s="284" t="s">
        <v>1323</v>
      </c>
      <c r="E313" s="230">
        <v>20</v>
      </c>
      <c r="F313" s="193"/>
      <c r="G313" s="319">
        <v>4</v>
      </c>
      <c r="H313" s="320"/>
      <c r="I313" s="192"/>
      <c r="J313" s="193"/>
      <c r="K313" s="319">
        <v>4</v>
      </c>
      <c r="L313" s="320"/>
      <c r="M313" s="192"/>
      <c r="N313" s="193"/>
      <c r="O313" s="319">
        <v>4</v>
      </c>
      <c r="P313" s="320"/>
      <c r="Q313" s="192"/>
      <c r="R313" s="193"/>
      <c r="S313" s="319">
        <v>4</v>
      </c>
      <c r="T313" s="320"/>
      <c r="U313" s="192"/>
      <c r="V313" s="289"/>
      <c r="W313" s="364"/>
      <c r="X313" s="365"/>
      <c r="Y313" s="264"/>
      <c r="Z313" s="193">
        <v>4</v>
      </c>
      <c r="AA313" s="319"/>
      <c r="AB313" s="320"/>
      <c r="AC313" s="192"/>
      <c r="AD313" s="193"/>
      <c r="AE313" s="319">
        <v>4</v>
      </c>
      <c r="AF313" s="320"/>
      <c r="AG313" s="192"/>
      <c r="AH313" s="193"/>
      <c r="AI313" s="319">
        <v>4</v>
      </c>
      <c r="AJ313" s="320"/>
      <c r="AK313" s="192"/>
      <c r="AL313" s="193"/>
      <c r="AM313" s="319">
        <v>4</v>
      </c>
      <c r="AN313" s="320"/>
      <c r="AO313" s="192"/>
      <c r="AP313" s="193"/>
      <c r="AQ313" s="319">
        <v>4</v>
      </c>
      <c r="AR313" s="320"/>
      <c r="AS313" s="192"/>
      <c r="AT313" s="193"/>
      <c r="AU313" s="319">
        <v>4</v>
      </c>
      <c r="AV313" s="320"/>
      <c r="AW313" s="192"/>
      <c r="AX313" s="289"/>
      <c r="AY313" s="364"/>
      <c r="AZ313" s="365"/>
      <c r="BA313" s="264"/>
      <c r="BB313" s="193"/>
      <c r="BC313" s="319">
        <v>4</v>
      </c>
      <c r="BD313" s="320"/>
      <c r="BE313" s="192"/>
      <c r="BF313" s="193">
        <v>4</v>
      </c>
      <c r="BG313" s="319"/>
      <c r="BH313" s="320"/>
      <c r="BI313" s="192"/>
      <c r="BJ313" s="193">
        <v>4</v>
      </c>
      <c r="BK313" s="319"/>
      <c r="BL313" s="320"/>
      <c r="BM313" s="192"/>
      <c r="BN313" s="193">
        <v>4</v>
      </c>
      <c r="BO313" s="319"/>
      <c r="BP313" s="320"/>
      <c r="BQ313" s="192"/>
      <c r="BR313" s="193">
        <v>4</v>
      </c>
      <c r="BS313" s="319"/>
      <c r="BT313" s="320"/>
      <c r="BU313" s="192"/>
      <c r="BV313" s="193">
        <v>4</v>
      </c>
      <c r="BW313" s="319"/>
      <c r="BX313" s="320"/>
      <c r="BY313" s="192"/>
      <c r="BZ313" s="289"/>
      <c r="CA313" s="364"/>
      <c r="CB313" s="606"/>
      <c r="CC313" s="264"/>
      <c r="CD313" s="193">
        <v>4</v>
      </c>
      <c r="CE313" s="319"/>
      <c r="CF313" s="320"/>
      <c r="CG313" s="192"/>
      <c r="CH313" s="193">
        <v>4</v>
      </c>
      <c r="CI313" s="319"/>
      <c r="CJ313" s="320"/>
      <c r="CK313" s="192"/>
      <c r="CL313" s="193">
        <v>4</v>
      </c>
      <c r="CM313" s="319"/>
      <c r="CN313" s="320"/>
      <c r="CO313" s="192"/>
      <c r="CP313" s="193">
        <v>4</v>
      </c>
      <c r="CQ313" s="319"/>
      <c r="CR313" s="320"/>
      <c r="CS313" s="192"/>
      <c r="CT313" s="193">
        <v>4</v>
      </c>
      <c r="CU313" s="319"/>
      <c r="CV313" s="320"/>
      <c r="CW313" s="192"/>
      <c r="CX313" s="193">
        <v>4</v>
      </c>
      <c r="CY313" s="319"/>
      <c r="CZ313" s="320"/>
      <c r="DA313" s="192"/>
      <c r="DB313" s="289"/>
      <c r="DC313" s="364"/>
      <c r="DD313" s="606"/>
      <c r="DE313" s="264"/>
      <c r="DF313" s="193">
        <v>4</v>
      </c>
      <c r="DG313" s="319"/>
      <c r="DH313" s="320"/>
      <c r="DI313" s="192"/>
      <c r="DJ313" s="193">
        <v>4</v>
      </c>
      <c r="DK313" s="319"/>
      <c r="DL313" s="320"/>
      <c r="DM313" s="192"/>
      <c r="DN313" s="193">
        <v>4</v>
      </c>
      <c r="DO313" s="319"/>
      <c r="DP313" s="320"/>
      <c r="DQ313" s="192"/>
      <c r="DR313" s="193">
        <v>4</v>
      </c>
      <c r="DS313" s="319"/>
      <c r="DT313" s="320"/>
      <c r="DU313" s="192"/>
      <c r="DV313" s="193"/>
      <c r="DW313" s="319"/>
      <c r="DX313" s="320"/>
      <c r="DY313" s="192"/>
      <c r="DZ313" s="215">
        <f t="shared" si="49"/>
        <v>64</v>
      </c>
      <c r="EA313" s="593">
        <f t="shared" si="50"/>
        <v>40</v>
      </c>
      <c r="EB313" s="593">
        <f t="shared" si="51"/>
        <v>0</v>
      </c>
      <c r="EC313" s="217">
        <f t="shared" si="52"/>
        <v>0</v>
      </c>
      <c r="ED313" s="641"/>
    </row>
    <row r="314" spans="1:134" ht="40.5" customHeight="1">
      <c r="A314" s="557">
        <v>6</v>
      </c>
      <c r="B314" s="542" t="s">
        <v>625</v>
      </c>
      <c r="C314" s="336" t="s">
        <v>110</v>
      </c>
      <c r="D314" s="284" t="s">
        <v>1324</v>
      </c>
      <c r="E314" s="230">
        <v>20</v>
      </c>
      <c r="F314" s="193">
        <v>4</v>
      </c>
      <c r="G314" s="319"/>
      <c r="H314" s="320"/>
      <c r="I314" s="192"/>
      <c r="J314" s="193">
        <v>4</v>
      </c>
      <c r="K314" s="319"/>
      <c r="L314" s="320"/>
      <c r="M314" s="192"/>
      <c r="N314" s="193">
        <v>4</v>
      </c>
      <c r="O314" s="319"/>
      <c r="P314" s="320"/>
      <c r="Q314" s="192"/>
      <c r="R314" s="193"/>
      <c r="S314" s="319">
        <v>4</v>
      </c>
      <c r="T314" s="320"/>
      <c r="U314" s="192"/>
      <c r="V314" s="289"/>
      <c r="W314" s="364"/>
      <c r="X314" s="365"/>
      <c r="Y314" s="264"/>
      <c r="Z314" s="193"/>
      <c r="AA314" s="319">
        <v>4</v>
      </c>
      <c r="AB314" s="320"/>
      <c r="AC314" s="192"/>
      <c r="AD314" s="193"/>
      <c r="AE314" s="319">
        <v>4</v>
      </c>
      <c r="AF314" s="320"/>
      <c r="AG314" s="192"/>
      <c r="AH314" s="193"/>
      <c r="AI314" s="319">
        <v>4</v>
      </c>
      <c r="AJ314" s="320"/>
      <c r="AK314" s="192"/>
      <c r="AL314" s="193"/>
      <c r="AM314" s="319">
        <v>4</v>
      </c>
      <c r="AN314" s="320"/>
      <c r="AO314" s="192"/>
      <c r="AP314" s="193"/>
      <c r="AQ314" s="319">
        <v>4</v>
      </c>
      <c r="AR314" s="320"/>
      <c r="AS314" s="192"/>
      <c r="AT314" s="193"/>
      <c r="AU314" s="319">
        <v>4</v>
      </c>
      <c r="AV314" s="320"/>
      <c r="AW314" s="192"/>
      <c r="AX314" s="289"/>
      <c r="AY314" s="364"/>
      <c r="AZ314" s="365"/>
      <c r="BA314" s="264"/>
      <c r="BB314" s="193"/>
      <c r="BC314" s="319">
        <v>4</v>
      </c>
      <c r="BD314" s="320"/>
      <c r="BE314" s="192"/>
      <c r="BF314" s="193"/>
      <c r="BG314" s="319"/>
      <c r="BH314" s="320"/>
      <c r="BI314" s="192"/>
      <c r="BJ314" s="193"/>
      <c r="BK314" s="319"/>
      <c r="BL314" s="320"/>
      <c r="BM314" s="192"/>
      <c r="BN314" s="193"/>
      <c r="BO314" s="319"/>
      <c r="BP314" s="320"/>
      <c r="BQ314" s="192"/>
      <c r="BR314" s="193"/>
      <c r="BS314" s="319"/>
      <c r="BT314" s="320"/>
      <c r="BU314" s="192"/>
      <c r="BV314" s="193"/>
      <c r="BW314" s="319"/>
      <c r="BX314" s="320"/>
      <c r="BY314" s="192"/>
      <c r="BZ314" s="289"/>
      <c r="CA314" s="364"/>
      <c r="CB314" s="606"/>
      <c r="CC314" s="264"/>
      <c r="CD314" s="193"/>
      <c r="CE314" s="319"/>
      <c r="CF314" s="320"/>
      <c r="CG314" s="192"/>
      <c r="CH314" s="193"/>
      <c r="CI314" s="319"/>
      <c r="CJ314" s="320"/>
      <c r="CK314" s="192"/>
      <c r="CL314" s="193"/>
      <c r="CM314" s="319"/>
      <c r="CN314" s="320"/>
      <c r="CO314" s="192"/>
      <c r="CP314" s="193"/>
      <c r="CQ314" s="319"/>
      <c r="CR314" s="320"/>
      <c r="CS314" s="192"/>
      <c r="CT314" s="193"/>
      <c r="CU314" s="319"/>
      <c r="CV314" s="320"/>
      <c r="CW314" s="192"/>
      <c r="CX314" s="193"/>
      <c r="CY314" s="319"/>
      <c r="CZ314" s="320"/>
      <c r="DA314" s="192"/>
      <c r="DB314" s="289"/>
      <c r="DC314" s="364"/>
      <c r="DD314" s="606"/>
      <c r="DE314" s="264"/>
      <c r="DF314" s="193"/>
      <c r="DG314" s="319"/>
      <c r="DH314" s="320"/>
      <c r="DI314" s="192"/>
      <c r="DJ314" s="193"/>
      <c r="DK314" s="319"/>
      <c r="DL314" s="320"/>
      <c r="DM314" s="192"/>
      <c r="DN314" s="193"/>
      <c r="DO314" s="319"/>
      <c r="DP314" s="320"/>
      <c r="DQ314" s="192"/>
      <c r="DR314" s="193"/>
      <c r="DS314" s="319"/>
      <c r="DT314" s="320"/>
      <c r="DU314" s="192"/>
      <c r="DV314" s="193"/>
      <c r="DW314" s="319"/>
      <c r="DX314" s="320"/>
      <c r="DY314" s="192"/>
      <c r="DZ314" s="215">
        <f t="shared" si="49"/>
        <v>12</v>
      </c>
      <c r="EA314" s="593">
        <f t="shared" si="50"/>
        <v>32</v>
      </c>
      <c r="EB314" s="593">
        <f t="shared" si="51"/>
        <v>0</v>
      </c>
      <c r="EC314" s="217">
        <f t="shared" si="52"/>
        <v>0</v>
      </c>
      <c r="ED314" s="641"/>
    </row>
    <row r="315" spans="1:134" ht="32.25" customHeight="1">
      <c r="A315" s="556">
        <v>7</v>
      </c>
      <c r="B315" s="542" t="s">
        <v>627</v>
      </c>
      <c r="C315" s="336" t="s">
        <v>102</v>
      </c>
      <c r="D315" s="284" t="s">
        <v>1326</v>
      </c>
      <c r="E315" s="230">
        <v>15</v>
      </c>
      <c r="F315" s="193"/>
      <c r="G315" s="319">
        <v>3</v>
      </c>
      <c r="H315" s="320"/>
      <c r="I315" s="192"/>
      <c r="J315" s="193"/>
      <c r="K315" s="319">
        <v>2</v>
      </c>
      <c r="L315" s="320"/>
      <c r="M315" s="192"/>
      <c r="N315" s="193"/>
      <c r="O315" s="319">
        <v>3</v>
      </c>
      <c r="P315" s="320"/>
      <c r="Q315" s="192"/>
      <c r="R315" s="193">
        <v>3</v>
      </c>
      <c r="S315" s="319"/>
      <c r="T315" s="320"/>
      <c r="U315" s="192"/>
      <c r="V315" s="289"/>
      <c r="W315" s="364"/>
      <c r="X315" s="365"/>
      <c r="Y315" s="264"/>
      <c r="Z315" s="193">
        <v>3</v>
      </c>
      <c r="AA315" s="319"/>
      <c r="AB315" s="320"/>
      <c r="AC315" s="192"/>
      <c r="AD315" s="193">
        <v>3</v>
      </c>
      <c r="AE315" s="319"/>
      <c r="AF315" s="320"/>
      <c r="AG315" s="192"/>
      <c r="AH315" s="193">
        <v>3</v>
      </c>
      <c r="AI315" s="319"/>
      <c r="AJ315" s="320"/>
      <c r="AK315" s="192"/>
      <c r="AL315" s="193">
        <v>3</v>
      </c>
      <c r="AM315" s="319"/>
      <c r="AN315" s="320"/>
      <c r="AO315" s="192"/>
      <c r="AP315" s="193">
        <v>3</v>
      </c>
      <c r="AQ315" s="319"/>
      <c r="AR315" s="320"/>
      <c r="AS315" s="192"/>
      <c r="AT315" s="193">
        <v>3</v>
      </c>
      <c r="AU315" s="319"/>
      <c r="AV315" s="320"/>
      <c r="AW315" s="192"/>
      <c r="AX315" s="289"/>
      <c r="AY315" s="364"/>
      <c r="AZ315" s="365"/>
      <c r="BA315" s="264"/>
      <c r="BB315" s="193">
        <v>3</v>
      </c>
      <c r="BC315" s="319"/>
      <c r="BD315" s="320"/>
      <c r="BE315" s="192"/>
      <c r="BF315" s="193"/>
      <c r="BG315" s="319">
        <v>3</v>
      </c>
      <c r="BH315" s="320"/>
      <c r="BI315" s="192"/>
      <c r="BJ315" s="193"/>
      <c r="BK315" s="319">
        <v>3</v>
      </c>
      <c r="BL315" s="320"/>
      <c r="BM315" s="192"/>
      <c r="BN315" s="193"/>
      <c r="BO315" s="319">
        <v>3</v>
      </c>
      <c r="BP315" s="320"/>
      <c r="BQ315" s="192"/>
      <c r="BR315" s="193"/>
      <c r="BS315" s="319">
        <v>3</v>
      </c>
      <c r="BT315" s="320"/>
      <c r="BU315" s="192"/>
      <c r="BV315" s="193"/>
      <c r="BW315" s="319">
        <v>3</v>
      </c>
      <c r="BX315" s="320"/>
      <c r="BY315" s="192"/>
      <c r="BZ315" s="289"/>
      <c r="CA315" s="364"/>
      <c r="CB315" s="606"/>
      <c r="CC315" s="264"/>
      <c r="CD315" s="193"/>
      <c r="CE315" s="319"/>
      <c r="CF315" s="320"/>
      <c r="CG315" s="192"/>
      <c r="CH315" s="193"/>
      <c r="CI315" s="319">
        <v>3</v>
      </c>
      <c r="CJ315" s="320"/>
      <c r="CK315" s="192"/>
      <c r="CL315" s="193">
        <v>3</v>
      </c>
      <c r="CM315" s="319"/>
      <c r="CN315" s="320"/>
      <c r="CO315" s="192"/>
      <c r="CP315" s="193">
        <v>3</v>
      </c>
      <c r="CQ315" s="319"/>
      <c r="CR315" s="320"/>
      <c r="CS315" s="192"/>
      <c r="CT315" s="193">
        <v>3</v>
      </c>
      <c r="CU315" s="319"/>
      <c r="CV315" s="320"/>
      <c r="CW315" s="192"/>
      <c r="CX315" s="193">
        <v>3</v>
      </c>
      <c r="CY315" s="319"/>
      <c r="CZ315" s="320"/>
      <c r="DA315" s="192"/>
      <c r="DB315" s="289"/>
      <c r="DC315" s="364"/>
      <c r="DD315" s="606"/>
      <c r="DE315" s="264"/>
      <c r="DF315" s="193">
        <v>3</v>
      </c>
      <c r="DG315" s="319"/>
      <c r="DH315" s="320"/>
      <c r="DI315" s="192"/>
      <c r="DJ315" s="193">
        <v>3</v>
      </c>
      <c r="DK315" s="319"/>
      <c r="DL315" s="320"/>
      <c r="DM315" s="192"/>
      <c r="DN315" s="193">
        <v>3</v>
      </c>
      <c r="DO315" s="319"/>
      <c r="DP315" s="320"/>
      <c r="DQ315" s="192"/>
      <c r="DR315" s="193"/>
      <c r="DS315" s="319">
        <v>3</v>
      </c>
      <c r="DT315" s="320"/>
      <c r="DU315" s="192"/>
      <c r="DV315" s="193"/>
      <c r="DW315" s="319"/>
      <c r="DX315" s="320"/>
      <c r="DY315" s="192"/>
      <c r="DZ315" s="215">
        <f t="shared" si="49"/>
        <v>45</v>
      </c>
      <c r="EA315" s="593">
        <f t="shared" si="50"/>
        <v>29</v>
      </c>
      <c r="EB315" s="593">
        <f t="shared" si="51"/>
        <v>0</v>
      </c>
      <c r="EC315" s="217">
        <f t="shared" si="52"/>
        <v>0</v>
      </c>
      <c r="ED315" s="641"/>
    </row>
    <row r="316" spans="1:134" ht="32.25" customHeight="1">
      <c r="A316" s="557">
        <v>8</v>
      </c>
      <c r="B316" s="542" t="s">
        <v>628</v>
      </c>
      <c r="C316" s="336" t="s">
        <v>103</v>
      </c>
      <c r="D316" s="284" t="s">
        <v>1327</v>
      </c>
      <c r="E316" s="230">
        <v>12</v>
      </c>
      <c r="F316" s="193">
        <v>2</v>
      </c>
      <c r="G316" s="319"/>
      <c r="H316" s="320"/>
      <c r="I316" s="192"/>
      <c r="J316" s="193">
        <v>2</v>
      </c>
      <c r="K316" s="319"/>
      <c r="L316" s="320"/>
      <c r="M316" s="192"/>
      <c r="N316" s="193">
        <v>2</v>
      </c>
      <c r="O316" s="319"/>
      <c r="P316" s="320"/>
      <c r="Q316" s="192"/>
      <c r="R316" s="193">
        <v>2</v>
      </c>
      <c r="S316" s="319"/>
      <c r="T316" s="320"/>
      <c r="U316" s="192"/>
      <c r="V316" s="289"/>
      <c r="W316" s="364"/>
      <c r="X316" s="365"/>
      <c r="Y316" s="264"/>
      <c r="Z316" s="193"/>
      <c r="AA316" s="319"/>
      <c r="AB316" s="320"/>
      <c r="AC316" s="192"/>
      <c r="AD316" s="193">
        <v>2</v>
      </c>
      <c r="AE316" s="319"/>
      <c r="AF316" s="320"/>
      <c r="AG316" s="192"/>
      <c r="AH316" s="193">
        <v>2</v>
      </c>
      <c r="AI316" s="319"/>
      <c r="AJ316" s="320"/>
      <c r="AK316" s="192"/>
      <c r="AL316" s="193">
        <v>2</v>
      </c>
      <c r="AM316" s="319"/>
      <c r="AN316" s="320"/>
      <c r="AO316" s="192"/>
      <c r="AP316" s="193">
        <v>2</v>
      </c>
      <c r="AQ316" s="319"/>
      <c r="AR316" s="320"/>
      <c r="AS316" s="192"/>
      <c r="AT316" s="193">
        <v>2</v>
      </c>
      <c r="AU316" s="319"/>
      <c r="AV316" s="320"/>
      <c r="AW316" s="192"/>
      <c r="AX316" s="289"/>
      <c r="AY316" s="364"/>
      <c r="AZ316" s="365"/>
      <c r="BA316" s="264"/>
      <c r="BB316" s="193">
        <v>2</v>
      </c>
      <c r="BC316" s="319"/>
      <c r="BD316" s="320"/>
      <c r="BE316" s="192"/>
      <c r="BF316" s="193">
        <v>2</v>
      </c>
      <c r="BG316" s="319"/>
      <c r="BH316" s="320"/>
      <c r="BI316" s="192"/>
      <c r="BJ316" s="193">
        <v>2</v>
      </c>
      <c r="BK316" s="319"/>
      <c r="BL316" s="320"/>
      <c r="BM316" s="192"/>
      <c r="BN316" s="193">
        <v>2</v>
      </c>
      <c r="BO316" s="319"/>
      <c r="BP316" s="320"/>
      <c r="BQ316" s="192"/>
      <c r="BR316" s="193">
        <v>2</v>
      </c>
      <c r="BS316" s="319"/>
      <c r="BT316" s="320"/>
      <c r="BU316" s="192"/>
      <c r="BV316" s="193">
        <v>2</v>
      </c>
      <c r="BW316" s="319"/>
      <c r="BX316" s="320"/>
      <c r="BY316" s="192"/>
      <c r="BZ316" s="289"/>
      <c r="CA316" s="364"/>
      <c r="CB316" s="606"/>
      <c r="CC316" s="264"/>
      <c r="CD316" s="193">
        <v>2</v>
      </c>
      <c r="CE316" s="319"/>
      <c r="CF316" s="320"/>
      <c r="CG316" s="192"/>
      <c r="CH316" s="193">
        <v>2</v>
      </c>
      <c r="CI316" s="319"/>
      <c r="CJ316" s="320"/>
      <c r="CK316" s="192"/>
      <c r="CL316" s="193"/>
      <c r="CM316" s="319">
        <v>2</v>
      </c>
      <c r="CN316" s="320"/>
      <c r="CO316" s="192"/>
      <c r="CP316" s="193"/>
      <c r="CQ316" s="319">
        <v>2</v>
      </c>
      <c r="CR316" s="320"/>
      <c r="CS316" s="192"/>
      <c r="CT316" s="193"/>
      <c r="CU316" s="319">
        <v>2</v>
      </c>
      <c r="CV316" s="320"/>
      <c r="CW316" s="192"/>
      <c r="CX316" s="193"/>
      <c r="CY316" s="319">
        <v>2</v>
      </c>
      <c r="CZ316" s="320"/>
      <c r="DA316" s="192"/>
      <c r="DB316" s="289"/>
      <c r="DC316" s="364"/>
      <c r="DD316" s="606"/>
      <c r="DE316" s="264"/>
      <c r="DF316" s="193"/>
      <c r="DG316" s="319">
        <v>2</v>
      </c>
      <c r="DH316" s="320"/>
      <c r="DI316" s="192"/>
      <c r="DJ316" s="193"/>
      <c r="DK316" s="319">
        <v>2</v>
      </c>
      <c r="DL316" s="320"/>
      <c r="DM316" s="192"/>
      <c r="DN316" s="193"/>
      <c r="DO316" s="319">
        <v>2</v>
      </c>
      <c r="DP316" s="320"/>
      <c r="DQ316" s="192"/>
      <c r="DR316" s="193"/>
      <c r="DS316" s="319">
        <v>2</v>
      </c>
      <c r="DT316" s="320"/>
      <c r="DU316" s="192"/>
      <c r="DV316" s="193"/>
      <c r="DW316" s="319"/>
      <c r="DX316" s="320"/>
      <c r="DY316" s="192"/>
      <c r="DZ316" s="215">
        <f t="shared" si="49"/>
        <v>34</v>
      </c>
      <c r="EA316" s="593">
        <f t="shared" si="50"/>
        <v>16</v>
      </c>
      <c r="EB316" s="593">
        <f t="shared" si="51"/>
        <v>0</v>
      </c>
      <c r="EC316" s="217">
        <f t="shared" si="52"/>
        <v>0</v>
      </c>
      <c r="ED316" s="641"/>
    </row>
    <row r="317" spans="1:134" ht="46.5" customHeight="1">
      <c r="A317" s="556">
        <v>9</v>
      </c>
      <c r="B317" s="542" t="s">
        <v>630</v>
      </c>
      <c r="C317" s="336" t="s">
        <v>113</v>
      </c>
      <c r="D317" s="284" t="s">
        <v>1329</v>
      </c>
      <c r="E317" s="230">
        <v>10</v>
      </c>
      <c r="F317" s="193"/>
      <c r="G317" s="319"/>
      <c r="H317" s="320"/>
      <c r="I317" s="192"/>
      <c r="J317" s="193"/>
      <c r="K317" s="319"/>
      <c r="L317" s="320"/>
      <c r="M317" s="192"/>
      <c r="N317" s="193"/>
      <c r="O317" s="319"/>
      <c r="P317" s="320"/>
      <c r="Q317" s="192"/>
      <c r="R317" s="193"/>
      <c r="S317" s="319"/>
      <c r="T317" s="320"/>
      <c r="U317" s="192"/>
      <c r="V317" s="289"/>
      <c r="W317" s="364"/>
      <c r="X317" s="365"/>
      <c r="Y317" s="264"/>
      <c r="Z317" s="193"/>
      <c r="AA317" s="319"/>
      <c r="AB317" s="320"/>
      <c r="AC317" s="192"/>
      <c r="AD317" s="193"/>
      <c r="AE317" s="319"/>
      <c r="AF317" s="320"/>
      <c r="AG317" s="192"/>
      <c r="AH317" s="193"/>
      <c r="AI317" s="319"/>
      <c r="AJ317" s="320"/>
      <c r="AK317" s="192"/>
      <c r="AL317" s="193"/>
      <c r="AM317" s="319"/>
      <c r="AN317" s="320"/>
      <c r="AO317" s="192"/>
      <c r="AP317" s="193"/>
      <c r="AQ317" s="319"/>
      <c r="AR317" s="320"/>
      <c r="AS317" s="192"/>
      <c r="AT317" s="193"/>
      <c r="AU317" s="319"/>
      <c r="AV317" s="320"/>
      <c r="AW317" s="192"/>
      <c r="AX317" s="289"/>
      <c r="AY317" s="364"/>
      <c r="AZ317" s="365"/>
      <c r="BA317" s="264"/>
      <c r="BB317" s="193"/>
      <c r="BC317" s="319"/>
      <c r="BD317" s="320"/>
      <c r="BE317" s="192"/>
      <c r="BF317" s="193"/>
      <c r="BG317" s="319"/>
      <c r="BH317" s="320"/>
      <c r="BI317" s="192"/>
      <c r="BJ317" s="193"/>
      <c r="BK317" s="319"/>
      <c r="BL317" s="320"/>
      <c r="BM317" s="192"/>
      <c r="BN317" s="193"/>
      <c r="BO317" s="319"/>
      <c r="BP317" s="320"/>
      <c r="BQ317" s="192"/>
      <c r="BR317" s="193"/>
      <c r="BS317" s="319"/>
      <c r="BT317" s="320"/>
      <c r="BU317" s="192"/>
      <c r="BV317" s="193"/>
      <c r="BW317" s="319"/>
      <c r="BX317" s="320"/>
      <c r="BY317" s="192"/>
      <c r="BZ317" s="289"/>
      <c r="CA317" s="364"/>
      <c r="CB317" s="606"/>
      <c r="CC317" s="264"/>
      <c r="CD317" s="193"/>
      <c r="CE317" s="319"/>
      <c r="CF317" s="320"/>
      <c r="CG317" s="192"/>
      <c r="CH317" s="193"/>
      <c r="CI317" s="319"/>
      <c r="CJ317" s="320"/>
      <c r="CK317" s="192"/>
      <c r="CL317" s="193"/>
      <c r="CM317" s="319"/>
      <c r="CN317" s="320"/>
      <c r="CO317" s="192"/>
      <c r="CP317" s="193"/>
      <c r="CQ317" s="319"/>
      <c r="CR317" s="320"/>
      <c r="CS317" s="192"/>
      <c r="CT317" s="193"/>
      <c r="CU317" s="319"/>
      <c r="CV317" s="320"/>
      <c r="CW317" s="192"/>
      <c r="CX317" s="193"/>
      <c r="CY317" s="319"/>
      <c r="CZ317" s="320"/>
      <c r="DA317" s="192"/>
      <c r="DB317" s="289"/>
      <c r="DC317" s="364"/>
      <c r="DD317" s="606"/>
      <c r="DE317" s="264"/>
      <c r="DF317" s="193"/>
      <c r="DG317" s="319"/>
      <c r="DH317" s="320"/>
      <c r="DI317" s="192"/>
      <c r="DJ317" s="193"/>
      <c r="DK317" s="319"/>
      <c r="DL317" s="320"/>
      <c r="DM317" s="192"/>
      <c r="DN317" s="193"/>
      <c r="DO317" s="319"/>
      <c r="DP317" s="320"/>
      <c r="DQ317" s="192"/>
      <c r="DR317" s="193"/>
      <c r="DS317" s="319"/>
      <c r="DT317" s="320"/>
      <c r="DU317" s="192"/>
      <c r="DV317" s="193"/>
      <c r="DW317" s="319"/>
      <c r="DX317" s="320"/>
      <c r="DY317" s="192"/>
      <c r="DZ317" s="215">
        <f t="shared" si="49"/>
        <v>0</v>
      </c>
      <c r="EA317" s="593">
        <f t="shared" si="50"/>
        <v>0</v>
      </c>
      <c r="EB317" s="593">
        <f t="shared" si="51"/>
        <v>0</v>
      </c>
      <c r="EC317" s="217">
        <f t="shared" si="52"/>
        <v>0</v>
      </c>
      <c r="ED317" s="641"/>
    </row>
    <row r="318" spans="1:134" ht="33.75" customHeight="1">
      <c r="A318" s="557">
        <v>10</v>
      </c>
      <c r="B318" s="542" t="s">
        <v>631</v>
      </c>
      <c r="C318" s="336" t="s">
        <v>106</v>
      </c>
      <c r="D318" s="284" t="s">
        <v>1330</v>
      </c>
      <c r="E318" s="230">
        <v>10</v>
      </c>
      <c r="F318" s="193">
        <v>2</v>
      </c>
      <c r="G318" s="319"/>
      <c r="H318" s="320"/>
      <c r="I318" s="192"/>
      <c r="J318" s="193">
        <v>2</v>
      </c>
      <c r="K318" s="319"/>
      <c r="L318" s="320"/>
      <c r="M318" s="192"/>
      <c r="N318" s="193">
        <v>2</v>
      </c>
      <c r="O318" s="319"/>
      <c r="P318" s="320"/>
      <c r="Q318" s="192"/>
      <c r="R318" s="193"/>
      <c r="S318" s="319">
        <v>2</v>
      </c>
      <c r="T318" s="320"/>
      <c r="U318" s="192"/>
      <c r="V318" s="289"/>
      <c r="W318" s="364"/>
      <c r="X318" s="365"/>
      <c r="Y318" s="264"/>
      <c r="Z318" s="193"/>
      <c r="AA318" s="319">
        <v>2</v>
      </c>
      <c r="AB318" s="320"/>
      <c r="AC318" s="192"/>
      <c r="AD318" s="193"/>
      <c r="AE318" s="319">
        <v>2</v>
      </c>
      <c r="AF318" s="320"/>
      <c r="AG318" s="192"/>
      <c r="AH318" s="193"/>
      <c r="AI318" s="319">
        <v>2</v>
      </c>
      <c r="AJ318" s="320"/>
      <c r="AK318" s="192"/>
      <c r="AL318" s="193">
        <v>2</v>
      </c>
      <c r="AM318" s="319"/>
      <c r="AN318" s="320"/>
      <c r="AO318" s="192"/>
      <c r="AP318" s="193">
        <v>2</v>
      </c>
      <c r="AQ318" s="319"/>
      <c r="AR318" s="320"/>
      <c r="AS318" s="192"/>
      <c r="AT318" s="193"/>
      <c r="AU318" s="319">
        <v>2</v>
      </c>
      <c r="AV318" s="320"/>
      <c r="AW318" s="192"/>
      <c r="AX318" s="289"/>
      <c r="AY318" s="364"/>
      <c r="AZ318" s="365"/>
      <c r="BA318" s="264"/>
      <c r="BB318" s="193"/>
      <c r="BC318" s="319">
        <v>2</v>
      </c>
      <c r="BD318" s="320"/>
      <c r="BE318" s="192"/>
      <c r="BF318" s="193">
        <v>2</v>
      </c>
      <c r="BG318" s="319"/>
      <c r="BH318" s="320"/>
      <c r="BI318" s="192"/>
      <c r="BJ318" s="193">
        <v>2</v>
      </c>
      <c r="BK318" s="319"/>
      <c r="BL318" s="320"/>
      <c r="BM318" s="192"/>
      <c r="BN318" s="193">
        <v>2</v>
      </c>
      <c r="BO318" s="319"/>
      <c r="BP318" s="320"/>
      <c r="BQ318" s="192"/>
      <c r="BR318" s="193">
        <v>2</v>
      </c>
      <c r="BS318" s="319"/>
      <c r="BT318" s="320"/>
      <c r="BU318" s="192"/>
      <c r="BV318" s="193">
        <v>2</v>
      </c>
      <c r="BW318" s="319"/>
      <c r="BX318" s="320"/>
      <c r="BY318" s="192"/>
      <c r="BZ318" s="289"/>
      <c r="CA318" s="364"/>
      <c r="CB318" s="606"/>
      <c r="CC318" s="264"/>
      <c r="CD318" s="193">
        <v>2</v>
      </c>
      <c r="CE318" s="319"/>
      <c r="CF318" s="320"/>
      <c r="CG318" s="192"/>
      <c r="CH318" s="193">
        <v>2</v>
      </c>
      <c r="CI318" s="319"/>
      <c r="CJ318" s="320"/>
      <c r="CK318" s="192"/>
      <c r="CL318" s="193">
        <v>2</v>
      </c>
      <c r="CM318" s="319"/>
      <c r="CN318" s="320"/>
      <c r="CO318" s="192"/>
      <c r="CP318" s="193">
        <v>2</v>
      </c>
      <c r="CQ318" s="319"/>
      <c r="CR318" s="320"/>
      <c r="CS318" s="192"/>
      <c r="CT318" s="193">
        <v>2</v>
      </c>
      <c r="CU318" s="319"/>
      <c r="CV318" s="320"/>
      <c r="CW318" s="192"/>
      <c r="CX318" s="193">
        <v>2</v>
      </c>
      <c r="CY318" s="319"/>
      <c r="CZ318" s="320"/>
      <c r="DA318" s="192"/>
      <c r="DB318" s="289"/>
      <c r="DC318" s="364"/>
      <c r="DD318" s="606"/>
      <c r="DE318" s="264"/>
      <c r="DF318" s="193">
        <v>2</v>
      </c>
      <c r="DG318" s="319"/>
      <c r="DH318" s="320"/>
      <c r="DI318" s="192"/>
      <c r="DJ318" s="193">
        <v>2</v>
      </c>
      <c r="DK318" s="319"/>
      <c r="DL318" s="320"/>
      <c r="DM318" s="192"/>
      <c r="DN318" s="193">
        <v>2</v>
      </c>
      <c r="DO318" s="319"/>
      <c r="DP318" s="320"/>
      <c r="DQ318" s="192"/>
      <c r="DR318" s="193">
        <v>2</v>
      </c>
      <c r="DS318" s="319"/>
      <c r="DT318" s="320"/>
      <c r="DU318" s="192"/>
      <c r="DV318" s="193"/>
      <c r="DW318" s="319"/>
      <c r="DX318" s="320"/>
      <c r="DY318" s="192"/>
      <c r="DZ318" s="215">
        <f t="shared" si="49"/>
        <v>40</v>
      </c>
      <c r="EA318" s="593">
        <f t="shared" si="50"/>
        <v>12</v>
      </c>
      <c r="EB318" s="593">
        <f t="shared" si="51"/>
        <v>0</v>
      </c>
      <c r="EC318" s="217">
        <f t="shared" si="52"/>
        <v>0</v>
      </c>
      <c r="ED318" s="641"/>
    </row>
    <row r="319" spans="1:134" ht="30.75" customHeight="1">
      <c r="A319" s="556">
        <v>11</v>
      </c>
      <c r="B319" s="542" t="s">
        <v>632</v>
      </c>
      <c r="C319" s="336" t="s">
        <v>633</v>
      </c>
      <c r="D319" s="284" t="s">
        <v>1331</v>
      </c>
      <c r="E319" s="230">
        <v>10</v>
      </c>
      <c r="F319" s="193"/>
      <c r="G319" s="319">
        <v>2</v>
      </c>
      <c r="H319" s="320"/>
      <c r="I319" s="192"/>
      <c r="J319" s="193"/>
      <c r="K319" s="319">
        <v>2</v>
      </c>
      <c r="L319" s="320"/>
      <c r="M319" s="192"/>
      <c r="N319" s="193"/>
      <c r="O319" s="319">
        <v>2</v>
      </c>
      <c r="P319" s="320"/>
      <c r="Q319" s="192"/>
      <c r="R319" s="193">
        <v>2</v>
      </c>
      <c r="S319" s="319"/>
      <c r="T319" s="320"/>
      <c r="U319" s="192"/>
      <c r="V319" s="289"/>
      <c r="W319" s="364"/>
      <c r="X319" s="365"/>
      <c r="Y319" s="264"/>
      <c r="Z319" s="193">
        <v>2</v>
      </c>
      <c r="AA319" s="319"/>
      <c r="AB319" s="320"/>
      <c r="AC319" s="192"/>
      <c r="AD319" s="193">
        <v>2</v>
      </c>
      <c r="AE319" s="319"/>
      <c r="AF319" s="320"/>
      <c r="AG319" s="192"/>
      <c r="AH319" s="193">
        <v>2</v>
      </c>
      <c r="AI319" s="319"/>
      <c r="AJ319" s="320"/>
      <c r="AK319" s="192"/>
      <c r="AL319" s="193">
        <v>2</v>
      </c>
      <c r="AM319" s="319"/>
      <c r="AN319" s="320"/>
      <c r="AO319" s="192"/>
      <c r="AP319" s="193">
        <v>2</v>
      </c>
      <c r="AQ319" s="319"/>
      <c r="AR319" s="320"/>
      <c r="AS319" s="192"/>
      <c r="AT319" s="193">
        <v>2</v>
      </c>
      <c r="AU319" s="319"/>
      <c r="AV319" s="320"/>
      <c r="AW319" s="192"/>
      <c r="AX319" s="289"/>
      <c r="AY319" s="364"/>
      <c r="AZ319" s="365"/>
      <c r="BA319" s="264"/>
      <c r="BB319" s="193"/>
      <c r="BC319" s="319">
        <v>2</v>
      </c>
      <c r="BD319" s="320"/>
      <c r="BE319" s="192"/>
      <c r="BF319" s="193">
        <v>2</v>
      </c>
      <c r="BG319" s="319"/>
      <c r="BH319" s="320"/>
      <c r="BI319" s="192"/>
      <c r="BJ319" s="193">
        <v>2</v>
      </c>
      <c r="BK319" s="319"/>
      <c r="BL319" s="320"/>
      <c r="BM319" s="192"/>
      <c r="BN319" s="193">
        <v>2</v>
      </c>
      <c r="BO319" s="319"/>
      <c r="BP319" s="320"/>
      <c r="BQ319" s="192"/>
      <c r="BR319" s="193">
        <v>2</v>
      </c>
      <c r="BS319" s="319"/>
      <c r="BT319" s="320"/>
      <c r="BU319" s="192"/>
      <c r="BV319" s="193">
        <v>2</v>
      </c>
      <c r="BW319" s="319"/>
      <c r="BX319" s="320"/>
      <c r="BY319" s="192"/>
      <c r="BZ319" s="289"/>
      <c r="CA319" s="364"/>
      <c r="CB319" s="606"/>
      <c r="CC319" s="264"/>
      <c r="CD319" s="193">
        <v>2</v>
      </c>
      <c r="CE319" s="319"/>
      <c r="CF319" s="320"/>
      <c r="CG319" s="192"/>
      <c r="CH319" s="193">
        <v>2</v>
      </c>
      <c r="CI319" s="319"/>
      <c r="CJ319" s="320"/>
      <c r="CK319" s="192"/>
      <c r="CL319" s="193">
        <v>2</v>
      </c>
      <c r="CM319" s="319"/>
      <c r="CN319" s="320"/>
      <c r="CO319" s="192"/>
      <c r="CP319" s="193">
        <v>2</v>
      </c>
      <c r="CQ319" s="319"/>
      <c r="CR319" s="320"/>
      <c r="CS319" s="192"/>
      <c r="CT319" s="193">
        <v>2</v>
      </c>
      <c r="CU319" s="319"/>
      <c r="CV319" s="320"/>
      <c r="CW319" s="192"/>
      <c r="CX319" s="193">
        <v>2</v>
      </c>
      <c r="CY319" s="319"/>
      <c r="CZ319" s="320"/>
      <c r="DA319" s="192"/>
      <c r="DB319" s="289"/>
      <c r="DC319" s="364"/>
      <c r="DD319" s="606"/>
      <c r="DE319" s="264"/>
      <c r="DF319" s="193">
        <v>2</v>
      </c>
      <c r="DG319" s="319"/>
      <c r="DH319" s="320"/>
      <c r="DI319" s="192"/>
      <c r="DJ319" s="193">
        <v>2</v>
      </c>
      <c r="DK319" s="319"/>
      <c r="DL319" s="320"/>
      <c r="DM319" s="192"/>
      <c r="DN319" s="193">
        <v>2</v>
      </c>
      <c r="DO319" s="319"/>
      <c r="DP319" s="320"/>
      <c r="DQ319" s="192"/>
      <c r="DR319" s="193">
        <v>2</v>
      </c>
      <c r="DS319" s="319"/>
      <c r="DT319" s="320"/>
      <c r="DU319" s="192"/>
      <c r="DV319" s="193"/>
      <c r="DW319" s="319"/>
      <c r="DX319" s="320"/>
      <c r="DY319" s="192"/>
      <c r="DZ319" s="215">
        <f t="shared" si="49"/>
        <v>44</v>
      </c>
      <c r="EA319" s="593">
        <f t="shared" si="50"/>
        <v>8</v>
      </c>
      <c r="EB319" s="593">
        <f t="shared" si="51"/>
        <v>0</v>
      </c>
      <c r="EC319" s="217">
        <f t="shared" si="52"/>
        <v>0</v>
      </c>
      <c r="ED319" s="641"/>
    </row>
    <row r="320" spans="1:134" ht="51.75" customHeight="1">
      <c r="A320" s="557">
        <v>12</v>
      </c>
      <c r="B320" s="542" t="s">
        <v>637</v>
      </c>
      <c r="C320" s="336" t="s">
        <v>62</v>
      </c>
      <c r="D320" s="284" t="s">
        <v>1333</v>
      </c>
      <c r="E320" s="230">
        <v>10</v>
      </c>
      <c r="F320" s="193"/>
      <c r="G320" s="319">
        <v>2</v>
      </c>
      <c r="H320" s="320"/>
      <c r="I320" s="192"/>
      <c r="J320" s="193"/>
      <c r="K320" s="319">
        <v>2</v>
      </c>
      <c r="L320" s="320"/>
      <c r="M320" s="192"/>
      <c r="N320" s="193"/>
      <c r="O320" s="319">
        <v>2</v>
      </c>
      <c r="P320" s="320"/>
      <c r="Q320" s="192"/>
      <c r="R320" s="193">
        <v>4</v>
      </c>
      <c r="S320" s="319"/>
      <c r="T320" s="320"/>
      <c r="U320" s="192"/>
      <c r="V320" s="289"/>
      <c r="W320" s="364"/>
      <c r="X320" s="365"/>
      <c r="Y320" s="264"/>
      <c r="Z320" s="193">
        <v>4</v>
      </c>
      <c r="AA320" s="319"/>
      <c r="AB320" s="320"/>
      <c r="AC320" s="192"/>
      <c r="AD320" s="193">
        <v>4</v>
      </c>
      <c r="AE320" s="319"/>
      <c r="AF320" s="320"/>
      <c r="AG320" s="192"/>
      <c r="AH320" s="193">
        <v>2</v>
      </c>
      <c r="AI320" s="319"/>
      <c r="AJ320" s="320"/>
      <c r="AK320" s="192"/>
      <c r="AL320" s="193">
        <v>2</v>
      </c>
      <c r="AM320" s="319"/>
      <c r="AN320" s="320"/>
      <c r="AO320" s="192"/>
      <c r="AP320" s="193">
        <v>2</v>
      </c>
      <c r="AQ320" s="319"/>
      <c r="AR320" s="320"/>
      <c r="AS320" s="192"/>
      <c r="AT320" s="193">
        <v>2</v>
      </c>
      <c r="AU320" s="319"/>
      <c r="AV320" s="320"/>
      <c r="AW320" s="192"/>
      <c r="AX320" s="289"/>
      <c r="AY320" s="364"/>
      <c r="AZ320" s="365"/>
      <c r="BA320" s="264"/>
      <c r="BB320" s="193">
        <v>2</v>
      </c>
      <c r="BC320" s="319"/>
      <c r="BD320" s="320"/>
      <c r="BE320" s="192"/>
      <c r="BF320" s="193">
        <v>2</v>
      </c>
      <c r="BG320" s="319"/>
      <c r="BH320" s="320"/>
      <c r="BI320" s="192"/>
      <c r="BJ320" s="193">
        <v>2</v>
      </c>
      <c r="BK320" s="319"/>
      <c r="BL320" s="320"/>
      <c r="BM320" s="192"/>
      <c r="BN320" s="193">
        <v>2</v>
      </c>
      <c r="BO320" s="319"/>
      <c r="BP320" s="320"/>
      <c r="BQ320" s="192"/>
      <c r="BR320" s="193">
        <v>2</v>
      </c>
      <c r="BS320" s="319"/>
      <c r="BT320" s="320"/>
      <c r="BU320" s="192"/>
      <c r="BV320" s="193">
        <v>2</v>
      </c>
      <c r="BW320" s="319"/>
      <c r="BX320" s="320"/>
      <c r="BY320" s="192"/>
      <c r="BZ320" s="289"/>
      <c r="CA320" s="364"/>
      <c r="CB320" s="606"/>
      <c r="CC320" s="264"/>
      <c r="CD320" s="193">
        <v>2</v>
      </c>
      <c r="CE320" s="319"/>
      <c r="CF320" s="320"/>
      <c r="CG320" s="192"/>
      <c r="CH320" s="193">
        <v>2</v>
      </c>
      <c r="CI320" s="319"/>
      <c r="CJ320" s="320"/>
      <c r="CK320" s="192"/>
      <c r="CL320" s="193"/>
      <c r="CM320" s="319">
        <v>2</v>
      </c>
      <c r="CN320" s="320"/>
      <c r="CO320" s="192"/>
      <c r="CP320" s="193"/>
      <c r="CQ320" s="319"/>
      <c r="CR320" s="320"/>
      <c r="CS320" s="192"/>
      <c r="CT320" s="193"/>
      <c r="CU320" s="319">
        <v>2</v>
      </c>
      <c r="CV320" s="320"/>
      <c r="CW320" s="192"/>
      <c r="CX320" s="193"/>
      <c r="CY320" s="319">
        <v>2</v>
      </c>
      <c r="CZ320" s="320"/>
      <c r="DA320" s="192"/>
      <c r="DB320" s="289"/>
      <c r="DC320" s="364"/>
      <c r="DD320" s="606"/>
      <c r="DE320" s="264"/>
      <c r="DF320" s="193"/>
      <c r="DG320" s="319">
        <v>2</v>
      </c>
      <c r="DH320" s="320"/>
      <c r="DI320" s="192"/>
      <c r="DJ320" s="193"/>
      <c r="DK320" s="319">
        <v>2</v>
      </c>
      <c r="DL320" s="320"/>
      <c r="DM320" s="192"/>
      <c r="DN320" s="193"/>
      <c r="DO320" s="319">
        <v>2</v>
      </c>
      <c r="DP320" s="320"/>
      <c r="DQ320" s="192"/>
      <c r="DR320" s="193"/>
      <c r="DS320" s="319">
        <v>2</v>
      </c>
      <c r="DT320" s="320"/>
      <c r="DU320" s="192"/>
      <c r="DV320" s="193"/>
      <c r="DW320" s="319"/>
      <c r="DX320" s="320"/>
      <c r="DY320" s="192"/>
      <c r="DZ320" s="215">
        <f t="shared" si="49"/>
        <v>36</v>
      </c>
      <c r="EA320" s="593">
        <f t="shared" si="50"/>
        <v>20</v>
      </c>
      <c r="EB320" s="593">
        <f t="shared" si="51"/>
        <v>0</v>
      </c>
      <c r="EC320" s="217">
        <f t="shared" si="52"/>
        <v>0</v>
      </c>
      <c r="ED320" s="641"/>
    </row>
    <row r="321" spans="1:134" ht="57.75" customHeight="1">
      <c r="A321" s="556">
        <v>13</v>
      </c>
      <c r="B321" s="542" t="s">
        <v>638</v>
      </c>
      <c r="C321" s="336" t="s">
        <v>104</v>
      </c>
      <c r="D321" s="284" t="s">
        <v>1334</v>
      </c>
      <c r="E321" s="230">
        <v>10</v>
      </c>
      <c r="F321" s="193"/>
      <c r="G321" s="319">
        <v>2</v>
      </c>
      <c r="H321" s="320"/>
      <c r="I321" s="192"/>
      <c r="J321" s="193"/>
      <c r="K321" s="319">
        <v>2</v>
      </c>
      <c r="L321" s="320"/>
      <c r="M321" s="192"/>
      <c r="N321" s="193"/>
      <c r="O321" s="319">
        <v>2</v>
      </c>
      <c r="P321" s="320"/>
      <c r="Q321" s="192"/>
      <c r="R321" s="193"/>
      <c r="S321" s="319">
        <v>2</v>
      </c>
      <c r="T321" s="320"/>
      <c r="U321" s="192"/>
      <c r="V321" s="289"/>
      <c r="W321" s="364"/>
      <c r="X321" s="365"/>
      <c r="Y321" s="264"/>
      <c r="Z321" s="193"/>
      <c r="AA321" s="319">
        <v>2</v>
      </c>
      <c r="AB321" s="320"/>
      <c r="AC321" s="192"/>
      <c r="AD321" s="193"/>
      <c r="AE321" s="319">
        <v>2</v>
      </c>
      <c r="AF321" s="320"/>
      <c r="AG321" s="192"/>
      <c r="AH321" s="193"/>
      <c r="AI321" s="319">
        <v>3</v>
      </c>
      <c r="AJ321" s="320"/>
      <c r="AK321" s="192"/>
      <c r="AL321" s="193"/>
      <c r="AM321" s="319">
        <v>2</v>
      </c>
      <c r="AN321" s="320"/>
      <c r="AO321" s="192"/>
      <c r="AP321" s="193"/>
      <c r="AQ321" s="319">
        <v>3</v>
      </c>
      <c r="AR321" s="320"/>
      <c r="AS321" s="192"/>
      <c r="AT321" s="193"/>
      <c r="AU321" s="319">
        <v>2</v>
      </c>
      <c r="AV321" s="320"/>
      <c r="AW321" s="192"/>
      <c r="AX321" s="289"/>
      <c r="AY321" s="364"/>
      <c r="AZ321" s="365"/>
      <c r="BA321" s="264"/>
      <c r="BB321" s="193"/>
      <c r="BC321" s="319">
        <v>2</v>
      </c>
      <c r="BD321" s="320"/>
      <c r="BE321" s="192"/>
      <c r="BF321" s="193">
        <v>2</v>
      </c>
      <c r="BG321" s="319"/>
      <c r="BH321" s="320"/>
      <c r="BI321" s="192"/>
      <c r="BJ321" s="193">
        <v>2</v>
      </c>
      <c r="BK321" s="319"/>
      <c r="BL321" s="320"/>
      <c r="BM321" s="192"/>
      <c r="BN321" s="193">
        <v>5</v>
      </c>
      <c r="BO321" s="319"/>
      <c r="BP321" s="320"/>
      <c r="BQ321" s="192"/>
      <c r="BR321" s="193">
        <v>2</v>
      </c>
      <c r="BS321" s="319"/>
      <c r="BT321" s="320"/>
      <c r="BU321" s="192"/>
      <c r="BV321" s="193">
        <v>2</v>
      </c>
      <c r="BW321" s="319"/>
      <c r="BX321" s="320"/>
      <c r="BY321" s="192"/>
      <c r="BZ321" s="289"/>
      <c r="CA321" s="364"/>
      <c r="CB321" s="606"/>
      <c r="CC321" s="264"/>
      <c r="CD321" s="193">
        <v>2</v>
      </c>
      <c r="CE321" s="319"/>
      <c r="CF321" s="320"/>
      <c r="CG321" s="192"/>
      <c r="CH321" s="193">
        <v>3</v>
      </c>
      <c r="CI321" s="319"/>
      <c r="CJ321" s="320"/>
      <c r="CK321" s="192"/>
      <c r="CL321" s="193">
        <v>2</v>
      </c>
      <c r="CM321" s="319"/>
      <c r="CN321" s="320"/>
      <c r="CO321" s="192"/>
      <c r="CP321" s="193">
        <v>3</v>
      </c>
      <c r="CQ321" s="319"/>
      <c r="CR321" s="320"/>
      <c r="CS321" s="192"/>
      <c r="CT321" s="193">
        <v>3</v>
      </c>
      <c r="CU321" s="319"/>
      <c r="CV321" s="320"/>
      <c r="CW321" s="192"/>
      <c r="CX321" s="193">
        <v>3</v>
      </c>
      <c r="CY321" s="319"/>
      <c r="CZ321" s="320"/>
      <c r="DA321" s="192"/>
      <c r="DB321" s="289"/>
      <c r="DC321" s="364"/>
      <c r="DD321" s="606"/>
      <c r="DE321" s="264"/>
      <c r="DF321" s="193">
        <v>3</v>
      </c>
      <c r="DG321" s="319"/>
      <c r="DH321" s="320"/>
      <c r="DI321" s="192"/>
      <c r="DJ321" s="193">
        <v>3</v>
      </c>
      <c r="DK321" s="319"/>
      <c r="DL321" s="320"/>
      <c r="DM321" s="192"/>
      <c r="DN321" s="193">
        <v>3</v>
      </c>
      <c r="DO321" s="319"/>
      <c r="DP321" s="320"/>
      <c r="DQ321" s="192"/>
      <c r="DR321" s="193">
        <v>3</v>
      </c>
      <c r="DS321" s="319"/>
      <c r="DT321" s="320"/>
      <c r="DU321" s="192"/>
      <c r="DV321" s="193"/>
      <c r="DW321" s="319"/>
      <c r="DX321" s="320"/>
      <c r="DY321" s="192"/>
      <c r="DZ321" s="215">
        <f t="shared" si="49"/>
        <v>41</v>
      </c>
      <c r="EA321" s="593">
        <f t="shared" si="50"/>
        <v>24</v>
      </c>
      <c r="EB321" s="593">
        <f t="shared" si="51"/>
        <v>0</v>
      </c>
      <c r="EC321" s="217">
        <f t="shared" si="52"/>
        <v>0</v>
      </c>
      <c r="ED321" s="641"/>
    </row>
    <row r="322" spans="1:134" ht="45.75" customHeight="1">
      <c r="A322" s="557">
        <v>14</v>
      </c>
      <c r="B322" s="542" t="s">
        <v>639</v>
      </c>
      <c r="C322" s="336" t="s">
        <v>105</v>
      </c>
      <c r="D322" s="284" t="s">
        <v>1335</v>
      </c>
      <c r="E322" s="230">
        <v>10</v>
      </c>
      <c r="F322" s="193">
        <v>3</v>
      </c>
      <c r="G322" s="319"/>
      <c r="H322" s="320"/>
      <c r="I322" s="192"/>
      <c r="J322" s="193">
        <v>3</v>
      </c>
      <c r="K322" s="319"/>
      <c r="L322" s="320"/>
      <c r="M322" s="192"/>
      <c r="N322" s="193">
        <v>3</v>
      </c>
      <c r="O322" s="319"/>
      <c r="P322" s="320"/>
      <c r="Q322" s="192"/>
      <c r="R322" s="193"/>
      <c r="S322" s="319">
        <v>3</v>
      </c>
      <c r="T322" s="320"/>
      <c r="U322" s="192"/>
      <c r="V322" s="289"/>
      <c r="W322" s="364"/>
      <c r="X322" s="365"/>
      <c r="Y322" s="264"/>
      <c r="Z322" s="193"/>
      <c r="AA322" s="319">
        <v>3</v>
      </c>
      <c r="AB322" s="320"/>
      <c r="AC322" s="192"/>
      <c r="AD322" s="193"/>
      <c r="AE322" s="319">
        <v>3</v>
      </c>
      <c r="AF322" s="320"/>
      <c r="AG322" s="192"/>
      <c r="AH322" s="193"/>
      <c r="AI322" s="319">
        <v>3</v>
      </c>
      <c r="AJ322" s="320"/>
      <c r="AK322" s="192"/>
      <c r="AL322" s="193"/>
      <c r="AM322" s="319">
        <v>3</v>
      </c>
      <c r="AN322" s="320"/>
      <c r="AO322" s="192"/>
      <c r="AP322" s="193"/>
      <c r="AQ322" s="319">
        <v>3</v>
      </c>
      <c r="AR322" s="320"/>
      <c r="AS322" s="192"/>
      <c r="AT322" s="193"/>
      <c r="AU322" s="319">
        <v>3</v>
      </c>
      <c r="AV322" s="320"/>
      <c r="AW322" s="192"/>
      <c r="AX322" s="289"/>
      <c r="AY322" s="364"/>
      <c r="AZ322" s="365"/>
      <c r="BA322" s="264"/>
      <c r="BB322" s="193"/>
      <c r="BC322" s="319">
        <v>3</v>
      </c>
      <c r="BD322" s="320"/>
      <c r="BE322" s="192"/>
      <c r="BF322" s="193"/>
      <c r="BG322" s="319">
        <v>3</v>
      </c>
      <c r="BH322" s="320"/>
      <c r="BI322" s="192"/>
      <c r="BJ322" s="193"/>
      <c r="BK322" s="319">
        <v>3</v>
      </c>
      <c r="BL322" s="320"/>
      <c r="BM322" s="192"/>
      <c r="BN322" s="193"/>
      <c r="BO322" s="319">
        <v>2</v>
      </c>
      <c r="BP322" s="320"/>
      <c r="BQ322" s="192"/>
      <c r="BR322" s="193"/>
      <c r="BS322" s="319">
        <v>3</v>
      </c>
      <c r="BT322" s="320"/>
      <c r="BU322" s="192"/>
      <c r="BV322" s="193"/>
      <c r="BW322" s="319">
        <v>2</v>
      </c>
      <c r="BX322" s="320"/>
      <c r="BY322" s="192"/>
      <c r="BZ322" s="289"/>
      <c r="CA322" s="364"/>
      <c r="CB322" s="606"/>
      <c r="CC322" s="264"/>
      <c r="CD322" s="193"/>
      <c r="CE322" s="319">
        <v>3</v>
      </c>
      <c r="CF322" s="320"/>
      <c r="CG322" s="192"/>
      <c r="CH322" s="193"/>
      <c r="CI322" s="319">
        <v>2</v>
      </c>
      <c r="CJ322" s="320"/>
      <c r="CK322" s="192"/>
      <c r="CL322" s="193">
        <v>2</v>
      </c>
      <c r="CM322" s="319"/>
      <c r="CN322" s="320"/>
      <c r="CO322" s="192"/>
      <c r="CP322" s="193">
        <v>2</v>
      </c>
      <c r="CQ322" s="319"/>
      <c r="CR322" s="320"/>
      <c r="CS322" s="192"/>
      <c r="CT322" s="193"/>
      <c r="CU322" s="319"/>
      <c r="CV322" s="320"/>
      <c r="CW322" s="192"/>
      <c r="CX322" s="193">
        <v>2</v>
      </c>
      <c r="CY322" s="319"/>
      <c r="CZ322" s="320"/>
      <c r="DA322" s="192"/>
      <c r="DB322" s="289"/>
      <c r="DC322" s="364"/>
      <c r="DD322" s="606"/>
      <c r="DE322" s="264"/>
      <c r="DF322" s="193">
        <v>2</v>
      </c>
      <c r="DG322" s="319"/>
      <c r="DH322" s="320"/>
      <c r="DI322" s="192"/>
      <c r="DJ322" s="193">
        <v>2</v>
      </c>
      <c r="DK322" s="319"/>
      <c r="DL322" s="320"/>
      <c r="DM322" s="192"/>
      <c r="DN322" s="193">
        <v>2</v>
      </c>
      <c r="DO322" s="319"/>
      <c r="DP322" s="320"/>
      <c r="DQ322" s="192"/>
      <c r="DR322" s="193">
        <v>2</v>
      </c>
      <c r="DS322" s="319"/>
      <c r="DT322" s="320"/>
      <c r="DU322" s="192"/>
      <c r="DV322" s="193"/>
      <c r="DW322" s="319"/>
      <c r="DX322" s="320"/>
      <c r="DY322" s="192"/>
      <c r="DZ322" s="215">
        <f t="shared" si="49"/>
        <v>23</v>
      </c>
      <c r="EA322" s="593">
        <f t="shared" si="50"/>
        <v>42</v>
      </c>
      <c r="EB322" s="593">
        <f t="shared" si="51"/>
        <v>0</v>
      </c>
      <c r="EC322" s="217">
        <f t="shared" si="52"/>
        <v>0</v>
      </c>
      <c r="ED322" s="641"/>
    </row>
    <row r="323" spans="1:134" ht="31.5" customHeight="1">
      <c r="A323" s="556">
        <v>15</v>
      </c>
      <c r="B323" s="542" t="s">
        <v>640</v>
      </c>
      <c r="C323" s="336" t="s">
        <v>115</v>
      </c>
      <c r="D323" s="284" t="s">
        <v>1336</v>
      </c>
      <c r="E323" s="230">
        <v>9</v>
      </c>
      <c r="F323" s="193"/>
      <c r="G323" s="319"/>
      <c r="H323" s="320"/>
      <c r="I323" s="192"/>
      <c r="J323" s="193"/>
      <c r="K323" s="319"/>
      <c r="L323" s="320"/>
      <c r="M323" s="192"/>
      <c r="N323" s="193"/>
      <c r="O323" s="319"/>
      <c r="P323" s="320"/>
      <c r="Q323" s="192"/>
      <c r="R323" s="193"/>
      <c r="S323" s="319"/>
      <c r="T323" s="320"/>
      <c r="U323" s="192"/>
      <c r="V323" s="289"/>
      <c r="W323" s="364"/>
      <c r="X323" s="365"/>
      <c r="Y323" s="264"/>
      <c r="Z323" s="193"/>
      <c r="AA323" s="319"/>
      <c r="AB323" s="320"/>
      <c r="AC323" s="192"/>
      <c r="AD323" s="193"/>
      <c r="AE323" s="319"/>
      <c r="AF323" s="320"/>
      <c r="AG323" s="192"/>
      <c r="AH323" s="193"/>
      <c r="AI323" s="319"/>
      <c r="AJ323" s="320"/>
      <c r="AK323" s="192"/>
      <c r="AL323" s="193"/>
      <c r="AM323" s="319"/>
      <c r="AN323" s="320"/>
      <c r="AO323" s="192"/>
      <c r="AP323" s="193"/>
      <c r="AQ323" s="319"/>
      <c r="AR323" s="320"/>
      <c r="AS323" s="192"/>
      <c r="AT323" s="193"/>
      <c r="AU323" s="319"/>
      <c r="AV323" s="320"/>
      <c r="AW323" s="192"/>
      <c r="AX323" s="289"/>
      <c r="AY323" s="364"/>
      <c r="AZ323" s="365"/>
      <c r="BA323" s="264"/>
      <c r="BB323" s="193"/>
      <c r="BC323" s="319"/>
      <c r="BD323" s="320"/>
      <c r="BE323" s="192"/>
      <c r="BF323" s="193"/>
      <c r="BG323" s="319"/>
      <c r="BH323" s="320"/>
      <c r="BI323" s="192"/>
      <c r="BJ323" s="193"/>
      <c r="BK323" s="319"/>
      <c r="BL323" s="320"/>
      <c r="BM323" s="192"/>
      <c r="BN323" s="193"/>
      <c r="BO323" s="319"/>
      <c r="BP323" s="320"/>
      <c r="BQ323" s="192"/>
      <c r="BR323" s="193"/>
      <c r="BS323" s="319"/>
      <c r="BT323" s="320"/>
      <c r="BU323" s="192"/>
      <c r="BV323" s="193"/>
      <c r="BW323" s="319"/>
      <c r="BX323" s="320"/>
      <c r="BY323" s="192"/>
      <c r="BZ323" s="289"/>
      <c r="CA323" s="364"/>
      <c r="CB323" s="606"/>
      <c r="CC323" s="264"/>
      <c r="CD323" s="193"/>
      <c r="CE323" s="319"/>
      <c r="CF323" s="320"/>
      <c r="CG323" s="192"/>
      <c r="CH323" s="193"/>
      <c r="CI323" s="319"/>
      <c r="CJ323" s="320"/>
      <c r="CK323" s="192"/>
      <c r="CL323" s="193"/>
      <c r="CM323" s="319"/>
      <c r="CN323" s="320"/>
      <c r="CO323" s="192"/>
      <c r="CP323" s="193"/>
      <c r="CQ323" s="319"/>
      <c r="CR323" s="320"/>
      <c r="CS323" s="192"/>
      <c r="CT323" s="193"/>
      <c r="CU323" s="319"/>
      <c r="CV323" s="320"/>
      <c r="CW323" s="192"/>
      <c r="CX323" s="193"/>
      <c r="CY323" s="319"/>
      <c r="CZ323" s="320"/>
      <c r="DA323" s="192"/>
      <c r="DB323" s="289"/>
      <c r="DC323" s="364"/>
      <c r="DD323" s="606"/>
      <c r="DE323" s="264"/>
      <c r="DF323" s="193"/>
      <c r="DG323" s="319"/>
      <c r="DH323" s="320"/>
      <c r="DI323" s="192"/>
      <c r="DJ323" s="193"/>
      <c r="DK323" s="319"/>
      <c r="DL323" s="320"/>
      <c r="DM323" s="192"/>
      <c r="DN323" s="193"/>
      <c r="DO323" s="319"/>
      <c r="DP323" s="320"/>
      <c r="DQ323" s="192"/>
      <c r="DR323" s="193"/>
      <c r="DS323" s="319"/>
      <c r="DT323" s="320"/>
      <c r="DU323" s="192"/>
      <c r="DV323" s="193"/>
      <c r="DW323" s="319"/>
      <c r="DX323" s="320"/>
      <c r="DY323" s="192"/>
      <c r="DZ323" s="215">
        <f t="shared" si="49"/>
        <v>0</v>
      </c>
      <c r="EA323" s="593">
        <f t="shared" si="50"/>
        <v>0</v>
      </c>
      <c r="EB323" s="593">
        <f t="shared" si="51"/>
        <v>0</v>
      </c>
      <c r="EC323" s="217">
        <f t="shared" si="52"/>
        <v>0</v>
      </c>
      <c r="ED323" s="641"/>
    </row>
    <row r="324" spans="1:134" ht="45.75" customHeight="1">
      <c r="A324" s="557">
        <v>16</v>
      </c>
      <c r="B324" s="542" t="s">
        <v>1337</v>
      </c>
      <c r="C324" s="336" t="s">
        <v>1338</v>
      </c>
      <c r="D324" s="284" t="s">
        <v>1339</v>
      </c>
      <c r="E324" s="230">
        <v>9</v>
      </c>
      <c r="F324" s="193"/>
      <c r="G324" s="319">
        <v>1</v>
      </c>
      <c r="H324" s="320"/>
      <c r="I324" s="192"/>
      <c r="J324" s="193"/>
      <c r="K324" s="319">
        <v>1</v>
      </c>
      <c r="L324" s="320"/>
      <c r="M324" s="192"/>
      <c r="N324" s="193"/>
      <c r="O324" s="319">
        <v>1</v>
      </c>
      <c r="P324" s="320"/>
      <c r="Q324" s="192"/>
      <c r="R324" s="193">
        <v>1</v>
      </c>
      <c r="S324" s="319"/>
      <c r="T324" s="320"/>
      <c r="U324" s="192"/>
      <c r="V324" s="289"/>
      <c r="W324" s="364"/>
      <c r="X324" s="365"/>
      <c r="Y324" s="264"/>
      <c r="Z324" s="193">
        <v>1</v>
      </c>
      <c r="AA324" s="319"/>
      <c r="AB324" s="320"/>
      <c r="AC324" s="192"/>
      <c r="AD324" s="193">
        <v>1</v>
      </c>
      <c r="AE324" s="319"/>
      <c r="AF324" s="320"/>
      <c r="AG324" s="192"/>
      <c r="AH324" s="193">
        <v>1</v>
      </c>
      <c r="AI324" s="319"/>
      <c r="AJ324" s="320"/>
      <c r="AK324" s="192"/>
      <c r="AL324" s="193">
        <v>1</v>
      </c>
      <c r="AM324" s="319"/>
      <c r="AN324" s="320"/>
      <c r="AO324" s="192"/>
      <c r="AP324" s="193">
        <v>1</v>
      </c>
      <c r="AQ324" s="319"/>
      <c r="AR324" s="320"/>
      <c r="AS324" s="192"/>
      <c r="AT324" s="193">
        <v>1</v>
      </c>
      <c r="AU324" s="319"/>
      <c r="AV324" s="320"/>
      <c r="AW324" s="192"/>
      <c r="AX324" s="289"/>
      <c r="AY324" s="364"/>
      <c r="AZ324" s="365"/>
      <c r="BA324" s="264"/>
      <c r="BB324" s="193">
        <v>1</v>
      </c>
      <c r="BC324" s="319"/>
      <c r="BD324" s="320"/>
      <c r="BE324" s="192"/>
      <c r="BF324" s="193">
        <v>1</v>
      </c>
      <c r="BG324" s="319"/>
      <c r="BH324" s="320"/>
      <c r="BI324" s="192"/>
      <c r="BJ324" s="193">
        <v>1</v>
      </c>
      <c r="BK324" s="319"/>
      <c r="BL324" s="320"/>
      <c r="BM324" s="192"/>
      <c r="BN324" s="193">
        <v>1</v>
      </c>
      <c r="BO324" s="319"/>
      <c r="BP324" s="320"/>
      <c r="BQ324" s="192"/>
      <c r="BR324" s="193">
        <v>1</v>
      </c>
      <c r="BS324" s="319"/>
      <c r="BT324" s="320"/>
      <c r="BU324" s="192"/>
      <c r="BV324" s="193">
        <v>1</v>
      </c>
      <c r="BW324" s="319"/>
      <c r="BX324" s="320"/>
      <c r="BY324" s="192"/>
      <c r="BZ324" s="289"/>
      <c r="CA324" s="364"/>
      <c r="CB324" s="606"/>
      <c r="CC324" s="264"/>
      <c r="CD324" s="193">
        <v>1</v>
      </c>
      <c r="CE324" s="319"/>
      <c r="CF324" s="320"/>
      <c r="CG324" s="192"/>
      <c r="CH324" s="193">
        <v>1</v>
      </c>
      <c r="CI324" s="319"/>
      <c r="CJ324" s="320"/>
      <c r="CK324" s="192"/>
      <c r="CL324" s="193"/>
      <c r="CM324" s="319">
        <v>2</v>
      </c>
      <c r="CN324" s="320"/>
      <c r="CO324" s="192"/>
      <c r="CP324" s="193"/>
      <c r="CQ324" s="319">
        <v>1</v>
      </c>
      <c r="CR324" s="320"/>
      <c r="CS324" s="192"/>
      <c r="CT324" s="193"/>
      <c r="CU324" s="319">
        <v>1</v>
      </c>
      <c r="CV324" s="320"/>
      <c r="CW324" s="192"/>
      <c r="CX324" s="193"/>
      <c r="CY324" s="319">
        <v>1</v>
      </c>
      <c r="CZ324" s="320"/>
      <c r="DA324" s="192"/>
      <c r="DB324" s="289"/>
      <c r="DC324" s="364"/>
      <c r="DD324" s="606"/>
      <c r="DE324" s="264"/>
      <c r="DF324" s="193"/>
      <c r="DG324" s="319">
        <v>1</v>
      </c>
      <c r="DH324" s="320"/>
      <c r="DI324" s="192"/>
      <c r="DJ324" s="193"/>
      <c r="DK324" s="319">
        <v>1</v>
      </c>
      <c r="DL324" s="320"/>
      <c r="DM324" s="192"/>
      <c r="DN324" s="193"/>
      <c r="DO324" s="319">
        <v>1</v>
      </c>
      <c r="DP324" s="320"/>
      <c r="DQ324" s="192"/>
      <c r="DR324" s="193"/>
      <c r="DS324" s="319">
        <v>1</v>
      </c>
      <c r="DT324" s="320"/>
      <c r="DU324" s="192"/>
      <c r="DV324" s="193"/>
      <c r="DW324" s="319"/>
      <c r="DX324" s="320"/>
      <c r="DY324" s="192"/>
      <c r="DZ324" s="215">
        <f t="shared" si="49"/>
        <v>15</v>
      </c>
      <c r="EA324" s="593">
        <f t="shared" si="50"/>
        <v>12</v>
      </c>
      <c r="EB324" s="593">
        <f t="shared" si="51"/>
        <v>0</v>
      </c>
      <c r="EC324" s="217">
        <f t="shared" si="52"/>
        <v>0</v>
      </c>
      <c r="ED324" s="641"/>
    </row>
    <row r="325" spans="1:134" ht="33" customHeight="1">
      <c r="A325" s="556">
        <v>17</v>
      </c>
      <c r="B325" s="542" t="s">
        <v>641</v>
      </c>
      <c r="C325" s="336" t="s">
        <v>642</v>
      </c>
      <c r="D325" s="284" t="s">
        <v>1340</v>
      </c>
      <c r="E325" s="230">
        <v>9</v>
      </c>
      <c r="F325" s="193">
        <v>2</v>
      </c>
      <c r="G325" s="319"/>
      <c r="H325" s="320"/>
      <c r="I325" s="192"/>
      <c r="J325" s="193">
        <v>2</v>
      </c>
      <c r="K325" s="319"/>
      <c r="L325" s="320"/>
      <c r="M325" s="192"/>
      <c r="N325" s="193">
        <v>2</v>
      </c>
      <c r="O325" s="319"/>
      <c r="P325" s="320"/>
      <c r="Q325" s="192"/>
      <c r="R325" s="193"/>
      <c r="S325" s="319">
        <v>2</v>
      </c>
      <c r="T325" s="320"/>
      <c r="U325" s="192"/>
      <c r="V325" s="289"/>
      <c r="W325" s="364"/>
      <c r="X325" s="365"/>
      <c r="Y325" s="264"/>
      <c r="Z325" s="193"/>
      <c r="AA325" s="319">
        <v>2</v>
      </c>
      <c r="AB325" s="320"/>
      <c r="AC325" s="192"/>
      <c r="AD325" s="193"/>
      <c r="AE325" s="319">
        <v>2</v>
      </c>
      <c r="AF325" s="320"/>
      <c r="AG325" s="192"/>
      <c r="AH325" s="193"/>
      <c r="AI325" s="319">
        <v>2</v>
      </c>
      <c r="AJ325" s="320"/>
      <c r="AK325" s="192"/>
      <c r="AL325" s="193"/>
      <c r="AM325" s="319">
        <v>2</v>
      </c>
      <c r="AN325" s="320"/>
      <c r="AO325" s="192"/>
      <c r="AP325" s="193"/>
      <c r="AQ325" s="319">
        <v>2</v>
      </c>
      <c r="AR325" s="320"/>
      <c r="AS325" s="192"/>
      <c r="AT325" s="193"/>
      <c r="AU325" s="319">
        <v>2</v>
      </c>
      <c r="AV325" s="320"/>
      <c r="AW325" s="192"/>
      <c r="AX325" s="289"/>
      <c r="AY325" s="364"/>
      <c r="AZ325" s="365"/>
      <c r="BA325" s="264"/>
      <c r="BB325" s="193"/>
      <c r="BC325" s="319">
        <v>2</v>
      </c>
      <c r="BD325" s="320"/>
      <c r="BE325" s="192"/>
      <c r="BF325" s="193">
        <v>2</v>
      </c>
      <c r="BG325" s="319"/>
      <c r="BH325" s="320"/>
      <c r="BI325" s="192"/>
      <c r="BJ325" s="193">
        <v>2</v>
      </c>
      <c r="BK325" s="319"/>
      <c r="BL325" s="320"/>
      <c r="BM325" s="192"/>
      <c r="BN325" s="193">
        <v>2</v>
      </c>
      <c r="BO325" s="319"/>
      <c r="BP325" s="320"/>
      <c r="BQ325" s="192"/>
      <c r="BR325" s="193">
        <v>2</v>
      </c>
      <c r="BS325" s="319"/>
      <c r="BT325" s="320"/>
      <c r="BU325" s="192"/>
      <c r="BV325" s="193">
        <v>2</v>
      </c>
      <c r="BW325" s="319"/>
      <c r="BX325" s="320"/>
      <c r="BY325" s="192"/>
      <c r="BZ325" s="289"/>
      <c r="CA325" s="364"/>
      <c r="CB325" s="606"/>
      <c r="CC325" s="264"/>
      <c r="CD325" s="193">
        <v>2</v>
      </c>
      <c r="CE325" s="319"/>
      <c r="CF325" s="320"/>
      <c r="CG325" s="192"/>
      <c r="CH325" s="193">
        <v>2</v>
      </c>
      <c r="CI325" s="319"/>
      <c r="CJ325" s="320"/>
      <c r="CK325" s="192"/>
      <c r="CL325" s="193">
        <v>3</v>
      </c>
      <c r="CM325" s="319"/>
      <c r="CN325" s="320"/>
      <c r="CO325" s="192"/>
      <c r="CP325" s="193">
        <v>2</v>
      </c>
      <c r="CQ325" s="319"/>
      <c r="CR325" s="320"/>
      <c r="CS325" s="192"/>
      <c r="CT325" s="193">
        <v>2</v>
      </c>
      <c r="CU325" s="319"/>
      <c r="CV325" s="320"/>
      <c r="CW325" s="192"/>
      <c r="CX325" s="193">
        <v>2</v>
      </c>
      <c r="CY325" s="319"/>
      <c r="CZ325" s="320"/>
      <c r="DA325" s="192"/>
      <c r="DB325" s="289"/>
      <c r="DC325" s="364"/>
      <c r="DD325" s="606"/>
      <c r="DE325" s="264"/>
      <c r="DF325" s="193">
        <v>2</v>
      </c>
      <c r="DG325" s="319"/>
      <c r="DH325" s="320"/>
      <c r="DI325" s="192"/>
      <c r="DJ325" s="193">
        <v>2</v>
      </c>
      <c r="DK325" s="319"/>
      <c r="DL325" s="320"/>
      <c r="DM325" s="192"/>
      <c r="DN325" s="193">
        <v>2</v>
      </c>
      <c r="DO325" s="319"/>
      <c r="DP325" s="320"/>
      <c r="DQ325" s="192"/>
      <c r="DR325" s="193">
        <v>2</v>
      </c>
      <c r="DS325" s="319"/>
      <c r="DT325" s="320"/>
      <c r="DU325" s="192"/>
      <c r="DV325" s="193"/>
      <c r="DW325" s="319"/>
      <c r="DX325" s="320"/>
      <c r="DY325" s="192"/>
      <c r="DZ325" s="215">
        <f t="shared" si="49"/>
        <v>37</v>
      </c>
      <c r="EA325" s="593">
        <f t="shared" si="50"/>
        <v>16</v>
      </c>
      <c r="EB325" s="593">
        <f t="shared" si="51"/>
        <v>0</v>
      </c>
      <c r="EC325" s="217">
        <f t="shared" si="52"/>
        <v>0</v>
      </c>
      <c r="ED325" s="641"/>
    </row>
    <row r="326" spans="1:134" ht="40.5" customHeight="1">
      <c r="A326" s="557">
        <v>18</v>
      </c>
      <c r="B326" s="425" t="s">
        <v>1341</v>
      </c>
      <c r="C326" s="344" t="s">
        <v>1342</v>
      </c>
      <c r="D326" s="344" t="s">
        <v>2613</v>
      </c>
      <c r="E326" s="230">
        <v>9</v>
      </c>
      <c r="F326" s="193"/>
      <c r="G326" s="319">
        <v>1</v>
      </c>
      <c r="H326" s="320"/>
      <c r="I326" s="192"/>
      <c r="J326" s="193"/>
      <c r="K326" s="319">
        <v>1</v>
      </c>
      <c r="L326" s="320"/>
      <c r="M326" s="192"/>
      <c r="N326" s="193"/>
      <c r="O326" s="319">
        <v>1</v>
      </c>
      <c r="P326" s="320"/>
      <c r="Q326" s="192"/>
      <c r="R326" s="193">
        <v>1</v>
      </c>
      <c r="S326" s="319"/>
      <c r="T326" s="320"/>
      <c r="U326" s="192"/>
      <c r="V326" s="289"/>
      <c r="W326" s="364"/>
      <c r="X326" s="365"/>
      <c r="Y326" s="264"/>
      <c r="Z326" s="193"/>
      <c r="AA326" s="319"/>
      <c r="AB326" s="320"/>
      <c r="AC326" s="192"/>
      <c r="AD326" s="193">
        <v>1</v>
      </c>
      <c r="AE326" s="319"/>
      <c r="AF326" s="320"/>
      <c r="AG326" s="192"/>
      <c r="AH326" s="193">
        <v>1</v>
      </c>
      <c r="AI326" s="319"/>
      <c r="AJ326" s="320"/>
      <c r="AK326" s="192"/>
      <c r="AL326" s="193"/>
      <c r="AM326" s="319"/>
      <c r="AN326" s="320"/>
      <c r="AO326" s="192"/>
      <c r="AP326" s="193">
        <v>1</v>
      </c>
      <c r="AQ326" s="319"/>
      <c r="AR326" s="320"/>
      <c r="AS326" s="192"/>
      <c r="AT326" s="193">
        <v>1</v>
      </c>
      <c r="AU326" s="319"/>
      <c r="AV326" s="320"/>
      <c r="AW326" s="192"/>
      <c r="AX326" s="289"/>
      <c r="AY326" s="364"/>
      <c r="AZ326" s="365"/>
      <c r="BA326" s="264"/>
      <c r="BB326" s="193">
        <v>1</v>
      </c>
      <c r="BC326" s="319"/>
      <c r="BD326" s="320"/>
      <c r="BE326" s="192"/>
      <c r="BF326" s="193"/>
      <c r="BG326" s="319">
        <v>1</v>
      </c>
      <c r="BH326" s="320"/>
      <c r="BI326" s="192"/>
      <c r="BJ326" s="193"/>
      <c r="BK326" s="319">
        <v>1</v>
      </c>
      <c r="BL326" s="320"/>
      <c r="BM326" s="192"/>
      <c r="BN326" s="193"/>
      <c r="BO326" s="319">
        <v>1</v>
      </c>
      <c r="BP326" s="320"/>
      <c r="BQ326" s="192"/>
      <c r="BR326" s="193"/>
      <c r="BS326" s="319">
        <v>1</v>
      </c>
      <c r="BT326" s="320"/>
      <c r="BU326" s="192"/>
      <c r="BV326" s="193"/>
      <c r="BW326" s="319">
        <v>2</v>
      </c>
      <c r="BX326" s="320"/>
      <c r="BY326" s="192"/>
      <c r="BZ326" s="289"/>
      <c r="CA326" s="364"/>
      <c r="CB326" s="606"/>
      <c r="CC326" s="264"/>
      <c r="CD326" s="193"/>
      <c r="CE326" s="319">
        <v>1</v>
      </c>
      <c r="CF326" s="320"/>
      <c r="CG326" s="192"/>
      <c r="CH326" s="193"/>
      <c r="CI326" s="319">
        <v>1</v>
      </c>
      <c r="CJ326" s="320"/>
      <c r="CK326" s="192"/>
      <c r="CL326" s="193">
        <v>1</v>
      </c>
      <c r="CM326" s="319"/>
      <c r="CN326" s="320"/>
      <c r="CO326" s="192"/>
      <c r="CP326" s="193">
        <v>1</v>
      </c>
      <c r="CQ326" s="319"/>
      <c r="CR326" s="320"/>
      <c r="CS326" s="192"/>
      <c r="CT326" s="193">
        <v>1</v>
      </c>
      <c r="CU326" s="319"/>
      <c r="CV326" s="320"/>
      <c r="CW326" s="192"/>
      <c r="CX326" s="193">
        <v>1</v>
      </c>
      <c r="CY326" s="319"/>
      <c r="CZ326" s="320"/>
      <c r="DA326" s="192"/>
      <c r="DB326" s="289"/>
      <c r="DC326" s="364"/>
      <c r="DD326" s="606"/>
      <c r="DE326" s="264"/>
      <c r="DF326" s="193">
        <v>1</v>
      </c>
      <c r="DG326" s="319"/>
      <c r="DH326" s="320"/>
      <c r="DI326" s="192"/>
      <c r="DJ326" s="193">
        <v>1</v>
      </c>
      <c r="DK326" s="319"/>
      <c r="DL326" s="320"/>
      <c r="DM326" s="192"/>
      <c r="DN326" s="193">
        <v>1</v>
      </c>
      <c r="DO326" s="319"/>
      <c r="DP326" s="320"/>
      <c r="DQ326" s="192"/>
      <c r="DR326" s="193">
        <v>1</v>
      </c>
      <c r="DS326" s="319"/>
      <c r="DT326" s="320"/>
      <c r="DU326" s="192"/>
      <c r="DV326" s="193"/>
      <c r="DW326" s="319"/>
      <c r="DX326" s="320"/>
      <c r="DY326" s="192"/>
      <c r="DZ326" s="215">
        <f t="shared" si="49"/>
        <v>14</v>
      </c>
      <c r="EA326" s="593">
        <f t="shared" si="50"/>
        <v>11</v>
      </c>
      <c r="EB326" s="593">
        <f t="shared" si="51"/>
        <v>0</v>
      </c>
      <c r="EC326" s="217">
        <f t="shared" si="52"/>
        <v>0</v>
      </c>
      <c r="ED326" s="641"/>
    </row>
    <row r="327" spans="1:134" ht="40.5" customHeight="1">
      <c r="A327" s="556">
        <v>19</v>
      </c>
      <c r="B327" s="542" t="s">
        <v>634</v>
      </c>
      <c r="C327" s="336" t="s">
        <v>1343</v>
      </c>
      <c r="D327" s="284" t="s">
        <v>1344</v>
      </c>
      <c r="E327" s="230">
        <v>8</v>
      </c>
      <c r="F327" s="193"/>
      <c r="G327" s="319">
        <v>4</v>
      </c>
      <c r="H327" s="320"/>
      <c r="I327" s="192"/>
      <c r="J327" s="193"/>
      <c r="K327" s="319">
        <v>4</v>
      </c>
      <c r="L327" s="320"/>
      <c r="M327" s="192"/>
      <c r="N327" s="193"/>
      <c r="O327" s="319"/>
      <c r="P327" s="320"/>
      <c r="Q327" s="192"/>
      <c r="R327" s="193"/>
      <c r="S327" s="319">
        <v>4</v>
      </c>
      <c r="T327" s="320"/>
      <c r="U327" s="192"/>
      <c r="V327" s="289"/>
      <c r="W327" s="364"/>
      <c r="X327" s="365"/>
      <c r="Y327" s="264"/>
      <c r="Z327" s="193"/>
      <c r="AA327" s="319">
        <v>4</v>
      </c>
      <c r="AB327" s="320"/>
      <c r="AC327" s="192"/>
      <c r="AD327" s="193"/>
      <c r="AE327" s="319">
        <v>4</v>
      </c>
      <c r="AF327" s="320"/>
      <c r="AG327" s="192"/>
      <c r="AH327" s="193"/>
      <c r="AI327" s="319">
        <v>4</v>
      </c>
      <c r="AJ327" s="320"/>
      <c r="AK327" s="192"/>
      <c r="AL327" s="193">
        <v>4</v>
      </c>
      <c r="AM327" s="319"/>
      <c r="AN327" s="320"/>
      <c r="AO327" s="192"/>
      <c r="AP327" s="193">
        <v>4</v>
      </c>
      <c r="AQ327" s="319"/>
      <c r="AR327" s="320"/>
      <c r="AS327" s="192"/>
      <c r="AT327" s="193"/>
      <c r="AU327" s="319">
        <v>4</v>
      </c>
      <c r="AV327" s="320"/>
      <c r="AW327" s="192"/>
      <c r="AX327" s="289"/>
      <c r="AY327" s="364"/>
      <c r="AZ327" s="365"/>
      <c r="BA327" s="264"/>
      <c r="BB327" s="193"/>
      <c r="BC327" s="319">
        <v>4</v>
      </c>
      <c r="BD327" s="320"/>
      <c r="BE327" s="192"/>
      <c r="BF327" s="193">
        <v>4</v>
      </c>
      <c r="BG327" s="319"/>
      <c r="BH327" s="320"/>
      <c r="BI327" s="192"/>
      <c r="BJ327" s="193">
        <v>4</v>
      </c>
      <c r="BK327" s="319"/>
      <c r="BL327" s="320"/>
      <c r="BM327" s="192"/>
      <c r="BN327" s="193">
        <v>4</v>
      </c>
      <c r="BO327" s="319"/>
      <c r="BP327" s="320"/>
      <c r="BQ327" s="192"/>
      <c r="BR327" s="193">
        <v>4</v>
      </c>
      <c r="BS327" s="319"/>
      <c r="BT327" s="320"/>
      <c r="BU327" s="192"/>
      <c r="BV327" s="193">
        <v>4</v>
      </c>
      <c r="BW327" s="319"/>
      <c r="BX327" s="320"/>
      <c r="BY327" s="192"/>
      <c r="BZ327" s="289"/>
      <c r="CA327" s="364"/>
      <c r="CB327" s="606"/>
      <c r="CC327" s="264"/>
      <c r="CD327" s="193">
        <v>4</v>
      </c>
      <c r="CE327" s="319"/>
      <c r="CF327" s="320"/>
      <c r="CG327" s="192"/>
      <c r="CH327" s="193">
        <v>4</v>
      </c>
      <c r="CI327" s="319"/>
      <c r="CJ327" s="320"/>
      <c r="CK327" s="192"/>
      <c r="CL327" s="193">
        <v>4</v>
      </c>
      <c r="CM327" s="319"/>
      <c r="CN327" s="320"/>
      <c r="CO327" s="192"/>
      <c r="CP327" s="193">
        <v>4</v>
      </c>
      <c r="CQ327" s="319"/>
      <c r="CR327" s="320"/>
      <c r="CS327" s="192"/>
      <c r="CT327" s="193">
        <v>4</v>
      </c>
      <c r="CU327" s="319"/>
      <c r="CV327" s="320"/>
      <c r="CW327" s="192"/>
      <c r="CX327" s="193">
        <v>4</v>
      </c>
      <c r="CY327" s="319"/>
      <c r="CZ327" s="320"/>
      <c r="DA327" s="192"/>
      <c r="DB327" s="289"/>
      <c r="DC327" s="364"/>
      <c r="DD327" s="606"/>
      <c r="DE327" s="264"/>
      <c r="DF327" s="193">
        <v>4</v>
      </c>
      <c r="DG327" s="319"/>
      <c r="DH327" s="320"/>
      <c r="DI327" s="192"/>
      <c r="DJ327" s="193">
        <v>4</v>
      </c>
      <c r="DK327" s="319"/>
      <c r="DL327" s="320"/>
      <c r="DM327" s="192"/>
      <c r="DN327" s="193">
        <v>4</v>
      </c>
      <c r="DO327" s="319"/>
      <c r="DP327" s="320"/>
      <c r="DQ327" s="192"/>
      <c r="DR327" s="193">
        <v>4</v>
      </c>
      <c r="DS327" s="319"/>
      <c r="DT327" s="320"/>
      <c r="DU327" s="192"/>
      <c r="DV327" s="193"/>
      <c r="DW327" s="319"/>
      <c r="DX327" s="320"/>
      <c r="DY327" s="192"/>
      <c r="DZ327" s="215">
        <f t="shared" si="49"/>
        <v>68</v>
      </c>
      <c r="EA327" s="593">
        <f t="shared" si="50"/>
        <v>32</v>
      </c>
      <c r="EB327" s="593">
        <f t="shared" si="51"/>
        <v>0</v>
      </c>
      <c r="EC327" s="217">
        <f t="shared" si="52"/>
        <v>0</v>
      </c>
      <c r="ED327" s="641"/>
    </row>
    <row r="328" spans="1:134" ht="54" customHeight="1">
      <c r="A328" s="557">
        <v>20</v>
      </c>
      <c r="B328" s="542" t="s">
        <v>636</v>
      </c>
      <c r="C328" s="345" t="s">
        <v>221</v>
      </c>
      <c r="D328" s="284" t="s">
        <v>1345</v>
      </c>
      <c r="E328" s="230">
        <v>8</v>
      </c>
      <c r="F328" s="193">
        <v>2</v>
      </c>
      <c r="G328" s="319"/>
      <c r="H328" s="320"/>
      <c r="I328" s="192"/>
      <c r="J328" s="193">
        <v>2</v>
      </c>
      <c r="K328" s="319"/>
      <c r="L328" s="320"/>
      <c r="M328" s="192"/>
      <c r="N328" s="193">
        <v>2</v>
      </c>
      <c r="O328" s="319"/>
      <c r="P328" s="320"/>
      <c r="Q328" s="192"/>
      <c r="R328" s="193"/>
      <c r="S328" s="319">
        <v>2</v>
      </c>
      <c r="T328" s="320"/>
      <c r="U328" s="192"/>
      <c r="V328" s="289"/>
      <c r="W328" s="364"/>
      <c r="X328" s="365"/>
      <c r="Y328" s="264"/>
      <c r="Z328" s="193"/>
      <c r="AA328" s="319">
        <v>2</v>
      </c>
      <c r="AB328" s="320"/>
      <c r="AC328" s="192"/>
      <c r="AD328" s="193"/>
      <c r="AE328" s="319">
        <v>2</v>
      </c>
      <c r="AF328" s="320"/>
      <c r="AG328" s="192"/>
      <c r="AH328" s="193"/>
      <c r="AI328" s="319">
        <v>2</v>
      </c>
      <c r="AJ328" s="320"/>
      <c r="AK328" s="192"/>
      <c r="AL328" s="193"/>
      <c r="AM328" s="319">
        <v>2</v>
      </c>
      <c r="AN328" s="320"/>
      <c r="AO328" s="192"/>
      <c r="AP328" s="193"/>
      <c r="AQ328" s="319">
        <v>2</v>
      </c>
      <c r="AR328" s="320"/>
      <c r="AS328" s="192"/>
      <c r="AT328" s="193"/>
      <c r="AU328" s="319">
        <v>2</v>
      </c>
      <c r="AV328" s="320"/>
      <c r="AW328" s="192"/>
      <c r="AX328" s="289"/>
      <c r="AY328" s="364"/>
      <c r="AZ328" s="365"/>
      <c r="BA328" s="264"/>
      <c r="BB328" s="193"/>
      <c r="BC328" s="319">
        <v>2</v>
      </c>
      <c r="BD328" s="320"/>
      <c r="BE328" s="192"/>
      <c r="BF328" s="193"/>
      <c r="BG328" s="319"/>
      <c r="BH328" s="320"/>
      <c r="BI328" s="192"/>
      <c r="BJ328" s="193"/>
      <c r="BK328" s="319">
        <v>2</v>
      </c>
      <c r="BL328" s="320"/>
      <c r="BM328" s="192"/>
      <c r="BN328" s="193"/>
      <c r="BO328" s="319">
        <v>2</v>
      </c>
      <c r="BP328" s="320"/>
      <c r="BQ328" s="192"/>
      <c r="BR328" s="193"/>
      <c r="BS328" s="319"/>
      <c r="BT328" s="320"/>
      <c r="BU328" s="192"/>
      <c r="BV328" s="193"/>
      <c r="BW328" s="319">
        <v>2</v>
      </c>
      <c r="BX328" s="320"/>
      <c r="BY328" s="192"/>
      <c r="BZ328" s="289"/>
      <c r="CA328" s="364"/>
      <c r="CB328" s="606"/>
      <c r="CC328" s="264"/>
      <c r="CD328" s="193"/>
      <c r="CE328" s="319"/>
      <c r="CF328" s="320"/>
      <c r="CG328" s="192"/>
      <c r="CH328" s="193"/>
      <c r="CI328" s="319">
        <v>2</v>
      </c>
      <c r="CJ328" s="320"/>
      <c r="CK328" s="192"/>
      <c r="CL328" s="193"/>
      <c r="CM328" s="319">
        <v>2</v>
      </c>
      <c r="CN328" s="320"/>
      <c r="CO328" s="192"/>
      <c r="CP328" s="193"/>
      <c r="CQ328" s="319">
        <v>2</v>
      </c>
      <c r="CR328" s="320"/>
      <c r="CS328" s="192"/>
      <c r="CT328" s="193"/>
      <c r="CU328" s="319">
        <v>2</v>
      </c>
      <c r="CV328" s="320"/>
      <c r="CW328" s="192"/>
      <c r="CX328" s="193"/>
      <c r="CY328" s="319">
        <v>2</v>
      </c>
      <c r="CZ328" s="320"/>
      <c r="DA328" s="192"/>
      <c r="DB328" s="289"/>
      <c r="DC328" s="364"/>
      <c r="DD328" s="606"/>
      <c r="DE328" s="264"/>
      <c r="DF328" s="193"/>
      <c r="DG328" s="319">
        <v>2</v>
      </c>
      <c r="DH328" s="320"/>
      <c r="DI328" s="192"/>
      <c r="DJ328" s="193"/>
      <c r="DK328" s="319">
        <v>2</v>
      </c>
      <c r="DL328" s="320"/>
      <c r="DM328" s="192"/>
      <c r="DN328" s="193"/>
      <c r="DO328" s="319">
        <v>2</v>
      </c>
      <c r="DP328" s="320"/>
      <c r="DQ328" s="192"/>
      <c r="DR328" s="193"/>
      <c r="DS328" s="319">
        <v>2</v>
      </c>
      <c r="DT328" s="320"/>
      <c r="DU328" s="192"/>
      <c r="DV328" s="193"/>
      <c r="DW328" s="319"/>
      <c r="DX328" s="320"/>
      <c r="DY328" s="192"/>
      <c r="DZ328" s="215">
        <f t="shared" si="49"/>
        <v>6</v>
      </c>
      <c r="EA328" s="593">
        <f t="shared" si="50"/>
        <v>40</v>
      </c>
      <c r="EB328" s="593">
        <f t="shared" si="51"/>
        <v>0</v>
      </c>
      <c r="EC328" s="217">
        <f t="shared" si="52"/>
        <v>0</v>
      </c>
      <c r="ED328" s="641"/>
    </row>
    <row r="329" spans="1:134" ht="36.75" customHeight="1">
      <c r="A329" s="556">
        <v>21</v>
      </c>
      <c r="B329" s="542" t="s">
        <v>1078</v>
      </c>
      <c r="C329" s="336" t="s">
        <v>1079</v>
      </c>
      <c r="D329" s="284" t="s">
        <v>1346</v>
      </c>
      <c r="E329" s="230">
        <v>8</v>
      </c>
      <c r="F329" s="193"/>
      <c r="G329" s="319">
        <v>2</v>
      </c>
      <c r="H329" s="320"/>
      <c r="I329" s="192"/>
      <c r="J329" s="193"/>
      <c r="K329" s="319">
        <v>2</v>
      </c>
      <c r="L329" s="320"/>
      <c r="M329" s="192"/>
      <c r="N329" s="193"/>
      <c r="O329" s="319">
        <v>2</v>
      </c>
      <c r="P329" s="320"/>
      <c r="Q329" s="192"/>
      <c r="R329" s="193">
        <v>2</v>
      </c>
      <c r="S329" s="319"/>
      <c r="T329" s="320"/>
      <c r="U329" s="192"/>
      <c r="V329" s="289"/>
      <c r="W329" s="364"/>
      <c r="X329" s="365"/>
      <c r="Y329" s="264"/>
      <c r="Z329" s="193">
        <v>2</v>
      </c>
      <c r="AA329" s="319"/>
      <c r="AB329" s="320"/>
      <c r="AC329" s="192"/>
      <c r="AD329" s="193"/>
      <c r="AE329" s="319"/>
      <c r="AF329" s="320"/>
      <c r="AG329" s="192"/>
      <c r="AH329" s="193">
        <v>2</v>
      </c>
      <c r="AI329" s="319"/>
      <c r="AJ329" s="320"/>
      <c r="AK329" s="192"/>
      <c r="AL329" s="193">
        <v>2</v>
      </c>
      <c r="AM329" s="319"/>
      <c r="AN329" s="320"/>
      <c r="AO329" s="192"/>
      <c r="AP329" s="193">
        <v>2</v>
      </c>
      <c r="AQ329" s="319"/>
      <c r="AR329" s="320"/>
      <c r="AS329" s="192"/>
      <c r="AT329" s="193">
        <v>2</v>
      </c>
      <c r="AU329" s="319"/>
      <c r="AV329" s="320"/>
      <c r="AW329" s="192"/>
      <c r="AX329" s="289"/>
      <c r="AY329" s="364"/>
      <c r="AZ329" s="365"/>
      <c r="BA329" s="264"/>
      <c r="BB329" s="193">
        <v>2</v>
      </c>
      <c r="BC329" s="319"/>
      <c r="BD329" s="320"/>
      <c r="BE329" s="192"/>
      <c r="BF329" s="193">
        <v>2</v>
      </c>
      <c r="BG329" s="319"/>
      <c r="BH329" s="320"/>
      <c r="BI329" s="192"/>
      <c r="BJ329" s="193">
        <v>2</v>
      </c>
      <c r="BK329" s="319"/>
      <c r="BL329" s="320"/>
      <c r="BM329" s="192"/>
      <c r="BN329" s="193">
        <v>2</v>
      </c>
      <c r="BO329" s="319"/>
      <c r="BP329" s="320"/>
      <c r="BQ329" s="192"/>
      <c r="BR329" s="193">
        <v>2</v>
      </c>
      <c r="BS329" s="319"/>
      <c r="BT329" s="320"/>
      <c r="BU329" s="192"/>
      <c r="BV329" s="193">
        <v>2</v>
      </c>
      <c r="BW329" s="319"/>
      <c r="BX329" s="320"/>
      <c r="BY329" s="192"/>
      <c r="BZ329" s="289"/>
      <c r="CA329" s="364"/>
      <c r="CB329" s="606"/>
      <c r="CC329" s="264"/>
      <c r="CD329" s="193">
        <v>2</v>
      </c>
      <c r="CE329" s="319"/>
      <c r="CF329" s="320"/>
      <c r="CG329" s="192"/>
      <c r="CH329" s="193">
        <v>2</v>
      </c>
      <c r="CI329" s="319"/>
      <c r="CJ329" s="320"/>
      <c r="CK329" s="192"/>
      <c r="CL329" s="193">
        <v>2</v>
      </c>
      <c r="CM329" s="319"/>
      <c r="CN329" s="320"/>
      <c r="CO329" s="192"/>
      <c r="CP329" s="193">
        <v>2</v>
      </c>
      <c r="CQ329" s="319"/>
      <c r="CR329" s="320"/>
      <c r="CS329" s="192"/>
      <c r="CT329" s="193">
        <v>2</v>
      </c>
      <c r="CU329" s="319"/>
      <c r="CV329" s="320"/>
      <c r="CW329" s="192"/>
      <c r="CX329" s="193">
        <v>2</v>
      </c>
      <c r="CY329" s="319"/>
      <c r="CZ329" s="320"/>
      <c r="DA329" s="192"/>
      <c r="DB329" s="289"/>
      <c r="DC329" s="364"/>
      <c r="DD329" s="606"/>
      <c r="DE329" s="264"/>
      <c r="DF329" s="193">
        <v>2</v>
      </c>
      <c r="DG329" s="319"/>
      <c r="DH329" s="320"/>
      <c r="DI329" s="192"/>
      <c r="DJ329" s="193">
        <v>2</v>
      </c>
      <c r="DK329" s="319"/>
      <c r="DL329" s="320"/>
      <c r="DM329" s="192"/>
      <c r="DN329" s="193">
        <v>2</v>
      </c>
      <c r="DO329" s="319"/>
      <c r="DP329" s="320"/>
      <c r="DQ329" s="192"/>
      <c r="DR329" s="193">
        <v>2</v>
      </c>
      <c r="DS329" s="319"/>
      <c r="DT329" s="320"/>
      <c r="DU329" s="192"/>
      <c r="DV329" s="193"/>
      <c r="DW329" s="319"/>
      <c r="DX329" s="320"/>
      <c r="DY329" s="192"/>
      <c r="DZ329" s="215">
        <f t="shared" si="49"/>
        <v>44</v>
      </c>
      <c r="EA329" s="593">
        <f t="shared" si="50"/>
        <v>6</v>
      </c>
      <c r="EB329" s="593">
        <f t="shared" si="51"/>
        <v>0</v>
      </c>
      <c r="EC329" s="217">
        <f t="shared" si="52"/>
        <v>0</v>
      </c>
      <c r="ED329" s="641"/>
    </row>
    <row r="330" spans="1:134" ht="49.5" customHeight="1">
      <c r="A330" s="557">
        <v>22</v>
      </c>
      <c r="B330" s="542" t="s">
        <v>643</v>
      </c>
      <c r="C330" s="336" t="s">
        <v>1347</v>
      </c>
      <c r="D330" s="284" t="s">
        <v>1348</v>
      </c>
      <c r="E330" s="230">
        <v>6</v>
      </c>
      <c r="F330" s="193">
        <v>2</v>
      </c>
      <c r="G330" s="319"/>
      <c r="H330" s="320"/>
      <c r="I330" s="192"/>
      <c r="J330" s="193">
        <v>2</v>
      </c>
      <c r="K330" s="319"/>
      <c r="L330" s="320"/>
      <c r="M330" s="192"/>
      <c r="N330" s="193"/>
      <c r="O330" s="319">
        <v>2</v>
      </c>
      <c r="P330" s="320"/>
      <c r="Q330" s="192"/>
      <c r="R330" s="193">
        <v>2</v>
      </c>
      <c r="S330" s="319"/>
      <c r="T330" s="320"/>
      <c r="U330" s="192"/>
      <c r="V330" s="289"/>
      <c r="W330" s="364"/>
      <c r="X330" s="365"/>
      <c r="Y330" s="264"/>
      <c r="Z330" s="193">
        <v>2</v>
      </c>
      <c r="AA330" s="319"/>
      <c r="AB330" s="320"/>
      <c r="AC330" s="192"/>
      <c r="AD330" s="193">
        <v>2</v>
      </c>
      <c r="AE330" s="319"/>
      <c r="AF330" s="320"/>
      <c r="AG330" s="192"/>
      <c r="AH330" s="193">
        <v>2</v>
      </c>
      <c r="AI330" s="319"/>
      <c r="AJ330" s="320"/>
      <c r="AK330" s="192"/>
      <c r="AL330" s="193">
        <v>2</v>
      </c>
      <c r="AM330" s="319"/>
      <c r="AN330" s="320"/>
      <c r="AO330" s="192"/>
      <c r="AP330" s="193">
        <v>2</v>
      </c>
      <c r="AQ330" s="319"/>
      <c r="AR330" s="320"/>
      <c r="AS330" s="192"/>
      <c r="AT330" s="193">
        <v>2</v>
      </c>
      <c r="AU330" s="319"/>
      <c r="AV330" s="320"/>
      <c r="AW330" s="192"/>
      <c r="AX330" s="289"/>
      <c r="AY330" s="364"/>
      <c r="AZ330" s="365"/>
      <c r="BA330" s="264"/>
      <c r="BB330" s="193">
        <v>2</v>
      </c>
      <c r="BC330" s="319"/>
      <c r="BD330" s="320"/>
      <c r="BE330" s="192"/>
      <c r="BF330" s="193">
        <v>2</v>
      </c>
      <c r="BG330" s="319"/>
      <c r="BH330" s="320"/>
      <c r="BI330" s="192"/>
      <c r="BJ330" s="193">
        <v>2</v>
      </c>
      <c r="BK330" s="319"/>
      <c r="BL330" s="320"/>
      <c r="BM330" s="192"/>
      <c r="BN330" s="193">
        <v>2</v>
      </c>
      <c r="BO330" s="319"/>
      <c r="BP330" s="320"/>
      <c r="BQ330" s="192"/>
      <c r="BR330" s="193">
        <v>2</v>
      </c>
      <c r="BS330" s="319"/>
      <c r="BT330" s="320"/>
      <c r="BU330" s="192"/>
      <c r="BV330" s="193">
        <v>2</v>
      </c>
      <c r="BW330" s="319"/>
      <c r="BX330" s="320"/>
      <c r="BY330" s="192"/>
      <c r="BZ330" s="289"/>
      <c r="CA330" s="364"/>
      <c r="CB330" s="606"/>
      <c r="CC330" s="264"/>
      <c r="CD330" s="193">
        <v>2</v>
      </c>
      <c r="CE330" s="319"/>
      <c r="CF330" s="320"/>
      <c r="CG330" s="192"/>
      <c r="CH330" s="193">
        <v>2</v>
      </c>
      <c r="CI330" s="319"/>
      <c r="CJ330" s="320"/>
      <c r="CK330" s="192"/>
      <c r="CL330" s="193">
        <v>2</v>
      </c>
      <c r="CM330" s="319"/>
      <c r="CN330" s="320"/>
      <c r="CO330" s="192"/>
      <c r="CP330" s="193">
        <v>2</v>
      </c>
      <c r="CQ330" s="319"/>
      <c r="CR330" s="320"/>
      <c r="CS330" s="192"/>
      <c r="CT330" s="193">
        <v>2</v>
      </c>
      <c r="CU330" s="319"/>
      <c r="CV330" s="320"/>
      <c r="CW330" s="192"/>
      <c r="CX330" s="193">
        <v>2</v>
      </c>
      <c r="CY330" s="319"/>
      <c r="CZ330" s="320"/>
      <c r="DA330" s="192"/>
      <c r="DB330" s="289"/>
      <c r="DC330" s="364"/>
      <c r="DD330" s="606"/>
      <c r="DE330" s="264"/>
      <c r="DF330" s="193">
        <v>2</v>
      </c>
      <c r="DG330" s="319"/>
      <c r="DH330" s="320"/>
      <c r="DI330" s="192"/>
      <c r="DJ330" s="193">
        <v>2</v>
      </c>
      <c r="DK330" s="319"/>
      <c r="DL330" s="320"/>
      <c r="DM330" s="192"/>
      <c r="DN330" s="193">
        <v>2</v>
      </c>
      <c r="DO330" s="319"/>
      <c r="DP330" s="320"/>
      <c r="DQ330" s="192"/>
      <c r="DR330" s="193">
        <v>2</v>
      </c>
      <c r="DS330" s="319"/>
      <c r="DT330" s="320"/>
      <c r="DU330" s="192"/>
      <c r="DV330" s="193"/>
      <c r="DW330" s="319"/>
      <c r="DX330" s="320"/>
      <c r="DY330" s="192"/>
      <c r="DZ330" s="215">
        <f t="shared" si="49"/>
        <v>50</v>
      </c>
      <c r="EA330" s="593">
        <f t="shared" si="50"/>
        <v>2</v>
      </c>
      <c r="EB330" s="593">
        <f t="shared" si="51"/>
        <v>0</v>
      </c>
      <c r="EC330" s="217">
        <f t="shared" si="52"/>
        <v>0</v>
      </c>
      <c r="ED330" s="641"/>
    </row>
    <row r="331" spans="1:134" ht="49.5" customHeight="1">
      <c r="A331" s="556">
        <v>23</v>
      </c>
      <c r="B331" s="542" t="s">
        <v>635</v>
      </c>
      <c r="C331" s="336" t="s">
        <v>101</v>
      </c>
      <c r="D331" s="284" t="s">
        <v>2599</v>
      </c>
      <c r="E331" s="230">
        <v>6</v>
      </c>
      <c r="F331" s="193"/>
      <c r="G331" s="319">
        <v>5</v>
      </c>
      <c r="H331" s="320"/>
      <c r="I331" s="192"/>
      <c r="J331" s="193"/>
      <c r="K331" s="319">
        <v>5</v>
      </c>
      <c r="L331" s="320"/>
      <c r="M331" s="192"/>
      <c r="N331" s="193">
        <v>5</v>
      </c>
      <c r="O331" s="319"/>
      <c r="P331" s="320"/>
      <c r="Q331" s="192"/>
      <c r="R331" s="193"/>
      <c r="S331" s="319">
        <v>5</v>
      </c>
      <c r="T331" s="320"/>
      <c r="U331" s="192"/>
      <c r="V331" s="289"/>
      <c r="W331" s="364"/>
      <c r="X331" s="365"/>
      <c r="Y331" s="264"/>
      <c r="Z331" s="193"/>
      <c r="AA331" s="319">
        <v>5</v>
      </c>
      <c r="AB331" s="320"/>
      <c r="AC331" s="192"/>
      <c r="AD331" s="193"/>
      <c r="AE331" s="319">
        <v>5</v>
      </c>
      <c r="AF331" s="320"/>
      <c r="AG331" s="192"/>
      <c r="AH331" s="193"/>
      <c r="AI331" s="319">
        <v>5</v>
      </c>
      <c r="AJ331" s="320"/>
      <c r="AK331" s="192"/>
      <c r="AL331" s="193"/>
      <c r="AM331" s="319">
        <v>5</v>
      </c>
      <c r="AN331" s="320"/>
      <c r="AO331" s="192"/>
      <c r="AP331" s="193"/>
      <c r="AQ331" s="319">
        <v>5</v>
      </c>
      <c r="AR331" s="320"/>
      <c r="AS331" s="192"/>
      <c r="AT331" s="193"/>
      <c r="AU331" s="319">
        <v>5</v>
      </c>
      <c r="AV331" s="320"/>
      <c r="AW331" s="192"/>
      <c r="AX331" s="289"/>
      <c r="AY331" s="364"/>
      <c r="AZ331" s="365"/>
      <c r="BA331" s="264"/>
      <c r="BB331" s="193"/>
      <c r="BC331" s="319">
        <v>5</v>
      </c>
      <c r="BD331" s="320"/>
      <c r="BE331" s="192"/>
      <c r="BF331" s="193">
        <v>5</v>
      </c>
      <c r="BG331" s="319"/>
      <c r="BH331" s="320"/>
      <c r="BI331" s="192"/>
      <c r="BJ331" s="193">
        <v>5</v>
      </c>
      <c r="BK331" s="319"/>
      <c r="BL331" s="320"/>
      <c r="BM331" s="192"/>
      <c r="BN331" s="193">
        <v>5</v>
      </c>
      <c r="BO331" s="319"/>
      <c r="BP331" s="320"/>
      <c r="BQ331" s="192"/>
      <c r="BR331" s="193">
        <v>5</v>
      </c>
      <c r="BS331" s="319"/>
      <c r="BT331" s="320"/>
      <c r="BU331" s="192"/>
      <c r="BV331" s="193">
        <v>5</v>
      </c>
      <c r="BW331" s="319"/>
      <c r="BX331" s="320"/>
      <c r="BY331" s="192"/>
      <c r="BZ331" s="289"/>
      <c r="CA331" s="364"/>
      <c r="CB331" s="606"/>
      <c r="CC331" s="264"/>
      <c r="CD331" s="193">
        <v>5</v>
      </c>
      <c r="CE331" s="319"/>
      <c r="CF331" s="320"/>
      <c r="CG331" s="192"/>
      <c r="CH331" s="193">
        <v>5</v>
      </c>
      <c r="CI331" s="319"/>
      <c r="CJ331" s="320"/>
      <c r="CK331" s="192"/>
      <c r="CL331" s="193"/>
      <c r="CM331" s="319">
        <v>5</v>
      </c>
      <c r="CN331" s="320"/>
      <c r="CO331" s="192"/>
      <c r="CP331" s="193"/>
      <c r="CQ331" s="319">
        <v>5</v>
      </c>
      <c r="CR331" s="320"/>
      <c r="CS331" s="192"/>
      <c r="CT331" s="193"/>
      <c r="CU331" s="319">
        <v>5</v>
      </c>
      <c r="CV331" s="320"/>
      <c r="CW331" s="192"/>
      <c r="CX331" s="193"/>
      <c r="CY331" s="319">
        <v>5</v>
      </c>
      <c r="CZ331" s="320"/>
      <c r="DA331" s="192"/>
      <c r="DB331" s="289"/>
      <c r="DC331" s="364"/>
      <c r="DD331" s="606"/>
      <c r="DE331" s="264"/>
      <c r="DF331" s="193"/>
      <c r="DG331" s="319">
        <v>5</v>
      </c>
      <c r="DH331" s="320"/>
      <c r="DI331" s="192"/>
      <c r="DJ331" s="193"/>
      <c r="DK331" s="319">
        <v>5</v>
      </c>
      <c r="DL331" s="320"/>
      <c r="DM331" s="192"/>
      <c r="DN331" s="193"/>
      <c r="DO331" s="319">
        <v>5</v>
      </c>
      <c r="DP331" s="320"/>
      <c r="DQ331" s="192"/>
      <c r="DR331" s="193"/>
      <c r="DS331" s="319">
        <v>5</v>
      </c>
      <c r="DT331" s="320"/>
      <c r="DU331" s="192"/>
      <c r="DV331" s="193"/>
      <c r="DW331" s="319"/>
      <c r="DX331" s="320"/>
      <c r="DY331" s="192"/>
      <c r="DZ331" s="215">
        <f t="shared" si="49"/>
        <v>40</v>
      </c>
      <c r="EA331" s="593">
        <f t="shared" si="50"/>
        <v>90</v>
      </c>
      <c r="EB331" s="593">
        <f t="shared" si="51"/>
        <v>0</v>
      </c>
      <c r="EC331" s="217">
        <f t="shared" si="52"/>
        <v>0</v>
      </c>
      <c r="ED331" s="641"/>
    </row>
    <row r="332" spans="1:134" ht="37.5" customHeight="1">
      <c r="A332" s="557">
        <v>24</v>
      </c>
      <c r="B332" s="542" t="s">
        <v>644</v>
      </c>
      <c r="C332" s="336" t="s">
        <v>107</v>
      </c>
      <c r="D332" s="284" t="s">
        <v>1349</v>
      </c>
      <c r="E332" s="230">
        <v>5</v>
      </c>
      <c r="F332" s="193"/>
      <c r="G332" s="319">
        <v>1</v>
      </c>
      <c r="H332" s="320"/>
      <c r="I332" s="192"/>
      <c r="J332" s="193"/>
      <c r="K332" s="319">
        <v>1</v>
      </c>
      <c r="L332" s="320"/>
      <c r="M332" s="192"/>
      <c r="N332" s="193"/>
      <c r="O332" s="319">
        <v>1</v>
      </c>
      <c r="P332" s="320"/>
      <c r="Q332" s="192"/>
      <c r="R332" s="193"/>
      <c r="S332" s="319">
        <v>1</v>
      </c>
      <c r="T332" s="320"/>
      <c r="U332" s="192"/>
      <c r="V332" s="289"/>
      <c r="W332" s="364"/>
      <c r="X332" s="365"/>
      <c r="Y332" s="264"/>
      <c r="Z332" s="193"/>
      <c r="AA332" s="319">
        <v>1</v>
      </c>
      <c r="AB332" s="320"/>
      <c r="AC332" s="192"/>
      <c r="AD332" s="193"/>
      <c r="AE332" s="319">
        <v>1</v>
      </c>
      <c r="AF332" s="320"/>
      <c r="AG332" s="192"/>
      <c r="AH332" s="193"/>
      <c r="AI332" s="319">
        <v>1</v>
      </c>
      <c r="AJ332" s="320"/>
      <c r="AK332" s="192"/>
      <c r="AL332" s="193"/>
      <c r="AM332" s="319">
        <v>1</v>
      </c>
      <c r="AN332" s="320"/>
      <c r="AO332" s="192"/>
      <c r="AP332" s="193"/>
      <c r="AQ332" s="319">
        <v>1</v>
      </c>
      <c r="AR332" s="320"/>
      <c r="AS332" s="192"/>
      <c r="AT332" s="193"/>
      <c r="AU332" s="319">
        <v>1</v>
      </c>
      <c r="AV332" s="320"/>
      <c r="AW332" s="192"/>
      <c r="AX332" s="289"/>
      <c r="AY332" s="364"/>
      <c r="AZ332" s="365"/>
      <c r="BA332" s="264"/>
      <c r="BB332" s="193"/>
      <c r="BC332" s="319">
        <v>1</v>
      </c>
      <c r="BD332" s="320"/>
      <c r="BE332" s="192"/>
      <c r="BF332" s="193">
        <v>1</v>
      </c>
      <c r="BG332" s="319"/>
      <c r="BH332" s="320"/>
      <c r="BI332" s="192"/>
      <c r="BJ332" s="193">
        <v>1</v>
      </c>
      <c r="BK332" s="319"/>
      <c r="BL332" s="320"/>
      <c r="BM332" s="192"/>
      <c r="BN332" s="193">
        <v>1</v>
      </c>
      <c r="BO332" s="319"/>
      <c r="BP332" s="320"/>
      <c r="BQ332" s="192"/>
      <c r="BR332" s="193">
        <v>1</v>
      </c>
      <c r="BS332" s="319"/>
      <c r="BT332" s="320"/>
      <c r="BU332" s="192"/>
      <c r="BV332" s="193">
        <v>1</v>
      </c>
      <c r="BW332" s="319"/>
      <c r="BX332" s="320"/>
      <c r="BY332" s="192"/>
      <c r="BZ332" s="289"/>
      <c r="CA332" s="364"/>
      <c r="CB332" s="606"/>
      <c r="CC332" s="264"/>
      <c r="CD332" s="193">
        <v>1</v>
      </c>
      <c r="CE332" s="319"/>
      <c r="CF332" s="320"/>
      <c r="CG332" s="192"/>
      <c r="CH332" s="193">
        <v>1</v>
      </c>
      <c r="CI332" s="319"/>
      <c r="CJ332" s="320"/>
      <c r="CK332" s="192"/>
      <c r="CL332" s="193">
        <v>1</v>
      </c>
      <c r="CM332" s="319"/>
      <c r="CN332" s="320"/>
      <c r="CO332" s="192"/>
      <c r="CP332" s="193"/>
      <c r="CQ332" s="319"/>
      <c r="CR332" s="320"/>
      <c r="CS332" s="192"/>
      <c r="CT332" s="193">
        <v>2</v>
      </c>
      <c r="CU332" s="319"/>
      <c r="CV332" s="320"/>
      <c r="CW332" s="192"/>
      <c r="CX332" s="193">
        <v>2</v>
      </c>
      <c r="CY332" s="319"/>
      <c r="CZ332" s="320"/>
      <c r="DA332" s="192"/>
      <c r="DB332" s="289"/>
      <c r="DC332" s="364"/>
      <c r="DD332" s="606"/>
      <c r="DE332" s="264"/>
      <c r="DF332" s="193">
        <v>2</v>
      </c>
      <c r="DG332" s="319"/>
      <c r="DH332" s="320"/>
      <c r="DI332" s="192"/>
      <c r="DJ332" s="193">
        <v>2</v>
      </c>
      <c r="DK332" s="319"/>
      <c r="DL332" s="320"/>
      <c r="DM332" s="192"/>
      <c r="DN332" s="193"/>
      <c r="DO332" s="319">
        <v>2</v>
      </c>
      <c r="DP332" s="320"/>
      <c r="DQ332" s="192"/>
      <c r="DR332" s="193">
        <v>2</v>
      </c>
      <c r="DS332" s="319"/>
      <c r="DT332" s="320"/>
      <c r="DU332" s="192"/>
      <c r="DV332" s="193"/>
      <c r="DW332" s="319"/>
      <c r="DX332" s="320"/>
      <c r="DY332" s="192"/>
      <c r="DZ332" s="215">
        <f t="shared" si="49"/>
        <v>18</v>
      </c>
      <c r="EA332" s="593">
        <f t="shared" si="50"/>
        <v>13</v>
      </c>
      <c r="EB332" s="593">
        <f t="shared" si="51"/>
        <v>0</v>
      </c>
      <c r="EC332" s="217">
        <f t="shared" si="52"/>
        <v>0</v>
      </c>
      <c r="ED332" s="641"/>
    </row>
    <row r="333" spans="1:134" ht="49.5" customHeight="1">
      <c r="A333" s="556">
        <v>25</v>
      </c>
      <c r="B333" s="542" t="s">
        <v>645</v>
      </c>
      <c r="C333" s="336" t="s">
        <v>646</v>
      </c>
      <c r="D333" s="284" t="s">
        <v>1350</v>
      </c>
      <c r="E333" s="230">
        <v>5</v>
      </c>
      <c r="F333" s="193"/>
      <c r="G333" s="319">
        <v>2</v>
      </c>
      <c r="H333" s="320"/>
      <c r="I333" s="192"/>
      <c r="J333" s="193"/>
      <c r="K333" s="319">
        <v>2</v>
      </c>
      <c r="L333" s="320"/>
      <c r="M333" s="192"/>
      <c r="N333" s="193"/>
      <c r="O333" s="319">
        <v>2</v>
      </c>
      <c r="P333" s="320"/>
      <c r="Q333" s="192"/>
      <c r="R333" s="193">
        <v>2</v>
      </c>
      <c r="S333" s="319"/>
      <c r="T333" s="320"/>
      <c r="U333" s="192"/>
      <c r="V333" s="289"/>
      <c r="W333" s="364"/>
      <c r="X333" s="365"/>
      <c r="Y333" s="264"/>
      <c r="Z333" s="193">
        <v>2</v>
      </c>
      <c r="AA333" s="319"/>
      <c r="AB333" s="320"/>
      <c r="AC333" s="192"/>
      <c r="AD333" s="193">
        <v>2</v>
      </c>
      <c r="AE333" s="319"/>
      <c r="AF333" s="320"/>
      <c r="AG333" s="192"/>
      <c r="AH333" s="193">
        <v>2</v>
      </c>
      <c r="AI333" s="319"/>
      <c r="AJ333" s="320"/>
      <c r="AK333" s="192"/>
      <c r="AL333" s="193">
        <v>2</v>
      </c>
      <c r="AM333" s="319"/>
      <c r="AN333" s="320"/>
      <c r="AO333" s="192"/>
      <c r="AP333" s="193">
        <v>2</v>
      </c>
      <c r="AQ333" s="319"/>
      <c r="AR333" s="320"/>
      <c r="AS333" s="192"/>
      <c r="AT333" s="193">
        <v>2</v>
      </c>
      <c r="AU333" s="319"/>
      <c r="AV333" s="320"/>
      <c r="AW333" s="192"/>
      <c r="AX333" s="289"/>
      <c r="AY333" s="364"/>
      <c r="AZ333" s="365"/>
      <c r="BA333" s="264"/>
      <c r="BB333" s="193">
        <v>2</v>
      </c>
      <c r="BC333" s="319"/>
      <c r="BD333" s="320"/>
      <c r="BE333" s="192"/>
      <c r="BF333" s="193"/>
      <c r="BG333" s="319"/>
      <c r="BH333" s="320"/>
      <c r="BI333" s="192"/>
      <c r="BJ333" s="193">
        <v>2</v>
      </c>
      <c r="BK333" s="319"/>
      <c r="BL333" s="320"/>
      <c r="BM333" s="192"/>
      <c r="BN333" s="193">
        <v>2</v>
      </c>
      <c r="BO333" s="319"/>
      <c r="BP333" s="320"/>
      <c r="BQ333" s="192"/>
      <c r="BR333" s="193">
        <v>2</v>
      </c>
      <c r="BS333" s="319"/>
      <c r="BT333" s="320"/>
      <c r="BU333" s="192"/>
      <c r="BV333" s="193">
        <v>2</v>
      </c>
      <c r="BW333" s="319"/>
      <c r="BX333" s="320"/>
      <c r="BY333" s="192"/>
      <c r="BZ333" s="289"/>
      <c r="CA333" s="364"/>
      <c r="CB333" s="606"/>
      <c r="CC333" s="264"/>
      <c r="CD333" s="193">
        <v>2</v>
      </c>
      <c r="CE333" s="319"/>
      <c r="CF333" s="320"/>
      <c r="CG333" s="192"/>
      <c r="CH333" s="193"/>
      <c r="CI333" s="319"/>
      <c r="CJ333" s="320"/>
      <c r="CK333" s="192"/>
      <c r="CL333" s="193">
        <v>2</v>
      </c>
      <c r="CM333" s="319"/>
      <c r="CN333" s="320"/>
      <c r="CO333" s="192"/>
      <c r="CP333" s="193"/>
      <c r="CQ333" s="319"/>
      <c r="CR333" s="320"/>
      <c r="CS333" s="192"/>
      <c r="CT333" s="193"/>
      <c r="CU333" s="319"/>
      <c r="CV333" s="320"/>
      <c r="CW333" s="192"/>
      <c r="CX333" s="193"/>
      <c r="CY333" s="319"/>
      <c r="CZ333" s="320"/>
      <c r="DA333" s="192"/>
      <c r="DB333" s="289"/>
      <c r="DC333" s="364"/>
      <c r="DD333" s="606"/>
      <c r="DE333" s="264"/>
      <c r="DF333" s="193">
        <v>1</v>
      </c>
      <c r="DG333" s="319"/>
      <c r="DH333" s="320"/>
      <c r="DI333" s="192"/>
      <c r="DJ333" s="193"/>
      <c r="DK333" s="319"/>
      <c r="DL333" s="320"/>
      <c r="DM333" s="192"/>
      <c r="DN333" s="193">
        <v>1</v>
      </c>
      <c r="DO333" s="319"/>
      <c r="DP333" s="320"/>
      <c r="DQ333" s="192"/>
      <c r="DR333" s="193">
        <v>1</v>
      </c>
      <c r="DS333" s="319"/>
      <c r="DT333" s="320"/>
      <c r="DU333" s="192"/>
      <c r="DV333" s="193"/>
      <c r="DW333" s="319"/>
      <c r="DX333" s="320"/>
      <c r="DY333" s="192"/>
      <c r="DZ333" s="215">
        <f t="shared" si="49"/>
        <v>31</v>
      </c>
      <c r="EA333" s="593">
        <f t="shared" si="50"/>
        <v>6</v>
      </c>
      <c r="EB333" s="593">
        <f t="shared" si="51"/>
        <v>0</v>
      </c>
      <c r="EC333" s="217">
        <f t="shared" si="52"/>
        <v>0</v>
      </c>
      <c r="ED333" s="641"/>
    </row>
    <row r="334" spans="1:134" ht="51.75" customHeight="1">
      <c r="A334" s="557">
        <v>26</v>
      </c>
      <c r="B334" s="542" t="s">
        <v>647</v>
      </c>
      <c r="C334" s="345" t="s">
        <v>220</v>
      </c>
      <c r="D334" s="284" t="s">
        <v>1351</v>
      </c>
      <c r="E334" s="230">
        <v>3</v>
      </c>
      <c r="F334" s="193">
        <v>2</v>
      </c>
      <c r="G334" s="319"/>
      <c r="H334" s="320"/>
      <c r="I334" s="192"/>
      <c r="J334" s="193">
        <v>2</v>
      </c>
      <c r="K334" s="319"/>
      <c r="L334" s="320"/>
      <c r="M334" s="192"/>
      <c r="N334" s="193">
        <v>2</v>
      </c>
      <c r="O334" s="319"/>
      <c r="P334" s="320"/>
      <c r="Q334" s="192"/>
      <c r="R334" s="193">
        <v>2</v>
      </c>
      <c r="S334" s="319"/>
      <c r="T334" s="320"/>
      <c r="U334" s="192"/>
      <c r="V334" s="289"/>
      <c r="W334" s="364"/>
      <c r="X334" s="365"/>
      <c r="Y334" s="264"/>
      <c r="Z334" s="193"/>
      <c r="AA334" s="319"/>
      <c r="AB334" s="320"/>
      <c r="AC334" s="192"/>
      <c r="AD334" s="193">
        <v>2</v>
      </c>
      <c r="AE334" s="319"/>
      <c r="AF334" s="320"/>
      <c r="AG334" s="192"/>
      <c r="AH334" s="193">
        <v>2</v>
      </c>
      <c r="AI334" s="319"/>
      <c r="AJ334" s="320"/>
      <c r="AK334" s="192"/>
      <c r="AL334" s="193">
        <v>2</v>
      </c>
      <c r="AM334" s="319"/>
      <c r="AN334" s="320"/>
      <c r="AO334" s="192"/>
      <c r="AP334" s="193">
        <v>2</v>
      </c>
      <c r="AQ334" s="319"/>
      <c r="AR334" s="320"/>
      <c r="AS334" s="192"/>
      <c r="AT334" s="193">
        <v>2</v>
      </c>
      <c r="AU334" s="319"/>
      <c r="AV334" s="320"/>
      <c r="AW334" s="192"/>
      <c r="AX334" s="289"/>
      <c r="AY334" s="364"/>
      <c r="AZ334" s="365"/>
      <c r="BA334" s="264"/>
      <c r="BB334" s="193">
        <v>2</v>
      </c>
      <c r="BC334" s="319"/>
      <c r="BD334" s="320"/>
      <c r="BE334" s="192"/>
      <c r="BF334" s="193">
        <v>2</v>
      </c>
      <c r="BG334" s="319"/>
      <c r="BH334" s="320"/>
      <c r="BI334" s="192"/>
      <c r="BJ334" s="193">
        <v>2</v>
      </c>
      <c r="BK334" s="319"/>
      <c r="BL334" s="320"/>
      <c r="BM334" s="192"/>
      <c r="BN334" s="193">
        <v>2</v>
      </c>
      <c r="BO334" s="319"/>
      <c r="BP334" s="320"/>
      <c r="BQ334" s="192"/>
      <c r="BR334" s="193">
        <v>2</v>
      </c>
      <c r="BS334" s="319"/>
      <c r="BT334" s="320"/>
      <c r="BU334" s="192"/>
      <c r="BV334" s="193">
        <v>2</v>
      </c>
      <c r="BW334" s="319"/>
      <c r="BX334" s="320"/>
      <c r="BY334" s="192"/>
      <c r="BZ334" s="289"/>
      <c r="CA334" s="364"/>
      <c r="CB334" s="606"/>
      <c r="CC334" s="264"/>
      <c r="CD334" s="193">
        <v>2</v>
      </c>
      <c r="CE334" s="319"/>
      <c r="CF334" s="320"/>
      <c r="CG334" s="192"/>
      <c r="CH334" s="193">
        <v>2</v>
      </c>
      <c r="CI334" s="319"/>
      <c r="CJ334" s="320"/>
      <c r="CK334" s="192"/>
      <c r="CL334" s="193">
        <v>2</v>
      </c>
      <c r="CM334" s="319"/>
      <c r="CN334" s="320"/>
      <c r="CO334" s="192"/>
      <c r="CP334" s="193">
        <v>2</v>
      </c>
      <c r="CQ334" s="319"/>
      <c r="CR334" s="320"/>
      <c r="CS334" s="192"/>
      <c r="CT334" s="193">
        <v>2</v>
      </c>
      <c r="CU334" s="319"/>
      <c r="CV334" s="320"/>
      <c r="CW334" s="192"/>
      <c r="CX334" s="193">
        <v>2</v>
      </c>
      <c r="CY334" s="319"/>
      <c r="CZ334" s="320"/>
      <c r="DA334" s="192"/>
      <c r="DB334" s="289"/>
      <c r="DC334" s="364"/>
      <c r="DD334" s="606"/>
      <c r="DE334" s="264"/>
      <c r="DF334" s="193">
        <v>2</v>
      </c>
      <c r="DG334" s="319"/>
      <c r="DH334" s="320"/>
      <c r="DI334" s="192"/>
      <c r="DJ334" s="193">
        <v>2</v>
      </c>
      <c r="DK334" s="319"/>
      <c r="DL334" s="320"/>
      <c r="DM334" s="192"/>
      <c r="DN334" s="193">
        <v>2</v>
      </c>
      <c r="DO334" s="319"/>
      <c r="DP334" s="320"/>
      <c r="DQ334" s="192"/>
      <c r="DR334" s="193">
        <v>2</v>
      </c>
      <c r="DS334" s="319"/>
      <c r="DT334" s="320"/>
      <c r="DU334" s="192"/>
      <c r="DV334" s="193"/>
      <c r="DW334" s="319"/>
      <c r="DX334" s="320"/>
      <c r="DY334" s="192"/>
      <c r="DZ334" s="215">
        <f t="shared" si="49"/>
        <v>50</v>
      </c>
      <c r="EA334" s="593">
        <f t="shared" si="50"/>
        <v>0</v>
      </c>
      <c r="EB334" s="593">
        <f t="shared" si="51"/>
        <v>0</v>
      </c>
      <c r="EC334" s="217">
        <f t="shared" si="52"/>
        <v>0</v>
      </c>
      <c r="ED334" s="641"/>
    </row>
    <row r="335" spans="1:134" ht="42.75" customHeight="1">
      <c r="A335" s="556">
        <v>27</v>
      </c>
      <c r="B335" s="542" t="s">
        <v>648</v>
      </c>
      <c r="C335" s="336" t="s">
        <v>111</v>
      </c>
      <c r="D335" s="284" t="s">
        <v>1352</v>
      </c>
      <c r="E335" s="230">
        <v>3</v>
      </c>
      <c r="F335" s="193"/>
      <c r="G335" s="319">
        <v>2</v>
      </c>
      <c r="H335" s="320"/>
      <c r="I335" s="192"/>
      <c r="J335" s="193"/>
      <c r="K335" s="319">
        <v>2</v>
      </c>
      <c r="L335" s="320"/>
      <c r="M335" s="192"/>
      <c r="N335" s="193"/>
      <c r="O335" s="319">
        <v>2</v>
      </c>
      <c r="P335" s="320"/>
      <c r="Q335" s="192"/>
      <c r="R335" s="193"/>
      <c r="S335" s="319">
        <v>2</v>
      </c>
      <c r="T335" s="320"/>
      <c r="U335" s="192"/>
      <c r="V335" s="289"/>
      <c r="W335" s="364"/>
      <c r="X335" s="365"/>
      <c r="Y335" s="264"/>
      <c r="Z335" s="193"/>
      <c r="AA335" s="319">
        <v>2</v>
      </c>
      <c r="AB335" s="320"/>
      <c r="AC335" s="192"/>
      <c r="AD335" s="193"/>
      <c r="AE335" s="319">
        <v>2</v>
      </c>
      <c r="AF335" s="320"/>
      <c r="AG335" s="192"/>
      <c r="AH335" s="193"/>
      <c r="AI335" s="319">
        <v>2</v>
      </c>
      <c r="AJ335" s="320"/>
      <c r="AK335" s="192"/>
      <c r="AL335" s="193"/>
      <c r="AM335" s="319">
        <v>2</v>
      </c>
      <c r="AN335" s="320"/>
      <c r="AO335" s="192"/>
      <c r="AP335" s="193"/>
      <c r="AQ335" s="319">
        <v>2</v>
      </c>
      <c r="AR335" s="320"/>
      <c r="AS335" s="192"/>
      <c r="AT335" s="193"/>
      <c r="AU335" s="319">
        <v>2</v>
      </c>
      <c r="AV335" s="320"/>
      <c r="AW335" s="192"/>
      <c r="AX335" s="289"/>
      <c r="AY335" s="364"/>
      <c r="AZ335" s="365"/>
      <c r="BA335" s="264"/>
      <c r="BB335" s="193"/>
      <c r="BC335" s="319">
        <v>2</v>
      </c>
      <c r="BD335" s="320"/>
      <c r="BE335" s="192"/>
      <c r="BF335" s="193"/>
      <c r="BG335" s="319">
        <v>2</v>
      </c>
      <c r="BH335" s="320"/>
      <c r="BI335" s="192"/>
      <c r="BJ335" s="193"/>
      <c r="BK335" s="319">
        <v>2</v>
      </c>
      <c r="BL335" s="320"/>
      <c r="BM335" s="192"/>
      <c r="BN335" s="193"/>
      <c r="BO335" s="319">
        <v>2</v>
      </c>
      <c r="BP335" s="320"/>
      <c r="BQ335" s="192"/>
      <c r="BR335" s="193"/>
      <c r="BS335" s="319">
        <v>2</v>
      </c>
      <c r="BT335" s="320"/>
      <c r="BU335" s="192"/>
      <c r="BV335" s="193"/>
      <c r="BW335" s="319">
        <v>2</v>
      </c>
      <c r="BX335" s="320"/>
      <c r="BY335" s="192"/>
      <c r="BZ335" s="289"/>
      <c r="CA335" s="364"/>
      <c r="CB335" s="606"/>
      <c r="CC335" s="264"/>
      <c r="CD335" s="193"/>
      <c r="CE335" s="319">
        <v>2</v>
      </c>
      <c r="CF335" s="320"/>
      <c r="CG335" s="192"/>
      <c r="CH335" s="193"/>
      <c r="CI335" s="319">
        <v>2</v>
      </c>
      <c r="CJ335" s="320"/>
      <c r="CK335" s="192"/>
      <c r="CL335" s="193">
        <v>2</v>
      </c>
      <c r="CM335" s="319"/>
      <c r="CN335" s="320"/>
      <c r="CO335" s="192"/>
      <c r="CP335" s="193">
        <v>2</v>
      </c>
      <c r="CQ335" s="319"/>
      <c r="CR335" s="320"/>
      <c r="CS335" s="192"/>
      <c r="CT335" s="193">
        <v>2</v>
      </c>
      <c r="CU335" s="319"/>
      <c r="CV335" s="320"/>
      <c r="CW335" s="192"/>
      <c r="CX335" s="193">
        <v>2</v>
      </c>
      <c r="CY335" s="319"/>
      <c r="CZ335" s="320"/>
      <c r="DA335" s="192"/>
      <c r="DB335" s="289"/>
      <c r="DC335" s="364"/>
      <c r="DD335" s="606"/>
      <c r="DE335" s="264"/>
      <c r="DF335" s="193">
        <v>2</v>
      </c>
      <c r="DG335" s="319"/>
      <c r="DH335" s="320"/>
      <c r="DI335" s="192"/>
      <c r="DJ335" s="193">
        <v>2</v>
      </c>
      <c r="DK335" s="319"/>
      <c r="DL335" s="320"/>
      <c r="DM335" s="192"/>
      <c r="DN335" s="193">
        <v>2</v>
      </c>
      <c r="DO335" s="319"/>
      <c r="DP335" s="320"/>
      <c r="DQ335" s="192"/>
      <c r="DR335" s="193">
        <v>2</v>
      </c>
      <c r="DS335" s="319"/>
      <c r="DT335" s="320"/>
      <c r="DU335" s="192"/>
      <c r="DV335" s="193"/>
      <c r="DW335" s="319"/>
      <c r="DX335" s="320"/>
      <c r="DY335" s="192"/>
      <c r="DZ335" s="215">
        <f t="shared" si="49"/>
        <v>16</v>
      </c>
      <c r="EA335" s="593">
        <f t="shared" si="50"/>
        <v>36</v>
      </c>
      <c r="EB335" s="593">
        <f t="shared" si="51"/>
        <v>0</v>
      </c>
      <c r="EC335" s="217">
        <f t="shared" si="52"/>
        <v>0</v>
      </c>
      <c r="ED335" s="641"/>
    </row>
    <row r="336" spans="1:134" ht="33" customHeight="1">
      <c r="A336" s="557">
        <v>28</v>
      </c>
      <c r="B336" s="542" t="s">
        <v>649</v>
      </c>
      <c r="C336" s="336" t="s">
        <v>109</v>
      </c>
      <c r="D336" s="284" t="s">
        <v>1353</v>
      </c>
      <c r="E336" s="230">
        <v>3</v>
      </c>
      <c r="F336" s="193">
        <v>4</v>
      </c>
      <c r="G336" s="319"/>
      <c r="H336" s="320"/>
      <c r="I336" s="192"/>
      <c r="J336" s="193">
        <v>4</v>
      </c>
      <c r="K336" s="319"/>
      <c r="L336" s="320"/>
      <c r="M336" s="192"/>
      <c r="N336" s="193">
        <v>4</v>
      </c>
      <c r="O336" s="319"/>
      <c r="P336" s="320"/>
      <c r="Q336" s="192"/>
      <c r="R336" s="193">
        <v>4</v>
      </c>
      <c r="S336" s="319"/>
      <c r="T336" s="320"/>
      <c r="U336" s="192"/>
      <c r="V336" s="289"/>
      <c r="W336" s="364"/>
      <c r="X336" s="365"/>
      <c r="Y336" s="264"/>
      <c r="Z336" s="193">
        <v>4</v>
      </c>
      <c r="AA336" s="319"/>
      <c r="AB336" s="320"/>
      <c r="AC336" s="192"/>
      <c r="AD336" s="193">
        <v>4</v>
      </c>
      <c r="AE336" s="319"/>
      <c r="AF336" s="320"/>
      <c r="AG336" s="192"/>
      <c r="AH336" s="193">
        <v>4</v>
      </c>
      <c r="AI336" s="319"/>
      <c r="AJ336" s="320"/>
      <c r="AK336" s="192"/>
      <c r="AL336" s="193">
        <v>4</v>
      </c>
      <c r="AM336" s="319"/>
      <c r="AN336" s="320"/>
      <c r="AO336" s="192"/>
      <c r="AP336" s="193">
        <v>4</v>
      </c>
      <c r="AQ336" s="319"/>
      <c r="AR336" s="320"/>
      <c r="AS336" s="192"/>
      <c r="AT336" s="193">
        <v>4</v>
      </c>
      <c r="AU336" s="319"/>
      <c r="AV336" s="320"/>
      <c r="AW336" s="192"/>
      <c r="AX336" s="289"/>
      <c r="AY336" s="364"/>
      <c r="AZ336" s="365"/>
      <c r="BA336" s="264"/>
      <c r="BB336" s="193">
        <v>4</v>
      </c>
      <c r="BC336" s="319"/>
      <c r="BD336" s="320"/>
      <c r="BE336" s="192"/>
      <c r="BF336" s="193">
        <v>4</v>
      </c>
      <c r="BG336" s="319"/>
      <c r="BH336" s="320"/>
      <c r="BI336" s="192"/>
      <c r="BJ336" s="193">
        <v>4</v>
      </c>
      <c r="BK336" s="319"/>
      <c r="BL336" s="320"/>
      <c r="BM336" s="192"/>
      <c r="BN336" s="193">
        <v>4</v>
      </c>
      <c r="BO336" s="319"/>
      <c r="BP336" s="320"/>
      <c r="BQ336" s="192"/>
      <c r="BR336" s="193">
        <v>4</v>
      </c>
      <c r="BS336" s="319"/>
      <c r="BT336" s="320"/>
      <c r="BU336" s="192"/>
      <c r="BV336" s="193">
        <v>4</v>
      </c>
      <c r="BW336" s="319"/>
      <c r="BX336" s="320"/>
      <c r="BY336" s="192"/>
      <c r="BZ336" s="289"/>
      <c r="CA336" s="364"/>
      <c r="CB336" s="606"/>
      <c r="CC336" s="264"/>
      <c r="CD336" s="193">
        <v>4</v>
      </c>
      <c r="CE336" s="319"/>
      <c r="CF336" s="320"/>
      <c r="CG336" s="192"/>
      <c r="CH336" s="193">
        <v>4</v>
      </c>
      <c r="CI336" s="319"/>
      <c r="CJ336" s="320"/>
      <c r="CK336" s="192"/>
      <c r="CL336" s="193"/>
      <c r="CM336" s="319">
        <v>4</v>
      </c>
      <c r="CN336" s="320"/>
      <c r="CO336" s="192"/>
      <c r="CP336" s="193">
        <v>4</v>
      </c>
      <c r="CQ336" s="319"/>
      <c r="CR336" s="320"/>
      <c r="CS336" s="192"/>
      <c r="CT336" s="193"/>
      <c r="CU336" s="319">
        <v>4</v>
      </c>
      <c r="CV336" s="320"/>
      <c r="CW336" s="192"/>
      <c r="CX336" s="193">
        <v>4</v>
      </c>
      <c r="CY336" s="319"/>
      <c r="CZ336" s="320"/>
      <c r="DA336" s="192"/>
      <c r="DB336" s="289"/>
      <c r="DC336" s="364"/>
      <c r="DD336" s="606"/>
      <c r="DE336" s="264"/>
      <c r="DF336" s="193">
        <v>4</v>
      </c>
      <c r="DG336" s="319"/>
      <c r="DH336" s="320"/>
      <c r="DI336" s="192"/>
      <c r="DJ336" s="193"/>
      <c r="DK336" s="319">
        <v>4</v>
      </c>
      <c r="DL336" s="320"/>
      <c r="DM336" s="192"/>
      <c r="DN336" s="193"/>
      <c r="DO336" s="319">
        <v>4</v>
      </c>
      <c r="DP336" s="320"/>
      <c r="DQ336" s="192"/>
      <c r="DR336" s="193"/>
      <c r="DS336" s="319">
        <v>4</v>
      </c>
      <c r="DT336" s="320"/>
      <c r="DU336" s="192"/>
      <c r="DV336" s="193"/>
      <c r="DW336" s="319"/>
      <c r="DX336" s="320"/>
      <c r="DY336" s="192"/>
      <c r="DZ336" s="215">
        <f t="shared" si="49"/>
        <v>84</v>
      </c>
      <c r="EA336" s="593">
        <f t="shared" si="50"/>
        <v>20</v>
      </c>
      <c r="EB336" s="593">
        <f t="shared" si="51"/>
        <v>0</v>
      </c>
      <c r="EC336" s="217">
        <f t="shared" si="52"/>
        <v>0</v>
      </c>
      <c r="ED336" s="641"/>
    </row>
    <row r="337" spans="1:134" ht="42.75" customHeight="1">
      <c r="A337" s="556">
        <v>29</v>
      </c>
      <c r="B337" s="185" t="s">
        <v>1870</v>
      </c>
      <c r="C337" s="202" t="s">
        <v>1871</v>
      </c>
      <c r="D337" s="203" t="s">
        <v>1872</v>
      </c>
      <c r="E337" s="230">
        <v>2</v>
      </c>
      <c r="F337" s="193"/>
      <c r="G337" s="319">
        <v>3</v>
      </c>
      <c r="H337" s="320"/>
      <c r="I337" s="192"/>
      <c r="J337" s="193"/>
      <c r="K337" s="319">
        <v>3</v>
      </c>
      <c r="L337" s="320"/>
      <c r="M337" s="192"/>
      <c r="N337" s="193"/>
      <c r="O337" s="319">
        <v>3</v>
      </c>
      <c r="P337" s="320"/>
      <c r="Q337" s="192"/>
      <c r="R337" s="193"/>
      <c r="S337" s="319">
        <v>3</v>
      </c>
      <c r="T337" s="320"/>
      <c r="U337" s="192"/>
      <c r="V337" s="289"/>
      <c r="W337" s="364"/>
      <c r="X337" s="365"/>
      <c r="Y337" s="264"/>
      <c r="Z337" s="193"/>
      <c r="AA337" s="319">
        <v>3</v>
      </c>
      <c r="AB337" s="320"/>
      <c r="AC337" s="192"/>
      <c r="AD337" s="193"/>
      <c r="AE337" s="319">
        <v>3</v>
      </c>
      <c r="AF337" s="320"/>
      <c r="AG337" s="192"/>
      <c r="AH337" s="193"/>
      <c r="AI337" s="319">
        <v>3</v>
      </c>
      <c r="AJ337" s="320"/>
      <c r="AK337" s="192"/>
      <c r="AL337" s="193">
        <v>3</v>
      </c>
      <c r="AM337" s="319"/>
      <c r="AN337" s="320"/>
      <c r="AO337" s="192"/>
      <c r="AP337" s="193">
        <v>3</v>
      </c>
      <c r="AQ337" s="319"/>
      <c r="AR337" s="320"/>
      <c r="AS337" s="192"/>
      <c r="AT337" s="193"/>
      <c r="AU337" s="319">
        <v>3</v>
      </c>
      <c r="AV337" s="320"/>
      <c r="AW337" s="192"/>
      <c r="AX337" s="289"/>
      <c r="AY337" s="364"/>
      <c r="AZ337" s="365"/>
      <c r="BA337" s="264"/>
      <c r="BB337" s="193"/>
      <c r="BC337" s="319">
        <v>3</v>
      </c>
      <c r="BD337" s="320"/>
      <c r="BE337" s="192"/>
      <c r="BF337" s="193">
        <v>3</v>
      </c>
      <c r="BG337" s="319"/>
      <c r="BH337" s="320"/>
      <c r="BI337" s="192"/>
      <c r="BJ337" s="193">
        <v>3</v>
      </c>
      <c r="BK337" s="319"/>
      <c r="BL337" s="320"/>
      <c r="BM337" s="192"/>
      <c r="BN337" s="193">
        <v>3</v>
      </c>
      <c r="BO337" s="319"/>
      <c r="BP337" s="320"/>
      <c r="BQ337" s="192"/>
      <c r="BR337" s="193">
        <v>3</v>
      </c>
      <c r="BS337" s="319"/>
      <c r="BT337" s="320"/>
      <c r="BU337" s="192"/>
      <c r="BV337" s="193">
        <v>3</v>
      </c>
      <c r="BW337" s="319"/>
      <c r="BX337" s="320"/>
      <c r="BY337" s="192"/>
      <c r="BZ337" s="289"/>
      <c r="CA337" s="364"/>
      <c r="CB337" s="606"/>
      <c r="CC337" s="264"/>
      <c r="CD337" s="193">
        <v>3</v>
      </c>
      <c r="CE337" s="319"/>
      <c r="CF337" s="320"/>
      <c r="CG337" s="192"/>
      <c r="CH337" s="193">
        <v>3</v>
      </c>
      <c r="CI337" s="319"/>
      <c r="CJ337" s="320"/>
      <c r="CK337" s="192"/>
      <c r="CL337" s="193">
        <v>2</v>
      </c>
      <c r="CM337" s="319"/>
      <c r="CN337" s="320"/>
      <c r="CO337" s="192"/>
      <c r="CP337" s="193">
        <v>3</v>
      </c>
      <c r="CQ337" s="319"/>
      <c r="CR337" s="320"/>
      <c r="CS337" s="192"/>
      <c r="CT337" s="193">
        <v>3</v>
      </c>
      <c r="CU337" s="319"/>
      <c r="CV337" s="320"/>
      <c r="CW337" s="192"/>
      <c r="CX337" s="193">
        <v>3</v>
      </c>
      <c r="CY337" s="319"/>
      <c r="CZ337" s="320"/>
      <c r="DA337" s="192"/>
      <c r="DB337" s="289"/>
      <c r="DC337" s="364"/>
      <c r="DD337" s="606"/>
      <c r="DE337" s="264"/>
      <c r="DF337" s="193">
        <v>3</v>
      </c>
      <c r="DG337" s="319"/>
      <c r="DH337" s="320"/>
      <c r="DI337" s="192"/>
      <c r="DJ337" s="193">
        <v>3</v>
      </c>
      <c r="DK337" s="319"/>
      <c r="DL337" s="320"/>
      <c r="DM337" s="192"/>
      <c r="DN337" s="193">
        <v>3</v>
      </c>
      <c r="DO337" s="319"/>
      <c r="DP337" s="320"/>
      <c r="DQ337" s="192"/>
      <c r="DR337" s="193">
        <v>3</v>
      </c>
      <c r="DS337" s="319"/>
      <c r="DT337" s="320"/>
      <c r="DU337" s="192"/>
      <c r="DV337" s="193"/>
      <c r="DW337" s="319"/>
      <c r="DX337" s="320"/>
      <c r="DY337" s="192"/>
      <c r="DZ337" s="215">
        <f t="shared" si="49"/>
        <v>50</v>
      </c>
      <c r="EA337" s="593">
        <f t="shared" si="50"/>
        <v>27</v>
      </c>
      <c r="EB337" s="593">
        <f t="shared" si="51"/>
        <v>0</v>
      </c>
      <c r="EC337" s="217">
        <f t="shared" si="52"/>
        <v>0</v>
      </c>
      <c r="ED337" s="641"/>
    </row>
    <row r="338" spans="1:134" ht="44.25" customHeight="1">
      <c r="A338" s="557">
        <v>30</v>
      </c>
      <c r="B338" s="542" t="s">
        <v>1021</v>
      </c>
      <c r="C338" s="336" t="s">
        <v>1354</v>
      </c>
      <c r="D338" s="284" t="s">
        <v>1355</v>
      </c>
      <c r="E338" s="230">
        <v>2</v>
      </c>
      <c r="F338" s="193"/>
      <c r="G338" s="319">
        <v>2</v>
      </c>
      <c r="H338" s="320"/>
      <c r="I338" s="192"/>
      <c r="J338" s="193"/>
      <c r="K338" s="319">
        <v>2</v>
      </c>
      <c r="L338" s="320"/>
      <c r="M338" s="192"/>
      <c r="N338" s="193"/>
      <c r="O338" s="319">
        <v>2</v>
      </c>
      <c r="P338" s="320"/>
      <c r="Q338" s="192"/>
      <c r="R338" s="193">
        <v>2</v>
      </c>
      <c r="S338" s="319"/>
      <c r="T338" s="320"/>
      <c r="U338" s="192"/>
      <c r="V338" s="289"/>
      <c r="W338" s="364"/>
      <c r="X338" s="365"/>
      <c r="Y338" s="264"/>
      <c r="Z338" s="193">
        <v>2</v>
      </c>
      <c r="AA338" s="319"/>
      <c r="AB338" s="320"/>
      <c r="AC338" s="192"/>
      <c r="AD338" s="193">
        <v>2</v>
      </c>
      <c r="AE338" s="319"/>
      <c r="AF338" s="320"/>
      <c r="AG338" s="192"/>
      <c r="AH338" s="193">
        <v>2</v>
      </c>
      <c r="AI338" s="319"/>
      <c r="AJ338" s="320"/>
      <c r="AK338" s="192"/>
      <c r="AL338" s="193">
        <v>2</v>
      </c>
      <c r="AM338" s="319"/>
      <c r="AN338" s="320"/>
      <c r="AO338" s="192"/>
      <c r="AP338" s="193">
        <v>2</v>
      </c>
      <c r="AQ338" s="319"/>
      <c r="AR338" s="320"/>
      <c r="AS338" s="192"/>
      <c r="AT338" s="193">
        <v>2</v>
      </c>
      <c r="AU338" s="319"/>
      <c r="AV338" s="320"/>
      <c r="AW338" s="192"/>
      <c r="AX338" s="289"/>
      <c r="AY338" s="364"/>
      <c r="AZ338" s="365"/>
      <c r="BA338" s="264"/>
      <c r="BB338" s="193">
        <v>2</v>
      </c>
      <c r="BC338" s="319"/>
      <c r="BD338" s="320"/>
      <c r="BE338" s="192"/>
      <c r="BF338" s="193">
        <v>2</v>
      </c>
      <c r="BG338" s="319"/>
      <c r="BH338" s="320"/>
      <c r="BI338" s="192"/>
      <c r="BJ338" s="193">
        <v>2</v>
      </c>
      <c r="BK338" s="319"/>
      <c r="BL338" s="320"/>
      <c r="BM338" s="192"/>
      <c r="BN338" s="193">
        <v>2</v>
      </c>
      <c r="BO338" s="319"/>
      <c r="BP338" s="320"/>
      <c r="BQ338" s="192"/>
      <c r="BR338" s="193">
        <v>2</v>
      </c>
      <c r="BS338" s="319"/>
      <c r="BT338" s="320"/>
      <c r="BU338" s="192"/>
      <c r="BV338" s="193">
        <v>2</v>
      </c>
      <c r="BW338" s="319"/>
      <c r="BX338" s="320"/>
      <c r="BY338" s="192"/>
      <c r="BZ338" s="289"/>
      <c r="CA338" s="364"/>
      <c r="CB338" s="606"/>
      <c r="CC338" s="264"/>
      <c r="CD338" s="193">
        <v>2</v>
      </c>
      <c r="CE338" s="319"/>
      <c r="CF338" s="320"/>
      <c r="CG338" s="192"/>
      <c r="CH338" s="193">
        <v>2</v>
      </c>
      <c r="CI338" s="319"/>
      <c r="CJ338" s="320"/>
      <c r="CK338" s="192"/>
      <c r="CL338" s="193">
        <v>2</v>
      </c>
      <c r="CM338" s="319"/>
      <c r="CN338" s="320"/>
      <c r="CO338" s="192"/>
      <c r="CP338" s="193">
        <v>2</v>
      </c>
      <c r="CQ338" s="319"/>
      <c r="CR338" s="320"/>
      <c r="CS338" s="192"/>
      <c r="CT338" s="193">
        <v>2</v>
      </c>
      <c r="CU338" s="319"/>
      <c r="CV338" s="320"/>
      <c r="CW338" s="192"/>
      <c r="CX338" s="193">
        <v>2</v>
      </c>
      <c r="CY338" s="319"/>
      <c r="CZ338" s="320"/>
      <c r="DA338" s="192"/>
      <c r="DB338" s="289"/>
      <c r="DC338" s="364"/>
      <c r="DD338" s="606"/>
      <c r="DE338" s="264"/>
      <c r="DF338" s="193">
        <v>2</v>
      </c>
      <c r="DG338" s="319"/>
      <c r="DH338" s="320"/>
      <c r="DI338" s="192"/>
      <c r="DJ338" s="193">
        <v>2</v>
      </c>
      <c r="DK338" s="319"/>
      <c r="DL338" s="320"/>
      <c r="DM338" s="192"/>
      <c r="DN338" s="193">
        <v>2</v>
      </c>
      <c r="DO338" s="319"/>
      <c r="DP338" s="320"/>
      <c r="DQ338" s="192"/>
      <c r="DR338" s="193">
        <v>2</v>
      </c>
      <c r="DS338" s="319"/>
      <c r="DT338" s="320"/>
      <c r="DU338" s="192"/>
      <c r="DV338" s="193"/>
      <c r="DW338" s="319"/>
      <c r="DX338" s="320"/>
      <c r="DY338" s="192"/>
      <c r="DZ338" s="215">
        <f t="shared" si="49"/>
        <v>46</v>
      </c>
      <c r="EA338" s="593">
        <f t="shared" si="50"/>
        <v>6</v>
      </c>
      <c r="EB338" s="593">
        <f t="shared" si="51"/>
        <v>0</v>
      </c>
      <c r="EC338" s="217">
        <f t="shared" si="52"/>
        <v>0</v>
      </c>
      <c r="ED338" s="641"/>
    </row>
    <row r="339" spans="1:134" ht="44.25" customHeight="1">
      <c r="A339" s="556">
        <v>31</v>
      </c>
      <c r="B339" s="542" t="s">
        <v>650</v>
      </c>
      <c r="C339" s="336" t="s">
        <v>651</v>
      </c>
      <c r="D339" s="284" t="s">
        <v>1356</v>
      </c>
      <c r="E339" s="230">
        <v>0</v>
      </c>
      <c r="F339" s="193"/>
      <c r="G339" s="319"/>
      <c r="H339" s="320"/>
      <c r="I339" s="192"/>
      <c r="J339" s="193"/>
      <c r="K339" s="319"/>
      <c r="L339" s="320"/>
      <c r="M339" s="192"/>
      <c r="N339" s="193"/>
      <c r="O339" s="319"/>
      <c r="P339" s="320"/>
      <c r="Q339" s="192"/>
      <c r="R339" s="193"/>
      <c r="S339" s="319"/>
      <c r="T339" s="320"/>
      <c r="U339" s="192"/>
      <c r="V339" s="289"/>
      <c r="W339" s="364"/>
      <c r="X339" s="365"/>
      <c r="Y339" s="264"/>
      <c r="Z339" s="193"/>
      <c r="AA339" s="319"/>
      <c r="AB339" s="320"/>
      <c r="AC339" s="192"/>
      <c r="AD339" s="193"/>
      <c r="AE339" s="319"/>
      <c r="AF339" s="320"/>
      <c r="AG339" s="192"/>
      <c r="AH339" s="193"/>
      <c r="AI339" s="319"/>
      <c r="AJ339" s="320"/>
      <c r="AK339" s="192"/>
      <c r="AL339" s="193"/>
      <c r="AM339" s="319"/>
      <c r="AN339" s="320"/>
      <c r="AO339" s="192"/>
      <c r="AP339" s="193"/>
      <c r="AQ339" s="319"/>
      <c r="AR339" s="320"/>
      <c r="AS339" s="192"/>
      <c r="AT339" s="193"/>
      <c r="AU339" s="319"/>
      <c r="AV339" s="320"/>
      <c r="AW339" s="192"/>
      <c r="AX339" s="289"/>
      <c r="AY339" s="364"/>
      <c r="AZ339" s="365"/>
      <c r="BA339" s="264"/>
      <c r="BB339" s="193"/>
      <c r="BC339" s="319"/>
      <c r="BD339" s="320"/>
      <c r="BE339" s="192"/>
      <c r="BF339" s="193"/>
      <c r="BG339" s="319"/>
      <c r="BH339" s="320"/>
      <c r="BI339" s="192"/>
      <c r="BJ339" s="193"/>
      <c r="BK339" s="319"/>
      <c r="BL339" s="320"/>
      <c r="BM339" s="192"/>
      <c r="BN339" s="193"/>
      <c r="BO339" s="319"/>
      <c r="BP339" s="320"/>
      <c r="BQ339" s="192"/>
      <c r="BR339" s="193"/>
      <c r="BS339" s="319"/>
      <c r="BT339" s="320"/>
      <c r="BU339" s="192"/>
      <c r="BV339" s="193"/>
      <c r="BW339" s="319"/>
      <c r="BX339" s="320"/>
      <c r="BY339" s="192"/>
      <c r="BZ339" s="289"/>
      <c r="CA339" s="364"/>
      <c r="CB339" s="606"/>
      <c r="CC339" s="264"/>
      <c r="CD339" s="193"/>
      <c r="CE339" s="319"/>
      <c r="CF339" s="320"/>
      <c r="CG339" s="192"/>
      <c r="CH339" s="193"/>
      <c r="CI339" s="319"/>
      <c r="CJ339" s="320"/>
      <c r="CK339" s="192"/>
      <c r="CL339" s="193"/>
      <c r="CM339" s="319"/>
      <c r="CN339" s="320"/>
      <c r="CO339" s="192"/>
      <c r="CP339" s="193"/>
      <c r="CQ339" s="319"/>
      <c r="CR339" s="320"/>
      <c r="CS339" s="192"/>
      <c r="CT339" s="193"/>
      <c r="CU339" s="319"/>
      <c r="CV339" s="320"/>
      <c r="CW339" s="192"/>
      <c r="CX339" s="193"/>
      <c r="CY339" s="319"/>
      <c r="CZ339" s="320"/>
      <c r="DA339" s="192"/>
      <c r="DB339" s="289"/>
      <c r="DC339" s="364"/>
      <c r="DD339" s="606"/>
      <c r="DE339" s="264"/>
      <c r="DF339" s="193"/>
      <c r="DG339" s="319"/>
      <c r="DH339" s="320"/>
      <c r="DI339" s="192"/>
      <c r="DJ339" s="193"/>
      <c r="DK339" s="319"/>
      <c r="DL339" s="320"/>
      <c r="DM339" s="192"/>
      <c r="DN339" s="193"/>
      <c r="DO339" s="319"/>
      <c r="DP339" s="320"/>
      <c r="DQ339" s="192"/>
      <c r="DR339" s="193"/>
      <c r="DS339" s="319"/>
      <c r="DT339" s="320"/>
      <c r="DU339" s="192"/>
      <c r="DV339" s="193"/>
      <c r="DW339" s="319"/>
      <c r="DX339" s="320"/>
      <c r="DY339" s="192"/>
      <c r="DZ339" s="215">
        <f t="shared" si="49"/>
        <v>0</v>
      </c>
      <c r="EA339" s="593">
        <f t="shared" si="50"/>
        <v>0</v>
      </c>
      <c r="EB339" s="593">
        <f t="shared" si="51"/>
        <v>0</v>
      </c>
      <c r="EC339" s="217">
        <f t="shared" si="52"/>
        <v>0</v>
      </c>
      <c r="ED339" s="641"/>
    </row>
    <row r="340" spans="1:134" ht="32.25" customHeight="1">
      <c r="A340" s="557">
        <v>32</v>
      </c>
      <c r="B340" s="542" t="s">
        <v>654</v>
      </c>
      <c r="C340" s="336" t="s">
        <v>112</v>
      </c>
      <c r="D340" s="284" t="s">
        <v>1357</v>
      </c>
      <c r="E340" s="230">
        <v>0</v>
      </c>
      <c r="F340" s="193">
        <v>2</v>
      </c>
      <c r="G340" s="319"/>
      <c r="H340" s="320"/>
      <c r="I340" s="192"/>
      <c r="J340" s="193">
        <v>2</v>
      </c>
      <c r="K340" s="319"/>
      <c r="L340" s="320"/>
      <c r="M340" s="192"/>
      <c r="N340" s="193">
        <v>2</v>
      </c>
      <c r="O340" s="319"/>
      <c r="P340" s="320"/>
      <c r="Q340" s="192"/>
      <c r="R340" s="193"/>
      <c r="S340" s="319"/>
      <c r="T340" s="320"/>
      <c r="U340" s="192"/>
      <c r="V340" s="289"/>
      <c r="W340" s="364"/>
      <c r="X340" s="365"/>
      <c r="Y340" s="264"/>
      <c r="Z340" s="193"/>
      <c r="AA340" s="319">
        <v>2</v>
      </c>
      <c r="AB340" s="320"/>
      <c r="AC340" s="192"/>
      <c r="AD340" s="193"/>
      <c r="AE340" s="319">
        <v>2</v>
      </c>
      <c r="AF340" s="320"/>
      <c r="AG340" s="192"/>
      <c r="AH340" s="193"/>
      <c r="AI340" s="319">
        <v>2</v>
      </c>
      <c r="AJ340" s="320"/>
      <c r="AK340" s="192"/>
      <c r="AL340" s="193"/>
      <c r="AM340" s="319">
        <v>2</v>
      </c>
      <c r="AN340" s="320"/>
      <c r="AO340" s="192"/>
      <c r="AP340" s="193"/>
      <c r="AQ340" s="319">
        <v>2</v>
      </c>
      <c r="AR340" s="320"/>
      <c r="AS340" s="192"/>
      <c r="AT340" s="193"/>
      <c r="AU340" s="319">
        <v>2</v>
      </c>
      <c r="AV340" s="320"/>
      <c r="AW340" s="192"/>
      <c r="AX340" s="289"/>
      <c r="AY340" s="364"/>
      <c r="AZ340" s="365"/>
      <c r="BA340" s="264"/>
      <c r="BB340" s="193"/>
      <c r="BC340" s="319">
        <v>2</v>
      </c>
      <c r="BD340" s="320"/>
      <c r="BE340" s="192"/>
      <c r="BF340" s="193">
        <v>2</v>
      </c>
      <c r="BG340" s="319"/>
      <c r="BH340" s="320"/>
      <c r="BI340" s="192"/>
      <c r="BJ340" s="193">
        <v>2</v>
      </c>
      <c r="BK340" s="319"/>
      <c r="BL340" s="320"/>
      <c r="BM340" s="192"/>
      <c r="BN340" s="193">
        <v>2</v>
      </c>
      <c r="BO340" s="319"/>
      <c r="BP340" s="320"/>
      <c r="BQ340" s="192"/>
      <c r="BR340" s="193">
        <v>2</v>
      </c>
      <c r="BS340" s="319"/>
      <c r="BT340" s="320"/>
      <c r="BU340" s="192"/>
      <c r="BV340" s="193">
        <v>2</v>
      </c>
      <c r="BW340" s="319"/>
      <c r="BX340" s="320"/>
      <c r="BY340" s="192"/>
      <c r="BZ340" s="289"/>
      <c r="CA340" s="364"/>
      <c r="CB340" s="606"/>
      <c r="CC340" s="264"/>
      <c r="CD340" s="193">
        <v>2</v>
      </c>
      <c r="CE340" s="319"/>
      <c r="CF340" s="320"/>
      <c r="CG340" s="192"/>
      <c r="CH340" s="193">
        <v>2</v>
      </c>
      <c r="CI340" s="319"/>
      <c r="CJ340" s="320"/>
      <c r="CK340" s="192"/>
      <c r="CL340" s="193">
        <v>2</v>
      </c>
      <c r="CM340" s="319"/>
      <c r="CN340" s="320"/>
      <c r="CO340" s="192"/>
      <c r="CP340" s="193">
        <v>2</v>
      </c>
      <c r="CQ340" s="319"/>
      <c r="CR340" s="320"/>
      <c r="CS340" s="192"/>
      <c r="CT340" s="193">
        <v>2</v>
      </c>
      <c r="CU340" s="319"/>
      <c r="CV340" s="320"/>
      <c r="CW340" s="192"/>
      <c r="CX340" s="193">
        <v>2</v>
      </c>
      <c r="CY340" s="319"/>
      <c r="CZ340" s="320"/>
      <c r="DA340" s="192"/>
      <c r="DB340" s="289"/>
      <c r="DC340" s="364"/>
      <c r="DD340" s="606"/>
      <c r="DE340" s="264"/>
      <c r="DF340" s="193">
        <v>2</v>
      </c>
      <c r="DG340" s="319"/>
      <c r="DH340" s="320"/>
      <c r="DI340" s="192"/>
      <c r="DJ340" s="193">
        <v>2</v>
      </c>
      <c r="DK340" s="319"/>
      <c r="DL340" s="320"/>
      <c r="DM340" s="192"/>
      <c r="DN340" s="193">
        <v>2</v>
      </c>
      <c r="DO340" s="319"/>
      <c r="DP340" s="320"/>
      <c r="DQ340" s="192"/>
      <c r="DR340" s="193">
        <v>2</v>
      </c>
      <c r="DS340" s="319"/>
      <c r="DT340" s="320"/>
      <c r="DU340" s="192"/>
      <c r="DV340" s="193"/>
      <c r="DW340" s="319"/>
      <c r="DX340" s="320"/>
      <c r="DY340" s="192"/>
      <c r="DZ340" s="215">
        <f t="shared" si="49"/>
        <v>36</v>
      </c>
      <c r="EA340" s="593">
        <f t="shared" si="50"/>
        <v>14</v>
      </c>
      <c r="EB340" s="593">
        <f t="shared" si="51"/>
        <v>0</v>
      </c>
      <c r="EC340" s="217">
        <f t="shared" si="52"/>
        <v>0</v>
      </c>
      <c r="ED340" s="641"/>
    </row>
    <row r="341" spans="1:134" ht="32.25" customHeight="1">
      <c r="A341" s="556">
        <v>33</v>
      </c>
      <c r="B341" s="542" t="s">
        <v>1113</v>
      </c>
      <c r="C341" s="336" t="s">
        <v>1114</v>
      </c>
      <c r="D341" s="284" t="s">
        <v>1358</v>
      </c>
      <c r="E341" s="230">
        <v>0</v>
      </c>
      <c r="F341" s="193"/>
      <c r="G341" s="319"/>
      <c r="H341" s="320"/>
      <c r="I341" s="192"/>
      <c r="J341" s="193"/>
      <c r="K341" s="319"/>
      <c r="L341" s="320"/>
      <c r="M341" s="192"/>
      <c r="N341" s="193"/>
      <c r="O341" s="319"/>
      <c r="P341" s="320"/>
      <c r="Q341" s="192"/>
      <c r="R341" s="193"/>
      <c r="S341" s="319"/>
      <c r="T341" s="320"/>
      <c r="U341" s="192"/>
      <c r="V341" s="289"/>
      <c r="W341" s="364"/>
      <c r="X341" s="365"/>
      <c r="Y341" s="264"/>
      <c r="Z341" s="193"/>
      <c r="AA341" s="319"/>
      <c r="AB341" s="320"/>
      <c r="AC341" s="192"/>
      <c r="AD341" s="193"/>
      <c r="AE341" s="319"/>
      <c r="AF341" s="320"/>
      <c r="AG341" s="192"/>
      <c r="AH341" s="193"/>
      <c r="AI341" s="319"/>
      <c r="AJ341" s="320"/>
      <c r="AK341" s="192"/>
      <c r="AL341" s="193"/>
      <c r="AM341" s="319"/>
      <c r="AN341" s="320"/>
      <c r="AO341" s="192"/>
      <c r="AP341" s="193"/>
      <c r="AQ341" s="319"/>
      <c r="AR341" s="320"/>
      <c r="AS341" s="192"/>
      <c r="AT341" s="193"/>
      <c r="AU341" s="319"/>
      <c r="AV341" s="320"/>
      <c r="AW341" s="192"/>
      <c r="AX341" s="289"/>
      <c r="AY341" s="364"/>
      <c r="AZ341" s="365"/>
      <c r="BA341" s="264"/>
      <c r="BB341" s="193"/>
      <c r="BC341" s="319"/>
      <c r="BD341" s="320"/>
      <c r="BE341" s="192"/>
      <c r="BF341" s="193"/>
      <c r="BG341" s="319"/>
      <c r="BH341" s="320"/>
      <c r="BI341" s="192"/>
      <c r="BJ341" s="193"/>
      <c r="BK341" s="319"/>
      <c r="BL341" s="320"/>
      <c r="BM341" s="192"/>
      <c r="BN341" s="193"/>
      <c r="BO341" s="319"/>
      <c r="BP341" s="320"/>
      <c r="BQ341" s="192"/>
      <c r="BR341" s="193"/>
      <c r="BS341" s="319"/>
      <c r="BT341" s="320"/>
      <c r="BU341" s="192"/>
      <c r="BV341" s="193"/>
      <c r="BW341" s="319"/>
      <c r="BX341" s="320"/>
      <c r="BY341" s="192"/>
      <c r="BZ341" s="289"/>
      <c r="CA341" s="364"/>
      <c r="CB341" s="606"/>
      <c r="CC341" s="264"/>
      <c r="CD341" s="193"/>
      <c r="CE341" s="319"/>
      <c r="CF341" s="320"/>
      <c r="CG341" s="192"/>
      <c r="CH341" s="193"/>
      <c r="CI341" s="319"/>
      <c r="CJ341" s="320"/>
      <c r="CK341" s="192"/>
      <c r="CL341" s="193"/>
      <c r="CM341" s="319"/>
      <c r="CN341" s="320"/>
      <c r="CO341" s="192"/>
      <c r="CP341" s="193"/>
      <c r="CQ341" s="319"/>
      <c r="CR341" s="320"/>
      <c r="CS341" s="192"/>
      <c r="CT341" s="193"/>
      <c r="CU341" s="319"/>
      <c r="CV341" s="320"/>
      <c r="CW341" s="192"/>
      <c r="CX341" s="193"/>
      <c r="CY341" s="319"/>
      <c r="CZ341" s="320"/>
      <c r="DA341" s="192"/>
      <c r="DB341" s="289"/>
      <c r="DC341" s="364"/>
      <c r="DD341" s="606"/>
      <c r="DE341" s="264"/>
      <c r="DF341" s="193"/>
      <c r="DG341" s="319"/>
      <c r="DH341" s="320"/>
      <c r="DI341" s="192"/>
      <c r="DJ341" s="193"/>
      <c r="DK341" s="319"/>
      <c r="DL341" s="320"/>
      <c r="DM341" s="192"/>
      <c r="DN341" s="193"/>
      <c r="DO341" s="319"/>
      <c r="DP341" s="320"/>
      <c r="DQ341" s="192"/>
      <c r="DR341" s="193"/>
      <c r="DS341" s="319"/>
      <c r="DT341" s="320"/>
      <c r="DU341" s="192"/>
      <c r="DV341" s="193"/>
      <c r="DW341" s="319"/>
      <c r="DX341" s="320"/>
      <c r="DY341" s="192"/>
      <c r="DZ341" s="215">
        <f t="shared" si="49"/>
        <v>0</v>
      </c>
      <c r="EA341" s="593">
        <f t="shared" si="50"/>
        <v>0</v>
      </c>
      <c r="EB341" s="593">
        <f t="shared" si="51"/>
        <v>0</v>
      </c>
      <c r="EC341" s="217">
        <f t="shared" si="52"/>
        <v>0</v>
      </c>
      <c r="ED341" s="641"/>
    </row>
    <row r="342" spans="1:134" ht="44.25" customHeight="1">
      <c r="A342" s="557">
        <v>34</v>
      </c>
      <c r="B342" s="552" t="s">
        <v>1173</v>
      </c>
      <c r="C342" s="344" t="s">
        <v>1174</v>
      </c>
      <c r="D342" s="344" t="s">
        <v>1359</v>
      </c>
      <c r="E342" s="230">
        <v>0</v>
      </c>
      <c r="F342" s="193"/>
      <c r="G342" s="319">
        <v>2</v>
      </c>
      <c r="H342" s="320"/>
      <c r="I342" s="192"/>
      <c r="J342" s="193"/>
      <c r="K342" s="319">
        <v>2</v>
      </c>
      <c r="L342" s="320"/>
      <c r="M342" s="192"/>
      <c r="N342" s="193"/>
      <c r="O342" s="319">
        <v>2</v>
      </c>
      <c r="P342" s="320"/>
      <c r="Q342" s="192"/>
      <c r="R342" s="193">
        <v>2</v>
      </c>
      <c r="S342" s="319"/>
      <c r="T342" s="320"/>
      <c r="U342" s="192"/>
      <c r="V342" s="289"/>
      <c r="W342" s="364"/>
      <c r="X342" s="365"/>
      <c r="Y342" s="264"/>
      <c r="Z342" s="193">
        <v>2</v>
      </c>
      <c r="AA342" s="319"/>
      <c r="AB342" s="320"/>
      <c r="AC342" s="192"/>
      <c r="AD342" s="193">
        <v>2</v>
      </c>
      <c r="AE342" s="319"/>
      <c r="AF342" s="320"/>
      <c r="AG342" s="192"/>
      <c r="AH342" s="193">
        <v>2</v>
      </c>
      <c r="AI342" s="319"/>
      <c r="AJ342" s="320"/>
      <c r="AK342" s="192"/>
      <c r="AL342" s="193">
        <v>2</v>
      </c>
      <c r="AM342" s="319"/>
      <c r="AN342" s="320"/>
      <c r="AO342" s="192"/>
      <c r="AP342" s="193">
        <v>2</v>
      </c>
      <c r="AQ342" s="319"/>
      <c r="AR342" s="320"/>
      <c r="AS342" s="192"/>
      <c r="AT342" s="193">
        <v>2</v>
      </c>
      <c r="AU342" s="319"/>
      <c r="AV342" s="320"/>
      <c r="AW342" s="192"/>
      <c r="AX342" s="289"/>
      <c r="AY342" s="364"/>
      <c r="AZ342" s="365"/>
      <c r="BA342" s="264"/>
      <c r="BB342" s="193">
        <v>2</v>
      </c>
      <c r="BC342" s="319"/>
      <c r="BD342" s="320"/>
      <c r="BE342" s="192"/>
      <c r="BF342" s="193">
        <v>2</v>
      </c>
      <c r="BG342" s="319"/>
      <c r="BH342" s="320"/>
      <c r="BI342" s="192"/>
      <c r="BJ342" s="193"/>
      <c r="BK342" s="319"/>
      <c r="BL342" s="320"/>
      <c r="BM342" s="192"/>
      <c r="BN342" s="193">
        <v>2</v>
      </c>
      <c r="BO342" s="319"/>
      <c r="BP342" s="320"/>
      <c r="BQ342" s="192"/>
      <c r="BR342" s="193">
        <v>2</v>
      </c>
      <c r="BS342" s="319"/>
      <c r="BT342" s="320"/>
      <c r="BU342" s="192"/>
      <c r="BV342" s="193">
        <v>2</v>
      </c>
      <c r="BW342" s="319"/>
      <c r="BX342" s="320"/>
      <c r="BY342" s="192"/>
      <c r="BZ342" s="289"/>
      <c r="CA342" s="364"/>
      <c r="CB342" s="606"/>
      <c r="CC342" s="264"/>
      <c r="CD342" s="193">
        <v>2</v>
      </c>
      <c r="CE342" s="319"/>
      <c r="CF342" s="320"/>
      <c r="CG342" s="192"/>
      <c r="CH342" s="193">
        <v>2</v>
      </c>
      <c r="CI342" s="319"/>
      <c r="CJ342" s="320"/>
      <c r="CK342" s="192"/>
      <c r="CL342" s="193"/>
      <c r="CM342" s="319">
        <v>2</v>
      </c>
      <c r="CN342" s="320"/>
      <c r="CO342" s="192"/>
      <c r="CP342" s="193"/>
      <c r="CQ342" s="319">
        <v>2</v>
      </c>
      <c r="CR342" s="320"/>
      <c r="CS342" s="192"/>
      <c r="CT342" s="193"/>
      <c r="CU342" s="319">
        <v>2</v>
      </c>
      <c r="CV342" s="320"/>
      <c r="CW342" s="192"/>
      <c r="CX342" s="193"/>
      <c r="CY342" s="319">
        <v>2</v>
      </c>
      <c r="CZ342" s="320"/>
      <c r="DA342" s="192"/>
      <c r="DB342" s="289"/>
      <c r="DC342" s="364"/>
      <c r="DD342" s="606"/>
      <c r="DE342" s="264"/>
      <c r="DF342" s="193"/>
      <c r="DG342" s="319">
        <v>2</v>
      </c>
      <c r="DH342" s="320"/>
      <c r="DI342" s="192"/>
      <c r="DJ342" s="193"/>
      <c r="DK342" s="319">
        <v>2</v>
      </c>
      <c r="DL342" s="320"/>
      <c r="DM342" s="192"/>
      <c r="DN342" s="193"/>
      <c r="DO342" s="319">
        <v>2</v>
      </c>
      <c r="DP342" s="320"/>
      <c r="DQ342" s="192"/>
      <c r="DR342" s="193"/>
      <c r="DS342" s="319">
        <v>2</v>
      </c>
      <c r="DT342" s="320"/>
      <c r="DU342" s="192"/>
      <c r="DV342" s="193"/>
      <c r="DW342" s="319"/>
      <c r="DX342" s="320"/>
      <c r="DY342" s="192"/>
      <c r="DZ342" s="215">
        <f t="shared" si="49"/>
        <v>28</v>
      </c>
      <c r="EA342" s="593">
        <f t="shared" si="50"/>
        <v>22</v>
      </c>
      <c r="EB342" s="593">
        <f t="shared" si="51"/>
        <v>0</v>
      </c>
      <c r="EC342" s="217">
        <f t="shared" si="52"/>
        <v>0</v>
      </c>
      <c r="ED342" s="641"/>
    </row>
    <row r="343" spans="1:134" ht="66" customHeight="1">
      <c r="A343" s="556">
        <v>35</v>
      </c>
      <c r="B343" s="267" t="s">
        <v>2428</v>
      </c>
      <c r="C343" s="202" t="s">
        <v>2600</v>
      </c>
      <c r="D343" s="203" t="s">
        <v>2614</v>
      </c>
      <c r="E343" s="230">
        <v>0</v>
      </c>
      <c r="F343" s="193">
        <v>1</v>
      </c>
      <c r="G343" s="319"/>
      <c r="H343" s="320"/>
      <c r="I343" s="192"/>
      <c r="J343" s="193">
        <v>1</v>
      </c>
      <c r="K343" s="319"/>
      <c r="L343" s="320"/>
      <c r="M343" s="192"/>
      <c r="N343" s="193">
        <v>1</v>
      </c>
      <c r="O343" s="319"/>
      <c r="P343" s="320"/>
      <c r="Q343" s="192"/>
      <c r="R343" s="193">
        <v>1</v>
      </c>
      <c r="S343" s="319"/>
      <c r="T343" s="320"/>
      <c r="U343" s="192"/>
      <c r="V343" s="289"/>
      <c r="W343" s="364"/>
      <c r="X343" s="365"/>
      <c r="Y343" s="264"/>
      <c r="Z343" s="193">
        <v>1</v>
      </c>
      <c r="AA343" s="319"/>
      <c r="AB343" s="320"/>
      <c r="AC343" s="192"/>
      <c r="AD343" s="193">
        <v>1</v>
      </c>
      <c r="AE343" s="319"/>
      <c r="AF343" s="320"/>
      <c r="AG343" s="192"/>
      <c r="AH343" s="193">
        <v>1</v>
      </c>
      <c r="AI343" s="319"/>
      <c r="AJ343" s="320"/>
      <c r="AK343" s="192"/>
      <c r="AL343" s="193">
        <v>1</v>
      </c>
      <c r="AM343" s="319"/>
      <c r="AN343" s="320"/>
      <c r="AO343" s="192"/>
      <c r="AP343" s="193">
        <v>1</v>
      </c>
      <c r="AQ343" s="319"/>
      <c r="AR343" s="320"/>
      <c r="AS343" s="192"/>
      <c r="AT343" s="193">
        <v>1</v>
      </c>
      <c r="AU343" s="319"/>
      <c r="AV343" s="320"/>
      <c r="AW343" s="192"/>
      <c r="AX343" s="289"/>
      <c r="AY343" s="364"/>
      <c r="AZ343" s="365"/>
      <c r="BA343" s="264"/>
      <c r="BB343" s="193">
        <v>1</v>
      </c>
      <c r="BC343" s="319"/>
      <c r="BD343" s="320"/>
      <c r="BE343" s="192"/>
      <c r="BF343" s="193">
        <v>1</v>
      </c>
      <c r="BG343" s="319"/>
      <c r="BH343" s="320"/>
      <c r="BI343" s="192"/>
      <c r="BJ343" s="193">
        <v>1</v>
      </c>
      <c r="BK343" s="319"/>
      <c r="BL343" s="320"/>
      <c r="BM343" s="192"/>
      <c r="BN343" s="193">
        <v>1</v>
      </c>
      <c r="BO343" s="319"/>
      <c r="BP343" s="320"/>
      <c r="BQ343" s="192"/>
      <c r="BR343" s="193">
        <v>1</v>
      </c>
      <c r="BS343" s="319"/>
      <c r="BT343" s="320"/>
      <c r="BU343" s="192"/>
      <c r="BV343" s="193">
        <v>1</v>
      </c>
      <c r="BW343" s="319"/>
      <c r="BX343" s="320"/>
      <c r="BY343" s="192"/>
      <c r="BZ343" s="289"/>
      <c r="CA343" s="364"/>
      <c r="CB343" s="606"/>
      <c r="CC343" s="264"/>
      <c r="CD343" s="193">
        <v>1</v>
      </c>
      <c r="CE343" s="319"/>
      <c r="CF343" s="320"/>
      <c r="CG343" s="192"/>
      <c r="CH343" s="193">
        <v>1</v>
      </c>
      <c r="CI343" s="319"/>
      <c r="CJ343" s="320"/>
      <c r="CK343" s="192"/>
      <c r="CL343" s="193">
        <v>1</v>
      </c>
      <c r="CM343" s="319"/>
      <c r="CN343" s="320"/>
      <c r="CO343" s="192"/>
      <c r="CP343" s="193">
        <v>1</v>
      </c>
      <c r="CQ343" s="319"/>
      <c r="CR343" s="320"/>
      <c r="CS343" s="192"/>
      <c r="CT343" s="193">
        <v>1</v>
      </c>
      <c r="CU343" s="319"/>
      <c r="CV343" s="320"/>
      <c r="CW343" s="192"/>
      <c r="CX343" s="193">
        <v>1</v>
      </c>
      <c r="CY343" s="319"/>
      <c r="CZ343" s="320"/>
      <c r="DA343" s="192"/>
      <c r="DB343" s="289"/>
      <c r="DC343" s="364"/>
      <c r="DD343" s="606"/>
      <c r="DE343" s="264"/>
      <c r="DF343" s="193">
        <v>1</v>
      </c>
      <c r="DG343" s="319"/>
      <c r="DH343" s="320"/>
      <c r="DI343" s="192"/>
      <c r="DJ343" s="193">
        <v>1</v>
      </c>
      <c r="DK343" s="319"/>
      <c r="DL343" s="320"/>
      <c r="DM343" s="192"/>
      <c r="DN343" s="193">
        <v>1</v>
      </c>
      <c r="DO343" s="319"/>
      <c r="DP343" s="320"/>
      <c r="DQ343" s="192"/>
      <c r="DR343" s="193"/>
      <c r="DS343" s="319">
        <v>1</v>
      </c>
      <c r="DT343" s="320"/>
      <c r="DU343" s="192"/>
      <c r="DV343" s="193"/>
      <c r="DW343" s="319"/>
      <c r="DX343" s="320"/>
      <c r="DY343" s="192"/>
      <c r="DZ343" s="215">
        <f t="shared" si="49"/>
        <v>25</v>
      </c>
      <c r="EA343" s="593">
        <f t="shared" si="50"/>
        <v>1</v>
      </c>
      <c r="EB343" s="593">
        <f t="shared" si="51"/>
        <v>0</v>
      </c>
      <c r="EC343" s="217">
        <f t="shared" si="52"/>
        <v>0</v>
      </c>
      <c r="ED343" s="641"/>
    </row>
    <row r="344" spans="1:134" ht="77.25" customHeight="1">
      <c r="A344" s="557">
        <v>36</v>
      </c>
      <c r="B344" s="542" t="s">
        <v>1022</v>
      </c>
      <c r="C344" s="346" t="s">
        <v>1023</v>
      </c>
      <c r="D344" s="350" t="s">
        <v>1360</v>
      </c>
      <c r="E344" s="230">
        <v>0</v>
      </c>
      <c r="F344" s="193"/>
      <c r="G344" s="319">
        <v>1</v>
      </c>
      <c r="H344" s="320"/>
      <c r="I344" s="192"/>
      <c r="J344" s="193"/>
      <c r="K344" s="319">
        <v>1</v>
      </c>
      <c r="L344" s="320"/>
      <c r="M344" s="192"/>
      <c r="N344" s="193"/>
      <c r="O344" s="319">
        <v>1</v>
      </c>
      <c r="P344" s="320"/>
      <c r="Q344" s="192"/>
      <c r="R344" s="193"/>
      <c r="S344" s="319">
        <v>1</v>
      </c>
      <c r="T344" s="320"/>
      <c r="U344" s="192"/>
      <c r="V344" s="289"/>
      <c r="W344" s="364"/>
      <c r="X344" s="365"/>
      <c r="Y344" s="264"/>
      <c r="Z344" s="193"/>
      <c r="AA344" s="319">
        <v>1</v>
      </c>
      <c r="AB344" s="320"/>
      <c r="AC344" s="192"/>
      <c r="AD344" s="193"/>
      <c r="AE344" s="319">
        <v>1</v>
      </c>
      <c r="AF344" s="320"/>
      <c r="AG344" s="192"/>
      <c r="AH344" s="193"/>
      <c r="AI344" s="319">
        <v>1</v>
      </c>
      <c r="AJ344" s="320"/>
      <c r="AK344" s="192"/>
      <c r="AL344" s="193"/>
      <c r="AM344" s="319">
        <v>1</v>
      </c>
      <c r="AN344" s="320"/>
      <c r="AO344" s="192"/>
      <c r="AP344" s="193">
        <v>1</v>
      </c>
      <c r="AQ344" s="319"/>
      <c r="AR344" s="320"/>
      <c r="AS344" s="192"/>
      <c r="AT344" s="193"/>
      <c r="AU344" s="319">
        <v>1</v>
      </c>
      <c r="AV344" s="320"/>
      <c r="AW344" s="192"/>
      <c r="AX344" s="289"/>
      <c r="AY344" s="364"/>
      <c r="AZ344" s="365"/>
      <c r="BA344" s="264"/>
      <c r="BB344" s="193"/>
      <c r="BC344" s="319">
        <v>1</v>
      </c>
      <c r="BD344" s="320"/>
      <c r="BE344" s="192"/>
      <c r="BF344" s="193">
        <v>1</v>
      </c>
      <c r="BG344" s="319"/>
      <c r="BH344" s="320"/>
      <c r="BI344" s="192"/>
      <c r="BJ344" s="193">
        <v>1</v>
      </c>
      <c r="BK344" s="319"/>
      <c r="BL344" s="320"/>
      <c r="BM344" s="192"/>
      <c r="BN344" s="193">
        <v>1</v>
      </c>
      <c r="BO344" s="319"/>
      <c r="BP344" s="320"/>
      <c r="BQ344" s="192"/>
      <c r="BR344" s="193">
        <v>1</v>
      </c>
      <c r="BS344" s="319"/>
      <c r="BT344" s="320"/>
      <c r="BU344" s="192"/>
      <c r="BV344" s="193">
        <v>1</v>
      </c>
      <c r="BW344" s="319"/>
      <c r="BX344" s="320"/>
      <c r="BY344" s="192"/>
      <c r="BZ344" s="289"/>
      <c r="CA344" s="364"/>
      <c r="CB344" s="606"/>
      <c r="CC344" s="264"/>
      <c r="CD344" s="193">
        <v>1</v>
      </c>
      <c r="CE344" s="319"/>
      <c r="CF344" s="320"/>
      <c r="CG344" s="192"/>
      <c r="CH344" s="193">
        <v>1</v>
      </c>
      <c r="CI344" s="319"/>
      <c r="CJ344" s="320"/>
      <c r="CK344" s="192"/>
      <c r="CL344" s="193">
        <v>1</v>
      </c>
      <c r="CM344" s="319"/>
      <c r="CN344" s="320"/>
      <c r="CO344" s="192"/>
      <c r="CP344" s="193">
        <v>1</v>
      </c>
      <c r="CQ344" s="319"/>
      <c r="CR344" s="320"/>
      <c r="CS344" s="192"/>
      <c r="CT344" s="193">
        <v>1</v>
      </c>
      <c r="CU344" s="319"/>
      <c r="CV344" s="320"/>
      <c r="CW344" s="192"/>
      <c r="CX344" s="193">
        <v>1</v>
      </c>
      <c r="CY344" s="319"/>
      <c r="CZ344" s="320"/>
      <c r="DA344" s="192"/>
      <c r="DB344" s="289"/>
      <c r="DC344" s="364"/>
      <c r="DD344" s="606"/>
      <c r="DE344" s="264"/>
      <c r="DF344" s="193">
        <v>1</v>
      </c>
      <c r="DG344" s="319"/>
      <c r="DH344" s="320"/>
      <c r="DI344" s="192"/>
      <c r="DJ344" s="193">
        <v>1</v>
      </c>
      <c r="DK344" s="319"/>
      <c r="DL344" s="320"/>
      <c r="DM344" s="192"/>
      <c r="DN344" s="193">
        <v>1</v>
      </c>
      <c r="DO344" s="319"/>
      <c r="DP344" s="320"/>
      <c r="DQ344" s="192"/>
      <c r="DR344" s="193">
        <v>1</v>
      </c>
      <c r="DS344" s="319"/>
      <c r="DT344" s="320"/>
      <c r="DU344" s="192"/>
      <c r="DV344" s="193"/>
      <c r="DW344" s="319"/>
      <c r="DX344" s="320"/>
      <c r="DY344" s="192"/>
      <c r="DZ344" s="215">
        <f t="shared" si="49"/>
        <v>16</v>
      </c>
      <c r="EA344" s="593">
        <f t="shared" si="50"/>
        <v>10</v>
      </c>
      <c r="EB344" s="593">
        <f t="shared" si="51"/>
        <v>0</v>
      </c>
      <c r="EC344" s="217">
        <f t="shared" si="52"/>
        <v>0</v>
      </c>
      <c r="ED344" s="641"/>
    </row>
    <row r="345" spans="1:134" ht="56.25" customHeight="1">
      <c r="A345" s="556">
        <v>37</v>
      </c>
      <c r="B345" s="543" t="s">
        <v>657</v>
      </c>
      <c r="C345" s="346" t="s">
        <v>1361</v>
      </c>
      <c r="D345" s="350" t="s">
        <v>2615</v>
      </c>
      <c r="E345" s="230">
        <v>0</v>
      </c>
      <c r="F345" s="193"/>
      <c r="G345" s="319"/>
      <c r="H345" s="320"/>
      <c r="I345" s="192"/>
      <c r="J345" s="193"/>
      <c r="K345" s="319"/>
      <c r="L345" s="320"/>
      <c r="M345" s="192"/>
      <c r="N345" s="193"/>
      <c r="O345" s="319"/>
      <c r="P345" s="320"/>
      <c r="Q345" s="192"/>
      <c r="R345" s="193"/>
      <c r="S345" s="319"/>
      <c r="T345" s="320"/>
      <c r="U345" s="192"/>
      <c r="V345" s="289"/>
      <c r="W345" s="364"/>
      <c r="X345" s="365"/>
      <c r="Y345" s="264"/>
      <c r="Z345" s="193"/>
      <c r="AA345" s="319"/>
      <c r="AB345" s="320"/>
      <c r="AC345" s="192"/>
      <c r="AD345" s="193"/>
      <c r="AE345" s="319"/>
      <c r="AF345" s="320"/>
      <c r="AG345" s="192"/>
      <c r="AH345" s="193"/>
      <c r="AI345" s="319"/>
      <c r="AJ345" s="320"/>
      <c r="AK345" s="192"/>
      <c r="AL345" s="193"/>
      <c r="AM345" s="319"/>
      <c r="AN345" s="320"/>
      <c r="AO345" s="192"/>
      <c r="AP345" s="193"/>
      <c r="AQ345" s="319"/>
      <c r="AR345" s="320"/>
      <c r="AS345" s="192"/>
      <c r="AT345" s="193"/>
      <c r="AU345" s="319"/>
      <c r="AV345" s="320"/>
      <c r="AW345" s="192"/>
      <c r="AX345" s="289"/>
      <c r="AY345" s="364"/>
      <c r="AZ345" s="365"/>
      <c r="BA345" s="264"/>
      <c r="BB345" s="193"/>
      <c r="BC345" s="319"/>
      <c r="BD345" s="320"/>
      <c r="BE345" s="192"/>
      <c r="BF345" s="193"/>
      <c r="BG345" s="319"/>
      <c r="BH345" s="320"/>
      <c r="BI345" s="192"/>
      <c r="BJ345" s="193"/>
      <c r="BK345" s="319"/>
      <c r="BL345" s="320"/>
      <c r="BM345" s="192"/>
      <c r="BN345" s="193"/>
      <c r="BO345" s="319"/>
      <c r="BP345" s="320"/>
      <c r="BQ345" s="192"/>
      <c r="BR345" s="193"/>
      <c r="BS345" s="319"/>
      <c r="BT345" s="320"/>
      <c r="BU345" s="192"/>
      <c r="BV345" s="193"/>
      <c r="BW345" s="319"/>
      <c r="BX345" s="320"/>
      <c r="BY345" s="192"/>
      <c r="BZ345" s="289"/>
      <c r="CA345" s="364"/>
      <c r="CB345" s="606"/>
      <c r="CC345" s="264"/>
      <c r="CD345" s="193"/>
      <c r="CE345" s="319"/>
      <c r="CF345" s="320"/>
      <c r="CG345" s="192"/>
      <c r="CH345" s="193"/>
      <c r="CI345" s="319"/>
      <c r="CJ345" s="320"/>
      <c r="CK345" s="192"/>
      <c r="CL345" s="193"/>
      <c r="CM345" s="319"/>
      <c r="CN345" s="320"/>
      <c r="CO345" s="192"/>
      <c r="CP345" s="193"/>
      <c r="CQ345" s="319"/>
      <c r="CR345" s="320"/>
      <c r="CS345" s="192"/>
      <c r="CT345" s="193"/>
      <c r="CU345" s="319"/>
      <c r="CV345" s="320"/>
      <c r="CW345" s="192"/>
      <c r="CX345" s="193"/>
      <c r="CY345" s="319"/>
      <c r="CZ345" s="320"/>
      <c r="DA345" s="192"/>
      <c r="DB345" s="289"/>
      <c r="DC345" s="364"/>
      <c r="DD345" s="606"/>
      <c r="DE345" s="264"/>
      <c r="DF345" s="193"/>
      <c r="DG345" s="319"/>
      <c r="DH345" s="320"/>
      <c r="DI345" s="192"/>
      <c r="DJ345" s="193"/>
      <c r="DK345" s="319"/>
      <c r="DL345" s="320"/>
      <c r="DM345" s="192"/>
      <c r="DN345" s="193"/>
      <c r="DO345" s="319"/>
      <c r="DP345" s="320"/>
      <c r="DQ345" s="192"/>
      <c r="DR345" s="193"/>
      <c r="DS345" s="319"/>
      <c r="DT345" s="320"/>
      <c r="DU345" s="192"/>
      <c r="DV345" s="193"/>
      <c r="DW345" s="319"/>
      <c r="DX345" s="320"/>
      <c r="DY345" s="192"/>
      <c r="DZ345" s="215">
        <f t="shared" si="49"/>
        <v>0</v>
      </c>
      <c r="EA345" s="593">
        <f t="shared" si="50"/>
        <v>0</v>
      </c>
      <c r="EB345" s="593">
        <f t="shared" si="51"/>
        <v>0</v>
      </c>
      <c r="EC345" s="217">
        <f t="shared" si="52"/>
        <v>0</v>
      </c>
      <c r="ED345" s="641"/>
    </row>
    <row r="346" spans="1:134" ht="39.75" customHeight="1">
      <c r="A346" s="557">
        <v>38</v>
      </c>
      <c r="B346" s="542" t="s">
        <v>1032</v>
      </c>
      <c r="C346" s="336" t="s">
        <v>656</v>
      </c>
      <c r="D346" s="284" t="s">
        <v>1362</v>
      </c>
      <c r="E346" s="230">
        <v>0</v>
      </c>
      <c r="F346" s="193"/>
      <c r="G346" s="319"/>
      <c r="H346" s="320"/>
      <c r="I346" s="192"/>
      <c r="J346" s="193"/>
      <c r="K346" s="319"/>
      <c r="L346" s="320"/>
      <c r="M346" s="192"/>
      <c r="N346" s="193"/>
      <c r="O346" s="319"/>
      <c r="P346" s="320"/>
      <c r="Q346" s="192"/>
      <c r="R346" s="193"/>
      <c r="S346" s="319"/>
      <c r="T346" s="320"/>
      <c r="U346" s="192"/>
      <c r="V346" s="289"/>
      <c r="W346" s="364"/>
      <c r="X346" s="365"/>
      <c r="Y346" s="264"/>
      <c r="Z346" s="193"/>
      <c r="AA346" s="319"/>
      <c r="AB346" s="320"/>
      <c r="AC346" s="192"/>
      <c r="AD346" s="193"/>
      <c r="AE346" s="319"/>
      <c r="AF346" s="320"/>
      <c r="AG346" s="192"/>
      <c r="AH346" s="193"/>
      <c r="AI346" s="319"/>
      <c r="AJ346" s="320"/>
      <c r="AK346" s="192"/>
      <c r="AL346" s="193"/>
      <c r="AM346" s="319"/>
      <c r="AN346" s="320"/>
      <c r="AO346" s="192"/>
      <c r="AP346" s="193"/>
      <c r="AQ346" s="319"/>
      <c r="AR346" s="320"/>
      <c r="AS346" s="192"/>
      <c r="AT346" s="193"/>
      <c r="AU346" s="319"/>
      <c r="AV346" s="320"/>
      <c r="AW346" s="192"/>
      <c r="AX346" s="289"/>
      <c r="AY346" s="364"/>
      <c r="AZ346" s="365"/>
      <c r="BA346" s="264"/>
      <c r="BB346" s="193"/>
      <c r="BC346" s="319"/>
      <c r="BD346" s="320"/>
      <c r="BE346" s="192"/>
      <c r="BF346" s="193"/>
      <c r="BG346" s="319"/>
      <c r="BH346" s="320"/>
      <c r="BI346" s="192"/>
      <c r="BJ346" s="193"/>
      <c r="BK346" s="319"/>
      <c r="BL346" s="320"/>
      <c r="BM346" s="192"/>
      <c r="BN346" s="193"/>
      <c r="BO346" s="319"/>
      <c r="BP346" s="320"/>
      <c r="BQ346" s="192"/>
      <c r="BR346" s="193"/>
      <c r="BS346" s="319"/>
      <c r="BT346" s="320"/>
      <c r="BU346" s="192"/>
      <c r="BV346" s="193"/>
      <c r="BW346" s="319"/>
      <c r="BX346" s="320"/>
      <c r="BY346" s="192"/>
      <c r="BZ346" s="289"/>
      <c r="CA346" s="364"/>
      <c r="CB346" s="606"/>
      <c r="CC346" s="264"/>
      <c r="CD346" s="193"/>
      <c r="CE346" s="319"/>
      <c r="CF346" s="320"/>
      <c r="CG346" s="192"/>
      <c r="CH346" s="193"/>
      <c r="CI346" s="319"/>
      <c r="CJ346" s="320"/>
      <c r="CK346" s="192"/>
      <c r="CL346" s="193"/>
      <c r="CM346" s="319"/>
      <c r="CN346" s="320"/>
      <c r="CO346" s="192"/>
      <c r="CP346" s="193"/>
      <c r="CQ346" s="319"/>
      <c r="CR346" s="320"/>
      <c r="CS346" s="192"/>
      <c r="CT346" s="193"/>
      <c r="CU346" s="319"/>
      <c r="CV346" s="320"/>
      <c r="CW346" s="192"/>
      <c r="CX346" s="193"/>
      <c r="CY346" s="319"/>
      <c r="CZ346" s="320"/>
      <c r="DA346" s="192"/>
      <c r="DB346" s="289"/>
      <c r="DC346" s="364"/>
      <c r="DD346" s="606"/>
      <c r="DE346" s="264"/>
      <c r="DF346" s="193"/>
      <c r="DG346" s="319"/>
      <c r="DH346" s="320"/>
      <c r="DI346" s="192"/>
      <c r="DJ346" s="193"/>
      <c r="DK346" s="319"/>
      <c r="DL346" s="320"/>
      <c r="DM346" s="192"/>
      <c r="DN346" s="193"/>
      <c r="DO346" s="319"/>
      <c r="DP346" s="320"/>
      <c r="DQ346" s="192"/>
      <c r="DR346" s="193"/>
      <c r="DS346" s="319"/>
      <c r="DT346" s="320"/>
      <c r="DU346" s="192"/>
      <c r="DV346" s="193"/>
      <c r="DW346" s="319"/>
      <c r="DX346" s="320"/>
      <c r="DY346" s="192"/>
      <c r="DZ346" s="215">
        <f t="shared" si="49"/>
        <v>0</v>
      </c>
      <c r="EA346" s="593">
        <f t="shared" si="50"/>
        <v>0</v>
      </c>
      <c r="EB346" s="593">
        <f t="shared" si="51"/>
        <v>0</v>
      </c>
      <c r="EC346" s="217">
        <f t="shared" si="52"/>
        <v>0</v>
      </c>
      <c r="ED346" s="641"/>
    </row>
    <row r="347" spans="1:134" ht="45" customHeight="1">
      <c r="A347" s="556">
        <v>39</v>
      </c>
      <c r="B347" s="542" t="s">
        <v>1332</v>
      </c>
      <c r="C347" s="336" t="s">
        <v>2601</v>
      </c>
      <c r="D347" s="284" t="s">
        <v>2602</v>
      </c>
      <c r="E347" s="230">
        <v>0</v>
      </c>
      <c r="F347" s="193">
        <v>1</v>
      </c>
      <c r="G347" s="319"/>
      <c r="H347" s="320"/>
      <c r="I347" s="192"/>
      <c r="J347" s="193">
        <v>1</v>
      </c>
      <c r="K347" s="319"/>
      <c r="L347" s="320"/>
      <c r="M347" s="192"/>
      <c r="N347" s="193">
        <v>1</v>
      </c>
      <c r="O347" s="319"/>
      <c r="P347" s="320"/>
      <c r="Q347" s="192"/>
      <c r="R347" s="193"/>
      <c r="S347" s="319">
        <v>1</v>
      </c>
      <c r="T347" s="320"/>
      <c r="U347" s="192"/>
      <c r="V347" s="289"/>
      <c r="W347" s="364"/>
      <c r="X347" s="365"/>
      <c r="Y347" s="264"/>
      <c r="Z347" s="193"/>
      <c r="AA347" s="319">
        <v>1</v>
      </c>
      <c r="AB347" s="320"/>
      <c r="AC347" s="192"/>
      <c r="AD347" s="193"/>
      <c r="AE347" s="319">
        <v>1</v>
      </c>
      <c r="AF347" s="320"/>
      <c r="AG347" s="192"/>
      <c r="AH347" s="193">
        <v>1</v>
      </c>
      <c r="AI347" s="319"/>
      <c r="AJ347" s="320"/>
      <c r="AK347" s="192"/>
      <c r="AL347" s="193">
        <v>1</v>
      </c>
      <c r="AM347" s="319"/>
      <c r="AN347" s="320"/>
      <c r="AO347" s="192"/>
      <c r="AP347" s="193">
        <v>1</v>
      </c>
      <c r="AQ347" s="319"/>
      <c r="AR347" s="320"/>
      <c r="AS347" s="192"/>
      <c r="AT347" s="193">
        <v>1</v>
      </c>
      <c r="AU347" s="319"/>
      <c r="AV347" s="320"/>
      <c r="AW347" s="192"/>
      <c r="AX347" s="289"/>
      <c r="AY347" s="364"/>
      <c r="AZ347" s="365"/>
      <c r="BA347" s="264"/>
      <c r="BB347" s="193"/>
      <c r="BC347" s="319">
        <v>1</v>
      </c>
      <c r="BD347" s="320"/>
      <c r="BE347" s="192"/>
      <c r="BF347" s="193">
        <v>1</v>
      </c>
      <c r="BG347" s="319"/>
      <c r="BH347" s="320"/>
      <c r="BI347" s="192"/>
      <c r="BJ347" s="193">
        <v>1</v>
      </c>
      <c r="BK347" s="319"/>
      <c r="BL347" s="320"/>
      <c r="BM347" s="192"/>
      <c r="BN347" s="193">
        <v>1</v>
      </c>
      <c r="BO347" s="319"/>
      <c r="BP347" s="320"/>
      <c r="BQ347" s="192"/>
      <c r="BR347" s="193">
        <v>1</v>
      </c>
      <c r="BS347" s="319"/>
      <c r="BT347" s="320"/>
      <c r="BU347" s="192"/>
      <c r="BV347" s="193">
        <v>1</v>
      </c>
      <c r="BW347" s="319"/>
      <c r="BX347" s="320"/>
      <c r="BY347" s="192"/>
      <c r="BZ347" s="289"/>
      <c r="CA347" s="364"/>
      <c r="CB347" s="606"/>
      <c r="CC347" s="264"/>
      <c r="CD347" s="193">
        <v>1</v>
      </c>
      <c r="CE347" s="319"/>
      <c r="CF347" s="320"/>
      <c r="CG347" s="192"/>
      <c r="CH347" s="193">
        <v>1</v>
      </c>
      <c r="CI347" s="319"/>
      <c r="CJ347" s="320"/>
      <c r="CK347" s="192"/>
      <c r="CL347" s="193">
        <v>1</v>
      </c>
      <c r="CM347" s="319"/>
      <c r="CN347" s="320"/>
      <c r="CO347" s="192"/>
      <c r="CP347" s="193">
        <v>1</v>
      </c>
      <c r="CQ347" s="319"/>
      <c r="CR347" s="320"/>
      <c r="CS347" s="192"/>
      <c r="CT347" s="193">
        <v>1</v>
      </c>
      <c r="CU347" s="319"/>
      <c r="CV347" s="320"/>
      <c r="CW347" s="192"/>
      <c r="CX347" s="193">
        <v>1</v>
      </c>
      <c r="CY347" s="319"/>
      <c r="CZ347" s="320"/>
      <c r="DA347" s="192"/>
      <c r="DB347" s="289"/>
      <c r="DC347" s="364"/>
      <c r="DD347" s="606"/>
      <c r="DE347" s="264"/>
      <c r="DF347" s="193">
        <v>1</v>
      </c>
      <c r="DG347" s="319"/>
      <c r="DH347" s="320"/>
      <c r="DI347" s="192"/>
      <c r="DJ347" s="193">
        <v>1</v>
      </c>
      <c r="DK347" s="319"/>
      <c r="DL347" s="320"/>
      <c r="DM347" s="192"/>
      <c r="DN347" s="193">
        <v>1</v>
      </c>
      <c r="DO347" s="319"/>
      <c r="DP347" s="320"/>
      <c r="DQ347" s="192"/>
      <c r="DR347" s="193">
        <v>1</v>
      </c>
      <c r="DS347" s="319"/>
      <c r="DT347" s="320"/>
      <c r="DU347" s="192"/>
      <c r="DV347" s="193"/>
      <c r="DW347" s="319"/>
      <c r="DX347" s="320"/>
      <c r="DY347" s="192"/>
      <c r="DZ347" s="215">
        <f t="shared" si="49"/>
        <v>22</v>
      </c>
      <c r="EA347" s="593">
        <f t="shared" si="50"/>
        <v>4</v>
      </c>
      <c r="EB347" s="593">
        <f t="shared" si="51"/>
        <v>0</v>
      </c>
      <c r="EC347" s="217">
        <f t="shared" si="52"/>
        <v>0</v>
      </c>
      <c r="ED347" s="641"/>
    </row>
    <row r="348" spans="1:134" ht="31.5" customHeight="1">
      <c r="A348" s="557">
        <v>40</v>
      </c>
      <c r="B348" s="542" t="s">
        <v>652</v>
      </c>
      <c r="C348" s="336" t="s">
        <v>653</v>
      </c>
      <c r="D348" s="284" t="s">
        <v>1363</v>
      </c>
      <c r="E348" s="230">
        <v>0</v>
      </c>
      <c r="F348" s="193"/>
      <c r="G348" s="319">
        <v>1</v>
      </c>
      <c r="H348" s="320"/>
      <c r="I348" s="192"/>
      <c r="J348" s="193"/>
      <c r="K348" s="319">
        <v>1</v>
      </c>
      <c r="L348" s="320"/>
      <c r="M348" s="192"/>
      <c r="N348" s="193"/>
      <c r="O348" s="319">
        <v>1</v>
      </c>
      <c r="P348" s="320"/>
      <c r="Q348" s="192"/>
      <c r="R348" s="193"/>
      <c r="S348" s="319">
        <v>1</v>
      </c>
      <c r="T348" s="320"/>
      <c r="U348" s="192"/>
      <c r="V348" s="289"/>
      <c r="W348" s="364"/>
      <c r="X348" s="365"/>
      <c r="Y348" s="264"/>
      <c r="Z348" s="193"/>
      <c r="AA348" s="319">
        <v>1</v>
      </c>
      <c r="AB348" s="320"/>
      <c r="AC348" s="192"/>
      <c r="AD348" s="193">
        <v>1</v>
      </c>
      <c r="AE348" s="319"/>
      <c r="AF348" s="320"/>
      <c r="AG348" s="192"/>
      <c r="AH348" s="193">
        <v>1</v>
      </c>
      <c r="AI348" s="319"/>
      <c r="AJ348" s="320"/>
      <c r="AK348" s="192"/>
      <c r="AL348" s="193">
        <v>1</v>
      </c>
      <c r="AM348" s="319"/>
      <c r="AN348" s="320"/>
      <c r="AO348" s="192"/>
      <c r="AP348" s="193"/>
      <c r="AQ348" s="319">
        <v>1</v>
      </c>
      <c r="AR348" s="320"/>
      <c r="AS348" s="192"/>
      <c r="AT348" s="193">
        <v>1</v>
      </c>
      <c r="AU348" s="319"/>
      <c r="AV348" s="320"/>
      <c r="AW348" s="192"/>
      <c r="AX348" s="289"/>
      <c r="AY348" s="364"/>
      <c r="AZ348" s="365"/>
      <c r="BA348" s="264"/>
      <c r="BB348" s="193"/>
      <c r="BC348" s="319">
        <v>1</v>
      </c>
      <c r="BD348" s="320"/>
      <c r="BE348" s="192"/>
      <c r="BF348" s="193"/>
      <c r="BG348" s="319"/>
      <c r="BH348" s="320"/>
      <c r="BI348" s="192"/>
      <c r="BJ348" s="193"/>
      <c r="BK348" s="319"/>
      <c r="BL348" s="320"/>
      <c r="BM348" s="192"/>
      <c r="BN348" s="193"/>
      <c r="BO348" s="319"/>
      <c r="BP348" s="320"/>
      <c r="BQ348" s="192"/>
      <c r="BR348" s="193"/>
      <c r="BS348" s="319"/>
      <c r="BT348" s="320"/>
      <c r="BU348" s="192"/>
      <c r="BV348" s="193"/>
      <c r="BW348" s="319"/>
      <c r="BX348" s="320"/>
      <c r="BY348" s="192"/>
      <c r="BZ348" s="289"/>
      <c r="CA348" s="364"/>
      <c r="CB348" s="606"/>
      <c r="CC348" s="264"/>
      <c r="CD348" s="193"/>
      <c r="CE348" s="319"/>
      <c r="CF348" s="320"/>
      <c r="CG348" s="192"/>
      <c r="CH348" s="193"/>
      <c r="CI348" s="319"/>
      <c r="CJ348" s="320"/>
      <c r="CK348" s="192"/>
      <c r="CL348" s="193"/>
      <c r="CM348" s="319"/>
      <c r="CN348" s="320"/>
      <c r="CO348" s="192"/>
      <c r="CP348" s="193"/>
      <c r="CQ348" s="319"/>
      <c r="CR348" s="320"/>
      <c r="CS348" s="192"/>
      <c r="CT348" s="193"/>
      <c r="CU348" s="319"/>
      <c r="CV348" s="320"/>
      <c r="CW348" s="192"/>
      <c r="CX348" s="193"/>
      <c r="CY348" s="319"/>
      <c r="CZ348" s="320"/>
      <c r="DA348" s="192"/>
      <c r="DB348" s="289"/>
      <c r="DC348" s="364"/>
      <c r="DD348" s="606"/>
      <c r="DE348" s="264"/>
      <c r="DF348" s="193"/>
      <c r="DG348" s="319"/>
      <c r="DH348" s="320"/>
      <c r="DI348" s="192"/>
      <c r="DJ348" s="193"/>
      <c r="DK348" s="319"/>
      <c r="DL348" s="320"/>
      <c r="DM348" s="192"/>
      <c r="DN348" s="193"/>
      <c r="DO348" s="319"/>
      <c r="DP348" s="320"/>
      <c r="DQ348" s="192"/>
      <c r="DR348" s="193"/>
      <c r="DS348" s="319"/>
      <c r="DT348" s="320"/>
      <c r="DU348" s="192"/>
      <c r="DV348" s="193"/>
      <c r="DW348" s="319"/>
      <c r="DX348" s="320"/>
      <c r="DY348" s="192"/>
      <c r="DZ348" s="215">
        <f t="shared" si="49"/>
        <v>4</v>
      </c>
      <c r="EA348" s="593">
        <f t="shared" si="50"/>
        <v>7</v>
      </c>
      <c r="EB348" s="593">
        <f t="shared" si="51"/>
        <v>0</v>
      </c>
      <c r="EC348" s="217">
        <f t="shared" si="52"/>
        <v>0</v>
      </c>
      <c r="ED348" s="641"/>
    </row>
    <row r="349" spans="1:134" ht="63" customHeight="1" thickBot="1">
      <c r="A349" s="556">
        <v>41</v>
      </c>
      <c r="B349" s="542" t="s">
        <v>1873</v>
      </c>
      <c r="C349" s="336" t="s">
        <v>1874</v>
      </c>
      <c r="D349" s="284" t="s">
        <v>1364</v>
      </c>
      <c r="E349" s="230">
        <v>0</v>
      </c>
      <c r="F349" s="368">
        <v>1</v>
      </c>
      <c r="G349" s="369"/>
      <c r="H349" s="370"/>
      <c r="I349" s="371"/>
      <c r="J349" s="368">
        <v>1</v>
      </c>
      <c r="K349" s="369"/>
      <c r="L349" s="370"/>
      <c r="M349" s="371"/>
      <c r="N349" s="368">
        <v>1</v>
      </c>
      <c r="O349" s="369"/>
      <c r="P349" s="370"/>
      <c r="Q349" s="371"/>
      <c r="R349" s="368">
        <v>1</v>
      </c>
      <c r="S349" s="369"/>
      <c r="T349" s="370"/>
      <c r="U349" s="371"/>
      <c r="V349" s="372"/>
      <c r="W349" s="373"/>
      <c r="X349" s="374"/>
      <c r="Y349" s="375"/>
      <c r="Z349" s="368">
        <v>1</v>
      </c>
      <c r="AA349" s="369"/>
      <c r="AB349" s="370"/>
      <c r="AC349" s="371"/>
      <c r="AD349" s="368">
        <v>1</v>
      </c>
      <c r="AE349" s="369"/>
      <c r="AF349" s="370"/>
      <c r="AG349" s="371"/>
      <c r="AH349" s="368">
        <v>1</v>
      </c>
      <c r="AI349" s="369"/>
      <c r="AJ349" s="370"/>
      <c r="AK349" s="371"/>
      <c r="AL349" s="368">
        <v>1</v>
      </c>
      <c r="AM349" s="369"/>
      <c r="AN349" s="370"/>
      <c r="AO349" s="371"/>
      <c r="AP349" s="368">
        <v>1</v>
      </c>
      <c r="AQ349" s="369"/>
      <c r="AR349" s="370"/>
      <c r="AS349" s="371"/>
      <c r="AT349" s="368">
        <v>1</v>
      </c>
      <c r="AU349" s="369"/>
      <c r="AV349" s="370"/>
      <c r="AW349" s="371"/>
      <c r="AX349" s="372"/>
      <c r="AY349" s="373"/>
      <c r="AZ349" s="374"/>
      <c r="BA349" s="375"/>
      <c r="BB349" s="368">
        <v>1</v>
      </c>
      <c r="BC349" s="369"/>
      <c r="BD349" s="370"/>
      <c r="BE349" s="371"/>
      <c r="BF349" s="368"/>
      <c r="BG349" s="369"/>
      <c r="BH349" s="370"/>
      <c r="BI349" s="371"/>
      <c r="BJ349" s="368"/>
      <c r="BK349" s="369">
        <v>1</v>
      </c>
      <c r="BL349" s="370"/>
      <c r="BM349" s="371"/>
      <c r="BN349" s="368"/>
      <c r="BO349" s="369">
        <v>1</v>
      </c>
      <c r="BP349" s="370"/>
      <c r="BQ349" s="371"/>
      <c r="BR349" s="368"/>
      <c r="BS349" s="369">
        <v>1</v>
      </c>
      <c r="BT349" s="370"/>
      <c r="BU349" s="371"/>
      <c r="BV349" s="368"/>
      <c r="BW349" s="369">
        <v>1</v>
      </c>
      <c r="BX349" s="370"/>
      <c r="BY349" s="371"/>
      <c r="BZ349" s="372"/>
      <c r="CA349" s="373"/>
      <c r="CB349" s="607"/>
      <c r="CC349" s="375"/>
      <c r="CD349" s="368"/>
      <c r="CE349" s="369">
        <v>1</v>
      </c>
      <c r="CF349" s="370"/>
      <c r="CG349" s="371"/>
      <c r="CH349" s="368"/>
      <c r="CI349" s="369">
        <v>1</v>
      </c>
      <c r="CJ349" s="370"/>
      <c r="CK349" s="371"/>
      <c r="CL349" s="368">
        <v>1</v>
      </c>
      <c r="CM349" s="369"/>
      <c r="CN349" s="370"/>
      <c r="CO349" s="371"/>
      <c r="CP349" s="368">
        <v>1</v>
      </c>
      <c r="CQ349" s="369"/>
      <c r="CR349" s="370"/>
      <c r="CS349" s="371"/>
      <c r="CT349" s="368">
        <v>1</v>
      </c>
      <c r="CU349" s="369"/>
      <c r="CV349" s="370"/>
      <c r="CW349" s="371"/>
      <c r="CX349" s="368">
        <v>1</v>
      </c>
      <c r="CY349" s="369"/>
      <c r="CZ349" s="370"/>
      <c r="DA349" s="371"/>
      <c r="DB349" s="372"/>
      <c r="DC349" s="373"/>
      <c r="DD349" s="607"/>
      <c r="DE349" s="375"/>
      <c r="DF349" s="368">
        <v>1</v>
      </c>
      <c r="DG349" s="369"/>
      <c r="DH349" s="370"/>
      <c r="DI349" s="371"/>
      <c r="DJ349" s="368">
        <v>1</v>
      </c>
      <c r="DK349" s="369"/>
      <c r="DL349" s="370"/>
      <c r="DM349" s="371"/>
      <c r="DN349" s="368">
        <v>1</v>
      </c>
      <c r="DO349" s="369"/>
      <c r="DP349" s="370"/>
      <c r="DQ349" s="371"/>
      <c r="DR349" s="368">
        <v>1</v>
      </c>
      <c r="DS349" s="369"/>
      <c r="DT349" s="370"/>
      <c r="DU349" s="371"/>
      <c r="DV349" s="368"/>
      <c r="DW349" s="369"/>
      <c r="DX349" s="370"/>
      <c r="DY349" s="371"/>
      <c r="DZ349" s="648">
        <f t="shared" ref="DZ349" si="53">F349+J349+N349+R349+V349+Z349+AD349+AH349+AL349+AP349+AT349+AX349+BB349+BF349+BJ349+BN349+BR349+BV349+BZ349+CD349+CH349+CL349+CP349+CT349+CX349+DB349+DF349+DJ349+DN349+DR349+DV349</f>
        <v>19</v>
      </c>
      <c r="EA349" s="649">
        <f t="shared" ref="EA349" si="54">G349+K349+O349+S349+W349+AA349+AE349+AI349+AM349+AQ349+AU349+AY349+BC349+BG349+BK349+BO349+BS349+BW349+CA349+CE349+CI349+CM349+CQ349+CU349+CY349+DC349+DG349+DK349+DO349+DS349+DW349</f>
        <v>6</v>
      </c>
      <c r="EB349" s="649">
        <f t="shared" ref="EB349" si="55">H349+L349+P349+T349+X349+AB349+AF349+AJ349+AN349+AR349+AV349+AZ349+BD349+BH349+BL349+BP349+BT349+BX349+CB349+CF349+CJ349+CN349+CR349+CV349+CZ349+DD349+DH349+DL349+DP349+DT349+DX349</f>
        <v>0</v>
      </c>
      <c r="EC349" s="404">
        <f t="shared" ref="EC349" si="56">I349+M349+Q349+U349+Y349+AC349+AG349+AK349+AO349+AS349+AW349+BA349+BE349+BI349+BM349+BQ349+BU349+BY349+CC349+CG349+CK349+CO349+CS349+CW349+DA349+DE349+DI349+DM349+DQ349+DU349+DY349</f>
        <v>0</v>
      </c>
      <c r="ED349" s="641"/>
    </row>
    <row r="350" spans="1:134" ht="16.5" thickBot="1">
      <c r="A350" s="558"/>
      <c r="B350" s="693" t="s">
        <v>1029</v>
      </c>
      <c r="C350" s="693"/>
      <c r="D350" s="693"/>
      <c r="E350" s="568"/>
      <c r="F350" s="223"/>
      <c r="G350" s="224"/>
      <c r="H350" s="225"/>
      <c r="I350" s="223"/>
      <c r="J350" s="223"/>
      <c r="K350" s="224"/>
      <c r="L350" s="225"/>
      <c r="M350" s="223"/>
      <c r="N350" s="223"/>
      <c r="O350" s="224"/>
      <c r="P350" s="225"/>
      <c r="Q350" s="223"/>
      <c r="R350" s="223"/>
      <c r="S350" s="224"/>
      <c r="T350" s="225"/>
      <c r="U350" s="223"/>
      <c r="V350" s="394"/>
      <c r="W350" s="395"/>
      <c r="X350" s="394"/>
      <c r="Y350" s="394"/>
      <c r="Z350" s="223"/>
      <c r="AA350" s="224"/>
      <c r="AB350" s="225"/>
      <c r="AC350" s="223"/>
      <c r="AD350" s="223"/>
      <c r="AE350" s="224"/>
      <c r="AF350" s="225"/>
      <c r="AG350" s="223"/>
      <c r="AH350" s="223"/>
      <c r="AI350" s="224"/>
      <c r="AJ350" s="225"/>
      <c r="AK350" s="223"/>
      <c r="AL350" s="223"/>
      <c r="AM350" s="224"/>
      <c r="AN350" s="225"/>
      <c r="AO350" s="223"/>
      <c r="AP350" s="223"/>
      <c r="AQ350" s="224"/>
      <c r="AR350" s="225"/>
      <c r="AS350" s="223"/>
      <c r="AT350" s="223"/>
      <c r="AU350" s="224"/>
      <c r="AV350" s="225"/>
      <c r="AW350" s="223"/>
      <c r="AX350" s="394"/>
      <c r="AY350" s="395"/>
      <c r="AZ350" s="394"/>
      <c r="BA350" s="394"/>
      <c r="BB350" s="223"/>
      <c r="BC350" s="224"/>
      <c r="BD350" s="225"/>
      <c r="BE350" s="223"/>
      <c r="BF350" s="223"/>
      <c r="BG350" s="224"/>
      <c r="BH350" s="225"/>
      <c r="BI350" s="223"/>
      <c r="BJ350" s="223"/>
      <c r="BK350" s="224"/>
      <c r="BL350" s="225"/>
      <c r="BM350" s="223"/>
      <c r="BN350" s="223"/>
      <c r="BO350" s="224"/>
      <c r="BP350" s="225"/>
      <c r="BQ350" s="223"/>
      <c r="BR350" s="223"/>
      <c r="BS350" s="224"/>
      <c r="BT350" s="225"/>
      <c r="BU350" s="223"/>
      <c r="BV350" s="223"/>
      <c r="BW350" s="224"/>
      <c r="BX350" s="225"/>
      <c r="BY350" s="223"/>
      <c r="BZ350" s="394"/>
      <c r="CA350" s="395"/>
      <c r="CB350" s="613"/>
      <c r="CC350" s="394"/>
      <c r="CD350" s="223"/>
      <c r="CE350" s="224"/>
      <c r="CF350" s="225"/>
      <c r="CG350" s="223"/>
      <c r="CH350" s="223"/>
      <c r="CI350" s="224"/>
      <c r="CJ350" s="225"/>
      <c r="CK350" s="223"/>
      <c r="CL350" s="223"/>
      <c r="CM350" s="224"/>
      <c r="CN350" s="225"/>
      <c r="CO350" s="223"/>
      <c r="CP350" s="223"/>
      <c r="CQ350" s="224"/>
      <c r="CR350" s="225"/>
      <c r="CS350" s="223"/>
      <c r="CT350" s="223"/>
      <c r="CU350" s="224"/>
      <c r="CV350" s="225"/>
      <c r="CW350" s="223"/>
      <c r="CX350" s="223"/>
      <c r="CY350" s="224"/>
      <c r="CZ350" s="225"/>
      <c r="DA350" s="223"/>
      <c r="DB350" s="394"/>
      <c r="DC350" s="395"/>
      <c r="DD350" s="613"/>
      <c r="DE350" s="394"/>
      <c r="DF350" s="223"/>
      <c r="DG350" s="224"/>
      <c r="DH350" s="225"/>
      <c r="DI350" s="223"/>
      <c r="DJ350" s="223"/>
      <c r="DK350" s="224"/>
      <c r="DL350" s="225"/>
      <c r="DM350" s="223"/>
      <c r="DN350" s="223"/>
      <c r="DO350" s="224"/>
      <c r="DP350" s="225"/>
      <c r="DQ350" s="223"/>
      <c r="DR350" s="223"/>
      <c r="DS350" s="224"/>
      <c r="DT350" s="225"/>
      <c r="DU350" s="223"/>
      <c r="DV350" s="223"/>
      <c r="DW350" s="224"/>
      <c r="DX350" s="225"/>
      <c r="DY350" s="223"/>
      <c r="DZ350" s="214"/>
      <c r="EA350" s="214"/>
      <c r="EB350" s="214"/>
      <c r="EC350" s="214"/>
      <c r="ED350" s="641"/>
    </row>
    <row r="351" spans="1:134" ht="35.25" customHeight="1">
      <c r="A351" s="546">
        <v>1</v>
      </c>
      <c r="B351" s="547" t="s">
        <v>351</v>
      </c>
      <c r="C351" s="268" t="s">
        <v>1875</v>
      </c>
      <c r="D351" s="203" t="s">
        <v>1876</v>
      </c>
      <c r="E351" s="599">
        <v>30</v>
      </c>
      <c r="F351" s="150"/>
      <c r="G351" s="151"/>
      <c r="H351" s="152"/>
      <c r="I351" s="153"/>
      <c r="J351" s="150"/>
      <c r="K351" s="151"/>
      <c r="L351" s="152"/>
      <c r="M351" s="153"/>
      <c r="N351" s="150"/>
      <c r="O351" s="151"/>
      <c r="P351" s="152"/>
      <c r="Q351" s="153"/>
      <c r="R351" s="150"/>
      <c r="S351" s="151"/>
      <c r="T351" s="152"/>
      <c r="U351" s="153"/>
      <c r="V351" s="376"/>
      <c r="W351" s="377"/>
      <c r="X351" s="378"/>
      <c r="Y351" s="266"/>
      <c r="Z351" s="150"/>
      <c r="AA351" s="151"/>
      <c r="AB351" s="152"/>
      <c r="AC351" s="153"/>
      <c r="AD351" s="150"/>
      <c r="AE351" s="151"/>
      <c r="AF351" s="152"/>
      <c r="AG351" s="153"/>
      <c r="AH351" s="150"/>
      <c r="AI351" s="151"/>
      <c r="AJ351" s="152"/>
      <c r="AK351" s="153"/>
      <c r="AL351" s="150"/>
      <c r="AM351" s="151"/>
      <c r="AN351" s="152"/>
      <c r="AO351" s="153"/>
      <c r="AP351" s="150"/>
      <c r="AQ351" s="151"/>
      <c r="AR351" s="152"/>
      <c r="AS351" s="153"/>
      <c r="AT351" s="150"/>
      <c r="AU351" s="151"/>
      <c r="AV351" s="152"/>
      <c r="AW351" s="153"/>
      <c r="AX351" s="376"/>
      <c r="AY351" s="377"/>
      <c r="AZ351" s="378"/>
      <c r="BA351" s="266"/>
      <c r="BB351" s="150"/>
      <c r="BC351" s="151"/>
      <c r="BD351" s="152"/>
      <c r="BE351" s="153"/>
      <c r="BF351" s="150"/>
      <c r="BG351" s="151"/>
      <c r="BH351" s="152"/>
      <c r="BI351" s="153"/>
      <c r="BJ351" s="150"/>
      <c r="BK351" s="151"/>
      <c r="BL351" s="152"/>
      <c r="BM351" s="153"/>
      <c r="BN351" s="150">
        <v>2</v>
      </c>
      <c r="BO351" s="151"/>
      <c r="BP351" s="152"/>
      <c r="BQ351" s="153"/>
      <c r="BR351" s="150"/>
      <c r="BS351" s="151"/>
      <c r="BT351" s="152"/>
      <c r="BU351" s="153"/>
      <c r="BV351" s="150"/>
      <c r="BW351" s="151"/>
      <c r="BX351" s="152"/>
      <c r="BY351" s="153"/>
      <c r="BZ351" s="376"/>
      <c r="CA351" s="377"/>
      <c r="CB351" s="605"/>
      <c r="CC351" s="266"/>
      <c r="CD351" s="150"/>
      <c r="CE351" s="151"/>
      <c r="CF351" s="152"/>
      <c r="CG351" s="153"/>
      <c r="CH351" s="150"/>
      <c r="CI351" s="151"/>
      <c r="CJ351" s="152"/>
      <c r="CK351" s="153"/>
      <c r="CL351" s="150"/>
      <c r="CM351" s="151"/>
      <c r="CN351" s="152"/>
      <c r="CO351" s="153"/>
      <c r="CP351" s="150"/>
      <c r="CQ351" s="151"/>
      <c r="CR351" s="152"/>
      <c r="CS351" s="153"/>
      <c r="CT351" s="150"/>
      <c r="CU351" s="151"/>
      <c r="CV351" s="152"/>
      <c r="CW351" s="153"/>
      <c r="CX351" s="150"/>
      <c r="CY351" s="151"/>
      <c r="CZ351" s="152"/>
      <c r="DA351" s="153"/>
      <c r="DB351" s="376"/>
      <c r="DC351" s="377"/>
      <c r="DD351" s="605"/>
      <c r="DE351" s="266"/>
      <c r="DF351" s="150"/>
      <c r="DG351" s="151"/>
      <c r="DH351" s="152"/>
      <c r="DI351" s="153"/>
      <c r="DJ351" s="150"/>
      <c r="DK351" s="151"/>
      <c r="DL351" s="152"/>
      <c r="DM351" s="153"/>
      <c r="DN351" s="150"/>
      <c r="DO351" s="151"/>
      <c r="DP351" s="152"/>
      <c r="DQ351" s="153"/>
      <c r="DR351" s="150"/>
      <c r="DS351" s="151"/>
      <c r="DT351" s="152"/>
      <c r="DU351" s="153"/>
      <c r="DV351" s="150"/>
      <c r="DW351" s="151"/>
      <c r="DX351" s="152"/>
      <c r="DY351" s="153"/>
      <c r="DZ351" s="50">
        <f t="shared" ref="DZ351:EC353" si="57">F351+J351+N351+R351+V351+Z351+AD351+AH351+AL351+AP351+AT351+AX351+BB351+BF351+BJ351+BN351+BR351+BV351+BZ351+CD351+CH351+CL351+CP351+CT351+CX351+DB351+DF351+DJ351+DN351+DR351+DV351</f>
        <v>2</v>
      </c>
      <c r="EA351" s="67">
        <f t="shared" si="57"/>
        <v>0</v>
      </c>
      <c r="EB351" s="67">
        <f t="shared" si="57"/>
        <v>0</v>
      </c>
      <c r="EC351" s="68">
        <f t="shared" si="57"/>
        <v>0</v>
      </c>
      <c r="ED351" s="641"/>
    </row>
    <row r="352" spans="1:134" ht="35.25" customHeight="1">
      <c r="A352" s="541">
        <v>2</v>
      </c>
      <c r="B352" s="548" t="s">
        <v>475</v>
      </c>
      <c r="C352" s="205" t="s">
        <v>248</v>
      </c>
      <c r="D352" s="206" t="s">
        <v>1877</v>
      </c>
      <c r="E352" s="230">
        <v>6</v>
      </c>
      <c r="F352" s="193"/>
      <c r="G352" s="319"/>
      <c r="H352" s="320"/>
      <c r="I352" s="192"/>
      <c r="J352" s="193"/>
      <c r="K352" s="319"/>
      <c r="L352" s="320"/>
      <c r="M352" s="192"/>
      <c r="N352" s="193"/>
      <c r="O352" s="319"/>
      <c r="P352" s="320"/>
      <c r="Q352" s="192"/>
      <c r="R352" s="193"/>
      <c r="S352" s="319"/>
      <c r="T352" s="320"/>
      <c r="U352" s="192"/>
      <c r="V352" s="289"/>
      <c r="W352" s="364"/>
      <c r="X352" s="365"/>
      <c r="Y352" s="264"/>
      <c r="Z352" s="193"/>
      <c r="AA352" s="319"/>
      <c r="AB352" s="320"/>
      <c r="AC352" s="192"/>
      <c r="AD352" s="193"/>
      <c r="AE352" s="319"/>
      <c r="AF352" s="320"/>
      <c r="AG352" s="192"/>
      <c r="AH352" s="193"/>
      <c r="AI352" s="319"/>
      <c r="AJ352" s="320"/>
      <c r="AK352" s="192"/>
      <c r="AL352" s="193"/>
      <c r="AM352" s="319"/>
      <c r="AN352" s="320"/>
      <c r="AO352" s="192"/>
      <c r="AP352" s="193"/>
      <c r="AQ352" s="319"/>
      <c r="AR352" s="320"/>
      <c r="AS352" s="192"/>
      <c r="AT352" s="193"/>
      <c r="AU352" s="319"/>
      <c r="AV352" s="320"/>
      <c r="AW352" s="192"/>
      <c r="AX352" s="289"/>
      <c r="AY352" s="364"/>
      <c r="AZ352" s="365"/>
      <c r="BA352" s="264"/>
      <c r="BB352" s="193"/>
      <c r="BC352" s="319"/>
      <c r="BD352" s="320"/>
      <c r="BE352" s="192"/>
      <c r="BF352" s="193"/>
      <c r="BG352" s="319"/>
      <c r="BH352" s="320"/>
      <c r="BI352" s="192"/>
      <c r="BJ352" s="193"/>
      <c r="BK352" s="319"/>
      <c r="BL352" s="320"/>
      <c r="BM352" s="192"/>
      <c r="BN352" s="193"/>
      <c r="BO352" s="319">
        <v>1</v>
      </c>
      <c r="BP352" s="320"/>
      <c r="BQ352" s="192"/>
      <c r="BR352" s="193"/>
      <c r="BS352" s="319"/>
      <c r="BT352" s="320"/>
      <c r="BU352" s="192"/>
      <c r="BV352" s="193"/>
      <c r="BW352" s="319"/>
      <c r="BX352" s="320"/>
      <c r="BY352" s="192"/>
      <c r="BZ352" s="289"/>
      <c r="CA352" s="364"/>
      <c r="CB352" s="606"/>
      <c r="CC352" s="264"/>
      <c r="CD352" s="193"/>
      <c r="CE352" s="319"/>
      <c r="CF352" s="320"/>
      <c r="CG352" s="192"/>
      <c r="CH352" s="193"/>
      <c r="CI352" s="319"/>
      <c r="CJ352" s="320"/>
      <c r="CK352" s="192"/>
      <c r="CL352" s="193"/>
      <c r="CM352" s="319"/>
      <c r="CN352" s="320"/>
      <c r="CO352" s="192"/>
      <c r="CP352" s="193"/>
      <c r="CQ352" s="319"/>
      <c r="CR352" s="320"/>
      <c r="CS352" s="192"/>
      <c r="CT352" s="193"/>
      <c r="CU352" s="319"/>
      <c r="CV352" s="320"/>
      <c r="CW352" s="192"/>
      <c r="CX352" s="193"/>
      <c r="CY352" s="319"/>
      <c r="CZ352" s="320"/>
      <c r="DA352" s="192"/>
      <c r="DB352" s="289"/>
      <c r="DC352" s="364"/>
      <c r="DD352" s="606"/>
      <c r="DE352" s="264"/>
      <c r="DF352" s="193"/>
      <c r="DG352" s="319"/>
      <c r="DH352" s="320"/>
      <c r="DI352" s="192"/>
      <c r="DJ352" s="193"/>
      <c r="DK352" s="319"/>
      <c r="DL352" s="320"/>
      <c r="DM352" s="192"/>
      <c r="DN352" s="193"/>
      <c r="DO352" s="319"/>
      <c r="DP352" s="320"/>
      <c r="DQ352" s="192"/>
      <c r="DR352" s="193"/>
      <c r="DS352" s="319"/>
      <c r="DT352" s="320"/>
      <c r="DU352" s="192"/>
      <c r="DV352" s="193"/>
      <c r="DW352" s="319"/>
      <c r="DX352" s="320"/>
      <c r="DY352" s="192"/>
      <c r="DZ352" s="215">
        <f t="shared" si="57"/>
        <v>0</v>
      </c>
      <c r="EA352" s="593">
        <f t="shared" si="57"/>
        <v>1</v>
      </c>
      <c r="EB352" s="593">
        <f t="shared" si="57"/>
        <v>0</v>
      </c>
      <c r="EC352" s="217">
        <f t="shared" si="57"/>
        <v>0</v>
      </c>
      <c r="ED352" s="641"/>
    </row>
    <row r="353" spans="1:16384" ht="58.5" customHeight="1" thickBot="1">
      <c r="A353" s="559">
        <v>3</v>
      </c>
      <c r="B353" s="550" t="s">
        <v>1030</v>
      </c>
      <c r="C353" s="351" t="s">
        <v>1031</v>
      </c>
      <c r="D353" s="286" t="s">
        <v>1878</v>
      </c>
      <c r="E353" s="601">
        <v>0</v>
      </c>
      <c r="F353" s="368"/>
      <c r="G353" s="369"/>
      <c r="H353" s="370"/>
      <c r="I353" s="371"/>
      <c r="J353" s="368"/>
      <c r="K353" s="369"/>
      <c r="L353" s="370"/>
      <c r="M353" s="371"/>
      <c r="N353" s="368"/>
      <c r="O353" s="369"/>
      <c r="P353" s="370"/>
      <c r="Q353" s="371"/>
      <c r="R353" s="368"/>
      <c r="S353" s="369"/>
      <c r="T353" s="370"/>
      <c r="U353" s="371"/>
      <c r="V353" s="372"/>
      <c r="W353" s="373"/>
      <c r="X353" s="374"/>
      <c r="Y353" s="375"/>
      <c r="Z353" s="368"/>
      <c r="AA353" s="369"/>
      <c r="AB353" s="370"/>
      <c r="AC353" s="371"/>
      <c r="AD353" s="368"/>
      <c r="AE353" s="369"/>
      <c r="AF353" s="370"/>
      <c r="AG353" s="371"/>
      <c r="AH353" s="368"/>
      <c r="AI353" s="369"/>
      <c r="AJ353" s="370"/>
      <c r="AK353" s="371"/>
      <c r="AL353" s="368"/>
      <c r="AM353" s="369"/>
      <c r="AN353" s="370"/>
      <c r="AO353" s="371"/>
      <c r="AP353" s="368"/>
      <c r="AQ353" s="369"/>
      <c r="AR353" s="370"/>
      <c r="AS353" s="371"/>
      <c r="AT353" s="368"/>
      <c r="AU353" s="369"/>
      <c r="AV353" s="370"/>
      <c r="AW353" s="371"/>
      <c r="AX353" s="372"/>
      <c r="AY353" s="373"/>
      <c r="AZ353" s="374"/>
      <c r="BA353" s="375"/>
      <c r="BB353" s="368"/>
      <c r="BC353" s="369"/>
      <c r="BD353" s="370"/>
      <c r="BE353" s="371"/>
      <c r="BF353" s="368"/>
      <c r="BG353" s="369"/>
      <c r="BH353" s="370"/>
      <c r="BI353" s="371"/>
      <c r="BJ353" s="368"/>
      <c r="BK353" s="369"/>
      <c r="BL353" s="370"/>
      <c r="BM353" s="371"/>
      <c r="BN353" s="368">
        <v>1</v>
      </c>
      <c r="BO353" s="369"/>
      <c r="BP353" s="370"/>
      <c r="BQ353" s="371"/>
      <c r="BR353" s="368"/>
      <c r="BS353" s="369"/>
      <c r="BT353" s="370"/>
      <c r="BU353" s="371"/>
      <c r="BV353" s="368"/>
      <c r="BW353" s="369"/>
      <c r="BX353" s="370"/>
      <c r="BY353" s="371"/>
      <c r="BZ353" s="372"/>
      <c r="CA353" s="373"/>
      <c r="CB353" s="607"/>
      <c r="CC353" s="375"/>
      <c r="CD353" s="368"/>
      <c r="CE353" s="369"/>
      <c r="CF353" s="370"/>
      <c r="CG353" s="371"/>
      <c r="CH353" s="368"/>
      <c r="CI353" s="369"/>
      <c r="CJ353" s="370"/>
      <c r="CK353" s="371"/>
      <c r="CL353" s="368"/>
      <c r="CM353" s="369"/>
      <c r="CN353" s="370"/>
      <c r="CO353" s="371"/>
      <c r="CP353" s="368"/>
      <c r="CQ353" s="369"/>
      <c r="CR353" s="370"/>
      <c r="CS353" s="371"/>
      <c r="CT353" s="368"/>
      <c r="CU353" s="369"/>
      <c r="CV353" s="370"/>
      <c r="CW353" s="371"/>
      <c r="CX353" s="368"/>
      <c r="CY353" s="369"/>
      <c r="CZ353" s="370"/>
      <c r="DA353" s="371"/>
      <c r="DB353" s="372"/>
      <c r="DC353" s="373"/>
      <c r="DD353" s="607"/>
      <c r="DE353" s="375"/>
      <c r="DF353" s="368"/>
      <c r="DG353" s="369"/>
      <c r="DH353" s="370"/>
      <c r="DI353" s="371"/>
      <c r="DJ353" s="368"/>
      <c r="DK353" s="369"/>
      <c r="DL353" s="370"/>
      <c r="DM353" s="371"/>
      <c r="DN353" s="368"/>
      <c r="DO353" s="369"/>
      <c r="DP353" s="370"/>
      <c r="DQ353" s="371"/>
      <c r="DR353" s="368"/>
      <c r="DS353" s="369"/>
      <c r="DT353" s="370"/>
      <c r="DU353" s="371"/>
      <c r="DV353" s="368"/>
      <c r="DW353" s="369"/>
      <c r="DX353" s="370"/>
      <c r="DY353" s="371"/>
      <c r="DZ353" s="648">
        <f t="shared" si="57"/>
        <v>1</v>
      </c>
      <c r="EA353" s="649">
        <f t="shared" si="57"/>
        <v>0</v>
      </c>
      <c r="EB353" s="649">
        <f t="shared" si="57"/>
        <v>0</v>
      </c>
      <c r="EC353" s="404">
        <f t="shared" si="57"/>
        <v>0</v>
      </c>
      <c r="ED353" s="641"/>
    </row>
    <row r="354" spans="1:16384" ht="16.5" thickBot="1">
      <c r="A354" s="545"/>
      <c r="B354" s="693" t="s">
        <v>117</v>
      </c>
      <c r="C354" s="693"/>
      <c r="D354" s="693"/>
      <c r="E354" s="569"/>
      <c r="F354" s="223"/>
      <c r="G354" s="224"/>
      <c r="H354" s="225"/>
      <c r="I354" s="223"/>
      <c r="J354" s="223"/>
      <c r="K354" s="224"/>
      <c r="L354" s="225"/>
      <c r="M354" s="223"/>
      <c r="N354" s="223"/>
      <c r="O354" s="224"/>
      <c r="P354" s="225"/>
      <c r="Q354" s="223"/>
      <c r="R354" s="223"/>
      <c r="S354" s="224"/>
      <c r="T354" s="225"/>
      <c r="U354" s="223"/>
      <c r="V354" s="394"/>
      <c r="W354" s="395"/>
      <c r="X354" s="394"/>
      <c r="Y354" s="394"/>
      <c r="Z354" s="223"/>
      <c r="AA354" s="224"/>
      <c r="AB354" s="225"/>
      <c r="AC354" s="223"/>
      <c r="AD354" s="223"/>
      <c r="AE354" s="224"/>
      <c r="AF354" s="225"/>
      <c r="AG354" s="223"/>
      <c r="AH354" s="223"/>
      <c r="AI354" s="224"/>
      <c r="AJ354" s="225"/>
      <c r="AK354" s="223"/>
      <c r="AL354" s="223"/>
      <c r="AM354" s="224"/>
      <c r="AN354" s="225"/>
      <c r="AO354" s="223"/>
      <c r="AP354" s="223"/>
      <c r="AQ354" s="224"/>
      <c r="AR354" s="225"/>
      <c r="AS354" s="223"/>
      <c r="AT354" s="223"/>
      <c r="AU354" s="224"/>
      <c r="AV354" s="225"/>
      <c r="AW354" s="223"/>
      <c r="AX354" s="394"/>
      <c r="AY354" s="395"/>
      <c r="AZ354" s="394"/>
      <c r="BA354" s="394"/>
      <c r="BB354" s="223"/>
      <c r="BC354" s="224"/>
      <c r="BD354" s="225"/>
      <c r="BE354" s="223"/>
      <c r="BF354" s="223"/>
      <c r="BG354" s="224"/>
      <c r="BH354" s="225"/>
      <c r="BI354" s="223"/>
      <c r="BJ354" s="223"/>
      <c r="BK354" s="224"/>
      <c r="BL354" s="225"/>
      <c r="BM354" s="223"/>
      <c r="BN354" s="223"/>
      <c r="BO354" s="224"/>
      <c r="BP354" s="225"/>
      <c r="BQ354" s="223"/>
      <c r="BR354" s="223"/>
      <c r="BS354" s="224"/>
      <c r="BT354" s="225"/>
      <c r="BU354" s="223"/>
      <c r="BV354" s="223"/>
      <c r="BW354" s="224"/>
      <c r="BX354" s="225"/>
      <c r="BY354" s="223"/>
      <c r="BZ354" s="394"/>
      <c r="CA354" s="395"/>
      <c r="CB354" s="613"/>
      <c r="CC354" s="394"/>
      <c r="CD354" s="223"/>
      <c r="CE354" s="224"/>
      <c r="CF354" s="225"/>
      <c r="CG354" s="223"/>
      <c r="CH354" s="223"/>
      <c r="CI354" s="224"/>
      <c r="CJ354" s="225"/>
      <c r="CK354" s="223"/>
      <c r="CL354" s="223"/>
      <c r="CM354" s="224"/>
      <c r="CN354" s="225"/>
      <c r="CO354" s="223"/>
      <c r="CP354" s="223"/>
      <c r="CQ354" s="224"/>
      <c r="CR354" s="225"/>
      <c r="CS354" s="223"/>
      <c r="CT354" s="223"/>
      <c r="CU354" s="224"/>
      <c r="CV354" s="225"/>
      <c r="CW354" s="223"/>
      <c r="CX354" s="223"/>
      <c r="CY354" s="224"/>
      <c r="CZ354" s="225"/>
      <c r="DA354" s="223"/>
      <c r="DB354" s="394"/>
      <c r="DC354" s="395"/>
      <c r="DD354" s="613"/>
      <c r="DE354" s="394"/>
      <c r="DF354" s="223"/>
      <c r="DG354" s="224"/>
      <c r="DH354" s="225"/>
      <c r="DI354" s="223"/>
      <c r="DJ354" s="223"/>
      <c r="DK354" s="224"/>
      <c r="DL354" s="225"/>
      <c r="DM354" s="223"/>
      <c r="DN354" s="223"/>
      <c r="DO354" s="224"/>
      <c r="DP354" s="225"/>
      <c r="DQ354" s="223"/>
      <c r="DR354" s="223"/>
      <c r="DS354" s="224"/>
      <c r="DT354" s="225"/>
      <c r="DU354" s="223"/>
      <c r="DV354" s="223"/>
      <c r="DW354" s="224"/>
      <c r="DX354" s="225"/>
      <c r="DY354" s="223"/>
      <c r="DZ354" s="214"/>
      <c r="EA354" s="214"/>
      <c r="EB354" s="214"/>
      <c r="EC354" s="214"/>
      <c r="ED354" s="641"/>
    </row>
    <row r="355" spans="1:16384" ht="52.5" customHeight="1">
      <c r="A355" s="540">
        <v>1</v>
      </c>
      <c r="B355" s="185" t="s">
        <v>658</v>
      </c>
      <c r="C355" s="202" t="s">
        <v>659</v>
      </c>
      <c r="D355" s="203" t="s">
        <v>1879</v>
      </c>
      <c r="E355" s="599">
        <v>30</v>
      </c>
      <c r="F355" s="150"/>
      <c r="G355" s="151"/>
      <c r="H355" s="152"/>
      <c r="I355" s="153"/>
      <c r="J355" s="150"/>
      <c r="K355" s="151"/>
      <c r="L355" s="152"/>
      <c r="M355" s="153"/>
      <c r="N355" s="150"/>
      <c r="O355" s="151"/>
      <c r="P355" s="152"/>
      <c r="Q355" s="153"/>
      <c r="R355" s="150"/>
      <c r="S355" s="151"/>
      <c r="T355" s="152"/>
      <c r="U355" s="153"/>
      <c r="V355" s="376"/>
      <c r="W355" s="377"/>
      <c r="X355" s="378"/>
      <c r="Y355" s="266"/>
      <c r="Z355" s="150"/>
      <c r="AA355" s="151"/>
      <c r="AB355" s="152"/>
      <c r="AC355" s="153"/>
      <c r="AD355" s="150"/>
      <c r="AE355" s="151"/>
      <c r="AF355" s="152"/>
      <c r="AG355" s="153"/>
      <c r="AH355" s="150"/>
      <c r="AI355" s="151"/>
      <c r="AJ355" s="152"/>
      <c r="AK355" s="153"/>
      <c r="AL355" s="150"/>
      <c r="AM355" s="151"/>
      <c r="AN355" s="152"/>
      <c r="AO355" s="153"/>
      <c r="AP355" s="150"/>
      <c r="AQ355" s="151"/>
      <c r="AR355" s="152"/>
      <c r="AS355" s="153"/>
      <c r="AT355" s="150"/>
      <c r="AU355" s="151"/>
      <c r="AV355" s="152"/>
      <c r="AW355" s="153"/>
      <c r="AX355" s="376"/>
      <c r="AY355" s="377"/>
      <c r="AZ355" s="378"/>
      <c r="BA355" s="266"/>
      <c r="BB355" s="150"/>
      <c r="BC355" s="151"/>
      <c r="BD355" s="152"/>
      <c r="BE355" s="153"/>
      <c r="BF355" s="150"/>
      <c r="BG355" s="151"/>
      <c r="BH355" s="152"/>
      <c r="BI355" s="153"/>
      <c r="BJ355" s="150"/>
      <c r="BK355" s="151"/>
      <c r="BL355" s="152"/>
      <c r="BM355" s="153"/>
      <c r="BN355" s="150">
        <v>2</v>
      </c>
      <c r="BO355" s="151"/>
      <c r="BP355" s="152"/>
      <c r="BQ355" s="153"/>
      <c r="BR355" s="150"/>
      <c r="BS355" s="151"/>
      <c r="BT355" s="152"/>
      <c r="BU355" s="153"/>
      <c r="BV355" s="150"/>
      <c r="BW355" s="151"/>
      <c r="BX355" s="152"/>
      <c r="BY355" s="153"/>
      <c r="BZ355" s="376"/>
      <c r="CA355" s="377"/>
      <c r="CB355" s="605"/>
      <c r="CC355" s="266"/>
      <c r="CD355" s="150"/>
      <c r="CE355" s="151"/>
      <c r="CF355" s="152"/>
      <c r="CG355" s="153"/>
      <c r="CH355" s="150"/>
      <c r="CI355" s="151"/>
      <c r="CJ355" s="152"/>
      <c r="CK355" s="153"/>
      <c r="CL355" s="150"/>
      <c r="CM355" s="151"/>
      <c r="CN355" s="152"/>
      <c r="CO355" s="153"/>
      <c r="CP355" s="150"/>
      <c r="CQ355" s="151"/>
      <c r="CR355" s="152"/>
      <c r="CS355" s="153"/>
      <c r="CT355" s="150"/>
      <c r="CU355" s="151"/>
      <c r="CV355" s="152"/>
      <c r="CW355" s="153"/>
      <c r="CX355" s="150"/>
      <c r="CY355" s="151"/>
      <c r="CZ355" s="152"/>
      <c r="DA355" s="153"/>
      <c r="DB355" s="376"/>
      <c r="DC355" s="377"/>
      <c r="DD355" s="605"/>
      <c r="DE355" s="266"/>
      <c r="DF355" s="150"/>
      <c r="DG355" s="151"/>
      <c r="DH355" s="152"/>
      <c r="DI355" s="153"/>
      <c r="DJ355" s="150"/>
      <c r="DK355" s="151"/>
      <c r="DL355" s="152"/>
      <c r="DM355" s="153"/>
      <c r="DN355" s="150"/>
      <c r="DO355" s="151"/>
      <c r="DP355" s="152"/>
      <c r="DQ355" s="153"/>
      <c r="DR355" s="150"/>
      <c r="DS355" s="151"/>
      <c r="DT355" s="152"/>
      <c r="DU355" s="153"/>
      <c r="DV355" s="150"/>
      <c r="DW355" s="151"/>
      <c r="DX355" s="152"/>
      <c r="DY355" s="153"/>
      <c r="DZ355" s="50">
        <f t="shared" ref="DZ355:EC356" si="58">F355+J355+N355+R355+V355+Z355+AD355+AH355+AL355+AP355+AT355+AX355+BB355+BF355+BJ355+BN355+BR355+BV355+BZ355+CD355+CH355+CL355+CP355+CT355+CX355+DB355+DF355+DJ355+DN355+DR355+DV355</f>
        <v>2</v>
      </c>
      <c r="EA355" s="67">
        <f t="shared" si="58"/>
        <v>0</v>
      </c>
      <c r="EB355" s="67">
        <f t="shared" si="58"/>
        <v>0</v>
      </c>
      <c r="EC355" s="68">
        <f t="shared" si="58"/>
        <v>0</v>
      </c>
      <c r="ED355" s="641"/>
    </row>
    <row r="356" spans="1:16384" customFormat="1" ht="52.5" customHeight="1" thickBot="1">
      <c r="A356" s="560">
        <v>2</v>
      </c>
      <c r="B356" s="555" t="s">
        <v>660</v>
      </c>
      <c r="C356" s="338" t="s">
        <v>118</v>
      </c>
      <c r="D356" s="204" t="s">
        <v>1880</v>
      </c>
      <c r="E356" s="176">
        <v>1</v>
      </c>
      <c r="F356" s="368"/>
      <c r="G356" s="369"/>
      <c r="H356" s="370"/>
      <c r="I356" s="371"/>
      <c r="J356" s="368"/>
      <c r="K356" s="369"/>
      <c r="L356" s="370"/>
      <c r="M356" s="371"/>
      <c r="N356" s="368"/>
      <c r="O356" s="369"/>
      <c r="P356" s="370"/>
      <c r="Q356" s="371"/>
      <c r="R356" s="368"/>
      <c r="S356" s="369"/>
      <c r="T356" s="370"/>
      <c r="U356" s="371"/>
      <c r="V356" s="372"/>
      <c r="W356" s="373"/>
      <c r="X356" s="374"/>
      <c r="Y356" s="375"/>
      <c r="Z356" s="368"/>
      <c r="AA356" s="369"/>
      <c r="AB356" s="370"/>
      <c r="AC356" s="371"/>
      <c r="AD356" s="368"/>
      <c r="AE356" s="369"/>
      <c r="AF356" s="370"/>
      <c r="AG356" s="371"/>
      <c r="AH356" s="368"/>
      <c r="AI356" s="369"/>
      <c r="AJ356" s="370"/>
      <c r="AK356" s="371"/>
      <c r="AL356" s="368"/>
      <c r="AM356" s="369"/>
      <c r="AN356" s="370"/>
      <c r="AO356" s="371"/>
      <c r="AP356" s="368"/>
      <c r="AQ356" s="369"/>
      <c r="AR356" s="370"/>
      <c r="AS356" s="371"/>
      <c r="AT356" s="368"/>
      <c r="AU356" s="369"/>
      <c r="AV356" s="370"/>
      <c r="AW356" s="371"/>
      <c r="AX356" s="372"/>
      <c r="AY356" s="373"/>
      <c r="AZ356" s="374"/>
      <c r="BA356" s="375"/>
      <c r="BB356" s="368"/>
      <c r="BC356" s="369"/>
      <c r="BD356" s="370"/>
      <c r="BE356" s="371"/>
      <c r="BF356" s="368"/>
      <c r="BG356" s="369"/>
      <c r="BH356" s="370"/>
      <c r="BI356" s="371"/>
      <c r="BJ356" s="368"/>
      <c r="BK356" s="369"/>
      <c r="BL356" s="370"/>
      <c r="BM356" s="371"/>
      <c r="BN356" s="368">
        <v>1</v>
      </c>
      <c r="BO356" s="369"/>
      <c r="BP356" s="370"/>
      <c r="BQ356" s="371"/>
      <c r="BR356" s="368"/>
      <c r="BS356" s="369"/>
      <c r="BT356" s="370"/>
      <c r="BU356" s="371"/>
      <c r="BV356" s="368"/>
      <c r="BW356" s="369"/>
      <c r="BX356" s="370"/>
      <c r="BY356" s="371"/>
      <c r="BZ356" s="372"/>
      <c r="CA356" s="373"/>
      <c r="CB356" s="607"/>
      <c r="CC356" s="375"/>
      <c r="CD356" s="368"/>
      <c r="CE356" s="369"/>
      <c r="CF356" s="370"/>
      <c r="CG356" s="371"/>
      <c r="CH356" s="368"/>
      <c r="CI356" s="369"/>
      <c r="CJ356" s="370"/>
      <c r="CK356" s="371"/>
      <c r="CL356" s="368"/>
      <c r="CM356" s="369"/>
      <c r="CN356" s="370"/>
      <c r="CO356" s="371"/>
      <c r="CP356" s="368"/>
      <c r="CQ356" s="369"/>
      <c r="CR356" s="370"/>
      <c r="CS356" s="371"/>
      <c r="CT356" s="368"/>
      <c r="CU356" s="369"/>
      <c r="CV356" s="370"/>
      <c r="CW356" s="371"/>
      <c r="CX356" s="368"/>
      <c r="CY356" s="369"/>
      <c r="CZ356" s="370"/>
      <c r="DA356" s="371"/>
      <c r="DB356" s="372"/>
      <c r="DC356" s="373"/>
      <c r="DD356" s="607"/>
      <c r="DE356" s="375"/>
      <c r="DF356" s="368"/>
      <c r="DG356" s="369"/>
      <c r="DH356" s="370"/>
      <c r="DI356" s="371"/>
      <c r="DJ356" s="368"/>
      <c r="DK356" s="369"/>
      <c r="DL356" s="370"/>
      <c r="DM356" s="371"/>
      <c r="DN356" s="368"/>
      <c r="DO356" s="369"/>
      <c r="DP356" s="370"/>
      <c r="DQ356" s="371"/>
      <c r="DR356" s="368"/>
      <c r="DS356" s="369"/>
      <c r="DT356" s="370"/>
      <c r="DU356" s="371"/>
      <c r="DV356" s="368"/>
      <c r="DW356" s="369"/>
      <c r="DX356" s="370"/>
      <c r="DY356" s="371"/>
      <c r="DZ356" s="648">
        <f t="shared" si="58"/>
        <v>1</v>
      </c>
      <c r="EA356" s="649">
        <f t="shared" si="58"/>
        <v>0</v>
      </c>
      <c r="EB356" s="649">
        <f t="shared" si="58"/>
        <v>0</v>
      </c>
      <c r="EC356" s="404">
        <f t="shared" si="58"/>
        <v>0</v>
      </c>
      <c r="ED356" s="643"/>
    </row>
    <row r="357" spans="1:16384" ht="16.5" thickBot="1">
      <c r="A357" s="566"/>
      <c r="B357" s="694" t="s">
        <v>119</v>
      </c>
      <c r="C357" s="694"/>
      <c r="D357" s="694"/>
      <c r="E357" s="261"/>
      <c r="F357" s="165"/>
      <c r="G357" s="165"/>
      <c r="H357" s="166"/>
      <c r="I357" s="165"/>
      <c r="J357" s="165"/>
      <c r="K357" s="165"/>
      <c r="L357" s="166"/>
      <c r="M357" s="165"/>
      <c r="N357" s="165"/>
      <c r="O357" s="165"/>
      <c r="P357" s="166"/>
      <c r="Q357" s="165"/>
      <c r="R357" s="165"/>
      <c r="S357" s="165"/>
      <c r="T357" s="166"/>
      <c r="U357" s="165"/>
      <c r="V357" s="393"/>
      <c r="W357" s="393"/>
      <c r="X357" s="393"/>
      <c r="Y357" s="393"/>
      <c r="Z357" s="165"/>
      <c r="AA357" s="165"/>
      <c r="AB357" s="166"/>
      <c r="AC357" s="165"/>
      <c r="AD357" s="165"/>
      <c r="AE357" s="165"/>
      <c r="AF357" s="166"/>
      <c r="AG357" s="165"/>
      <c r="AH357" s="165"/>
      <c r="AI357" s="165"/>
      <c r="AJ357" s="166"/>
      <c r="AK357" s="165"/>
      <c r="AL357" s="165"/>
      <c r="AM357" s="165"/>
      <c r="AN357" s="166"/>
      <c r="AO357" s="165"/>
      <c r="AP357" s="165"/>
      <c r="AQ357" s="165"/>
      <c r="AR357" s="166"/>
      <c r="AS357" s="165"/>
      <c r="AT357" s="165"/>
      <c r="AU357" s="165"/>
      <c r="AV357" s="166"/>
      <c r="AW357" s="165"/>
      <c r="AX357" s="393"/>
      <c r="AY357" s="393"/>
      <c r="AZ357" s="393"/>
      <c r="BA357" s="393"/>
      <c r="BB357" s="165"/>
      <c r="BC357" s="165"/>
      <c r="BD357" s="166"/>
      <c r="BE357" s="165"/>
      <c r="BF357" s="165"/>
      <c r="BG357" s="165"/>
      <c r="BH357" s="166"/>
      <c r="BI357" s="165"/>
      <c r="BJ357" s="165"/>
      <c r="BK357" s="165"/>
      <c r="BL357" s="166"/>
      <c r="BM357" s="165"/>
      <c r="BN357" s="165"/>
      <c r="BO357" s="165"/>
      <c r="BP357" s="166"/>
      <c r="BQ357" s="165"/>
      <c r="BR357" s="165"/>
      <c r="BS357" s="165"/>
      <c r="BT357" s="166"/>
      <c r="BU357" s="165"/>
      <c r="BV357" s="165"/>
      <c r="BW357" s="165"/>
      <c r="BX357" s="166"/>
      <c r="BY357" s="165"/>
      <c r="BZ357" s="393"/>
      <c r="CA357" s="393"/>
      <c r="CB357" s="615"/>
      <c r="CC357" s="393"/>
      <c r="CD357" s="165"/>
      <c r="CE357" s="165"/>
      <c r="CF357" s="166"/>
      <c r="CG357" s="165"/>
      <c r="CH357" s="165"/>
      <c r="CI357" s="165"/>
      <c r="CJ357" s="166"/>
      <c r="CK357" s="165"/>
      <c r="CL357" s="165"/>
      <c r="CM357" s="165"/>
      <c r="CN357" s="166"/>
      <c r="CO357" s="165"/>
      <c r="CP357" s="165"/>
      <c r="CQ357" s="165"/>
      <c r="CR357" s="166"/>
      <c r="CS357" s="165"/>
      <c r="CT357" s="165"/>
      <c r="CU357" s="165"/>
      <c r="CV357" s="166"/>
      <c r="CW357" s="165"/>
      <c r="CX357" s="165"/>
      <c r="CY357" s="165"/>
      <c r="CZ357" s="166"/>
      <c r="DA357" s="165"/>
      <c r="DB357" s="393"/>
      <c r="DC357" s="393"/>
      <c r="DD357" s="615"/>
      <c r="DE357" s="393"/>
      <c r="DF357" s="165"/>
      <c r="DG357" s="165"/>
      <c r="DH357" s="166"/>
      <c r="DI357" s="165"/>
      <c r="DJ357" s="165"/>
      <c r="DK357" s="165"/>
      <c r="DL357" s="166"/>
      <c r="DM357" s="165"/>
      <c r="DN357" s="165"/>
      <c r="DO357" s="165"/>
      <c r="DP357" s="166"/>
      <c r="DQ357" s="165"/>
      <c r="DR357" s="165"/>
      <c r="DS357" s="165"/>
      <c r="DT357" s="166"/>
      <c r="DU357" s="165"/>
      <c r="DV357" s="165"/>
      <c r="DW357" s="165"/>
      <c r="DX357" s="166"/>
      <c r="DY357" s="165"/>
      <c r="DZ357" s="214"/>
      <c r="EA357" s="214"/>
      <c r="EB357" s="214"/>
      <c r="EC357" s="214"/>
      <c r="ED357" s="641"/>
    </row>
    <row r="358" spans="1:16384" ht="36" customHeight="1">
      <c r="A358" s="315">
        <v>1</v>
      </c>
      <c r="B358" s="304" t="s">
        <v>661</v>
      </c>
      <c r="C358" s="305" t="s">
        <v>662</v>
      </c>
      <c r="D358" s="306" t="s">
        <v>1881</v>
      </c>
      <c r="E358" s="599">
        <v>30</v>
      </c>
      <c r="F358" s="150">
        <v>3</v>
      </c>
      <c r="G358" s="151"/>
      <c r="H358" s="152"/>
      <c r="I358" s="153"/>
      <c r="J358" s="150"/>
      <c r="K358" s="151">
        <v>2</v>
      </c>
      <c r="L358" s="152"/>
      <c r="M358" s="153"/>
      <c r="N358" s="150">
        <v>3</v>
      </c>
      <c r="O358" s="151"/>
      <c r="P358" s="152"/>
      <c r="Q358" s="153"/>
      <c r="R358" s="150"/>
      <c r="S358" s="151">
        <v>2</v>
      </c>
      <c r="T358" s="152"/>
      <c r="U358" s="153"/>
      <c r="V358" s="376"/>
      <c r="W358" s="377"/>
      <c r="X358" s="378"/>
      <c r="Y358" s="266"/>
      <c r="Z358" s="150"/>
      <c r="AA358" s="151">
        <v>3</v>
      </c>
      <c r="AB358" s="152"/>
      <c r="AC358" s="153"/>
      <c r="AD358" s="150"/>
      <c r="AE358" s="151">
        <v>2</v>
      </c>
      <c r="AF358" s="152"/>
      <c r="AG358" s="153"/>
      <c r="AH358" s="150">
        <v>3</v>
      </c>
      <c r="AI358" s="151"/>
      <c r="AJ358" s="152"/>
      <c r="AK358" s="153"/>
      <c r="AL358" s="150"/>
      <c r="AM358" s="151">
        <v>2</v>
      </c>
      <c r="AN358" s="152"/>
      <c r="AO358" s="153"/>
      <c r="AP358" s="150">
        <v>3</v>
      </c>
      <c r="AQ358" s="151"/>
      <c r="AR358" s="152"/>
      <c r="AS358" s="153"/>
      <c r="AT358" s="150"/>
      <c r="AU358" s="151">
        <v>2</v>
      </c>
      <c r="AV358" s="152"/>
      <c r="AW358" s="153"/>
      <c r="AX358" s="376"/>
      <c r="AY358" s="377"/>
      <c r="AZ358" s="378"/>
      <c r="BA358" s="266"/>
      <c r="BB358" s="150">
        <v>3</v>
      </c>
      <c r="BC358" s="151"/>
      <c r="BD358" s="152"/>
      <c r="BE358" s="153"/>
      <c r="BF358" s="150"/>
      <c r="BG358" s="151">
        <v>2</v>
      </c>
      <c r="BH358" s="152"/>
      <c r="BI358" s="153"/>
      <c r="BJ358" s="150">
        <v>3</v>
      </c>
      <c r="BK358" s="151"/>
      <c r="BL358" s="152"/>
      <c r="BM358" s="153"/>
      <c r="BN358" s="150"/>
      <c r="BO358" s="151">
        <v>2</v>
      </c>
      <c r="BP358" s="152"/>
      <c r="BQ358" s="153"/>
      <c r="BR358" s="150">
        <v>3</v>
      </c>
      <c r="BS358" s="151"/>
      <c r="BT358" s="152"/>
      <c r="BU358" s="153"/>
      <c r="BV358" s="150"/>
      <c r="BW358" s="151">
        <v>2</v>
      </c>
      <c r="BX358" s="152"/>
      <c r="BY358" s="153"/>
      <c r="BZ358" s="376"/>
      <c r="CA358" s="377"/>
      <c r="CB358" s="605"/>
      <c r="CC358" s="266"/>
      <c r="CD358" s="150">
        <v>3</v>
      </c>
      <c r="CE358" s="151"/>
      <c r="CF358" s="152"/>
      <c r="CG358" s="153"/>
      <c r="CH358" s="150"/>
      <c r="CI358" s="151">
        <v>2</v>
      </c>
      <c r="CJ358" s="152"/>
      <c r="CK358" s="153"/>
      <c r="CL358" s="150">
        <v>3</v>
      </c>
      <c r="CM358" s="151"/>
      <c r="CN358" s="152"/>
      <c r="CO358" s="153"/>
      <c r="CP358" s="150"/>
      <c r="CQ358" s="151">
        <v>2</v>
      </c>
      <c r="CR358" s="152"/>
      <c r="CS358" s="153"/>
      <c r="CT358" s="150">
        <v>3</v>
      </c>
      <c r="CU358" s="151"/>
      <c r="CV358" s="152"/>
      <c r="CW358" s="153"/>
      <c r="CX358" s="150"/>
      <c r="CY358" s="151">
        <v>2</v>
      </c>
      <c r="CZ358" s="152"/>
      <c r="DA358" s="153"/>
      <c r="DB358" s="376"/>
      <c r="DC358" s="377"/>
      <c r="DD358" s="605"/>
      <c r="DE358" s="266"/>
      <c r="DF358" s="150">
        <v>3</v>
      </c>
      <c r="DG358" s="151"/>
      <c r="DH358" s="152"/>
      <c r="DI358" s="153"/>
      <c r="DJ358" s="150"/>
      <c r="DK358" s="151">
        <v>2</v>
      </c>
      <c r="DL358" s="152"/>
      <c r="DM358" s="153"/>
      <c r="DN358" s="150">
        <v>3</v>
      </c>
      <c r="DO358" s="151"/>
      <c r="DP358" s="152"/>
      <c r="DQ358" s="153"/>
      <c r="DR358" s="150"/>
      <c r="DS358" s="151">
        <v>2</v>
      </c>
      <c r="DT358" s="152"/>
      <c r="DU358" s="153"/>
      <c r="DV358" s="150"/>
      <c r="DW358" s="151"/>
      <c r="DX358" s="152"/>
      <c r="DY358" s="153"/>
      <c r="DZ358" s="50">
        <f t="shared" ref="DZ358:EC359" si="59">F358+J358+N358+R358+V358+Z358+AD358+AH358+AL358+AP358+AT358+AX358+BB358+BF358+BJ358+BN358+BR358+BV358+BZ358+CD358+CH358+CL358+CP358+CT358+CX358+DB358+DF358+DJ358+DN358+DR358+DV358</f>
        <v>36</v>
      </c>
      <c r="EA358" s="67">
        <f t="shared" si="59"/>
        <v>29</v>
      </c>
      <c r="EB358" s="67">
        <f t="shared" si="59"/>
        <v>0</v>
      </c>
      <c r="EC358" s="68">
        <f t="shared" si="59"/>
        <v>0</v>
      </c>
      <c r="ED358" s="641"/>
    </row>
    <row r="359" spans="1:16384" ht="36" customHeight="1" thickBot="1">
      <c r="A359" s="430">
        <v>2</v>
      </c>
      <c r="B359" s="307" t="s">
        <v>663</v>
      </c>
      <c r="C359" s="308" t="s">
        <v>1882</v>
      </c>
      <c r="D359" s="309" t="s">
        <v>1883</v>
      </c>
      <c r="E359" s="601">
        <v>7</v>
      </c>
      <c r="F359" s="368"/>
      <c r="G359" s="369">
        <v>2</v>
      </c>
      <c r="H359" s="370"/>
      <c r="I359" s="371"/>
      <c r="J359" s="368">
        <v>2</v>
      </c>
      <c r="K359" s="369"/>
      <c r="L359" s="370"/>
      <c r="M359" s="371"/>
      <c r="N359" s="368"/>
      <c r="O359" s="369">
        <v>2</v>
      </c>
      <c r="P359" s="370"/>
      <c r="Q359" s="371"/>
      <c r="R359" s="368">
        <v>2</v>
      </c>
      <c r="S359" s="369"/>
      <c r="T359" s="370"/>
      <c r="U359" s="371"/>
      <c r="V359" s="372"/>
      <c r="W359" s="373"/>
      <c r="X359" s="374"/>
      <c r="Y359" s="375"/>
      <c r="Z359" s="368">
        <v>2</v>
      </c>
      <c r="AA359" s="369"/>
      <c r="AB359" s="370"/>
      <c r="AC359" s="371"/>
      <c r="AD359" s="368">
        <v>2</v>
      </c>
      <c r="AE359" s="369"/>
      <c r="AF359" s="370"/>
      <c r="AG359" s="371"/>
      <c r="AH359" s="368"/>
      <c r="AI359" s="369">
        <v>2</v>
      </c>
      <c r="AJ359" s="370"/>
      <c r="AK359" s="371"/>
      <c r="AL359" s="368">
        <v>2</v>
      </c>
      <c r="AM359" s="369"/>
      <c r="AN359" s="370"/>
      <c r="AO359" s="371"/>
      <c r="AP359" s="368"/>
      <c r="AQ359" s="369">
        <v>2</v>
      </c>
      <c r="AR359" s="370"/>
      <c r="AS359" s="371"/>
      <c r="AT359" s="368">
        <v>2</v>
      </c>
      <c r="AU359" s="369"/>
      <c r="AV359" s="370"/>
      <c r="AW359" s="371"/>
      <c r="AX359" s="372"/>
      <c r="AY359" s="373"/>
      <c r="AZ359" s="374"/>
      <c r="BA359" s="375"/>
      <c r="BB359" s="368"/>
      <c r="BC359" s="369">
        <v>1</v>
      </c>
      <c r="BD359" s="370"/>
      <c r="BE359" s="371"/>
      <c r="BF359" s="368">
        <v>2</v>
      </c>
      <c r="BG359" s="369"/>
      <c r="BH359" s="370"/>
      <c r="BI359" s="371"/>
      <c r="BJ359" s="368"/>
      <c r="BK359" s="369">
        <v>2</v>
      </c>
      <c r="BL359" s="370"/>
      <c r="BM359" s="371"/>
      <c r="BN359" s="368">
        <v>2</v>
      </c>
      <c r="BO359" s="369"/>
      <c r="BP359" s="370"/>
      <c r="BQ359" s="371"/>
      <c r="BR359" s="368"/>
      <c r="BS359" s="369">
        <v>1</v>
      </c>
      <c r="BT359" s="370"/>
      <c r="BU359" s="371"/>
      <c r="BV359" s="368">
        <v>2</v>
      </c>
      <c r="BW359" s="369"/>
      <c r="BX359" s="370"/>
      <c r="BY359" s="371"/>
      <c r="BZ359" s="372"/>
      <c r="CA359" s="373"/>
      <c r="CB359" s="607"/>
      <c r="CC359" s="375"/>
      <c r="CD359" s="368"/>
      <c r="CE359" s="369">
        <v>2</v>
      </c>
      <c r="CF359" s="370"/>
      <c r="CG359" s="371"/>
      <c r="CH359" s="368"/>
      <c r="CI359" s="369"/>
      <c r="CJ359" s="370"/>
      <c r="CK359" s="371"/>
      <c r="CL359" s="368"/>
      <c r="CM359" s="369">
        <v>2</v>
      </c>
      <c r="CN359" s="370"/>
      <c r="CO359" s="371"/>
      <c r="CP359" s="368">
        <v>2</v>
      </c>
      <c r="CQ359" s="369"/>
      <c r="CR359" s="370"/>
      <c r="CS359" s="371"/>
      <c r="CT359" s="368"/>
      <c r="CU359" s="369">
        <v>1</v>
      </c>
      <c r="CV359" s="370"/>
      <c r="CW359" s="371"/>
      <c r="CX359" s="368">
        <v>2</v>
      </c>
      <c r="CY359" s="369"/>
      <c r="CZ359" s="370"/>
      <c r="DA359" s="371"/>
      <c r="DB359" s="372"/>
      <c r="DC359" s="373"/>
      <c r="DD359" s="607"/>
      <c r="DE359" s="375"/>
      <c r="DF359" s="368"/>
      <c r="DG359" s="369">
        <v>2</v>
      </c>
      <c r="DH359" s="370"/>
      <c r="DI359" s="371"/>
      <c r="DJ359" s="368">
        <v>2</v>
      </c>
      <c r="DK359" s="369"/>
      <c r="DL359" s="370"/>
      <c r="DM359" s="371"/>
      <c r="DN359" s="368"/>
      <c r="DO359" s="369">
        <v>2</v>
      </c>
      <c r="DP359" s="370"/>
      <c r="DQ359" s="371"/>
      <c r="DR359" s="368">
        <v>2</v>
      </c>
      <c r="DS359" s="369"/>
      <c r="DT359" s="370"/>
      <c r="DU359" s="371"/>
      <c r="DV359" s="368"/>
      <c r="DW359" s="369"/>
      <c r="DX359" s="370"/>
      <c r="DY359" s="371"/>
      <c r="DZ359" s="648">
        <f t="shared" si="59"/>
        <v>26</v>
      </c>
      <c r="EA359" s="649">
        <f t="shared" si="59"/>
        <v>21</v>
      </c>
      <c r="EB359" s="649">
        <f t="shared" si="59"/>
        <v>0</v>
      </c>
      <c r="EC359" s="404">
        <f t="shared" si="59"/>
        <v>0</v>
      </c>
      <c r="ED359" s="641"/>
    </row>
    <row r="360" spans="1:16384" s="165" customFormat="1" ht="16.5" thickBot="1">
      <c r="A360" s="567"/>
      <c r="B360" s="710" t="s">
        <v>2603</v>
      </c>
      <c r="C360" s="710"/>
      <c r="D360" s="710"/>
      <c r="E360" s="261"/>
      <c r="H360" s="166"/>
      <c r="L360" s="166"/>
      <c r="P360" s="166"/>
      <c r="T360" s="166"/>
      <c r="V360" s="393"/>
      <c r="W360" s="393"/>
      <c r="X360" s="393"/>
      <c r="Y360" s="393"/>
      <c r="AB360" s="166"/>
      <c r="AF360" s="166"/>
      <c r="AJ360" s="166"/>
      <c r="AN360" s="166"/>
      <c r="AR360" s="166"/>
      <c r="AV360" s="166"/>
      <c r="AX360" s="393"/>
      <c r="AY360" s="393"/>
      <c r="AZ360" s="393"/>
      <c r="BA360" s="393"/>
      <c r="BD360" s="166"/>
      <c r="BH360" s="166"/>
      <c r="BL360" s="166"/>
      <c r="BP360" s="166"/>
      <c r="BT360" s="166"/>
      <c r="BX360" s="166"/>
      <c r="BZ360" s="393"/>
      <c r="CA360" s="393"/>
      <c r="CB360" s="615"/>
      <c r="CC360" s="393"/>
      <c r="CF360" s="166"/>
      <c r="CJ360" s="166"/>
      <c r="CN360" s="166"/>
      <c r="CR360" s="166"/>
      <c r="CV360" s="166"/>
      <c r="CZ360" s="166"/>
      <c r="DB360" s="393"/>
      <c r="DC360" s="393"/>
      <c r="DD360" s="615"/>
      <c r="DE360" s="393"/>
      <c r="DH360" s="166"/>
      <c r="DL360" s="166"/>
      <c r="DP360" s="166"/>
      <c r="DT360" s="166"/>
      <c r="DX360" s="166"/>
      <c r="DZ360" s="592"/>
      <c r="EA360" s="592"/>
      <c r="EB360" s="592"/>
      <c r="EC360" s="592"/>
      <c r="ED360" s="644"/>
      <c r="EE360" s="693"/>
      <c r="EF360" s="693"/>
      <c r="EG360" s="693"/>
      <c r="EH360" s="142"/>
      <c r="EK360" s="166"/>
      <c r="EO360" s="166"/>
      <c r="ES360" s="166"/>
      <c r="EW360" s="166"/>
      <c r="FA360" s="166"/>
      <c r="FE360" s="166"/>
      <c r="FI360" s="166"/>
      <c r="FM360" s="166"/>
      <c r="FQ360" s="166"/>
      <c r="FU360" s="166"/>
      <c r="FY360" s="166"/>
      <c r="GC360" s="166"/>
      <c r="GG360" s="166"/>
      <c r="GK360" s="166"/>
      <c r="GO360" s="166"/>
      <c r="GS360" s="166"/>
      <c r="GW360" s="166"/>
      <c r="HA360" s="166"/>
      <c r="HE360" s="166"/>
      <c r="HI360" s="166"/>
      <c r="HM360" s="166"/>
      <c r="HQ360" s="166"/>
      <c r="HU360" s="166"/>
      <c r="HY360" s="166"/>
      <c r="IC360" s="166"/>
      <c r="IG360" s="166"/>
      <c r="IK360" s="166"/>
      <c r="IO360" s="166"/>
      <c r="IS360" s="166"/>
      <c r="IW360" s="166"/>
      <c r="JA360" s="166"/>
      <c r="JC360" s="214"/>
      <c r="JD360" s="214"/>
      <c r="JE360" s="214"/>
      <c r="JF360" s="214"/>
      <c r="JG360" s="93"/>
      <c r="JH360" s="693"/>
      <c r="JI360" s="693"/>
      <c r="JJ360" s="693"/>
      <c r="JK360" s="142"/>
      <c r="JN360" s="166"/>
      <c r="JR360" s="166"/>
      <c r="JV360" s="166"/>
      <c r="JZ360" s="166"/>
      <c r="KD360" s="166"/>
      <c r="KH360" s="166"/>
      <c r="KL360" s="166"/>
      <c r="KP360" s="166"/>
      <c r="KT360" s="166"/>
      <c r="KX360" s="166"/>
      <c r="LB360" s="166"/>
      <c r="LF360" s="166"/>
      <c r="LJ360" s="166"/>
      <c r="LN360" s="166"/>
      <c r="LR360" s="166"/>
      <c r="LV360" s="166"/>
      <c r="LZ360" s="166"/>
      <c r="MD360" s="166"/>
      <c r="MH360" s="166"/>
      <c r="ML360" s="166"/>
      <c r="MP360" s="166"/>
      <c r="MT360" s="166"/>
      <c r="MX360" s="166"/>
      <c r="NB360" s="166"/>
      <c r="NF360" s="166"/>
      <c r="NJ360" s="166"/>
      <c r="NN360" s="166"/>
      <c r="NR360" s="166"/>
      <c r="NV360" s="166"/>
      <c r="NZ360" s="166"/>
      <c r="OD360" s="166"/>
      <c r="OF360" s="214"/>
      <c r="OG360" s="214"/>
      <c r="OH360" s="214"/>
      <c r="OI360" s="214"/>
      <c r="OJ360" s="93"/>
      <c r="OK360" s="693"/>
      <c r="OL360" s="693"/>
      <c r="OM360" s="693"/>
      <c r="ON360" s="142"/>
      <c r="OQ360" s="166"/>
      <c r="OU360" s="166"/>
      <c r="OY360" s="166"/>
      <c r="PC360" s="166"/>
      <c r="PG360" s="166"/>
      <c r="PK360" s="166"/>
      <c r="PO360" s="166"/>
      <c r="PS360" s="166"/>
      <c r="PW360" s="166"/>
      <c r="QA360" s="166"/>
      <c r="QE360" s="166"/>
      <c r="QI360" s="166"/>
      <c r="QM360" s="166"/>
      <c r="QQ360" s="166"/>
      <c r="QU360" s="166"/>
      <c r="QY360" s="166"/>
      <c r="RC360" s="166"/>
      <c r="RG360" s="166"/>
      <c r="RK360" s="166"/>
      <c r="RO360" s="166"/>
      <c r="RS360" s="166"/>
      <c r="RW360" s="166"/>
      <c r="SA360" s="166"/>
      <c r="SE360" s="166"/>
      <c r="SI360" s="166"/>
      <c r="SM360" s="166"/>
      <c r="SQ360" s="166"/>
      <c r="SU360" s="166"/>
      <c r="SY360" s="166"/>
      <c r="TC360" s="166"/>
      <c r="TG360" s="166"/>
      <c r="TI360" s="214"/>
      <c r="TJ360" s="214"/>
      <c r="TK360" s="214"/>
      <c r="TL360" s="214"/>
      <c r="TM360" s="93"/>
      <c r="TN360" s="693"/>
      <c r="TO360" s="693"/>
      <c r="TP360" s="693"/>
      <c r="TQ360" s="142"/>
      <c r="TT360" s="166"/>
      <c r="TX360" s="166"/>
      <c r="UB360" s="166"/>
      <c r="UF360" s="166"/>
      <c r="UJ360" s="166"/>
      <c r="UN360" s="166"/>
      <c r="UR360" s="166"/>
      <c r="UV360" s="166"/>
      <c r="UZ360" s="166"/>
      <c r="VD360" s="166"/>
      <c r="VH360" s="166"/>
      <c r="VL360" s="166"/>
      <c r="VP360" s="166"/>
      <c r="VT360" s="166"/>
      <c r="VX360" s="166"/>
      <c r="WB360" s="166"/>
      <c r="WF360" s="166"/>
      <c r="WJ360" s="166"/>
      <c r="WN360" s="166"/>
      <c r="WR360" s="166"/>
      <c r="WV360" s="166"/>
      <c r="WZ360" s="166"/>
      <c r="XD360" s="166"/>
      <c r="XH360" s="166"/>
      <c r="XL360" s="166"/>
      <c r="XP360" s="166"/>
      <c r="XT360" s="166"/>
      <c r="XX360" s="166"/>
      <c r="YB360" s="166"/>
      <c r="YF360" s="166"/>
      <c r="YJ360" s="166"/>
      <c r="YL360" s="214"/>
      <c r="YM360" s="214"/>
      <c r="YN360" s="214"/>
      <c r="YO360" s="214"/>
      <c r="YP360" s="93"/>
      <c r="YQ360" s="693"/>
      <c r="YR360" s="693"/>
      <c r="YS360" s="693"/>
      <c r="YT360" s="142"/>
      <c r="YW360" s="166"/>
      <c r="ZA360" s="166"/>
      <c r="ZE360" s="166"/>
      <c r="ZI360" s="166"/>
      <c r="ZM360" s="166"/>
      <c r="ZQ360" s="166"/>
      <c r="ZU360" s="166"/>
      <c r="ZY360" s="166"/>
      <c r="AAC360" s="166"/>
      <c r="AAG360" s="166"/>
      <c r="AAK360" s="166"/>
      <c r="AAO360" s="166"/>
      <c r="AAS360" s="166"/>
      <c r="AAW360" s="166"/>
      <c r="ABA360" s="166"/>
      <c r="ABE360" s="166"/>
      <c r="ABI360" s="166"/>
      <c r="ABM360" s="166"/>
      <c r="ABQ360" s="166"/>
      <c r="ABU360" s="166"/>
      <c r="ABY360" s="166"/>
      <c r="ACC360" s="166"/>
      <c r="ACG360" s="166"/>
      <c r="ACK360" s="166"/>
      <c r="ACO360" s="166"/>
      <c r="ACS360" s="166"/>
      <c r="ACW360" s="166"/>
      <c r="ADA360" s="166"/>
      <c r="ADE360" s="166"/>
      <c r="ADI360" s="166"/>
      <c r="ADM360" s="166"/>
      <c r="ADO360" s="214"/>
      <c r="ADP360" s="214"/>
      <c r="ADQ360" s="214"/>
      <c r="ADR360" s="214"/>
      <c r="ADS360" s="93"/>
      <c r="ADT360" s="693"/>
      <c r="ADU360" s="693"/>
      <c r="ADV360" s="693"/>
      <c r="ADW360" s="142"/>
      <c r="ADZ360" s="166"/>
      <c r="AED360" s="166"/>
      <c r="AEH360" s="166"/>
      <c r="AEL360" s="166"/>
      <c r="AEP360" s="166"/>
      <c r="AET360" s="166"/>
      <c r="AEX360" s="166"/>
      <c r="AFB360" s="166"/>
      <c r="AFF360" s="166"/>
      <c r="AFJ360" s="166"/>
      <c r="AFN360" s="166"/>
      <c r="AFR360" s="166"/>
      <c r="AFV360" s="166"/>
      <c r="AFZ360" s="166"/>
      <c r="AGD360" s="166"/>
      <c r="AGH360" s="166"/>
      <c r="AGL360" s="166"/>
      <c r="AGP360" s="166"/>
      <c r="AGT360" s="166"/>
      <c r="AGX360" s="166"/>
      <c r="AHB360" s="166"/>
      <c r="AHF360" s="166"/>
      <c r="AHJ360" s="166"/>
      <c r="AHN360" s="166"/>
      <c r="AHR360" s="166"/>
      <c r="AHV360" s="166"/>
      <c r="AHZ360" s="166"/>
      <c r="AID360" s="166"/>
      <c r="AIH360" s="166"/>
      <c r="AIL360" s="166"/>
      <c r="AIP360" s="166"/>
      <c r="AIR360" s="214"/>
      <c r="AIS360" s="214"/>
      <c r="AIT360" s="214"/>
      <c r="AIU360" s="214"/>
      <c r="AIV360" s="93"/>
      <c r="AIW360" s="693"/>
      <c r="AIX360" s="693"/>
      <c r="AIY360" s="693"/>
      <c r="AIZ360" s="142"/>
      <c r="AJC360" s="166"/>
      <c r="AJG360" s="166"/>
      <c r="AJK360" s="166"/>
      <c r="AJO360" s="166"/>
      <c r="AJS360" s="166"/>
      <c r="AJW360" s="166"/>
      <c r="AKA360" s="166"/>
      <c r="AKE360" s="166"/>
      <c r="AKI360" s="166"/>
      <c r="AKM360" s="166"/>
      <c r="AKQ360" s="166"/>
      <c r="AKU360" s="166"/>
      <c r="AKY360" s="166"/>
      <c r="ALC360" s="166"/>
      <c r="ALG360" s="166"/>
      <c r="ALK360" s="166"/>
      <c r="ALO360" s="166"/>
      <c r="ALS360" s="166"/>
      <c r="ALW360" s="166"/>
      <c r="AMA360" s="166"/>
      <c r="AME360" s="166"/>
      <c r="AMI360" s="166"/>
      <c r="AMM360" s="166"/>
      <c r="AMQ360" s="166"/>
      <c r="AMU360" s="166"/>
      <c r="AMY360" s="166"/>
      <c r="ANC360" s="166"/>
      <c r="ANG360" s="166"/>
      <c r="ANK360" s="166"/>
      <c r="ANO360" s="166"/>
      <c r="ANS360" s="166"/>
      <c r="ANU360" s="214"/>
      <c r="ANV360" s="214"/>
      <c r="ANW360" s="214"/>
      <c r="ANX360" s="214"/>
      <c r="ANY360" s="93"/>
      <c r="ANZ360" s="693"/>
      <c r="AOA360" s="693"/>
      <c r="AOB360" s="693"/>
      <c r="AOC360" s="142"/>
      <c r="AOF360" s="166"/>
      <c r="AOJ360" s="166"/>
      <c r="AON360" s="166"/>
      <c r="AOR360" s="166"/>
      <c r="AOV360" s="166"/>
      <c r="AOZ360" s="166"/>
      <c r="APD360" s="166"/>
      <c r="APH360" s="166"/>
      <c r="APL360" s="166"/>
      <c r="APP360" s="166"/>
      <c r="APT360" s="166"/>
      <c r="APX360" s="166"/>
      <c r="AQB360" s="166"/>
      <c r="AQF360" s="166"/>
      <c r="AQJ360" s="166"/>
      <c r="AQN360" s="166"/>
      <c r="AQR360" s="166"/>
      <c r="AQV360" s="166"/>
      <c r="AQZ360" s="166"/>
      <c r="ARD360" s="166"/>
      <c r="ARH360" s="166"/>
      <c r="ARL360" s="166"/>
      <c r="ARP360" s="166"/>
      <c r="ART360" s="166"/>
      <c r="ARX360" s="166"/>
      <c r="ASB360" s="166"/>
      <c r="ASF360" s="166"/>
      <c r="ASJ360" s="166"/>
      <c r="ASN360" s="166"/>
      <c r="ASR360" s="166"/>
      <c r="ASV360" s="166"/>
      <c r="ASX360" s="214"/>
      <c r="ASY360" s="214"/>
      <c r="ASZ360" s="214"/>
      <c r="ATA360" s="214"/>
      <c r="ATB360" s="93"/>
      <c r="ATC360" s="693"/>
      <c r="ATD360" s="693"/>
      <c r="ATE360" s="693"/>
      <c r="ATF360" s="142"/>
      <c r="ATI360" s="166"/>
      <c r="ATM360" s="166"/>
      <c r="ATQ360" s="166"/>
      <c r="ATU360" s="166"/>
      <c r="ATY360" s="166"/>
      <c r="AUC360" s="166"/>
      <c r="AUG360" s="166"/>
      <c r="AUK360" s="166"/>
      <c r="AUO360" s="166"/>
      <c r="AUS360" s="166"/>
      <c r="AUW360" s="166"/>
      <c r="AVA360" s="166"/>
      <c r="AVE360" s="166"/>
      <c r="AVI360" s="166"/>
      <c r="AVM360" s="166"/>
      <c r="AVQ360" s="166"/>
      <c r="AVU360" s="166"/>
      <c r="AVY360" s="166"/>
      <c r="AWC360" s="166"/>
      <c r="AWG360" s="166"/>
      <c r="AWK360" s="166"/>
      <c r="AWO360" s="166"/>
      <c r="AWS360" s="166"/>
      <c r="AWW360" s="166"/>
      <c r="AXA360" s="166"/>
      <c r="AXE360" s="166"/>
      <c r="AXI360" s="166"/>
      <c r="AXM360" s="166"/>
      <c r="AXQ360" s="166"/>
      <c r="AXU360" s="166"/>
      <c r="AXY360" s="166"/>
      <c r="AYA360" s="214"/>
      <c r="AYB360" s="214"/>
      <c r="AYC360" s="214"/>
      <c r="AYD360" s="214"/>
      <c r="AYE360" s="93"/>
      <c r="AYF360" s="693"/>
      <c r="AYG360" s="693"/>
      <c r="AYH360" s="693"/>
      <c r="AYI360" s="142"/>
      <c r="AYL360" s="166"/>
      <c r="AYP360" s="166"/>
      <c r="AYT360" s="166"/>
      <c r="AYX360" s="166"/>
      <c r="AZB360" s="166"/>
      <c r="AZF360" s="166"/>
      <c r="AZJ360" s="166"/>
      <c r="AZN360" s="166"/>
      <c r="AZR360" s="166"/>
      <c r="AZV360" s="166"/>
      <c r="AZZ360" s="166"/>
      <c r="BAD360" s="166"/>
      <c r="BAH360" s="166"/>
      <c r="BAL360" s="166"/>
      <c r="BAP360" s="166"/>
      <c r="BAT360" s="166"/>
      <c r="BAX360" s="166"/>
      <c r="BBB360" s="166"/>
      <c r="BBF360" s="166"/>
      <c r="BBJ360" s="166"/>
      <c r="BBN360" s="166"/>
      <c r="BBR360" s="166"/>
      <c r="BBV360" s="166"/>
      <c r="BBZ360" s="166"/>
      <c r="BCD360" s="166"/>
      <c r="BCH360" s="166"/>
      <c r="BCL360" s="166"/>
      <c r="BCP360" s="166"/>
      <c r="BCT360" s="166"/>
      <c r="BCX360" s="166"/>
      <c r="BDB360" s="166"/>
      <c r="BDD360" s="214"/>
      <c r="BDE360" s="214"/>
      <c r="BDF360" s="214"/>
      <c r="BDG360" s="214"/>
      <c r="BDH360" s="93"/>
      <c r="BDI360" s="693"/>
      <c r="BDJ360" s="693"/>
      <c r="BDK360" s="693"/>
      <c r="BDL360" s="142"/>
      <c r="BDO360" s="166"/>
      <c r="BDS360" s="166"/>
      <c r="BDW360" s="166"/>
      <c r="BEA360" s="166"/>
      <c r="BEE360" s="166"/>
      <c r="BEI360" s="166"/>
      <c r="BEM360" s="166"/>
      <c r="BEQ360" s="166"/>
      <c r="BEU360" s="166"/>
      <c r="BEY360" s="166"/>
      <c r="BFC360" s="166"/>
      <c r="BFG360" s="166"/>
      <c r="BFK360" s="166"/>
      <c r="BFO360" s="166"/>
      <c r="BFS360" s="166"/>
      <c r="BFW360" s="166"/>
      <c r="BGA360" s="166"/>
      <c r="BGE360" s="166"/>
      <c r="BGI360" s="166"/>
      <c r="BGM360" s="166"/>
      <c r="BGQ360" s="166"/>
      <c r="BGU360" s="166"/>
      <c r="BGY360" s="166"/>
      <c r="BHC360" s="166"/>
      <c r="BHG360" s="166"/>
      <c r="BHK360" s="166"/>
      <c r="BHO360" s="166"/>
      <c r="BHS360" s="166"/>
      <c r="BHW360" s="166"/>
      <c r="BIA360" s="166"/>
      <c r="BIE360" s="166"/>
      <c r="BIG360" s="214"/>
      <c r="BIH360" s="214"/>
      <c r="BII360" s="214"/>
      <c r="BIJ360" s="214"/>
      <c r="BIK360" s="93"/>
      <c r="BIL360" s="693"/>
      <c r="BIM360" s="693"/>
      <c r="BIN360" s="693"/>
      <c r="BIO360" s="142"/>
      <c r="BIR360" s="166"/>
      <c r="BIV360" s="166"/>
      <c r="BIZ360" s="166"/>
      <c r="BJD360" s="166"/>
      <c r="BJH360" s="166"/>
      <c r="BJL360" s="166"/>
      <c r="BJP360" s="166"/>
      <c r="BJT360" s="166"/>
      <c r="BJX360" s="166"/>
      <c r="BKB360" s="166"/>
      <c r="BKF360" s="166"/>
      <c r="BKJ360" s="166"/>
      <c r="BKN360" s="166"/>
      <c r="BKR360" s="166"/>
      <c r="BKV360" s="166"/>
      <c r="BKZ360" s="166"/>
      <c r="BLD360" s="166"/>
      <c r="BLH360" s="166"/>
      <c r="BLL360" s="166"/>
      <c r="BLP360" s="166"/>
      <c r="BLT360" s="166"/>
      <c r="BLX360" s="166"/>
      <c r="BMB360" s="166"/>
      <c r="BMF360" s="166"/>
      <c r="BMJ360" s="166"/>
      <c r="BMN360" s="166"/>
      <c r="BMR360" s="166"/>
      <c r="BMV360" s="166"/>
      <c r="BMZ360" s="166"/>
      <c r="BND360" s="166"/>
      <c r="BNH360" s="166"/>
      <c r="BNJ360" s="214"/>
      <c r="BNK360" s="214"/>
      <c r="BNL360" s="214"/>
      <c r="BNM360" s="214"/>
      <c r="BNN360" s="93"/>
      <c r="BNO360" s="693"/>
      <c r="BNP360" s="693"/>
      <c r="BNQ360" s="693"/>
      <c r="BNR360" s="142"/>
      <c r="BNU360" s="166"/>
      <c r="BNY360" s="166"/>
      <c r="BOC360" s="166"/>
      <c r="BOG360" s="166"/>
      <c r="BOK360" s="166"/>
      <c r="BOO360" s="166"/>
      <c r="BOS360" s="166"/>
      <c r="BOW360" s="166"/>
      <c r="BPA360" s="166"/>
      <c r="BPE360" s="166"/>
      <c r="BPI360" s="166"/>
      <c r="BPM360" s="166"/>
      <c r="BPQ360" s="166"/>
      <c r="BPU360" s="166"/>
      <c r="BPY360" s="166"/>
      <c r="BQC360" s="166"/>
      <c r="BQG360" s="166"/>
      <c r="BQK360" s="166"/>
      <c r="BQO360" s="166"/>
      <c r="BQS360" s="166"/>
      <c r="BQW360" s="166"/>
      <c r="BRA360" s="166"/>
      <c r="BRE360" s="166"/>
      <c r="BRI360" s="166"/>
      <c r="BRM360" s="166"/>
      <c r="BRQ360" s="166"/>
      <c r="BRU360" s="166"/>
      <c r="BRY360" s="166"/>
      <c r="BSC360" s="166"/>
      <c r="BSG360" s="166"/>
      <c r="BSK360" s="166"/>
      <c r="BSM360" s="214"/>
      <c r="BSN360" s="214"/>
      <c r="BSO360" s="214"/>
      <c r="BSP360" s="214"/>
      <c r="BSQ360" s="93"/>
      <c r="BSR360" s="693"/>
      <c r="BSS360" s="693"/>
      <c r="BST360" s="693"/>
      <c r="BSU360" s="142"/>
      <c r="BSX360" s="166"/>
      <c r="BTB360" s="166"/>
      <c r="BTF360" s="166"/>
      <c r="BTJ360" s="166"/>
      <c r="BTN360" s="166"/>
      <c r="BTR360" s="166"/>
      <c r="BTV360" s="166"/>
      <c r="BTZ360" s="166"/>
      <c r="BUD360" s="166"/>
      <c r="BUH360" s="166"/>
      <c r="BUL360" s="166"/>
      <c r="BUP360" s="166"/>
      <c r="BUT360" s="166"/>
      <c r="BUX360" s="166"/>
      <c r="BVB360" s="166"/>
      <c r="BVF360" s="166"/>
      <c r="BVJ360" s="166"/>
      <c r="BVN360" s="166"/>
      <c r="BVR360" s="166"/>
      <c r="BVV360" s="166"/>
      <c r="BVZ360" s="166"/>
      <c r="BWD360" s="166"/>
      <c r="BWH360" s="166"/>
      <c r="BWL360" s="166"/>
      <c r="BWP360" s="166"/>
      <c r="BWT360" s="166"/>
      <c r="BWX360" s="166"/>
      <c r="BXB360" s="166"/>
      <c r="BXF360" s="166"/>
      <c r="BXJ360" s="166"/>
      <c r="BXN360" s="166"/>
      <c r="BXP360" s="214"/>
      <c r="BXQ360" s="214"/>
      <c r="BXR360" s="214"/>
      <c r="BXS360" s="214"/>
      <c r="BXT360" s="93"/>
      <c r="BXU360" s="693"/>
      <c r="BXV360" s="693"/>
      <c r="BXW360" s="693"/>
      <c r="BXX360" s="142"/>
      <c r="BYA360" s="166"/>
      <c r="BYE360" s="166"/>
      <c r="BYI360" s="166"/>
      <c r="BYM360" s="166"/>
      <c r="BYQ360" s="166"/>
      <c r="BYU360" s="166"/>
      <c r="BYY360" s="166"/>
      <c r="BZC360" s="166"/>
      <c r="BZG360" s="166"/>
      <c r="BZK360" s="166"/>
      <c r="BZO360" s="166"/>
      <c r="BZS360" s="166"/>
      <c r="BZW360" s="166"/>
      <c r="CAA360" s="166"/>
      <c r="CAE360" s="166"/>
      <c r="CAI360" s="166"/>
      <c r="CAM360" s="166"/>
      <c r="CAQ360" s="166"/>
      <c r="CAU360" s="166"/>
      <c r="CAY360" s="166"/>
      <c r="CBC360" s="166"/>
      <c r="CBG360" s="166"/>
      <c r="CBK360" s="166"/>
      <c r="CBO360" s="166"/>
      <c r="CBS360" s="166"/>
      <c r="CBW360" s="166"/>
      <c r="CCA360" s="166"/>
      <c r="CCE360" s="166"/>
      <c r="CCI360" s="166"/>
      <c r="CCM360" s="166"/>
      <c r="CCQ360" s="166"/>
      <c r="CCS360" s="214"/>
      <c r="CCT360" s="214"/>
      <c r="CCU360" s="214"/>
      <c r="CCV360" s="214"/>
      <c r="CCW360" s="93"/>
      <c r="CCX360" s="693"/>
      <c r="CCY360" s="693"/>
      <c r="CCZ360" s="693"/>
      <c r="CDA360" s="142"/>
      <c r="CDD360" s="166"/>
      <c r="CDH360" s="166"/>
      <c r="CDL360" s="166"/>
      <c r="CDP360" s="166"/>
      <c r="CDT360" s="166"/>
      <c r="CDX360" s="166"/>
      <c r="CEB360" s="166"/>
      <c r="CEF360" s="166"/>
      <c r="CEJ360" s="166"/>
      <c r="CEN360" s="166"/>
      <c r="CER360" s="166"/>
      <c r="CEV360" s="166"/>
      <c r="CEZ360" s="166"/>
      <c r="CFD360" s="166"/>
      <c r="CFH360" s="166"/>
      <c r="CFL360" s="166"/>
      <c r="CFP360" s="166"/>
      <c r="CFT360" s="166"/>
      <c r="CFX360" s="166"/>
      <c r="CGB360" s="166"/>
      <c r="CGF360" s="166"/>
      <c r="CGJ360" s="166"/>
      <c r="CGN360" s="166"/>
      <c r="CGR360" s="166"/>
      <c r="CGV360" s="166"/>
      <c r="CGZ360" s="166"/>
      <c r="CHD360" s="166"/>
      <c r="CHH360" s="166"/>
      <c r="CHL360" s="166"/>
      <c r="CHP360" s="166"/>
      <c r="CHT360" s="166"/>
      <c r="CHV360" s="214"/>
      <c r="CHW360" s="214"/>
      <c r="CHX360" s="214"/>
      <c r="CHY360" s="214"/>
      <c r="CHZ360" s="93"/>
      <c r="CIA360" s="693"/>
      <c r="CIB360" s="693"/>
      <c r="CIC360" s="693"/>
      <c r="CID360" s="142"/>
      <c r="CIG360" s="166"/>
      <c r="CIK360" s="166"/>
      <c r="CIO360" s="166"/>
      <c r="CIS360" s="166"/>
      <c r="CIW360" s="166"/>
      <c r="CJA360" s="166"/>
      <c r="CJE360" s="166"/>
      <c r="CJI360" s="166"/>
      <c r="CJM360" s="166"/>
      <c r="CJQ360" s="166"/>
      <c r="CJU360" s="166"/>
      <c r="CJY360" s="166"/>
      <c r="CKC360" s="166"/>
      <c r="CKG360" s="166"/>
      <c r="CKK360" s="166"/>
      <c r="CKO360" s="166"/>
      <c r="CKS360" s="166"/>
      <c r="CKW360" s="166"/>
      <c r="CLA360" s="166"/>
      <c r="CLE360" s="166"/>
      <c r="CLI360" s="166"/>
      <c r="CLM360" s="166"/>
      <c r="CLQ360" s="166"/>
      <c r="CLU360" s="166"/>
      <c r="CLY360" s="166"/>
      <c r="CMC360" s="166"/>
      <c r="CMG360" s="166"/>
      <c r="CMK360" s="166"/>
      <c r="CMO360" s="166"/>
      <c r="CMS360" s="166"/>
      <c r="CMW360" s="166"/>
      <c r="CMY360" s="214"/>
      <c r="CMZ360" s="214"/>
      <c r="CNA360" s="214"/>
      <c r="CNB360" s="214"/>
      <c r="CNC360" s="93"/>
      <c r="CND360" s="693"/>
      <c r="CNE360" s="693"/>
      <c r="CNF360" s="693"/>
      <c r="CNG360" s="142"/>
      <c r="CNJ360" s="166"/>
      <c r="CNN360" s="166"/>
      <c r="CNR360" s="166"/>
      <c r="CNV360" s="166"/>
      <c r="CNZ360" s="166"/>
      <c r="COD360" s="166"/>
      <c r="COH360" s="166"/>
      <c r="COL360" s="166"/>
      <c r="COP360" s="166"/>
      <c r="COT360" s="166"/>
      <c r="COX360" s="166"/>
      <c r="CPB360" s="166"/>
      <c r="CPF360" s="166"/>
      <c r="CPJ360" s="166"/>
      <c r="CPN360" s="166"/>
      <c r="CPR360" s="166"/>
      <c r="CPV360" s="166"/>
      <c r="CPZ360" s="166"/>
      <c r="CQD360" s="166"/>
      <c r="CQH360" s="166"/>
      <c r="CQL360" s="166"/>
      <c r="CQP360" s="166"/>
      <c r="CQT360" s="166"/>
      <c r="CQX360" s="166"/>
      <c r="CRB360" s="166"/>
      <c r="CRF360" s="166"/>
      <c r="CRJ360" s="166"/>
      <c r="CRN360" s="166"/>
      <c r="CRR360" s="166"/>
      <c r="CRV360" s="166"/>
      <c r="CRZ360" s="166"/>
      <c r="CSB360" s="214"/>
      <c r="CSC360" s="214"/>
      <c r="CSD360" s="214"/>
      <c r="CSE360" s="214"/>
      <c r="CSF360" s="93"/>
      <c r="CSG360" s="693"/>
      <c r="CSH360" s="693"/>
      <c r="CSI360" s="693"/>
      <c r="CSJ360" s="142"/>
      <c r="CSM360" s="166"/>
      <c r="CSQ360" s="166"/>
      <c r="CSU360" s="166"/>
      <c r="CSY360" s="166"/>
      <c r="CTC360" s="166"/>
      <c r="CTG360" s="166"/>
      <c r="CTK360" s="166"/>
      <c r="CTO360" s="166"/>
      <c r="CTS360" s="166"/>
      <c r="CTW360" s="166"/>
      <c r="CUA360" s="166"/>
      <c r="CUE360" s="166"/>
      <c r="CUI360" s="166"/>
      <c r="CUM360" s="166"/>
      <c r="CUQ360" s="166"/>
      <c r="CUU360" s="166"/>
      <c r="CUY360" s="166"/>
      <c r="CVC360" s="166"/>
      <c r="CVG360" s="166"/>
      <c r="CVK360" s="166"/>
      <c r="CVO360" s="166"/>
      <c r="CVS360" s="166"/>
      <c r="CVW360" s="166"/>
      <c r="CWA360" s="166"/>
      <c r="CWE360" s="166"/>
      <c r="CWI360" s="166"/>
      <c r="CWM360" s="166"/>
      <c r="CWQ360" s="166"/>
      <c r="CWU360" s="166"/>
      <c r="CWY360" s="166"/>
      <c r="CXC360" s="166"/>
      <c r="CXE360" s="214"/>
      <c r="CXF360" s="214"/>
      <c r="CXG360" s="214"/>
      <c r="CXH360" s="214"/>
      <c r="CXI360" s="93"/>
      <c r="CXJ360" s="693"/>
      <c r="CXK360" s="693"/>
      <c r="CXL360" s="693"/>
      <c r="CXM360" s="142"/>
      <c r="CXP360" s="166"/>
      <c r="CXT360" s="166"/>
      <c r="CXX360" s="166"/>
      <c r="CYB360" s="166"/>
      <c r="CYF360" s="166"/>
      <c r="CYJ360" s="166"/>
      <c r="CYN360" s="166"/>
      <c r="CYR360" s="166"/>
      <c r="CYV360" s="166"/>
      <c r="CYZ360" s="166"/>
      <c r="CZD360" s="166"/>
      <c r="CZH360" s="166"/>
      <c r="CZL360" s="166"/>
      <c r="CZP360" s="166"/>
      <c r="CZT360" s="166"/>
      <c r="CZX360" s="166"/>
      <c r="DAB360" s="166"/>
      <c r="DAF360" s="166"/>
      <c r="DAJ360" s="166"/>
      <c r="DAN360" s="166"/>
      <c r="DAR360" s="166"/>
      <c r="DAV360" s="166"/>
      <c r="DAZ360" s="166"/>
      <c r="DBD360" s="166"/>
      <c r="DBH360" s="166"/>
      <c r="DBL360" s="166"/>
      <c r="DBP360" s="166"/>
      <c r="DBT360" s="166"/>
      <c r="DBX360" s="166"/>
      <c r="DCB360" s="166"/>
      <c r="DCF360" s="166"/>
      <c r="DCH360" s="214"/>
      <c r="DCI360" s="214"/>
      <c r="DCJ360" s="214"/>
      <c r="DCK360" s="214"/>
      <c r="DCL360" s="93"/>
      <c r="DCM360" s="693"/>
      <c r="DCN360" s="693"/>
      <c r="DCO360" s="693"/>
      <c r="DCP360" s="142"/>
      <c r="DCS360" s="166"/>
      <c r="DCW360" s="166"/>
      <c r="DDA360" s="166"/>
      <c r="DDE360" s="166"/>
      <c r="DDI360" s="166"/>
      <c r="DDM360" s="166"/>
      <c r="DDQ360" s="166"/>
      <c r="DDU360" s="166"/>
      <c r="DDY360" s="166"/>
      <c r="DEC360" s="166"/>
      <c r="DEG360" s="166"/>
      <c r="DEK360" s="166"/>
      <c r="DEO360" s="166"/>
      <c r="DES360" s="166"/>
      <c r="DEW360" s="166"/>
      <c r="DFA360" s="166"/>
      <c r="DFE360" s="166"/>
      <c r="DFI360" s="166"/>
      <c r="DFM360" s="166"/>
      <c r="DFQ360" s="166"/>
      <c r="DFU360" s="166"/>
      <c r="DFY360" s="166"/>
      <c r="DGC360" s="166"/>
      <c r="DGG360" s="166"/>
      <c r="DGK360" s="166"/>
      <c r="DGO360" s="166"/>
      <c r="DGS360" s="166"/>
      <c r="DGW360" s="166"/>
      <c r="DHA360" s="166"/>
      <c r="DHE360" s="166"/>
      <c r="DHI360" s="166"/>
      <c r="DHK360" s="214"/>
      <c r="DHL360" s="214"/>
      <c r="DHM360" s="214"/>
      <c r="DHN360" s="214"/>
      <c r="DHO360" s="93"/>
      <c r="DHP360" s="693"/>
      <c r="DHQ360" s="693"/>
      <c r="DHR360" s="693"/>
      <c r="DHS360" s="142"/>
      <c r="DHV360" s="166"/>
      <c r="DHZ360" s="166"/>
      <c r="DID360" s="166"/>
      <c r="DIH360" s="166"/>
      <c r="DIL360" s="166"/>
      <c r="DIP360" s="166"/>
      <c r="DIT360" s="166"/>
      <c r="DIX360" s="166"/>
      <c r="DJB360" s="166"/>
      <c r="DJF360" s="166"/>
      <c r="DJJ360" s="166"/>
      <c r="DJN360" s="166"/>
      <c r="DJR360" s="166"/>
      <c r="DJV360" s="166"/>
      <c r="DJZ360" s="166"/>
      <c r="DKD360" s="166"/>
      <c r="DKH360" s="166"/>
      <c r="DKL360" s="166"/>
      <c r="DKP360" s="166"/>
      <c r="DKT360" s="166"/>
      <c r="DKX360" s="166"/>
      <c r="DLB360" s="166"/>
      <c r="DLF360" s="166"/>
      <c r="DLJ360" s="166"/>
      <c r="DLN360" s="166"/>
      <c r="DLR360" s="166"/>
      <c r="DLV360" s="166"/>
      <c r="DLZ360" s="166"/>
      <c r="DMD360" s="166"/>
      <c r="DMH360" s="166"/>
      <c r="DML360" s="166"/>
      <c r="DMN360" s="214"/>
      <c r="DMO360" s="214"/>
      <c r="DMP360" s="214"/>
      <c r="DMQ360" s="214"/>
      <c r="DMR360" s="93"/>
      <c r="DMS360" s="693"/>
      <c r="DMT360" s="693"/>
      <c r="DMU360" s="693"/>
      <c r="DMV360" s="142"/>
      <c r="DMY360" s="166"/>
      <c r="DNC360" s="166"/>
      <c r="DNG360" s="166"/>
      <c r="DNK360" s="166"/>
      <c r="DNO360" s="166"/>
      <c r="DNS360" s="166"/>
      <c r="DNW360" s="166"/>
      <c r="DOA360" s="166"/>
      <c r="DOE360" s="166"/>
      <c r="DOI360" s="166"/>
      <c r="DOM360" s="166"/>
      <c r="DOQ360" s="166"/>
      <c r="DOU360" s="166"/>
      <c r="DOY360" s="166"/>
      <c r="DPC360" s="166"/>
      <c r="DPG360" s="166"/>
      <c r="DPK360" s="166"/>
      <c r="DPO360" s="166"/>
      <c r="DPS360" s="166"/>
      <c r="DPW360" s="166"/>
      <c r="DQA360" s="166"/>
      <c r="DQE360" s="166"/>
      <c r="DQI360" s="166"/>
      <c r="DQM360" s="166"/>
      <c r="DQQ360" s="166"/>
      <c r="DQU360" s="166"/>
      <c r="DQY360" s="166"/>
      <c r="DRC360" s="166"/>
      <c r="DRG360" s="166"/>
      <c r="DRK360" s="166"/>
      <c r="DRO360" s="166"/>
      <c r="DRQ360" s="214"/>
      <c r="DRR360" s="214"/>
      <c r="DRS360" s="214"/>
      <c r="DRT360" s="214"/>
      <c r="DRU360" s="93"/>
      <c r="DRV360" s="693"/>
      <c r="DRW360" s="693"/>
      <c r="DRX360" s="693"/>
      <c r="DRY360" s="142"/>
      <c r="DSB360" s="166"/>
      <c r="DSF360" s="166"/>
      <c r="DSJ360" s="166"/>
      <c r="DSN360" s="166"/>
      <c r="DSR360" s="166"/>
      <c r="DSV360" s="166"/>
      <c r="DSZ360" s="166"/>
      <c r="DTD360" s="166"/>
      <c r="DTH360" s="166"/>
      <c r="DTL360" s="166"/>
      <c r="DTP360" s="166"/>
      <c r="DTT360" s="166"/>
      <c r="DTX360" s="166"/>
      <c r="DUB360" s="166"/>
      <c r="DUF360" s="166"/>
      <c r="DUJ360" s="166"/>
      <c r="DUN360" s="166"/>
      <c r="DUR360" s="166"/>
      <c r="DUV360" s="166"/>
      <c r="DUZ360" s="166"/>
      <c r="DVD360" s="166"/>
      <c r="DVH360" s="166"/>
      <c r="DVL360" s="166"/>
      <c r="DVP360" s="166"/>
      <c r="DVT360" s="166"/>
      <c r="DVX360" s="166"/>
      <c r="DWB360" s="166"/>
      <c r="DWF360" s="166"/>
      <c r="DWJ360" s="166"/>
      <c r="DWN360" s="166"/>
      <c r="DWR360" s="166"/>
      <c r="DWT360" s="214"/>
      <c r="DWU360" s="214"/>
      <c r="DWV360" s="214"/>
      <c r="DWW360" s="214"/>
      <c r="DWX360" s="93"/>
      <c r="DWY360" s="693"/>
      <c r="DWZ360" s="693"/>
      <c r="DXA360" s="693"/>
      <c r="DXB360" s="142"/>
      <c r="DXE360" s="166"/>
      <c r="DXI360" s="166"/>
      <c r="DXM360" s="166"/>
      <c r="DXQ360" s="166"/>
      <c r="DXU360" s="166"/>
      <c r="DXY360" s="166"/>
      <c r="DYC360" s="166"/>
      <c r="DYG360" s="166"/>
      <c r="DYK360" s="166"/>
      <c r="DYO360" s="166"/>
      <c r="DYS360" s="166"/>
      <c r="DYW360" s="166"/>
      <c r="DZA360" s="166"/>
      <c r="DZE360" s="166"/>
      <c r="DZI360" s="166"/>
      <c r="DZM360" s="166"/>
      <c r="DZQ360" s="166"/>
      <c r="DZU360" s="166"/>
      <c r="DZY360" s="166"/>
      <c r="EAC360" s="166"/>
      <c r="EAG360" s="166"/>
      <c r="EAK360" s="166"/>
      <c r="EAO360" s="166"/>
      <c r="EAS360" s="166"/>
      <c r="EAW360" s="166"/>
      <c r="EBA360" s="166"/>
      <c r="EBE360" s="166"/>
      <c r="EBI360" s="166"/>
      <c r="EBM360" s="166"/>
      <c r="EBQ360" s="166"/>
      <c r="EBU360" s="166"/>
      <c r="EBW360" s="214"/>
      <c r="EBX360" s="214"/>
      <c r="EBY360" s="214"/>
      <c r="EBZ360" s="214"/>
      <c r="ECA360" s="93"/>
      <c r="ECB360" s="693"/>
      <c r="ECC360" s="693"/>
      <c r="ECD360" s="693"/>
      <c r="ECE360" s="142"/>
      <c r="ECH360" s="166"/>
      <c r="ECL360" s="166"/>
      <c r="ECP360" s="166"/>
      <c r="ECT360" s="166"/>
      <c r="ECX360" s="166"/>
      <c r="EDB360" s="166"/>
      <c r="EDF360" s="166"/>
      <c r="EDJ360" s="166"/>
      <c r="EDN360" s="166"/>
      <c r="EDR360" s="166"/>
      <c r="EDV360" s="166"/>
      <c r="EDZ360" s="166"/>
      <c r="EED360" s="166"/>
      <c r="EEH360" s="166"/>
      <c r="EEL360" s="166"/>
      <c r="EEP360" s="166"/>
      <c r="EET360" s="166"/>
      <c r="EEX360" s="166"/>
      <c r="EFB360" s="166"/>
      <c r="EFF360" s="166"/>
      <c r="EFJ360" s="166"/>
      <c r="EFN360" s="166"/>
      <c r="EFR360" s="166"/>
      <c r="EFV360" s="166"/>
      <c r="EFZ360" s="166"/>
      <c r="EGD360" s="166"/>
      <c r="EGH360" s="166"/>
      <c r="EGL360" s="166"/>
      <c r="EGP360" s="166"/>
      <c r="EGT360" s="166"/>
      <c r="EGX360" s="166"/>
      <c r="EGZ360" s="214"/>
      <c r="EHA360" s="214"/>
      <c r="EHB360" s="214"/>
      <c r="EHC360" s="214"/>
      <c r="EHD360" s="93"/>
      <c r="EHE360" s="693"/>
      <c r="EHF360" s="693"/>
      <c r="EHG360" s="693"/>
      <c r="EHH360" s="142"/>
      <c r="EHK360" s="166"/>
      <c r="EHO360" s="166"/>
      <c r="EHS360" s="166"/>
      <c r="EHW360" s="166"/>
      <c r="EIA360" s="166"/>
      <c r="EIE360" s="166"/>
      <c r="EII360" s="166"/>
      <c r="EIM360" s="166"/>
      <c r="EIQ360" s="166"/>
      <c r="EIU360" s="166"/>
      <c r="EIY360" s="166"/>
      <c r="EJC360" s="166"/>
      <c r="EJG360" s="166"/>
      <c r="EJK360" s="166"/>
      <c r="EJO360" s="166"/>
      <c r="EJS360" s="166"/>
      <c r="EJW360" s="166"/>
      <c r="EKA360" s="166"/>
      <c r="EKE360" s="166"/>
      <c r="EKI360" s="166"/>
      <c r="EKM360" s="166"/>
      <c r="EKQ360" s="166"/>
      <c r="EKU360" s="166"/>
      <c r="EKY360" s="166"/>
      <c r="ELC360" s="166"/>
      <c r="ELG360" s="166"/>
      <c r="ELK360" s="166"/>
      <c r="ELO360" s="166"/>
      <c r="ELS360" s="166"/>
      <c r="ELW360" s="166"/>
      <c r="EMA360" s="166"/>
      <c r="EMC360" s="214"/>
      <c r="EMD360" s="214"/>
      <c r="EME360" s="214"/>
      <c r="EMF360" s="214"/>
      <c r="EMG360" s="93"/>
      <c r="EMH360" s="693"/>
      <c r="EMI360" s="693"/>
      <c r="EMJ360" s="693"/>
      <c r="EMK360" s="142"/>
      <c r="EMN360" s="166"/>
      <c r="EMR360" s="166"/>
      <c r="EMV360" s="166"/>
      <c r="EMZ360" s="166"/>
      <c r="END360" s="166"/>
      <c r="ENH360" s="166"/>
      <c r="ENL360" s="166"/>
      <c r="ENP360" s="166"/>
      <c r="ENT360" s="166"/>
      <c r="ENX360" s="166"/>
      <c r="EOB360" s="166"/>
      <c r="EOF360" s="166"/>
      <c r="EOJ360" s="166"/>
      <c r="EON360" s="166"/>
      <c r="EOR360" s="166"/>
      <c r="EOV360" s="166"/>
      <c r="EOZ360" s="166"/>
      <c r="EPD360" s="166"/>
      <c r="EPH360" s="166"/>
      <c r="EPL360" s="166"/>
      <c r="EPP360" s="166"/>
      <c r="EPT360" s="166"/>
      <c r="EPX360" s="166"/>
      <c r="EQB360" s="166"/>
      <c r="EQF360" s="166"/>
      <c r="EQJ360" s="166"/>
      <c r="EQN360" s="166"/>
      <c r="EQR360" s="166"/>
      <c r="EQV360" s="166"/>
      <c r="EQZ360" s="166"/>
      <c r="ERD360" s="166"/>
      <c r="ERF360" s="214"/>
      <c r="ERG360" s="214"/>
      <c r="ERH360" s="214"/>
      <c r="ERI360" s="214"/>
      <c r="ERJ360" s="93"/>
      <c r="ERK360" s="693"/>
      <c r="ERL360" s="693"/>
      <c r="ERM360" s="693"/>
      <c r="ERN360" s="142"/>
      <c r="ERQ360" s="166"/>
      <c r="ERU360" s="166"/>
      <c r="ERY360" s="166"/>
      <c r="ESC360" s="166"/>
      <c r="ESG360" s="166"/>
      <c r="ESK360" s="166"/>
      <c r="ESO360" s="166"/>
      <c r="ESS360" s="166"/>
      <c r="ESW360" s="166"/>
      <c r="ETA360" s="166"/>
      <c r="ETE360" s="166"/>
      <c r="ETI360" s="166"/>
      <c r="ETM360" s="166"/>
      <c r="ETQ360" s="166"/>
      <c r="ETU360" s="166"/>
      <c r="ETY360" s="166"/>
      <c r="EUC360" s="166"/>
      <c r="EUG360" s="166"/>
      <c r="EUK360" s="166"/>
      <c r="EUO360" s="166"/>
      <c r="EUS360" s="166"/>
      <c r="EUW360" s="166"/>
      <c r="EVA360" s="166"/>
      <c r="EVE360" s="166"/>
      <c r="EVI360" s="166"/>
      <c r="EVM360" s="166"/>
      <c r="EVQ360" s="166"/>
      <c r="EVU360" s="166"/>
      <c r="EVY360" s="166"/>
      <c r="EWC360" s="166"/>
      <c r="EWG360" s="166"/>
      <c r="EWI360" s="214"/>
      <c r="EWJ360" s="214"/>
      <c r="EWK360" s="214"/>
      <c r="EWL360" s="214"/>
      <c r="EWM360" s="93"/>
      <c r="EWN360" s="693"/>
      <c r="EWO360" s="693"/>
      <c r="EWP360" s="693"/>
      <c r="EWQ360" s="142"/>
      <c r="EWT360" s="166"/>
      <c r="EWX360" s="166"/>
      <c r="EXB360" s="166"/>
      <c r="EXF360" s="166"/>
      <c r="EXJ360" s="166"/>
      <c r="EXN360" s="166"/>
      <c r="EXR360" s="166"/>
      <c r="EXV360" s="166"/>
      <c r="EXZ360" s="166"/>
      <c r="EYD360" s="166"/>
      <c r="EYH360" s="166"/>
      <c r="EYL360" s="166"/>
      <c r="EYP360" s="166"/>
      <c r="EYT360" s="166"/>
      <c r="EYX360" s="166"/>
      <c r="EZB360" s="166"/>
      <c r="EZF360" s="166"/>
      <c r="EZJ360" s="166"/>
      <c r="EZN360" s="166"/>
      <c r="EZR360" s="166"/>
      <c r="EZV360" s="166"/>
      <c r="EZZ360" s="166"/>
      <c r="FAD360" s="166"/>
      <c r="FAH360" s="166"/>
      <c r="FAL360" s="166"/>
      <c r="FAP360" s="166"/>
      <c r="FAT360" s="166"/>
      <c r="FAX360" s="166"/>
      <c r="FBB360" s="166"/>
      <c r="FBF360" s="166"/>
      <c r="FBJ360" s="166"/>
      <c r="FBL360" s="214"/>
      <c r="FBM360" s="214"/>
      <c r="FBN360" s="214"/>
      <c r="FBO360" s="214"/>
      <c r="FBP360" s="93"/>
      <c r="FBQ360" s="693"/>
      <c r="FBR360" s="693"/>
      <c r="FBS360" s="693"/>
      <c r="FBT360" s="142"/>
      <c r="FBW360" s="166"/>
      <c r="FCA360" s="166"/>
      <c r="FCE360" s="166"/>
      <c r="FCI360" s="166"/>
      <c r="FCM360" s="166"/>
      <c r="FCQ360" s="166"/>
      <c r="FCU360" s="166"/>
      <c r="FCY360" s="166"/>
      <c r="FDC360" s="166"/>
      <c r="FDG360" s="166"/>
      <c r="FDK360" s="166"/>
      <c r="FDO360" s="166"/>
      <c r="FDS360" s="166"/>
      <c r="FDW360" s="166"/>
      <c r="FEA360" s="166"/>
      <c r="FEE360" s="166"/>
      <c r="FEI360" s="166"/>
      <c r="FEM360" s="166"/>
      <c r="FEQ360" s="166"/>
      <c r="FEU360" s="166"/>
      <c r="FEY360" s="166"/>
      <c r="FFC360" s="166"/>
      <c r="FFG360" s="166"/>
      <c r="FFK360" s="166"/>
      <c r="FFO360" s="166"/>
      <c r="FFS360" s="166"/>
      <c r="FFW360" s="166"/>
      <c r="FGA360" s="166"/>
      <c r="FGE360" s="166"/>
      <c r="FGI360" s="166"/>
      <c r="FGM360" s="166"/>
      <c r="FGO360" s="214"/>
      <c r="FGP360" s="214"/>
      <c r="FGQ360" s="214"/>
      <c r="FGR360" s="214"/>
      <c r="FGS360" s="93"/>
      <c r="FGT360" s="693"/>
      <c r="FGU360" s="693"/>
      <c r="FGV360" s="693"/>
      <c r="FGW360" s="142"/>
      <c r="FGZ360" s="166"/>
      <c r="FHD360" s="166"/>
      <c r="FHH360" s="166"/>
      <c r="FHL360" s="166"/>
      <c r="FHP360" s="166"/>
      <c r="FHT360" s="166"/>
      <c r="FHX360" s="166"/>
      <c r="FIB360" s="166"/>
      <c r="FIF360" s="166"/>
      <c r="FIJ360" s="166"/>
      <c r="FIN360" s="166"/>
      <c r="FIR360" s="166"/>
      <c r="FIV360" s="166"/>
      <c r="FIZ360" s="166"/>
      <c r="FJD360" s="166"/>
      <c r="FJH360" s="166"/>
      <c r="FJL360" s="166"/>
      <c r="FJP360" s="166"/>
      <c r="FJT360" s="166"/>
      <c r="FJX360" s="166"/>
      <c r="FKB360" s="166"/>
      <c r="FKF360" s="166"/>
      <c r="FKJ360" s="166"/>
      <c r="FKN360" s="166"/>
      <c r="FKR360" s="166"/>
      <c r="FKV360" s="166"/>
      <c r="FKZ360" s="166"/>
      <c r="FLD360" s="166"/>
      <c r="FLH360" s="166"/>
      <c r="FLL360" s="166"/>
      <c r="FLP360" s="166"/>
      <c r="FLR360" s="214"/>
      <c r="FLS360" s="214"/>
      <c r="FLT360" s="214"/>
      <c r="FLU360" s="214"/>
      <c r="FLV360" s="93"/>
      <c r="FLW360" s="693"/>
      <c r="FLX360" s="693"/>
      <c r="FLY360" s="693"/>
      <c r="FLZ360" s="142"/>
      <c r="FMC360" s="166"/>
      <c r="FMG360" s="166"/>
      <c r="FMK360" s="166"/>
      <c r="FMO360" s="166"/>
      <c r="FMS360" s="166"/>
      <c r="FMW360" s="166"/>
      <c r="FNA360" s="166"/>
      <c r="FNE360" s="166"/>
      <c r="FNI360" s="166"/>
      <c r="FNM360" s="166"/>
      <c r="FNQ360" s="166"/>
      <c r="FNU360" s="166"/>
      <c r="FNY360" s="166"/>
      <c r="FOC360" s="166"/>
      <c r="FOG360" s="166"/>
      <c r="FOK360" s="166"/>
      <c r="FOO360" s="166"/>
      <c r="FOS360" s="166"/>
      <c r="FOW360" s="166"/>
      <c r="FPA360" s="166"/>
      <c r="FPE360" s="166"/>
      <c r="FPI360" s="166"/>
      <c r="FPM360" s="166"/>
      <c r="FPQ360" s="166"/>
      <c r="FPU360" s="166"/>
      <c r="FPY360" s="166"/>
      <c r="FQC360" s="166"/>
      <c r="FQG360" s="166"/>
      <c r="FQK360" s="166"/>
      <c r="FQO360" s="166"/>
      <c r="FQS360" s="166"/>
      <c r="FQU360" s="214"/>
      <c r="FQV360" s="214"/>
      <c r="FQW360" s="214"/>
      <c r="FQX360" s="214"/>
      <c r="FQY360" s="93"/>
      <c r="FQZ360" s="693"/>
      <c r="FRA360" s="693"/>
      <c r="FRB360" s="693"/>
      <c r="FRC360" s="142"/>
      <c r="FRF360" s="166"/>
      <c r="FRJ360" s="166"/>
      <c r="FRN360" s="166"/>
      <c r="FRR360" s="166"/>
      <c r="FRV360" s="166"/>
      <c r="FRZ360" s="166"/>
      <c r="FSD360" s="166"/>
      <c r="FSH360" s="166"/>
      <c r="FSL360" s="166"/>
      <c r="FSP360" s="166"/>
      <c r="FST360" s="166"/>
      <c r="FSX360" s="166"/>
      <c r="FTB360" s="166"/>
      <c r="FTF360" s="166"/>
      <c r="FTJ360" s="166"/>
      <c r="FTN360" s="166"/>
      <c r="FTR360" s="166"/>
      <c r="FTV360" s="166"/>
      <c r="FTZ360" s="166"/>
      <c r="FUD360" s="166"/>
      <c r="FUH360" s="166"/>
      <c r="FUL360" s="166"/>
      <c r="FUP360" s="166"/>
      <c r="FUT360" s="166"/>
      <c r="FUX360" s="166"/>
      <c r="FVB360" s="166"/>
      <c r="FVF360" s="166"/>
      <c r="FVJ360" s="166"/>
      <c r="FVN360" s="166"/>
      <c r="FVR360" s="166"/>
      <c r="FVV360" s="166"/>
      <c r="FVX360" s="214"/>
      <c r="FVY360" s="214"/>
      <c r="FVZ360" s="214"/>
      <c r="FWA360" s="214"/>
      <c r="FWB360" s="93"/>
      <c r="FWC360" s="693"/>
      <c r="FWD360" s="693"/>
      <c r="FWE360" s="693"/>
      <c r="FWF360" s="142"/>
      <c r="FWI360" s="166"/>
      <c r="FWM360" s="166"/>
      <c r="FWQ360" s="166"/>
      <c r="FWU360" s="166"/>
      <c r="FWY360" s="166"/>
      <c r="FXC360" s="166"/>
      <c r="FXG360" s="166"/>
      <c r="FXK360" s="166"/>
      <c r="FXO360" s="166"/>
      <c r="FXS360" s="166"/>
      <c r="FXW360" s="166"/>
      <c r="FYA360" s="166"/>
      <c r="FYE360" s="166"/>
      <c r="FYI360" s="166"/>
      <c r="FYM360" s="166"/>
      <c r="FYQ360" s="166"/>
      <c r="FYU360" s="166"/>
      <c r="FYY360" s="166"/>
      <c r="FZC360" s="166"/>
      <c r="FZG360" s="166"/>
      <c r="FZK360" s="166"/>
      <c r="FZO360" s="166"/>
      <c r="FZS360" s="166"/>
      <c r="FZW360" s="166"/>
      <c r="GAA360" s="166"/>
      <c r="GAE360" s="166"/>
      <c r="GAI360" s="166"/>
      <c r="GAM360" s="166"/>
      <c r="GAQ360" s="166"/>
      <c r="GAU360" s="166"/>
      <c r="GAY360" s="166"/>
      <c r="GBA360" s="214"/>
      <c r="GBB360" s="214"/>
      <c r="GBC360" s="214"/>
      <c r="GBD360" s="214"/>
      <c r="GBE360" s="93"/>
      <c r="GBF360" s="693"/>
      <c r="GBG360" s="693"/>
      <c r="GBH360" s="693"/>
      <c r="GBI360" s="142"/>
      <c r="GBL360" s="166"/>
      <c r="GBP360" s="166"/>
      <c r="GBT360" s="166"/>
      <c r="GBX360" s="166"/>
      <c r="GCB360" s="166"/>
      <c r="GCF360" s="166"/>
      <c r="GCJ360" s="166"/>
      <c r="GCN360" s="166"/>
      <c r="GCR360" s="166"/>
      <c r="GCV360" s="166"/>
      <c r="GCZ360" s="166"/>
      <c r="GDD360" s="166"/>
      <c r="GDH360" s="166"/>
      <c r="GDL360" s="166"/>
      <c r="GDP360" s="166"/>
      <c r="GDT360" s="166"/>
      <c r="GDX360" s="166"/>
      <c r="GEB360" s="166"/>
      <c r="GEF360" s="166"/>
      <c r="GEJ360" s="166"/>
      <c r="GEN360" s="166"/>
      <c r="GER360" s="166"/>
      <c r="GEV360" s="166"/>
      <c r="GEZ360" s="166"/>
      <c r="GFD360" s="166"/>
      <c r="GFH360" s="166"/>
      <c r="GFL360" s="166"/>
      <c r="GFP360" s="166"/>
      <c r="GFT360" s="166"/>
      <c r="GFX360" s="166"/>
      <c r="GGB360" s="166"/>
      <c r="GGD360" s="214"/>
      <c r="GGE360" s="214"/>
      <c r="GGF360" s="214"/>
      <c r="GGG360" s="214"/>
      <c r="GGH360" s="93"/>
      <c r="GGI360" s="693"/>
      <c r="GGJ360" s="693"/>
      <c r="GGK360" s="693"/>
      <c r="GGL360" s="142"/>
      <c r="GGO360" s="166"/>
      <c r="GGS360" s="166"/>
      <c r="GGW360" s="166"/>
      <c r="GHA360" s="166"/>
      <c r="GHE360" s="166"/>
      <c r="GHI360" s="166"/>
      <c r="GHM360" s="166"/>
      <c r="GHQ360" s="166"/>
      <c r="GHU360" s="166"/>
      <c r="GHY360" s="166"/>
      <c r="GIC360" s="166"/>
      <c r="GIG360" s="166"/>
      <c r="GIK360" s="166"/>
      <c r="GIO360" s="166"/>
      <c r="GIS360" s="166"/>
      <c r="GIW360" s="166"/>
      <c r="GJA360" s="166"/>
      <c r="GJE360" s="166"/>
      <c r="GJI360" s="166"/>
      <c r="GJM360" s="166"/>
      <c r="GJQ360" s="166"/>
      <c r="GJU360" s="166"/>
      <c r="GJY360" s="166"/>
      <c r="GKC360" s="166"/>
      <c r="GKG360" s="166"/>
      <c r="GKK360" s="166"/>
      <c r="GKO360" s="166"/>
      <c r="GKS360" s="166"/>
      <c r="GKW360" s="166"/>
      <c r="GLA360" s="166"/>
      <c r="GLE360" s="166"/>
      <c r="GLG360" s="214"/>
      <c r="GLH360" s="214"/>
      <c r="GLI360" s="214"/>
      <c r="GLJ360" s="214"/>
      <c r="GLK360" s="93"/>
      <c r="GLL360" s="693"/>
      <c r="GLM360" s="693"/>
      <c r="GLN360" s="693"/>
      <c r="GLO360" s="142"/>
      <c r="GLR360" s="166"/>
      <c r="GLV360" s="166"/>
      <c r="GLZ360" s="166"/>
      <c r="GMD360" s="166"/>
      <c r="GMH360" s="166"/>
      <c r="GML360" s="166"/>
      <c r="GMP360" s="166"/>
      <c r="GMT360" s="166"/>
      <c r="GMX360" s="166"/>
      <c r="GNB360" s="166"/>
      <c r="GNF360" s="166"/>
      <c r="GNJ360" s="166"/>
      <c r="GNN360" s="166"/>
      <c r="GNR360" s="166"/>
      <c r="GNV360" s="166"/>
      <c r="GNZ360" s="166"/>
      <c r="GOD360" s="166"/>
      <c r="GOH360" s="166"/>
      <c r="GOL360" s="166"/>
      <c r="GOP360" s="166"/>
      <c r="GOT360" s="166"/>
      <c r="GOX360" s="166"/>
      <c r="GPB360" s="166"/>
      <c r="GPF360" s="166"/>
      <c r="GPJ360" s="166"/>
      <c r="GPN360" s="166"/>
      <c r="GPR360" s="166"/>
      <c r="GPV360" s="166"/>
      <c r="GPZ360" s="166"/>
      <c r="GQD360" s="166"/>
      <c r="GQH360" s="166"/>
      <c r="GQJ360" s="214"/>
      <c r="GQK360" s="214"/>
      <c r="GQL360" s="214"/>
      <c r="GQM360" s="214"/>
      <c r="GQN360" s="93"/>
      <c r="GQO360" s="693"/>
      <c r="GQP360" s="693"/>
      <c r="GQQ360" s="693"/>
      <c r="GQR360" s="142"/>
      <c r="GQU360" s="166"/>
      <c r="GQY360" s="166"/>
      <c r="GRC360" s="166"/>
      <c r="GRG360" s="166"/>
      <c r="GRK360" s="166"/>
      <c r="GRO360" s="166"/>
      <c r="GRS360" s="166"/>
      <c r="GRW360" s="166"/>
      <c r="GSA360" s="166"/>
      <c r="GSE360" s="166"/>
      <c r="GSI360" s="166"/>
      <c r="GSM360" s="166"/>
      <c r="GSQ360" s="166"/>
      <c r="GSU360" s="166"/>
      <c r="GSY360" s="166"/>
      <c r="GTC360" s="166"/>
      <c r="GTG360" s="166"/>
      <c r="GTK360" s="166"/>
      <c r="GTO360" s="166"/>
      <c r="GTS360" s="166"/>
      <c r="GTW360" s="166"/>
      <c r="GUA360" s="166"/>
      <c r="GUE360" s="166"/>
      <c r="GUI360" s="166"/>
      <c r="GUM360" s="166"/>
      <c r="GUQ360" s="166"/>
      <c r="GUU360" s="166"/>
      <c r="GUY360" s="166"/>
      <c r="GVC360" s="166"/>
      <c r="GVG360" s="166"/>
      <c r="GVK360" s="166"/>
      <c r="GVM360" s="214"/>
      <c r="GVN360" s="214"/>
      <c r="GVO360" s="214"/>
      <c r="GVP360" s="214"/>
      <c r="GVQ360" s="93"/>
      <c r="GVR360" s="693"/>
      <c r="GVS360" s="693"/>
      <c r="GVT360" s="693"/>
      <c r="GVU360" s="142"/>
      <c r="GVX360" s="166"/>
      <c r="GWB360" s="166"/>
      <c r="GWF360" s="166"/>
      <c r="GWJ360" s="166"/>
      <c r="GWN360" s="166"/>
      <c r="GWR360" s="166"/>
      <c r="GWV360" s="166"/>
      <c r="GWZ360" s="166"/>
      <c r="GXD360" s="166"/>
      <c r="GXH360" s="166"/>
      <c r="GXL360" s="166"/>
      <c r="GXP360" s="166"/>
      <c r="GXT360" s="166"/>
      <c r="GXX360" s="166"/>
      <c r="GYB360" s="166"/>
      <c r="GYF360" s="166"/>
      <c r="GYJ360" s="166"/>
      <c r="GYN360" s="166"/>
      <c r="GYR360" s="166"/>
      <c r="GYV360" s="166"/>
      <c r="GYZ360" s="166"/>
      <c r="GZD360" s="166"/>
      <c r="GZH360" s="166"/>
      <c r="GZL360" s="166"/>
      <c r="GZP360" s="166"/>
      <c r="GZT360" s="166"/>
      <c r="GZX360" s="166"/>
      <c r="HAB360" s="166"/>
      <c r="HAF360" s="166"/>
      <c r="HAJ360" s="166"/>
      <c r="HAN360" s="166"/>
      <c r="HAP360" s="214"/>
      <c r="HAQ360" s="214"/>
      <c r="HAR360" s="214"/>
      <c r="HAS360" s="214"/>
      <c r="HAT360" s="93"/>
      <c r="HAU360" s="693"/>
      <c r="HAV360" s="693"/>
      <c r="HAW360" s="693"/>
      <c r="HAX360" s="142"/>
      <c r="HBA360" s="166"/>
      <c r="HBE360" s="166"/>
      <c r="HBI360" s="166"/>
      <c r="HBM360" s="166"/>
      <c r="HBQ360" s="166"/>
      <c r="HBU360" s="166"/>
      <c r="HBY360" s="166"/>
      <c r="HCC360" s="166"/>
      <c r="HCG360" s="166"/>
      <c r="HCK360" s="166"/>
      <c r="HCO360" s="166"/>
      <c r="HCS360" s="166"/>
      <c r="HCW360" s="166"/>
      <c r="HDA360" s="166"/>
      <c r="HDE360" s="166"/>
      <c r="HDI360" s="166"/>
      <c r="HDM360" s="166"/>
      <c r="HDQ360" s="166"/>
      <c r="HDU360" s="166"/>
      <c r="HDY360" s="166"/>
      <c r="HEC360" s="166"/>
      <c r="HEG360" s="166"/>
      <c r="HEK360" s="166"/>
      <c r="HEO360" s="166"/>
      <c r="HES360" s="166"/>
      <c r="HEW360" s="166"/>
      <c r="HFA360" s="166"/>
      <c r="HFE360" s="166"/>
      <c r="HFI360" s="166"/>
      <c r="HFM360" s="166"/>
      <c r="HFQ360" s="166"/>
      <c r="HFS360" s="214"/>
      <c r="HFT360" s="214"/>
      <c r="HFU360" s="214"/>
      <c r="HFV360" s="214"/>
      <c r="HFW360" s="93"/>
      <c r="HFX360" s="693"/>
      <c r="HFY360" s="693"/>
      <c r="HFZ360" s="693"/>
      <c r="HGA360" s="142"/>
      <c r="HGD360" s="166"/>
      <c r="HGH360" s="166"/>
      <c r="HGL360" s="166"/>
      <c r="HGP360" s="166"/>
      <c r="HGT360" s="166"/>
      <c r="HGX360" s="166"/>
      <c r="HHB360" s="166"/>
      <c r="HHF360" s="166"/>
      <c r="HHJ360" s="166"/>
      <c r="HHN360" s="166"/>
      <c r="HHR360" s="166"/>
      <c r="HHV360" s="166"/>
      <c r="HHZ360" s="166"/>
      <c r="HID360" s="166"/>
      <c r="HIH360" s="166"/>
      <c r="HIL360" s="166"/>
      <c r="HIP360" s="166"/>
      <c r="HIT360" s="166"/>
      <c r="HIX360" s="166"/>
      <c r="HJB360" s="166"/>
      <c r="HJF360" s="166"/>
      <c r="HJJ360" s="166"/>
      <c r="HJN360" s="166"/>
      <c r="HJR360" s="166"/>
      <c r="HJV360" s="166"/>
      <c r="HJZ360" s="166"/>
      <c r="HKD360" s="166"/>
      <c r="HKH360" s="166"/>
      <c r="HKL360" s="166"/>
      <c r="HKP360" s="166"/>
      <c r="HKT360" s="166"/>
      <c r="HKV360" s="214"/>
      <c r="HKW360" s="214"/>
      <c r="HKX360" s="214"/>
      <c r="HKY360" s="214"/>
      <c r="HKZ360" s="93"/>
      <c r="HLA360" s="693"/>
      <c r="HLB360" s="693"/>
      <c r="HLC360" s="693"/>
      <c r="HLD360" s="142"/>
      <c r="HLG360" s="166"/>
      <c r="HLK360" s="166"/>
      <c r="HLO360" s="166"/>
      <c r="HLS360" s="166"/>
      <c r="HLW360" s="166"/>
      <c r="HMA360" s="166"/>
      <c r="HME360" s="166"/>
      <c r="HMI360" s="166"/>
      <c r="HMM360" s="166"/>
      <c r="HMQ360" s="166"/>
      <c r="HMU360" s="166"/>
      <c r="HMY360" s="166"/>
      <c r="HNC360" s="166"/>
      <c r="HNG360" s="166"/>
      <c r="HNK360" s="166"/>
      <c r="HNO360" s="166"/>
      <c r="HNS360" s="166"/>
      <c r="HNW360" s="166"/>
      <c r="HOA360" s="166"/>
      <c r="HOE360" s="166"/>
      <c r="HOI360" s="166"/>
      <c r="HOM360" s="166"/>
      <c r="HOQ360" s="166"/>
      <c r="HOU360" s="166"/>
      <c r="HOY360" s="166"/>
      <c r="HPC360" s="166"/>
      <c r="HPG360" s="166"/>
      <c r="HPK360" s="166"/>
      <c r="HPO360" s="166"/>
      <c r="HPS360" s="166"/>
      <c r="HPW360" s="166"/>
      <c r="HPY360" s="214"/>
      <c r="HPZ360" s="214"/>
      <c r="HQA360" s="214"/>
      <c r="HQB360" s="214"/>
      <c r="HQC360" s="93"/>
      <c r="HQD360" s="693"/>
      <c r="HQE360" s="693"/>
      <c r="HQF360" s="693"/>
      <c r="HQG360" s="142"/>
      <c r="HQJ360" s="166"/>
      <c r="HQN360" s="166"/>
      <c r="HQR360" s="166"/>
      <c r="HQV360" s="166"/>
      <c r="HQZ360" s="166"/>
      <c r="HRD360" s="166"/>
      <c r="HRH360" s="166"/>
      <c r="HRL360" s="166"/>
      <c r="HRP360" s="166"/>
      <c r="HRT360" s="166"/>
      <c r="HRX360" s="166"/>
      <c r="HSB360" s="166"/>
      <c r="HSF360" s="166"/>
      <c r="HSJ360" s="166"/>
      <c r="HSN360" s="166"/>
      <c r="HSR360" s="166"/>
      <c r="HSV360" s="166"/>
      <c r="HSZ360" s="166"/>
      <c r="HTD360" s="166"/>
      <c r="HTH360" s="166"/>
      <c r="HTL360" s="166"/>
      <c r="HTP360" s="166"/>
      <c r="HTT360" s="166"/>
      <c r="HTX360" s="166"/>
      <c r="HUB360" s="166"/>
      <c r="HUF360" s="166"/>
      <c r="HUJ360" s="166"/>
      <c r="HUN360" s="166"/>
      <c r="HUR360" s="166"/>
      <c r="HUV360" s="166"/>
      <c r="HUZ360" s="166"/>
      <c r="HVB360" s="214"/>
      <c r="HVC360" s="214"/>
      <c r="HVD360" s="214"/>
      <c r="HVE360" s="214"/>
      <c r="HVF360" s="93"/>
      <c r="HVG360" s="693"/>
      <c r="HVH360" s="693"/>
      <c r="HVI360" s="693"/>
      <c r="HVJ360" s="142"/>
      <c r="HVM360" s="166"/>
      <c r="HVQ360" s="166"/>
      <c r="HVU360" s="166"/>
      <c r="HVY360" s="166"/>
      <c r="HWC360" s="166"/>
      <c r="HWG360" s="166"/>
      <c r="HWK360" s="166"/>
      <c r="HWO360" s="166"/>
      <c r="HWS360" s="166"/>
      <c r="HWW360" s="166"/>
      <c r="HXA360" s="166"/>
      <c r="HXE360" s="166"/>
      <c r="HXI360" s="166"/>
      <c r="HXM360" s="166"/>
      <c r="HXQ360" s="166"/>
      <c r="HXU360" s="166"/>
      <c r="HXY360" s="166"/>
      <c r="HYC360" s="166"/>
      <c r="HYG360" s="166"/>
      <c r="HYK360" s="166"/>
      <c r="HYO360" s="166"/>
      <c r="HYS360" s="166"/>
      <c r="HYW360" s="166"/>
      <c r="HZA360" s="166"/>
      <c r="HZE360" s="166"/>
      <c r="HZI360" s="166"/>
      <c r="HZM360" s="166"/>
      <c r="HZQ360" s="166"/>
      <c r="HZU360" s="166"/>
      <c r="HZY360" s="166"/>
      <c r="IAC360" s="166"/>
      <c r="IAE360" s="214"/>
      <c r="IAF360" s="214"/>
      <c r="IAG360" s="214"/>
      <c r="IAH360" s="214"/>
      <c r="IAI360" s="93"/>
      <c r="IAJ360" s="693"/>
      <c r="IAK360" s="693"/>
      <c r="IAL360" s="693"/>
      <c r="IAM360" s="142"/>
      <c r="IAP360" s="166"/>
      <c r="IAT360" s="166"/>
      <c r="IAX360" s="166"/>
      <c r="IBB360" s="166"/>
      <c r="IBF360" s="166"/>
      <c r="IBJ360" s="166"/>
      <c r="IBN360" s="166"/>
      <c r="IBR360" s="166"/>
      <c r="IBV360" s="166"/>
      <c r="IBZ360" s="166"/>
      <c r="ICD360" s="166"/>
      <c r="ICH360" s="166"/>
      <c r="ICL360" s="166"/>
      <c r="ICP360" s="166"/>
      <c r="ICT360" s="166"/>
      <c r="ICX360" s="166"/>
      <c r="IDB360" s="166"/>
      <c r="IDF360" s="166"/>
      <c r="IDJ360" s="166"/>
      <c r="IDN360" s="166"/>
      <c r="IDR360" s="166"/>
      <c r="IDV360" s="166"/>
      <c r="IDZ360" s="166"/>
      <c r="IED360" s="166"/>
      <c r="IEH360" s="166"/>
      <c r="IEL360" s="166"/>
      <c r="IEP360" s="166"/>
      <c r="IET360" s="166"/>
      <c r="IEX360" s="166"/>
      <c r="IFB360" s="166"/>
      <c r="IFF360" s="166"/>
      <c r="IFH360" s="214"/>
      <c r="IFI360" s="214"/>
      <c r="IFJ360" s="214"/>
      <c r="IFK360" s="214"/>
      <c r="IFL360" s="93"/>
      <c r="IFM360" s="693"/>
      <c r="IFN360" s="693"/>
      <c r="IFO360" s="693"/>
      <c r="IFP360" s="142"/>
      <c r="IFS360" s="166"/>
      <c r="IFW360" s="166"/>
      <c r="IGA360" s="166"/>
      <c r="IGE360" s="166"/>
      <c r="IGI360" s="166"/>
      <c r="IGM360" s="166"/>
      <c r="IGQ360" s="166"/>
      <c r="IGU360" s="166"/>
      <c r="IGY360" s="166"/>
      <c r="IHC360" s="166"/>
      <c r="IHG360" s="166"/>
      <c r="IHK360" s="166"/>
      <c r="IHO360" s="166"/>
      <c r="IHS360" s="166"/>
      <c r="IHW360" s="166"/>
      <c r="IIA360" s="166"/>
      <c r="IIE360" s="166"/>
      <c r="III360" s="166"/>
      <c r="IIM360" s="166"/>
      <c r="IIQ360" s="166"/>
      <c r="IIU360" s="166"/>
      <c r="IIY360" s="166"/>
      <c r="IJC360" s="166"/>
      <c r="IJG360" s="166"/>
      <c r="IJK360" s="166"/>
      <c r="IJO360" s="166"/>
      <c r="IJS360" s="166"/>
      <c r="IJW360" s="166"/>
      <c r="IKA360" s="166"/>
      <c r="IKE360" s="166"/>
      <c r="IKI360" s="166"/>
      <c r="IKK360" s="214"/>
      <c r="IKL360" s="214"/>
      <c r="IKM360" s="214"/>
      <c r="IKN360" s="214"/>
      <c r="IKO360" s="93"/>
      <c r="IKP360" s="693"/>
      <c r="IKQ360" s="693"/>
      <c r="IKR360" s="693"/>
      <c r="IKS360" s="142"/>
      <c r="IKV360" s="166"/>
      <c r="IKZ360" s="166"/>
      <c r="ILD360" s="166"/>
      <c r="ILH360" s="166"/>
      <c r="ILL360" s="166"/>
      <c r="ILP360" s="166"/>
      <c r="ILT360" s="166"/>
      <c r="ILX360" s="166"/>
      <c r="IMB360" s="166"/>
      <c r="IMF360" s="166"/>
      <c r="IMJ360" s="166"/>
      <c r="IMN360" s="166"/>
      <c r="IMR360" s="166"/>
      <c r="IMV360" s="166"/>
      <c r="IMZ360" s="166"/>
      <c r="IND360" s="166"/>
      <c r="INH360" s="166"/>
      <c r="INL360" s="166"/>
      <c r="INP360" s="166"/>
      <c r="INT360" s="166"/>
      <c r="INX360" s="166"/>
      <c r="IOB360" s="166"/>
      <c r="IOF360" s="166"/>
      <c r="IOJ360" s="166"/>
      <c r="ION360" s="166"/>
      <c r="IOR360" s="166"/>
      <c r="IOV360" s="166"/>
      <c r="IOZ360" s="166"/>
      <c r="IPD360" s="166"/>
      <c r="IPH360" s="166"/>
      <c r="IPL360" s="166"/>
      <c r="IPN360" s="214"/>
      <c r="IPO360" s="214"/>
      <c r="IPP360" s="214"/>
      <c r="IPQ360" s="214"/>
      <c r="IPR360" s="93"/>
      <c r="IPS360" s="693"/>
      <c r="IPT360" s="693"/>
      <c r="IPU360" s="693"/>
      <c r="IPV360" s="142"/>
      <c r="IPY360" s="166"/>
      <c r="IQC360" s="166"/>
      <c r="IQG360" s="166"/>
      <c r="IQK360" s="166"/>
      <c r="IQO360" s="166"/>
      <c r="IQS360" s="166"/>
      <c r="IQW360" s="166"/>
      <c r="IRA360" s="166"/>
      <c r="IRE360" s="166"/>
      <c r="IRI360" s="166"/>
      <c r="IRM360" s="166"/>
      <c r="IRQ360" s="166"/>
      <c r="IRU360" s="166"/>
      <c r="IRY360" s="166"/>
      <c r="ISC360" s="166"/>
      <c r="ISG360" s="166"/>
      <c r="ISK360" s="166"/>
      <c r="ISO360" s="166"/>
      <c r="ISS360" s="166"/>
      <c r="ISW360" s="166"/>
      <c r="ITA360" s="166"/>
      <c r="ITE360" s="166"/>
      <c r="ITI360" s="166"/>
      <c r="ITM360" s="166"/>
      <c r="ITQ360" s="166"/>
      <c r="ITU360" s="166"/>
      <c r="ITY360" s="166"/>
      <c r="IUC360" s="166"/>
      <c r="IUG360" s="166"/>
      <c r="IUK360" s="166"/>
      <c r="IUO360" s="166"/>
      <c r="IUQ360" s="214"/>
      <c r="IUR360" s="214"/>
      <c r="IUS360" s="214"/>
      <c r="IUT360" s="214"/>
      <c r="IUU360" s="93"/>
      <c r="IUV360" s="693"/>
      <c r="IUW360" s="693"/>
      <c r="IUX360" s="693"/>
      <c r="IUY360" s="142"/>
      <c r="IVB360" s="166"/>
      <c r="IVF360" s="166"/>
      <c r="IVJ360" s="166"/>
      <c r="IVN360" s="166"/>
      <c r="IVR360" s="166"/>
      <c r="IVV360" s="166"/>
      <c r="IVZ360" s="166"/>
      <c r="IWD360" s="166"/>
      <c r="IWH360" s="166"/>
      <c r="IWL360" s="166"/>
      <c r="IWP360" s="166"/>
      <c r="IWT360" s="166"/>
      <c r="IWX360" s="166"/>
      <c r="IXB360" s="166"/>
      <c r="IXF360" s="166"/>
      <c r="IXJ360" s="166"/>
      <c r="IXN360" s="166"/>
      <c r="IXR360" s="166"/>
      <c r="IXV360" s="166"/>
      <c r="IXZ360" s="166"/>
      <c r="IYD360" s="166"/>
      <c r="IYH360" s="166"/>
      <c r="IYL360" s="166"/>
      <c r="IYP360" s="166"/>
      <c r="IYT360" s="166"/>
      <c r="IYX360" s="166"/>
      <c r="IZB360" s="166"/>
      <c r="IZF360" s="166"/>
      <c r="IZJ360" s="166"/>
      <c r="IZN360" s="166"/>
      <c r="IZR360" s="166"/>
      <c r="IZT360" s="214"/>
      <c r="IZU360" s="214"/>
      <c r="IZV360" s="214"/>
      <c r="IZW360" s="214"/>
      <c r="IZX360" s="93"/>
      <c r="IZY360" s="693"/>
      <c r="IZZ360" s="693"/>
      <c r="JAA360" s="693"/>
      <c r="JAB360" s="142"/>
      <c r="JAE360" s="166"/>
      <c r="JAI360" s="166"/>
      <c r="JAM360" s="166"/>
      <c r="JAQ360" s="166"/>
      <c r="JAU360" s="166"/>
      <c r="JAY360" s="166"/>
      <c r="JBC360" s="166"/>
      <c r="JBG360" s="166"/>
      <c r="JBK360" s="166"/>
      <c r="JBO360" s="166"/>
      <c r="JBS360" s="166"/>
      <c r="JBW360" s="166"/>
      <c r="JCA360" s="166"/>
      <c r="JCE360" s="166"/>
      <c r="JCI360" s="166"/>
      <c r="JCM360" s="166"/>
      <c r="JCQ360" s="166"/>
      <c r="JCU360" s="166"/>
      <c r="JCY360" s="166"/>
      <c r="JDC360" s="166"/>
      <c r="JDG360" s="166"/>
      <c r="JDK360" s="166"/>
      <c r="JDO360" s="166"/>
      <c r="JDS360" s="166"/>
      <c r="JDW360" s="166"/>
      <c r="JEA360" s="166"/>
      <c r="JEE360" s="166"/>
      <c r="JEI360" s="166"/>
      <c r="JEM360" s="166"/>
      <c r="JEQ360" s="166"/>
      <c r="JEU360" s="166"/>
      <c r="JEW360" s="214"/>
      <c r="JEX360" s="214"/>
      <c r="JEY360" s="214"/>
      <c r="JEZ360" s="214"/>
      <c r="JFA360" s="93"/>
      <c r="JFB360" s="693"/>
      <c r="JFC360" s="693"/>
      <c r="JFD360" s="693"/>
      <c r="JFE360" s="142"/>
      <c r="JFH360" s="166"/>
      <c r="JFL360" s="166"/>
      <c r="JFP360" s="166"/>
      <c r="JFT360" s="166"/>
      <c r="JFX360" s="166"/>
      <c r="JGB360" s="166"/>
      <c r="JGF360" s="166"/>
      <c r="JGJ360" s="166"/>
      <c r="JGN360" s="166"/>
      <c r="JGR360" s="166"/>
      <c r="JGV360" s="166"/>
      <c r="JGZ360" s="166"/>
      <c r="JHD360" s="166"/>
      <c r="JHH360" s="166"/>
      <c r="JHL360" s="166"/>
      <c r="JHP360" s="166"/>
      <c r="JHT360" s="166"/>
      <c r="JHX360" s="166"/>
      <c r="JIB360" s="166"/>
      <c r="JIF360" s="166"/>
      <c r="JIJ360" s="166"/>
      <c r="JIN360" s="166"/>
      <c r="JIR360" s="166"/>
      <c r="JIV360" s="166"/>
      <c r="JIZ360" s="166"/>
      <c r="JJD360" s="166"/>
      <c r="JJH360" s="166"/>
      <c r="JJL360" s="166"/>
      <c r="JJP360" s="166"/>
      <c r="JJT360" s="166"/>
      <c r="JJX360" s="166"/>
      <c r="JJZ360" s="214"/>
      <c r="JKA360" s="214"/>
      <c r="JKB360" s="214"/>
      <c r="JKC360" s="214"/>
      <c r="JKD360" s="93"/>
      <c r="JKE360" s="693"/>
      <c r="JKF360" s="693"/>
      <c r="JKG360" s="693"/>
      <c r="JKH360" s="142"/>
      <c r="JKK360" s="166"/>
      <c r="JKO360" s="166"/>
      <c r="JKS360" s="166"/>
      <c r="JKW360" s="166"/>
      <c r="JLA360" s="166"/>
      <c r="JLE360" s="166"/>
      <c r="JLI360" s="166"/>
      <c r="JLM360" s="166"/>
      <c r="JLQ360" s="166"/>
      <c r="JLU360" s="166"/>
      <c r="JLY360" s="166"/>
      <c r="JMC360" s="166"/>
      <c r="JMG360" s="166"/>
      <c r="JMK360" s="166"/>
      <c r="JMO360" s="166"/>
      <c r="JMS360" s="166"/>
      <c r="JMW360" s="166"/>
      <c r="JNA360" s="166"/>
      <c r="JNE360" s="166"/>
      <c r="JNI360" s="166"/>
      <c r="JNM360" s="166"/>
      <c r="JNQ360" s="166"/>
      <c r="JNU360" s="166"/>
      <c r="JNY360" s="166"/>
      <c r="JOC360" s="166"/>
      <c r="JOG360" s="166"/>
      <c r="JOK360" s="166"/>
      <c r="JOO360" s="166"/>
      <c r="JOS360" s="166"/>
      <c r="JOW360" s="166"/>
      <c r="JPA360" s="166"/>
      <c r="JPC360" s="214"/>
      <c r="JPD360" s="214"/>
      <c r="JPE360" s="214"/>
      <c r="JPF360" s="214"/>
      <c r="JPG360" s="93"/>
      <c r="JPH360" s="693"/>
      <c r="JPI360" s="693"/>
      <c r="JPJ360" s="693"/>
      <c r="JPK360" s="142"/>
      <c r="JPN360" s="166"/>
      <c r="JPR360" s="166"/>
      <c r="JPV360" s="166"/>
      <c r="JPZ360" s="166"/>
      <c r="JQD360" s="166"/>
      <c r="JQH360" s="166"/>
      <c r="JQL360" s="166"/>
      <c r="JQP360" s="166"/>
      <c r="JQT360" s="166"/>
      <c r="JQX360" s="166"/>
      <c r="JRB360" s="166"/>
      <c r="JRF360" s="166"/>
      <c r="JRJ360" s="166"/>
      <c r="JRN360" s="166"/>
      <c r="JRR360" s="166"/>
      <c r="JRV360" s="166"/>
      <c r="JRZ360" s="166"/>
      <c r="JSD360" s="166"/>
      <c r="JSH360" s="166"/>
      <c r="JSL360" s="166"/>
      <c r="JSP360" s="166"/>
      <c r="JST360" s="166"/>
      <c r="JSX360" s="166"/>
      <c r="JTB360" s="166"/>
      <c r="JTF360" s="166"/>
      <c r="JTJ360" s="166"/>
      <c r="JTN360" s="166"/>
      <c r="JTR360" s="166"/>
      <c r="JTV360" s="166"/>
      <c r="JTZ360" s="166"/>
      <c r="JUD360" s="166"/>
      <c r="JUF360" s="214"/>
      <c r="JUG360" s="214"/>
      <c r="JUH360" s="214"/>
      <c r="JUI360" s="214"/>
      <c r="JUJ360" s="93"/>
      <c r="JUK360" s="693"/>
      <c r="JUL360" s="693"/>
      <c r="JUM360" s="693"/>
      <c r="JUN360" s="142"/>
      <c r="JUQ360" s="166"/>
      <c r="JUU360" s="166"/>
      <c r="JUY360" s="166"/>
      <c r="JVC360" s="166"/>
      <c r="JVG360" s="166"/>
      <c r="JVK360" s="166"/>
      <c r="JVO360" s="166"/>
      <c r="JVS360" s="166"/>
      <c r="JVW360" s="166"/>
      <c r="JWA360" s="166"/>
      <c r="JWE360" s="166"/>
      <c r="JWI360" s="166"/>
      <c r="JWM360" s="166"/>
      <c r="JWQ360" s="166"/>
      <c r="JWU360" s="166"/>
      <c r="JWY360" s="166"/>
      <c r="JXC360" s="166"/>
      <c r="JXG360" s="166"/>
      <c r="JXK360" s="166"/>
      <c r="JXO360" s="166"/>
      <c r="JXS360" s="166"/>
      <c r="JXW360" s="166"/>
      <c r="JYA360" s="166"/>
      <c r="JYE360" s="166"/>
      <c r="JYI360" s="166"/>
      <c r="JYM360" s="166"/>
      <c r="JYQ360" s="166"/>
      <c r="JYU360" s="166"/>
      <c r="JYY360" s="166"/>
      <c r="JZC360" s="166"/>
      <c r="JZG360" s="166"/>
      <c r="JZI360" s="214"/>
      <c r="JZJ360" s="214"/>
      <c r="JZK360" s="214"/>
      <c r="JZL360" s="214"/>
      <c r="JZM360" s="93"/>
      <c r="JZN360" s="693"/>
      <c r="JZO360" s="693"/>
      <c r="JZP360" s="693"/>
      <c r="JZQ360" s="142"/>
      <c r="JZT360" s="166"/>
      <c r="JZX360" s="166"/>
      <c r="KAB360" s="166"/>
      <c r="KAF360" s="166"/>
      <c r="KAJ360" s="166"/>
      <c r="KAN360" s="166"/>
      <c r="KAR360" s="166"/>
      <c r="KAV360" s="166"/>
      <c r="KAZ360" s="166"/>
      <c r="KBD360" s="166"/>
      <c r="KBH360" s="166"/>
      <c r="KBL360" s="166"/>
      <c r="KBP360" s="166"/>
      <c r="KBT360" s="166"/>
      <c r="KBX360" s="166"/>
      <c r="KCB360" s="166"/>
      <c r="KCF360" s="166"/>
      <c r="KCJ360" s="166"/>
      <c r="KCN360" s="166"/>
      <c r="KCR360" s="166"/>
      <c r="KCV360" s="166"/>
      <c r="KCZ360" s="166"/>
      <c r="KDD360" s="166"/>
      <c r="KDH360" s="166"/>
      <c r="KDL360" s="166"/>
      <c r="KDP360" s="166"/>
      <c r="KDT360" s="166"/>
      <c r="KDX360" s="166"/>
      <c r="KEB360" s="166"/>
      <c r="KEF360" s="166"/>
      <c r="KEJ360" s="166"/>
      <c r="KEL360" s="214"/>
      <c r="KEM360" s="214"/>
      <c r="KEN360" s="214"/>
      <c r="KEO360" s="214"/>
      <c r="KEP360" s="93"/>
      <c r="KEQ360" s="693"/>
      <c r="KER360" s="693"/>
      <c r="KES360" s="693"/>
      <c r="KET360" s="142"/>
      <c r="KEW360" s="166"/>
      <c r="KFA360" s="166"/>
      <c r="KFE360" s="166"/>
      <c r="KFI360" s="166"/>
      <c r="KFM360" s="166"/>
      <c r="KFQ360" s="166"/>
      <c r="KFU360" s="166"/>
      <c r="KFY360" s="166"/>
      <c r="KGC360" s="166"/>
      <c r="KGG360" s="166"/>
      <c r="KGK360" s="166"/>
      <c r="KGO360" s="166"/>
      <c r="KGS360" s="166"/>
      <c r="KGW360" s="166"/>
      <c r="KHA360" s="166"/>
      <c r="KHE360" s="166"/>
      <c r="KHI360" s="166"/>
      <c r="KHM360" s="166"/>
      <c r="KHQ360" s="166"/>
      <c r="KHU360" s="166"/>
      <c r="KHY360" s="166"/>
      <c r="KIC360" s="166"/>
      <c r="KIG360" s="166"/>
      <c r="KIK360" s="166"/>
      <c r="KIO360" s="166"/>
      <c r="KIS360" s="166"/>
      <c r="KIW360" s="166"/>
      <c r="KJA360" s="166"/>
      <c r="KJE360" s="166"/>
      <c r="KJI360" s="166"/>
      <c r="KJM360" s="166"/>
      <c r="KJO360" s="214"/>
      <c r="KJP360" s="214"/>
      <c r="KJQ360" s="214"/>
      <c r="KJR360" s="214"/>
      <c r="KJS360" s="93"/>
      <c r="KJT360" s="693"/>
      <c r="KJU360" s="693"/>
      <c r="KJV360" s="693"/>
      <c r="KJW360" s="142"/>
      <c r="KJZ360" s="166"/>
      <c r="KKD360" s="166"/>
      <c r="KKH360" s="166"/>
      <c r="KKL360" s="166"/>
      <c r="KKP360" s="166"/>
      <c r="KKT360" s="166"/>
      <c r="KKX360" s="166"/>
      <c r="KLB360" s="166"/>
      <c r="KLF360" s="166"/>
      <c r="KLJ360" s="166"/>
      <c r="KLN360" s="166"/>
      <c r="KLR360" s="166"/>
      <c r="KLV360" s="166"/>
      <c r="KLZ360" s="166"/>
      <c r="KMD360" s="166"/>
      <c r="KMH360" s="166"/>
      <c r="KML360" s="166"/>
      <c r="KMP360" s="166"/>
      <c r="KMT360" s="166"/>
      <c r="KMX360" s="166"/>
      <c r="KNB360" s="166"/>
      <c r="KNF360" s="166"/>
      <c r="KNJ360" s="166"/>
      <c r="KNN360" s="166"/>
      <c r="KNR360" s="166"/>
      <c r="KNV360" s="166"/>
      <c r="KNZ360" s="166"/>
      <c r="KOD360" s="166"/>
      <c r="KOH360" s="166"/>
      <c r="KOL360" s="166"/>
      <c r="KOP360" s="166"/>
      <c r="KOR360" s="214"/>
      <c r="KOS360" s="214"/>
      <c r="KOT360" s="214"/>
      <c r="KOU360" s="214"/>
      <c r="KOV360" s="93"/>
      <c r="KOW360" s="693"/>
      <c r="KOX360" s="693"/>
      <c r="KOY360" s="693"/>
      <c r="KOZ360" s="142"/>
      <c r="KPC360" s="166"/>
      <c r="KPG360" s="166"/>
      <c r="KPK360" s="166"/>
      <c r="KPO360" s="166"/>
      <c r="KPS360" s="166"/>
      <c r="KPW360" s="166"/>
      <c r="KQA360" s="166"/>
      <c r="KQE360" s="166"/>
      <c r="KQI360" s="166"/>
      <c r="KQM360" s="166"/>
      <c r="KQQ360" s="166"/>
      <c r="KQU360" s="166"/>
      <c r="KQY360" s="166"/>
      <c r="KRC360" s="166"/>
      <c r="KRG360" s="166"/>
      <c r="KRK360" s="166"/>
      <c r="KRO360" s="166"/>
      <c r="KRS360" s="166"/>
      <c r="KRW360" s="166"/>
      <c r="KSA360" s="166"/>
      <c r="KSE360" s="166"/>
      <c r="KSI360" s="166"/>
      <c r="KSM360" s="166"/>
      <c r="KSQ360" s="166"/>
      <c r="KSU360" s="166"/>
      <c r="KSY360" s="166"/>
      <c r="KTC360" s="166"/>
      <c r="KTG360" s="166"/>
      <c r="KTK360" s="166"/>
      <c r="KTO360" s="166"/>
      <c r="KTS360" s="166"/>
      <c r="KTU360" s="214"/>
      <c r="KTV360" s="214"/>
      <c r="KTW360" s="214"/>
      <c r="KTX360" s="214"/>
      <c r="KTY360" s="93"/>
      <c r="KTZ360" s="693"/>
      <c r="KUA360" s="693"/>
      <c r="KUB360" s="693"/>
      <c r="KUC360" s="142"/>
      <c r="KUF360" s="166"/>
      <c r="KUJ360" s="166"/>
      <c r="KUN360" s="166"/>
      <c r="KUR360" s="166"/>
      <c r="KUV360" s="166"/>
      <c r="KUZ360" s="166"/>
      <c r="KVD360" s="166"/>
      <c r="KVH360" s="166"/>
      <c r="KVL360" s="166"/>
      <c r="KVP360" s="166"/>
      <c r="KVT360" s="166"/>
      <c r="KVX360" s="166"/>
      <c r="KWB360" s="166"/>
      <c r="KWF360" s="166"/>
      <c r="KWJ360" s="166"/>
      <c r="KWN360" s="166"/>
      <c r="KWR360" s="166"/>
      <c r="KWV360" s="166"/>
      <c r="KWZ360" s="166"/>
      <c r="KXD360" s="166"/>
      <c r="KXH360" s="166"/>
      <c r="KXL360" s="166"/>
      <c r="KXP360" s="166"/>
      <c r="KXT360" s="166"/>
      <c r="KXX360" s="166"/>
      <c r="KYB360" s="166"/>
      <c r="KYF360" s="166"/>
      <c r="KYJ360" s="166"/>
      <c r="KYN360" s="166"/>
      <c r="KYR360" s="166"/>
      <c r="KYV360" s="166"/>
      <c r="KYX360" s="214"/>
      <c r="KYY360" s="214"/>
      <c r="KYZ360" s="214"/>
      <c r="KZA360" s="214"/>
      <c r="KZB360" s="93"/>
      <c r="KZC360" s="693"/>
      <c r="KZD360" s="693"/>
      <c r="KZE360" s="693"/>
      <c r="KZF360" s="142"/>
      <c r="KZI360" s="166"/>
      <c r="KZM360" s="166"/>
      <c r="KZQ360" s="166"/>
      <c r="KZU360" s="166"/>
      <c r="KZY360" s="166"/>
      <c r="LAC360" s="166"/>
      <c r="LAG360" s="166"/>
      <c r="LAK360" s="166"/>
      <c r="LAO360" s="166"/>
      <c r="LAS360" s="166"/>
      <c r="LAW360" s="166"/>
      <c r="LBA360" s="166"/>
      <c r="LBE360" s="166"/>
      <c r="LBI360" s="166"/>
      <c r="LBM360" s="166"/>
      <c r="LBQ360" s="166"/>
      <c r="LBU360" s="166"/>
      <c r="LBY360" s="166"/>
      <c r="LCC360" s="166"/>
      <c r="LCG360" s="166"/>
      <c r="LCK360" s="166"/>
      <c r="LCO360" s="166"/>
      <c r="LCS360" s="166"/>
      <c r="LCW360" s="166"/>
      <c r="LDA360" s="166"/>
      <c r="LDE360" s="166"/>
      <c r="LDI360" s="166"/>
      <c r="LDM360" s="166"/>
      <c r="LDQ360" s="166"/>
      <c r="LDU360" s="166"/>
      <c r="LDY360" s="166"/>
      <c r="LEA360" s="214"/>
      <c r="LEB360" s="214"/>
      <c r="LEC360" s="214"/>
      <c r="LED360" s="214"/>
      <c r="LEE360" s="93"/>
      <c r="LEF360" s="693"/>
      <c r="LEG360" s="693"/>
      <c r="LEH360" s="693"/>
      <c r="LEI360" s="142"/>
      <c r="LEL360" s="166"/>
      <c r="LEP360" s="166"/>
      <c r="LET360" s="166"/>
      <c r="LEX360" s="166"/>
      <c r="LFB360" s="166"/>
      <c r="LFF360" s="166"/>
      <c r="LFJ360" s="166"/>
      <c r="LFN360" s="166"/>
      <c r="LFR360" s="166"/>
      <c r="LFV360" s="166"/>
      <c r="LFZ360" s="166"/>
      <c r="LGD360" s="166"/>
      <c r="LGH360" s="166"/>
      <c r="LGL360" s="166"/>
      <c r="LGP360" s="166"/>
      <c r="LGT360" s="166"/>
      <c r="LGX360" s="166"/>
      <c r="LHB360" s="166"/>
      <c r="LHF360" s="166"/>
      <c r="LHJ360" s="166"/>
      <c r="LHN360" s="166"/>
      <c r="LHR360" s="166"/>
      <c r="LHV360" s="166"/>
      <c r="LHZ360" s="166"/>
      <c r="LID360" s="166"/>
      <c r="LIH360" s="166"/>
      <c r="LIL360" s="166"/>
      <c r="LIP360" s="166"/>
      <c r="LIT360" s="166"/>
      <c r="LIX360" s="166"/>
      <c r="LJB360" s="166"/>
      <c r="LJD360" s="214"/>
      <c r="LJE360" s="214"/>
      <c r="LJF360" s="214"/>
      <c r="LJG360" s="214"/>
      <c r="LJH360" s="93"/>
      <c r="LJI360" s="693"/>
      <c r="LJJ360" s="693"/>
      <c r="LJK360" s="693"/>
      <c r="LJL360" s="142"/>
      <c r="LJO360" s="166"/>
      <c r="LJS360" s="166"/>
      <c r="LJW360" s="166"/>
      <c r="LKA360" s="166"/>
      <c r="LKE360" s="166"/>
      <c r="LKI360" s="166"/>
      <c r="LKM360" s="166"/>
      <c r="LKQ360" s="166"/>
      <c r="LKU360" s="166"/>
      <c r="LKY360" s="166"/>
      <c r="LLC360" s="166"/>
      <c r="LLG360" s="166"/>
      <c r="LLK360" s="166"/>
      <c r="LLO360" s="166"/>
      <c r="LLS360" s="166"/>
      <c r="LLW360" s="166"/>
      <c r="LMA360" s="166"/>
      <c r="LME360" s="166"/>
      <c r="LMI360" s="166"/>
      <c r="LMM360" s="166"/>
      <c r="LMQ360" s="166"/>
      <c r="LMU360" s="166"/>
      <c r="LMY360" s="166"/>
      <c r="LNC360" s="166"/>
      <c r="LNG360" s="166"/>
      <c r="LNK360" s="166"/>
      <c r="LNO360" s="166"/>
      <c r="LNS360" s="166"/>
      <c r="LNW360" s="166"/>
      <c r="LOA360" s="166"/>
      <c r="LOE360" s="166"/>
      <c r="LOG360" s="214"/>
      <c r="LOH360" s="214"/>
      <c r="LOI360" s="214"/>
      <c r="LOJ360" s="214"/>
      <c r="LOK360" s="93"/>
      <c r="LOL360" s="693"/>
      <c r="LOM360" s="693"/>
      <c r="LON360" s="693"/>
      <c r="LOO360" s="142"/>
      <c r="LOR360" s="166"/>
      <c r="LOV360" s="166"/>
      <c r="LOZ360" s="166"/>
      <c r="LPD360" s="166"/>
      <c r="LPH360" s="166"/>
      <c r="LPL360" s="166"/>
      <c r="LPP360" s="166"/>
      <c r="LPT360" s="166"/>
      <c r="LPX360" s="166"/>
      <c r="LQB360" s="166"/>
      <c r="LQF360" s="166"/>
      <c r="LQJ360" s="166"/>
      <c r="LQN360" s="166"/>
      <c r="LQR360" s="166"/>
      <c r="LQV360" s="166"/>
      <c r="LQZ360" s="166"/>
      <c r="LRD360" s="166"/>
      <c r="LRH360" s="166"/>
      <c r="LRL360" s="166"/>
      <c r="LRP360" s="166"/>
      <c r="LRT360" s="166"/>
      <c r="LRX360" s="166"/>
      <c r="LSB360" s="166"/>
      <c r="LSF360" s="166"/>
      <c r="LSJ360" s="166"/>
      <c r="LSN360" s="166"/>
      <c r="LSR360" s="166"/>
      <c r="LSV360" s="166"/>
      <c r="LSZ360" s="166"/>
      <c r="LTD360" s="166"/>
      <c r="LTH360" s="166"/>
      <c r="LTJ360" s="214"/>
      <c r="LTK360" s="214"/>
      <c r="LTL360" s="214"/>
      <c r="LTM360" s="214"/>
      <c r="LTN360" s="93"/>
      <c r="LTO360" s="693"/>
      <c r="LTP360" s="693"/>
      <c r="LTQ360" s="693"/>
      <c r="LTR360" s="142"/>
      <c r="LTU360" s="166"/>
      <c r="LTY360" s="166"/>
      <c r="LUC360" s="166"/>
      <c r="LUG360" s="166"/>
      <c r="LUK360" s="166"/>
      <c r="LUO360" s="166"/>
      <c r="LUS360" s="166"/>
      <c r="LUW360" s="166"/>
      <c r="LVA360" s="166"/>
      <c r="LVE360" s="166"/>
      <c r="LVI360" s="166"/>
      <c r="LVM360" s="166"/>
      <c r="LVQ360" s="166"/>
      <c r="LVU360" s="166"/>
      <c r="LVY360" s="166"/>
      <c r="LWC360" s="166"/>
      <c r="LWG360" s="166"/>
      <c r="LWK360" s="166"/>
      <c r="LWO360" s="166"/>
      <c r="LWS360" s="166"/>
      <c r="LWW360" s="166"/>
      <c r="LXA360" s="166"/>
      <c r="LXE360" s="166"/>
      <c r="LXI360" s="166"/>
      <c r="LXM360" s="166"/>
      <c r="LXQ360" s="166"/>
      <c r="LXU360" s="166"/>
      <c r="LXY360" s="166"/>
      <c r="LYC360" s="166"/>
      <c r="LYG360" s="166"/>
      <c r="LYK360" s="166"/>
      <c r="LYM360" s="214"/>
      <c r="LYN360" s="214"/>
      <c r="LYO360" s="214"/>
      <c r="LYP360" s="214"/>
      <c r="LYQ360" s="93"/>
      <c r="LYR360" s="693"/>
      <c r="LYS360" s="693"/>
      <c r="LYT360" s="693"/>
      <c r="LYU360" s="142"/>
      <c r="LYX360" s="166"/>
      <c r="LZB360" s="166"/>
      <c r="LZF360" s="166"/>
      <c r="LZJ360" s="166"/>
      <c r="LZN360" s="166"/>
      <c r="LZR360" s="166"/>
      <c r="LZV360" s="166"/>
      <c r="LZZ360" s="166"/>
      <c r="MAD360" s="166"/>
      <c r="MAH360" s="166"/>
      <c r="MAL360" s="166"/>
      <c r="MAP360" s="166"/>
      <c r="MAT360" s="166"/>
      <c r="MAX360" s="166"/>
      <c r="MBB360" s="166"/>
      <c r="MBF360" s="166"/>
      <c r="MBJ360" s="166"/>
      <c r="MBN360" s="166"/>
      <c r="MBR360" s="166"/>
      <c r="MBV360" s="166"/>
      <c r="MBZ360" s="166"/>
      <c r="MCD360" s="166"/>
      <c r="MCH360" s="166"/>
      <c r="MCL360" s="166"/>
      <c r="MCP360" s="166"/>
      <c r="MCT360" s="166"/>
      <c r="MCX360" s="166"/>
      <c r="MDB360" s="166"/>
      <c r="MDF360" s="166"/>
      <c r="MDJ360" s="166"/>
      <c r="MDN360" s="166"/>
      <c r="MDP360" s="214"/>
      <c r="MDQ360" s="214"/>
      <c r="MDR360" s="214"/>
      <c r="MDS360" s="214"/>
      <c r="MDT360" s="93"/>
      <c r="MDU360" s="693"/>
      <c r="MDV360" s="693"/>
      <c r="MDW360" s="693"/>
      <c r="MDX360" s="142"/>
      <c r="MEA360" s="166"/>
      <c r="MEE360" s="166"/>
      <c r="MEI360" s="166"/>
      <c r="MEM360" s="166"/>
      <c r="MEQ360" s="166"/>
      <c r="MEU360" s="166"/>
      <c r="MEY360" s="166"/>
      <c r="MFC360" s="166"/>
      <c r="MFG360" s="166"/>
      <c r="MFK360" s="166"/>
      <c r="MFO360" s="166"/>
      <c r="MFS360" s="166"/>
      <c r="MFW360" s="166"/>
      <c r="MGA360" s="166"/>
      <c r="MGE360" s="166"/>
      <c r="MGI360" s="166"/>
      <c r="MGM360" s="166"/>
      <c r="MGQ360" s="166"/>
      <c r="MGU360" s="166"/>
      <c r="MGY360" s="166"/>
      <c r="MHC360" s="166"/>
      <c r="MHG360" s="166"/>
      <c r="MHK360" s="166"/>
      <c r="MHO360" s="166"/>
      <c r="MHS360" s="166"/>
      <c r="MHW360" s="166"/>
      <c r="MIA360" s="166"/>
      <c r="MIE360" s="166"/>
      <c r="MII360" s="166"/>
      <c r="MIM360" s="166"/>
      <c r="MIQ360" s="166"/>
      <c r="MIS360" s="214"/>
      <c r="MIT360" s="214"/>
      <c r="MIU360" s="214"/>
      <c r="MIV360" s="214"/>
      <c r="MIW360" s="93"/>
      <c r="MIX360" s="693"/>
      <c r="MIY360" s="693"/>
      <c r="MIZ360" s="693"/>
      <c r="MJA360" s="142"/>
      <c r="MJD360" s="166"/>
      <c r="MJH360" s="166"/>
      <c r="MJL360" s="166"/>
      <c r="MJP360" s="166"/>
      <c r="MJT360" s="166"/>
      <c r="MJX360" s="166"/>
      <c r="MKB360" s="166"/>
      <c r="MKF360" s="166"/>
      <c r="MKJ360" s="166"/>
      <c r="MKN360" s="166"/>
      <c r="MKR360" s="166"/>
      <c r="MKV360" s="166"/>
      <c r="MKZ360" s="166"/>
      <c r="MLD360" s="166"/>
      <c r="MLH360" s="166"/>
      <c r="MLL360" s="166"/>
      <c r="MLP360" s="166"/>
      <c r="MLT360" s="166"/>
      <c r="MLX360" s="166"/>
      <c r="MMB360" s="166"/>
      <c r="MMF360" s="166"/>
      <c r="MMJ360" s="166"/>
      <c r="MMN360" s="166"/>
      <c r="MMR360" s="166"/>
      <c r="MMV360" s="166"/>
      <c r="MMZ360" s="166"/>
      <c r="MND360" s="166"/>
      <c r="MNH360" s="166"/>
      <c r="MNL360" s="166"/>
      <c r="MNP360" s="166"/>
      <c r="MNT360" s="166"/>
      <c r="MNV360" s="214"/>
      <c r="MNW360" s="214"/>
      <c r="MNX360" s="214"/>
      <c r="MNY360" s="214"/>
      <c r="MNZ360" s="93"/>
      <c r="MOA360" s="693"/>
      <c r="MOB360" s="693"/>
      <c r="MOC360" s="693"/>
      <c r="MOD360" s="142"/>
      <c r="MOG360" s="166"/>
      <c r="MOK360" s="166"/>
      <c r="MOO360" s="166"/>
      <c r="MOS360" s="166"/>
      <c r="MOW360" s="166"/>
      <c r="MPA360" s="166"/>
      <c r="MPE360" s="166"/>
      <c r="MPI360" s="166"/>
      <c r="MPM360" s="166"/>
      <c r="MPQ360" s="166"/>
      <c r="MPU360" s="166"/>
      <c r="MPY360" s="166"/>
      <c r="MQC360" s="166"/>
      <c r="MQG360" s="166"/>
      <c r="MQK360" s="166"/>
      <c r="MQO360" s="166"/>
      <c r="MQS360" s="166"/>
      <c r="MQW360" s="166"/>
      <c r="MRA360" s="166"/>
      <c r="MRE360" s="166"/>
      <c r="MRI360" s="166"/>
      <c r="MRM360" s="166"/>
      <c r="MRQ360" s="166"/>
      <c r="MRU360" s="166"/>
      <c r="MRY360" s="166"/>
      <c r="MSC360" s="166"/>
      <c r="MSG360" s="166"/>
      <c r="MSK360" s="166"/>
      <c r="MSO360" s="166"/>
      <c r="MSS360" s="166"/>
      <c r="MSW360" s="166"/>
      <c r="MSY360" s="214"/>
      <c r="MSZ360" s="214"/>
      <c r="MTA360" s="214"/>
      <c r="MTB360" s="214"/>
      <c r="MTC360" s="93"/>
      <c r="MTD360" s="693"/>
      <c r="MTE360" s="693"/>
      <c r="MTF360" s="693"/>
      <c r="MTG360" s="142"/>
      <c r="MTJ360" s="166"/>
      <c r="MTN360" s="166"/>
      <c r="MTR360" s="166"/>
      <c r="MTV360" s="166"/>
      <c r="MTZ360" s="166"/>
      <c r="MUD360" s="166"/>
      <c r="MUH360" s="166"/>
      <c r="MUL360" s="166"/>
      <c r="MUP360" s="166"/>
      <c r="MUT360" s="166"/>
      <c r="MUX360" s="166"/>
      <c r="MVB360" s="166"/>
      <c r="MVF360" s="166"/>
      <c r="MVJ360" s="166"/>
      <c r="MVN360" s="166"/>
      <c r="MVR360" s="166"/>
      <c r="MVV360" s="166"/>
      <c r="MVZ360" s="166"/>
      <c r="MWD360" s="166"/>
      <c r="MWH360" s="166"/>
      <c r="MWL360" s="166"/>
      <c r="MWP360" s="166"/>
      <c r="MWT360" s="166"/>
      <c r="MWX360" s="166"/>
      <c r="MXB360" s="166"/>
      <c r="MXF360" s="166"/>
      <c r="MXJ360" s="166"/>
      <c r="MXN360" s="166"/>
      <c r="MXR360" s="166"/>
      <c r="MXV360" s="166"/>
      <c r="MXZ360" s="166"/>
      <c r="MYB360" s="214"/>
      <c r="MYC360" s="214"/>
      <c r="MYD360" s="214"/>
      <c r="MYE360" s="214"/>
      <c r="MYF360" s="93"/>
      <c r="MYG360" s="693"/>
      <c r="MYH360" s="693"/>
      <c r="MYI360" s="693"/>
      <c r="MYJ360" s="142"/>
      <c r="MYM360" s="166"/>
      <c r="MYQ360" s="166"/>
      <c r="MYU360" s="166"/>
      <c r="MYY360" s="166"/>
      <c r="MZC360" s="166"/>
      <c r="MZG360" s="166"/>
      <c r="MZK360" s="166"/>
      <c r="MZO360" s="166"/>
      <c r="MZS360" s="166"/>
      <c r="MZW360" s="166"/>
      <c r="NAA360" s="166"/>
      <c r="NAE360" s="166"/>
      <c r="NAI360" s="166"/>
      <c r="NAM360" s="166"/>
      <c r="NAQ360" s="166"/>
      <c r="NAU360" s="166"/>
      <c r="NAY360" s="166"/>
      <c r="NBC360" s="166"/>
      <c r="NBG360" s="166"/>
      <c r="NBK360" s="166"/>
      <c r="NBO360" s="166"/>
      <c r="NBS360" s="166"/>
      <c r="NBW360" s="166"/>
      <c r="NCA360" s="166"/>
      <c r="NCE360" s="166"/>
      <c r="NCI360" s="166"/>
      <c r="NCM360" s="166"/>
      <c r="NCQ360" s="166"/>
      <c r="NCU360" s="166"/>
      <c r="NCY360" s="166"/>
      <c r="NDC360" s="166"/>
      <c r="NDE360" s="214"/>
      <c r="NDF360" s="214"/>
      <c r="NDG360" s="214"/>
      <c r="NDH360" s="214"/>
      <c r="NDI360" s="93"/>
      <c r="NDJ360" s="693"/>
      <c r="NDK360" s="693"/>
      <c r="NDL360" s="693"/>
      <c r="NDM360" s="142"/>
      <c r="NDP360" s="166"/>
      <c r="NDT360" s="166"/>
      <c r="NDX360" s="166"/>
      <c r="NEB360" s="166"/>
      <c r="NEF360" s="166"/>
      <c r="NEJ360" s="166"/>
      <c r="NEN360" s="166"/>
      <c r="NER360" s="166"/>
      <c r="NEV360" s="166"/>
      <c r="NEZ360" s="166"/>
      <c r="NFD360" s="166"/>
      <c r="NFH360" s="166"/>
      <c r="NFL360" s="166"/>
      <c r="NFP360" s="166"/>
      <c r="NFT360" s="166"/>
      <c r="NFX360" s="166"/>
      <c r="NGB360" s="166"/>
      <c r="NGF360" s="166"/>
      <c r="NGJ360" s="166"/>
      <c r="NGN360" s="166"/>
      <c r="NGR360" s="166"/>
      <c r="NGV360" s="166"/>
      <c r="NGZ360" s="166"/>
      <c r="NHD360" s="166"/>
      <c r="NHH360" s="166"/>
      <c r="NHL360" s="166"/>
      <c r="NHP360" s="166"/>
      <c r="NHT360" s="166"/>
      <c r="NHX360" s="166"/>
      <c r="NIB360" s="166"/>
      <c r="NIF360" s="166"/>
      <c r="NIH360" s="214"/>
      <c r="NII360" s="214"/>
      <c r="NIJ360" s="214"/>
      <c r="NIK360" s="214"/>
      <c r="NIL360" s="93"/>
      <c r="NIM360" s="693"/>
      <c r="NIN360" s="693"/>
      <c r="NIO360" s="693"/>
      <c r="NIP360" s="142"/>
      <c r="NIS360" s="166"/>
      <c r="NIW360" s="166"/>
      <c r="NJA360" s="166"/>
      <c r="NJE360" s="166"/>
      <c r="NJI360" s="166"/>
      <c r="NJM360" s="166"/>
      <c r="NJQ360" s="166"/>
      <c r="NJU360" s="166"/>
      <c r="NJY360" s="166"/>
      <c r="NKC360" s="166"/>
      <c r="NKG360" s="166"/>
      <c r="NKK360" s="166"/>
      <c r="NKO360" s="166"/>
      <c r="NKS360" s="166"/>
      <c r="NKW360" s="166"/>
      <c r="NLA360" s="166"/>
      <c r="NLE360" s="166"/>
      <c r="NLI360" s="166"/>
      <c r="NLM360" s="166"/>
      <c r="NLQ360" s="166"/>
      <c r="NLU360" s="166"/>
      <c r="NLY360" s="166"/>
      <c r="NMC360" s="166"/>
      <c r="NMG360" s="166"/>
      <c r="NMK360" s="166"/>
      <c r="NMO360" s="166"/>
      <c r="NMS360" s="166"/>
      <c r="NMW360" s="166"/>
      <c r="NNA360" s="166"/>
      <c r="NNE360" s="166"/>
      <c r="NNI360" s="166"/>
      <c r="NNK360" s="214"/>
      <c r="NNL360" s="214"/>
      <c r="NNM360" s="214"/>
      <c r="NNN360" s="214"/>
      <c r="NNO360" s="93"/>
      <c r="NNP360" s="693"/>
      <c r="NNQ360" s="693"/>
      <c r="NNR360" s="693"/>
      <c r="NNS360" s="142"/>
      <c r="NNV360" s="166"/>
      <c r="NNZ360" s="166"/>
      <c r="NOD360" s="166"/>
      <c r="NOH360" s="166"/>
      <c r="NOL360" s="166"/>
      <c r="NOP360" s="166"/>
      <c r="NOT360" s="166"/>
      <c r="NOX360" s="166"/>
      <c r="NPB360" s="166"/>
      <c r="NPF360" s="166"/>
      <c r="NPJ360" s="166"/>
      <c r="NPN360" s="166"/>
      <c r="NPR360" s="166"/>
      <c r="NPV360" s="166"/>
      <c r="NPZ360" s="166"/>
      <c r="NQD360" s="166"/>
      <c r="NQH360" s="166"/>
      <c r="NQL360" s="166"/>
      <c r="NQP360" s="166"/>
      <c r="NQT360" s="166"/>
      <c r="NQX360" s="166"/>
      <c r="NRB360" s="166"/>
      <c r="NRF360" s="166"/>
      <c r="NRJ360" s="166"/>
      <c r="NRN360" s="166"/>
      <c r="NRR360" s="166"/>
      <c r="NRV360" s="166"/>
      <c r="NRZ360" s="166"/>
      <c r="NSD360" s="166"/>
      <c r="NSH360" s="166"/>
      <c r="NSL360" s="166"/>
      <c r="NSN360" s="214"/>
      <c r="NSO360" s="214"/>
      <c r="NSP360" s="214"/>
      <c r="NSQ360" s="214"/>
      <c r="NSR360" s="93"/>
      <c r="NSS360" s="693"/>
      <c r="NST360" s="693"/>
      <c r="NSU360" s="693"/>
      <c r="NSV360" s="142"/>
      <c r="NSY360" s="166"/>
      <c r="NTC360" s="166"/>
      <c r="NTG360" s="166"/>
      <c r="NTK360" s="166"/>
      <c r="NTO360" s="166"/>
      <c r="NTS360" s="166"/>
      <c r="NTW360" s="166"/>
      <c r="NUA360" s="166"/>
      <c r="NUE360" s="166"/>
      <c r="NUI360" s="166"/>
      <c r="NUM360" s="166"/>
      <c r="NUQ360" s="166"/>
      <c r="NUU360" s="166"/>
      <c r="NUY360" s="166"/>
      <c r="NVC360" s="166"/>
      <c r="NVG360" s="166"/>
      <c r="NVK360" s="166"/>
      <c r="NVO360" s="166"/>
      <c r="NVS360" s="166"/>
      <c r="NVW360" s="166"/>
      <c r="NWA360" s="166"/>
      <c r="NWE360" s="166"/>
      <c r="NWI360" s="166"/>
      <c r="NWM360" s="166"/>
      <c r="NWQ360" s="166"/>
      <c r="NWU360" s="166"/>
      <c r="NWY360" s="166"/>
      <c r="NXC360" s="166"/>
      <c r="NXG360" s="166"/>
      <c r="NXK360" s="166"/>
      <c r="NXO360" s="166"/>
      <c r="NXQ360" s="214"/>
      <c r="NXR360" s="214"/>
      <c r="NXS360" s="214"/>
      <c r="NXT360" s="214"/>
      <c r="NXU360" s="93"/>
      <c r="NXV360" s="693"/>
      <c r="NXW360" s="693"/>
      <c r="NXX360" s="693"/>
      <c r="NXY360" s="142"/>
      <c r="NYB360" s="166"/>
      <c r="NYF360" s="166"/>
      <c r="NYJ360" s="166"/>
      <c r="NYN360" s="166"/>
      <c r="NYR360" s="166"/>
      <c r="NYV360" s="166"/>
      <c r="NYZ360" s="166"/>
      <c r="NZD360" s="166"/>
      <c r="NZH360" s="166"/>
      <c r="NZL360" s="166"/>
      <c r="NZP360" s="166"/>
      <c r="NZT360" s="166"/>
      <c r="NZX360" s="166"/>
      <c r="OAB360" s="166"/>
      <c r="OAF360" s="166"/>
      <c r="OAJ360" s="166"/>
      <c r="OAN360" s="166"/>
      <c r="OAR360" s="166"/>
      <c r="OAV360" s="166"/>
      <c r="OAZ360" s="166"/>
      <c r="OBD360" s="166"/>
      <c r="OBH360" s="166"/>
      <c r="OBL360" s="166"/>
      <c r="OBP360" s="166"/>
      <c r="OBT360" s="166"/>
      <c r="OBX360" s="166"/>
      <c r="OCB360" s="166"/>
      <c r="OCF360" s="166"/>
      <c r="OCJ360" s="166"/>
      <c r="OCN360" s="166"/>
      <c r="OCR360" s="166"/>
      <c r="OCT360" s="214"/>
      <c r="OCU360" s="214"/>
      <c r="OCV360" s="214"/>
      <c r="OCW360" s="214"/>
      <c r="OCX360" s="93"/>
      <c r="OCY360" s="693"/>
      <c r="OCZ360" s="693"/>
      <c r="ODA360" s="693"/>
      <c r="ODB360" s="142"/>
      <c r="ODE360" s="166"/>
      <c r="ODI360" s="166"/>
      <c r="ODM360" s="166"/>
      <c r="ODQ360" s="166"/>
      <c r="ODU360" s="166"/>
      <c r="ODY360" s="166"/>
      <c r="OEC360" s="166"/>
      <c r="OEG360" s="166"/>
      <c r="OEK360" s="166"/>
      <c r="OEO360" s="166"/>
      <c r="OES360" s="166"/>
      <c r="OEW360" s="166"/>
      <c r="OFA360" s="166"/>
      <c r="OFE360" s="166"/>
      <c r="OFI360" s="166"/>
      <c r="OFM360" s="166"/>
      <c r="OFQ360" s="166"/>
      <c r="OFU360" s="166"/>
      <c r="OFY360" s="166"/>
      <c r="OGC360" s="166"/>
      <c r="OGG360" s="166"/>
      <c r="OGK360" s="166"/>
      <c r="OGO360" s="166"/>
      <c r="OGS360" s="166"/>
      <c r="OGW360" s="166"/>
      <c r="OHA360" s="166"/>
      <c r="OHE360" s="166"/>
      <c r="OHI360" s="166"/>
      <c r="OHM360" s="166"/>
      <c r="OHQ360" s="166"/>
      <c r="OHU360" s="166"/>
      <c r="OHW360" s="214"/>
      <c r="OHX360" s="214"/>
      <c r="OHY360" s="214"/>
      <c r="OHZ360" s="214"/>
      <c r="OIA360" s="93"/>
      <c r="OIB360" s="693"/>
      <c r="OIC360" s="693"/>
      <c r="OID360" s="693"/>
      <c r="OIE360" s="142"/>
      <c r="OIH360" s="166"/>
      <c r="OIL360" s="166"/>
      <c r="OIP360" s="166"/>
      <c r="OIT360" s="166"/>
      <c r="OIX360" s="166"/>
      <c r="OJB360" s="166"/>
      <c r="OJF360" s="166"/>
      <c r="OJJ360" s="166"/>
      <c r="OJN360" s="166"/>
      <c r="OJR360" s="166"/>
      <c r="OJV360" s="166"/>
      <c r="OJZ360" s="166"/>
      <c r="OKD360" s="166"/>
      <c r="OKH360" s="166"/>
      <c r="OKL360" s="166"/>
      <c r="OKP360" s="166"/>
      <c r="OKT360" s="166"/>
      <c r="OKX360" s="166"/>
      <c r="OLB360" s="166"/>
      <c r="OLF360" s="166"/>
      <c r="OLJ360" s="166"/>
      <c r="OLN360" s="166"/>
      <c r="OLR360" s="166"/>
      <c r="OLV360" s="166"/>
      <c r="OLZ360" s="166"/>
      <c r="OMD360" s="166"/>
      <c r="OMH360" s="166"/>
      <c r="OML360" s="166"/>
      <c r="OMP360" s="166"/>
      <c r="OMT360" s="166"/>
      <c r="OMX360" s="166"/>
      <c r="OMZ360" s="214"/>
      <c r="ONA360" s="214"/>
      <c r="ONB360" s="214"/>
      <c r="ONC360" s="214"/>
      <c r="OND360" s="93"/>
      <c r="ONE360" s="693"/>
      <c r="ONF360" s="693"/>
      <c r="ONG360" s="693"/>
      <c r="ONH360" s="142"/>
      <c r="ONK360" s="166"/>
      <c r="ONO360" s="166"/>
      <c r="ONS360" s="166"/>
      <c r="ONW360" s="166"/>
      <c r="OOA360" s="166"/>
      <c r="OOE360" s="166"/>
      <c r="OOI360" s="166"/>
      <c r="OOM360" s="166"/>
      <c r="OOQ360" s="166"/>
      <c r="OOU360" s="166"/>
      <c r="OOY360" s="166"/>
      <c r="OPC360" s="166"/>
      <c r="OPG360" s="166"/>
      <c r="OPK360" s="166"/>
      <c r="OPO360" s="166"/>
      <c r="OPS360" s="166"/>
      <c r="OPW360" s="166"/>
      <c r="OQA360" s="166"/>
      <c r="OQE360" s="166"/>
      <c r="OQI360" s="166"/>
      <c r="OQM360" s="166"/>
      <c r="OQQ360" s="166"/>
      <c r="OQU360" s="166"/>
      <c r="OQY360" s="166"/>
      <c r="ORC360" s="166"/>
      <c r="ORG360" s="166"/>
      <c r="ORK360" s="166"/>
      <c r="ORO360" s="166"/>
      <c r="ORS360" s="166"/>
      <c r="ORW360" s="166"/>
      <c r="OSA360" s="166"/>
      <c r="OSC360" s="214"/>
      <c r="OSD360" s="214"/>
      <c r="OSE360" s="214"/>
      <c r="OSF360" s="214"/>
      <c r="OSG360" s="93"/>
      <c r="OSH360" s="693"/>
      <c r="OSI360" s="693"/>
      <c r="OSJ360" s="693"/>
      <c r="OSK360" s="142"/>
      <c r="OSN360" s="166"/>
      <c r="OSR360" s="166"/>
      <c r="OSV360" s="166"/>
      <c r="OSZ360" s="166"/>
      <c r="OTD360" s="166"/>
      <c r="OTH360" s="166"/>
      <c r="OTL360" s="166"/>
      <c r="OTP360" s="166"/>
      <c r="OTT360" s="166"/>
      <c r="OTX360" s="166"/>
      <c r="OUB360" s="166"/>
      <c r="OUF360" s="166"/>
      <c r="OUJ360" s="166"/>
      <c r="OUN360" s="166"/>
      <c r="OUR360" s="166"/>
      <c r="OUV360" s="166"/>
      <c r="OUZ360" s="166"/>
      <c r="OVD360" s="166"/>
      <c r="OVH360" s="166"/>
      <c r="OVL360" s="166"/>
      <c r="OVP360" s="166"/>
      <c r="OVT360" s="166"/>
      <c r="OVX360" s="166"/>
      <c r="OWB360" s="166"/>
      <c r="OWF360" s="166"/>
      <c r="OWJ360" s="166"/>
      <c r="OWN360" s="166"/>
      <c r="OWR360" s="166"/>
      <c r="OWV360" s="166"/>
      <c r="OWZ360" s="166"/>
      <c r="OXD360" s="166"/>
      <c r="OXF360" s="214"/>
      <c r="OXG360" s="214"/>
      <c r="OXH360" s="214"/>
      <c r="OXI360" s="214"/>
      <c r="OXJ360" s="93"/>
      <c r="OXK360" s="693"/>
      <c r="OXL360" s="693"/>
      <c r="OXM360" s="693"/>
      <c r="OXN360" s="142"/>
      <c r="OXQ360" s="166"/>
      <c r="OXU360" s="166"/>
      <c r="OXY360" s="166"/>
      <c r="OYC360" s="166"/>
      <c r="OYG360" s="166"/>
      <c r="OYK360" s="166"/>
      <c r="OYO360" s="166"/>
      <c r="OYS360" s="166"/>
      <c r="OYW360" s="166"/>
      <c r="OZA360" s="166"/>
      <c r="OZE360" s="166"/>
      <c r="OZI360" s="166"/>
      <c r="OZM360" s="166"/>
      <c r="OZQ360" s="166"/>
      <c r="OZU360" s="166"/>
      <c r="OZY360" s="166"/>
      <c r="PAC360" s="166"/>
      <c r="PAG360" s="166"/>
      <c r="PAK360" s="166"/>
      <c r="PAO360" s="166"/>
      <c r="PAS360" s="166"/>
      <c r="PAW360" s="166"/>
      <c r="PBA360" s="166"/>
      <c r="PBE360" s="166"/>
      <c r="PBI360" s="166"/>
      <c r="PBM360" s="166"/>
      <c r="PBQ360" s="166"/>
      <c r="PBU360" s="166"/>
      <c r="PBY360" s="166"/>
      <c r="PCC360" s="166"/>
      <c r="PCG360" s="166"/>
      <c r="PCI360" s="214"/>
      <c r="PCJ360" s="214"/>
      <c r="PCK360" s="214"/>
      <c r="PCL360" s="214"/>
      <c r="PCM360" s="93"/>
      <c r="PCN360" s="693"/>
      <c r="PCO360" s="693"/>
      <c r="PCP360" s="693"/>
      <c r="PCQ360" s="142"/>
      <c r="PCT360" s="166"/>
      <c r="PCX360" s="166"/>
      <c r="PDB360" s="166"/>
      <c r="PDF360" s="166"/>
      <c r="PDJ360" s="166"/>
      <c r="PDN360" s="166"/>
      <c r="PDR360" s="166"/>
      <c r="PDV360" s="166"/>
      <c r="PDZ360" s="166"/>
      <c r="PED360" s="166"/>
      <c r="PEH360" s="166"/>
      <c r="PEL360" s="166"/>
      <c r="PEP360" s="166"/>
      <c r="PET360" s="166"/>
      <c r="PEX360" s="166"/>
      <c r="PFB360" s="166"/>
      <c r="PFF360" s="166"/>
      <c r="PFJ360" s="166"/>
      <c r="PFN360" s="166"/>
      <c r="PFR360" s="166"/>
      <c r="PFV360" s="166"/>
      <c r="PFZ360" s="166"/>
      <c r="PGD360" s="166"/>
      <c r="PGH360" s="166"/>
      <c r="PGL360" s="166"/>
      <c r="PGP360" s="166"/>
      <c r="PGT360" s="166"/>
      <c r="PGX360" s="166"/>
      <c r="PHB360" s="166"/>
      <c r="PHF360" s="166"/>
      <c r="PHJ360" s="166"/>
      <c r="PHL360" s="214"/>
      <c r="PHM360" s="214"/>
      <c r="PHN360" s="214"/>
      <c r="PHO360" s="214"/>
      <c r="PHP360" s="93"/>
      <c r="PHQ360" s="693"/>
      <c r="PHR360" s="693"/>
      <c r="PHS360" s="693"/>
      <c r="PHT360" s="142"/>
      <c r="PHW360" s="166"/>
      <c r="PIA360" s="166"/>
      <c r="PIE360" s="166"/>
      <c r="PII360" s="166"/>
      <c r="PIM360" s="166"/>
      <c r="PIQ360" s="166"/>
      <c r="PIU360" s="166"/>
      <c r="PIY360" s="166"/>
      <c r="PJC360" s="166"/>
      <c r="PJG360" s="166"/>
      <c r="PJK360" s="166"/>
      <c r="PJO360" s="166"/>
      <c r="PJS360" s="166"/>
      <c r="PJW360" s="166"/>
      <c r="PKA360" s="166"/>
      <c r="PKE360" s="166"/>
      <c r="PKI360" s="166"/>
      <c r="PKM360" s="166"/>
      <c r="PKQ360" s="166"/>
      <c r="PKU360" s="166"/>
      <c r="PKY360" s="166"/>
      <c r="PLC360" s="166"/>
      <c r="PLG360" s="166"/>
      <c r="PLK360" s="166"/>
      <c r="PLO360" s="166"/>
      <c r="PLS360" s="166"/>
      <c r="PLW360" s="166"/>
      <c r="PMA360" s="166"/>
      <c r="PME360" s="166"/>
      <c r="PMI360" s="166"/>
      <c r="PMM360" s="166"/>
      <c r="PMO360" s="214"/>
      <c r="PMP360" s="214"/>
      <c r="PMQ360" s="214"/>
      <c r="PMR360" s="214"/>
      <c r="PMS360" s="93"/>
      <c r="PMT360" s="693"/>
      <c r="PMU360" s="693"/>
      <c r="PMV360" s="693"/>
      <c r="PMW360" s="142"/>
      <c r="PMZ360" s="166"/>
      <c r="PND360" s="166"/>
      <c r="PNH360" s="166"/>
      <c r="PNL360" s="166"/>
      <c r="PNP360" s="166"/>
      <c r="PNT360" s="166"/>
      <c r="PNX360" s="166"/>
      <c r="POB360" s="166"/>
      <c r="POF360" s="166"/>
      <c r="POJ360" s="166"/>
      <c r="PON360" s="166"/>
      <c r="POR360" s="166"/>
      <c r="POV360" s="166"/>
      <c r="POZ360" s="166"/>
      <c r="PPD360" s="166"/>
      <c r="PPH360" s="166"/>
      <c r="PPL360" s="166"/>
      <c r="PPP360" s="166"/>
      <c r="PPT360" s="166"/>
      <c r="PPX360" s="166"/>
      <c r="PQB360" s="166"/>
      <c r="PQF360" s="166"/>
      <c r="PQJ360" s="166"/>
      <c r="PQN360" s="166"/>
      <c r="PQR360" s="166"/>
      <c r="PQV360" s="166"/>
      <c r="PQZ360" s="166"/>
      <c r="PRD360" s="166"/>
      <c r="PRH360" s="166"/>
      <c r="PRL360" s="166"/>
      <c r="PRP360" s="166"/>
      <c r="PRR360" s="214"/>
      <c r="PRS360" s="214"/>
      <c r="PRT360" s="214"/>
      <c r="PRU360" s="214"/>
      <c r="PRV360" s="93"/>
      <c r="PRW360" s="693"/>
      <c r="PRX360" s="693"/>
      <c r="PRY360" s="693"/>
      <c r="PRZ360" s="142"/>
      <c r="PSC360" s="166"/>
      <c r="PSG360" s="166"/>
      <c r="PSK360" s="166"/>
      <c r="PSO360" s="166"/>
      <c r="PSS360" s="166"/>
      <c r="PSW360" s="166"/>
      <c r="PTA360" s="166"/>
      <c r="PTE360" s="166"/>
      <c r="PTI360" s="166"/>
      <c r="PTM360" s="166"/>
      <c r="PTQ360" s="166"/>
      <c r="PTU360" s="166"/>
      <c r="PTY360" s="166"/>
      <c r="PUC360" s="166"/>
      <c r="PUG360" s="166"/>
      <c r="PUK360" s="166"/>
      <c r="PUO360" s="166"/>
      <c r="PUS360" s="166"/>
      <c r="PUW360" s="166"/>
      <c r="PVA360" s="166"/>
      <c r="PVE360" s="166"/>
      <c r="PVI360" s="166"/>
      <c r="PVM360" s="166"/>
      <c r="PVQ360" s="166"/>
      <c r="PVU360" s="166"/>
      <c r="PVY360" s="166"/>
      <c r="PWC360" s="166"/>
      <c r="PWG360" s="166"/>
      <c r="PWK360" s="166"/>
      <c r="PWO360" s="166"/>
      <c r="PWS360" s="166"/>
      <c r="PWU360" s="214"/>
      <c r="PWV360" s="214"/>
      <c r="PWW360" s="214"/>
      <c r="PWX360" s="214"/>
      <c r="PWY360" s="93"/>
      <c r="PWZ360" s="693"/>
      <c r="PXA360" s="693"/>
      <c r="PXB360" s="693"/>
      <c r="PXC360" s="142"/>
      <c r="PXF360" s="166"/>
      <c r="PXJ360" s="166"/>
      <c r="PXN360" s="166"/>
      <c r="PXR360" s="166"/>
      <c r="PXV360" s="166"/>
      <c r="PXZ360" s="166"/>
      <c r="PYD360" s="166"/>
      <c r="PYH360" s="166"/>
      <c r="PYL360" s="166"/>
      <c r="PYP360" s="166"/>
      <c r="PYT360" s="166"/>
      <c r="PYX360" s="166"/>
      <c r="PZB360" s="166"/>
      <c r="PZF360" s="166"/>
      <c r="PZJ360" s="166"/>
      <c r="PZN360" s="166"/>
      <c r="PZR360" s="166"/>
      <c r="PZV360" s="166"/>
      <c r="PZZ360" s="166"/>
      <c r="QAD360" s="166"/>
      <c r="QAH360" s="166"/>
      <c r="QAL360" s="166"/>
      <c r="QAP360" s="166"/>
      <c r="QAT360" s="166"/>
      <c r="QAX360" s="166"/>
      <c r="QBB360" s="166"/>
      <c r="QBF360" s="166"/>
      <c r="QBJ360" s="166"/>
      <c r="QBN360" s="166"/>
      <c r="QBR360" s="166"/>
      <c r="QBV360" s="166"/>
      <c r="QBX360" s="214"/>
      <c r="QBY360" s="214"/>
      <c r="QBZ360" s="214"/>
      <c r="QCA360" s="214"/>
      <c r="QCB360" s="93"/>
      <c r="QCC360" s="693"/>
      <c r="QCD360" s="693"/>
      <c r="QCE360" s="693"/>
      <c r="QCF360" s="142"/>
      <c r="QCI360" s="166"/>
      <c r="QCM360" s="166"/>
      <c r="QCQ360" s="166"/>
      <c r="QCU360" s="166"/>
      <c r="QCY360" s="166"/>
      <c r="QDC360" s="166"/>
      <c r="QDG360" s="166"/>
      <c r="QDK360" s="166"/>
      <c r="QDO360" s="166"/>
      <c r="QDS360" s="166"/>
      <c r="QDW360" s="166"/>
      <c r="QEA360" s="166"/>
      <c r="QEE360" s="166"/>
      <c r="QEI360" s="166"/>
      <c r="QEM360" s="166"/>
      <c r="QEQ360" s="166"/>
      <c r="QEU360" s="166"/>
      <c r="QEY360" s="166"/>
      <c r="QFC360" s="166"/>
      <c r="QFG360" s="166"/>
      <c r="QFK360" s="166"/>
      <c r="QFO360" s="166"/>
      <c r="QFS360" s="166"/>
      <c r="QFW360" s="166"/>
      <c r="QGA360" s="166"/>
      <c r="QGE360" s="166"/>
      <c r="QGI360" s="166"/>
      <c r="QGM360" s="166"/>
      <c r="QGQ360" s="166"/>
      <c r="QGU360" s="166"/>
      <c r="QGY360" s="166"/>
      <c r="QHA360" s="214"/>
      <c r="QHB360" s="214"/>
      <c r="QHC360" s="214"/>
      <c r="QHD360" s="214"/>
      <c r="QHE360" s="93"/>
      <c r="QHF360" s="693"/>
      <c r="QHG360" s="693"/>
      <c r="QHH360" s="693"/>
      <c r="QHI360" s="142"/>
      <c r="QHL360" s="166"/>
      <c r="QHP360" s="166"/>
      <c r="QHT360" s="166"/>
      <c r="QHX360" s="166"/>
      <c r="QIB360" s="166"/>
      <c r="QIF360" s="166"/>
      <c r="QIJ360" s="166"/>
      <c r="QIN360" s="166"/>
      <c r="QIR360" s="166"/>
      <c r="QIV360" s="166"/>
      <c r="QIZ360" s="166"/>
      <c r="QJD360" s="166"/>
      <c r="QJH360" s="166"/>
      <c r="QJL360" s="166"/>
      <c r="QJP360" s="166"/>
      <c r="QJT360" s="166"/>
      <c r="QJX360" s="166"/>
      <c r="QKB360" s="166"/>
      <c r="QKF360" s="166"/>
      <c r="QKJ360" s="166"/>
      <c r="QKN360" s="166"/>
      <c r="QKR360" s="166"/>
      <c r="QKV360" s="166"/>
      <c r="QKZ360" s="166"/>
      <c r="QLD360" s="166"/>
      <c r="QLH360" s="166"/>
      <c r="QLL360" s="166"/>
      <c r="QLP360" s="166"/>
      <c r="QLT360" s="166"/>
      <c r="QLX360" s="166"/>
      <c r="QMB360" s="166"/>
      <c r="QMD360" s="214"/>
      <c r="QME360" s="214"/>
      <c r="QMF360" s="214"/>
      <c r="QMG360" s="214"/>
      <c r="QMH360" s="93"/>
      <c r="QMI360" s="693"/>
      <c r="QMJ360" s="693"/>
      <c r="QMK360" s="693"/>
      <c r="QML360" s="142"/>
      <c r="QMO360" s="166"/>
      <c r="QMS360" s="166"/>
      <c r="QMW360" s="166"/>
      <c r="QNA360" s="166"/>
      <c r="QNE360" s="166"/>
      <c r="QNI360" s="166"/>
      <c r="QNM360" s="166"/>
      <c r="QNQ360" s="166"/>
      <c r="QNU360" s="166"/>
      <c r="QNY360" s="166"/>
      <c r="QOC360" s="166"/>
      <c r="QOG360" s="166"/>
      <c r="QOK360" s="166"/>
      <c r="QOO360" s="166"/>
      <c r="QOS360" s="166"/>
      <c r="QOW360" s="166"/>
      <c r="QPA360" s="166"/>
      <c r="QPE360" s="166"/>
      <c r="QPI360" s="166"/>
      <c r="QPM360" s="166"/>
      <c r="QPQ360" s="166"/>
      <c r="QPU360" s="166"/>
      <c r="QPY360" s="166"/>
      <c r="QQC360" s="166"/>
      <c r="QQG360" s="166"/>
      <c r="QQK360" s="166"/>
      <c r="QQO360" s="166"/>
      <c r="QQS360" s="166"/>
      <c r="QQW360" s="166"/>
      <c r="QRA360" s="166"/>
      <c r="QRE360" s="166"/>
      <c r="QRG360" s="214"/>
      <c r="QRH360" s="214"/>
      <c r="QRI360" s="214"/>
      <c r="QRJ360" s="214"/>
      <c r="QRK360" s="93"/>
      <c r="QRL360" s="693"/>
      <c r="QRM360" s="693"/>
      <c r="QRN360" s="693"/>
      <c r="QRO360" s="142"/>
      <c r="QRR360" s="166"/>
      <c r="QRV360" s="166"/>
      <c r="QRZ360" s="166"/>
      <c r="QSD360" s="166"/>
      <c r="QSH360" s="166"/>
      <c r="QSL360" s="166"/>
      <c r="QSP360" s="166"/>
      <c r="QST360" s="166"/>
      <c r="QSX360" s="166"/>
      <c r="QTB360" s="166"/>
      <c r="QTF360" s="166"/>
      <c r="QTJ360" s="166"/>
      <c r="QTN360" s="166"/>
      <c r="QTR360" s="166"/>
      <c r="QTV360" s="166"/>
      <c r="QTZ360" s="166"/>
      <c r="QUD360" s="166"/>
      <c r="QUH360" s="166"/>
      <c r="QUL360" s="166"/>
      <c r="QUP360" s="166"/>
      <c r="QUT360" s="166"/>
      <c r="QUX360" s="166"/>
      <c r="QVB360" s="166"/>
      <c r="QVF360" s="166"/>
      <c r="QVJ360" s="166"/>
      <c r="QVN360" s="166"/>
      <c r="QVR360" s="166"/>
      <c r="QVV360" s="166"/>
      <c r="QVZ360" s="166"/>
      <c r="QWD360" s="166"/>
      <c r="QWH360" s="166"/>
      <c r="QWJ360" s="214"/>
      <c r="QWK360" s="214"/>
      <c r="QWL360" s="214"/>
      <c r="QWM360" s="214"/>
      <c r="QWN360" s="93"/>
      <c r="QWO360" s="693"/>
      <c r="QWP360" s="693"/>
      <c r="QWQ360" s="693"/>
      <c r="QWR360" s="142"/>
      <c r="QWU360" s="166"/>
      <c r="QWY360" s="166"/>
      <c r="QXC360" s="166"/>
      <c r="QXG360" s="166"/>
      <c r="QXK360" s="166"/>
      <c r="QXO360" s="166"/>
      <c r="QXS360" s="166"/>
      <c r="QXW360" s="166"/>
      <c r="QYA360" s="166"/>
      <c r="QYE360" s="166"/>
      <c r="QYI360" s="166"/>
      <c r="QYM360" s="166"/>
      <c r="QYQ360" s="166"/>
      <c r="QYU360" s="166"/>
      <c r="QYY360" s="166"/>
      <c r="QZC360" s="166"/>
      <c r="QZG360" s="166"/>
      <c r="QZK360" s="166"/>
      <c r="QZO360" s="166"/>
      <c r="QZS360" s="166"/>
      <c r="QZW360" s="166"/>
      <c r="RAA360" s="166"/>
      <c r="RAE360" s="166"/>
      <c r="RAI360" s="166"/>
      <c r="RAM360" s="166"/>
      <c r="RAQ360" s="166"/>
      <c r="RAU360" s="166"/>
      <c r="RAY360" s="166"/>
      <c r="RBC360" s="166"/>
      <c r="RBG360" s="166"/>
      <c r="RBK360" s="166"/>
      <c r="RBM360" s="214"/>
      <c r="RBN360" s="214"/>
      <c r="RBO360" s="214"/>
      <c r="RBP360" s="214"/>
      <c r="RBQ360" s="93"/>
      <c r="RBR360" s="693"/>
      <c r="RBS360" s="693"/>
      <c r="RBT360" s="693"/>
      <c r="RBU360" s="142"/>
      <c r="RBX360" s="166"/>
      <c r="RCB360" s="166"/>
      <c r="RCF360" s="166"/>
      <c r="RCJ360" s="166"/>
      <c r="RCN360" s="166"/>
      <c r="RCR360" s="166"/>
      <c r="RCV360" s="166"/>
      <c r="RCZ360" s="166"/>
      <c r="RDD360" s="166"/>
      <c r="RDH360" s="166"/>
      <c r="RDL360" s="166"/>
      <c r="RDP360" s="166"/>
      <c r="RDT360" s="166"/>
      <c r="RDX360" s="166"/>
      <c r="REB360" s="166"/>
      <c r="REF360" s="166"/>
      <c r="REJ360" s="166"/>
      <c r="REN360" s="166"/>
      <c r="RER360" s="166"/>
      <c r="REV360" s="166"/>
      <c r="REZ360" s="166"/>
      <c r="RFD360" s="166"/>
      <c r="RFH360" s="166"/>
      <c r="RFL360" s="166"/>
      <c r="RFP360" s="166"/>
      <c r="RFT360" s="166"/>
      <c r="RFX360" s="166"/>
      <c r="RGB360" s="166"/>
      <c r="RGF360" s="166"/>
      <c r="RGJ360" s="166"/>
      <c r="RGN360" s="166"/>
      <c r="RGP360" s="214"/>
      <c r="RGQ360" s="214"/>
      <c r="RGR360" s="214"/>
      <c r="RGS360" s="214"/>
      <c r="RGT360" s="93"/>
      <c r="RGU360" s="693"/>
      <c r="RGV360" s="693"/>
      <c r="RGW360" s="693"/>
      <c r="RGX360" s="142"/>
      <c r="RHA360" s="166"/>
      <c r="RHE360" s="166"/>
      <c r="RHI360" s="166"/>
      <c r="RHM360" s="166"/>
      <c r="RHQ360" s="166"/>
      <c r="RHU360" s="166"/>
      <c r="RHY360" s="166"/>
      <c r="RIC360" s="166"/>
      <c r="RIG360" s="166"/>
      <c r="RIK360" s="166"/>
      <c r="RIO360" s="166"/>
      <c r="RIS360" s="166"/>
      <c r="RIW360" s="166"/>
      <c r="RJA360" s="166"/>
      <c r="RJE360" s="166"/>
      <c r="RJI360" s="166"/>
      <c r="RJM360" s="166"/>
      <c r="RJQ360" s="166"/>
      <c r="RJU360" s="166"/>
      <c r="RJY360" s="166"/>
      <c r="RKC360" s="166"/>
      <c r="RKG360" s="166"/>
      <c r="RKK360" s="166"/>
      <c r="RKO360" s="166"/>
      <c r="RKS360" s="166"/>
      <c r="RKW360" s="166"/>
      <c r="RLA360" s="166"/>
      <c r="RLE360" s="166"/>
      <c r="RLI360" s="166"/>
      <c r="RLM360" s="166"/>
      <c r="RLQ360" s="166"/>
      <c r="RLS360" s="214"/>
      <c r="RLT360" s="214"/>
      <c r="RLU360" s="214"/>
      <c r="RLV360" s="214"/>
      <c r="RLW360" s="93"/>
      <c r="RLX360" s="693"/>
      <c r="RLY360" s="693"/>
      <c r="RLZ360" s="693"/>
      <c r="RMA360" s="142"/>
      <c r="RMD360" s="166"/>
      <c r="RMH360" s="166"/>
      <c r="RML360" s="166"/>
      <c r="RMP360" s="166"/>
      <c r="RMT360" s="166"/>
      <c r="RMX360" s="166"/>
      <c r="RNB360" s="166"/>
      <c r="RNF360" s="166"/>
      <c r="RNJ360" s="166"/>
      <c r="RNN360" s="166"/>
      <c r="RNR360" s="166"/>
      <c r="RNV360" s="166"/>
      <c r="RNZ360" s="166"/>
      <c r="ROD360" s="166"/>
      <c r="ROH360" s="166"/>
      <c r="ROL360" s="166"/>
      <c r="ROP360" s="166"/>
      <c r="ROT360" s="166"/>
      <c r="ROX360" s="166"/>
      <c r="RPB360" s="166"/>
      <c r="RPF360" s="166"/>
      <c r="RPJ360" s="166"/>
      <c r="RPN360" s="166"/>
      <c r="RPR360" s="166"/>
      <c r="RPV360" s="166"/>
      <c r="RPZ360" s="166"/>
      <c r="RQD360" s="166"/>
      <c r="RQH360" s="166"/>
      <c r="RQL360" s="166"/>
      <c r="RQP360" s="166"/>
      <c r="RQT360" s="166"/>
      <c r="RQV360" s="214"/>
      <c r="RQW360" s="214"/>
      <c r="RQX360" s="214"/>
      <c r="RQY360" s="214"/>
      <c r="RQZ360" s="93"/>
      <c r="RRA360" s="693"/>
      <c r="RRB360" s="693"/>
      <c r="RRC360" s="693"/>
      <c r="RRD360" s="142"/>
      <c r="RRG360" s="166"/>
      <c r="RRK360" s="166"/>
      <c r="RRO360" s="166"/>
      <c r="RRS360" s="166"/>
      <c r="RRW360" s="166"/>
      <c r="RSA360" s="166"/>
      <c r="RSE360" s="166"/>
      <c r="RSI360" s="166"/>
      <c r="RSM360" s="166"/>
      <c r="RSQ360" s="166"/>
      <c r="RSU360" s="166"/>
      <c r="RSY360" s="166"/>
      <c r="RTC360" s="166"/>
      <c r="RTG360" s="166"/>
      <c r="RTK360" s="166"/>
      <c r="RTO360" s="166"/>
      <c r="RTS360" s="166"/>
      <c r="RTW360" s="166"/>
      <c r="RUA360" s="166"/>
      <c r="RUE360" s="166"/>
      <c r="RUI360" s="166"/>
      <c r="RUM360" s="166"/>
      <c r="RUQ360" s="166"/>
      <c r="RUU360" s="166"/>
      <c r="RUY360" s="166"/>
      <c r="RVC360" s="166"/>
      <c r="RVG360" s="166"/>
      <c r="RVK360" s="166"/>
      <c r="RVO360" s="166"/>
      <c r="RVS360" s="166"/>
      <c r="RVW360" s="166"/>
      <c r="RVY360" s="214"/>
      <c r="RVZ360" s="214"/>
      <c r="RWA360" s="214"/>
      <c r="RWB360" s="214"/>
      <c r="RWC360" s="93"/>
      <c r="RWD360" s="693"/>
      <c r="RWE360" s="693"/>
      <c r="RWF360" s="693"/>
      <c r="RWG360" s="142"/>
      <c r="RWJ360" s="166"/>
      <c r="RWN360" s="166"/>
      <c r="RWR360" s="166"/>
      <c r="RWV360" s="166"/>
      <c r="RWZ360" s="166"/>
      <c r="RXD360" s="166"/>
      <c r="RXH360" s="166"/>
      <c r="RXL360" s="166"/>
      <c r="RXP360" s="166"/>
      <c r="RXT360" s="166"/>
      <c r="RXX360" s="166"/>
      <c r="RYB360" s="166"/>
      <c r="RYF360" s="166"/>
      <c r="RYJ360" s="166"/>
      <c r="RYN360" s="166"/>
      <c r="RYR360" s="166"/>
      <c r="RYV360" s="166"/>
      <c r="RYZ360" s="166"/>
      <c r="RZD360" s="166"/>
      <c r="RZH360" s="166"/>
      <c r="RZL360" s="166"/>
      <c r="RZP360" s="166"/>
      <c r="RZT360" s="166"/>
      <c r="RZX360" s="166"/>
      <c r="SAB360" s="166"/>
      <c r="SAF360" s="166"/>
      <c r="SAJ360" s="166"/>
      <c r="SAN360" s="166"/>
      <c r="SAR360" s="166"/>
      <c r="SAV360" s="166"/>
      <c r="SAZ360" s="166"/>
      <c r="SBB360" s="214"/>
      <c r="SBC360" s="214"/>
      <c r="SBD360" s="214"/>
      <c r="SBE360" s="214"/>
      <c r="SBF360" s="93"/>
      <c r="SBG360" s="693"/>
      <c r="SBH360" s="693"/>
      <c r="SBI360" s="693"/>
      <c r="SBJ360" s="142"/>
      <c r="SBM360" s="166"/>
      <c r="SBQ360" s="166"/>
      <c r="SBU360" s="166"/>
      <c r="SBY360" s="166"/>
      <c r="SCC360" s="166"/>
      <c r="SCG360" s="166"/>
      <c r="SCK360" s="166"/>
      <c r="SCO360" s="166"/>
      <c r="SCS360" s="166"/>
      <c r="SCW360" s="166"/>
      <c r="SDA360" s="166"/>
      <c r="SDE360" s="166"/>
      <c r="SDI360" s="166"/>
      <c r="SDM360" s="166"/>
      <c r="SDQ360" s="166"/>
      <c r="SDU360" s="166"/>
      <c r="SDY360" s="166"/>
      <c r="SEC360" s="166"/>
      <c r="SEG360" s="166"/>
      <c r="SEK360" s="166"/>
      <c r="SEO360" s="166"/>
      <c r="SES360" s="166"/>
      <c r="SEW360" s="166"/>
      <c r="SFA360" s="166"/>
      <c r="SFE360" s="166"/>
      <c r="SFI360" s="166"/>
      <c r="SFM360" s="166"/>
      <c r="SFQ360" s="166"/>
      <c r="SFU360" s="166"/>
      <c r="SFY360" s="166"/>
      <c r="SGC360" s="166"/>
      <c r="SGE360" s="214"/>
      <c r="SGF360" s="214"/>
      <c r="SGG360" s="214"/>
      <c r="SGH360" s="214"/>
      <c r="SGI360" s="93"/>
      <c r="SGJ360" s="693"/>
      <c r="SGK360" s="693"/>
      <c r="SGL360" s="693"/>
      <c r="SGM360" s="142"/>
      <c r="SGP360" s="166"/>
      <c r="SGT360" s="166"/>
      <c r="SGX360" s="166"/>
      <c r="SHB360" s="166"/>
      <c r="SHF360" s="166"/>
      <c r="SHJ360" s="166"/>
      <c r="SHN360" s="166"/>
      <c r="SHR360" s="166"/>
      <c r="SHV360" s="166"/>
      <c r="SHZ360" s="166"/>
      <c r="SID360" s="166"/>
      <c r="SIH360" s="166"/>
      <c r="SIL360" s="166"/>
      <c r="SIP360" s="166"/>
      <c r="SIT360" s="166"/>
      <c r="SIX360" s="166"/>
      <c r="SJB360" s="166"/>
      <c r="SJF360" s="166"/>
      <c r="SJJ360" s="166"/>
      <c r="SJN360" s="166"/>
      <c r="SJR360" s="166"/>
      <c r="SJV360" s="166"/>
      <c r="SJZ360" s="166"/>
      <c r="SKD360" s="166"/>
      <c r="SKH360" s="166"/>
      <c r="SKL360" s="166"/>
      <c r="SKP360" s="166"/>
      <c r="SKT360" s="166"/>
      <c r="SKX360" s="166"/>
      <c r="SLB360" s="166"/>
      <c r="SLF360" s="166"/>
      <c r="SLH360" s="214"/>
      <c r="SLI360" s="214"/>
      <c r="SLJ360" s="214"/>
      <c r="SLK360" s="214"/>
      <c r="SLL360" s="93"/>
      <c r="SLM360" s="693"/>
      <c r="SLN360" s="693"/>
      <c r="SLO360" s="693"/>
      <c r="SLP360" s="142"/>
      <c r="SLS360" s="166"/>
      <c r="SLW360" s="166"/>
      <c r="SMA360" s="166"/>
      <c r="SME360" s="166"/>
      <c r="SMI360" s="166"/>
      <c r="SMM360" s="166"/>
      <c r="SMQ360" s="166"/>
      <c r="SMU360" s="166"/>
      <c r="SMY360" s="166"/>
      <c r="SNC360" s="166"/>
      <c r="SNG360" s="166"/>
      <c r="SNK360" s="166"/>
      <c r="SNO360" s="166"/>
      <c r="SNS360" s="166"/>
      <c r="SNW360" s="166"/>
      <c r="SOA360" s="166"/>
      <c r="SOE360" s="166"/>
      <c r="SOI360" s="166"/>
      <c r="SOM360" s="166"/>
      <c r="SOQ360" s="166"/>
      <c r="SOU360" s="166"/>
      <c r="SOY360" s="166"/>
      <c r="SPC360" s="166"/>
      <c r="SPG360" s="166"/>
      <c r="SPK360" s="166"/>
      <c r="SPO360" s="166"/>
      <c r="SPS360" s="166"/>
      <c r="SPW360" s="166"/>
      <c r="SQA360" s="166"/>
      <c r="SQE360" s="166"/>
      <c r="SQI360" s="166"/>
      <c r="SQK360" s="214"/>
      <c r="SQL360" s="214"/>
      <c r="SQM360" s="214"/>
      <c r="SQN360" s="214"/>
      <c r="SQO360" s="93"/>
      <c r="SQP360" s="693"/>
      <c r="SQQ360" s="693"/>
      <c r="SQR360" s="693"/>
      <c r="SQS360" s="142"/>
      <c r="SQV360" s="166"/>
      <c r="SQZ360" s="166"/>
      <c r="SRD360" s="166"/>
      <c r="SRH360" s="166"/>
      <c r="SRL360" s="166"/>
      <c r="SRP360" s="166"/>
      <c r="SRT360" s="166"/>
      <c r="SRX360" s="166"/>
      <c r="SSB360" s="166"/>
      <c r="SSF360" s="166"/>
      <c r="SSJ360" s="166"/>
      <c r="SSN360" s="166"/>
      <c r="SSR360" s="166"/>
      <c r="SSV360" s="166"/>
      <c r="SSZ360" s="166"/>
      <c r="STD360" s="166"/>
      <c r="STH360" s="166"/>
      <c r="STL360" s="166"/>
      <c r="STP360" s="166"/>
      <c r="STT360" s="166"/>
      <c r="STX360" s="166"/>
      <c r="SUB360" s="166"/>
      <c r="SUF360" s="166"/>
      <c r="SUJ360" s="166"/>
      <c r="SUN360" s="166"/>
      <c r="SUR360" s="166"/>
      <c r="SUV360" s="166"/>
      <c r="SUZ360" s="166"/>
      <c r="SVD360" s="166"/>
      <c r="SVH360" s="166"/>
      <c r="SVL360" s="166"/>
      <c r="SVN360" s="214"/>
      <c r="SVO360" s="214"/>
      <c r="SVP360" s="214"/>
      <c r="SVQ360" s="214"/>
      <c r="SVR360" s="93"/>
      <c r="SVS360" s="693"/>
      <c r="SVT360" s="693"/>
      <c r="SVU360" s="693"/>
      <c r="SVV360" s="142"/>
      <c r="SVY360" s="166"/>
      <c r="SWC360" s="166"/>
      <c r="SWG360" s="166"/>
      <c r="SWK360" s="166"/>
      <c r="SWO360" s="166"/>
      <c r="SWS360" s="166"/>
      <c r="SWW360" s="166"/>
      <c r="SXA360" s="166"/>
      <c r="SXE360" s="166"/>
      <c r="SXI360" s="166"/>
      <c r="SXM360" s="166"/>
      <c r="SXQ360" s="166"/>
      <c r="SXU360" s="166"/>
      <c r="SXY360" s="166"/>
      <c r="SYC360" s="166"/>
      <c r="SYG360" s="166"/>
      <c r="SYK360" s="166"/>
      <c r="SYO360" s="166"/>
      <c r="SYS360" s="166"/>
      <c r="SYW360" s="166"/>
      <c r="SZA360" s="166"/>
      <c r="SZE360" s="166"/>
      <c r="SZI360" s="166"/>
      <c r="SZM360" s="166"/>
      <c r="SZQ360" s="166"/>
      <c r="SZU360" s="166"/>
      <c r="SZY360" s="166"/>
      <c r="TAC360" s="166"/>
      <c r="TAG360" s="166"/>
      <c r="TAK360" s="166"/>
      <c r="TAO360" s="166"/>
      <c r="TAQ360" s="214"/>
      <c r="TAR360" s="214"/>
      <c r="TAS360" s="214"/>
      <c r="TAT360" s="214"/>
      <c r="TAU360" s="93"/>
      <c r="TAV360" s="693"/>
      <c r="TAW360" s="693"/>
      <c r="TAX360" s="693"/>
      <c r="TAY360" s="142"/>
      <c r="TBB360" s="166"/>
      <c r="TBF360" s="166"/>
      <c r="TBJ360" s="166"/>
      <c r="TBN360" s="166"/>
      <c r="TBR360" s="166"/>
      <c r="TBV360" s="166"/>
      <c r="TBZ360" s="166"/>
      <c r="TCD360" s="166"/>
      <c r="TCH360" s="166"/>
      <c r="TCL360" s="166"/>
      <c r="TCP360" s="166"/>
      <c r="TCT360" s="166"/>
      <c r="TCX360" s="166"/>
      <c r="TDB360" s="166"/>
      <c r="TDF360" s="166"/>
      <c r="TDJ360" s="166"/>
      <c r="TDN360" s="166"/>
      <c r="TDR360" s="166"/>
      <c r="TDV360" s="166"/>
      <c r="TDZ360" s="166"/>
      <c r="TED360" s="166"/>
      <c r="TEH360" s="166"/>
      <c r="TEL360" s="166"/>
      <c r="TEP360" s="166"/>
      <c r="TET360" s="166"/>
      <c r="TEX360" s="166"/>
      <c r="TFB360" s="166"/>
      <c r="TFF360" s="166"/>
      <c r="TFJ360" s="166"/>
      <c r="TFN360" s="166"/>
      <c r="TFR360" s="166"/>
      <c r="TFT360" s="214"/>
      <c r="TFU360" s="214"/>
      <c r="TFV360" s="214"/>
      <c r="TFW360" s="214"/>
      <c r="TFX360" s="93"/>
      <c r="TFY360" s="693"/>
      <c r="TFZ360" s="693"/>
      <c r="TGA360" s="693"/>
      <c r="TGB360" s="142"/>
      <c r="TGE360" s="166"/>
      <c r="TGI360" s="166"/>
      <c r="TGM360" s="166"/>
      <c r="TGQ360" s="166"/>
      <c r="TGU360" s="166"/>
      <c r="TGY360" s="166"/>
      <c r="THC360" s="166"/>
      <c r="THG360" s="166"/>
      <c r="THK360" s="166"/>
      <c r="THO360" s="166"/>
      <c r="THS360" s="166"/>
      <c r="THW360" s="166"/>
      <c r="TIA360" s="166"/>
      <c r="TIE360" s="166"/>
      <c r="TII360" s="166"/>
      <c r="TIM360" s="166"/>
      <c r="TIQ360" s="166"/>
      <c r="TIU360" s="166"/>
      <c r="TIY360" s="166"/>
      <c r="TJC360" s="166"/>
      <c r="TJG360" s="166"/>
      <c r="TJK360" s="166"/>
      <c r="TJO360" s="166"/>
      <c r="TJS360" s="166"/>
      <c r="TJW360" s="166"/>
      <c r="TKA360" s="166"/>
      <c r="TKE360" s="166"/>
      <c r="TKI360" s="166"/>
      <c r="TKM360" s="166"/>
      <c r="TKQ360" s="166"/>
      <c r="TKU360" s="166"/>
      <c r="TKW360" s="214"/>
      <c r="TKX360" s="214"/>
      <c r="TKY360" s="214"/>
      <c r="TKZ360" s="214"/>
      <c r="TLA360" s="93"/>
      <c r="TLB360" s="693"/>
      <c r="TLC360" s="693"/>
      <c r="TLD360" s="693"/>
      <c r="TLE360" s="142"/>
      <c r="TLH360" s="166"/>
      <c r="TLL360" s="166"/>
      <c r="TLP360" s="166"/>
      <c r="TLT360" s="166"/>
      <c r="TLX360" s="166"/>
      <c r="TMB360" s="166"/>
      <c r="TMF360" s="166"/>
      <c r="TMJ360" s="166"/>
      <c r="TMN360" s="166"/>
      <c r="TMR360" s="166"/>
      <c r="TMV360" s="166"/>
      <c r="TMZ360" s="166"/>
      <c r="TND360" s="166"/>
      <c r="TNH360" s="166"/>
      <c r="TNL360" s="166"/>
      <c r="TNP360" s="166"/>
      <c r="TNT360" s="166"/>
      <c r="TNX360" s="166"/>
      <c r="TOB360" s="166"/>
      <c r="TOF360" s="166"/>
      <c r="TOJ360" s="166"/>
      <c r="TON360" s="166"/>
      <c r="TOR360" s="166"/>
      <c r="TOV360" s="166"/>
      <c r="TOZ360" s="166"/>
      <c r="TPD360" s="166"/>
      <c r="TPH360" s="166"/>
      <c r="TPL360" s="166"/>
      <c r="TPP360" s="166"/>
      <c r="TPT360" s="166"/>
      <c r="TPX360" s="166"/>
      <c r="TPZ360" s="214"/>
      <c r="TQA360" s="214"/>
      <c r="TQB360" s="214"/>
      <c r="TQC360" s="214"/>
      <c r="TQD360" s="93"/>
      <c r="TQE360" s="693"/>
      <c r="TQF360" s="693"/>
      <c r="TQG360" s="693"/>
      <c r="TQH360" s="142"/>
      <c r="TQK360" s="166"/>
      <c r="TQO360" s="166"/>
      <c r="TQS360" s="166"/>
      <c r="TQW360" s="166"/>
      <c r="TRA360" s="166"/>
      <c r="TRE360" s="166"/>
      <c r="TRI360" s="166"/>
      <c r="TRM360" s="166"/>
      <c r="TRQ360" s="166"/>
      <c r="TRU360" s="166"/>
      <c r="TRY360" s="166"/>
      <c r="TSC360" s="166"/>
      <c r="TSG360" s="166"/>
      <c r="TSK360" s="166"/>
      <c r="TSO360" s="166"/>
      <c r="TSS360" s="166"/>
      <c r="TSW360" s="166"/>
      <c r="TTA360" s="166"/>
      <c r="TTE360" s="166"/>
      <c r="TTI360" s="166"/>
      <c r="TTM360" s="166"/>
      <c r="TTQ360" s="166"/>
      <c r="TTU360" s="166"/>
      <c r="TTY360" s="166"/>
      <c r="TUC360" s="166"/>
      <c r="TUG360" s="166"/>
      <c r="TUK360" s="166"/>
      <c r="TUO360" s="166"/>
      <c r="TUS360" s="166"/>
      <c r="TUW360" s="166"/>
      <c r="TVA360" s="166"/>
      <c r="TVC360" s="214"/>
      <c r="TVD360" s="214"/>
      <c r="TVE360" s="214"/>
      <c r="TVF360" s="214"/>
      <c r="TVG360" s="93"/>
      <c r="TVH360" s="693"/>
      <c r="TVI360" s="693"/>
      <c r="TVJ360" s="693"/>
      <c r="TVK360" s="142"/>
      <c r="TVN360" s="166"/>
      <c r="TVR360" s="166"/>
      <c r="TVV360" s="166"/>
      <c r="TVZ360" s="166"/>
      <c r="TWD360" s="166"/>
      <c r="TWH360" s="166"/>
      <c r="TWL360" s="166"/>
      <c r="TWP360" s="166"/>
      <c r="TWT360" s="166"/>
      <c r="TWX360" s="166"/>
      <c r="TXB360" s="166"/>
      <c r="TXF360" s="166"/>
      <c r="TXJ360" s="166"/>
      <c r="TXN360" s="166"/>
      <c r="TXR360" s="166"/>
      <c r="TXV360" s="166"/>
      <c r="TXZ360" s="166"/>
      <c r="TYD360" s="166"/>
      <c r="TYH360" s="166"/>
      <c r="TYL360" s="166"/>
      <c r="TYP360" s="166"/>
      <c r="TYT360" s="166"/>
      <c r="TYX360" s="166"/>
      <c r="TZB360" s="166"/>
      <c r="TZF360" s="166"/>
      <c r="TZJ360" s="166"/>
      <c r="TZN360" s="166"/>
      <c r="TZR360" s="166"/>
      <c r="TZV360" s="166"/>
      <c r="TZZ360" s="166"/>
      <c r="UAD360" s="166"/>
      <c r="UAF360" s="214"/>
      <c r="UAG360" s="214"/>
      <c r="UAH360" s="214"/>
      <c r="UAI360" s="214"/>
      <c r="UAJ360" s="93"/>
      <c r="UAK360" s="693"/>
      <c r="UAL360" s="693"/>
      <c r="UAM360" s="693"/>
      <c r="UAN360" s="142"/>
      <c r="UAQ360" s="166"/>
      <c r="UAU360" s="166"/>
      <c r="UAY360" s="166"/>
      <c r="UBC360" s="166"/>
      <c r="UBG360" s="166"/>
      <c r="UBK360" s="166"/>
      <c r="UBO360" s="166"/>
      <c r="UBS360" s="166"/>
      <c r="UBW360" s="166"/>
      <c r="UCA360" s="166"/>
      <c r="UCE360" s="166"/>
      <c r="UCI360" s="166"/>
      <c r="UCM360" s="166"/>
      <c r="UCQ360" s="166"/>
      <c r="UCU360" s="166"/>
      <c r="UCY360" s="166"/>
      <c r="UDC360" s="166"/>
      <c r="UDG360" s="166"/>
      <c r="UDK360" s="166"/>
      <c r="UDO360" s="166"/>
      <c r="UDS360" s="166"/>
      <c r="UDW360" s="166"/>
      <c r="UEA360" s="166"/>
      <c r="UEE360" s="166"/>
      <c r="UEI360" s="166"/>
      <c r="UEM360" s="166"/>
      <c r="UEQ360" s="166"/>
      <c r="UEU360" s="166"/>
      <c r="UEY360" s="166"/>
      <c r="UFC360" s="166"/>
      <c r="UFG360" s="166"/>
      <c r="UFI360" s="214"/>
      <c r="UFJ360" s="214"/>
      <c r="UFK360" s="214"/>
      <c r="UFL360" s="214"/>
      <c r="UFM360" s="93"/>
      <c r="UFN360" s="693"/>
      <c r="UFO360" s="693"/>
      <c r="UFP360" s="693"/>
      <c r="UFQ360" s="142"/>
      <c r="UFT360" s="166"/>
      <c r="UFX360" s="166"/>
      <c r="UGB360" s="166"/>
      <c r="UGF360" s="166"/>
      <c r="UGJ360" s="166"/>
      <c r="UGN360" s="166"/>
      <c r="UGR360" s="166"/>
      <c r="UGV360" s="166"/>
      <c r="UGZ360" s="166"/>
      <c r="UHD360" s="166"/>
      <c r="UHH360" s="166"/>
      <c r="UHL360" s="166"/>
      <c r="UHP360" s="166"/>
      <c r="UHT360" s="166"/>
      <c r="UHX360" s="166"/>
      <c r="UIB360" s="166"/>
      <c r="UIF360" s="166"/>
      <c r="UIJ360" s="166"/>
      <c r="UIN360" s="166"/>
      <c r="UIR360" s="166"/>
      <c r="UIV360" s="166"/>
      <c r="UIZ360" s="166"/>
      <c r="UJD360" s="166"/>
      <c r="UJH360" s="166"/>
      <c r="UJL360" s="166"/>
      <c r="UJP360" s="166"/>
      <c r="UJT360" s="166"/>
      <c r="UJX360" s="166"/>
      <c r="UKB360" s="166"/>
      <c r="UKF360" s="166"/>
      <c r="UKJ360" s="166"/>
      <c r="UKL360" s="214"/>
      <c r="UKM360" s="214"/>
      <c r="UKN360" s="214"/>
      <c r="UKO360" s="214"/>
      <c r="UKP360" s="93"/>
      <c r="UKQ360" s="693"/>
      <c r="UKR360" s="693"/>
      <c r="UKS360" s="693"/>
      <c r="UKT360" s="142"/>
      <c r="UKW360" s="166"/>
      <c r="ULA360" s="166"/>
      <c r="ULE360" s="166"/>
      <c r="ULI360" s="166"/>
      <c r="ULM360" s="166"/>
      <c r="ULQ360" s="166"/>
      <c r="ULU360" s="166"/>
      <c r="ULY360" s="166"/>
      <c r="UMC360" s="166"/>
      <c r="UMG360" s="166"/>
      <c r="UMK360" s="166"/>
      <c r="UMO360" s="166"/>
      <c r="UMS360" s="166"/>
      <c r="UMW360" s="166"/>
      <c r="UNA360" s="166"/>
      <c r="UNE360" s="166"/>
      <c r="UNI360" s="166"/>
      <c r="UNM360" s="166"/>
      <c r="UNQ360" s="166"/>
      <c r="UNU360" s="166"/>
      <c r="UNY360" s="166"/>
      <c r="UOC360" s="166"/>
      <c r="UOG360" s="166"/>
      <c r="UOK360" s="166"/>
      <c r="UOO360" s="166"/>
      <c r="UOS360" s="166"/>
      <c r="UOW360" s="166"/>
      <c r="UPA360" s="166"/>
      <c r="UPE360" s="166"/>
      <c r="UPI360" s="166"/>
      <c r="UPM360" s="166"/>
      <c r="UPO360" s="214"/>
      <c r="UPP360" s="214"/>
      <c r="UPQ360" s="214"/>
      <c r="UPR360" s="214"/>
      <c r="UPS360" s="93"/>
      <c r="UPT360" s="693"/>
      <c r="UPU360" s="693"/>
      <c r="UPV360" s="693"/>
      <c r="UPW360" s="142"/>
      <c r="UPZ360" s="166"/>
      <c r="UQD360" s="166"/>
      <c r="UQH360" s="166"/>
      <c r="UQL360" s="166"/>
      <c r="UQP360" s="166"/>
      <c r="UQT360" s="166"/>
      <c r="UQX360" s="166"/>
      <c r="URB360" s="166"/>
      <c r="URF360" s="166"/>
      <c r="URJ360" s="166"/>
      <c r="URN360" s="166"/>
      <c r="URR360" s="166"/>
      <c r="URV360" s="166"/>
      <c r="URZ360" s="166"/>
      <c r="USD360" s="166"/>
      <c r="USH360" s="166"/>
      <c r="USL360" s="166"/>
      <c r="USP360" s="166"/>
      <c r="UST360" s="166"/>
      <c r="USX360" s="166"/>
      <c r="UTB360" s="166"/>
      <c r="UTF360" s="166"/>
      <c r="UTJ360" s="166"/>
      <c r="UTN360" s="166"/>
      <c r="UTR360" s="166"/>
      <c r="UTV360" s="166"/>
      <c r="UTZ360" s="166"/>
      <c r="UUD360" s="166"/>
      <c r="UUH360" s="166"/>
      <c r="UUL360" s="166"/>
      <c r="UUP360" s="166"/>
      <c r="UUR360" s="214"/>
      <c r="UUS360" s="214"/>
      <c r="UUT360" s="214"/>
      <c r="UUU360" s="214"/>
      <c r="UUV360" s="93"/>
      <c r="UUW360" s="693"/>
      <c r="UUX360" s="693"/>
      <c r="UUY360" s="693"/>
      <c r="UUZ360" s="142"/>
      <c r="UVC360" s="166"/>
      <c r="UVG360" s="166"/>
      <c r="UVK360" s="166"/>
      <c r="UVO360" s="166"/>
      <c r="UVS360" s="166"/>
      <c r="UVW360" s="166"/>
      <c r="UWA360" s="166"/>
      <c r="UWE360" s="166"/>
      <c r="UWI360" s="166"/>
      <c r="UWM360" s="166"/>
      <c r="UWQ360" s="166"/>
      <c r="UWU360" s="166"/>
      <c r="UWY360" s="166"/>
      <c r="UXC360" s="166"/>
      <c r="UXG360" s="166"/>
      <c r="UXK360" s="166"/>
      <c r="UXO360" s="166"/>
      <c r="UXS360" s="166"/>
      <c r="UXW360" s="166"/>
      <c r="UYA360" s="166"/>
      <c r="UYE360" s="166"/>
      <c r="UYI360" s="166"/>
      <c r="UYM360" s="166"/>
      <c r="UYQ360" s="166"/>
      <c r="UYU360" s="166"/>
      <c r="UYY360" s="166"/>
      <c r="UZC360" s="166"/>
      <c r="UZG360" s="166"/>
      <c r="UZK360" s="166"/>
      <c r="UZO360" s="166"/>
      <c r="UZS360" s="166"/>
      <c r="UZU360" s="214"/>
      <c r="UZV360" s="214"/>
      <c r="UZW360" s="214"/>
      <c r="UZX360" s="214"/>
      <c r="UZY360" s="93"/>
      <c r="UZZ360" s="693"/>
      <c r="VAA360" s="693"/>
      <c r="VAB360" s="693"/>
      <c r="VAC360" s="142"/>
      <c r="VAF360" s="166"/>
      <c r="VAJ360" s="166"/>
      <c r="VAN360" s="166"/>
      <c r="VAR360" s="166"/>
      <c r="VAV360" s="166"/>
      <c r="VAZ360" s="166"/>
      <c r="VBD360" s="166"/>
      <c r="VBH360" s="166"/>
      <c r="VBL360" s="166"/>
      <c r="VBP360" s="166"/>
      <c r="VBT360" s="166"/>
      <c r="VBX360" s="166"/>
      <c r="VCB360" s="166"/>
      <c r="VCF360" s="166"/>
      <c r="VCJ360" s="166"/>
      <c r="VCN360" s="166"/>
      <c r="VCR360" s="166"/>
      <c r="VCV360" s="166"/>
      <c r="VCZ360" s="166"/>
      <c r="VDD360" s="166"/>
      <c r="VDH360" s="166"/>
      <c r="VDL360" s="166"/>
      <c r="VDP360" s="166"/>
      <c r="VDT360" s="166"/>
      <c r="VDX360" s="166"/>
      <c r="VEB360" s="166"/>
      <c r="VEF360" s="166"/>
      <c r="VEJ360" s="166"/>
      <c r="VEN360" s="166"/>
      <c r="VER360" s="166"/>
      <c r="VEV360" s="166"/>
      <c r="VEX360" s="214"/>
      <c r="VEY360" s="214"/>
      <c r="VEZ360" s="214"/>
      <c r="VFA360" s="214"/>
      <c r="VFB360" s="93"/>
      <c r="VFC360" s="693"/>
      <c r="VFD360" s="693"/>
      <c r="VFE360" s="693"/>
      <c r="VFF360" s="142"/>
      <c r="VFI360" s="166"/>
      <c r="VFM360" s="166"/>
      <c r="VFQ360" s="166"/>
      <c r="VFU360" s="166"/>
      <c r="VFY360" s="166"/>
      <c r="VGC360" s="166"/>
      <c r="VGG360" s="166"/>
      <c r="VGK360" s="166"/>
      <c r="VGO360" s="166"/>
      <c r="VGS360" s="166"/>
      <c r="VGW360" s="166"/>
      <c r="VHA360" s="166"/>
      <c r="VHE360" s="166"/>
      <c r="VHI360" s="166"/>
      <c r="VHM360" s="166"/>
      <c r="VHQ360" s="166"/>
      <c r="VHU360" s="166"/>
      <c r="VHY360" s="166"/>
      <c r="VIC360" s="166"/>
      <c r="VIG360" s="166"/>
      <c r="VIK360" s="166"/>
      <c r="VIO360" s="166"/>
      <c r="VIS360" s="166"/>
      <c r="VIW360" s="166"/>
      <c r="VJA360" s="166"/>
      <c r="VJE360" s="166"/>
      <c r="VJI360" s="166"/>
      <c r="VJM360" s="166"/>
      <c r="VJQ360" s="166"/>
      <c r="VJU360" s="166"/>
      <c r="VJY360" s="166"/>
      <c r="VKA360" s="214"/>
      <c r="VKB360" s="214"/>
      <c r="VKC360" s="214"/>
      <c r="VKD360" s="214"/>
      <c r="VKE360" s="93"/>
      <c r="VKF360" s="693"/>
      <c r="VKG360" s="693"/>
      <c r="VKH360" s="693"/>
      <c r="VKI360" s="142"/>
      <c r="VKL360" s="166"/>
      <c r="VKP360" s="166"/>
      <c r="VKT360" s="166"/>
      <c r="VKX360" s="166"/>
      <c r="VLB360" s="166"/>
      <c r="VLF360" s="166"/>
      <c r="VLJ360" s="166"/>
      <c r="VLN360" s="166"/>
      <c r="VLR360" s="166"/>
      <c r="VLV360" s="166"/>
      <c r="VLZ360" s="166"/>
      <c r="VMD360" s="166"/>
      <c r="VMH360" s="166"/>
      <c r="VML360" s="166"/>
      <c r="VMP360" s="166"/>
      <c r="VMT360" s="166"/>
      <c r="VMX360" s="166"/>
      <c r="VNB360" s="166"/>
      <c r="VNF360" s="166"/>
      <c r="VNJ360" s="166"/>
      <c r="VNN360" s="166"/>
      <c r="VNR360" s="166"/>
      <c r="VNV360" s="166"/>
      <c r="VNZ360" s="166"/>
      <c r="VOD360" s="166"/>
      <c r="VOH360" s="166"/>
      <c r="VOL360" s="166"/>
      <c r="VOP360" s="166"/>
      <c r="VOT360" s="166"/>
      <c r="VOX360" s="166"/>
      <c r="VPB360" s="166"/>
      <c r="VPD360" s="214"/>
      <c r="VPE360" s="214"/>
      <c r="VPF360" s="214"/>
      <c r="VPG360" s="214"/>
      <c r="VPH360" s="93"/>
      <c r="VPI360" s="693"/>
      <c r="VPJ360" s="693"/>
      <c r="VPK360" s="693"/>
      <c r="VPL360" s="142"/>
      <c r="VPO360" s="166"/>
      <c r="VPS360" s="166"/>
      <c r="VPW360" s="166"/>
      <c r="VQA360" s="166"/>
      <c r="VQE360" s="166"/>
      <c r="VQI360" s="166"/>
      <c r="VQM360" s="166"/>
      <c r="VQQ360" s="166"/>
      <c r="VQU360" s="166"/>
      <c r="VQY360" s="166"/>
      <c r="VRC360" s="166"/>
      <c r="VRG360" s="166"/>
      <c r="VRK360" s="166"/>
      <c r="VRO360" s="166"/>
      <c r="VRS360" s="166"/>
      <c r="VRW360" s="166"/>
      <c r="VSA360" s="166"/>
      <c r="VSE360" s="166"/>
      <c r="VSI360" s="166"/>
      <c r="VSM360" s="166"/>
      <c r="VSQ360" s="166"/>
      <c r="VSU360" s="166"/>
      <c r="VSY360" s="166"/>
      <c r="VTC360" s="166"/>
      <c r="VTG360" s="166"/>
      <c r="VTK360" s="166"/>
      <c r="VTO360" s="166"/>
      <c r="VTS360" s="166"/>
      <c r="VTW360" s="166"/>
      <c r="VUA360" s="166"/>
      <c r="VUE360" s="166"/>
      <c r="VUG360" s="214"/>
      <c r="VUH360" s="214"/>
      <c r="VUI360" s="214"/>
      <c r="VUJ360" s="214"/>
      <c r="VUK360" s="93"/>
      <c r="VUL360" s="693"/>
      <c r="VUM360" s="693"/>
      <c r="VUN360" s="693"/>
      <c r="VUO360" s="142"/>
      <c r="VUR360" s="166"/>
      <c r="VUV360" s="166"/>
      <c r="VUZ360" s="166"/>
      <c r="VVD360" s="166"/>
      <c r="VVH360" s="166"/>
      <c r="VVL360" s="166"/>
      <c r="VVP360" s="166"/>
      <c r="VVT360" s="166"/>
      <c r="VVX360" s="166"/>
      <c r="VWB360" s="166"/>
      <c r="VWF360" s="166"/>
      <c r="VWJ360" s="166"/>
      <c r="VWN360" s="166"/>
      <c r="VWR360" s="166"/>
      <c r="VWV360" s="166"/>
      <c r="VWZ360" s="166"/>
      <c r="VXD360" s="166"/>
      <c r="VXH360" s="166"/>
      <c r="VXL360" s="166"/>
      <c r="VXP360" s="166"/>
      <c r="VXT360" s="166"/>
      <c r="VXX360" s="166"/>
      <c r="VYB360" s="166"/>
      <c r="VYF360" s="166"/>
      <c r="VYJ360" s="166"/>
      <c r="VYN360" s="166"/>
      <c r="VYR360" s="166"/>
      <c r="VYV360" s="166"/>
      <c r="VYZ360" s="166"/>
      <c r="VZD360" s="166"/>
      <c r="VZH360" s="166"/>
      <c r="VZJ360" s="214"/>
      <c r="VZK360" s="214"/>
      <c r="VZL360" s="214"/>
      <c r="VZM360" s="214"/>
      <c r="VZN360" s="93"/>
      <c r="VZO360" s="693"/>
      <c r="VZP360" s="693"/>
      <c r="VZQ360" s="693"/>
      <c r="VZR360" s="142"/>
      <c r="VZU360" s="166"/>
      <c r="VZY360" s="166"/>
      <c r="WAC360" s="166"/>
      <c r="WAG360" s="166"/>
      <c r="WAK360" s="166"/>
      <c r="WAO360" s="166"/>
      <c r="WAS360" s="166"/>
      <c r="WAW360" s="166"/>
      <c r="WBA360" s="166"/>
      <c r="WBE360" s="166"/>
      <c r="WBI360" s="166"/>
      <c r="WBM360" s="166"/>
      <c r="WBQ360" s="166"/>
      <c r="WBU360" s="166"/>
      <c r="WBY360" s="166"/>
      <c r="WCC360" s="166"/>
      <c r="WCG360" s="166"/>
      <c r="WCK360" s="166"/>
      <c r="WCO360" s="166"/>
      <c r="WCS360" s="166"/>
      <c r="WCW360" s="166"/>
      <c r="WDA360" s="166"/>
      <c r="WDE360" s="166"/>
      <c r="WDI360" s="166"/>
      <c r="WDM360" s="166"/>
      <c r="WDQ360" s="166"/>
      <c r="WDU360" s="166"/>
      <c r="WDY360" s="166"/>
      <c r="WEC360" s="166"/>
      <c r="WEG360" s="166"/>
      <c r="WEK360" s="166"/>
      <c r="WEM360" s="214"/>
      <c r="WEN360" s="214"/>
      <c r="WEO360" s="214"/>
      <c r="WEP360" s="214"/>
      <c r="WEQ360" s="93"/>
      <c r="WER360" s="693"/>
      <c r="WES360" s="693"/>
      <c r="WET360" s="693"/>
      <c r="WEU360" s="142"/>
      <c r="WEX360" s="166"/>
      <c r="WFB360" s="166"/>
      <c r="WFF360" s="166"/>
      <c r="WFJ360" s="166"/>
      <c r="WFN360" s="166"/>
      <c r="WFR360" s="166"/>
      <c r="WFV360" s="166"/>
      <c r="WFZ360" s="166"/>
      <c r="WGD360" s="166"/>
      <c r="WGH360" s="166"/>
      <c r="WGL360" s="166"/>
      <c r="WGP360" s="166"/>
      <c r="WGT360" s="166"/>
      <c r="WGX360" s="166"/>
      <c r="WHB360" s="166"/>
      <c r="WHF360" s="166"/>
      <c r="WHJ360" s="166"/>
      <c r="WHN360" s="166"/>
      <c r="WHR360" s="166"/>
      <c r="WHV360" s="166"/>
      <c r="WHZ360" s="166"/>
      <c r="WID360" s="166"/>
      <c r="WIH360" s="166"/>
      <c r="WIL360" s="166"/>
      <c r="WIP360" s="166"/>
      <c r="WIT360" s="166"/>
      <c r="WIX360" s="166"/>
      <c r="WJB360" s="166"/>
      <c r="WJF360" s="166"/>
      <c r="WJJ360" s="166"/>
      <c r="WJN360" s="166"/>
      <c r="WJP360" s="214"/>
      <c r="WJQ360" s="214"/>
      <c r="WJR360" s="214"/>
      <c r="WJS360" s="214"/>
      <c r="WJT360" s="93"/>
      <c r="WJU360" s="693"/>
      <c r="WJV360" s="693"/>
      <c r="WJW360" s="693"/>
      <c r="WJX360" s="142"/>
      <c r="WKA360" s="166"/>
      <c r="WKE360" s="166"/>
      <c r="WKI360" s="166"/>
      <c r="WKM360" s="166"/>
      <c r="WKQ360" s="166"/>
      <c r="WKU360" s="166"/>
      <c r="WKY360" s="166"/>
      <c r="WLC360" s="166"/>
      <c r="WLG360" s="166"/>
      <c r="WLK360" s="166"/>
      <c r="WLO360" s="166"/>
      <c r="WLS360" s="166"/>
      <c r="WLW360" s="166"/>
      <c r="WMA360" s="166"/>
      <c r="WME360" s="166"/>
      <c r="WMI360" s="166"/>
      <c r="WMM360" s="166"/>
      <c r="WMQ360" s="166"/>
      <c r="WMU360" s="166"/>
      <c r="WMY360" s="166"/>
      <c r="WNC360" s="166"/>
      <c r="WNG360" s="166"/>
      <c r="WNK360" s="166"/>
      <c r="WNO360" s="166"/>
      <c r="WNS360" s="166"/>
      <c r="WNW360" s="166"/>
      <c r="WOA360" s="166"/>
      <c r="WOE360" s="166"/>
      <c r="WOI360" s="166"/>
      <c r="WOM360" s="166"/>
      <c r="WOQ360" s="166"/>
      <c r="WOS360" s="214"/>
      <c r="WOT360" s="214"/>
      <c r="WOU360" s="214"/>
      <c r="WOV360" s="214"/>
      <c r="WOW360" s="93"/>
      <c r="WOX360" s="693"/>
      <c r="WOY360" s="693"/>
      <c r="WOZ360" s="693"/>
      <c r="WPA360" s="142"/>
      <c r="WPD360" s="166"/>
      <c r="WPH360" s="166"/>
      <c r="WPL360" s="166"/>
      <c r="WPP360" s="166"/>
      <c r="WPT360" s="166"/>
      <c r="WPX360" s="166"/>
      <c r="WQB360" s="166"/>
      <c r="WQF360" s="166"/>
      <c r="WQJ360" s="166"/>
      <c r="WQN360" s="166"/>
      <c r="WQR360" s="166"/>
      <c r="WQV360" s="166"/>
      <c r="WQZ360" s="166"/>
      <c r="WRD360" s="166"/>
      <c r="WRH360" s="166"/>
      <c r="WRL360" s="166"/>
      <c r="WRP360" s="166"/>
      <c r="WRT360" s="166"/>
      <c r="WRX360" s="166"/>
      <c r="WSB360" s="166"/>
      <c r="WSF360" s="166"/>
      <c r="WSJ360" s="166"/>
      <c r="WSN360" s="166"/>
      <c r="WSR360" s="166"/>
      <c r="WSV360" s="166"/>
      <c r="WSZ360" s="166"/>
      <c r="WTD360" s="166"/>
      <c r="WTH360" s="166"/>
      <c r="WTL360" s="166"/>
      <c r="WTP360" s="166"/>
      <c r="WTT360" s="166"/>
      <c r="WTV360" s="214"/>
      <c r="WTW360" s="214"/>
      <c r="WTX360" s="214"/>
      <c r="WTY360" s="214"/>
      <c r="WTZ360" s="93"/>
      <c r="WUA360" s="693"/>
      <c r="WUB360" s="693"/>
      <c r="WUC360" s="693"/>
      <c r="WUD360" s="142"/>
      <c r="WUG360" s="166"/>
      <c r="WUK360" s="166"/>
      <c r="WUO360" s="166"/>
      <c r="WUS360" s="166"/>
      <c r="WUW360" s="166"/>
      <c r="WVA360" s="166"/>
      <c r="WVE360" s="166"/>
      <c r="WVI360" s="166"/>
      <c r="WVM360" s="166"/>
      <c r="WVQ360" s="166"/>
      <c r="WVU360" s="166"/>
      <c r="WVY360" s="166"/>
      <c r="WWC360" s="166"/>
      <c r="WWG360" s="166"/>
      <c r="WWK360" s="166"/>
      <c r="WWO360" s="166"/>
      <c r="WWS360" s="166"/>
      <c r="WWW360" s="166"/>
      <c r="WXA360" s="166"/>
      <c r="WXE360" s="166"/>
      <c r="WXI360" s="166"/>
      <c r="WXM360" s="166"/>
      <c r="WXQ360" s="166"/>
      <c r="WXU360" s="166"/>
      <c r="WXY360" s="166"/>
      <c r="WYC360" s="166"/>
      <c r="WYG360" s="166"/>
      <c r="WYK360" s="166"/>
      <c r="WYO360" s="166"/>
      <c r="WYS360" s="166"/>
      <c r="WYW360" s="166"/>
      <c r="WYY360" s="214"/>
      <c r="WYZ360" s="214"/>
      <c r="WZA360" s="214"/>
      <c r="WZB360" s="214"/>
      <c r="WZC360" s="93"/>
      <c r="WZD360" s="693"/>
      <c r="WZE360" s="693"/>
      <c r="WZF360" s="693"/>
      <c r="WZG360" s="142"/>
      <c r="WZJ360" s="166"/>
      <c r="WZN360" s="166"/>
      <c r="WZR360" s="166"/>
      <c r="WZV360" s="166"/>
      <c r="WZZ360" s="166"/>
      <c r="XAD360" s="166"/>
      <c r="XAH360" s="166"/>
      <c r="XAL360" s="166"/>
      <c r="XAP360" s="166"/>
      <c r="XAT360" s="166"/>
      <c r="XAX360" s="166"/>
      <c r="XBB360" s="166"/>
      <c r="XBF360" s="166"/>
      <c r="XBJ360" s="166"/>
      <c r="XBN360" s="166"/>
      <c r="XBR360" s="166"/>
      <c r="XBV360" s="166"/>
      <c r="XBZ360" s="166"/>
      <c r="XCD360" s="166"/>
      <c r="XCH360" s="166"/>
      <c r="XCL360" s="166"/>
      <c r="XCP360" s="166"/>
      <c r="XCT360" s="166"/>
      <c r="XCX360" s="166"/>
      <c r="XDB360" s="166"/>
      <c r="XDF360" s="166"/>
      <c r="XDJ360" s="166"/>
      <c r="XDN360" s="166"/>
      <c r="XDR360" s="166"/>
      <c r="XDV360" s="166"/>
      <c r="XDZ360" s="166"/>
      <c r="XEB360" s="214"/>
      <c r="XEC360" s="214"/>
      <c r="XED360" s="214"/>
      <c r="XEE360" s="214"/>
      <c r="XEF360" s="93"/>
      <c r="XEG360" s="693"/>
      <c r="XEH360" s="693"/>
      <c r="XEI360" s="693"/>
      <c r="XEJ360" s="142"/>
      <c r="XEM360" s="166"/>
      <c r="XEQ360" s="166"/>
      <c r="XEU360" s="166"/>
      <c r="XEY360" s="166"/>
      <c r="XFC360" s="166"/>
    </row>
    <row r="361" spans="1:16384" ht="41.25" customHeight="1">
      <c r="A361" s="556">
        <v>1</v>
      </c>
      <c r="B361" s="542" t="s">
        <v>2045</v>
      </c>
      <c r="C361" s="336" t="s">
        <v>2046</v>
      </c>
      <c r="D361" s="284" t="s">
        <v>2047</v>
      </c>
      <c r="E361" s="230">
        <v>30</v>
      </c>
      <c r="F361" s="150">
        <v>1</v>
      </c>
      <c r="G361" s="151"/>
      <c r="H361" s="152"/>
      <c r="I361" s="153"/>
      <c r="J361" s="150"/>
      <c r="K361" s="151">
        <v>1</v>
      </c>
      <c r="L361" s="152"/>
      <c r="M361" s="153"/>
      <c r="N361" s="150">
        <v>1</v>
      </c>
      <c r="O361" s="151"/>
      <c r="P361" s="152"/>
      <c r="Q361" s="153"/>
      <c r="R361" s="150"/>
      <c r="S361" s="151">
        <v>1</v>
      </c>
      <c r="T361" s="152"/>
      <c r="U361" s="153"/>
      <c r="V361" s="289"/>
      <c r="W361" s="364"/>
      <c r="X361" s="365"/>
      <c r="Y361" s="264"/>
      <c r="Z361" s="150">
        <v>1</v>
      </c>
      <c r="AA361" s="151"/>
      <c r="AB361" s="152"/>
      <c r="AC361" s="153"/>
      <c r="AD361" s="150"/>
      <c r="AE361" s="151">
        <v>1</v>
      </c>
      <c r="AF361" s="152"/>
      <c r="AG361" s="153"/>
      <c r="AH361" s="150">
        <v>1</v>
      </c>
      <c r="AI361" s="151"/>
      <c r="AJ361" s="152"/>
      <c r="AK361" s="153"/>
      <c r="AL361" s="150"/>
      <c r="AM361" s="151">
        <v>1</v>
      </c>
      <c r="AN361" s="152"/>
      <c r="AO361" s="153"/>
      <c r="AP361" s="150">
        <v>2</v>
      </c>
      <c r="AQ361" s="151"/>
      <c r="AR361" s="152"/>
      <c r="AS361" s="153"/>
      <c r="AT361" s="150"/>
      <c r="AU361" s="151">
        <v>1</v>
      </c>
      <c r="AV361" s="152"/>
      <c r="AW361" s="153"/>
      <c r="AX361" s="289"/>
      <c r="AY361" s="364"/>
      <c r="AZ361" s="365"/>
      <c r="BA361" s="264"/>
      <c r="BB361" s="150">
        <v>1</v>
      </c>
      <c r="BC361" s="151"/>
      <c r="BD361" s="152"/>
      <c r="BE361" s="153"/>
      <c r="BF361" s="150"/>
      <c r="BG361" s="151">
        <v>1</v>
      </c>
      <c r="BH361" s="152"/>
      <c r="BI361" s="153"/>
      <c r="BJ361" s="150">
        <v>1</v>
      </c>
      <c r="BK361" s="151"/>
      <c r="BL361" s="152"/>
      <c r="BM361" s="153"/>
      <c r="BN361" s="150"/>
      <c r="BO361" s="151">
        <v>1</v>
      </c>
      <c r="BP361" s="152"/>
      <c r="BQ361" s="153"/>
      <c r="BR361" s="150">
        <v>1</v>
      </c>
      <c r="BS361" s="151"/>
      <c r="BT361" s="152"/>
      <c r="BU361" s="153"/>
      <c r="BV361" s="150"/>
      <c r="BW361" s="151">
        <v>1</v>
      </c>
      <c r="BX361" s="152"/>
      <c r="BY361" s="153"/>
      <c r="BZ361" s="289"/>
      <c r="CA361" s="364"/>
      <c r="CB361" s="606"/>
      <c r="CC361" s="264"/>
      <c r="CD361" s="150">
        <v>1</v>
      </c>
      <c r="CE361" s="151"/>
      <c r="CF361" s="152"/>
      <c r="CG361" s="153"/>
      <c r="CH361" s="150"/>
      <c r="CI361" s="151">
        <v>1</v>
      </c>
      <c r="CJ361" s="152"/>
      <c r="CK361" s="153"/>
      <c r="CL361" s="150">
        <v>1</v>
      </c>
      <c r="CM361" s="151"/>
      <c r="CN361" s="152"/>
      <c r="CO361" s="153"/>
      <c r="CP361" s="150"/>
      <c r="CQ361" s="151">
        <v>1</v>
      </c>
      <c r="CR361" s="152"/>
      <c r="CS361" s="153"/>
      <c r="CT361" s="150">
        <v>1</v>
      </c>
      <c r="CU361" s="151"/>
      <c r="CV361" s="152"/>
      <c r="CW361" s="153"/>
      <c r="CX361" s="150"/>
      <c r="CY361" s="151">
        <v>1</v>
      </c>
      <c r="CZ361" s="152"/>
      <c r="DA361" s="153"/>
      <c r="DB361" s="289"/>
      <c r="DC361" s="364"/>
      <c r="DD361" s="606"/>
      <c r="DE361" s="264"/>
      <c r="DF361" s="150">
        <v>1</v>
      </c>
      <c r="DG361" s="151"/>
      <c r="DH361" s="152"/>
      <c r="DI361" s="153"/>
      <c r="DJ361" s="150"/>
      <c r="DK361" s="151">
        <v>1</v>
      </c>
      <c r="DL361" s="152"/>
      <c r="DM361" s="153"/>
      <c r="DN361" s="150">
        <v>1</v>
      </c>
      <c r="DO361" s="151"/>
      <c r="DP361" s="152"/>
      <c r="DQ361" s="153"/>
      <c r="DR361" s="150"/>
      <c r="DS361" s="151">
        <v>1</v>
      </c>
      <c r="DT361" s="152"/>
      <c r="DU361" s="153"/>
      <c r="DV361" s="150"/>
      <c r="DW361" s="151"/>
      <c r="DX361" s="152"/>
      <c r="DY361" s="638"/>
      <c r="DZ361" s="50">
        <f t="shared" ref="DZ361:DZ388" si="60">F361+J361+N361+R361+V361+Z361+AD361+AH361+AL361+AP361+AT361+AX361+BB361+BF361+BJ361+BN361+BR361+BV361+BZ361+CD361+CH361+CL361+CP361+CT361+CX361+DB361+DF361+DJ361+DN361+DR361+DV361</f>
        <v>14</v>
      </c>
      <c r="EA361" s="67">
        <f t="shared" ref="EA361:EA388" si="61">G361+K361+O361+S361+W361+AA361+AE361+AI361+AM361+AQ361+AU361+AY361+BC361+BG361+BK361+BO361+BS361+BW361+CA361+CE361+CI361+CM361+CQ361+CU361+CY361+DC361+DG361+DK361+DO361+DS361+DW361</f>
        <v>13</v>
      </c>
      <c r="EB361" s="67">
        <f t="shared" ref="EB361:EB388" si="62">H361+L361+P361+T361+X361+AB361+AF361+AJ361+AN361+AR361+AV361+AZ361+BD361+BH361+BL361+BP361+BT361+BX361+CB361+CF361+CJ361+CN361+CR361+CV361+CZ361+DD361+DH361+DL361+DP361+DT361+DX361</f>
        <v>0</v>
      </c>
      <c r="EC361" s="68">
        <f t="shared" ref="EC361:EC388" si="63">I361+M361+Q361+U361+Y361+AC361+AG361+AK361+AO361+AS361+AW361+BA361+BE361+BI361+BM361+BQ361+BU361+BY361+CC361+CG361+CK361+CO361+CS361+CW361+DA361+DE361+DI361+DM361+DQ361+DU361+DY361</f>
        <v>0</v>
      </c>
      <c r="ED361" s="645"/>
      <c r="EE361" s="267"/>
      <c r="EF361" s="202"/>
      <c r="EG361" s="208"/>
      <c r="EH361" s="172"/>
      <c r="EI361" s="150"/>
      <c r="EJ361" s="151"/>
      <c r="EK361" s="152"/>
      <c r="EL361" s="153"/>
      <c r="EM361" s="150"/>
      <c r="EN361" s="151"/>
      <c r="EO361" s="152"/>
      <c r="EP361" s="153"/>
      <c r="EQ361" s="150"/>
      <c r="ER361" s="151"/>
      <c r="ES361" s="152"/>
      <c r="ET361" s="153"/>
      <c r="EU361" s="150"/>
      <c r="EV361" s="151"/>
      <c r="EW361" s="152"/>
      <c r="EX361" s="153"/>
      <c r="EY361" s="150"/>
      <c r="EZ361" s="151"/>
      <c r="FA361" s="152"/>
      <c r="FB361" s="153"/>
      <c r="FC361" s="150"/>
      <c r="FD361" s="151"/>
      <c r="FE361" s="152"/>
      <c r="FF361" s="153"/>
      <c r="FG361" s="150"/>
      <c r="FH361" s="151"/>
      <c r="FI361" s="152"/>
      <c r="FJ361" s="153"/>
      <c r="FK361" s="150"/>
      <c r="FL361" s="151"/>
      <c r="FM361" s="152"/>
      <c r="FN361" s="153"/>
      <c r="FO361" s="150"/>
      <c r="FP361" s="151"/>
      <c r="FQ361" s="152"/>
      <c r="FR361" s="153"/>
      <c r="FS361" s="150"/>
      <c r="FT361" s="151"/>
      <c r="FU361" s="152"/>
      <c r="FV361" s="153"/>
      <c r="FW361" s="150"/>
      <c r="FX361" s="151"/>
      <c r="FY361" s="152"/>
      <c r="FZ361" s="153"/>
      <c r="GA361" s="150"/>
      <c r="GB361" s="151"/>
      <c r="GC361" s="152"/>
      <c r="GD361" s="153"/>
      <c r="GE361" s="150"/>
      <c r="GF361" s="151"/>
      <c r="GG361" s="152"/>
      <c r="GH361" s="153"/>
      <c r="GI361" s="150"/>
      <c r="GJ361" s="151"/>
      <c r="GK361" s="152"/>
      <c r="GL361" s="153"/>
      <c r="GM361" s="150"/>
      <c r="GN361" s="151"/>
      <c r="GO361" s="152"/>
      <c r="GP361" s="153"/>
      <c r="GQ361" s="150"/>
      <c r="GR361" s="151"/>
      <c r="GS361" s="152"/>
      <c r="GT361" s="153"/>
      <c r="GU361" s="150"/>
      <c r="GV361" s="151"/>
      <c r="GW361" s="152"/>
      <c r="GX361" s="153"/>
      <c r="GY361" s="150"/>
      <c r="GZ361" s="151"/>
      <c r="HA361" s="152"/>
      <c r="HB361" s="153"/>
      <c r="HC361" s="150"/>
      <c r="HD361" s="151"/>
      <c r="HE361" s="152"/>
      <c r="HF361" s="153"/>
      <c r="HG361" s="150"/>
      <c r="HH361" s="151"/>
      <c r="HI361" s="152"/>
      <c r="HJ361" s="153"/>
      <c r="HK361" s="150"/>
      <c r="HL361" s="151"/>
      <c r="HM361" s="152"/>
      <c r="HN361" s="153"/>
      <c r="HO361" s="150"/>
      <c r="HP361" s="151"/>
      <c r="HQ361" s="152"/>
      <c r="HR361" s="153"/>
      <c r="HS361" s="150"/>
      <c r="HT361" s="151"/>
      <c r="HU361" s="152"/>
      <c r="HV361" s="153"/>
      <c r="HW361" s="150"/>
      <c r="HX361" s="151"/>
      <c r="HY361" s="152"/>
      <c r="HZ361" s="153"/>
      <c r="IA361" s="150"/>
      <c r="IB361" s="151"/>
      <c r="IC361" s="152"/>
      <c r="ID361" s="153"/>
      <c r="IE361" s="150"/>
      <c r="IF361" s="151"/>
      <c r="IG361" s="152"/>
      <c r="IH361" s="153"/>
      <c r="II361" s="150"/>
      <c r="IJ361" s="151"/>
      <c r="IK361" s="152"/>
      <c r="IL361" s="153"/>
      <c r="IM361" s="150"/>
      <c r="IN361" s="151"/>
      <c r="IO361" s="152"/>
      <c r="IP361" s="153"/>
      <c r="IQ361" s="150"/>
      <c r="IR361" s="151"/>
      <c r="IS361" s="152"/>
      <c r="IT361" s="153"/>
      <c r="IU361" s="150"/>
      <c r="IV361" s="151"/>
      <c r="IW361" s="152"/>
      <c r="IX361" s="153"/>
      <c r="IY361" s="150"/>
      <c r="IZ361" s="151"/>
      <c r="JA361" s="152"/>
      <c r="JB361" s="153"/>
      <c r="JC361" s="50"/>
      <c r="JD361" s="67"/>
      <c r="JE361" s="67"/>
      <c r="JF361" s="68"/>
      <c r="JG361" s="141"/>
      <c r="JH361" s="185"/>
      <c r="JI361" s="202"/>
      <c r="JJ361" s="208"/>
      <c r="JK361" s="172"/>
      <c r="JL361" s="150"/>
      <c r="JM361" s="151"/>
      <c r="JN361" s="152"/>
      <c r="JO361" s="153"/>
      <c r="JP361" s="150"/>
      <c r="JQ361" s="151"/>
      <c r="JR361" s="152"/>
      <c r="JS361" s="153"/>
      <c r="JT361" s="150"/>
      <c r="JU361" s="151"/>
      <c r="JV361" s="152"/>
      <c r="JW361" s="153"/>
      <c r="JX361" s="150"/>
      <c r="JY361" s="151"/>
      <c r="JZ361" s="152"/>
      <c r="KA361" s="153"/>
      <c r="KB361" s="150"/>
      <c r="KC361" s="151"/>
      <c r="KD361" s="152"/>
      <c r="KE361" s="153"/>
      <c r="KF361" s="150"/>
      <c r="KG361" s="151"/>
      <c r="KH361" s="152"/>
      <c r="KI361" s="153"/>
      <c r="KJ361" s="150"/>
      <c r="KK361" s="151"/>
      <c r="KL361" s="152"/>
      <c r="KM361" s="153"/>
      <c r="KN361" s="150"/>
      <c r="KO361" s="151"/>
      <c r="KP361" s="152"/>
      <c r="KQ361" s="153"/>
      <c r="KR361" s="150"/>
      <c r="KS361" s="151"/>
      <c r="KT361" s="152"/>
      <c r="KU361" s="153"/>
      <c r="KV361" s="150"/>
      <c r="KW361" s="151"/>
      <c r="KX361" s="152"/>
      <c r="KY361" s="153"/>
      <c r="KZ361" s="150"/>
      <c r="LA361" s="151"/>
      <c r="LB361" s="152"/>
      <c r="LC361" s="153"/>
      <c r="LD361" s="150"/>
      <c r="LE361" s="151"/>
      <c r="LF361" s="152"/>
      <c r="LG361" s="153"/>
      <c r="LH361" s="150"/>
      <c r="LI361" s="151"/>
      <c r="LJ361" s="152"/>
      <c r="LK361" s="153"/>
      <c r="LL361" s="150"/>
      <c r="LM361" s="151"/>
      <c r="LN361" s="152"/>
      <c r="LO361" s="153"/>
      <c r="LP361" s="150"/>
      <c r="LQ361" s="151"/>
      <c r="LR361" s="152"/>
      <c r="LS361" s="153"/>
      <c r="LT361" s="150"/>
      <c r="LU361" s="151"/>
      <c r="LV361" s="152"/>
      <c r="LW361" s="153"/>
      <c r="LX361" s="150"/>
      <c r="LY361" s="151"/>
      <c r="LZ361" s="152"/>
      <c r="MA361" s="153"/>
      <c r="MB361" s="150"/>
      <c r="MC361" s="151"/>
      <c r="MD361" s="152"/>
      <c r="ME361" s="153"/>
      <c r="MF361" s="150"/>
      <c r="MG361" s="151"/>
      <c r="MH361" s="152"/>
      <c r="MI361" s="153"/>
      <c r="MJ361" s="150"/>
      <c r="MK361" s="151"/>
      <c r="ML361" s="152"/>
      <c r="MM361" s="153"/>
      <c r="MN361" s="150"/>
      <c r="MO361" s="151"/>
      <c r="MP361" s="152"/>
      <c r="MQ361" s="153"/>
      <c r="MR361" s="150"/>
      <c r="MS361" s="151"/>
      <c r="MT361" s="152"/>
      <c r="MU361" s="153"/>
      <c r="MV361" s="150"/>
      <c r="MW361" s="151"/>
      <c r="MX361" s="152"/>
      <c r="MY361" s="153"/>
      <c r="MZ361" s="150"/>
      <c r="NA361" s="151"/>
      <c r="NB361" s="152"/>
      <c r="NC361" s="153"/>
      <c r="ND361" s="150"/>
      <c r="NE361" s="151"/>
      <c r="NF361" s="152"/>
      <c r="NG361" s="153"/>
      <c r="NH361" s="150"/>
      <c r="NI361" s="151"/>
      <c r="NJ361" s="152"/>
      <c r="NK361" s="153"/>
      <c r="NL361" s="150"/>
      <c r="NM361" s="151"/>
      <c r="NN361" s="152"/>
      <c r="NO361" s="153"/>
      <c r="NP361" s="150"/>
      <c r="NQ361" s="151"/>
      <c r="NR361" s="152"/>
      <c r="NS361" s="153"/>
      <c r="NT361" s="150"/>
      <c r="NU361" s="151"/>
      <c r="NV361" s="152"/>
      <c r="NW361" s="153"/>
      <c r="NX361" s="150"/>
      <c r="NY361" s="151"/>
      <c r="NZ361" s="152"/>
      <c r="OA361" s="153"/>
      <c r="OB361" s="150"/>
      <c r="OC361" s="151"/>
      <c r="OD361" s="152"/>
      <c r="OE361" s="153"/>
      <c r="OF361" s="50"/>
      <c r="OG361" s="67"/>
      <c r="OH361" s="67"/>
      <c r="OI361" s="68"/>
      <c r="OJ361" s="141"/>
      <c r="OK361" s="185"/>
      <c r="OL361" s="202"/>
      <c r="OM361" s="208"/>
      <c r="ON361" s="172"/>
      <c r="OO361" s="150"/>
      <c r="OP361" s="151"/>
      <c r="OQ361" s="152"/>
      <c r="OR361" s="153"/>
      <c r="OS361" s="150"/>
      <c r="OT361" s="151"/>
      <c r="OU361" s="152"/>
      <c r="OV361" s="153"/>
      <c r="OW361" s="150"/>
      <c r="OX361" s="151"/>
      <c r="OY361" s="152"/>
      <c r="OZ361" s="153"/>
      <c r="PA361" s="150"/>
      <c r="PB361" s="151"/>
      <c r="PC361" s="152"/>
      <c r="PD361" s="153"/>
      <c r="PE361" s="150"/>
      <c r="PF361" s="151"/>
      <c r="PG361" s="152"/>
      <c r="PH361" s="153"/>
      <c r="PI361" s="150"/>
      <c r="PJ361" s="151"/>
      <c r="PK361" s="152"/>
      <c r="PL361" s="153"/>
      <c r="PM361" s="150"/>
      <c r="PN361" s="151"/>
      <c r="PO361" s="152"/>
      <c r="PP361" s="153"/>
      <c r="PQ361" s="150"/>
      <c r="PR361" s="151"/>
      <c r="PS361" s="152"/>
      <c r="PT361" s="153"/>
      <c r="PU361" s="150"/>
      <c r="PV361" s="151"/>
      <c r="PW361" s="152"/>
      <c r="PX361" s="153"/>
      <c r="PY361" s="150"/>
      <c r="PZ361" s="151"/>
      <c r="QA361" s="152"/>
      <c r="QB361" s="153"/>
      <c r="QC361" s="150"/>
      <c r="QD361" s="151"/>
      <c r="QE361" s="152"/>
      <c r="QF361" s="153"/>
      <c r="QG361" s="150"/>
      <c r="QH361" s="151"/>
      <c r="QI361" s="152"/>
      <c r="QJ361" s="153"/>
      <c r="QK361" s="150"/>
      <c r="QL361" s="151"/>
      <c r="QM361" s="152"/>
      <c r="QN361" s="153"/>
      <c r="QO361" s="150"/>
      <c r="QP361" s="151"/>
      <c r="QQ361" s="152"/>
      <c r="QR361" s="153"/>
      <c r="QS361" s="150"/>
      <c r="QT361" s="151"/>
      <c r="QU361" s="152"/>
      <c r="QV361" s="153"/>
      <c r="QW361" s="150"/>
      <c r="QX361" s="151"/>
      <c r="QY361" s="152"/>
      <c r="QZ361" s="153"/>
      <c r="RA361" s="150"/>
      <c r="RB361" s="151"/>
      <c r="RC361" s="152"/>
      <c r="RD361" s="153"/>
      <c r="RE361" s="150"/>
      <c r="RF361" s="151"/>
      <c r="RG361" s="152"/>
      <c r="RH361" s="153"/>
      <c r="RI361" s="150"/>
      <c r="RJ361" s="151"/>
      <c r="RK361" s="152"/>
      <c r="RL361" s="153"/>
      <c r="RM361" s="150"/>
      <c r="RN361" s="151"/>
      <c r="RO361" s="152"/>
      <c r="RP361" s="153"/>
      <c r="RQ361" s="150"/>
      <c r="RR361" s="151"/>
      <c r="RS361" s="152"/>
      <c r="RT361" s="153"/>
      <c r="RU361" s="150"/>
      <c r="RV361" s="151"/>
      <c r="RW361" s="152"/>
      <c r="RX361" s="153"/>
      <c r="RY361" s="150"/>
      <c r="RZ361" s="151"/>
      <c r="SA361" s="152"/>
      <c r="SB361" s="153"/>
      <c r="SC361" s="150"/>
      <c r="SD361" s="151"/>
      <c r="SE361" s="152"/>
      <c r="SF361" s="153"/>
      <c r="SG361" s="150"/>
      <c r="SH361" s="151"/>
      <c r="SI361" s="152"/>
      <c r="SJ361" s="153"/>
      <c r="SK361" s="150"/>
      <c r="SL361" s="151"/>
      <c r="SM361" s="152"/>
      <c r="SN361" s="153"/>
      <c r="SO361" s="150"/>
      <c r="SP361" s="151"/>
      <c r="SQ361" s="152"/>
      <c r="SR361" s="153"/>
      <c r="SS361" s="150"/>
      <c r="ST361" s="151"/>
      <c r="SU361" s="152"/>
      <c r="SV361" s="153"/>
      <c r="SW361" s="150"/>
      <c r="SX361" s="151"/>
      <c r="SY361" s="152"/>
      <c r="SZ361" s="153"/>
      <c r="TA361" s="150"/>
      <c r="TB361" s="151"/>
      <c r="TC361" s="152"/>
      <c r="TD361" s="153"/>
      <c r="TE361" s="150"/>
      <c r="TF361" s="151"/>
      <c r="TG361" s="152"/>
      <c r="TH361" s="153"/>
      <c r="TI361" s="50"/>
      <c r="TJ361" s="67"/>
      <c r="TK361" s="67"/>
      <c r="TL361" s="68"/>
      <c r="TM361" s="141"/>
      <c r="TN361" s="185"/>
      <c r="TO361" s="202"/>
      <c r="TP361" s="208"/>
      <c r="TQ361" s="172"/>
      <c r="TR361" s="150"/>
      <c r="TS361" s="151"/>
      <c r="TT361" s="152"/>
      <c r="TU361" s="153"/>
      <c r="TV361" s="150"/>
      <c r="TW361" s="151"/>
      <c r="TX361" s="152"/>
      <c r="TY361" s="153"/>
      <c r="TZ361" s="150"/>
      <c r="UA361" s="151"/>
      <c r="UB361" s="152"/>
      <c r="UC361" s="153"/>
      <c r="UD361" s="150"/>
      <c r="UE361" s="151"/>
      <c r="UF361" s="152"/>
      <c r="UG361" s="153"/>
      <c r="UH361" s="150"/>
      <c r="UI361" s="151"/>
      <c r="UJ361" s="152"/>
      <c r="UK361" s="153"/>
      <c r="UL361" s="150"/>
      <c r="UM361" s="151"/>
      <c r="UN361" s="152"/>
      <c r="UO361" s="153"/>
      <c r="UP361" s="150"/>
      <c r="UQ361" s="151"/>
      <c r="UR361" s="152"/>
      <c r="US361" s="153"/>
      <c r="UT361" s="150"/>
      <c r="UU361" s="151"/>
      <c r="UV361" s="152"/>
      <c r="UW361" s="153"/>
      <c r="UX361" s="150"/>
      <c r="UY361" s="151"/>
      <c r="UZ361" s="152"/>
      <c r="VA361" s="153"/>
      <c r="VB361" s="150"/>
      <c r="VC361" s="151"/>
      <c r="VD361" s="152"/>
      <c r="VE361" s="153"/>
      <c r="VF361" s="150"/>
      <c r="VG361" s="151"/>
      <c r="VH361" s="152"/>
      <c r="VI361" s="153"/>
      <c r="VJ361" s="150"/>
      <c r="VK361" s="151"/>
      <c r="VL361" s="152"/>
      <c r="VM361" s="153"/>
      <c r="VN361" s="150"/>
      <c r="VO361" s="151"/>
      <c r="VP361" s="152"/>
      <c r="VQ361" s="153"/>
      <c r="VR361" s="150"/>
      <c r="VS361" s="151"/>
      <c r="VT361" s="152"/>
      <c r="VU361" s="153"/>
      <c r="VV361" s="150"/>
      <c r="VW361" s="151"/>
      <c r="VX361" s="152"/>
      <c r="VY361" s="153"/>
      <c r="VZ361" s="150"/>
      <c r="WA361" s="151"/>
      <c r="WB361" s="152"/>
      <c r="WC361" s="153"/>
      <c r="WD361" s="150"/>
      <c r="WE361" s="151"/>
      <c r="WF361" s="152"/>
      <c r="WG361" s="153"/>
      <c r="WH361" s="150"/>
      <c r="WI361" s="151"/>
      <c r="WJ361" s="152"/>
      <c r="WK361" s="153"/>
      <c r="WL361" s="150"/>
      <c r="WM361" s="151"/>
      <c r="WN361" s="152"/>
      <c r="WO361" s="153"/>
      <c r="WP361" s="150"/>
      <c r="WQ361" s="151"/>
      <c r="WR361" s="152"/>
      <c r="WS361" s="153"/>
      <c r="WT361" s="150"/>
      <c r="WU361" s="151"/>
      <c r="WV361" s="152"/>
      <c r="WW361" s="153"/>
      <c r="WX361" s="150"/>
      <c r="WY361" s="151"/>
      <c r="WZ361" s="152"/>
      <c r="XA361" s="153"/>
      <c r="XB361" s="150"/>
      <c r="XC361" s="151"/>
      <c r="XD361" s="152"/>
      <c r="XE361" s="153"/>
      <c r="XF361" s="150"/>
      <c r="XG361" s="151"/>
      <c r="XH361" s="152"/>
      <c r="XI361" s="153"/>
      <c r="XJ361" s="150"/>
      <c r="XK361" s="151"/>
      <c r="XL361" s="152"/>
      <c r="XM361" s="153"/>
      <c r="XN361" s="150"/>
      <c r="XO361" s="151"/>
      <c r="XP361" s="152"/>
      <c r="XQ361" s="153"/>
      <c r="XR361" s="150"/>
      <c r="XS361" s="151"/>
      <c r="XT361" s="152"/>
      <c r="XU361" s="153"/>
      <c r="XV361" s="150"/>
      <c r="XW361" s="151"/>
      <c r="XX361" s="152"/>
      <c r="XY361" s="153"/>
      <c r="XZ361" s="150"/>
      <c r="YA361" s="151"/>
      <c r="YB361" s="152"/>
      <c r="YC361" s="153"/>
      <c r="YD361" s="150"/>
      <c r="YE361" s="151"/>
      <c r="YF361" s="152"/>
      <c r="YG361" s="153"/>
      <c r="YH361" s="150"/>
      <c r="YI361" s="151"/>
      <c r="YJ361" s="152"/>
      <c r="YK361" s="153"/>
      <c r="YL361" s="50"/>
      <c r="YM361" s="67"/>
      <c r="YN361" s="67"/>
      <c r="YO361" s="68"/>
      <c r="YP361" s="141"/>
      <c r="YQ361" s="185"/>
      <c r="YR361" s="202"/>
      <c r="YS361" s="208"/>
      <c r="YT361" s="172"/>
      <c r="YU361" s="150"/>
      <c r="YV361" s="151"/>
      <c r="YW361" s="152"/>
      <c r="YX361" s="153"/>
      <c r="YY361" s="150"/>
      <c r="YZ361" s="151"/>
      <c r="ZA361" s="152"/>
      <c r="ZB361" s="153"/>
      <c r="ZC361" s="150"/>
      <c r="ZD361" s="151"/>
      <c r="ZE361" s="152"/>
      <c r="ZF361" s="153"/>
      <c r="ZG361" s="150"/>
      <c r="ZH361" s="151"/>
      <c r="ZI361" s="152"/>
      <c r="ZJ361" s="153"/>
      <c r="ZK361" s="150"/>
      <c r="ZL361" s="151"/>
      <c r="ZM361" s="152"/>
      <c r="ZN361" s="153"/>
      <c r="ZO361" s="150"/>
      <c r="ZP361" s="151"/>
      <c r="ZQ361" s="152"/>
      <c r="ZR361" s="153"/>
      <c r="ZS361" s="150"/>
      <c r="ZT361" s="151"/>
      <c r="ZU361" s="152"/>
      <c r="ZV361" s="153"/>
      <c r="ZW361" s="150"/>
      <c r="ZX361" s="151"/>
      <c r="ZY361" s="152"/>
      <c r="ZZ361" s="153"/>
      <c r="AAA361" s="150"/>
      <c r="AAB361" s="151"/>
      <c r="AAC361" s="152"/>
      <c r="AAD361" s="153"/>
      <c r="AAE361" s="150"/>
      <c r="AAF361" s="151"/>
      <c r="AAG361" s="152"/>
      <c r="AAH361" s="153"/>
      <c r="AAI361" s="150"/>
      <c r="AAJ361" s="151"/>
      <c r="AAK361" s="152"/>
      <c r="AAL361" s="153"/>
      <c r="AAM361" s="150"/>
      <c r="AAN361" s="151"/>
      <c r="AAO361" s="152"/>
      <c r="AAP361" s="153"/>
      <c r="AAQ361" s="150"/>
      <c r="AAR361" s="151"/>
      <c r="AAS361" s="152"/>
      <c r="AAT361" s="153"/>
      <c r="AAU361" s="150"/>
      <c r="AAV361" s="151"/>
      <c r="AAW361" s="152"/>
      <c r="AAX361" s="153"/>
      <c r="AAY361" s="150"/>
      <c r="AAZ361" s="151"/>
      <c r="ABA361" s="152"/>
      <c r="ABB361" s="153"/>
      <c r="ABC361" s="150"/>
      <c r="ABD361" s="151"/>
      <c r="ABE361" s="152"/>
      <c r="ABF361" s="153"/>
      <c r="ABG361" s="150"/>
      <c r="ABH361" s="151"/>
      <c r="ABI361" s="152"/>
      <c r="ABJ361" s="153"/>
      <c r="ABK361" s="150"/>
      <c r="ABL361" s="151"/>
      <c r="ABM361" s="152"/>
      <c r="ABN361" s="153"/>
      <c r="ABO361" s="150"/>
      <c r="ABP361" s="151"/>
      <c r="ABQ361" s="152"/>
      <c r="ABR361" s="153"/>
      <c r="ABS361" s="150"/>
      <c r="ABT361" s="151"/>
      <c r="ABU361" s="152"/>
      <c r="ABV361" s="153"/>
      <c r="ABW361" s="150"/>
      <c r="ABX361" s="151"/>
      <c r="ABY361" s="152"/>
      <c r="ABZ361" s="153"/>
      <c r="ACA361" s="150"/>
      <c r="ACB361" s="151"/>
      <c r="ACC361" s="152"/>
      <c r="ACD361" s="153"/>
      <c r="ACE361" s="150"/>
      <c r="ACF361" s="151"/>
      <c r="ACG361" s="152"/>
      <c r="ACH361" s="153"/>
      <c r="ACI361" s="150"/>
      <c r="ACJ361" s="151"/>
      <c r="ACK361" s="152"/>
      <c r="ACL361" s="153"/>
      <c r="ACM361" s="150"/>
      <c r="ACN361" s="151"/>
      <c r="ACO361" s="152"/>
      <c r="ACP361" s="153"/>
      <c r="ACQ361" s="150"/>
      <c r="ACR361" s="151"/>
      <c r="ACS361" s="152"/>
      <c r="ACT361" s="153"/>
      <c r="ACU361" s="150"/>
      <c r="ACV361" s="151"/>
      <c r="ACW361" s="152"/>
      <c r="ACX361" s="153"/>
      <c r="ACY361" s="150"/>
      <c r="ACZ361" s="151"/>
      <c r="ADA361" s="152"/>
      <c r="ADB361" s="153"/>
      <c r="ADC361" s="150"/>
      <c r="ADD361" s="151"/>
      <c r="ADE361" s="152"/>
      <c r="ADF361" s="153"/>
      <c r="ADG361" s="150"/>
      <c r="ADH361" s="151"/>
      <c r="ADI361" s="152"/>
      <c r="ADJ361" s="153"/>
      <c r="ADK361" s="150"/>
      <c r="ADL361" s="151"/>
      <c r="ADM361" s="152"/>
      <c r="ADN361" s="153"/>
      <c r="ADO361" s="50"/>
      <c r="ADP361" s="67"/>
      <c r="ADQ361" s="67"/>
      <c r="ADR361" s="68"/>
      <c r="ADS361" s="141"/>
      <c r="ADT361" s="185"/>
      <c r="ADU361" s="202"/>
      <c r="ADV361" s="208"/>
      <c r="ADW361" s="172"/>
      <c r="ADX361" s="150"/>
      <c r="ADY361" s="151"/>
      <c r="ADZ361" s="152"/>
      <c r="AEA361" s="153"/>
      <c r="AEB361" s="150"/>
      <c r="AEC361" s="151"/>
      <c r="AED361" s="152"/>
      <c r="AEE361" s="153"/>
      <c r="AEF361" s="150"/>
      <c r="AEG361" s="151"/>
      <c r="AEH361" s="152"/>
      <c r="AEI361" s="153"/>
      <c r="AEJ361" s="150"/>
      <c r="AEK361" s="151"/>
      <c r="AEL361" s="152"/>
      <c r="AEM361" s="153"/>
      <c r="AEN361" s="150"/>
      <c r="AEO361" s="151"/>
      <c r="AEP361" s="152"/>
      <c r="AEQ361" s="153"/>
      <c r="AER361" s="150"/>
      <c r="AES361" s="151"/>
      <c r="AET361" s="152"/>
      <c r="AEU361" s="153"/>
      <c r="AEV361" s="150"/>
      <c r="AEW361" s="151"/>
      <c r="AEX361" s="152"/>
      <c r="AEY361" s="153"/>
      <c r="AEZ361" s="150"/>
      <c r="AFA361" s="151"/>
      <c r="AFB361" s="152"/>
      <c r="AFC361" s="153"/>
      <c r="AFD361" s="150"/>
      <c r="AFE361" s="151"/>
      <c r="AFF361" s="152"/>
      <c r="AFG361" s="153"/>
      <c r="AFH361" s="150"/>
      <c r="AFI361" s="151"/>
      <c r="AFJ361" s="152"/>
      <c r="AFK361" s="153"/>
      <c r="AFL361" s="150"/>
      <c r="AFM361" s="151"/>
      <c r="AFN361" s="152"/>
      <c r="AFO361" s="153"/>
      <c r="AFP361" s="150"/>
      <c r="AFQ361" s="151"/>
      <c r="AFR361" s="152"/>
      <c r="AFS361" s="153"/>
      <c r="AFT361" s="150"/>
      <c r="AFU361" s="151"/>
      <c r="AFV361" s="152"/>
      <c r="AFW361" s="153"/>
      <c r="AFX361" s="150"/>
      <c r="AFY361" s="151"/>
      <c r="AFZ361" s="152"/>
      <c r="AGA361" s="153"/>
      <c r="AGB361" s="150"/>
      <c r="AGC361" s="151"/>
      <c r="AGD361" s="152"/>
      <c r="AGE361" s="153"/>
      <c r="AGF361" s="150"/>
      <c r="AGG361" s="151"/>
      <c r="AGH361" s="152"/>
      <c r="AGI361" s="153"/>
      <c r="AGJ361" s="150"/>
      <c r="AGK361" s="151"/>
      <c r="AGL361" s="152"/>
      <c r="AGM361" s="153"/>
      <c r="AGN361" s="150"/>
      <c r="AGO361" s="151"/>
      <c r="AGP361" s="152"/>
      <c r="AGQ361" s="153"/>
      <c r="AGR361" s="150"/>
      <c r="AGS361" s="151"/>
      <c r="AGT361" s="152"/>
      <c r="AGU361" s="153"/>
      <c r="AGV361" s="150"/>
      <c r="AGW361" s="151"/>
      <c r="AGX361" s="152"/>
      <c r="AGY361" s="153"/>
      <c r="AGZ361" s="150"/>
      <c r="AHA361" s="151"/>
      <c r="AHB361" s="152"/>
      <c r="AHC361" s="153"/>
      <c r="AHD361" s="150"/>
      <c r="AHE361" s="151"/>
      <c r="AHF361" s="152"/>
      <c r="AHG361" s="153"/>
      <c r="AHH361" s="150"/>
      <c r="AHI361" s="151"/>
      <c r="AHJ361" s="152"/>
      <c r="AHK361" s="153"/>
      <c r="AHL361" s="150"/>
      <c r="AHM361" s="151"/>
      <c r="AHN361" s="152"/>
      <c r="AHO361" s="153"/>
      <c r="AHP361" s="150"/>
      <c r="AHQ361" s="151"/>
      <c r="AHR361" s="152"/>
      <c r="AHS361" s="153"/>
      <c r="AHT361" s="150"/>
      <c r="AHU361" s="151"/>
      <c r="AHV361" s="152"/>
      <c r="AHW361" s="153"/>
      <c r="AHX361" s="150"/>
      <c r="AHY361" s="151"/>
      <c r="AHZ361" s="152"/>
      <c r="AIA361" s="153"/>
      <c r="AIB361" s="150"/>
      <c r="AIC361" s="151"/>
      <c r="AID361" s="152"/>
      <c r="AIE361" s="153"/>
      <c r="AIF361" s="150"/>
      <c r="AIG361" s="151"/>
      <c r="AIH361" s="152"/>
      <c r="AII361" s="153"/>
      <c r="AIJ361" s="150"/>
      <c r="AIK361" s="151"/>
      <c r="AIL361" s="152"/>
      <c r="AIM361" s="153"/>
      <c r="AIN361" s="150"/>
      <c r="AIO361" s="151"/>
      <c r="AIP361" s="152"/>
      <c r="AIQ361" s="153"/>
      <c r="AIR361" s="50"/>
      <c r="AIS361" s="67"/>
      <c r="AIT361" s="67"/>
      <c r="AIU361" s="68"/>
      <c r="AIV361" s="141"/>
      <c r="AIW361" s="185"/>
      <c r="AIX361" s="202"/>
      <c r="AIY361" s="208"/>
      <c r="AIZ361" s="172"/>
      <c r="AJA361" s="150"/>
      <c r="AJB361" s="151"/>
      <c r="AJC361" s="152"/>
      <c r="AJD361" s="153"/>
      <c r="AJE361" s="150"/>
      <c r="AJF361" s="151"/>
      <c r="AJG361" s="152"/>
      <c r="AJH361" s="153"/>
      <c r="AJI361" s="150"/>
      <c r="AJJ361" s="151"/>
      <c r="AJK361" s="152"/>
      <c r="AJL361" s="153"/>
      <c r="AJM361" s="150"/>
      <c r="AJN361" s="151"/>
      <c r="AJO361" s="152"/>
      <c r="AJP361" s="153"/>
      <c r="AJQ361" s="150"/>
      <c r="AJR361" s="151"/>
      <c r="AJS361" s="152"/>
      <c r="AJT361" s="153"/>
      <c r="AJU361" s="150"/>
      <c r="AJV361" s="151"/>
      <c r="AJW361" s="152"/>
      <c r="AJX361" s="153"/>
      <c r="AJY361" s="150"/>
      <c r="AJZ361" s="151"/>
      <c r="AKA361" s="152"/>
      <c r="AKB361" s="153"/>
      <c r="AKC361" s="150"/>
      <c r="AKD361" s="151"/>
      <c r="AKE361" s="152"/>
      <c r="AKF361" s="153"/>
      <c r="AKG361" s="150"/>
      <c r="AKH361" s="151"/>
      <c r="AKI361" s="152"/>
      <c r="AKJ361" s="153"/>
      <c r="AKK361" s="150"/>
      <c r="AKL361" s="151"/>
      <c r="AKM361" s="152"/>
      <c r="AKN361" s="153"/>
      <c r="AKO361" s="150"/>
      <c r="AKP361" s="151"/>
      <c r="AKQ361" s="152"/>
      <c r="AKR361" s="153"/>
      <c r="AKS361" s="150"/>
      <c r="AKT361" s="151"/>
      <c r="AKU361" s="152"/>
      <c r="AKV361" s="153"/>
      <c r="AKW361" s="150"/>
      <c r="AKX361" s="151"/>
      <c r="AKY361" s="152"/>
      <c r="AKZ361" s="153"/>
      <c r="ALA361" s="150"/>
      <c r="ALB361" s="151"/>
      <c r="ALC361" s="152"/>
      <c r="ALD361" s="153"/>
      <c r="ALE361" s="150"/>
      <c r="ALF361" s="151"/>
      <c r="ALG361" s="152"/>
      <c r="ALH361" s="153"/>
      <c r="ALI361" s="150"/>
      <c r="ALJ361" s="151"/>
      <c r="ALK361" s="152"/>
      <c r="ALL361" s="153"/>
      <c r="ALM361" s="150"/>
      <c r="ALN361" s="151"/>
      <c r="ALO361" s="152"/>
      <c r="ALP361" s="153"/>
      <c r="ALQ361" s="150"/>
      <c r="ALR361" s="151"/>
      <c r="ALS361" s="152"/>
      <c r="ALT361" s="153"/>
      <c r="ALU361" s="150"/>
      <c r="ALV361" s="151"/>
      <c r="ALW361" s="152"/>
      <c r="ALX361" s="153"/>
      <c r="ALY361" s="150"/>
      <c r="ALZ361" s="151"/>
      <c r="AMA361" s="152"/>
      <c r="AMB361" s="153"/>
      <c r="AMC361" s="150"/>
      <c r="AMD361" s="151"/>
      <c r="AME361" s="152"/>
      <c r="AMF361" s="153"/>
      <c r="AMG361" s="150"/>
      <c r="AMH361" s="151"/>
      <c r="AMI361" s="152"/>
      <c r="AMJ361" s="153"/>
      <c r="AMK361" s="150"/>
      <c r="AML361" s="151"/>
      <c r="AMM361" s="152"/>
      <c r="AMN361" s="153"/>
      <c r="AMO361" s="150"/>
      <c r="AMP361" s="151"/>
      <c r="AMQ361" s="152"/>
      <c r="AMR361" s="153"/>
      <c r="AMS361" s="150"/>
      <c r="AMT361" s="151"/>
      <c r="AMU361" s="152"/>
      <c r="AMV361" s="153"/>
      <c r="AMW361" s="150"/>
      <c r="AMX361" s="151"/>
      <c r="AMY361" s="152"/>
      <c r="AMZ361" s="153"/>
      <c r="ANA361" s="150"/>
      <c r="ANB361" s="151"/>
      <c r="ANC361" s="152"/>
      <c r="AND361" s="153"/>
      <c r="ANE361" s="150"/>
      <c r="ANF361" s="151"/>
      <c r="ANG361" s="152"/>
      <c r="ANH361" s="153"/>
      <c r="ANI361" s="150"/>
      <c r="ANJ361" s="151"/>
      <c r="ANK361" s="152"/>
      <c r="ANL361" s="153"/>
      <c r="ANM361" s="150"/>
      <c r="ANN361" s="151"/>
      <c r="ANO361" s="152"/>
      <c r="ANP361" s="153"/>
      <c r="ANQ361" s="150"/>
      <c r="ANR361" s="151"/>
      <c r="ANS361" s="152"/>
      <c r="ANT361" s="153"/>
      <c r="ANU361" s="50"/>
      <c r="ANV361" s="67"/>
      <c r="ANW361" s="67"/>
      <c r="ANX361" s="68"/>
      <c r="ANY361" s="141"/>
      <c r="ANZ361" s="185"/>
      <c r="AOA361" s="202"/>
      <c r="AOB361" s="208"/>
      <c r="AOC361" s="172"/>
      <c r="AOD361" s="150"/>
      <c r="AOE361" s="151"/>
      <c r="AOF361" s="152"/>
      <c r="AOG361" s="153"/>
      <c r="AOH361" s="150"/>
      <c r="AOI361" s="151"/>
      <c r="AOJ361" s="152"/>
      <c r="AOK361" s="153"/>
      <c r="AOL361" s="150"/>
      <c r="AOM361" s="151"/>
      <c r="AON361" s="152"/>
      <c r="AOO361" s="153"/>
      <c r="AOP361" s="150"/>
      <c r="AOQ361" s="151"/>
      <c r="AOR361" s="152"/>
      <c r="AOS361" s="153"/>
      <c r="AOT361" s="150"/>
      <c r="AOU361" s="151"/>
      <c r="AOV361" s="152"/>
      <c r="AOW361" s="153"/>
      <c r="AOX361" s="150"/>
      <c r="AOY361" s="151"/>
      <c r="AOZ361" s="152"/>
      <c r="APA361" s="153"/>
      <c r="APB361" s="150"/>
      <c r="APC361" s="151"/>
      <c r="APD361" s="152"/>
      <c r="APE361" s="153"/>
      <c r="APF361" s="150"/>
      <c r="APG361" s="151"/>
      <c r="APH361" s="152"/>
      <c r="API361" s="153"/>
      <c r="APJ361" s="150"/>
      <c r="APK361" s="151"/>
      <c r="APL361" s="152"/>
      <c r="APM361" s="153"/>
      <c r="APN361" s="150"/>
      <c r="APO361" s="151"/>
      <c r="APP361" s="152"/>
      <c r="APQ361" s="153"/>
      <c r="APR361" s="150"/>
      <c r="APS361" s="151"/>
      <c r="APT361" s="152"/>
      <c r="APU361" s="153"/>
      <c r="APV361" s="150"/>
      <c r="APW361" s="151"/>
      <c r="APX361" s="152"/>
      <c r="APY361" s="153"/>
      <c r="APZ361" s="150"/>
      <c r="AQA361" s="151"/>
      <c r="AQB361" s="152"/>
      <c r="AQC361" s="153"/>
      <c r="AQD361" s="150"/>
      <c r="AQE361" s="151"/>
      <c r="AQF361" s="152"/>
      <c r="AQG361" s="153"/>
      <c r="AQH361" s="150"/>
      <c r="AQI361" s="151"/>
      <c r="AQJ361" s="152"/>
      <c r="AQK361" s="153"/>
      <c r="AQL361" s="150"/>
      <c r="AQM361" s="151"/>
      <c r="AQN361" s="152"/>
      <c r="AQO361" s="153"/>
      <c r="AQP361" s="150"/>
      <c r="AQQ361" s="151"/>
      <c r="AQR361" s="152"/>
      <c r="AQS361" s="153"/>
      <c r="AQT361" s="150"/>
      <c r="AQU361" s="151"/>
      <c r="AQV361" s="152"/>
      <c r="AQW361" s="153"/>
      <c r="AQX361" s="150"/>
      <c r="AQY361" s="151"/>
      <c r="AQZ361" s="152"/>
      <c r="ARA361" s="153"/>
      <c r="ARB361" s="150"/>
      <c r="ARC361" s="151"/>
      <c r="ARD361" s="152"/>
      <c r="ARE361" s="153"/>
      <c r="ARF361" s="150"/>
      <c r="ARG361" s="151"/>
      <c r="ARH361" s="152"/>
      <c r="ARI361" s="153"/>
      <c r="ARJ361" s="150"/>
      <c r="ARK361" s="151"/>
      <c r="ARL361" s="152"/>
      <c r="ARM361" s="153"/>
      <c r="ARN361" s="150"/>
      <c r="ARO361" s="151"/>
      <c r="ARP361" s="152"/>
      <c r="ARQ361" s="153"/>
      <c r="ARR361" s="150"/>
      <c r="ARS361" s="151"/>
      <c r="ART361" s="152"/>
      <c r="ARU361" s="153"/>
      <c r="ARV361" s="150"/>
      <c r="ARW361" s="151"/>
      <c r="ARX361" s="152"/>
      <c r="ARY361" s="153"/>
      <c r="ARZ361" s="150"/>
      <c r="ASA361" s="151"/>
      <c r="ASB361" s="152"/>
      <c r="ASC361" s="153"/>
      <c r="ASD361" s="150"/>
      <c r="ASE361" s="151"/>
      <c r="ASF361" s="152"/>
      <c r="ASG361" s="153"/>
      <c r="ASH361" s="150"/>
      <c r="ASI361" s="151"/>
      <c r="ASJ361" s="152"/>
      <c r="ASK361" s="153"/>
      <c r="ASL361" s="150"/>
      <c r="ASM361" s="151"/>
      <c r="ASN361" s="152"/>
      <c r="ASO361" s="153"/>
      <c r="ASP361" s="150"/>
      <c r="ASQ361" s="151"/>
      <c r="ASR361" s="152"/>
      <c r="ASS361" s="153"/>
      <c r="AST361" s="150"/>
      <c r="ASU361" s="151"/>
      <c r="ASV361" s="152"/>
      <c r="ASW361" s="153"/>
      <c r="ASX361" s="50"/>
      <c r="ASY361" s="67"/>
      <c r="ASZ361" s="67"/>
      <c r="ATA361" s="68"/>
      <c r="ATB361" s="141"/>
      <c r="ATC361" s="185"/>
      <c r="ATD361" s="202"/>
      <c r="ATE361" s="208"/>
      <c r="ATF361" s="172"/>
      <c r="ATG361" s="150"/>
      <c r="ATH361" s="151"/>
      <c r="ATI361" s="152"/>
      <c r="ATJ361" s="153"/>
      <c r="ATK361" s="150"/>
      <c r="ATL361" s="151"/>
      <c r="ATM361" s="152"/>
      <c r="ATN361" s="153"/>
      <c r="ATO361" s="150"/>
      <c r="ATP361" s="151"/>
      <c r="ATQ361" s="152"/>
      <c r="ATR361" s="153"/>
      <c r="ATS361" s="150"/>
      <c r="ATT361" s="151"/>
      <c r="ATU361" s="152"/>
      <c r="ATV361" s="153"/>
      <c r="ATW361" s="150"/>
      <c r="ATX361" s="151"/>
      <c r="ATY361" s="152"/>
      <c r="ATZ361" s="153"/>
      <c r="AUA361" s="150"/>
      <c r="AUB361" s="151"/>
      <c r="AUC361" s="152"/>
      <c r="AUD361" s="153"/>
      <c r="AUE361" s="150"/>
      <c r="AUF361" s="151"/>
      <c r="AUG361" s="152"/>
      <c r="AUH361" s="153"/>
      <c r="AUI361" s="150"/>
      <c r="AUJ361" s="151"/>
      <c r="AUK361" s="152"/>
      <c r="AUL361" s="153"/>
      <c r="AUM361" s="150"/>
      <c r="AUN361" s="151"/>
      <c r="AUO361" s="152"/>
      <c r="AUP361" s="153"/>
      <c r="AUQ361" s="150"/>
      <c r="AUR361" s="151"/>
      <c r="AUS361" s="152"/>
      <c r="AUT361" s="153"/>
      <c r="AUU361" s="150"/>
      <c r="AUV361" s="151"/>
      <c r="AUW361" s="152"/>
      <c r="AUX361" s="153"/>
      <c r="AUY361" s="150"/>
      <c r="AUZ361" s="151"/>
      <c r="AVA361" s="152"/>
      <c r="AVB361" s="153"/>
      <c r="AVC361" s="150"/>
      <c r="AVD361" s="151"/>
      <c r="AVE361" s="152"/>
      <c r="AVF361" s="153"/>
      <c r="AVG361" s="150"/>
      <c r="AVH361" s="151"/>
      <c r="AVI361" s="152"/>
      <c r="AVJ361" s="153"/>
      <c r="AVK361" s="150"/>
      <c r="AVL361" s="151"/>
      <c r="AVM361" s="152"/>
      <c r="AVN361" s="153"/>
      <c r="AVO361" s="150"/>
      <c r="AVP361" s="151"/>
      <c r="AVQ361" s="152"/>
      <c r="AVR361" s="153"/>
      <c r="AVS361" s="150"/>
      <c r="AVT361" s="151"/>
      <c r="AVU361" s="152"/>
      <c r="AVV361" s="153"/>
      <c r="AVW361" s="150"/>
      <c r="AVX361" s="151"/>
      <c r="AVY361" s="152"/>
      <c r="AVZ361" s="153"/>
      <c r="AWA361" s="150"/>
      <c r="AWB361" s="151"/>
      <c r="AWC361" s="152"/>
      <c r="AWD361" s="153"/>
      <c r="AWE361" s="150"/>
      <c r="AWF361" s="151"/>
      <c r="AWG361" s="152"/>
      <c r="AWH361" s="153"/>
      <c r="AWI361" s="150"/>
      <c r="AWJ361" s="151"/>
      <c r="AWK361" s="152"/>
      <c r="AWL361" s="153"/>
      <c r="AWM361" s="150"/>
      <c r="AWN361" s="151"/>
      <c r="AWO361" s="152"/>
      <c r="AWP361" s="153"/>
      <c r="AWQ361" s="150"/>
      <c r="AWR361" s="151"/>
      <c r="AWS361" s="152"/>
      <c r="AWT361" s="153"/>
      <c r="AWU361" s="150"/>
      <c r="AWV361" s="151"/>
      <c r="AWW361" s="152"/>
      <c r="AWX361" s="153"/>
      <c r="AWY361" s="150"/>
      <c r="AWZ361" s="151"/>
      <c r="AXA361" s="152"/>
      <c r="AXB361" s="153"/>
      <c r="AXC361" s="150"/>
      <c r="AXD361" s="151"/>
      <c r="AXE361" s="152"/>
      <c r="AXF361" s="153"/>
      <c r="AXG361" s="150"/>
      <c r="AXH361" s="151"/>
      <c r="AXI361" s="152"/>
      <c r="AXJ361" s="153"/>
      <c r="AXK361" s="150"/>
      <c r="AXL361" s="151"/>
      <c r="AXM361" s="152"/>
      <c r="AXN361" s="153"/>
      <c r="AXO361" s="150"/>
      <c r="AXP361" s="151"/>
      <c r="AXQ361" s="152"/>
      <c r="AXR361" s="153"/>
      <c r="AXS361" s="150"/>
      <c r="AXT361" s="151"/>
      <c r="AXU361" s="152"/>
      <c r="AXV361" s="153"/>
      <c r="AXW361" s="150"/>
      <c r="AXX361" s="151"/>
      <c r="AXY361" s="152"/>
      <c r="AXZ361" s="153"/>
      <c r="AYA361" s="50"/>
      <c r="AYB361" s="67"/>
      <c r="AYC361" s="67"/>
      <c r="AYD361" s="68"/>
      <c r="AYE361" s="141"/>
      <c r="AYF361" s="185"/>
      <c r="AYG361" s="202"/>
      <c r="AYH361" s="208"/>
      <c r="AYI361" s="172"/>
      <c r="AYJ361" s="150"/>
      <c r="AYK361" s="151"/>
      <c r="AYL361" s="152"/>
      <c r="AYM361" s="153"/>
      <c r="AYN361" s="150"/>
      <c r="AYO361" s="151"/>
      <c r="AYP361" s="152"/>
      <c r="AYQ361" s="153"/>
      <c r="AYR361" s="150"/>
      <c r="AYS361" s="151"/>
      <c r="AYT361" s="152"/>
      <c r="AYU361" s="153"/>
      <c r="AYV361" s="150"/>
      <c r="AYW361" s="151"/>
      <c r="AYX361" s="152"/>
      <c r="AYY361" s="153"/>
      <c r="AYZ361" s="150"/>
      <c r="AZA361" s="151"/>
      <c r="AZB361" s="152"/>
      <c r="AZC361" s="153"/>
      <c r="AZD361" s="150"/>
      <c r="AZE361" s="151"/>
      <c r="AZF361" s="152"/>
      <c r="AZG361" s="153"/>
      <c r="AZH361" s="150"/>
      <c r="AZI361" s="151"/>
      <c r="AZJ361" s="152"/>
      <c r="AZK361" s="153"/>
      <c r="AZL361" s="150"/>
      <c r="AZM361" s="151"/>
      <c r="AZN361" s="152"/>
      <c r="AZO361" s="153"/>
      <c r="AZP361" s="150"/>
      <c r="AZQ361" s="151"/>
      <c r="AZR361" s="152"/>
      <c r="AZS361" s="153"/>
      <c r="AZT361" s="150"/>
      <c r="AZU361" s="151"/>
      <c r="AZV361" s="152"/>
      <c r="AZW361" s="153"/>
      <c r="AZX361" s="150"/>
      <c r="AZY361" s="151"/>
      <c r="AZZ361" s="152"/>
      <c r="BAA361" s="153"/>
      <c r="BAB361" s="150"/>
      <c r="BAC361" s="151"/>
      <c r="BAD361" s="152"/>
      <c r="BAE361" s="153"/>
      <c r="BAF361" s="150"/>
      <c r="BAG361" s="151"/>
      <c r="BAH361" s="152"/>
      <c r="BAI361" s="153"/>
      <c r="BAJ361" s="150"/>
      <c r="BAK361" s="151"/>
      <c r="BAL361" s="152"/>
      <c r="BAM361" s="153"/>
      <c r="BAN361" s="150"/>
      <c r="BAO361" s="151"/>
      <c r="BAP361" s="152"/>
      <c r="BAQ361" s="153"/>
      <c r="BAR361" s="150"/>
      <c r="BAS361" s="151"/>
      <c r="BAT361" s="152"/>
      <c r="BAU361" s="153"/>
      <c r="BAV361" s="150"/>
      <c r="BAW361" s="151"/>
      <c r="BAX361" s="152"/>
      <c r="BAY361" s="153"/>
      <c r="BAZ361" s="150"/>
      <c r="BBA361" s="151"/>
      <c r="BBB361" s="152"/>
      <c r="BBC361" s="153"/>
      <c r="BBD361" s="150"/>
      <c r="BBE361" s="151"/>
      <c r="BBF361" s="152"/>
      <c r="BBG361" s="153"/>
      <c r="BBH361" s="150"/>
      <c r="BBI361" s="151"/>
      <c r="BBJ361" s="152"/>
      <c r="BBK361" s="153"/>
      <c r="BBL361" s="150"/>
      <c r="BBM361" s="151"/>
      <c r="BBN361" s="152"/>
      <c r="BBO361" s="153"/>
      <c r="BBP361" s="150"/>
      <c r="BBQ361" s="151"/>
      <c r="BBR361" s="152"/>
      <c r="BBS361" s="153"/>
      <c r="BBT361" s="150"/>
      <c r="BBU361" s="151"/>
      <c r="BBV361" s="152"/>
      <c r="BBW361" s="153"/>
      <c r="BBX361" s="150"/>
      <c r="BBY361" s="151"/>
      <c r="BBZ361" s="152"/>
      <c r="BCA361" s="153"/>
      <c r="BCB361" s="150"/>
      <c r="BCC361" s="151"/>
      <c r="BCD361" s="152"/>
      <c r="BCE361" s="153"/>
      <c r="BCF361" s="150"/>
      <c r="BCG361" s="151"/>
      <c r="BCH361" s="152"/>
      <c r="BCI361" s="153"/>
      <c r="BCJ361" s="150"/>
      <c r="BCK361" s="151"/>
      <c r="BCL361" s="152"/>
      <c r="BCM361" s="153"/>
      <c r="BCN361" s="150"/>
      <c r="BCO361" s="151"/>
      <c r="BCP361" s="152"/>
      <c r="BCQ361" s="153"/>
      <c r="BCR361" s="150"/>
      <c r="BCS361" s="151"/>
      <c r="BCT361" s="152"/>
      <c r="BCU361" s="153"/>
      <c r="BCV361" s="150"/>
      <c r="BCW361" s="151"/>
      <c r="BCX361" s="152"/>
      <c r="BCY361" s="153"/>
      <c r="BCZ361" s="150"/>
      <c r="BDA361" s="151"/>
      <c r="BDB361" s="152"/>
      <c r="BDC361" s="153"/>
      <c r="BDD361" s="50"/>
      <c r="BDE361" s="67"/>
      <c r="BDF361" s="67"/>
      <c r="BDG361" s="68"/>
      <c r="BDH361" s="141"/>
      <c r="BDI361" s="185"/>
      <c r="BDJ361" s="202"/>
      <c r="BDK361" s="208"/>
      <c r="BDL361" s="172"/>
      <c r="BDM361" s="150"/>
      <c r="BDN361" s="151"/>
      <c r="BDO361" s="152"/>
      <c r="BDP361" s="153"/>
      <c r="BDQ361" s="150"/>
      <c r="BDR361" s="151"/>
      <c r="BDS361" s="152"/>
      <c r="BDT361" s="153"/>
      <c r="BDU361" s="150"/>
      <c r="BDV361" s="151"/>
      <c r="BDW361" s="152"/>
      <c r="BDX361" s="153"/>
      <c r="BDY361" s="150"/>
      <c r="BDZ361" s="151"/>
      <c r="BEA361" s="152"/>
      <c r="BEB361" s="153"/>
      <c r="BEC361" s="150"/>
      <c r="BED361" s="151"/>
      <c r="BEE361" s="152"/>
      <c r="BEF361" s="153"/>
      <c r="BEG361" s="150"/>
      <c r="BEH361" s="151"/>
      <c r="BEI361" s="152"/>
      <c r="BEJ361" s="153"/>
      <c r="BEK361" s="150"/>
      <c r="BEL361" s="151"/>
      <c r="BEM361" s="152"/>
      <c r="BEN361" s="153"/>
      <c r="BEO361" s="150"/>
      <c r="BEP361" s="151"/>
      <c r="BEQ361" s="152"/>
      <c r="BER361" s="153"/>
      <c r="BES361" s="150"/>
      <c r="BET361" s="151"/>
      <c r="BEU361" s="152"/>
      <c r="BEV361" s="153"/>
      <c r="BEW361" s="150"/>
      <c r="BEX361" s="151"/>
      <c r="BEY361" s="152"/>
      <c r="BEZ361" s="153"/>
      <c r="BFA361" s="150"/>
      <c r="BFB361" s="151"/>
      <c r="BFC361" s="152"/>
      <c r="BFD361" s="153"/>
      <c r="BFE361" s="150"/>
      <c r="BFF361" s="151"/>
      <c r="BFG361" s="152"/>
      <c r="BFH361" s="153"/>
      <c r="BFI361" s="150"/>
      <c r="BFJ361" s="151"/>
      <c r="BFK361" s="152"/>
      <c r="BFL361" s="153"/>
      <c r="BFM361" s="150"/>
      <c r="BFN361" s="151"/>
      <c r="BFO361" s="152"/>
      <c r="BFP361" s="153"/>
      <c r="BFQ361" s="150"/>
      <c r="BFR361" s="151"/>
      <c r="BFS361" s="152"/>
      <c r="BFT361" s="153"/>
      <c r="BFU361" s="150"/>
      <c r="BFV361" s="151"/>
      <c r="BFW361" s="152"/>
      <c r="BFX361" s="153"/>
      <c r="BFY361" s="150"/>
      <c r="BFZ361" s="151"/>
      <c r="BGA361" s="152"/>
      <c r="BGB361" s="153"/>
      <c r="BGC361" s="150"/>
      <c r="BGD361" s="151"/>
      <c r="BGE361" s="152"/>
      <c r="BGF361" s="153"/>
      <c r="BGG361" s="150"/>
      <c r="BGH361" s="151"/>
      <c r="BGI361" s="152"/>
      <c r="BGJ361" s="153"/>
      <c r="BGK361" s="150"/>
      <c r="BGL361" s="151"/>
      <c r="BGM361" s="152"/>
      <c r="BGN361" s="153"/>
      <c r="BGO361" s="150"/>
      <c r="BGP361" s="151"/>
      <c r="BGQ361" s="152"/>
      <c r="BGR361" s="153"/>
      <c r="BGS361" s="150"/>
      <c r="BGT361" s="151"/>
      <c r="BGU361" s="152"/>
      <c r="BGV361" s="153"/>
      <c r="BGW361" s="150"/>
      <c r="BGX361" s="151"/>
      <c r="BGY361" s="152"/>
      <c r="BGZ361" s="153"/>
      <c r="BHA361" s="150"/>
      <c r="BHB361" s="151"/>
      <c r="BHC361" s="152"/>
      <c r="BHD361" s="153"/>
      <c r="BHE361" s="150"/>
      <c r="BHF361" s="151"/>
      <c r="BHG361" s="152"/>
      <c r="BHH361" s="153"/>
      <c r="BHI361" s="150"/>
      <c r="BHJ361" s="151"/>
      <c r="BHK361" s="152"/>
      <c r="BHL361" s="153"/>
      <c r="BHM361" s="150"/>
      <c r="BHN361" s="151"/>
      <c r="BHO361" s="152"/>
      <c r="BHP361" s="153"/>
      <c r="BHQ361" s="150"/>
      <c r="BHR361" s="151"/>
      <c r="BHS361" s="152"/>
      <c r="BHT361" s="153"/>
      <c r="BHU361" s="150"/>
      <c r="BHV361" s="151"/>
      <c r="BHW361" s="152"/>
      <c r="BHX361" s="153"/>
      <c r="BHY361" s="150"/>
      <c r="BHZ361" s="151"/>
      <c r="BIA361" s="152"/>
      <c r="BIB361" s="153"/>
      <c r="BIC361" s="150"/>
      <c r="BID361" s="151"/>
      <c r="BIE361" s="152"/>
      <c r="BIF361" s="153"/>
      <c r="BIG361" s="50"/>
      <c r="BIH361" s="67"/>
      <c r="BII361" s="67"/>
      <c r="BIJ361" s="68"/>
      <c r="BIK361" s="141"/>
      <c r="BIL361" s="185"/>
      <c r="BIM361" s="202"/>
      <c r="BIN361" s="208"/>
      <c r="BIO361" s="172"/>
      <c r="BIP361" s="150"/>
      <c r="BIQ361" s="151"/>
      <c r="BIR361" s="152"/>
      <c r="BIS361" s="153"/>
      <c r="BIT361" s="150"/>
      <c r="BIU361" s="151"/>
      <c r="BIV361" s="152"/>
      <c r="BIW361" s="153"/>
      <c r="BIX361" s="150"/>
      <c r="BIY361" s="151"/>
      <c r="BIZ361" s="152"/>
      <c r="BJA361" s="153"/>
      <c r="BJB361" s="150"/>
      <c r="BJC361" s="151"/>
      <c r="BJD361" s="152"/>
      <c r="BJE361" s="153"/>
      <c r="BJF361" s="150"/>
      <c r="BJG361" s="151"/>
      <c r="BJH361" s="152"/>
      <c r="BJI361" s="153"/>
      <c r="BJJ361" s="150"/>
      <c r="BJK361" s="151"/>
      <c r="BJL361" s="152"/>
      <c r="BJM361" s="153"/>
      <c r="BJN361" s="150"/>
      <c r="BJO361" s="151"/>
      <c r="BJP361" s="152"/>
      <c r="BJQ361" s="153"/>
      <c r="BJR361" s="150"/>
      <c r="BJS361" s="151"/>
      <c r="BJT361" s="152"/>
      <c r="BJU361" s="153"/>
      <c r="BJV361" s="150"/>
      <c r="BJW361" s="151"/>
      <c r="BJX361" s="152"/>
      <c r="BJY361" s="153"/>
      <c r="BJZ361" s="150"/>
      <c r="BKA361" s="151"/>
      <c r="BKB361" s="152"/>
      <c r="BKC361" s="153"/>
      <c r="BKD361" s="150"/>
      <c r="BKE361" s="151"/>
      <c r="BKF361" s="152"/>
      <c r="BKG361" s="153"/>
      <c r="BKH361" s="150"/>
      <c r="BKI361" s="151"/>
      <c r="BKJ361" s="152"/>
      <c r="BKK361" s="153"/>
      <c r="BKL361" s="150"/>
      <c r="BKM361" s="151"/>
      <c r="BKN361" s="152"/>
      <c r="BKO361" s="153"/>
      <c r="BKP361" s="150"/>
      <c r="BKQ361" s="151"/>
      <c r="BKR361" s="152"/>
      <c r="BKS361" s="153"/>
      <c r="BKT361" s="150"/>
      <c r="BKU361" s="151"/>
      <c r="BKV361" s="152"/>
      <c r="BKW361" s="153"/>
      <c r="BKX361" s="150"/>
      <c r="BKY361" s="151"/>
      <c r="BKZ361" s="152"/>
      <c r="BLA361" s="153"/>
      <c r="BLB361" s="150"/>
      <c r="BLC361" s="151"/>
      <c r="BLD361" s="152"/>
      <c r="BLE361" s="153"/>
      <c r="BLF361" s="150"/>
      <c r="BLG361" s="151"/>
      <c r="BLH361" s="152"/>
      <c r="BLI361" s="153"/>
      <c r="BLJ361" s="150"/>
      <c r="BLK361" s="151"/>
      <c r="BLL361" s="152"/>
      <c r="BLM361" s="153"/>
      <c r="BLN361" s="150"/>
      <c r="BLO361" s="151"/>
      <c r="BLP361" s="152"/>
      <c r="BLQ361" s="153"/>
      <c r="BLR361" s="150"/>
      <c r="BLS361" s="151"/>
      <c r="BLT361" s="152"/>
      <c r="BLU361" s="153"/>
      <c r="BLV361" s="150"/>
      <c r="BLW361" s="151"/>
      <c r="BLX361" s="152"/>
      <c r="BLY361" s="153"/>
      <c r="BLZ361" s="150"/>
      <c r="BMA361" s="151"/>
      <c r="BMB361" s="152"/>
      <c r="BMC361" s="153"/>
      <c r="BMD361" s="150"/>
      <c r="BME361" s="151"/>
      <c r="BMF361" s="152"/>
      <c r="BMG361" s="153"/>
      <c r="BMH361" s="150"/>
      <c r="BMI361" s="151"/>
      <c r="BMJ361" s="152"/>
      <c r="BMK361" s="153"/>
      <c r="BML361" s="150"/>
      <c r="BMM361" s="151"/>
      <c r="BMN361" s="152"/>
      <c r="BMO361" s="153"/>
      <c r="BMP361" s="150"/>
      <c r="BMQ361" s="151"/>
      <c r="BMR361" s="152"/>
      <c r="BMS361" s="153"/>
      <c r="BMT361" s="150"/>
      <c r="BMU361" s="151"/>
      <c r="BMV361" s="152"/>
      <c r="BMW361" s="153"/>
      <c r="BMX361" s="150"/>
      <c r="BMY361" s="151"/>
      <c r="BMZ361" s="152"/>
      <c r="BNA361" s="153"/>
      <c r="BNB361" s="150"/>
      <c r="BNC361" s="151"/>
      <c r="BND361" s="152"/>
      <c r="BNE361" s="153"/>
      <c r="BNF361" s="150"/>
      <c r="BNG361" s="151"/>
      <c r="BNH361" s="152"/>
      <c r="BNI361" s="153"/>
      <c r="BNJ361" s="50"/>
      <c r="BNK361" s="67"/>
      <c r="BNL361" s="67"/>
      <c r="BNM361" s="68"/>
      <c r="BNN361" s="141"/>
      <c r="BNO361" s="185"/>
      <c r="BNP361" s="202"/>
      <c r="BNQ361" s="208"/>
      <c r="BNR361" s="172"/>
      <c r="BNS361" s="150"/>
      <c r="BNT361" s="151"/>
      <c r="BNU361" s="152"/>
      <c r="BNV361" s="153"/>
      <c r="BNW361" s="150"/>
      <c r="BNX361" s="151"/>
      <c r="BNY361" s="152"/>
      <c r="BNZ361" s="153"/>
      <c r="BOA361" s="150"/>
      <c r="BOB361" s="151"/>
      <c r="BOC361" s="152"/>
      <c r="BOD361" s="153"/>
      <c r="BOE361" s="150"/>
      <c r="BOF361" s="151"/>
      <c r="BOG361" s="152"/>
      <c r="BOH361" s="153"/>
      <c r="BOI361" s="150"/>
      <c r="BOJ361" s="151"/>
      <c r="BOK361" s="152"/>
      <c r="BOL361" s="153"/>
      <c r="BOM361" s="150"/>
      <c r="BON361" s="151"/>
      <c r="BOO361" s="152"/>
      <c r="BOP361" s="153"/>
      <c r="BOQ361" s="150"/>
      <c r="BOR361" s="151"/>
      <c r="BOS361" s="152"/>
      <c r="BOT361" s="153"/>
      <c r="BOU361" s="150"/>
      <c r="BOV361" s="151"/>
      <c r="BOW361" s="152"/>
      <c r="BOX361" s="153"/>
      <c r="BOY361" s="150"/>
      <c r="BOZ361" s="151"/>
      <c r="BPA361" s="152"/>
      <c r="BPB361" s="153"/>
      <c r="BPC361" s="150"/>
      <c r="BPD361" s="151"/>
      <c r="BPE361" s="152"/>
      <c r="BPF361" s="153"/>
      <c r="BPG361" s="150"/>
      <c r="BPH361" s="151"/>
      <c r="BPI361" s="152"/>
      <c r="BPJ361" s="153"/>
      <c r="BPK361" s="150"/>
      <c r="BPL361" s="151"/>
      <c r="BPM361" s="152"/>
      <c r="BPN361" s="153"/>
      <c r="BPO361" s="150"/>
      <c r="BPP361" s="151"/>
      <c r="BPQ361" s="152"/>
      <c r="BPR361" s="153"/>
      <c r="BPS361" s="150"/>
      <c r="BPT361" s="151"/>
      <c r="BPU361" s="152"/>
      <c r="BPV361" s="153"/>
      <c r="BPW361" s="150"/>
      <c r="BPX361" s="151"/>
      <c r="BPY361" s="152"/>
      <c r="BPZ361" s="153"/>
      <c r="BQA361" s="150"/>
      <c r="BQB361" s="151"/>
      <c r="BQC361" s="152"/>
      <c r="BQD361" s="153"/>
      <c r="BQE361" s="150"/>
      <c r="BQF361" s="151"/>
      <c r="BQG361" s="152"/>
      <c r="BQH361" s="153"/>
      <c r="BQI361" s="150"/>
      <c r="BQJ361" s="151"/>
      <c r="BQK361" s="152"/>
      <c r="BQL361" s="153"/>
      <c r="BQM361" s="150"/>
      <c r="BQN361" s="151"/>
      <c r="BQO361" s="152"/>
      <c r="BQP361" s="153"/>
      <c r="BQQ361" s="150"/>
      <c r="BQR361" s="151"/>
      <c r="BQS361" s="152"/>
      <c r="BQT361" s="153"/>
      <c r="BQU361" s="150"/>
      <c r="BQV361" s="151"/>
      <c r="BQW361" s="152"/>
      <c r="BQX361" s="153"/>
      <c r="BQY361" s="150"/>
      <c r="BQZ361" s="151"/>
      <c r="BRA361" s="152"/>
      <c r="BRB361" s="153"/>
      <c r="BRC361" s="150"/>
      <c r="BRD361" s="151"/>
      <c r="BRE361" s="152"/>
      <c r="BRF361" s="153"/>
      <c r="BRG361" s="150"/>
      <c r="BRH361" s="151"/>
      <c r="BRI361" s="152"/>
      <c r="BRJ361" s="153"/>
      <c r="BRK361" s="150"/>
      <c r="BRL361" s="151"/>
      <c r="BRM361" s="152"/>
      <c r="BRN361" s="153"/>
      <c r="BRO361" s="150"/>
      <c r="BRP361" s="151"/>
      <c r="BRQ361" s="152"/>
      <c r="BRR361" s="153"/>
      <c r="BRS361" s="150"/>
      <c r="BRT361" s="151"/>
      <c r="BRU361" s="152"/>
      <c r="BRV361" s="153"/>
      <c r="BRW361" s="150"/>
      <c r="BRX361" s="151"/>
      <c r="BRY361" s="152"/>
      <c r="BRZ361" s="153"/>
      <c r="BSA361" s="150"/>
      <c r="BSB361" s="151"/>
      <c r="BSC361" s="152"/>
      <c r="BSD361" s="153"/>
      <c r="BSE361" s="150"/>
      <c r="BSF361" s="151"/>
      <c r="BSG361" s="152"/>
      <c r="BSH361" s="153"/>
      <c r="BSI361" s="150"/>
      <c r="BSJ361" s="151"/>
      <c r="BSK361" s="152"/>
      <c r="BSL361" s="153"/>
      <c r="BSM361" s="50"/>
      <c r="BSN361" s="67"/>
      <c r="BSO361" s="67"/>
      <c r="BSP361" s="68"/>
      <c r="BSQ361" s="141"/>
      <c r="BSR361" s="185"/>
      <c r="BSS361" s="202"/>
      <c r="BST361" s="208"/>
      <c r="BSU361" s="172"/>
      <c r="BSV361" s="150"/>
      <c r="BSW361" s="151"/>
      <c r="BSX361" s="152"/>
      <c r="BSY361" s="153"/>
      <c r="BSZ361" s="150"/>
      <c r="BTA361" s="151"/>
      <c r="BTB361" s="152"/>
      <c r="BTC361" s="153"/>
      <c r="BTD361" s="150"/>
      <c r="BTE361" s="151"/>
      <c r="BTF361" s="152"/>
      <c r="BTG361" s="153"/>
      <c r="BTH361" s="150"/>
      <c r="BTI361" s="151"/>
      <c r="BTJ361" s="152"/>
      <c r="BTK361" s="153"/>
      <c r="BTL361" s="150"/>
      <c r="BTM361" s="151"/>
      <c r="BTN361" s="152"/>
      <c r="BTO361" s="153"/>
      <c r="BTP361" s="150"/>
      <c r="BTQ361" s="151"/>
      <c r="BTR361" s="152"/>
      <c r="BTS361" s="153"/>
      <c r="BTT361" s="150"/>
      <c r="BTU361" s="151"/>
      <c r="BTV361" s="152"/>
      <c r="BTW361" s="153"/>
      <c r="BTX361" s="150"/>
      <c r="BTY361" s="151"/>
      <c r="BTZ361" s="152"/>
      <c r="BUA361" s="153"/>
      <c r="BUB361" s="150"/>
      <c r="BUC361" s="151"/>
      <c r="BUD361" s="152"/>
      <c r="BUE361" s="153"/>
      <c r="BUF361" s="150"/>
      <c r="BUG361" s="151"/>
      <c r="BUH361" s="152"/>
      <c r="BUI361" s="153"/>
      <c r="BUJ361" s="150"/>
      <c r="BUK361" s="151"/>
      <c r="BUL361" s="152"/>
      <c r="BUM361" s="153"/>
      <c r="BUN361" s="150"/>
      <c r="BUO361" s="151"/>
      <c r="BUP361" s="152"/>
      <c r="BUQ361" s="153"/>
      <c r="BUR361" s="150"/>
      <c r="BUS361" s="151"/>
      <c r="BUT361" s="152"/>
      <c r="BUU361" s="153"/>
      <c r="BUV361" s="150"/>
      <c r="BUW361" s="151"/>
      <c r="BUX361" s="152"/>
      <c r="BUY361" s="153"/>
      <c r="BUZ361" s="150"/>
      <c r="BVA361" s="151"/>
      <c r="BVB361" s="152"/>
      <c r="BVC361" s="153"/>
      <c r="BVD361" s="150"/>
      <c r="BVE361" s="151"/>
      <c r="BVF361" s="152"/>
      <c r="BVG361" s="153"/>
      <c r="BVH361" s="150"/>
      <c r="BVI361" s="151"/>
      <c r="BVJ361" s="152"/>
      <c r="BVK361" s="153"/>
      <c r="BVL361" s="150"/>
      <c r="BVM361" s="151"/>
      <c r="BVN361" s="152"/>
      <c r="BVO361" s="153"/>
      <c r="BVP361" s="150"/>
      <c r="BVQ361" s="151"/>
      <c r="BVR361" s="152"/>
      <c r="BVS361" s="153"/>
      <c r="BVT361" s="150"/>
      <c r="BVU361" s="151"/>
      <c r="BVV361" s="152"/>
      <c r="BVW361" s="153"/>
      <c r="BVX361" s="150"/>
      <c r="BVY361" s="151"/>
      <c r="BVZ361" s="152"/>
      <c r="BWA361" s="153"/>
      <c r="BWB361" s="150"/>
      <c r="BWC361" s="151"/>
      <c r="BWD361" s="152"/>
      <c r="BWE361" s="153"/>
      <c r="BWF361" s="150"/>
      <c r="BWG361" s="151"/>
      <c r="BWH361" s="152"/>
      <c r="BWI361" s="153"/>
      <c r="BWJ361" s="150"/>
      <c r="BWK361" s="151"/>
      <c r="BWL361" s="152"/>
      <c r="BWM361" s="153"/>
      <c r="BWN361" s="150"/>
      <c r="BWO361" s="151"/>
      <c r="BWP361" s="152"/>
      <c r="BWQ361" s="153"/>
      <c r="BWR361" s="150"/>
      <c r="BWS361" s="151"/>
      <c r="BWT361" s="152"/>
      <c r="BWU361" s="153"/>
      <c r="BWV361" s="150"/>
      <c r="BWW361" s="151"/>
      <c r="BWX361" s="152"/>
      <c r="BWY361" s="153"/>
      <c r="BWZ361" s="150"/>
      <c r="BXA361" s="151"/>
      <c r="BXB361" s="152"/>
      <c r="BXC361" s="153"/>
      <c r="BXD361" s="150"/>
      <c r="BXE361" s="151"/>
      <c r="BXF361" s="152"/>
      <c r="BXG361" s="153"/>
      <c r="BXH361" s="150"/>
      <c r="BXI361" s="151"/>
      <c r="BXJ361" s="152"/>
      <c r="BXK361" s="153"/>
      <c r="BXL361" s="150"/>
      <c r="BXM361" s="151"/>
      <c r="BXN361" s="152"/>
      <c r="BXO361" s="153"/>
      <c r="BXP361" s="50"/>
      <c r="BXQ361" s="67"/>
      <c r="BXR361" s="67"/>
      <c r="BXS361" s="68"/>
      <c r="BXT361" s="141"/>
      <c r="BXU361" s="185"/>
      <c r="BXV361" s="202"/>
      <c r="BXW361" s="208"/>
      <c r="BXX361" s="172"/>
      <c r="BXY361" s="150"/>
      <c r="BXZ361" s="151"/>
      <c r="BYA361" s="152"/>
      <c r="BYB361" s="153"/>
      <c r="BYC361" s="150"/>
      <c r="BYD361" s="151"/>
      <c r="BYE361" s="152"/>
      <c r="BYF361" s="153"/>
      <c r="BYG361" s="150"/>
      <c r="BYH361" s="151"/>
      <c r="BYI361" s="152"/>
      <c r="BYJ361" s="153"/>
      <c r="BYK361" s="150"/>
      <c r="BYL361" s="151"/>
      <c r="BYM361" s="152"/>
      <c r="BYN361" s="153"/>
      <c r="BYO361" s="150"/>
      <c r="BYP361" s="151"/>
      <c r="BYQ361" s="152"/>
      <c r="BYR361" s="153"/>
      <c r="BYS361" s="150"/>
      <c r="BYT361" s="151"/>
      <c r="BYU361" s="152"/>
      <c r="BYV361" s="153"/>
      <c r="BYW361" s="150"/>
      <c r="BYX361" s="151"/>
      <c r="BYY361" s="152"/>
      <c r="BYZ361" s="153"/>
      <c r="BZA361" s="150"/>
      <c r="BZB361" s="151"/>
      <c r="BZC361" s="152"/>
      <c r="BZD361" s="153"/>
      <c r="BZE361" s="150"/>
      <c r="BZF361" s="151"/>
      <c r="BZG361" s="152"/>
      <c r="BZH361" s="153"/>
      <c r="BZI361" s="150"/>
      <c r="BZJ361" s="151"/>
      <c r="BZK361" s="152"/>
      <c r="BZL361" s="153"/>
      <c r="BZM361" s="150"/>
      <c r="BZN361" s="151"/>
      <c r="BZO361" s="152"/>
      <c r="BZP361" s="153"/>
      <c r="BZQ361" s="150"/>
      <c r="BZR361" s="151"/>
      <c r="BZS361" s="152"/>
      <c r="BZT361" s="153"/>
      <c r="BZU361" s="150"/>
      <c r="BZV361" s="151"/>
      <c r="BZW361" s="152"/>
      <c r="BZX361" s="153"/>
      <c r="BZY361" s="150"/>
      <c r="BZZ361" s="151"/>
      <c r="CAA361" s="152"/>
      <c r="CAB361" s="153"/>
      <c r="CAC361" s="150"/>
      <c r="CAD361" s="151"/>
      <c r="CAE361" s="152"/>
      <c r="CAF361" s="153"/>
      <c r="CAG361" s="150"/>
      <c r="CAH361" s="151"/>
      <c r="CAI361" s="152"/>
      <c r="CAJ361" s="153"/>
      <c r="CAK361" s="150"/>
      <c r="CAL361" s="151"/>
      <c r="CAM361" s="152"/>
      <c r="CAN361" s="153"/>
      <c r="CAO361" s="150"/>
      <c r="CAP361" s="151"/>
      <c r="CAQ361" s="152"/>
      <c r="CAR361" s="153"/>
      <c r="CAS361" s="150"/>
      <c r="CAT361" s="151"/>
      <c r="CAU361" s="152"/>
      <c r="CAV361" s="153"/>
      <c r="CAW361" s="150"/>
      <c r="CAX361" s="151"/>
      <c r="CAY361" s="152"/>
      <c r="CAZ361" s="153"/>
      <c r="CBA361" s="150"/>
      <c r="CBB361" s="151"/>
      <c r="CBC361" s="152"/>
      <c r="CBD361" s="153"/>
      <c r="CBE361" s="150"/>
      <c r="CBF361" s="151"/>
      <c r="CBG361" s="152"/>
      <c r="CBH361" s="153"/>
      <c r="CBI361" s="150"/>
      <c r="CBJ361" s="151"/>
      <c r="CBK361" s="152"/>
      <c r="CBL361" s="153"/>
      <c r="CBM361" s="150"/>
      <c r="CBN361" s="151"/>
      <c r="CBO361" s="152"/>
      <c r="CBP361" s="153"/>
      <c r="CBQ361" s="150"/>
      <c r="CBR361" s="151"/>
      <c r="CBS361" s="152"/>
      <c r="CBT361" s="153"/>
      <c r="CBU361" s="150"/>
      <c r="CBV361" s="151"/>
      <c r="CBW361" s="152"/>
      <c r="CBX361" s="153"/>
      <c r="CBY361" s="150"/>
      <c r="CBZ361" s="151"/>
      <c r="CCA361" s="152"/>
      <c r="CCB361" s="153"/>
      <c r="CCC361" s="150"/>
      <c r="CCD361" s="151"/>
      <c r="CCE361" s="152"/>
      <c r="CCF361" s="153"/>
      <c r="CCG361" s="150"/>
      <c r="CCH361" s="151"/>
      <c r="CCI361" s="152"/>
      <c r="CCJ361" s="153"/>
      <c r="CCK361" s="150"/>
      <c r="CCL361" s="151"/>
      <c r="CCM361" s="152"/>
      <c r="CCN361" s="153"/>
      <c r="CCO361" s="150"/>
      <c r="CCP361" s="151"/>
      <c r="CCQ361" s="152"/>
      <c r="CCR361" s="153"/>
      <c r="CCS361" s="50"/>
      <c r="CCT361" s="67"/>
      <c r="CCU361" s="67"/>
      <c r="CCV361" s="68"/>
      <c r="CCW361" s="141"/>
      <c r="CCX361" s="185"/>
      <c r="CCY361" s="202"/>
      <c r="CCZ361" s="208"/>
      <c r="CDA361" s="172"/>
      <c r="CDB361" s="150"/>
      <c r="CDC361" s="151"/>
      <c r="CDD361" s="152"/>
      <c r="CDE361" s="153"/>
      <c r="CDF361" s="150"/>
      <c r="CDG361" s="151"/>
      <c r="CDH361" s="152"/>
      <c r="CDI361" s="153"/>
      <c r="CDJ361" s="150"/>
      <c r="CDK361" s="151"/>
      <c r="CDL361" s="152"/>
      <c r="CDM361" s="153"/>
      <c r="CDN361" s="150"/>
      <c r="CDO361" s="151"/>
      <c r="CDP361" s="152"/>
      <c r="CDQ361" s="153"/>
      <c r="CDR361" s="150"/>
      <c r="CDS361" s="151"/>
      <c r="CDT361" s="152"/>
      <c r="CDU361" s="153"/>
      <c r="CDV361" s="150"/>
      <c r="CDW361" s="151"/>
      <c r="CDX361" s="152"/>
      <c r="CDY361" s="153"/>
      <c r="CDZ361" s="150"/>
      <c r="CEA361" s="151"/>
      <c r="CEB361" s="152"/>
      <c r="CEC361" s="153"/>
      <c r="CED361" s="150"/>
      <c r="CEE361" s="151"/>
      <c r="CEF361" s="152"/>
      <c r="CEG361" s="153"/>
      <c r="CEH361" s="150"/>
      <c r="CEI361" s="151"/>
      <c r="CEJ361" s="152"/>
      <c r="CEK361" s="153"/>
      <c r="CEL361" s="150"/>
      <c r="CEM361" s="151"/>
      <c r="CEN361" s="152"/>
      <c r="CEO361" s="153"/>
      <c r="CEP361" s="150"/>
      <c r="CEQ361" s="151"/>
      <c r="CER361" s="152"/>
      <c r="CES361" s="153"/>
      <c r="CET361" s="150"/>
      <c r="CEU361" s="151"/>
      <c r="CEV361" s="152"/>
      <c r="CEW361" s="153"/>
      <c r="CEX361" s="150"/>
      <c r="CEY361" s="151"/>
      <c r="CEZ361" s="152"/>
      <c r="CFA361" s="153"/>
      <c r="CFB361" s="150"/>
      <c r="CFC361" s="151"/>
      <c r="CFD361" s="152"/>
      <c r="CFE361" s="153"/>
      <c r="CFF361" s="150"/>
      <c r="CFG361" s="151"/>
      <c r="CFH361" s="152"/>
      <c r="CFI361" s="153"/>
      <c r="CFJ361" s="150"/>
      <c r="CFK361" s="151"/>
      <c r="CFL361" s="152"/>
      <c r="CFM361" s="153"/>
      <c r="CFN361" s="150"/>
      <c r="CFO361" s="151"/>
      <c r="CFP361" s="152"/>
      <c r="CFQ361" s="153"/>
      <c r="CFR361" s="150"/>
      <c r="CFS361" s="151"/>
      <c r="CFT361" s="152"/>
      <c r="CFU361" s="153"/>
      <c r="CFV361" s="150"/>
      <c r="CFW361" s="151"/>
      <c r="CFX361" s="152"/>
      <c r="CFY361" s="153"/>
      <c r="CFZ361" s="150"/>
      <c r="CGA361" s="151"/>
      <c r="CGB361" s="152"/>
      <c r="CGC361" s="153"/>
      <c r="CGD361" s="150"/>
      <c r="CGE361" s="151"/>
      <c r="CGF361" s="152"/>
      <c r="CGG361" s="153"/>
      <c r="CGH361" s="150"/>
      <c r="CGI361" s="151"/>
      <c r="CGJ361" s="152"/>
      <c r="CGK361" s="153"/>
      <c r="CGL361" s="150"/>
      <c r="CGM361" s="151"/>
      <c r="CGN361" s="152"/>
      <c r="CGO361" s="153"/>
      <c r="CGP361" s="150"/>
      <c r="CGQ361" s="151"/>
      <c r="CGR361" s="152"/>
      <c r="CGS361" s="153"/>
      <c r="CGT361" s="150"/>
      <c r="CGU361" s="151"/>
      <c r="CGV361" s="152"/>
      <c r="CGW361" s="153"/>
      <c r="CGX361" s="150"/>
      <c r="CGY361" s="151"/>
      <c r="CGZ361" s="152"/>
      <c r="CHA361" s="153"/>
      <c r="CHB361" s="150"/>
      <c r="CHC361" s="151"/>
      <c r="CHD361" s="152"/>
      <c r="CHE361" s="153"/>
      <c r="CHF361" s="150"/>
      <c r="CHG361" s="151"/>
      <c r="CHH361" s="152"/>
      <c r="CHI361" s="153"/>
      <c r="CHJ361" s="150"/>
      <c r="CHK361" s="151"/>
      <c r="CHL361" s="152"/>
      <c r="CHM361" s="153"/>
      <c r="CHN361" s="150"/>
      <c r="CHO361" s="151"/>
      <c r="CHP361" s="152"/>
      <c r="CHQ361" s="153"/>
      <c r="CHR361" s="150"/>
      <c r="CHS361" s="151"/>
      <c r="CHT361" s="152"/>
      <c r="CHU361" s="153"/>
      <c r="CHV361" s="50"/>
      <c r="CHW361" s="67"/>
      <c r="CHX361" s="67"/>
      <c r="CHY361" s="68"/>
      <c r="CHZ361" s="141"/>
      <c r="CIA361" s="185"/>
      <c r="CIB361" s="202"/>
      <c r="CIC361" s="208"/>
      <c r="CID361" s="172"/>
      <c r="CIE361" s="150"/>
      <c r="CIF361" s="151"/>
      <c r="CIG361" s="152"/>
      <c r="CIH361" s="153"/>
      <c r="CII361" s="150"/>
      <c r="CIJ361" s="151"/>
      <c r="CIK361" s="152"/>
      <c r="CIL361" s="153"/>
      <c r="CIM361" s="150"/>
      <c r="CIN361" s="151"/>
      <c r="CIO361" s="152"/>
      <c r="CIP361" s="153"/>
      <c r="CIQ361" s="150"/>
      <c r="CIR361" s="151"/>
      <c r="CIS361" s="152"/>
      <c r="CIT361" s="153"/>
      <c r="CIU361" s="150"/>
      <c r="CIV361" s="151"/>
      <c r="CIW361" s="152"/>
      <c r="CIX361" s="153"/>
      <c r="CIY361" s="150"/>
      <c r="CIZ361" s="151"/>
      <c r="CJA361" s="152"/>
      <c r="CJB361" s="153"/>
      <c r="CJC361" s="150"/>
      <c r="CJD361" s="151"/>
      <c r="CJE361" s="152"/>
      <c r="CJF361" s="153"/>
      <c r="CJG361" s="150"/>
      <c r="CJH361" s="151"/>
      <c r="CJI361" s="152"/>
      <c r="CJJ361" s="153"/>
      <c r="CJK361" s="150"/>
      <c r="CJL361" s="151"/>
      <c r="CJM361" s="152"/>
      <c r="CJN361" s="153"/>
      <c r="CJO361" s="150"/>
      <c r="CJP361" s="151"/>
      <c r="CJQ361" s="152"/>
      <c r="CJR361" s="153"/>
      <c r="CJS361" s="150"/>
      <c r="CJT361" s="151"/>
      <c r="CJU361" s="152"/>
      <c r="CJV361" s="153"/>
      <c r="CJW361" s="150"/>
      <c r="CJX361" s="151"/>
      <c r="CJY361" s="152"/>
      <c r="CJZ361" s="153"/>
      <c r="CKA361" s="150"/>
      <c r="CKB361" s="151"/>
      <c r="CKC361" s="152"/>
      <c r="CKD361" s="153"/>
      <c r="CKE361" s="150"/>
      <c r="CKF361" s="151"/>
      <c r="CKG361" s="152"/>
      <c r="CKH361" s="153"/>
      <c r="CKI361" s="150"/>
      <c r="CKJ361" s="151"/>
      <c r="CKK361" s="152"/>
      <c r="CKL361" s="153"/>
      <c r="CKM361" s="150"/>
      <c r="CKN361" s="151"/>
      <c r="CKO361" s="152"/>
      <c r="CKP361" s="153"/>
      <c r="CKQ361" s="150"/>
      <c r="CKR361" s="151"/>
      <c r="CKS361" s="152"/>
      <c r="CKT361" s="153"/>
      <c r="CKU361" s="150"/>
      <c r="CKV361" s="151"/>
      <c r="CKW361" s="152"/>
      <c r="CKX361" s="153"/>
      <c r="CKY361" s="150"/>
      <c r="CKZ361" s="151"/>
      <c r="CLA361" s="152"/>
      <c r="CLB361" s="153"/>
      <c r="CLC361" s="150"/>
      <c r="CLD361" s="151"/>
      <c r="CLE361" s="152"/>
      <c r="CLF361" s="153"/>
      <c r="CLG361" s="150"/>
      <c r="CLH361" s="151"/>
      <c r="CLI361" s="152"/>
      <c r="CLJ361" s="153"/>
      <c r="CLK361" s="150"/>
      <c r="CLL361" s="151"/>
      <c r="CLM361" s="152"/>
      <c r="CLN361" s="153"/>
      <c r="CLO361" s="150"/>
      <c r="CLP361" s="151"/>
      <c r="CLQ361" s="152"/>
      <c r="CLR361" s="153"/>
      <c r="CLS361" s="150"/>
      <c r="CLT361" s="151"/>
      <c r="CLU361" s="152"/>
      <c r="CLV361" s="153"/>
      <c r="CLW361" s="150"/>
      <c r="CLX361" s="151"/>
      <c r="CLY361" s="152"/>
      <c r="CLZ361" s="153"/>
      <c r="CMA361" s="150"/>
      <c r="CMB361" s="151"/>
      <c r="CMC361" s="152"/>
      <c r="CMD361" s="153"/>
      <c r="CME361" s="150"/>
      <c r="CMF361" s="151"/>
      <c r="CMG361" s="152"/>
      <c r="CMH361" s="153"/>
      <c r="CMI361" s="150"/>
      <c r="CMJ361" s="151"/>
      <c r="CMK361" s="152"/>
      <c r="CML361" s="153"/>
      <c r="CMM361" s="150"/>
      <c r="CMN361" s="151"/>
      <c r="CMO361" s="152"/>
      <c r="CMP361" s="153"/>
      <c r="CMQ361" s="150"/>
      <c r="CMR361" s="151"/>
      <c r="CMS361" s="152"/>
      <c r="CMT361" s="153"/>
      <c r="CMU361" s="150"/>
      <c r="CMV361" s="151"/>
      <c r="CMW361" s="152"/>
      <c r="CMX361" s="153"/>
      <c r="CMY361" s="50"/>
      <c r="CMZ361" s="67"/>
      <c r="CNA361" s="67"/>
      <c r="CNB361" s="68"/>
      <c r="CNC361" s="141"/>
      <c r="CND361" s="185"/>
      <c r="CNE361" s="202"/>
      <c r="CNF361" s="208"/>
      <c r="CNG361" s="172"/>
      <c r="CNH361" s="150"/>
      <c r="CNI361" s="151"/>
      <c r="CNJ361" s="152"/>
      <c r="CNK361" s="153"/>
      <c r="CNL361" s="150"/>
      <c r="CNM361" s="151"/>
      <c r="CNN361" s="152"/>
      <c r="CNO361" s="153"/>
      <c r="CNP361" s="150"/>
      <c r="CNQ361" s="151"/>
      <c r="CNR361" s="152"/>
      <c r="CNS361" s="153"/>
      <c r="CNT361" s="150"/>
      <c r="CNU361" s="151"/>
      <c r="CNV361" s="152"/>
      <c r="CNW361" s="153"/>
      <c r="CNX361" s="150"/>
      <c r="CNY361" s="151"/>
      <c r="CNZ361" s="152"/>
      <c r="COA361" s="153"/>
      <c r="COB361" s="150"/>
      <c r="COC361" s="151"/>
      <c r="COD361" s="152"/>
      <c r="COE361" s="153"/>
      <c r="COF361" s="150"/>
      <c r="COG361" s="151"/>
      <c r="COH361" s="152"/>
      <c r="COI361" s="153"/>
      <c r="COJ361" s="150"/>
      <c r="COK361" s="151"/>
      <c r="COL361" s="152"/>
      <c r="COM361" s="153"/>
      <c r="CON361" s="150"/>
      <c r="COO361" s="151"/>
      <c r="COP361" s="152"/>
      <c r="COQ361" s="153"/>
      <c r="COR361" s="150"/>
      <c r="COS361" s="151"/>
      <c r="COT361" s="152"/>
      <c r="COU361" s="153"/>
      <c r="COV361" s="150"/>
      <c r="COW361" s="151"/>
      <c r="COX361" s="152"/>
      <c r="COY361" s="153"/>
      <c r="COZ361" s="150"/>
      <c r="CPA361" s="151"/>
      <c r="CPB361" s="152"/>
      <c r="CPC361" s="153"/>
      <c r="CPD361" s="150"/>
      <c r="CPE361" s="151"/>
      <c r="CPF361" s="152"/>
      <c r="CPG361" s="153"/>
      <c r="CPH361" s="150"/>
      <c r="CPI361" s="151"/>
      <c r="CPJ361" s="152"/>
      <c r="CPK361" s="153"/>
      <c r="CPL361" s="150"/>
      <c r="CPM361" s="151"/>
      <c r="CPN361" s="152"/>
      <c r="CPO361" s="153"/>
      <c r="CPP361" s="150"/>
      <c r="CPQ361" s="151"/>
      <c r="CPR361" s="152"/>
      <c r="CPS361" s="153"/>
      <c r="CPT361" s="150"/>
      <c r="CPU361" s="151"/>
      <c r="CPV361" s="152"/>
      <c r="CPW361" s="153"/>
      <c r="CPX361" s="150"/>
      <c r="CPY361" s="151"/>
      <c r="CPZ361" s="152"/>
      <c r="CQA361" s="153"/>
      <c r="CQB361" s="150"/>
      <c r="CQC361" s="151"/>
      <c r="CQD361" s="152"/>
      <c r="CQE361" s="153"/>
      <c r="CQF361" s="150"/>
      <c r="CQG361" s="151"/>
      <c r="CQH361" s="152"/>
      <c r="CQI361" s="153"/>
      <c r="CQJ361" s="150"/>
      <c r="CQK361" s="151"/>
      <c r="CQL361" s="152"/>
      <c r="CQM361" s="153"/>
      <c r="CQN361" s="150"/>
      <c r="CQO361" s="151"/>
      <c r="CQP361" s="152"/>
      <c r="CQQ361" s="153"/>
      <c r="CQR361" s="150"/>
      <c r="CQS361" s="151"/>
      <c r="CQT361" s="152"/>
      <c r="CQU361" s="153"/>
      <c r="CQV361" s="150"/>
      <c r="CQW361" s="151"/>
      <c r="CQX361" s="152"/>
      <c r="CQY361" s="153"/>
      <c r="CQZ361" s="150"/>
      <c r="CRA361" s="151"/>
      <c r="CRB361" s="152"/>
      <c r="CRC361" s="153"/>
      <c r="CRD361" s="150"/>
      <c r="CRE361" s="151"/>
      <c r="CRF361" s="152"/>
      <c r="CRG361" s="153"/>
      <c r="CRH361" s="150"/>
      <c r="CRI361" s="151"/>
      <c r="CRJ361" s="152"/>
      <c r="CRK361" s="153"/>
      <c r="CRL361" s="150"/>
      <c r="CRM361" s="151"/>
      <c r="CRN361" s="152"/>
      <c r="CRO361" s="153"/>
      <c r="CRP361" s="150"/>
      <c r="CRQ361" s="151"/>
      <c r="CRR361" s="152"/>
      <c r="CRS361" s="153"/>
      <c r="CRT361" s="150"/>
      <c r="CRU361" s="151"/>
      <c r="CRV361" s="152"/>
      <c r="CRW361" s="153"/>
      <c r="CRX361" s="150"/>
      <c r="CRY361" s="151"/>
      <c r="CRZ361" s="152"/>
      <c r="CSA361" s="153"/>
      <c r="CSB361" s="50"/>
      <c r="CSC361" s="67"/>
      <c r="CSD361" s="67"/>
      <c r="CSE361" s="68"/>
      <c r="CSF361" s="141"/>
      <c r="CSG361" s="185"/>
      <c r="CSH361" s="202"/>
      <c r="CSI361" s="208"/>
      <c r="CSJ361" s="172"/>
      <c r="CSK361" s="150"/>
      <c r="CSL361" s="151"/>
      <c r="CSM361" s="152"/>
      <c r="CSN361" s="153"/>
      <c r="CSO361" s="150"/>
      <c r="CSP361" s="151"/>
      <c r="CSQ361" s="152"/>
      <c r="CSR361" s="153"/>
      <c r="CSS361" s="150"/>
      <c r="CST361" s="151"/>
      <c r="CSU361" s="152"/>
      <c r="CSV361" s="153"/>
      <c r="CSW361" s="150"/>
      <c r="CSX361" s="151"/>
      <c r="CSY361" s="152"/>
      <c r="CSZ361" s="153"/>
      <c r="CTA361" s="150"/>
      <c r="CTB361" s="151"/>
      <c r="CTC361" s="152"/>
      <c r="CTD361" s="153"/>
      <c r="CTE361" s="150"/>
      <c r="CTF361" s="151"/>
      <c r="CTG361" s="152"/>
      <c r="CTH361" s="153"/>
      <c r="CTI361" s="150"/>
      <c r="CTJ361" s="151"/>
      <c r="CTK361" s="152"/>
      <c r="CTL361" s="153"/>
      <c r="CTM361" s="150"/>
      <c r="CTN361" s="151"/>
      <c r="CTO361" s="152"/>
      <c r="CTP361" s="153"/>
      <c r="CTQ361" s="150"/>
      <c r="CTR361" s="151"/>
      <c r="CTS361" s="152"/>
      <c r="CTT361" s="153"/>
      <c r="CTU361" s="150"/>
      <c r="CTV361" s="151"/>
      <c r="CTW361" s="152"/>
      <c r="CTX361" s="153"/>
      <c r="CTY361" s="150"/>
      <c r="CTZ361" s="151"/>
      <c r="CUA361" s="152"/>
      <c r="CUB361" s="153"/>
      <c r="CUC361" s="150"/>
      <c r="CUD361" s="151"/>
      <c r="CUE361" s="152"/>
      <c r="CUF361" s="153"/>
      <c r="CUG361" s="150"/>
      <c r="CUH361" s="151"/>
      <c r="CUI361" s="152"/>
      <c r="CUJ361" s="153"/>
      <c r="CUK361" s="150"/>
      <c r="CUL361" s="151"/>
      <c r="CUM361" s="152"/>
      <c r="CUN361" s="153"/>
      <c r="CUO361" s="150"/>
      <c r="CUP361" s="151"/>
      <c r="CUQ361" s="152"/>
      <c r="CUR361" s="153"/>
      <c r="CUS361" s="150"/>
      <c r="CUT361" s="151"/>
      <c r="CUU361" s="152"/>
      <c r="CUV361" s="153"/>
      <c r="CUW361" s="150"/>
      <c r="CUX361" s="151"/>
      <c r="CUY361" s="152"/>
      <c r="CUZ361" s="153"/>
      <c r="CVA361" s="150"/>
      <c r="CVB361" s="151"/>
      <c r="CVC361" s="152"/>
      <c r="CVD361" s="153"/>
      <c r="CVE361" s="150"/>
      <c r="CVF361" s="151"/>
      <c r="CVG361" s="152"/>
      <c r="CVH361" s="153"/>
      <c r="CVI361" s="150"/>
      <c r="CVJ361" s="151"/>
      <c r="CVK361" s="152"/>
      <c r="CVL361" s="153"/>
      <c r="CVM361" s="150"/>
      <c r="CVN361" s="151"/>
      <c r="CVO361" s="152"/>
      <c r="CVP361" s="153"/>
      <c r="CVQ361" s="150"/>
      <c r="CVR361" s="151"/>
      <c r="CVS361" s="152"/>
      <c r="CVT361" s="153"/>
      <c r="CVU361" s="150"/>
      <c r="CVV361" s="151"/>
      <c r="CVW361" s="152"/>
      <c r="CVX361" s="153"/>
      <c r="CVY361" s="150"/>
      <c r="CVZ361" s="151"/>
      <c r="CWA361" s="152"/>
      <c r="CWB361" s="153"/>
      <c r="CWC361" s="150"/>
      <c r="CWD361" s="151"/>
      <c r="CWE361" s="152"/>
      <c r="CWF361" s="153"/>
      <c r="CWG361" s="150"/>
      <c r="CWH361" s="151"/>
      <c r="CWI361" s="152"/>
      <c r="CWJ361" s="153"/>
      <c r="CWK361" s="150"/>
      <c r="CWL361" s="151"/>
      <c r="CWM361" s="152"/>
      <c r="CWN361" s="153"/>
      <c r="CWO361" s="150"/>
      <c r="CWP361" s="151"/>
      <c r="CWQ361" s="152"/>
      <c r="CWR361" s="153"/>
      <c r="CWS361" s="150"/>
      <c r="CWT361" s="151"/>
      <c r="CWU361" s="152"/>
      <c r="CWV361" s="153"/>
      <c r="CWW361" s="150"/>
      <c r="CWX361" s="151"/>
      <c r="CWY361" s="152"/>
      <c r="CWZ361" s="153"/>
      <c r="CXA361" s="150"/>
      <c r="CXB361" s="151"/>
      <c r="CXC361" s="152"/>
      <c r="CXD361" s="153"/>
      <c r="CXE361" s="50"/>
      <c r="CXF361" s="67"/>
      <c r="CXG361" s="67"/>
      <c r="CXH361" s="68"/>
      <c r="CXI361" s="141"/>
      <c r="CXJ361" s="185"/>
      <c r="CXK361" s="202"/>
      <c r="CXL361" s="208"/>
      <c r="CXM361" s="172"/>
      <c r="CXN361" s="150"/>
      <c r="CXO361" s="151"/>
      <c r="CXP361" s="152"/>
      <c r="CXQ361" s="153"/>
      <c r="CXR361" s="150"/>
      <c r="CXS361" s="151"/>
      <c r="CXT361" s="152"/>
      <c r="CXU361" s="153"/>
      <c r="CXV361" s="150"/>
      <c r="CXW361" s="151"/>
      <c r="CXX361" s="152"/>
      <c r="CXY361" s="153"/>
      <c r="CXZ361" s="150"/>
      <c r="CYA361" s="151"/>
      <c r="CYB361" s="152"/>
      <c r="CYC361" s="153"/>
      <c r="CYD361" s="150"/>
      <c r="CYE361" s="151"/>
      <c r="CYF361" s="152"/>
      <c r="CYG361" s="153"/>
      <c r="CYH361" s="150"/>
      <c r="CYI361" s="151"/>
      <c r="CYJ361" s="152"/>
      <c r="CYK361" s="153"/>
      <c r="CYL361" s="150"/>
      <c r="CYM361" s="151"/>
      <c r="CYN361" s="152"/>
      <c r="CYO361" s="153"/>
      <c r="CYP361" s="150"/>
      <c r="CYQ361" s="151"/>
      <c r="CYR361" s="152"/>
      <c r="CYS361" s="153"/>
      <c r="CYT361" s="150"/>
      <c r="CYU361" s="151"/>
      <c r="CYV361" s="152"/>
      <c r="CYW361" s="153"/>
      <c r="CYX361" s="150"/>
      <c r="CYY361" s="151"/>
      <c r="CYZ361" s="152"/>
      <c r="CZA361" s="153"/>
      <c r="CZB361" s="150"/>
      <c r="CZC361" s="151"/>
      <c r="CZD361" s="152"/>
      <c r="CZE361" s="153"/>
      <c r="CZF361" s="150"/>
      <c r="CZG361" s="151"/>
      <c r="CZH361" s="152"/>
      <c r="CZI361" s="153"/>
      <c r="CZJ361" s="150"/>
      <c r="CZK361" s="151"/>
      <c r="CZL361" s="152"/>
      <c r="CZM361" s="153"/>
      <c r="CZN361" s="150"/>
      <c r="CZO361" s="151"/>
      <c r="CZP361" s="152"/>
      <c r="CZQ361" s="153"/>
      <c r="CZR361" s="150"/>
      <c r="CZS361" s="151"/>
      <c r="CZT361" s="152"/>
      <c r="CZU361" s="153"/>
      <c r="CZV361" s="150"/>
      <c r="CZW361" s="151"/>
      <c r="CZX361" s="152"/>
      <c r="CZY361" s="153"/>
      <c r="CZZ361" s="150"/>
      <c r="DAA361" s="151"/>
      <c r="DAB361" s="152"/>
      <c r="DAC361" s="153"/>
      <c r="DAD361" s="150"/>
      <c r="DAE361" s="151"/>
      <c r="DAF361" s="152"/>
      <c r="DAG361" s="153"/>
      <c r="DAH361" s="150"/>
      <c r="DAI361" s="151"/>
      <c r="DAJ361" s="152"/>
      <c r="DAK361" s="153"/>
      <c r="DAL361" s="150"/>
      <c r="DAM361" s="151"/>
      <c r="DAN361" s="152"/>
      <c r="DAO361" s="153"/>
      <c r="DAP361" s="150"/>
      <c r="DAQ361" s="151"/>
      <c r="DAR361" s="152"/>
      <c r="DAS361" s="153"/>
      <c r="DAT361" s="150"/>
      <c r="DAU361" s="151"/>
      <c r="DAV361" s="152"/>
      <c r="DAW361" s="153"/>
      <c r="DAX361" s="150"/>
      <c r="DAY361" s="151"/>
      <c r="DAZ361" s="152"/>
      <c r="DBA361" s="153"/>
      <c r="DBB361" s="150"/>
      <c r="DBC361" s="151"/>
      <c r="DBD361" s="152"/>
      <c r="DBE361" s="153"/>
      <c r="DBF361" s="150"/>
      <c r="DBG361" s="151"/>
      <c r="DBH361" s="152"/>
      <c r="DBI361" s="153"/>
      <c r="DBJ361" s="150"/>
      <c r="DBK361" s="151"/>
      <c r="DBL361" s="152"/>
      <c r="DBM361" s="153"/>
      <c r="DBN361" s="150"/>
      <c r="DBO361" s="151"/>
      <c r="DBP361" s="152"/>
      <c r="DBQ361" s="153"/>
      <c r="DBR361" s="150"/>
      <c r="DBS361" s="151"/>
      <c r="DBT361" s="152"/>
      <c r="DBU361" s="153"/>
      <c r="DBV361" s="150"/>
      <c r="DBW361" s="151"/>
      <c r="DBX361" s="152"/>
      <c r="DBY361" s="153"/>
      <c r="DBZ361" s="150"/>
      <c r="DCA361" s="151"/>
      <c r="DCB361" s="152"/>
      <c r="DCC361" s="153"/>
      <c r="DCD361" s="150"/>
      <c r="DCE361" s="151"/>
      <c r="DCF361" s="152"/>
      <c r="DCG361" s="153"/>
      <c r="DCH361" s="50"/>
      <c r="DCI361" s="67"/>
      <c r="DCJ361" s="67"/>
      <c r="DCK361" s="68"/>
      <c r="DCL361" s="141"/>
      <c r="DCM361" s="185"/>
      <c r="DCN361" s="202"/>
      <c r="DCO361" s="208"/>
      <c r="DCP361" s="172"/>
      <c r="DCQ361" s="150"/>
      <c r="DCR361" s="151"/>
      <c r="DCS361" s="152"/>
      <c r="DCT361" s="153"/>
      <c r="DCU361" s="150"/>
      <c r="DCV361" s="151"/>
      <c r="DCW361" s="152"/>
      <c r="DCX361" s="153"/>
      <c r="DCY361" s="150"/>
      <c r="DCZ361" s="151"/>
      <c r="DDA361" s="152"/>
      <c r="DDB361" s="153"/>
      <c r="DDC361" s="150"/>
      <c r="DDD361" s="151"/>
      <c r="DDE361" s="152"/>
      <c r="DDF361" s="153"/>
      <c r="DDG361" s="150"/>
      <c r="DDH361" s="151"/>
      <c r="DDI361" s="152"/>
      <c r="DDJ361" s="153"/>
      <c r="DDK361" s="150"/>
      <c r="DDL361" s="151"/>
      <c r="DDM361" s="152"/>
      <c r="DDN361" s="153"/>
      <c r="DDO361" s="150"/>
      <c r="DDP361" s="151"/>
      <c r="DDQ361" s="152"/>
      <c r="DDR361" s="153"/>
      <c r="DDS361" s="150"/>
      <c r="DDT361" s="151"/>
      <c r="DDU361" s="152"/>
      <c r="DDV361" s="153"/>
      <c r="DDW361" s="150"/>
      <c r="DDX361" s="151"/>
      <c r="DDY361" s="152"/>
      <c r="DDZ361" s="153"/>
      <c r="DEA361" s="150"/>
      <c r="DEB361" s="151"/>
      <c r="DEC361" s="152"/>
      <c r="DED361" s="153"/>
      <c r="DEE361" s="150"/>
      <c r="DEF361" s="151"/>
      <c r="DEG361" s="152"/>
      <c r="DEH361" s="153"/>
      <c r="DEI361" s="150"/>
      <c r="DEJ361" s="151"/>
      <c r="DEK361" s="152"/>
      <c r="DEL361" s="153"/>
      <c r="DEM361" s="150"/>
      <c r="DEN361" s="151"/>
      <c r="DEO361" s="152"/>
      <c r="DEP361" s="153"/>
      <c r="DEQ361" s="150"/>
      <c r="DER361" s="151"/>
      <c r="DES361" s="152"/>
      <c r="DET361" s="153"/>
      <c r="DEU361" s="150"/>
      <c r="DEV361" s="151"/>
      <c r="DEW361" s="152"/>
      <c r="DEX361" s="153"/>
      <c r="DEY361" s="150"/>
      <c r="DEZ361" s="151"/>
      <c r="DFA361" s="152"/>
      <c r="DFB361" s="153"/>
      <c r="DFC361" s="150"/>
      <c r="DFD361" s="151"/>
      <c r="DFE361" s="152"/>
      <c r="DFF361" s="153"/>
      <c r="DFG361" s="150"/>
      <c r="DFH361" s="151"/>
      <c r="DFI361" s="152"/>
      <c r="DFJ361" s="153"/>
      <c r="DFK361" s="150"/>
      <c r="DFL361" s="151"/>
      <c r="DFM361" s="152"/>
      <c r="DFN361" s="153"/>
      <c r="DFO361" s="150"/>
      <c r="DFP361" s="151"/>
      <c r="DFQ361" s="152"/>
      <c r="DFR361" s="153"/>
      <c r="DFS361" s="150"/>
      <c r="DFT361" s="151"/>
      <c r="DFU361" s="152"/>
      <c r="DFV361" s="153"/>
      <c r="DFW361" s="150"/>
      <c r="DFX361" s="151"/>
      <c r="DFY361" s="152"/>
      <c r="DFZ361" s="153"/>
      <c r="DGA361" s="150"/>
      <c r="DGB361" s="151"/>
      <c r="DGC361" s="152"/>
      <c r="DGD361" s="153"/>
      <c r="DGE361" s="150"/>
      <c r="DGF361" s="151"/>
      <c r="DGG361" s="152"/>
      <c r="DGH361" s="153"/>
      <c r="DGI361" s="150"/>
      <c r="DGJ361" s="151"/>
      <c r="DGK361" s="152"/>
      <c r="DGL361" s="153"/>
      <c r="DGM361" s="150"/>
      <c r="DGN361" s="151"/>
      <c r="DGO361" s="152"/>
      <c r="DGP361" s="153"/>
      <c r="DGQ361" s="150"/>
      <c r="DGR361" s="151"/>
      <c r="DGS361" s="152"/>
      <c r="DGT361" s="153"/>
      <c r="DGU361" s="150"/>
      <c r="DGV361" s="151"/>
      <c r="DGW361" s="152"/>
      <c r="DGX361" s="153"/>
      <c r="DGY361" s="150"/>
      <c r="DGZ361" s="151"/>
      <c r="DHA361" s="152"/>
      <c r="DHB361" s="153"/>
      <c r="DHC361" s="150"/>
      <c r="DHD361" s="151"/>
      <c r="DHE361" s="152"/>
      <c r="DHF361" s="153"/>
      <c r="DHG361" s="150"/>
      <c r="DHH361" s="151"/>
      <c r="DHI361" s="152"/>
      <c r="DHJ361" s="153"/>
      <c r="DHK361" s="50"/>
      <c r="DHL361" s="67"/>
      <c r="DHM361" s="67"/>
      <c r="DHN361" s="68"/>
      <c r="DHO361" s="141"/>
      <c r="DHP361" s="185"/>
      <c r="DHQ361" s="202"/>
      <c r="DHR361" s="208"/>
      <c r="DHS361" s="172"/>
      <c r="DHT361" s="150"/>
      <c r="DHU361" s="151"/>
      <c r="DHV361" s="152"/>
      <c r="DHW361" s="153"/>
      <c r="DHX361" s="150"/>
      <c r="DHY361" s="151"/>
      <c r="DHZ361" s="152"/>
      <c r="DIA361" s="153"/>
      <c r="DIB361" s="150"/>
      <c r="DIC361" s="151"/>
      <c r="DID361" s="152"/>
      <c r="DIE361" s="153"/>
      <c r="DIF361" s="150"/>
      <c r="DIG361" s="151"/>
      <c r="DIH361" s="152"/>
      <c r="DII361" s="153"/>
      <c r="DIJ361" s="150"/>
      <c r="DIK361" s="151"/>
      <c r="DIL361" s="152"/>
      <c r="DIM361" s="153"/>
      <c r="DIN361" s="150"/>
      <c r="DIO361" s="151"/>
      <c r="DIP361" s="152"/>
      <c r="DIQ361" s="153"/>
      <c r="DIR361" s="150"/>
      <c r="DIS361" s="151"/>
      <c r="DIT361" s="152"/>
      <c r="DIU361" s="153"/>
      <c r="DIV361" s="150"/>
      <c r="DIW361" s="151"/>
      <c r="DIX361" s="152"/>
      <c r="DIY361" s="153"/>
      <c r="DIZ361" s="150"/>
      <c r="DJA361" s="151"/>
      <c r="DJB361" s="152"/>
      <c r="DJC361" s="153"/>
      <c r="DJD361" s="150"/>
      <c r="DJE361" s="151"/>
      <c r="DJF361" s="152"/>
      <c r="DJG361" s="153"/>
      <c r="DJH361" s="150"/>
      <c r="DJI361" s="151"/>
      <c r="DJJ361" s="152"/>
      <c r="DJK361" s="153"/>
      <c r="DJL361" s="150"/>
      <c r="DJM361" s="151"/>
      <c r="DJN361" s="152"/>
      <c r="DJO361" s="153"/>
      <c r="DJP361" s="150"/>
      <c r="DJQ361" s="151"/>
      <c r="DJR361" s="152"/>
      <c r="DJS361" s="153"/>
      <c r="DJT361" s="150"/>
      <c r="DJU361" s="151"/>
      <c r="DJV361" s="152"/>
      <c r="DJW361" s="153"/>
      <c r="DJX361" s="150"/>
      <c r="DJY361" s="151"/>
      <c r="DJZ361" s="152"/>
      <c r="DKA361" s="153"/>
      <c r="DKB361" s="150"/>
      <c r="DKC361" s="151"/>
      <c r="DKD361" s="152"/>
      <c r="DKE361" s="153"/>
      <c r="DKF361" s="150"/>
      <c r="DKG361" s="151"/>
      <c r="DKH361" s="152"/>
      <c r="DKI361" s="153"/>
      <c r="DKJ361" s="150"/>
      <c r="DKK361" s="151"/>
      <c r="DKL361" s="152"/>
      <c r="DKM361" s="153"/>
      <c r="DKN361" s="150"/>
      <c r="DKO361" s="151"/>
      <c r="DKP361" s="152"/>
      <c r="DKQ361" s="153"/>
      <c r="DKR361" s="150"/>
      <c r="DKS361" s="151"/>
      <c r="DKT361" s="152"/>
      <c r="DKU361" s="153"/>
      <c r="DKV361" s="150"/>
      <c r="DKW361" s="151"/>
      <c r="DKX361" s="152"/>
      <c r="DKY361" s="153"/>
      <c r="DKZ361" s="150"/>
      <c r="DLA361" s="151"/>
      <c r="DLB361" s="152"/>
      <c r="DLC361" s="153"/>
      <c r="DLD361" s="150"/>
      <c r="DLE361" s="151"/>
      <c r="DLF361" s="152"/>
      <c r="DLG361" s="153"/>
      <c r="DLH361" s="150"/>
      <c r="DLI361" s="151"/>
      <c r="DLJ361" s="152"/>
      <c r="DLK361" s="153"/>
      <c r="DLL361" s="150"/>
      <c r="DLM361" s="151"/>
      <c r="DLN361" s="152"/>
      <c r="DLO361" s="153"/>
      <c r="DLP361" s="150"/>
      <c r="DLQ361" s="151"/>
      <c r="DLR361" s="152"/>
      <c r="DLS361" s="153"/>
      <c r="DLT361" s="150"/>
      <c r="DLU361" s="151"/>
      <c r="DLV361" s="152"/>
      <c r="DLW361" s="153"/>
      <c r="DLX361" s="150"/>
      <c r="DLY361" s="151"/>
      <c r="DLZ361" s="152"/>
      <c r="DMA361" s="153"/>
      <c r="DMB361" s="150"/>
      <c r="DMC361" s="151"/>
      <c r="DMD361" s="152"/>
      <c r="DME361" s="153"/>
      <c r="DMF361" s="150"/>
      <c r="DMG361" s="151"/>
      <c r="DMH361" s="152"/>
      <c r="DMI361" s="153"/>
      <c r="DMJ361" s="150"/>
      <c r="DMK361" s="151"/>
      <c r="DML361" s="152"/>
      <c r="DMM361" s="153"/>
      <c r="DMN361" s="50"/>
      <c r="DMO361" s="67"/>
      <c r="DMP361" s="67"/>
      <c r="DMQ361" s="68"/>
      <c r="DMR361" s="141"/>
      <c r="DMS361" s="185"/>
      <c r="DMT361" s="202"/>
      <c r="DMU361" s="208"/>
      <c r="DMV361" s="172"/>
      <c r="DMW361" s="150"/>
      <c r="DMX361" s="151"/>
      <c r="DMY361" s="152"/>
      <c r="DMZ361" s="153"/>
      <c r="DNA361" s="150"/>
      <c r="DNB361" s="151"/>
      <c r="DNC361" s="152"/>
      <c r="DND361" s="153"/>
      <c r="DNE361" s="150"/>
      <c r="DNF361" s="151"/>
      <c r="DNG361" s="152"/>
      <c r="DNH361" s="153"/>
      <c r="DNI361" s="150"/>
      <c r="DNJ361" s="151"/>
      <c r="DNK361" s="152"/>
      <c r="DNL361" s="153"/>
      <c r="DNM361" s="150"/>
      <c r="DNN361" s="151"/>
      <c r="DNO361" s="152"/>
      <c r="DNP361" s="153"/>
      <c r="DNQ361" s="150"/>
      <c r="DNR361" s="151"/>
      <c r="DNS361" s="152"/>
      <c r="DNT361" s="153"/>
      <c r="DNU361" s="150"/>
      <c r="DNV361" s="151"/>
      <c r="DNW361" s="152"/>
      <c r="DNX361" s="153"/>
      <c r="DNY361" s="150"/>
      <c r="DNZ361" s="151"/>
      <c r="DOA361" s="152"/>
      <c r="DOB361" s="153"/>
      <c r="DOC361" s="150"/>
      <c r="DOD361" s="151"/>
      <c r="DOE361" s="152"/>
      <c r="DOF361" s="153"/>
      <c r="DOG361" s="150"/>
      <c r="DOH361" s="151"/>
      <c r="DOI361" s="152"/>
      <c r="DOJ361" s="153"/>
      <c r="DOK361" s="150"/>
      <c r="DOL361" s="151"/>
      <c r="DOM361" s="152"/>
      <c r="DON361" s="153"/>
      <c r="DOO361" s="150"/>
      <c r="DOP361" s="151"/>
      <c r="DOQ361" s="152"/>
      <c r="DOR361" s="153"/>
      <c r="DOS361" s="150"/>
      <c r="DOT361" s="151"/>
      <c r="DOU361" s="152"/>
      <c r="DOV361" s="153"/>
      <c r="DOW361" s="150"/>
      <c r="DOX361" s="151"/>
      <c r="DOY361" s="152"/>
      <c r="DOZ361" s="153"/>
      <c r="DPA361" s="150"/>
      <c r="DPB361" s="151"/>
      <c r="DPC361" s="152"/>
      <c r="DPD361" s="153"/>
      <c r="DPE361" s="150"/>
      <c r="DPF361" s="151"/>
      <c r="DPG361" s="152"/>
      <c r="DPH361" s="153"/>
      <c r="DPI361" s="150"/>
      <c r="DPJ361" s="151"/>
      <c r="DPK361" s="152"/>
      <c r="DPL361" s="153"/>
      <c r="DPM361" s="150"/>
      <c r="DPN361" s="151"/>
      <c r="DPO361" s="152"/>
      <c r="DPP361" s="153"/>
      <c r="DPQ361" s="150"/>
      <c r="DPR361" s="151"/>
      <c r="DPS361" s="152"/>
      <c r="DPT361" s="153"/>
      <c r="DPU361" s="150"/>
      <c r="DPV361" s="151"/>
      <c r="DPW361" s="152"/>
      <c r="DPX361" s="153"/>
      <c r="DPY361" s="150"/>
      <c r="DPZ361" s="151"/>
      <c r="DQA361" s="152"/>
      <c r="DQB361" s="153"/>
      <c r="DQC361" s="150"/>
      <c r="DQD361" s="151"/>
      <c r="DQE361" s="152"/>
      <c r="DQF361" s="153"/>
      <c r="DQG361" s="150"/>
      <c r="DQH361" s="151"/>
      <c r="DQI361" s="152"/>
      <c r="DQJ361" s="153"/>
      <c r="DQK361" s="150"/>
      <c r="DQL361" s="151"/>
      <c r="DQM361" s="152"/>
      <c r="DQN361" s="153"/>
      <c r="DQO361" s="150"/>
      <c r="DQP361" s="151"/>
      <c r="DQQ361" s="152"/>
      <c r="DQR361" s="153"/>
      <c r="DQS361" s="150"/>
      <c r="DQT361" s="151"/>
      <c r="DQU361" s="152"/>
      <c r="DQV361" s="153"/>
      <c r="DQW361" s="150"/>
      <c r="DQX361" s="151"/>
      <c r="DQY361" s="152"/>
      <c r="DQZ361" s="153"/>
      <c r="DRA361" s="150"/>
      <c r="DRB361" s="151"/>
      <c r="DRC361" s="152"/>
      <c r="DRD361" s="153"/>
      <c r="DRE361" s="150"/>
      <c r="DRF361" s="151"/>
      <c r="DRG361" s="152"/>
      <c r="DRH361" s="153"/>
      <c r="DRI361" s="150"/>
      <c r="DRJ361" s="151"/>
      <c r="DRK361" s="152"/>
      <c r="DRL361" s="153"/>
      <c r="DRM361" s="150"/>
      <c r="DRN361" s="151"/>
      <c r="DRO361" s="152"/>
      <c r="DRP361" s="153"/>
      <c r="DRQ361" s="50"/>
      <c r="DRR361" s="67"/>
      <c r="DRS361" s="67"/>
      <c r="DRT361" s="68"/>
      <c r="DRU361" s="141"/>
      <c r="DRV361" s="185"/>
      <c r="DRW361" s="202"/>
      <c r="DRX361" s="208"/>
      <c r="DRY361" s="172"/>
      <c r="DRZ361" s="150"/>
      <c r="DSA361" s="151"/>
      <c r="DSB361" s="152"/>
      <c r="DSC361" s="153"/>
      <c r="DSD361" s="150"/>
      <c r="DSE361" s="151"/>
      <c r="DSF361" s="152"/>
      <c r="DSG361" s="153"/>
      <c r="DSH361" s="150"/>
      <c r="DSI361" s="151"/>
      <c r="DSJ361" s="152"/>
      <c r="DSK361" s="153"/>
      <c r="DSL361" s="150"/>
      <c r="DSM361" s="151"/>
      <c r="DSN361" s="152"/>
      <c r="DSO361" s="153"/>
      <c r="DSP361" s="150"/>
      <c r="DSQ361" s="151"/>
      <c r="DSR361" s="152"/>
      <c r="DSS361" s="153"/>
      <c r="DST361" s="150"/>
      <c r="DSU361" s="151"/>
      <c r="DSV361" s="152"/>
      <c r="DSW361" s="153"/>
      <c r="DSX361" s="150"/>
      <c r="DSY361" s="151"/>
      <c r="DSZ361" s="152"/>
      <c r="DTA361" s="153"/>
      <c r="DTB361" s="150"/>
      <c r="DTC361" s="151"/>
      <c r="DTD361" s="152"/>
      <c r="DTE361" s="153"/>
      <c r="DTF361" s="150"/>
      <c r="DTG361" s="151"/>
      <c r="DTH361" s="152"/>
      <c r="DTI361" s="153"/>
      <c r="DTJ361" s="150"/>
      <c r="DTK361" s="151"/>
      <c r="DTL361" s="152"/>
      <c r="DTM361" s="153"/>
      <c r="DTN361" s="150"/>
      <c r="DTO361" s="151"/>
      <c r="DTP361" s="152"/>
      <c r="DTQ361" s="153"/>
      <c r="DTR361" s="150"/>
      <c r="DTS361" s="151"/>
      <c r="DTT361" s="152"/>
      <c r="DTU361" s="153"/>
      <c r="DTV361" s="150"/>
      <c r="DTW361" s="151"/>
      <c r="DTX361" s="152"/>
      <c r="DTY361" s="153"/>
      <c r="DTZ361" s="150"/>
      <c r="DUA361" s="151"/>
      <c r="DUB361" s="152"/>
      <c r="DUC361" s="153"/>
      <c r="DUD361" s="150"/>
      <c r="DUE361" s="151"/>
      <c r="DUF361" s="152"/>
      <c r="DUG361" s="153"/>
      <c r="DUH361" s="150"/>
      <c r="DUI361" s="151"/>
      <c r="DUJ361" s="152"/>
      <c r="DUK361" s="153"/>
      <c r="DUL361" s="150"/>
      <c r="DUM361" s="151"/>
      <c r="DUN361" s="152"/>
      <c r="DUO361" s="153"/>
      <c r="DUP361" s="150"/>
      <c r="DUQ361" s="151"/>
      <c r="DUR361" s="152"/>
      <c r="DUS361" s="153"/>
      <c r="DUT361" s="150"/>
      <c r="DUU361" s="151"/>
      <c r="DUV361" s="152"/>
      <c r="DUW361" s="153"/>
      <c r="DUX361" s="150"/>
      <c r="DUY361" s="151"/>
      <c r="DUZ361" s="152"/>
      <c r="DVA361" s="153"/>
      <c r="DVB361" s="150"/>
      <c r="DVC361" s="151"/>
      <c r="DVD361" s="152"/>
      <c r="DVE361" s="153"/>
      <c r="DVF361" s="150"/>
      <c r="DVG361" s="151"/>
      <c r="DVH361" s="152"/>
      <c r="DVI361" s="153"/>
      <c r="DVJ361" s="150"/>
      <c r="DVK361" s="151"/>
      <c r="DVL361" s="152"/>
      <c r="DVM361" s="153"/>
      <c r="DVN361" s="150"/>
      <c r="DVO361" s="151"/>
      <c r="DVP361" s="152"/>
      <c r="DVQ361" s="153"/>
      <c r="DVR361" s="150"/>
      <c r="DVS361" s="151"/>
      <c r="DVT361" s="152"/>
      <c r="DVU361" s="153"/>
      <c r="DVV361" s="150"/>
      <c r="DVW361" s="151"/>
      <c r="DVX361" s="152"/>
      <c r="DVY361" s="153"/>
      <c r="DVZ361" s="150"/>
      <c r="DWA361" s="151"/>
      <c r="DWB361" s="152"/>
      <c r="DWC361" s="153"/>
      <c r="DWD361" s="150"/>
      <c r="DWE361" s="151"/>
      <c r="DWF361" s="152"/>
      <c r="DWG361" s="153"/>
      <c r="DWH361" s="150"/>
      <c r="DWI361" s="151"/>
      <c r="DWJ361" s="152"/>
      <c r="DWK361" s="153"/>
      <c r="DWL361" s="150"/>
      <c r="DWM361" s="151"/>
      <c r="DWN361" s="152"/>
      <c r="DWO361" s="153"/>
      <c r="DWP361" s="150"/>
      <c r="DWQ361" s="151"/>
      <c r="DWR361" s="152"/>
      <c r="DWS361" s="153"/>
      <c r="DWT361" s="50"/>
      <c r="DWU361" s="67"/>
      <c r="DWV361" s="67"/>
      <c r="DWW361" s="68"/>
      <c r="DWX361" s="141"/>
      <c r="DWY361" s="185"/>
      <c r="DWZ361" s="202"/>
      <c r="DXA361" s="208"/>
      <c r="DXB361" s="172"/>
      <c r="DXC361" s="150"/>
      <c r="DXD361" s="151"/>
      <c r="DXE361" s="152"/>
      <c r="DXF361" s="153"/>
      <c r="DXG361" s="150"/>
      <c r="DXH361" s="151"/>
      <c r="DXI361" s="152"/>
      <c r="DXJ361" s="153"/>
      <c r="DXK361" s="150"/>
      <c r="DXL361" s="151"/>
      <c r="DXM361" s="152"/>
      <c r="DXN361" s="153"/>
      <c r="DXO361" s="150"/>
      <c r="DXP361" s="151"/>
      <c r="DXQ361" s="152"/>
      <c r="DXR361" s="153"/>
      <c r="DXS361" s="150"/>
      <c r="DXT361" s="151"/>
      <c r="DXU361" s="152"/>
      <c r="DXV361" s="153"/>
      <c r="DXW361" s="150"/>
      <c r="DXX361" s="151"/>
      <c r="DXY361" s="152"/>
      <c r="DXZ361" s="153"/>
      <c r="DYA361" s="150"/>
      <c r="DYB361" s="151"/>
      <c r="DYC361" s="152"/>
      <c r="DYD361" s="153"/>
      <c r="DYE361" s="150"/>
      <c r="DYF361" s="151"/>
      <c r="DYG361" s="152"/>
      <c r="DYH361" s="153"/>
      <c r="DYI361" s="150"/>
      <c r="DYJ361" s="151"/>
      <c r="DYK361" s="152"/>
      <c r="DYL361" s="153"/>
      <c r="DYM361" s="150"/>
      <c r="DYN361" s="151"/>
      <c r="DYO361" s="152"/>
      <c r="DYP361" s="153"/>
      <c r="DYQ361" s="150"/>
      <c r="DYR361" s="151"/>
      <c r="DYS361" s="152"/>
      <c r="DYT361" s="153"/>
      <c r="DYU361" s="150"/>
      <c r="DYV361" s="151"/>
      <c r="DYW361" s="152"/>
      <c r="DYX361" s="153"/>
      <c r="DYY361" s="150"/>
      <c r="DYZ361" s="151"/>
      <c r="DZA361" s="152"/>
      <c r="DZB361" s="153"/>
      <c r="DZC361" s="150"/>
      <c r="DZD361" s="151"/>
      <c r="DZE361" s="152"/>
      <c r="DZF361" s="153"/>
      <c r="DZG361" s="150"/>
      <c r="DZH361" s="151"/>
      <c r="DZI361" s="152"/>
      <c r="DZJ361" s="153"/>
      <c r="DZK361" s="150"/>
      <c r="DZL361" s="151"/>
      <c r="DZM361" s="152"/>
      <c r="DZN361" s="153"/>
      <c r="DZO361" s="150"/>
      <c r="DZP361" s="151"/>
      <c r="DZQ361" s="152"/>
      <c r="DZR361" s="153"/>
      <c r="DZS361" s="150"/>
      <c r="DZT361" s="151"/>
      <c r="DZU361" s="152"/>
      <c r="DZV361" s="153"/>
      <c r="DZW361" s="150"/>
      <c r="DZX361" s="151"/>
      <c r="DZY361" s="152"/>
      <c r="DZZ361" s="153"/>
      <c r="EAA361" s="150"/>
      <c r="EAB361" s="151"/>
      <c r="EAC361" s="152"/>
      <c r="EAD361" s="153"/>
      <c r="EAE361" s="150"/>
      <c r="EAF361" s="151"/>
      <c r="EAG361" s="152"/>
      <c r="EAH361" s="153"/>
      <c r="EAI361" s="150"/>
      <c r="EAJ361" s="151"/>
      <c r="EAK361" s="152"/>
      <c r="EAL361" s="153"/>
      <c r="EAM361" s="150"/>
      <c r="EAN361" s="151"/>
      <c r="EAO361" s="152"/>
      <c r="EAP361" s="153"/>
      <c r="EAQ361" s="150"/>
      <c r="EAR361" s="151"/>
      <c r="EAS361" s="152"/>
      <c r="EAT361" s="153"/>
      <c r="EAU361" s="150"/>
      <c r="EAV361" s="151"/>
      <c r="EAW361" s="152"/>
      <c r="EAX361" s="153"/>
      <c r="EAY361" s="150"/>
      <c r="EAZ361" s="151"/>
      <c r="EBA361" s="152"/>
      <c r="EBB361" s="153"/>
      <c r="EBC361" s="150"/>
      <c r="EBD361" s="151"/>
      <c r="EBE361" s="152"/>
      <c r="EBF361" s="153"/>
      <c r="EBG361" s="150"/>
      <c r="EBH361" s="151"/>
      <c r="EBI361" s="152"/>
      <c r="EBJ361" s="153"/>
      <c r="EBK361" s="150"/>
      <c r="EBL361" s="151"/>
      <c r="EBM361" s="152"/>
      <c r="EBN361" s="153"/>
      <c r="EBO361" s="150"/>
      <c r="EBP361" s="151"/>
      <c r="EBQ361" s="152"/>
      <c r="EBR361" s="153"/>
      <c r="EBS361" s="150"/>
      <c r="EBT361" s="151"/>
      <c r="EBU361" s="152"/>
      <c r="EBV361" s="153"/>
      <c r="EBW361" s="50"/>
      <c r="EBX361" s="67"/>
      <c r="EBY361" s="67"/>
      <c r="EBZ361" s="68"/>
      <c r="ECA361" s="141"/>
      <c r="ECB361" s="185"/>
      <c r="ECC361" s="202"/>
      <c r="ECD361" s="208"/>
      <c r="ECE361" s="172"/>
      <c r="ECF361" s="150"/>
      <c r="ECG361" s="151"/>
      <c r="ECH361" s="152"/>
      <c r="ECI361" s="153"/>
      <c r="ECJ361" s="150"/>
      <c r="ECK361" s="151"/>
      <c r="ECL361" s="152"/>
      <c r="ECM361" s="153"/>
      <c r="ECN361" s="150"/>
      <c r="ECO361" s="151"/>
      <c r="ECP361" s="152"/>
      <c r="ECQ361" s="153"/>
      <c r="ECR361" s="150"/>
      <c r="ECS361" s="151"/>
      <c r="ECT361" s="152"/>
      <c r="ECU361" s="153"/>
      <c r="ECV361" s="150"/>
      <c r="ECW361" s="151"/>
      <c r="ECX361" s="152"/>
      <c r="ECY361" s="153"/>
      <c r="ECZ361" s="150"/>
      <c r="EDA361" s="151"/>
      <c r="EDB361" s="152"/>
      <c r="EDC361" s="153"/>
      <c r="EDD361" s="150"/>
      <c r="EDE361" s="151"/>
      <c r="EDF361" s="152"/>
      <c r="EDG361" s="153"/>
      <c r="EDH361" s="150"/>
      <c r="EDI361" s="151"/>
      <c r="EDJ361" s="152"/>
      <c r="EDK361" s="153"/>
      <c r="EDL361" s="150"/>
      <c r="EDM361" s="151"/>
      <c r="EDN361" s="152"/>
      <c r="EDO361" s="153"/>
      <c r="EDP361" s="150"/>
      <c r="EDQ361" s="151"/>
      <c r="EDR361" s="152"/>
      <c r="EDS361" s="153"/>
      <c r="EDT361" s="150"/>
      <c r="EDU361" s="151"/>
      <c r="EDV361" s="152"/>
      <c r="EDW361" s="153"/>
      <c r="EDX361" s="150"/>
      <c r="EDY361" s="151"/>
      <c r="EDZ361" s="152"/>
      <c r="EEA361" s="153"/>
      <c r="EEB361" s="150"/>
      <c r="EEC361" s="151"/>
      <c r="EED361" s="152"/>
      <c r="EEE361" s="153"/>
      <c r="EEF361" s="150"/>
      <c r="EEG361" s="151"/>
      <c r="EEH361" s="152"/>
      <c r="EEI361" s="153"/>
      <c r="EEJ361" s="150"/>
      <c r="EEK361" s="151"/>
      <c r="EEL361" s="152"/>
      <c r="EEM361" s="153"/>
      <c r="EEN361" s="150"/>
      <c r="EEO361" s="151"/>
      <c r="EEP361" s="152"/>
      <c r="EEQ361" s="153"/>
      <c r="EER361" s="150"/>
      <c r="EES361" s="151"/>
      <c r="EET361" s="152"/>
      <c r="EEU361" s="153"/>
      <c r="EEV361" s="150"/>
      <c r="EEW361" s="151"/>
      <c r="EEX361" s="152"/>
      <c r="EEY361" s="153"/>
      <c r="EEZ361" s="150"/>
      <c r="EFA361" s="151"/>
      <c r="EFB361" s="152"/>
      <c r="EFC361" s="153"/>
      <c r="EFD361" s="150"/>
      <c r="EFE361" s="151"/>
      <c r="EFF361" s="152"/>
      <c r="EFG361" s="153"/>
      <c r="EFH361" s="150"/>
      <c r="EFI361" s="151"/>
      <c r="EFJ361" s="152"/>
      <c r="EFK361" s="153"/>
      <c r="EFL361" s="150"/>
      <c r="EFM361" s="151"/>
      <c r="EFN361" s="152"/>
      <c r="EFO361" s="153"/>
      <c r="EFP361" s="150"/>
      <c r="EFQ361" s="151"/>
      <c r="EFR361" s="152"/>
      <c r="EFS361" s="153"/>
      <c r="EFT361" s="150"/>
      <c r="EFU361" s="151"/>
      <c r="EFV361" s="152"/>
      <c r="EFW361" s="153"/>
      <c r="EFX361" s="150"/>
      <c r="EFY361" s="151"/>
      <c r="EFZ361" s="152"/>
      <c r="EGA361" s="153"/>
      <c r="EGB361" s="150"/>
      <c r="EGC361" s="151"/>
      <c r="EGD361" s="152"/>
      <c r="EGE361" s="153"/>
      <c r="EGF361" s="150"/>
      <c r="EGG361" s="151"/>
      <c r="EGH361" s="152"/>
      <c r="EGI361" s="153"/>
      <c r="EGJ361" s="150"/>
      <c r="EGK361" s="151"/>
      <c r="EGL361" s="152"/>
      <c r="EGM361" s="153"/>
      <c r="EGN361" s="150"/>
      <c r="EGO361" s="151"/>
      <c r="EGP361" s="152"/>
      <c r="EGQ361" s="153"/>
      <c r="EGR361" s="150"/>
      <c r="EGS361" s="151"/>
      <c r="EGT361" s="152"/>
      <c r="EGU361" s="153"/>
      <c r="EGV361" s="150"/>
      <c r="EGW361" s="151"/>
      <c r="EGX361" s="152"/>
      <c r="EGY361" s="153"/>
      <c r="EGZ361" s="50"/>
      <c r="EHA361" s="67"/>
      <c r="EHB361" s="67"/>
      <c r="EHC361" s="68"/>
      <c r="EHD361" s="141"/>
      <c r="EHE361" s="185"/>
      <c r="EHF361" s="202"/>
      <c r="EHG361" s="208"/>
      <c r="EHH361" s="172"/>
      <c r="EHI361" s="150"/>
      <c r="EHJ361" s="151"/>
      <c r="EHK361" s="152"/>
      <c r="EHL361" s="153"/>
      <c r="EHM361" s="150"/>
      <c r="EHN361" s="151"/>
      <c r="EHO361" s="152"/>
      <c r="EHP361" s="153"/>
      <c r="EHQ361" s="150"/>
      <c r="EHR361" s="151"/>
      <c r="EHS361" s="152"/>
      <c r="EHT361" s="153"/>
      <c r="EHU361" s="150"/>
      <c r="EHV361" s="151"/>
      <c r="EHW361" s="152"/>
      <c r="EHX361" s="153"/>
      <c r="EHY361" s="150"/>
      <c r="EHZ361" s="151"/>
      <c r="EIA361" s="152"/>
      <c r="EIB361" s="153"/>
      <c r="EIC361" s="150"/>
      <c r="EID361" s="151"/>
      <c r="EIE361" s="152"/>
      <c r="EIF361" s="153"/>
      <c r="EIG361" s="150"/>
      <c r="EIH361" s="151"/>
      <c r="EII361" s="152"/>
      <c r="EIJ361" s="153"/>
      <c r="EIK361" s="150"/>
      <c r="EIL361" s="151"/>
      <c r="EIM361" s="152"/>
      <c r="EIN361" s="153"/>
      <c r="EIO361" s="150"/>
      <c r="EIP361" s="151"/>
      <c r="EIQ361" s="152"/>
      <c r="EIR361" s="153"/>
      <c r="EIS361" s="150"/>
      <c r="EIT361" s="151"/>
      <c r="EIU361" s="152"/>
      <c r="EIV361" s="153"/>
      <c r="EIW361" s="150"/>
      <c r="EIX361" s="151"/>
      <c r="EIY361" s="152"/>
      <c r="EIZ361" s="153"/>
      <c r="EJA361" s="150"/>
      <c r="EJB361" s="151"/>
      <c r="EJC361" s="152"/>
      <c r="EJD361" s="153"/>
      <c r="EJE361" s="150"/>
      <c r="EJF361" s="151"/>
      <c r="EJG361" s="152"/>
      <c r="EJH361" s="153"/>
      <c r="EJI361" s="150"/>
      <c r="EJJ361" s="151"/>
      <c r="EJK361" s="152"/>
      <c r="EJL361" s="153"/>
      <c r="EJM361" s="150"/>
      <c r="EJN361" s="151"/>
      <c r="EJO361" s="152"/>
      <c r="EJP361" s="153"/>
      <c r="EJQ361" s="150"/>
      <c r="EJR361" s="151"/>
      <c r="EJS361" s="152"/>
      <c r="EJT361" s="153"/>
      <c r="EJU361" s="150"/>
      <c r="EJV361" s="151"/>
      <c r="EJW361" s="152"/>
      <c r="EJX361" s="153"/>
      <c r="EJY361" s="150"/>
      <c r="EJZ361" s="151"/>
      <c r="EKA361" s="152"/>
      <c r="EKB361" s="153"/>
      <c r="EKC361" s="150"/>
      <c r="EKD361" s="151"/>
      <c r="EKE361" s="152"/>
      <c r="EKF361" s="153"/>
      <c r="EKG361" s="150"/>
      <c r="EKH361" s="151"/>
      <c r="EKI361" s="152"/>
      <c r="EKJ361" s="153"/>
      <c r="EKK361" s="150"/>
      <c r="EKL361" s="151"/>
      <c r="EKM361" s="152"/>
      <c r="EKN361" s="153"/>
      <c r="EKO361" s="150"/>
      <c r="EKP361" s="151"/>
      <c r="EKQ361" s="152"/>
      <c r="EKR361" s="153"/>
      <c r="EKS361" s="150"/>
      <c r="EKT361" s="151"/>
      <c r="EKU361" s="152"/>
      <c r="EKV361" s="153"/>
      <c r="EKW361" s="150"/>
      <c r="EKX361" s="151"/>
      <c r="EKY361" s="152"/>
      <c r="EKZ361" s="153"/>
      <c r="ELA361" s="150"/>
      <c r="ELB361" s="151"/>
      <c r="ELC361" s="152"/>
      <c r="ELD361" s="153"/>
      <c r="ELE361" s="150"/>
      <c r="ELF361" s="151"/>
      <c r="ELG361" s="152"/>
      <c r="ELH361" s="153"/>
      <c r="ELI361" s="150"/>
      <c r="ELJ361" s="151"/>
      <c r="ELK361" s="152"/>
      <c r="ELL361" s="153"/>
      <c r="ELM361" s="150"/>
      <c r="ELN361" s="151"/>
      <c r="ELO361" s="152"/>
      <c r="ELP361" s="153"/>
      <c r="ELQ361" s="150"/>
      <c r="ELR361" s="151"/>
      <c r="ELS361" s="152"/>
      <c r="ELT361" s="153"/>
      <c r="ELU361" s="150"/>
      <c r="ELV361" s="151"/>
      <c r="ELW361" s="152"/>
      <c r="ELX361" s="153"/>
      <c r="ELY361" s="150"/>
      <c r="ELZ361" s="151"/>
      <c r="EMA361" s="152"/>
      <c r="EMB361" s="153"/>
      <c r="EMC361" s="50"/>
      <c r="EMD361" s="67"/>
      <c r="EME361" s="67"/>
      <c r="EMF361" s="68"/>
      <c r="EMG361" s="141"/>
      <c r="EMH361" s="185"/>
      <c r="EMI361" s="202"/>
      <c r="EMJ361" s="208"/>
      <c r="EMK361" s="172"/>
      <c r="EML361" s="150"/>
      <c r="EMM361" s="151"/>
      <c r="EMN361" s="152"/>
      <c r="EMO361" s="153"/>
      <c r="EMP361" s="150"/>
      <c r="EMQ361" s="151"/>
      <c r="EMR361" s="152"/>
      <c r="EMS361" s="153"/>
      <c r="EMT361" s="150"/>
      <c r="EMU361" s="151"/>
      <c r="EMV361" s="152"/>
      <c r="EMW361" s="153"/>
      <c r="EMX361" s="150"/>
      <c r="EMY361" s="151"/>
      <c r="EMZ361" s="152"/>
      <c r="ENA361" s="153"/>
      <c r="ENB361" s="150"/>
      <c r="ENC361" s="151"/>
      <c r="END361" s="152"/>
      <c r="ENE361" s="153"/>
      <c r="ENF361" s="150"/>
      <c r="ENG361" s="151"/>
      <c r="ENH361" s="152"/>
      <c r="ENI361" s="153"/>
      <c r="ENJ361" s="150"/>
      <c r="ENK361" s="151"/>
      <c r="ENL361" s="152"/>
      <c r="ENM361" s="153"/>
      <c r="ENN361" s="150"/>
      <c r="ENO361" s="151"/>
      <c r="ENP361" s="152"/>
      <c r="ENQ361" s="153"/>
      <c r="ENR361" s="150"/>
      <c r="ENS361" s="151"/>
      <c r="ENT361" s="152"/>
      <c r="ENU361" s="153"/>
      <c r="ENV361" s="150"/>
      <c r="ENW361" s="151"/>
      <c r="ENX361" s="152"/>
      <c r="ENY361" s="153"/>
      <c r="ENZ361" s="150"/>
      <c r="EOA361" s="151"/>
      <c r="EOB361" s="152"/>
      <c r="EOC361" s="153"/>
      <c r="EOD361" s="150"/>
      <c r="EOE361" s="151"/>
      <c r="EOF361" s="152"/>
      <c r="EOG361" s="153"/>
      <c r="EOH361" s="150"/>
      <c r="EOI361" s="151"/>
      <c r="EOJ361" s="152"/>
      <c r="EOK361" s="153"/>
      <c r="EOL361" s="150"/>
      <c r="EOM361" s="151"/>
      <c r="EON361" s="152"/>
      <c r="EOO361" s="153"/>
      <c r="EOP361" s="150"/>
      <c r="EOQ361" s="151"/>
      <c r="EOR361" s="152"/>
      <c r="EOS361" s="153"/>
      <c r="EOT361" s="150"/>
      <c r="EOU361" s="151"/>
      <c r="EOV361" s="152"/>
      <c r="EOW361" s="153"/>
      <c r="EOX361" s="150"/>
      <c r="EOY361" s="151"/>
      <c r="EOZ361" s="152"/>
      <c r="EPA361" s="153"/>
      <c r="EPB361" s="150"/>
      <c r="EPC361" s="151"/>
      <c r="EPD361" s="152"/>
      <c r="EPE361" s="153"/>
      <c r="EPF361" s="150"/>
      <c r="EPG361" s="151"/>
      <c r="EPH361" s="152"/>
      <c r="EPI361" s="153"/>
      <c r="EPJ361" s="150"/>
      <c r="EPK361" s="151"/>
      <c r="EPL361" s="152"/>
      <c r="EPM361" s="153"/>
      <c r="EPN361" s="150"/>
      <c r="EPO361" s="151"/>
      <c r="EPP361" s="152"/>
      <c r="EPQ361" s="153"/>
      <c r="EPR361" s="150"/>
      <c r="EPS361" s="151"/>
      <c r="EPT361" s="152"/>
      <c r="EPU361" s="153"/>
      <c r="EPV361" s="150"/>
      <c r="EPW361" s="151"/>
      <c r="EPX361" s="152"/>
      <c r="EPY361" s="153"/>
      <c r="EPZ361" s="150"/>
      <c r="EQA361" s="151"/>
      <c r="EQB361" s="152"/>
      <c r="EQC361" s="153"/>
      <c r="EQD361" s="150"/>
      <c r="EQE361" s="151"/>
      <c r="EQF361" s="152"/>
      <c r="EQG361" s="153"/>
      <c r="EQH361" s="150"/>
      <c r="EQI361" s="151"/>
      <c r="EQJ361" s="152"/>
      <c r="EQK361" s="153"/>
      <c r="EQL361" s="150"/>
      <c r="EQM361" s="151"/>
      <c r="EQN361" s="152"/>
      <c r="EQO361" s="153"/>
      <c r="EQP361" s="150"/>
      <c r="EQQ361" s="151"/>
      <c r="EQR361" s="152"/>
      <c r="EQS361" s="153"/>
      <c r="EQT361" s="150"/>
      <c r="EQU361" s="151"/>
      <c r="EQV361" s="152"/>
      <c r="EQW361" s="153"/>
      <c r="EQX361" s="150"/>
      <c r="EQY361" s="151"/>
      <c r="EQZ361" s="152"/>
      <c r="ERA361" s="153"/>
      <c r="ERB361" s="150"/>
      <c r="ERC361" s="151"/>
      <c r="ERD361" s="152"/>
      <c r="ERE361" s="153"/>
      <c r="ERF361" s="50"/>
      <c r="ERG361" s="67"/>
      <c r="ERH361" s="67"/>
      <c r="ERI361" s="68"/>
      <c r="ERJ361" s="141"/>
      <c r="ERK361" s="185"/>
      <c r="ERL361" s="202"/>
      <c r="ERM361" s="208"/>
      <c r="ERN361" s="172"/>
      <c r="ERO361" s="150"/>
      <c r="ERP361" s="151"/>
      <c r="ERQ361" s="152"/>
      <c r="ERR361" s="153"/>
      <c r="ERS361" s="150"/>
      <c r="ERT361" s="151"/>
      <c r="ERU361" s="152"/>
      <c r="ERV361" s="153"/>
      <c r="ERW361" s="150"/>
      <c r="ERX361" s="151"/>
      <c r="ERY361" s="152"/>
      <c r="ERZ361" s="153"/>
      <c r="ESA361" s="150"/>
      <c r="ESB361" s="151"/>
      <c r="ESC361" s="152"/>
      <c r="ESD361" s="153"/>
      <c r="ESE361" s="150"/>
      <c r="ESF361" s="151"/>
      <c r="ESG361" s="152"/>
      <c r="ESH361" s="153"/>
      <c r="ESI361" s="150"/>
      <c r="ESJ361" s="151"/>
      <c r="ESK361" s="152"/>
      <c r="ESL361" s="153"/>
      <c r="ESM361" s="150"/>
      <c r="ESN361" s="151"/>
      <c r="ESO361" s="152"/>
      <c r="ESP361" s="153"/>
      <c r="ESQ361" s="150"/>
      <c r="ESR361" s="151"/>
      <c r="ESS361" s="152"/>
      <c r="EST361" s="153"/>
      <c r="ESU361" s="150"/>
      <c r="ESV361" s="151"/>
      <c r="ESW361" s="152"/>
      <c r="ESX361" s="153"/>
      <c r="ESY361" s="150"/>
      <c r="ESZ361" s="151"/>
      <c r="ETA361" s="152"/>
      <c r="ETB361" s="153"/>
      <c r="ETC361" s="150"/>
      <c r="ETD361" s="151"/>
      <c r="ETE361" s="152"/>
      <c r="ETF361" s="153"/>
      <c r="ETG361" s="150"/>
      <c r="ETH361" s="151"/>
      <c r="ETI361" s="152"/>
      <c r="ETJ361" s="153"/>
      <c r="ETK361" s="150"/>
      <c r="ETL361" s="151"/>
      <c r="ETM361" s="152"/>
      <c r="ETN361" s="153"/>
      <c r="ETO361" s="150"/>
      <c r="ETP361" s="151"/>
      <c r="ETQ361" s="152"/>
      <c r="ETR361" s="153"/>
      <c r="ETS361" s="150"/>
      <c r="ETT361" s="151"/>
      <c r="ETU361" s="152"/>
      <c r="ETV361" s="153"/>
      <c r="ETW361" s="150"/>
      <c r="ETX361" s="151"/>
      <c r="ETY361" s="152"/>
      <c r="ETZ361" s="153"/>
      <c r="EUA361" s="150"/>
      <c r="EUB361" s="151"/>
      <c r="EUC361" s="152"/>
      <c r="EUD361" s="153"/>
      <c r="EUE361" s="150"/>
      <c r="EUF361" s="151"/>
      <c r="EUG361" s="152"/>
      <c r="EUH361" s="153"/>
      <c r="EUI361" s="150"/>
      <c r="EUJ361" s="151"/>
      <c r="EUK361" s="152"/>
      <c r="EUL361" s="153"/>
      <c r="EUM361" s="150"/>
      <c r="EUN361" s="151"/>
      <c r="EUO361" s="152"/>
      <c r="EUP361" s="153"/>
      <c r="EUQ361" s="150"/>
      <c r="EUR361" s="151"/>
      <c r="EUS361" s="152"/>
      <c r="EUT361" s="153"/>
      <c r="EUU361" s="150"/>
      <c r="EUV361" s="151"/>
      <c r="EUW361" s="152"/>
      <c r="EUX361" s="153"/>
      <c r="EUY361" s="150"/>
      <c r="EUZ361" s="151"/>
      <c r="EVA361" s="152"/>
      <c r="EVB361" s="153"/>
      <c r="EVC361" s="150"/>
      <c r="EVD361" s="151"/>
      <c r="EVE361" s="152"/>
      <c r="EVF361" s="153"/>
      <c r="EVG361" s="150"/>
      <c r="EVH361" s="151"/>
      <c r="EVI361" s="152"/>
      <c r="EVJ361" s="153"/>
      <c r="EVK361" s="150"/>
      <c r="EVL361" s="151"/>
      <c r="EVM361" s="152"/>
      <c r="EVN361" s="153"/>
      <c r="EVO361" s="150"/>
      <c r="EVP361" s="151"/>
      <c r="EVQ361" s="152"/>
      <c r="EVR361" s="153"/>
      <c r="EVS361" s="150"/>
      <c r="EVT361" s="151"/>
      <c r="EVU361" s="152"/>
      <c r="EVV361" s="153"/>
      <c r="EVW361" s="150"/>
      <c r="EVX361" s="151"/>
      <c r="EVY361" s="152"/>
      <c r="EVZ361" s="153"/>
      <c r="EWA361" s="150"/>
      <c r="EWB361" s="151"/>
      <c r="EWC361" s="152"/>
      <c r="EWD361" s="153"/>
      <c r="EWE361" s="150"/>
      <c r="EWF361" s="151"/>
      <c r="EWG361" s="152"/>
      <c r="EWH361" s="153"/>
      <c r="EWI361" s="50"/>
      <c r="EWJ361" s="67"/>
      <c r="EWK361" s="67"/>
      <c r="EWL361" s="68"/>
      <c r="EWM361" s="141"/>
      <c r="EWN361" s="185"/>
      <c r="EWO361" s="202"/>
      <c r="EWP361" s="208"/>
      <c r="EWQ361" s="172"/>
      <c r="EWR361" s="150"/>
      <c r="EWS361" s="151"/>
      <c r="EWT361" s="152"/>
      <c r="EWU361" s="153"/>
      <c r="EWV361" s="150"/>
      <c r="EWW361" s="151"/>
      <c r="EWX361" s="152"/>
      <c r="EWY361" s="153"/>
      <c r="EWZ361" s="150"/>
      <c r="EXA361" s="151"/>
      <c r="EXB361" s="152"/>
      <c r="EXC361" s="153"/>
      <c r="EXD361" s="150"/>
      <c r="EXE361" s="151"/>
      <c r="EXF361" s="152"/>
      <c r="EXG361" s="153"/>
      <c r="EXH361" s="150"/>
      <c r="EXI361" s="151"/>
      <c r="EXJ361" s="152"/>
      <c r="EXK361" s="153"/>
      <c r="EXL361" s="150"/>
      <c r="EXM361" s="151"/>
      <c r="EXN361" s="152"/>
      <c r="EXO361" s="153"/>
      <c r="EXP361" s="150"/>
      <c r="EXQ361" s="151"/>
      <c r="EXR361" s="152"/>
      <c r="EXS361" s="153"/>
      <c r="EXT361" s="150"/>
      <c r="EXU361" s="151"/>
      <c r="EXV361" s="152"/>
      <c r="EXW361" s="153"/>
      <c r="EXX361" s="150"/>
      <c r="EXY361" s="151"/>
      <c r="EXZ361" s="152"/>
      <c r="EYA361" s="153"/>
      <c r="EYB361" s="150"/>
      <c r="EYC361" s="151"/>
      <c r="EYD361" s="152"/>
      <c r="EYE361" s="153"/>
      <c r="EYF361" s="150"/>
      <c r="EYG361" s="151"/>
      <c r="EYH361" s="152"/>
      <c r="EYI361" s="153"/>
      <c r="EYJ361" s="150"/>
      <c r="EYK361" s="151"/>
      <c r="EYL361" s="152"/>
      <c r="EYM361" s="153"/>
      <c r="EYN361" s="150"/>
      <c r="EYO361" s="151"/>
      <c r="EYP361" s="152"/>
      <c r="EYQ361" s="153"/>
      <c r="EYR361" s="150"/>
      <c r="EYS361" s="151"/>
      <c r="EYT361" s="152"/>
      <c r="EYU361" s="153"/>
      <c r="EYV361" s="150"/>
      <c r="EYW361" s="151"/>
      <c r="EYX361" s="152"/>
      <c r="EYY361" s="153"/>
      <c r="EYZ361" s="150"/>
      <c r="EZA361" s="151"/>
      <c r="EZB361" s="152"/>
      <c r="EZC361" s="153"/>
      <c r="EZD361" s="150"/>
      <c r="EZE361" s="151"/>
      <c r="EZF361" s="152"/>
      <c r="EZG361" s="153"/>
      <c r="EZH361" s="150"/>
      <c r="EZI361" s="151"/>
      <c r="EZJ361" s="152"/>
      <c r="EZK361" s="153"/>
      <c r="EZL361" s="150"/>
      <c r="EZM361" s="151"/>
      <c r="EZN361" s="152"/>
      <c r="EZO361" s="153"/>
      <c r="EZP361" s="150"/>
      <c r="EZQ361" s="151"/>
      <c r="EZR361" s="152"/>
      <c r="EZS361" s="153"/>
      <c r="EZT361" s="150"/>
      <c r="EZU361" s="151"/>
      <c r="EZV361" s="152"/>
      <c r="EZW361" s="153"/>
      <c r="EZX361" s="150"/>
      <c r="EZY361" s="151"/>
      <c r="EZZ361" s="152"/>
      <c r="FAA361" s="153"/>
      <c r="FAB361" s="150"/>
      <c r="FAC361" s="151"/>
      <c r="FAD361" s="152"/>
      <c r="FAE361" s="153"/>
      <c r="FAF361" s="150"/>
      <c r="FAG361" s="151"/>
      <c r="FAH361" s="152"/>
      <c r="FAI361" s="153"/>
      <c r="FAJ361" s="150"/>
      <c r="FAK361" s="151"/>
      <c r="FAL361" s="152"/>
      <c r="FAM361" s="153"/>
      <c r="FAN361" s="150"/>
      <c r="FAO361" s="151"/>
      <c r="FAP361" s="152"/>
      <c r="FAQ361" s="153"/>
      <c r="FAR361" s="150"/>
      <c r="FAS361" s="151"/>
      <c r="FAT361" s="152"/>
      <c r="FAU361" s="153"/>
      <c r="FAV361" s="150"/>
      <c r="FAW361" s="151"/>
      <c r="FAX361" s="152"/>
      <c r="FAY361" s="153"/>
      <c r="FAZ361" s="150"/>
      <c r="FBA361" s="151"/>
      <c r="FBB361" s="152"/>
      <c r="FBC361" s="153"/>
      <c r="FBD361" s="150"/>
      <c r="FBE361" s="151"/>
      <c r="FBF361" s="152"/>
      <c r="FBG361" s="153"/>
      <c r="FBH361" s="150"/>
      <c r="FBI361" s="151"/>
      <c r="FBJ361" s="152"/>
      <c r="FBK361" s="153"/>
      <c r="FBL361" s="50"/>
      <c r="FBM361" s="67"/>
      <c r="FBN361" s="67"/>
      <c r="FBO361" s="68"/>
      <c r="FBP361" s="141"/>
      <c r="FBQ361" s="185"/>
      <c r="FBR361" s="202"/>
      <c r="FBS361" s="208"/>
      <c r="FBT361" s="172"/>
      <c r="FBU361" s="150"/>
      <c r="FBV361" s="151"/>
      <c r="FBW361" s="152"/>
      <c r="FBX361" s="153"/>
      <c r="FBY361" s="150"/>
      <c r="FBZ361" s="151"/>
      <c r="FCA361" s="152"/>
      <c r="FCB361" s="153"/>
      <c r="FCC361" s="150"/>
      <c r="FCD361" s="151"/>
      <c r="FCE361" s="152"/>
      <c r="FCF361" s="153"/>
      <c r="FCG361" s="150"/>
      <c r="FCH361" s="151"/>
      <c r="FCI361" s="152"/>
      <c r="FCJ361" s="153"/>
      <c r="FCK361" s="150"/>
      <c r="FCL361" s="151"/>
      <c r="FCM361" s="152"/>
      <c r="FCN361" s="153"/>
      <c r="FCO361" s="150"/>
      <c r="FCP361" s="151"/>
      <c r="FCQ361" s="152"/>
      <c r="FCR361" s="153"/>
      <c r="FCS361" s="150"/>
      <c r="FCT361" s="151"/>
      <c r="FCU361" s="152"/>
      <c r="FCV361" s="153"/>
      <c r="FCW361" s="150"/>
      <c r="FCX361" s="151"/>
      <c r="FCY361" s="152"/>
      <c r="FCZ361" s="153"/>
      <c r="FDA361" s="150"/>
      <c r="FDB361" s="151"/>
      <c r="FDC361" s="152"/>
      <c r="FDD361" s="153"/>
      <c r="FDE361" s="150"/>
      <c r="FDF361" s="151"/>
      <c r="FDG361" s="152"/>
      <c r="FDH361" s="153"/>
      <c r="FDI361" s="150"/>
      <c r="FDJ361" s="151"/>
      <c r="FDK361" s="152"/>
      <c r="FDL361" s="153"/>
      <c r="FDM361" s="150"/>
      <c r="FDN361" s="151"/>
      <c r="FDO361" s="152"/>
      <c r="FDP361" s="153"/>
      <c r="FDQ361" s="150"/>
      <c r="FDR361" s="151"/>
      <c r="FDS361" s="152"/>
      <c r="FDT361" s="153"/>
      <c r="FDU361" s="150"/>
      <c r="FDV361" s="151"/>
      <c r="FDW361" s="152"/>
      <c r="FDX361" s="153"/>
      <c r="FDY361" s="150"/>
      <c r="FDZ361" s="151"/>
      <c r="FEA361" s="152"/>
      <c r="FEB361" s="153"/>
      <c r="FEC361" s="150"/>
      <c r="FED361" s="151"/>
      <c r="FEE361" s="152"/>
      <c r="FEF361" s="153"/>
      <c r="FEG361" s="150"/>
      <c r="FEH361" s="151"/>
      <c r="FEI361" s="152"/>
      <c r="FEJ361" s="153"/>
      <c r="FEK361" s="150"/>
      <c r="FEL361" s="151"/>
      <c r="FEM361" s="152"/>
      <c r="FEN361" s="153"/>
      <c r="FEO361" s="150"/>
      <c r="FEP361" s="151"/>
      <c r="FEQ361" s="152"/>
      <c r="FER361" s="153"/>
      <c r="FES361" s="150"/>
      <c r="FET361" s="151"/>
      <c r="FEU361" s="152"/>
      <c r="FEV361" s="153"/>
      <c r="FEW361" s="150"/>
      <c r="FEX361" s="151"/>
      <c r="FEY361" s="152"/>
      <c r="FEZ361" s="153"/>
      <c r="FFA361" s="150"/>
      <c r="FFB361" s="151"/>
      <c r="FFC361" s="152"/>
      <c r="FFD361" s="153"/>
      <c r="FFE361" s="150"/>
      <c r="FFF361" s="151"/>
      <c r="FFG361" s="152"/>
      <c r="FFH361" s="153"/>
      <c r="FFI361" s="150"/>
      <c r="FFJ361" s="151"/>
      <c r="FFK361" s="152"/>
      <c r="FFL361" s="153"/>
      <c r="FFM361" s="150"/>
      <c r="FFN361" s="151"/>
      <c r="FFO361" s="152"/>
      <c r="FFP361" s="153"/>
      <c r="FFQ361" s="150"/>
      <c r="FFR361" s="151"/>
      <c r="FFS361" s="152"/>
      <c r="FFT361" s="153"/>
      <c r="FFU361" s="150"/>
      <c r="FFV361" s="151"/>
      <c r="FFW361" s="152"/>
      <c r="FFX361" s="153"/>
      <c r="FFY361" s="150"/>
      <c r="FFZ361" s="151"/>
      <c r="FGA361" s="152"/>
      <c r="FGB361" s="153"/>
      <c r="FGC361" s="150"/>
      <c r="FGD361" s="151"/>
      <c r="FGE361" s="152"/>
      <c r="FGF361" s="153"/>
      <c r="FGG361" s="150"/>
      <c r="FGH361" s="151"/>
      <c r="FGI361" s="152"/>
      <c r="FGJ361" s="153"/>
      <c r="FGK361" s="150"/>
      <c r="FGL361" s="151"/>
      <c r="FGM361" s="152"/>
      <c r="FGN361" s="153"/>
      <c r="FGO361" s="50"/>
      <c r="FGP361" s="67"/>
      <c r="FGQ361" s="67"/>
      <c r="FGR361" s="68"/>
      <c r="FGS361" s="141"/>
      <c r="FGT361" s="185"/>
      <c r="FGU361" s="202"/>
      <c r="FGV361" s="208"/>
      <c r="FGW361" s="172"/>
      <c r="FGX361" s="150"/>
      <c r="FGY361" s="151"/>
      <c r="FGZ361" s="152"/>
      <c r="FHA361" s="153"/>
      <c r="FHB361" s="150"/>
      <c r="FHC361" s="151"/>
      <c r="FHD361" s="152"/>
      <c r="FHE361" s="153"/>
      <c r="FHF361" s="150"/>
      <c r="FHG361" s="151"/>
      <c r="FHH361" s="152"/>
      <c r="FHI361" s="153"/>
      <c r="FHJ361" s="150"/>
      <c r="FHK361" s="151"/>
      <c r="FHL361" s="152"/>
      <c r="FHM361" s="153"/>
      <c r="FHN361" s="150"/>
      <c r="FHO361" s="151"/>
      <c r="FHP361" s="152"/>
      <c r="FHQ361" s="153"/>
      <c r="FHR361" s="150"/>
      <c r="FHS361" s="151"/>
      <c r="FHT361" s="152"/>
      <c r="FHU361" s="153"/>
      <c r="FHV361" s="150"/>
      <c r="FHW361" s="151"/>
      <c r="FHX361" s="152"/>
      <c r="FHY361" s="153"/>
      <c r="FHZ361" s="150"/>
      <c r="FIA361" s="151"/>
      <c r="FIB361" s="152"/>
      <c r="FIC361" s="153"/>
      <c r="FID361" s="150"/>
      <c r="FIE361" s="151"/>
      <c r="FIF361" s="152"/>
      <c r="FIG361" s="153"/>
      <c r="FIH361" s="150"/>
      <c r="FII361" s="151"/>
      <c r="FIJ361" s="152"/>
      <c r="FIK361" s="153"/>
      <c r="FIL361" s="150"/>
      <c r="FIM361" s="151"/>
      <c r="FIN361" s="152"/>
      <c r="FIO361" s="153"/>
      <c r="FIP361" s="150"/>
      <c r="FIQ361" s="151"/>
      <c r="FIR361" s="152"/>
      <c r="FIS361" s="153"/>
      <c r="FIT361" s="150"/>
      <c r="FIU361" s="151"/>
      <c r="FIV361" s="152"/>
      <c r="FIW361" s="153"/>
      <c r="FIX361" s="150"/>
      <c r="FIY361" s="151"/>
      <c r="FIZ361" s="152"/>
      <c r="FJA361" s="153"/>
      <c r="FJB361" s="150"/>
      <c r="FJC361" s="151"/>
      <c r="FJD361" s="152"/>
      <c r="FJE361" s="153"/>
      <c r="FJF361" s="150"/>
      <c r="FJG361" s="151"/>
      <c r="FJH361" s="152"/>
      <c r="FJI361" s="153"/>
      <c r="FJJ361" s="150"/>
      <c r="FJK361" s="151"/>
      <c r="FJL361" s="152"/>
      <c r="FJM361" s="153"/>
      <c r="FJN361" s="150"/>
      <c r="FJO361" s="151"/>
      <c r="FJP361" s="152"/>
      <c r="FJQ361" s="153"/>
      <c r="FJR361" s="150"/>
      <c r="FJS361" s="151"/>
      <c r="FJT361" s="152"/>
      <c r="FJU361" s="153"/>
      <c r="FJV361" s="150"/>
      <c r="FJW361" s="151"/>
      <c r="FJX361" s="152"/>
      <c r="FJY361" s="153"/>
      <c r="FJZ361" s="150"/>
      <c r="FKA361" s="151"/>
      <c r="FKB361" s="152"/>
      <c r="FKC361" s="153"/>
      <c r="FKD361" s="150"/>
      <c r="FKE361" s="151"/>
      <c r="FKF361" s="152"/>
      <c r="FKG361" s="153"/>
      <c r="FKH361" s="150"/>
      <c r="FKI361" s="151"/>
      <c r="FKJ361" s="152"/>
      <c r="FKK361" s="153"/>
      <c r="FKL361" s="150"/>
      <c r="FKM361" s="151"/>
      <c r="FKN361" s="152"/>
      <c r="FKO361" s="153"/>
      <c r="FKP361" s="150"/>
      <c r="FKQ361" s="151"/>
      <c r="FKR361" s="152"/>
      <c r="FKS361" s="153"/>
      <c r="FKT361" s="150"/>
      <c r="FKU361" s="151"/>
      <c r="FKV361" s="152"/>
      <c r="FKW361" s="153"/>
      <c r="FKX361" s="150"/>
      <c r="FKY361" s="151"/>
      <c r="FKZ361" s="152"/>
      <c r="FLA361" s="153"/>
      <c r="FLB361" s="150"/>
      <c r="FLC361" s="151"/>
      <c r="FLD361" s="152"/>
      <c r="FLE361" s="153"/>
      <c r="FLF361" s="150"/>
      <c r="FLG361" s="151"/>
      <c r="FLH361" s="152"/>
      <c r="FLI361" s="153"/>
      <c r="FLJ361" s="150"/>
      <c r="FLK361" s="151"/>
      <c r="FLL361" s="152"/>
      <c r="FLM361" s="153"/>
      <c r="FLN361" s="150"/>
      <c r="FLO361" s="151"/>
      <c r="FLP361" s="152"/>
      <c r="FLQ361" s="153"/>
      <c r="FLR361" s="50"/>
      <c r="FLS361" s="67"/>
      <c r="FLT361" s="67"/>
      <c r="FLU361" s="68"/>
      <c r="FLV361" s="141"/>
      <c r="FLW361" s="185"/>
      <c r="FLX361" s="202"/>
      <c r="FLY361" s="208"/>
      <c r="FLZ361" s="172"/>
      <c r="FMA361" s="150"/>
      <c r="FMB361" s="151"/>
      <c r="FMC361" s="152"/>
      <c r="FMD361" s="153"/>
      <c r="FME361" s="150"/>
      <c r="FMF361" s="151"/>
      <c r="FMG361" s="152"/>
      <c r="FMH361" s="153"/>
      <c r="FMI361" s="150"/>
      <c r="FMJ361" s="151"/>
      <c r="FMK361" s="152"/>
      <c r="FML361" s="153"/>
      <c r="FMM361" s="150"/>
      <c r="FMN361" s="151"/>
      <c r="FMO361" s="152"/>
      <c r="FMP361" s="153"/>
      <c r="FMQ361" s="150"/>
      <c r="FMR361" s="151"/>
      <c r="FMS361" s="152"/>
      <c r="FMT361" s="153"/>
      <c r="FMU361" s="150"/>
      <c r="FMV361" s="151"/>
      <c r="FMW361" s="152"/>
      <c r="FMX361" s="153"/>
      <c r="FMY361" s="150"/>
      <c r="FMZ361" s="151"/>
      <c r="FNA361" s="152"/>
      <c r="FNB361" s="153"/>
      <c r="FNC361" s="150"/>
      <c r="FND361" s="151"/>
      <c r="FNE361" s="152"/>
      <c r="FNF361" s="153"/>
      <c r="FNG361" s="150"/>
      <c r="FNH361" s="151"/>
      <c r="FNI361" s="152"/>
      <c r="FNJ361" s="153"/>
      <c r="FNK361" s="150"/>
      <c r="FNL361" s="151"/>
      <c r="FNM361" s="152"/>
      <c r="FNN361" s="153"/>
      <c r="FNO361" s="150"/>
      <c r="FNP361" s="151"/>
      <c r="FNQ361" s="152"/>
      <c r="FNR361" s="153"/>
      <c r="FNS361" s="150"/>
      <c r="FNT361" s="151"/>
      <c r="FNU361" s="152"/>
      <c r="FNV361" s="153"/>
      <c r="FNW361" s="150"/>
      <c r="FNX361" s="151"/>
      <c r="FNY361" s="152"/>
      <c r="FNZ361" s="153"/>
      <c r="FOA361" s="150"/>
      <c r="FOB361" s="151"/>
      <c r="FOC361" s="152"/>
      <c r="FOD361" s="153"/>
      <c r="FOE361" s="150"/>
      <c r="FOF361" s="151"/>
      <c r="FOG361" s="152"/>
      <c r="FOH361" s="153"/>
      <c r="FOI361" s="150"/>
      <c r="FOJ361" s="151"/>
      <c r="FOK361" s="152"/>
      <c r="FOL361" s="153"/>
      <c r="FOM361" s="150"/>
      <c r="FON361" s="151"/>
      <c r="FOO361" s="152"/>
      <c r="FOP361" s="153"/>
      <c r="FOQ361" s="150"/>
      <c r="FOR361" s="151"/>
      <c r="FOS361" s="152"/>
      <c r="FOT361" s="153"/>
      <c r="FOU361" s="150"/>
      <c r="FOV361" s="151"/>
      <c r="FOW361" s="152"/>
      <c r="FOX361" s="153"/>
      <c r="FOY361" s="150"/>
      <c r="FOZ361" s="151"/>
      <c r="FPA361" s="152"/>
      <c r="FPB361" s="153"/>
      <c r="FPC361" s="150"/>
      <c r="FPD361" s="151"/>
      <c r="FPE361" s="152"/>
      <c r="FPF361" s="153"/>
      <c r="FPG361" s="150"/>
      <c r="FPH361" s="151"/>
      <c r="FPI361" s="152"/>
      <c r="FPJ361" s="153"/>
      <c r="FPK361" s="150"/>
      <c r="FPL361" s="151"/>
      <c r="FPM361" s="152"/>
      <c r="FPN361" s="153"/>
      <c r="FPO361" s="150"/>
      <c r="FPP361" s="151"/>
      <c r="FPQ361" s="152"/>
      <c r="FPR361" s="153"/>
      <c r="FPS361" s="150"/>
      <c r="FPT361" s="151"/>
      <c r="FPU361" s="152"/>
      <c r="FPV361" s="153"/>
      <c r="FPW361" s="150"/>
      <c r="FPX361" s="151"/>
      <c r="FPY361" s="152"/>
      <c r="FPZ361" s="153"/>
      <c r="FQA361" s="150"/>
      <c r="FQB361" s="151"/>
      <c r="FQC361" s="152"/>
      <c r="FQD361" s="153"/>
      <c r="FQE361" s="150"/>
      <c r="FQF361" s="151"/>
      <c r="FQG361" s="152"/>
      <c r="FQH361" s="153"/>
      <c r="FQI361" s="150"/>
      <c r="FQJ361" s="151"/>
      <c r="FQK361" s="152"/>
      <c r="FQL361" s="153"/>
      <c r="FQM361" s="150"/>
      <c r="FQN361" s="151"/>
      <c r="FQO361" s="152"/>
      <c r="FQP361" s="153"/>
      <c r="FQQ361" s="150"/>
      <c r="FQR361" s="151"/>
      <c r="FQS361" s="152"/>
      <c r="FQT361" s="153"/>
      <c r="FQU361" s="50"/>
      <c r="FQV361" s="67"/>
      <c r="FQW361" s="67"/>
      <c r="FQX361" s="68"/>
      <c r="FQY361" s="141"/>
      <c r="FQZ361" s="185"/>
      <c r="FRA361" s="202"/>
      <c r="FRB361" s="208"/>
      <c r="FRC361" s="172"/>
      <c r="FRD361" s="150"/>
      <c r="FRE361" s="151"/>
      <c r="FRF361" s="152"/>
      <c r="FRG361" s="153"/>
      <c r="FRH361" s="150"/>
      <c r="FRI361" s="151"/>
      <c r="FRJ361" s="152"/>
      <c r="FRK361" s="153"/>
      <c r="FRL361" s="150"/>
      <c r="FRM361" s="151"/>
      <c r="FRN361" s="152"/>
      <c r="FRO361" s="153"/>
      <c r="FRP361" s="150"/>
      <c r="FRQ361" s="151"/>
      <c r="FRR361" s="152"/>
      <c r="FRS361" s="153"/>
      <c r="FRT361" s="150"/>
      <c r="FRU361" s="151"/>
      <c r="FRV361" s="152"/>
      <c r="FRW361" s="153"/>
      <c r="FRX361" s="150"/>
      <c r="FRY361" s="151"/>
      <c r="FRZ361" s="152"/>
      <c r="FSA361" s="153"/>
      <c r="FSB361" s="150"/>
      <c r="FSC361" s="151"/>
      <c r="FSD361" s="152"/>
      <c r="FSE361" s="153"/>
      <c r="FSF361" s="150"/>
      <c r="FSG361" s="151"/>
      <c r="FSH361" s="152"/>
      <c r="FSI361" s="153"/>
      <c r="FSJ361" s="150"/>
      <c r="FSK361" s="151"/>
      <c r="FSL361" s="152"/>
      <c r="FSM361" s="153"/>
      <c r="FSN361" s="150"/>
      <c r="FSO361" s="151"/>
      <c r="FSP361" s="152"/>
      <c r="FSQ361" s="153"/>
      <c r="FSR361" s="150"/>
      <c r="FSS361" s="151"/>
      <c r="FST361" s="152"/>
      <c r="FSU361" s="153"/>
      <c r="FSV361" s="150"/>
      <c r="FSW361" s="151"/>
      <c r="FSX361" s="152"/>
      <c r="FSY361" s="153"/>
      <c r="FSZ361" s="150"/>
      <c r="FTA361" s="151"/>
      <c r="FTB361" s="152"/>
      <c r="FTC361" s="153"/>
      <c r="FTD361" s="150"/>
      <c r="FTE361" s="151"/>
      <c r="FTF361" s="152"/>
      <c r="FTG361" s="153"/>
      <c r="FTH361" s="150"/>
      <c r="FTI361" s="151"/>
      <c r="FTJ361" s="152"/>
      <c r="FTK361" s="153"/>
      <c r="FTL361" s="150"/>
      <c r="FTM361" s="151"/>
      <c r="FTN361" s="152"/>
      <c r="FTO361" s="153"/>
      <c r="FTP361" s="150"/>
      <c r="FTQ361" s="151"/>
      <c r="FTR361" s="152"/>
      <c r="FTS361" s="153"/>
      <c r="FTT361" s="150"/>
      <c r="FTU361" s="151"/>
      <c r="FTV361" s="152"/>
      <c r="FTW361" s="153"/>
      <c r="FTX361" s="150"/>
      <c r="FTY361" s="151"/>
      <c r="FTZ361" s="152"/>
      <c r="FUA361" s="153"/>
      <c r="FUB361" s="150"/>
      <c r="FUC361" s="151"/>
      <c r="FUD361" s="152"/>
      <c r="FUE361" s="153"/>
      <c r="FUF361" s="150"/>
      <c r="FUG361" s="151"/>
      <c r="FUH361" s="152"/>
      <c r="FUI361" s="153"/>
      <c r="FUJ361" s="150"/>
      <c r="FUK361" s="151"/>
      <c r="FUL361" s="152"/>
      <c r="FUM361" s="153"/>
      <c r="FUN361" s="150"/>
      <c r="FUO361" s="151"/>
      <c r="FUP361" s="152"/>
      <c r="FUQ361" s="153"/>
      <c r="FUR361" s="150"/>
      <c r="FUS361" s="151"/>
      <c r="FUT361" s="152"/>
      <c r="FUU361" s="153"/>
      <c r="FUV361" s="150"/>
      <c r="FUW361" s="151"/>
      <c r="FUX361" s="152"/>
      <c r="FUY361" s="153"/>
      <c r="FUZ361" s="150"/>
      <c r="FVA361" s="151"/>
      <c r="FVB361" s="152"/>
      <c r="FVC361" s="153"/>
      <c r="FVD361" s="150"/>
      <c r="FVE361" s="151"/>
      <c r="FVF361" s="152"/>
      <c r="FVG361" s="153"/>
      <c r="FVH361" s="150"/>
      <c r="FVI361" s="151"/>
      <c r="FVJ361" s="152"/>
      <c r="FVK361" s="153"/>
      <c r="FVL361" s="150"/>
      <c r="FVM361" s="151"/>
      <c r="FVN361" s="152"/>
      <c r="FVO361" s="153"/>
      <c r="FVP361" s="150"/>
      <c r="FVQ361" s="151"/>
      <c r="FVR361" s="152"/>
      <c r="FVS361" s="153"/>
      <c r="FVT361" s="150"/>
      <c r="FVU361" s="151"/>
      <c r="FVV361" s="152"/>
      <c r="FVW361" s="153"/>
      <c r="FVX361" s="50"/>
      <c r="FVY361" s="67"/>
      <c r="FVZ361" s="67"/>
      <c r="FWA361" s="68"/>
      <c r="FWB361" s="141"/>
      <c r="FWC361" s="185"/>
      <c r="FWD361" s="202"/>
      <c r="FWE361" s="208"/>
      <c r="FWF361" s="172"/>
      <c r="FWG361" s="150"/>
      <c r="FWH361" s="151"/>
      <c r="FWI361" s="152"/>
      <c r="FWJ361" s="153"/>
      <c r="FWK361" s="150"/>
      <c r="FWL361" s="151"/>
      <c r="FWM361" s="152"/>
      <c r="FWN361" s="153"/>
      <c r="FWO361" s="150"/>
      <c r="FWP361" s="151"/>
      <c r="FWQ361" s="152"/>
      <c r="FWR361" s="153"/>
      <c r="FWS361" s="150"/>
      <c r="FWT361" s="151"/>
      <c r="FWU361" s="152"/>
      <c r="FWV361" s="153"/>
      <c r="FWW361" s="150"/>
      <c r="FWX361" s="151"/>
      <c r="FWY361" s="152"/>
      <c r="FWZ361" s="153"/>
      <c r="FXA361" s="150"/>
      <c r="FXB361" s="151"/>
      <c r="FXC361" s="152"/>
      <c r="FXD361" s="153"/>
      <c r="FXE361" s="150"/>
      <c r="FXF361" s="151"/>
      <c r="FXG361" s="152"/>
      <c r="FXH361" s="153"/>
      <c r="FXI361" s="150"/>
      <c r="FXJ361" s="151"/>
      <c r="FXK361" s="152"/>
      <c r="FXL361" s="153"/>
      <c r="FXM361" s="150"/>
      <c r="FXN361" s="151"/>
      <c r="FXO361" s="152"/>
      <c r="FXP361" s="153"/>
      <c r="FXQ361" s="150"/>
      <c r="FXR361" s="151"/>
      <c r="FXS361" s="152"/>
      <c r="FXT361" s="153"/>
      <c r="FXU361" s="150"/>
      <c r="FXV361" s="151"/>
      <c r="FXW361" s="152"/>
      <c r="FXX361" s="153"/>
      <c r="FXY361" s="150"/>
      <c r="FXZ361" s="151"/>
      <c r="FYA361" s="152"/>
      <c r="FYB361" s="153"/>
      <c r="FYC361" s="150"/>
      <c r="FYD361" s="151"/>
      <c r="FYE361" s="152"/>
      <c r="FYF361" s="153"/>
      <c r="FYG361" s="150"/>
      <c r="FYH361" s="151"/>
      <c r="FYI361" s="152"/>
      <c r="FYJ361" s="153"/>
      <c r="FYK361" s="150"/>
      <c r="FYL361" s="151"/>
      <c r="FYM361" s="152"/>
      <c r="FYN361" s="153"/>
      <c r="FYO361" s="150"/>
      <c r="FYP361" s="151"/>
      <c r="FYQ361" s="152"/>
      <c r="FYR361" s="153"/>
      <c r="FYS361" s="150"/>
      <c r="FYT361" s="151"/>
      <c r="FYU361" s="152"/>
      <c r="FYV361" s="153"/>
      <c r="FYW361" s="150"/>
      <c r="FYX361" s="151"/>
      <c r="FYY361" s="152"/>
      <c r="FYZ361" s="153"/>
      <c r="FZA361" s="150"/>
      <c r="FZB361" s="151"/>
      <c r="FZC361" s="152"/>
      <c r="FZD361" s="153"/>
      <c r="FZE361" s="150"/>
      <c r="FZF361" s="151"/>
      <c r="FZG361" s="152"/>
      <c r="FZH361" s="153"/>
      <c r="FZI361" s="150"/>
      <c r="FZJ361" s="151"/>
      <c r="FZK361" s="152"/>
      <c r="FZL361" s="153"/>
      <c r="FZM361" s="150"/>
      <c r="FZN361" s="151"/>
      <c r="FZO361" s="152"/>
      <c r="FZP361" s="153"/>
      <c r="FZQ361" s="150"/>
      <c r="FZR361" s="151"/>
      <c r="FZS361" s="152"/>
      <c r="FZT361" s="153"/>
      <c r="FZU361" s="150"/>
      <c r="FZV361" s="151"/>
      <c r="FZW361" s="152"/>
      <c r="FZX361" s="153"/>
      <c r="FZY361" s="150"/>
      <c r="FZZ361" s="151"/>
      <c r="GAA361" s="152"/>
      <c r="GAB361" s="153"/>
      <c r="GAC361" s="150"/>
      <c r="GAD361" s="151"/>
      <c r="GAE361" s="152"/>
      <c r="GAF361" s="153"/>
      <c r="GAG361" s="150"/>
      <c r="GAH361" s="151"/>
      <c r="GAI361" s="152"/>
      <c r="GAJ361" s="153"/>
      <c r="GAK361" s="150"/>
      <c r="GAL361" s="151"/>
      <c r="GAM361" s="152"/>
      <c r="GAN361" s="153"/>
      <c r="GAO361" s="150"/>
      <c r="GAP361" s="151"/>
      <c r="GAQ361" s="152"/>
      <c r="GAR361" s="153"/>
      <c r="GAS361" s="150"/>
      <c r="GAT361" s="151"/>
      <c r="GAU361" s="152"/>
      <c r="GAV361" s="153"/>
      <c r="GAW361" s="150"/>
      <c r="GAX361" s="151"/>
      <c r="GAY361" s="152"/>
      <c r="GAZ361" s="153"/>
      <c r="GBA361" s="50"/>
      <c r="GBB361" s="67"/>
      <c r="GBC361" s="67"/>
      <c r="GBD361" s="68"/>
      <c r="GBE361" s="141"/>
      <c r="GBF361" s="185"/>
      <c r="GBG361" s="202"/>
      <c r="GBH361" s="208"/>
      <c r="GBI361" s="172"/>
      <c r="GBJ361" s="150"/>
      <c r="GBK361" s="151"/>
      <c r="GBL361" s="152"/>
      <c r="GBM361" s="153"/>
      <c r="GBN361" s="150"/>
      <c r="GBO361" s="151"/>
      <c r="GBP361" s="152"/>
      <c r="GBQ361" s="153"/>
      <c r="GBR361" s="150"/>
      <c r="GBS361" s="151"/>
      <c r="GBT361" s="152"/>
      <c r="GBU361" s="153"/>
      <c r="GBV361" s="150"/>
      <c r="GBW361" s="151"/>
      <c r="GBX361" s="152"/>
      <c r="GBY361" s="153"/>
      <c r="GBZ361" s="150"/>
      <c r="GCA361" s="151"/>
      <c r="GCB361" s="152"/>
      <c r="GCC361" s="153"/>
      <c r="GCD361" s="150"/>
      <c r="GCE361" s="151"/>
      <c r="GCF361" s="152"/>
      <c r="GCG361" s="153"/>
      <c r="GCH361" s="150"/>
      <c r="GCI361" s="151"/>
      <c r="GCJ361" s="152"/>
      <c r="GCK361" s="153"/>
      <c r="GCL361" s="150"/>
      <c r="GCM361" s="151"/>
      <c r="GCN361" s="152"/>
      <c r="GCO361" s="153"/>
      <c r="GCP361" s="150"/>
      <c r="GCQ361" s="151"/>
      <c r="GCR361" s="152"/>
      <c r="GCS361" s="153"/>
      <c r="GCT361" s="150"/>
      <c r="GCU361" s="151"/>
      <c r="GCV361" s="152"/>
      <c r="GCW361" s="153"/>
      <c r="GCX361" s="150"/>
      <c r="GCY361" s="151"/>
      <c r="GCZ361" s="152"/>
      <c r="GDA361" s="153"/>
      <c r="GDB361" s="150"/>
      <c r="GDC361" s="151"/>
      <c r="GDD361" s="152"/>
      <c r="GDE361" s="153"/>
      <c r="GDF361" s="150"/>
      <c r="GDG361" s="151"/>
      <c r="GDH361" s="152"/>
      <c r="GDI361" s="153"/>
      <c r="GDJ361" s="150"/>
      <c r="GDK361" s="151"/>
      <c r="GDL361" s="152"/>
      <c r="GDM361" s="153"/>
      <c r="GDN361" s="150"/>
      <c r="GDO361" s="151"/>
      <c r="GDP361" s="152"/>
      <c r="GDQ361" s="153"/>
      <c r="GDR361" s="150"/>
      <c r="GDS361" s="151"/>
      <c r="GDT361" s="152"/>
      <c r="GDU361" s="153"/>
      <c r="GDV361" s="150"/>
      <c r="GDW361" s="151"/>
      <c r="GDX361" s="152"/>
      <c r="GDY361" s="153"/>
      <c r="GDZ361" s="150"/>
      <c r="GEA361" s="151"/>
      <c r="GEB361" s="152"/>
      <c r="GEC361" s="153"/>
      <c r="GED361" s="150"/>
      <c r="GEE361" s="151"/>
      <c r="GEF361" s="152"/>
      <c r="GEG361" s="153"/>
      <c r="GEH361" s="150"/>
      <c r="GEI361" s="151"/>
      <c r="GEJ361" s="152"/>
      <c r="GEK361" s="153"/>
      <c r="GEL361" s="150"/>
      <c r="GEM361" s="151"/>
      <c r="GEN361" s="152"/>
      <c r="GEO361" s="153"/>
      <c r="GEP361" s="150"/>
      <c r="GEQ361" s="151"/>
      <c r="GER361" s="152"/>
      <c r="GES361" s="153"/>
      <c r="GET361" s="150"/>
      <c r="GEU361" s="151"/>
      <c r="GEV361" s="152"/>
      <c r="GEW361" s="153"/>
      <c r="GEX361" s="150"/>
      <c r="GEY361" s="151"/>
      <c r="GEZ361" s="152"/>
      <c r="GFA361" s="153"/>
      <c r="GFB361" s="150"/>
      <c r="GFC361" s="151"/>
      <c r="GFD361" s="152"/>
      <c r="GFE361" s="153"/>
      <c r="GFF361" s="150"/>
      <c r="GFG361" s="151"/>
      <c r="GFH361" s="152"/>
      <c r="GFI361" s="153"/>
      <c r="GFJ361" s="150"/>
      <c r="GFK361" s="151"/>
      <c r="GFL361" s="152"/>
      <c r="GFM361" s="153"/>
      <c r="GFN361" s="150"/>
      <c r="GFO361" s="151"/>
      <c r="GFP361" s="152"/>
      <c r="GFQ361" s="153"/>
      <c r="GFR361" s="150"/>
      <c r="GFS361" s="151"/>
      <c r="GFT361" s="152"/>
      <c r="GFU361" s="153"/>
      <c r="GFV361" s="150"/>
      <c r="GFW361" s="151"/>
      <c r="GFX361" s="152"/>
      <c r="GFY361" s="153"/>
      <c r="GFZ361" s="150"/>
      <c r="GGA361" s="151"/>
      <c r="GGB361" s="152"/>
      <c r="GGC361" s="153"/>
      <c r="GGD361" s="50"/>
      <c r="GGE361" s="67"/>
      <c r="GGF361" s="67"/>
      <c r="GGG361" s="68"/>
      <c r="GGH361" s="141"/>
      <c r="GGI361" s="185"/>
      <c r="GGJ361" s="202"/>
      <c r="GGK361" s="208"/>
      <c r="GGL361" s="172"/>
      <c r="GGM361" s="150"/>
      <c r="GGN361" s="151"/>
      <c r="GGO361" s="152"/>
      <c r="GGP361" s="153"/>
      <c r="GGQ361" s="150"/>
      <c r="GGR361" s="151"/>
      <c r="GGS361" s="152"/>
      <c r="GGT361" s="153"/>
      <c r="GGU361" s="150"/>
      <c r="GGV361" s="151"/>
      <c r="GGW361" s="152"/>
      <c r="GGX361" s="153"/>
      <c r="GGY361" s="150"/>
      <c r="GGZ361" s="151"/>
      <c r="GHA361" s="152"/>
      <c r="GHB361" s="153"/>
      <c r="GHC361" s="150"/>
      <c r="GHD361" s="151"/>
      <c r="GHE361" s="152"/>
      <c r="GHF361" s="153"/>
      <c r="GHG361" s="150"/>
      <c r="GHH361" s="151"/>
      <c r="GHI361" s="152"/>
      <c r="GHJ361" s="153"/>
      <c r="GHK361" s="150"/>
      <c r="GHL361" s="151"/>
      <c r="GHM361" s="152"/>
      <c r="GHN361" s="153"/>
      <c r="GHO361" s="150"/>
      <c r="GHP361" s="151"/>
      <c r="GHQ361" s="152"/>
      <c r="GHR361" s="153"/>
      <c r="GHS361" s="150"/>
      <c r="GHT361" s="151"/>
      <c r="GHU361" s="152"/>
      <c r="GHV361" s="153"/>
      <c r="GHW361" s="150"/>
      <c r="GHX361" s="151"/>
      <c r="GHY361" s="152"/>
      <c r="GHZ361" s="153"/>
      <c r="GIA361" s="150"/>
      <c r="GIB361" s="151"/>
      <c r="GIC361" s="152"/>
      <c r="GID361" s="153"/>
      <c r="GIE361" s="150"/>
      <c r="GIF361" s="151"/>
      <c r="GIG361" s="152"/>
      <c r="GIH361" s="153"/>
      <c r="GII361" s="150"/>
      <c r="GIJ361" s="151"/>
      <c r="GIK361" s="152"/>
      <c r="GIL361" s="153"/>
      <c r="GIM361" s="150"/>
      <c r="GIN361" s="151"/>
      <c r="GIO361" s="152"/>
      <c r="GIP361" s="153"/>
      <c r="GIQ361" s="150"/>
      <c r="GIR361" s="151"/>
      <c r="GIS361" s="152"/>
      <c r="GIT361" s="153"/>
      <c r="GIU361" s="150"/>
      <c r="GIV361" s="151"/>
      <c r="GIW361" s="152"/>
      <c r="GIX361" s="153"/>
      <c r="GIY361" s="150"/>
      <c r="GIZ361" s="151"/>
      <c r="GJA361" s="152"/>
      <c r="GJB361" s="153"/>
      <c r="GJC361" s="150"/>
      <c r="GJD361" s="151"/>
      <c r="GJE361" s="152"/>
      <c r="GJF361" s="153"/>
      <c r="GJG361" s="150"/>
      <c r="GJH361" s="151"/>
      <c r="GJI361" s="152"/>
      <c r="GJJ361" s="153"/>
      <c r="GJK361" s="150"/>
      <c r="GJL361" s="151"/>
      <c r="GJM361" s="152"/>
      <c r="GJN361" s="153"/>
      <c r="GJO361" s="150"/>
      <c r="GJP361" s="151"/>
      <c r="GJQ361" s="152"/>
      <c r="GJR361" s="153"/>
      <c r="GJS361" s="150"/>
      <c r="GJT361" s="151"/>
      <c r="GJU361" s="152"/>
      <c r="GJV361" s="153"/>
      <c r="GJW361" s="150"/>
      <c r="GJX361" s="151"/>
      <c r="GJY361" s="152"/>
      <c r="GJZ361" s="153"/>
      <c r="GKA361" s="150"/>
      <c r="GKB361" s="151"/>
      <c r="GKC361" s="152"/>
      <c r="GKD361" s="153"/>
      <c r="GKE361" s="150"/>
      <c r="GKF361" s="151"/>
      <c r="GKG361" s="152"/>
      <c r="GKH361" s="153"/>
      <c r="GKI361" s="150"/>
      <c r="GKJ361" s="151"/>
      <c r="GKK361" s="152"/>
      <c r="GKL361" s="153"/>
      <c r="GKM361" s="150"/>
      <c r="GKN361" s="151"/>
      <c r="GKO361" s="152"/>
      <c r="GKP361" s="153"/>
      <c r="GKQ361" s="150"/>
      <c r="GKR361" s="151"/>
      <c r="GKS361" s="152"/>
      <c r="GKT361" s="153"/>
      <c r="GKU361" s="150"/>
      <c r="GKV361" s="151"/>
      <c r="GKW361" s="152"/>
      <c r="GKX361" s="153"/>
      <c r="GKY361" s="150"/>
      <c r="GKZ361" s="151"/>
      <c r="GLA361" s="152"/>
      <c r="GLB361" s="153"/>
      <c r="GLC361" s="150"/>
      <c r="GLD361" s="151"/>
      <c r="GLE361" s="152"/>
      <c r="GLF361" s="153"/>
      <c r="GLG361" s="50"/>
      <c r="GLH361" s="67"/>
      <c r="GLI361" s="67"/>
      <c r="GLJ361" s="68"/>
      <c r="GLK361" s="141"/>
      <c r="GLL361" s="185"/>
      <c r="GLM361" s="202"/>
      <c r="GLN361" s="208"/>
      <c r="GLO361" s="172"/>
      <c r="GLP361" s="150"/>
      <c r="GLQ361" s="151"/>
      <c r="GLR361" s="152"/>
      <c r="GLS361" s="153"/>
      <c r="GLT361" s="150"/>
      <c r="GLU361" s="151"/>
      <c r="GLV361" s="152"/>
      <c r="GLW361" s="153"/>
      <c r="GLX361" s="150"/>
      <c r="GLY361" s="151"/>
      <c r="GLZ361" s="152"/>
      <c r="GMA361" s="153"/>
      <c r="GMB361" s="150"/>
      <c r="GMC361" s="151"/>
      <c r="GMD361" s="152"/>
      <c r="GME361" s="153"/>
      <c r="GMF361" s="150"/>
      <c r="GMG361" s="151"/>
      <c r="GMH361" s="152"/>
      <c r="GMI361" s="153"/>
      <c r="GMJ361" s="150"/>
      <c r="GMK361" s="151"/>
      <c r="GML361" s="152"/>
      <c r="GMM361" s="153"/>
      <c r="GMN361" s="150"/>
      <c r="GMO361" s="151"/>
      <c r="GMP361" s="152"/>
      <c r="GMQ361" s="153"/>
      <c r="GMR361" s="150"/>
      <c r="GMS361" s="151"/>
      <c r="GMT361" s="152"/>
      <c r="GMU361" s="153"/>
      <c r="GMV361" s="150"/>
      <c r="GMW361" s="151"/>
      <c r="GMX361" s="152"/>
      <c r="GMY361" s="153"/>
      <c r="GMZ361" s="150"/>
      <c r="GNA361" s="151"/>
      <c r="GNB361" s="152"/>
      <c r="GNC361" s="153"/>
      <c r="GND361" s="150"/>
      <c r="GNE361" s="151"/>
      <c r="GNF361" s="152"/>
      <c r="GNG361" s="153"/>
      <c r="GNH361" s="150"/>
      <c r="GNI361" s="151"/>
      <c r="GNJ361" s="152"/>
      <c r="GNK361" s="153"/>
      <c r="GNL361" s="150"/>
      <c r="GNM361" s="151"/>
      <c r="GNN361" s="152"/>
      <c r="GNO361" s="153"/>
      <c r="GNP361" s="150"/>
      <c r="GNQ361" s="151"/>
      <c r="GNR361" s="152"/>
      <c r="GNS361" s="153"/>
      <c r="GNT361" s="150"/>
      <c r="GNU361" s="151"/>
      <c r="GNV361" s="152"/>
      <c r="GNW361" s="153"/>
      <c r="GNX361" s="150"/>
      <c r="GNY361" s="151"/>
      <c r="GNZ361" s="152"/>
      <c r="GOA361" s="153"/>
      <c r="GOB361" s="150"/>
      <c r="GOC361" s="151"/>
      <c r="GOD361" s="152"/>
      <c r="GOE361" s="153"/>
      <c r="GOF361" s="150"/>
      <c r="GOG361" s="151"/>
      <c r="GOH361" s="152"/>
      <c r="GOI361" s="153"/>
      <c r="GOJ361" s="150"/>
      <c r="GOK361" s="151"/>
      <c r="GOL361" s="152"/>
      <c r="GOM361" s="153"/>
      <c r="GON361" s="150"/>
      <c r="GOO361" s="151"/>
      <c r="GOP361" s="152"/>
      <c r="GOQ361" s="153"/>
      <c r="GOR361" s="150"/>
      <c r="GOS361" s="151"/>
      <c r="GOT361" s="152"/>
      <c r="GOU361" s="153"/>
      <c r="GOV361" s="150"/>
      <c r="GOW361" s="151"/>
      <c r="GOX361" s="152"/>
      <c r="GOY361" s="153"/>
      <c r="GOZ361" s="150"/>
      <c r="GPA361" s="151"/>
      <c r="GPB361" s="152"/>
      <c r="GPC361" s="153"/>
      <c r="GPD361" s="150"/>
      <c r="GPE361" s="151"/>
      <c r="GPF361" s="152"/>
      <c r="GPG361" s="153"/>
      <c r="GPH361" s="150"/>
      <c r="GPI361" s="151"/>
      <c r="GPJ361" s="152"/>
      <c r="GPK361" s="153"/>
      <c r="GPL361" s="150"/>
      <c r="GPM361" s="151"/>
      <c r="GPN361" s="152"/>
      <c r="GPO361" s="153"/>
      <c r="GPP361" s="150"/>
      <c r="GPQ361" s="151"/>
      <c r="GPR361" s="152"/>
      <c r="GPS361" s="153"/>
      <c r="GPT361" s="150"/>
      <c r="GPU361" s="151"/>
      <c r="GPV361" s="152"/>
      <c r="GPW361" s="153"/>
      <c r="GPX361" s="150"/>
      <c r="GPY361" s="151"/>
      <c r="GPZ361" s="152"/>
      <c r="GQA361" s="153"/>
      <c r="GQB361" s="150"/>
      <c r="GQC361" s="151"/>
      <c r="GQD361" s="152"/>
      <c r="GQE361" s="153"/>
      <c r="GQF361" s="150"/>
      <c r="GQG361" s="151"/>
      <c r="GQH361" s="152"/>
      <c r="GQI361" s="153"/>
      <c r="GQJ361" s="50"/>
      <c r="GQK361" s="67"/>
      <c r="GQL361" s="67"/>
      <c r="GQM361" s="68"/>
      <c r="GQN361" s="141"/>
      <c r="GQO361" s="185"/>
      <c r="GQP361" s="202"/>
      <c r="GQQ361" s="208"/>
      <c r="GQR361" s="172"/>
      <c r="GQS361" s="150"/>
      <c r="GQT361" s="151"/>
      <c r="GQU361" s="152"/>
      <c r="GQV361" s="153"/>
      <c r="GQW361" s="150"/>
      <c r="GQX361" s="151"/>
      <c r="GQY361" s="152"/>
      <c r="GQZ361" s="153"/>
      <c r="GRA361" s="150"/>
      <c r="GRB361" s="151"/>
      <c r="GRC361" s="152"/>
      <c r="GRD361" s="153"/>
      <c r="GRE361" s="150"/>
      <c r="GRF361" s="151"/>
      <c r="GRG361" s="152"/>
      <c r="GRH361" s="153"/>
      <c r="GRI361" s="150"/>
      <c r="GRJ361" s="151"/>
      <c r="GRK361" s="152"/>
      <c r="GRL361" s="153"/>
      <c r="GRM361" s="150"/>
      <c r="GRN361" s="151"/>
      <c r="GRO361" s="152"/>
      <c r="GRP361" s="153"/>
      <c r="GRQ361" s="150"/>
      <c r="GRR361" s="151"/>
      <c r="GRS361" s="152"/>
      <c r="GRT361" s="153"/>
      <c r="GRU361" s="150"/>
      <c r="GRV361" s="151"/>
      <c r="GRW361" s="152"/>
      <c r="GRX361" s="153"/>
      <c r="GRY361" s="150"/>
      <c r="GRZ361" s="151"/>
      <c r="GSA361" s="152"/>
      <c r="GSB361" s="153"/>
      <c r="GSC361" s="150"/>
      <c r="GSD361" s="151"/>
      <c r="GSE361" s="152"/>
      <c r="GSF361" s="153"/>
      <c r="GSG361" s="150"/>
      <c r="GSH361" s="151"/>
      <c r="GSI361" s="152"/>
      <c r="GSJ361" s="153"/>
      <c r="GSK361" s="150"/>
      <c r="GSL361" s="151"/>
      <c r="GSM361" s="152"/>
      <c r="GSN361" s="153"/>
      <c r="GSO361" s="150"/>
      <c r="GSP361" s="151"/>
      <c r="GSQ361" s="152"/>
      <c r="GSR361" s="153"/>
      <c r="GSS361" s="150"/>
      <c r="GST361" s="151"/>
      <c r="GSU361" s="152"/>
      <c r="GSV361" s="153"/>
      <c r="GSW361" s="150"/>
      <c r="GSX361" s="151"/>
      <c r="GSY361" s="152"/>
      <c r="GSZ361" s="153"/>
      <c r="GTA361" s="150"/>
      <c r="GTB361" s="151"/>
      <c r="GTC361" s="152"/>
      <c r="GTD361" s="153"/>
      <c r="GTE361" s="150"/>
      <c r="GTF361" s="151"/>
      <c r="GTG361" s="152"/>
      <c r="GTH361" s="153"/>
      <c r="GTI361" s="150"/>
      <c r="GTJ361" s="151"/>
      <c r="GTK361" s="152"/>
      <c r="GTL361" s="153"/>
      <c r="GTM361" s="150"/>
      <c r="GTN361" s="151"/>
      <c r="GTO361" s="152"/>
      <c r="GTP361" s="153"/>
      <c r="GTQ361" s="150"/>
      <c r="GTR361" s="151"/>
      <c r="GTS361" s="152"/>
      <c r="GTT361" s="153"/>
      <c r="GTU361" s="150"/>
      <c r="GTV361" s="151"/>
      <c r="GTW361" s="152"/>
      <c r="GTX361" s="153"/>
      <c r="GTY361" s="150"/>
      <c r="GTZ361" s="151"/>
      <c r="GUA361" s="152"/>
      <c r="GUB361" s="153"/>
      <c r="GUC361" s="150"/>
      <c r="GUD361" s="151"/>
      <c r="GUE361" s="152"/>
      <c r="GUF361" s="153"/>
      <c r="GUG361" s="150"/>
      <c r="GUH361" s="151"/>
      <c r="GUI361" s="152"/>
      <c r="GUJ361" s="153"/>
      <c r="GUK361" s="150"/>
      <c r="GUL361" s="151"/>
      <c r="GUM361" s="152"/>
      <c r="GUN361" s="153"/>
      <c r="GUO361" s="150"/>
      <c r="GUP361" s="151"/>
      <c r="GUQ361" s="152"/>
      <c r="GUR361" s="153"/>
      <c r="GUS361" s="150"/>
      <c r="GUT361" s="151"/>
      <c r="GUU361" s="152"/>
      <c r="GUV361" s="153"/>
      <c r="GUW361" s="150"/>
      <c r="GUX361" s="151"/>
      <c r="GUY361" s="152"/>
      <c r="GUZ361" s="153"/>
      <c r="GVA361" s="150"/>
      <c r="GVB361" s="151"/>
      <c r="GVC361" s="152"/>
      <c r="GVD361" s="153"/>
      <c r="GVE361" s="150"/>
      <c r="GVF361" s="151"/>
      <c r="GVG361" s="152"/>
      <c r="GVH361" s="153"/>
      <c r="GVI361" s="150"/>
      <c r="GVJ361" s="151"/>
      <c r="GVK361" s="152"/>
      <c r="GVL361" s="153"/>
      <c r="GVM361" s="50"/>
      <c r="GVN361" s="67"/>
      <c r="GVO361" s="67"/>
      <c r="GVP361" s="68"/>
      <c r="GVQ361" s="141"/>
      <c r="GVR361" s="185"/>
      <c r="GVS361" s="202"/>
      <c r="GVT361" s="208"/>
      <c r="GVU361" s="172"/>
      <c r="GVV361" s="150"/>
      <c r="GVW361" s="151"/>
      <c r="GVX361" s="152"/>
      <c r="GVY361" s="153"/>
      <c r="GVZ361" s="150"/>
      <c r="GWA361" s="151"/>
      <c r="GWB361" s="152"/>
      <c r="GWC361" s="153"/>
      <c r="GWD361" s="150"/>
      <c r="GWE361" s="151"/>
      <c r="GWF361" s="152"/>
      <c r="GWG361" s="153"/>
      <c r="GWH361" s="150"/>
      <c r="GWI361" s="151"/>
      <c r="GWJ361" s="152"/>
      <c r="GWK361" s="153"/>
      <c r="GWL361" s="150"/>
      <c r="GWM361" s="151"/>
      <c r="GWN361" s="152"/>
      <c r="GWO361" s="153"/>
      <c r="GWP361" s="150"/>
      <c r="GWQ361" s="151"/>
      <c r="GWR361" s="152"/>
      <c r="GWS361" s="153"/>
      <c r="GWT361" s="150"/>
      <c r="GWU361" s="151"/>
      <c r="GWV361" s="152"/>
      <c r="GWW361" s="153"/>
      <c r="GWX361" s="150"/>
      <c r="GWY361" s="151"/>
      <c r="GWZ361" s="152"/>
      <c r="GXA361" s="153"/>
      <c r="GXB361" s="150"/>
      <c r="GXC361" s="151"/>
      <c r="GXD361" s="152"/>
      <c r="GXE361" s="153"/>
      <c r="GXF361" s="150"/>
      <c r="GXG361" s="151"/>
      <c r="GXH361" s="152"/>
      <c r="GXI361" s="153"/>
      <c r="GXJ361" s="150"/>
      <c r="GXK361" s="151"/>
      <c r="GXL361" s="152"/>
      <c r="GXM361" s="153"/>
      <c r="GXN361" s="150"/>
      <c r="GXO361" s="151"/>
      <c r="GXP361" s="152"/>
      <c r="GXQ361" s="153"/>
      <c r="GXR361" s="150"/>
      <c r="GXS361" s="151"/>
      <c r="GXT361" s="152"/>
      <c r="GXU361" s="153"/>
      <c r="GXV361" s="150"/>
      <c r="GXW361" s="151"/>
      <c r="GXX361" s="152"/>
      <c r="GXY361" s="153"/>
      <c r="GXZ361" s="150"/>
      <c r="GYA361" s="151"/>
      <c r="GYB361" s="152"/>
      <c r="GYC361" s="153"/>
      <c r="GYD361" s="150"/>
      <c r="GYE361" s="151"/>
      <c r="GYF361" s="152"/>
      <c r="GYG361" s="153"/>
      <c r="GYH361" s="150"/>
      <c r="GYI361" s="151"/>
      <c r="GYJ361" s="152"/>
      <c r="GYK361" s="153"/>
      <c r="GYL361" s="150"/>
      <c r="GYM361" s="151"/>
      <c r="GYN361" s="152"/>
      <c r="GYO361" s="153"/>
      <c r="GYP361" s="150"/>
      <c r="GYQ361" s="151"/>
      <c r="GYR361" s="152"/>
      <c r="GYS361" s="153"/>
      <c r="GYT361" s="150"/>
      <c r="GYU361" s="151"/>
      <c r="GYV361" s="152"/>
      <c r="GYW361" s="153"/>
      <c r="GYX361" s="150"/>
      <c r="GYY361" s="151"/>
      <c r="GYZ361" s="152"/>
      <c r="GZA361" s="153"/>
      <c r="GZB361" s="150"/>
      <c r="GZC361" s="151"/>
      <c r="GZD361" s="152"/>
      <c r="GZE361" s="153"/>
      <c r="GZF361" s="150"/>
      <c r="GZG361" s="151"/>
      <c r="GZH361" s="152"/>
      <c r="GZI361" s="153"/>
      <c r="GZJ361" s="150"/>
      <c r="GZK361" s="151"/>
      <c r="GZL361" s="152"/>
      <c r="GZM361" s="153"/>
      <c r="GZN361" s="150"/>
      <c r="GZO361" s="151"/>
      <c r="GZP361" s="152"/>
      <c r="GZQ361" s="153"/>
      <c r="GZR361" s="150"/>
      <c r="GZS361" s="151"/>
      <c r="GZT361" s="152"/>
      <c r="GZU361" s="153"/>
      <c r="GZV361" s="150"/>
      <c r="GZW361" s="151"/>
      <c r="GZX361" s="152"/>
      <c r="GZY361" s="153"/>
      <c r="GZZ361" s="150"/>
      <c r="HAA361" s="151"/>
      <c r="HAB361" s="152"/>
      <c r="HAC361" s="153"/>
      <c r="HAD361" s="150"/>
      <c r="HAE361" s="151"/>
      <c r="HAF361" s="152"/>
      <c r="HAG361" s="153"/>
      <c r="HAH361" s="150"/>
      <c r="HAI361" s="151"/>
      <c r="HAJ361" s="152"/>
      <c r="HAK361" s="153"/>
      <c r="HAL361" s="150"/>
      <c r="HAM361" s="151"/>
      <c r="HAN361" s="152"/>
      <c r="HAO361" s="153"/>
      <c r="HAP361" s="50"/>
      <c r="HAQ361" s="67"/>
      <c r="HAR361" s="67"/>
      <c r="HAS361" s="68"/>
      <c r="HAT361" s="141"/>
      <c r="HAU361" s="185"/>
      <c r="HAV361" s="202"/>
      <c r="HAW361" s="208"/>
      <c r="HAX361" s="172"/>
      <c r="HAY361" s="150"/>
      <c r="HAZ361" s="151"/>
      <c r="HBA361" s="152"/>
      <c r="HBB361" s="153"/>
      <c r="HBC361" s="150"/>
      <c r="HBD361" s="151"/>
      <c r="HBE361" s="152"/>
      <c r="HBF361" s="153"/>
      <c r="HBG361" s="150"/>
      <c r="HBH361" s="151"/>
      <c r="HBI361" s="152"/>
      <c r="HBJ361" s="153"/>
      <c r="HBK361" s="150"/>
      <c r="HBL361" s="151"/>
      <c r="HBM361" s="152"/>
      <c r="HBN361" s="153"/>
      <c r="HBO361" s="150"/>
      <c r="HBP361" s="151"/>
      <c r="HBQ361" s="152"/>
      <c r="HBR361" s="153"/>
      <c r="HBS361" s="150"/>
      <c r="HBT361" s="151"/>
      <c r="HBU361" s="152"/>
      <c r="HBV361" s="153"/>
      <c r="HBW361" s="150"/>
      <c r="HBX361" s="151"/>
      <c r="HBY361" s="152"/>
      <c r="HBZ361" s="153"/>
      <c r="HCA361" s="150"/>
      <c r="HCB361" s="151"/>
      <c r="HCC361" s="152"/>
      <c r="HCD361" s="153"/>
      <c r="HCE361" s="150"/>
      <c r="HCF361" s="151"/>
      <c r="HCG361" s="152"/>
      <c r="HCH361" s="153"/>
      <c r="HCI361" s="150"/>
      <c r="HCJ361" s="151"/>
      <c r="HCK361" s="152"/>
      <c r="HCL361" s="153"/>
      <c r="HCM361" s="150"/>
      <c r="HCN361" s="151"/>
      <c r="HCO361" s="152"/>
      <c r="HCP361" s="153"/>
      <c r="HCQ361" s="150"/>
      <c r="HCR361" s="151"/>
      <c r="HCS361" s="152"/>
      <c r="HCT361" s="153"/>
      <c r="HCU361" s="150"/>
      <c r="HCV361" s="151"/>
      <c r="HCW361" s="152"/>
      <c r="HCX361" s="153"/>
      <c r="HCY361" s="150"/>
      <c r="HCZ361" s="151"/>
      <c r="HDA361" s="152"/>
      <c r="HDB361" s="153"/>
      <c r="HDC361" s="150"/>
      <c r="HDD361" s="151"/>
      <c r="HDE361" s="152"/>
      <c r="HDF361" s="153"/>
      <c r="HDG361" s="150"/>
      <c r="HDH361" s="151"/>
      <c r="HDI361" s="152"/>
      <c r="HDJ361" s="153"/>
      <c r="HDK361" s="150"/>
      <c r="HDL361" s="151"/>
      <c r="HDM361" s="152"/>
      <c r="HDN361" s="153"/>
      <c r="HDO361" s="150"/>
      <c r="HDP361" s="151"/>
      <c r="HDQ361" s="152"/>
      <c r="HDR361" s="153"/>
      <c r="HDS361" s="150"/>
      <c r="HDT361" s="151"/>
      <c r="HDU361" s="152"/>
      <c r="HDV361" s="153"/>
      <c r="HDW361" s="150"/>
      <c r="HDX361" s="151"/>
      <c r="HDY361" s="152"/>
      <c r="HDZ361" s="153"/>
      <c r="HEA361" s="150"/>
      <c r="HEB361" s="151"/>
      <c r="HEC361" s="152"/>
      <c r="HED361" s="153"/>
      <c r="HEE361" s="150"/>
      <c r="HEF361" s="151"/>
      <c r="HEG361" s="152"/>
      <c r="HEH361" s="153"/>
      <c r="HEI361" s="150"/>
      <c r="HEJ361" s="151"/>
      <c r="HEK361" s="152"/>
      <c r="HEL361" s="153"/>
      <c r="HEM361" s="150"/>
      <c r="HEN361" s="151"/>
      <c r="HEO361" s="152"/>
      <c r="HEP361" s="153"/>
      <c r="HEQ361" s="150"/>
      <c r="HER361" s="151"/>
      <c r="HES361" s="152"/>
      <c r="HET361" s="153"/>
      <c r="HEU361" s="150"/>
      <c r="HEV361" s="151"/>
      <c r="HEW361" s="152"/>
      <c r="HEX361" s="153"/>
      <c r="HEY361" s="150"/>
      <c r="HEZ361" s="151"/>
      <c r="HFA361" s="152"/>
      <c r="HFB361" s="153"/>
      <c r="HFC361" s="150"/>
      <c r="HFD361" s="151"/>
      <c r="HFE361" s="152"/>
      <c r="HFF361" s="153"/>
      <c r="HFG361" s="150"/>
      <c r="HFH361" s="151"/>
      <c r="HFI361" s="152"/>
      <c r="HFJ361" s="153"/>
      <c r="HFK361" s="150"/>
      <c r="HFL361" s="151"/>
      <c r="HFM361" s="152"/>
      <c r="HFN361" s="153"/>
      <c r="HFO361" s="150"/>
      <c r="HFP361" s="151"/>
      <c r="HFQ361" s="152"/>
      <c r="HFR361" s="153"/>
      <c r="HFS361" s="50"/>
      <c r="HFT361" s="67"/>
      <c r="HFU361" s="67"/>
      <c r="HFV361" s="68"/>
      <c r="HFW361" s="141"/>
      <c r="HFX361" s="185"/>
      <c r="HFY361" s="202"/>
      <c r="HFZ361" s="208"/>
      <c r="HGA361" s="172"/>
      <c r="HGB361" s="150"/>
      <c r="HGC361" s="151"/>
      <c r="HGD361" s="152"/>
      <c r="HGE361" s="153"/>
      <c r="HGF361" s="150"/>
      <c r="HGG361" s="151"/>
      <c r="HGH361" s="152"/>
      <c r="HGI361" s="153"/>
      <c r="HGJ361" s="150"/>
      <c r="HGK361" s="151"/>
      <c r="HGL361" s="152"/>
      <c r="HGM361" s="153"/>
      <c r="HGN361" s="150"/>
      <c r="HGO361" s="151"/>
      <c r="HGP361" s="152"/>
      <c r="HGQ361" s="153"/>
      <c r="HGR361" s="150"/>
      <c r="HGS361" s="151"/>
      <c r="HGT361" s="152"/>
      <c r="HGU361" s="153"/>
      <c r="HGV361" s="150"/>
      <c r="HGW361" s="151"/>
      <c r="HGX361" s="152"/>
      <c r="HGY361" s="153"/>
      <c r="HGZ361" s="150"/>
      <c r="HHA361" s="151"/>
      <c r="HHB361" s="152"/>
      <c r="HHC361" s="153"/>
      <c r="HHD361" s="150"/>
      <c r="HHE361" s="151"/>
      <c r="HHF361" s="152"/>
      <c r="HHG361" s="153"/>
      <c r="HHH361" s="150"/>
      <c r="HHI361" s="151"/>
      <c r="HHJ361" s="152"/>
      <c r="HHK361" s="153"/>
      <c r="HHL361" s="150"/>
      <c r="HHM361" s="151"/>
      <c r="HHN361" s="152"/>
      <c r="HHO361" s="153"/>
      <c r="HHP361" s="150"/>
      <c r="HHQ361" s="151"/>
      <c r="HHR361" s="152"/>
      <c r="HHS361" s="153"/>
      <c r="HHT361" s="150"/>
      <c r="HHU361" s="151"/>
      <c r="HHV361" s="152"/>
      <c r="HHW361" s="153"/>
      <c r="HHX361" s="150"/>
      <c r="HHY361" s="151"/>
      <c r="HHZ361" s="152"/>
      <c r="HIA361" s="153"/>
      <c r="HIB361" s="150"/>
      <c r="HIC361" s="151"/>
      <c r="HID361" s="152"/>
      <c r="HIE361" s="153"/>
      <c r="HIF361" s="150"/>
      <c r="HIG361" s="151"/>
      <c r="HIH361" s="152"/>
      <c r="HII361" s="153"/>
      <c r="HIJ361" s="150"/>
      <c r="HIK361" s="151"/>
      <c r="HIL361" s="152"/>
      <c r="HIM361" s="153"/>
      <c r="HIN361" s="150"/>
      <c r="HIO361" s="151"/>
      <c r="HIP361" s="152"/>
      <c r="HIQ361" s="153"/>
      <c r="HIR361" s="150"/>
      <c r="HIS361" s="151"/>
      <c r="HIT361" s="152"/>
      <c r="HIU361" s="153"/>
      <c r="HIV361" s="150"/>
      <c r="HIW361" s="151"/>
      <c r="HIX361" s="152"/>
      <c r="HIY361" s="153"/>
      <c r="HIZ361" s="150"/>
      <c r="HJA361" s="151"/>
      <c r="HJB361" s="152"/>
      <c r="HJC361" s="153"/>
      <c r="HJD361" s="150"/>
      <c r="HJE361" s="151"/>
      <c r="HJF361" s="152"/>
      <c r="HJG361" s="153"/>
      <c r="HJH361" s="150"/>
      <c r="HJI361" s="151"/>
      <c r="HJJ361" s="152"/>
      <c r="HJK361" s="153"/>
      <c r="HJL361" s="150"/>
      <c r="HJM361" s="151"/>
      <c r="HJN361" s="152"/>
      <c r="HJO361" s="153"/>
      <c r="HJP361" s="150"/>
      <c r="HJQ361" s="151"/>
      <c r="HJR361" s="152"/>
      <c r="HJS361" s="153"/>
      <c r="HJT361" s="150"/>
      <c r="HJU361" s="151"/>
      <c r="HJV361" s="152"/>
      <c r="HJW361" s="153"/>
      <c r="HJX361" s="150"/>
      <c r="HJY361" s="151"/>
      <c r="HJZ361" s="152"/>
      <c r="HKA361" s="153"/>
      <c r="HKB361" s="150"/>
      <c r="HKC361" s="151"/>
      <c r="HKD361" s="152"/>
      <c r="HKE361" s="153"/>
      <c r="HKF361" s="150"/>
      <c r="HKG361" s="151"/>
      <c r="HKH361" s="152"/>
      <c r="HKI361" s="153"/>
      <c r="HKJ361" s="150"/>
      <c r="HKK361" s="151"/>
      <c r="HKL361" s="152"/>
      <c r="HKM361" s="153"/>
      <c r="HKN361" s="150"/>
      <c r="HKO361" s="151"/>
      <c r="HKP361" s="152"/>
      <c r="HKQ361" s="153"/>
      <c r="HKR361" s="150"/>
      <c r="HKS361" s="151"/>
      <c r="HKT361" s="152"/>
      <c r="HKU361" s="153"/>
      <c r="HKV361" s="50"/>
      <c r="HKW361" s="67"/>
      <c r="HKX361" s="67"/>
      <c r="HKY361" s="68"/>
      <c r="HKZ361" s="141"/>
      <c r="HLA361" s="185"/>
      <c r="HLB361" s="202"/>
      <c r="HLC361" s="208"/>
      <c r="HLD361" s="172"/>
      <c r="HLE361" s="150"/>
      <c r="HLF361" s="151"/>
      <c r="HLG361" s="152"/>
      <c r="HLH361" s="153"/>
      <c r="HLI361" s="150"/>
      <c r="HLJ361" s="151"/>
      <c r="HLK361" s="152"/>
      <c r="HLL361" s="153"/>
      <c r="HLM361" s="150"/>
      <c r="HLN361" s="151"/>
      <c r="HLO361" s="152"/>
      <c r="HLP361" s="153"/>
      <c r="HLQ361" s="150"/>
      <c r="HLR361" s="151"/>
      <c r="HLS361" s="152"/>
      <c r="HLT361" s="153"/>
      <c r="HLU361" s="150"/>
      <c r="HLV361" s="151"/>
      <c r="HLW361" s="152"/>
      <c r="HLX361" s="153"/>
      <c r="HLY361" s="150"/>
      <c r="HLZ361" s="151"/>
      <c r="HMA361" s="152"/>
      <c r="HMB361" s="153"/>
      <c r="HMC361" s="150"/>
      <c r="HMD361" s="151"/>
      <c r="HME361" s="152"/>
      <c r="HMF361" s="153"/>
      <c r="HMG361" s="150"/>
      <c r="HMH361" s="151"/>
      <c r="HMI361" s="152"/>
      <c r="HMJ361" s="153"/>
      <c r="HMK361" s="150"/>
      <c r="HML361" s="151"/>
      <c r="HMM361" s="152"/>
      <c r="HMN361" s="153"/>
      <c r="HMO361" s="150"/>
      <c r="HMP361" s="151"/>
      <c r="HMQ361" s="152"/>
      <c r="HMR361" s="153"/>
      <c r="HMS361" s="150"/>
      <c r="HMT361" s="151"/>
      <c r="HMU361" s="152"/>
      <c r="HMV361" s="153"/>
      <c r="HMW361" s="150"/>
      <c r="HMX361" s="151"/>
      <c r="HMY361" s="152"/>
      <c r="HMZ361" s="153"/>
      <c r="HNA361" s="150"/>
      <c r="HNB361" s="151"/>
      <c r="HNC361" s="152"/>
      <c r="HND361" s="153"/>
      <c r="HNE361" s="150"/>
      <c r="HNF361" s="151"/>
      <c r="HNG361" s="152"/>
      <c r="HNH361" s="153"/>
      <c r="HNI361" s="150"/>
      <c r="HNJ361" s="151"/>
      <c r="HNK361" s="152"/>
      <c r="HNL361" s="153"/>
      <c r="HNM361" s="150"/>
      <c r="HNN361" s="151"/>
      <c r="HNO361" s="152"/>
      <c r="HNP361" s="153"/>
      <c r="HNQ361" s="150"/>
      <c r="HNR361" s="151"/>
      <c r="HNS361" s="152"/>
      <c r="HNT361" s="153"/>
      <c r="HNU361" s="150"/>
      <c r="HNV361" s="151"/>
      <c r="HNW361" s="152"/>
      <c r="HNX361" s="153"/>
      <c r="HNY361" s="150"/>
      <c r="HNZ361" s="151"/>
      <c r="HOA361" s="152"/>
      <c r="HOB361" s="153"/>
      <c r="HOC361" s="150"/>
      <c r="HOD361" s="151"/>
      <c r="HOE361" s="152"/>
      <c r="HOF361" s="153"/>
      <c r="HOG361" s="150"/>
      <c r="HOH361" s="151"/>
      <c r="HOI361" s="152"/>
      <c r="HOJ361" s="153"/>
      <c r="HOK361" s="150"/>
      <c r="HOL361" s="151"/>
      <c r="HOM361" s="152"/>
      <c r="HON361" s="153"/>
      <c r="HOO361" s="150"/>
      <c r="HOP361" s="151"/>
      <c r="HOQ361" s="152"/>
      <c r="HOR361" s="153"/>
      <c r="HOS361" s="150"/>
      <c r="HOT361" s="151"/>
      <c r="HOU361" s="152"/>
      <c r="HOV361" s="153"/>
      <c r="HOW361" s="150"/>
      <c r="HOX361" s="151"/>
      <c r="HOY361" s="152"/>
      <c r="HOZ361" s="153"/>
      <c r="HPA361" s="150"/>
      <c r="HPB361" s="151"/>
      <c r="HPC361" s="152"/>
      <c r="HPD361" s="153"/>
      <c r="HPE361" s="150"/>
      <c r="HPF361" s="151"/>
      <c r="HPG361" s="152"/>
      <c r="HPH361" s="153"/>
      <c r="HPI361" s="150"/>
      <c r="HPJ361" s="151"/>
      <c r="HPK361" s="152"/>
      <c r="HPL361" s="153"/>
      <c r="HPM361" s="150"/>
      <c r="HPN361" s="151"/>
      <c r="HPO361" s="152"/>
      <c r="HPP361" s="153"/>
      <c r="HPQ361" s="150"/>
      <c r="HPR361" s="151"/>
      <c r="HPS361" s="152"/>
      <c r="HPT361" s="153"/>
      <c r="HPU361" s="150"/>
      <c r="HPV361" s="151"/>
      <c r="HPW361" s="152"/>
      <c r="HPX361" s="153"/>
      <c r="HPY361" s="50"/>
      <c r="HPZ361" s="67"/>
      <c r="HQA361" s="67"/>
      <c r="HQB361" s="68"/>
      <c r="HQC361" s="141"/>
      <c r="HQD361" s="185"/>
      <c r="HQE361" s="202"/>
      <c r="HQF361" s="208"/>
      <c r="HQG361" s="172"/>
      <c r="HQH361" s="150"/>
      <c r="HQI361" s="151"/>
      <c r="HQJ361" s="152"/>
      <c r="HQK361" s="153"/>
      <c r="HQL361" s="150"/>
      <c r="HQM361" s="151"/>
      <c r="HQN361" s="152"/>
      <c r="HQO361" s="153"/>
      <c r="HQP361" s="150"/>
      <c r="HQQ361" s="151"/>
      <c r="HQR361" s="152"/>
      <c r="HQS361" s="153"/>
      <c r="HQT361" s="150"/>
      <c r="HQU361" s="151"/>
      <c r="HQV361" s="152"/>
      <c r="HQW361" s="153"/>
      <c r="HQX361" s="150"/>
      <c r="HQY361" s="151"/>
      <c r="HQZ361" s="152"/>
      <c r="HRA361" s="153"/>
      <c r="HRB361" s="150"/>
      <c r="HRC361" s="151"/>
      <c r="HRD361" s="152"/>
      <c r="HRE361" s="153"/>
      <c r="HRF361" s="150"/>
      <c r="HRG361" s="151"/>
      <c r="HRH361" s="152"/>
      <c r="HRI361" s="153"/>
      <c r="HRJ361" s="150"/>
      <c r="HRK361" s="151"/>
      <c r="HRL361" s="152"/>
      <c r="HRM361" s="153"/>
      <c r="HRN361" s="150"/>
      <c r="HRO361" s="151"/>
      <c r="HRP361" s="152"/>
      <c r="HRQ361" s="153"/>
      <c r="HRR361" s="150"/>
      <c r="HRS361" s="151"/>
      <c r="HRT361" s="152"/>
      <c r="HRU361" s="153"/>
      <c r="HRV361" s="150"/>
      <c r="HRW361" s="151"/>
      <c r="HRX361" s="152"/>
      <c r="HRY361" s="153"/>
      <c r="HRZ361" s="150"/>
      <c r="HSA361" s="151"/>
      <c r="HSB361" s="152"/>
      <c r="HSC361" s="153"/>
      <c r="HSD361" s="150"/>
      <c r="HSE361" s="151"/>
      <c r="HSF361" s="152"/>
      <c r="HSG361" s="153"/>
      <c r="HSH361" s="150"/>
      <c r="HSI361" s="151"/>
      <c r="HSJ361" s="152"/>
      <c r="HSK361" s="153"/>
      <c r="HSL361" s="150"/>
      <c r="HSM361" s="151"/>
      <c r="HSN361" s="152"/>
      <c r="HSO361" s="153"/>
      <c r="HSP361" s="150"/>
      <c r="HSQ361" s="151"/>
      <c r="HSR361" s="152"/>
      <c r="HSS361" s="153"/>
      <c r="HST361" s="150"/>
      <c r="HSU361" s="151"/>
      <c r="HSV361" s="152"/>
      <c r="HSW361" s="153"/>
      <c r="HSX361" s="150"/>
      <c r="HSY361" s="151"/>
      <c r="HSZ361" s="152"/>
      <c r="HTA361" s="153"/>
      <c r="HTB361" s="150"/>
      <c r="HTC361" s="151"/>
      <c r="HTD361" s="152"/>
      <c r="HTE361" s="153"/>
      <c r="HTF361" s="150"/>
      <c r="HTG361" s="151"/>
      <c r="HTH361" s="152"/>
      <c r="HTI361" s="153"/>
      <c r="HTJ361" s="150"/>
      <c r="HTK361" s="151"/>
      <c r="HTL361" s="152"/>
      <c r="HTM361" s="153"/>
      <c r="HTN361" s="150"/>
      <c r="HTO361" s="151"/>
      <c r="HTP361" s="152"/>
      <c r="HTQ361" s="153"/>
      <c r="HTR361" s="150"/>
      <c r="HTS361" s="151"/>
      <c r="HTT361" s="152"/>
      <c r="HTU361" s="153"/>
      <c r="HTV361" s="150"/>
      <c r="HTW361" s="151"/>
      <c r="HTX361" s="152"/>
      <c r="HTY361" s="153"/>
      <c r="HTZ361" s="150"/>
      <c r="HUA361" s="151"/>
      <c r="HUB361" s="152"/>
      <c r="HUC361" s="153"/>
      <c r="HUD361" s="150"/>
      <c r="HUE361" s="151"/>
      <c r="HUF361" s="152"/>
      <c r="HUG361" s="153"/>
      <c r="HUH361" s="150"/>
      <c r="HUI361" s="151"/>
      <c r="HUJ361" s="152"/>
      <c r="HUK361" s="153"/>
      <c r="HUL361" s="150"/>
      <c r="HUM361" s="151"/>
      <c r="HUN361" s="152"/>
      <c r="HUO361" s="153"/>
      <c r="HUP361" s="150"/>
      <c r="HUQ361" s="151"/>
      <c r="HUR361" s="152"/>
      <c r="HUS361" s="153"/>
      <c r="HUT361" s="150"/>
      <c r="HUU361" s="151"/>
      <c r="HUV361" s="152"/>
      <c r="HUW361" s="153"/>
      <c r="HUX361" s="150"/>
      <c r="HUY361" s="151"/>
      <c r="HUZ361" s="152"/>
      <c r="HVA361" s="153"/>
      <c r="HVB361" s="50"/>
      <c r="HVC361" s="67"/>
      <c r="HVD361" s="67"/>
      <c r="HVE361" s="68"/>
      <c r="HVF361" s="141"/>
      <c r="HVG361" s="185"/>
      <c r="HVH361" s="202"/>
      <c r="HVI361" s="208"/>
      <c r="HVJ361" s="172"/>
      <c r="HVK361" s="150"/>
      <c r="HVL361" s="151"/>
      <c r="HVM361" s="152"/>
      <c r="HVN361" s="153"/>
      <c r="HVO361" s="150"/>
      <c r="HVP361" s="151"/>
      <c r="HVQ361" s="152"/>
      <c r="HVR361" s="153"/>
      <c r="HVS361" s="150"/>
      <c r="HVT361" s="151"/>
      <c r="HVU361" s="152"/>
      <c r="HVV361" s="153"/>
      <c r="HVW361" s="150"/>
      <c r="HVX361" s="151"/>
      <c r="HVY361" s="152"/>
      <c r="HVZ361" s="153"/>
      <c r="HWA361" s="150"/>
      <c r="HWB361" s="151"/>
      <c r="HWC361" s="152"/>
      <c r="HWD361" s="153"/>
      <c r="HWE361" s="150"/>
      <c r="HWF361" s="151"/>
      <c r="HWG361" s="152"/>
      <c r="HWH361" s="153"/>
      <c r="HWI361" s="150"/>
      <c r="HWJ361" s="151"/>
      <c r="HWK361" s="152"/>
      <c r="HWL361" s="153"/>
      <c r="HWM361" s="150"/>
      <c r="HWN361" s="151"/>
      <c r="HWO361" s="152"/>
      <c r="HWP361" s="153"/>
      <c r="HWQ361" s="150"/>
      <c r="HWR361" s="151"/>
      <c r="HWS361" s="152"/>
      <c r="HWT361" s="153"/>
      <c r="HWU361" s="150"/>
      <c r="HWV361" s="151"/>
      <c r="HWW361" s="152"/>
      <c r="HWX361" s="153"/>
      <c r="HWY361" s="150"/>
      <c r="HWZ361" s="151"/>
      <c r="HXA361" s="152"/>
      <c r="HXB361" s="153"/>
      <c r="HXC361" s="150"/>
      <c r="HXD361" s="151"/>
      <c r="HXE361" s="152"/>
      <c r="HXF361" s="153"/>
      <c r="HXG361" s="150"/>
      <c r="HXH361" s="151"/>
      <c r="HXI361" s="152"/>
      <c r="HXJ361" s="153"/>
      <c r="HXK361" s="150"/>
      <c r="HXL361" s="151"/>
      <c r="HXM361" s="152"/>
      <c r="HXN361" s="153"/>
      <c r="HXO361" s="150"/>
      <c r="HXP361" s="151"/>
      <c r="HXQ361" s="152"/>
      <c r="HXR361" s="153"/>
      <c r="HXS361" s="150"/>
      <c r="HXT361" s="151"/>
      <c r="HXU361" s="152"/>
      <c r="HXV361" s="153"/>
      <c r="HXW361" s="150"/>
      <c r="HXX361" s="151"/>
      <c r="HXY361" s="152"/>
      <c r="HXZ361" s="153"/>
      <c r="HYA361" s="150"/>
      <c r="HYB361" s="151"/>
      <c r="HYC361" s="152"/>
      <c r="HYD361" s="153"/>
      <c r="HYE361" s="150"/>
      <c r="HYF361" s="151"/>
      <c r="HYG361" s="152"/>
      <c r="HYH361" s="153"/>
      <c r="HYI361" s="150"/>
      <c r="HYJ361" s="151"/>
      <c r="HYK361" s="152"/>
      <c r="HYL361" s="153"/>
      <c r="HYM361" s="150"/>
      <c r="HYN361" s="151"/>
      <c r="HYO361" s="152"/>
      <c r="HYP361" s="153"/>
      <c r="HYQ361" s="150"/>
      <c r="HYR361" s="151"/>
      <c r="HYS361" s="152"/>
      <c r="HYT361" s="153"/>
      <c r="HYU361" s="150"/>
      <c r="HYV361" s="151"/>
      <c r="HYW361" s="152"/>
      <c r="HYX361" s="153"/>
      <c r="HYY361" s="150"/>
      <c r="HYZ361" s="151"/>
      <c r="HZA361" s="152"/>
      <c r="HZB361" s="153"/>
      <c r="HZC361" s="150"/>
      <c r="HZD361" s="151"/>
      <c r="HZE361" s="152"/>
      <c r="HZF361" s="153"/>
      <c r="HZG361" s="150"/>
      <c r="HZH361" s="151"/>
      <c r="HZI361" s="152"/>
      <c r="HZJ361" s="153"/>
      <c r="HZK361" s="150"/>
      <c r="HZL361" s="151"/>
      <c r="HZM361" s="152"/>
      <c r="HZN361" s="153"/>
      <c r="HZO361" s="150"/>
      <c r="HZP361" s="151"/>
      <c r="HZQ361" s="152"/>
      <c r="HZR361" s="153"/>
      <c r="HZS361" s="150"/>
      <c r="HZT361" s="151"/>
      <c r="HZU361" s="152"/>
      <c r="HZV361" s="153"/>
      <c r="HZW361" s="150"/>
      <c r="HZX361" s="151"/>
      <c r="HZY361" s="152"/>
      <c r="HZZ361" s="153"/>
      <c r="IAA361" s="150"/>
      <c r="IAB361" s="151"/>
      <c r="IAC361" s="152"/>
      <c r="IAD361" s="153"/>
      <c r="IAE361" s="50"/>
      <c r="IAF361" s="67"/>
      <c r="IAG361" s="67"/>
      <c r="IAH361" s="68"/>
      <c r="IAI361" s="141"/>
      <c r="IAJ361" s="185"/>
      <c r="IAK361" s="202"/>
      <c r="IAL361" s="208"/>
      <c r="IAM361" s="172"/>
      <c r="IAN361" s="150"/>
      <c r="IAO361" s="151"/>
      <c r="IAP361" s="152"/>
      <c r="IAQ361" s="153"/>
      <c r="IAR361" s="150"/>
      <c r="IAS361" s="151"/>
      <c r="IAT361" s="152"/>
      <c r="IAU361" s="153"/>
      <c r="IAV361" s="150"/>
      <c r="IAW361" s="151"/>
      <c r="IAX361" s="152"/>
      <c r="IAY361" s="153"/>
      <c r="IAZ361" s="150"/>
      <c r="IBA361" s="151"/>
      <c r="IBB361" s="152"/>
      <c r="IBC361" s="153"/>
      <c r="IBD361" s="150"/>
      <c r="IBE361" s="151"/>
      <c r="IBF361" s="152"/>
      <c r="IBG361" s="153"/>
      <c r="IBH361" s="150"/>
      <c r="IBI361" s="151"/>
      <c r="IBJ361" s="152"/>
      <c r="IBK361" s="153"/>
      <c r="IBL361" s="150"/>
      <c r="IBM361" s="151"/>
      <c r="IBN361" s="152"/>
      <c r="IBO361" s="153"/>
      <c r="IBP361" s="150"/>
      <c r="IBQ361" s="151"/>
      <c r="IBR361" s="152"/>
      <c r="IBS361" s="153"/>
      <c r="IBT361" s="150"/>
      <c r="IBU361" s="151"/>
      <c r="IBV361" s="152"/>
      <c r="IBW361" s="153"/>
      <c r="IBX361" s="150"/>
      <c r="IBY361" s="151"/>
      <c r="IBZ361" s="152"/>
      <c r="ICA361" s="153"/>
      <c r="ICB361" s="150"/>
      <c r="ICC361" s="151"/>
      <c r="ICD361" s="152"/>
      <c r="ICE361" s="153"/>
      <c r="ICF361" s="150"/>
      <c r="ICG361" s="151"/>
      <c r="ICH361" s="152"/>
      <c r="ICI361" s="153"/>
      <c r="ICJ361" s="150"/>
      <c r="ICK361" s="151"/>
      <c r="ICL361" s="152"/>
      <c r="ICM361" s="153"/>
      <c r="ICN361" s="150"/>
      <c r="ICO361" s="151"/>
      <c r="ICP361" s="152"/>
      <c r="ICQ361" s="153"/>
      <c r="ICR361" s="150"/>
      <c r="ICS361" s="151"/>
      <c r="ICT361" s="152"/>
      <c r="ICU361" s="153"/>
      <c r="ICV361" s="150"/>
      <c r="ICW361" s="151"/>
      <c r="ICX361" s="152"/>
      <c r="ICY361" s="153"/>
      <c r="ICZ361" s="150"/>
      <c r="IDA361" s="151"/>
      <c r="IDB361" s="152"/>
      <c r="IDC361" s="153"/>
      <c r="IDD361" s="150"/>
      <c r="IDE361" s="151"/>
      <c r="IDF361" s="152"/>
      <c r="IDG361" s="153"/>
      <c r="IDH361" s="150"/>
      <c r="IDI361" s="151"/>
      <c r="IDJ361" s="152"/>
      <c r="IDK361" s="153"/>
      <c r="IDL361" s="150"/>
      <c r="IDM361" s="151"/>
      <c r="IDN361" s="152"/>
      <c r="IDO361" s="153"/>
      <c r="IDP361" s="150"/>
      <c r="IDQ361" s="151"/>
      <c r="IDR361" s="152"/>
      <c r="IDS361" s="153"/>
      <c r="IDT361" s="150"/>
      <c r="IDU361" s="151"/>
      <c r="IDV361" s="152"/>
      <c r="IDW361" s="153"/>
      <c r="IDX361" s="150"/>
      <c r="IDY361" s="151"/>
      <c r="IDZ361" s="152"/>
      <c r="IEA361" s="153"/>
      <c r="IEB361" s="150"/>
      <c r="IEC361" s="151"/>
      <c r="IED361" s="152"/>
      <c r="IEE361" s="153"/>
      <c r="IEF361" s="150"/>
      <c r="IEG361" s="151"/>
      <c r="IEH361" s="152"/>
      <c r="IEI361" s="153"/>
      <c r="IEJ361" s="150"/>
      <c r="IEK361" s="151"/>
      <c r="IEL361" s="152"/>
      <c r="IEM361" s="153"/>
      <c r="IEN361" s="150"/>
      <c r="IEO361" s="151"/>
      <c r="IEP361" s="152"/>
      <c r="IEQ361" s="153"/>
      <c r="IER361" s="150"/>
      <c r="IES361" s="151"/>
      <c r="IET361" s="152"/>
      <c r="IEU361" s="153"/>
      <c r="IEV361" s="150"/>
      <c r="IEW361" s="151"/>
      <c r="IEX361" s="152"/>
      <c r="IEY361" s="153"/>
      <c r="IEZ361" s="150"/>
      <c r="IFA361" s="151"/>
      <c r="IFB361" s="152"/>
      <c r="IFC361" s="153"/>
      <c r="IFD361" s="150"/>
      <c r="IFE361" s="151"/>
      <c r="IFF361" s="152"/>
      <c r="IFG361" s="153"/>
      <c r="IFH361" s="50"/>
      <c r="IFI361" s="67"/>
      <c r="IFJ361" s="67"/>
      <c r="IFK361" s="68"/>
      <c r="IFL361" s="141"/>
      <c r="IFM361" s="185"/>
      <c r="IFN361" s="202"/>
      <c r="IFO361" s="208"/>
      <c r="IFP361" s="172"/>
      <c r="IFQ361" s="150"/>
      <c r="IFR361" s="151"/>
      <c r="IFS361" s="152"/>
      <c r="IFT361" s="153"/>
      <c r="IFU361" s="150"/>
      <c r="IFV361" s="151"/>
      <c r="IFW361" s="152"/>
      <c r="IFX361" s="153"/>
      <c r="IFY361" s="150"/>
      <c r="IFZ361" s="151"/>
      <c r="IGA361" s="152"/>
      <c r="IGB361" s="153"/>
      <c r="IGC361" s="150"/>
      <c r="IGD361" s="151"/>
      <c r="IGE361" s="152"/>
      <c r="IGF361" s="153"/>
      <c r="IGG361" s="150"/>
      <c r="IGH361" s="151"/>
      <c r="IGI361" s="152"/>
      <c r="IGJ361" s="153"/>
      <c r="IGK361" s="150"/>
      <c r="IGL361" s="151"/>
      <c r="IGM361" s="152"/>
      <c r="IGN361" s="153"/>
      <c r="IGO361" s="150"/>
      <c r="IGP361" s="151"/>
      <c r="IGQ361" s="152"/>
      <c r="IGR361" s="153"/>
      <c r="IGS361" s="150"/>
      <c r="IGT361" s="151"/>
      <c r="IGU361" s="152"/>
      <c r="IGV361" s="153"/>
      <c r="IGW361" s="150"/>
      <c r="IGX361" s="151"/>
      <c r="IGY361" s="152"/>
      <c r="IGZ361" s="153"/>
      <c r="IHA361" s="150"/>
      <c r="IHB361" s="151"/>
      <c r="IHC361" s="152"/>
      <c r="IHD361" s="153"/>
      <c r="IHE361" s="150"/>
      <c r="IHF361" s="151"/>
      <c r="IHG361" s="152"/>
      <c r="IHH361" s="153"/>
      <c r="IHI361" s="150"/>
      <c r="IHJ361" s="151"/>
      <c r="IHK361" s="152"/>
      <c r="IHL361" s="153"/>
      <c r="IHM361" s="150"/>
      <c r="IHN361" s="151"/>
      <c r="IHO361" s="152"/>
      <c r="IHP361" s="153"/>
      <c r="IHQ361" s="150"/>
      <c r="IHR361" s="151"/>
      <c r="IHS361" s="152"/>
      <c r="IHT361" s="153"/>
      <c r="IHU361" s="150"/>
      <c r="IHV361" s="151"/>
      <c r="IHW361" s="152"/>
      <c r="IHX361" s="153"/>
      <c r="IHY361" s="150"/>
      <c r="IHZ361" s="151"/>
      <c r="IIA361" s="152"/>
      <c r="IIB361" s="153"/>
      <c r="IIC361" s="150"/>
      <c r="IID361" s="151"/>
      <c r="IIE361" s="152"/>
      <c r="IIF361" s="153"/>
      <c r="IIG361" s="150"/>
      <c r="IIH361" s="151"/>
      <c r="III361" s="152"/>
      <c r="IIJ361" s="153"/>
      <c r="IIK361" s="150"/>
      <c r="IIL361" s="151"/>
      <c r="IIM361" s="152"/>
      <c r="IIN361" s="153"/>
      <c r="IIO361" s="150"/>
      <c r="IIP361" s="151"/>
      <c r="IIQ361" s="152"/>
      <c r="IIR361" s="153"/>
      <c r="IIS361" s="150"/>
      <c r="IIT361" s="151"/>
      <c r="IIU361" s="152"/>
      <c r="IIV361" s="153"/>
      <c r="IIW361" s="150"/>
      <c r="IIX361" s="151"/>
      <c r="IIY361" s="152"/>
      <c r="IIZ361" s="153"/>
      <c r="IJA361" s="150"/>
      <c r="IJB361" s="151"/>
      <c r="IJC361" s="152"/>
      <c r="IJD361" s="153"/>
      <c r="IJE361" s="150"/>
      <c r="IJF361" s="151"/>
      <c r="IJG361" s="152"/>
      <c r="IJH361" s="153"/>
      <c r="IJI361" s="150"/>
      <c r="IJJ361" s="151"/>
      <c r="IJK361" s="152"/>
      <c r="IJL361" s="153"/>
      <c r="IJM361" s="150"/>
      <c r="IJN361" s="151"/>
      <c r="IJO361" s="152"/>
      <c r="IJP361" s="153"/>
      <c r="IJQ361" s="150"/>
      <c r="IJR361" s="151"/>
      <c r="IJS361" s="152"/>
      <c r="IJT361" s="153"/>
      <c r="IJU361" s="150"/>
      <c r="IJV361" s="151"/>
      <c r="IJW361" s="152"/>
      <c r="IJX361" s="153"/>
      <c r="IJY361" s="150"/>
      <c r="IJZ361" s="151"/>
      <c r="IKA361" s="152"/>
      <c r="IKB361" s="153"/>
      <c r="IKC361" s="150"/>
      <c r="IKD361" s="151"/>
      <c r="IKE361" s="152"/>
      <c r="IKF361" s="153"/>
      <c r="IKG361" s="150"/>
      <c r="IKH361" s="151"/>
      <c r="IKI361" s="152"/>
      <c r="IKJ361" s="153"/>
      <c r="IKK361" s="50"/>
      <c r="IKL361" s="67"/>
      <c r="IKM361" s="67"/>
      <c r="IKN361" s="68"/>
      <c r="IKO361" s="141"/>
      <c r="IKP361" s="185"/>
      <c r="IKQ361" s="202"/>
      <c r="IKR361" s="208"/>
      <c r="IKS361" s="172"/>
      <c r="IKT361" s="150"/>
      <c r="IKU361" s="151"/>
      <c r="IKV361" s="152"/>
      <c r="IKW361" s="153"/>
      <c r="IKX361" s="150"/>
      <c r="IKY361" s="151"/>
      <c r="IKZ361" s="152"/>
      <c r="ILA361" s="153"/>
      <c r="ILB361" s="150"/>
      <c r="ILC361" s="151"/>
      <c r="ILD361" s="152"/>
      <c r="ILE361" s="153"/>
      <c r="ILF361" s="150"/>
      <c r="ILG361" s="151"/>
      <c r="ILH361" s="152"/>
      <c r="ILI361" s="153"/>
      <c r="ILJ361" s="150"/>
      <c r="ILK361" s="151"/>
      <c r="ILL361" s="152"/>
      <c r="ILM361" s="153"/>
      <c r="ILN361" s="150"/>
      <c r="ILO361" s="151"/>
      <c r="ILP361" s="152"/>
      <c r="ILQ361" s="153"/>
      <c r="ILR361" s="150"/>
      <c r="ILS361" s="151"/>
      <c r="ILT361" s="152"/>
      <c r="ILU361" s="153"/>
      <c r="ILV361" s="150"/>
      <c r="ILW361" s="151"/>
      <c r="ILX361" s="152"/>
      <c r="ILY361" s="153"/>
      <c r="ILZ361" s="150"/>
      <c r="IMA361" s="151"/>
      <c r="IMB361" s="152"/>
      <c r="IMC361" s="153"/>
      <c r="IMD361" s="150"/>
      <c r="IME361" s="151"/>
      <c r="IMF361" s="152"/>
      <c r="IMG361" s="153"/>
      <c r="IMH361" s="150"/>
      <c r="IMI361" s="151"/>
      <c r="IMJ361" s="152"/>
      <c r="IMK361" s="153"/>
      <c r="IML361" s="150"/>
      <c r="IMM361" s="151"/>
      <c r="IMN361" s="152"/>
      <c r="IMO361" s="153"/>
      <c r="IMP361" s="150"/>
      <c r="IMQ361" s="151"/>
      <c r="IMR361" s="152"/>
      <c r="IMS361" s="153"/>
      <c r="IMT361" s="150"/>
      <c r="IMU361" s="151"/>
      <c r="IMV361" s="152"/>
      <c r="IMW361" s="153"/>
      <c r="IMX361" s="150"/>
      <c r="IMY361" s="151"/>
      <c r="IMZ361" s="152"/>
      <c r="INA361" s="153"/>
      <c r="INB361" s="150"/>
      <c r="INC361" s="151"/>
      <c r="IND361" s="152"/>
      <c r="INE361" s="153"/>
      <c r="INF361" s="150"/>
      <c r="ING361" s="151"/>
      <c r="INH361" s="152"/>
      <c r="INI361" s="153"/>
      <c r="INJ361" s="150"/>
      <c r="INK361" s="151"/>
      <c r="INL361" s="152"/>
      <c r="INM361" s="153"/>
      <c r="INN361" s="150"/>
      <c r="INO361" s="151"/>
      <c r="INP361" s="152"/>
      <c r="INQ361" s="153"/>
      <c r="INR361" s="150"/>
      <c r="INS361" s="151"/>
      <c r="INT361" s="152"/>
      <c r="INU361" s="153"/>
      <c r="INV361" s="150"/>
      <c r="INW361" s="151"/>
      <c r="INX361" s="152"/>
      <c r="INY361" s="153"/>
      <c r="INZ361" s="150"/>
      <c r="IOA361" s="151"/>
      <c r="IOB361" s="152"/>
      <c r="IOC361" s="153"/>
      <c r="IOD361" s="150"/>
      <c r="IOE361" s="151"/>
      <c r="IOF361" s="152"/>
      <c r="IOG361" s="153"/>
      <c r="IOH361" s="150"/>
      <c r="IOI361" s="151"/>
      <c r="IOJ361" s="152"/>
      <c r="IOK361" s="153"/>
      <c r="IOL361" s="150"/>
      <c r="IOM361" s="151"/>
      <c r="ION361" s="152"/>
      <c r="IOO361" s="153"/>
      <c r="IOP361" s="150"/>
      <c r="IOQ361" s="151"/>
      <c r="IOR361" s="152"/>
      <c r="IOS361" s="153"/>
      <c r="IOT361" s="150"/>
      <c r="IOU361" s="151"/>
      <c r="IOV361" s="152"/>
      <c r="IOW361" s="153"/>
      <c r="IOX361" s="150"/>
      <c r="IOY361" s="151"/>
      <c r="IOZ361" s="152"/>
      <c r="IPA361" s="153"/>
      <c r="IPB361" s="150"/>
      <c r="IPC361" s="151"/>
      <c r="IPD361" s="152"/>
      <c r="IPE361" s="153"/>
      <c r="IPF361" s="150"/>
      <c r="IPG361" s="151"/>
      <c r="IPH361" s="152"/>
      <c r="IPI361" s="153"/>
      <c r="IPJ361" s="150"/>
      <c r="IPK361" s="151"/>
      <c r="IPL361" s="152"/>
      <c r="IPM361" s="153"/>
      <c r="IPN361" s="50"/>
      <c r="IPO361" s="67"/>
      <c r="IPP361" s="67"/>
      <c r="IPQ361" s="68"/>
      <c r="IPR361" s="141"/>
      <c r="IPS361" s="185"/>
      <c r="IPT361" s="202"/>
      <c r="IPU361" s="208"/>
      <c r="IPV361" s="172"/>
      <c r="IPW361" s="150"/>
      <c r="IPX361" s="151"/>
      <c r="IPY361" s="152"/>
      <c r="IPZ361" s="153"/>
      <c r="IQA361" s="150"/>
      <c r="IQB361" s="151"/>
      <c r="IQC361" s="152"/>
      <c r="IQD361" s="153"/>
      <c r="IQE361" s="150"/>
      <c r="IQF361" s="151"/>
      <c r="IQG361" s="152"/>
      <c r="IQH361" s="153"/>
      <c r="IQI361" s="150"/>
      <c r="IQJ361" s="151"/>
      <c r="IQK361" s="152"/>
      <c r="IQL361" s="153"/>
      <c r="IQM361" s="150"/>
      <c r="IQN361" s="151"/>
      <c r="IQO361" s="152"/>
      <c r="IQP361" s="153"/>
      <c r="IQQ361" s="150"/>
      <c r="IQR361" s="151"/>
      <c r="IQS361" s="152"/>
      <c r="IQT361" s="153"/>
      <c r="IQU361" s="150"/>
      <c r="IQV361" s="151"/>
      <c r="IQW361" s="152"/>
      <c r="IQX361" s="153"/>
      <c r="IQY361" s="150"/>
      <c r="IQZ361" s="151"/>
      <c r="IRA361" s="152"/>
      <c r="IRB361" s="153"/>
      <c r="IRC361" s="150"/>
      <c r="IRD361" s="151"/>
      <c r="IRE361" s="152"/>
      <c r="IRF361" s="153"/>
      <c r="IRG361" s="150"/>
      <c r="IRH361" s="151"/>
      <c r="IRI361" s="152"/>
      <c r="IRJ361" s="153"/>
      <c r="IRK361" s="150"/>
      <c r="IRL361" s="151"/>
      <c r="IRM361" s="152"/>
      <c r="IRN361" s="153"/>
      <c r="IRO361" s="150"/>
      <c r="IRP361" s="151"/>
      <c r="IRQ361" s="152"/>
      <c r="IRR361" s="153"/>
      <c r="IRS361" s="150"/>
      <c r="IRT361" s="151"/>
      <c r="IRU361" s="152"/>
      <c r="IRV361" s="153"/>
      <c r="IRW361" s="150"/>
      <c r="IRX361" s="151"/>
      <c r="IRY361" s="152"/>
      <c r="IRZ361" s="153"/>
      <c r="ISA361" s="150"/>
      <c r="ISB361" s="151"/>
      <c r="ISC361" s="152"/>
      <c r="ISD361" s="153"/>
      <c r="ISE361" s="150"/>
      <c r="ISF361" s="151"/>
      <c r="ISG361" s="152"/>
      <c r="ISH361" s="153"/>
      <c r="ISI361" s="150"/>
      <c r="ISJ361" s="151"/>
      <c r="ISK361" s="152"/>
      <c r="ISL361" s="153"/>
      <c r="ISM361" s="150"/>
      <c r="ISN361" s="151"/>
      <c r="ISO361" s="152"/>
      <c r="ISP361" s="153"/>
      <c r="ISQ361" s="150"/>
      <c r="ISR361" s="151"/>
      <c r="ISS361" s="152"/>
      <c r="IST361" s="153"/>
      <c r="ISU361" s="150"/>
      <c r="ISV361" s="151"/>
      <c r="ISW361" s="152"/>
      <c r="ISX361" s="153"/>
      <c r="ISY361" s="150"/>
      <c r="ISZ361" s="151"/>
      <c r="ITA361" s="152"/>
      <c r="ITB361" s="153"/>
      <c r="ITC361" s="150"/>
      <c r="ITD361" s="151"/>
      <c r="ITE361" s="152"/>
      <c r="ITF361" s="153"/>
      <c r="ITG361" s="150"/>
      <c r="ITH361" s="151"/>
      <c r="ITI361" s="152"/>
      <c r="ITJ361" s="153"/>
      <c r="ITK361" s="150"/>
      <c r="ITL361" s="151"/>
      <c r="ITM361" s="152"/>
      <c r="ITN361" s="153"/>
      <c r="ITO361" s="150"/>
      <c r="ITP361" s="151"/>
      <c r="ITQ361" s="152"/>
      <c r="ITR361" s="153"/>
      <c r="ITS361" s="150"/>
      <c r="ITT361" s="151"/>
      <c r="ITU361" s="152"/>
      <c r="ITV361" s="153"/>
      <c r="ITW361" s="150"/>
      <c r="ITX361" s="151"/>
      <c r="ITY361" s="152"/>
      <c r="ITZ361" s="153"/>
      <c r="IUA361" s="150"/>
      <c r="IUB361" s="151"/>
      <c r="IUC361" s="152"/>
      <c r="IUD361" s="153"/>
      <c r="IUE361" s="150"/>
      <c r="IUF361" s="151"/>
      <c r="IUG361" s="152"/>
      <c r="IUH361" s="153"/>
      <c r="IUI361" s="150"/>
      <c r="IUJ361" s="151"/>
      <c r="IUK361" s="152"/>
      <c r="IUL361" s="153"/>
      <c r="IUM361" s="150"/>
      <c r="IUN361" s="151"/>
      <c r="IUO361" s="152"/>
      <c r="IUP361" s="153"/>
      <c r="IUQ361" s="50"/>
      <c r="IUR361" s="67"/>
      <c r="IUS361" s="67"/>
      <c r="IUT361" s="68"/>
      <c r="IUU361" s="141"/>
      <c r="IUV361" s="185"/>
      <c r="IUW361" s="202"/>
      <c r="IUX361" s="208"/>
      <c r="IUY361" s="172"/>
      <c r="IUZ361" s="150"/>
      <c r="IVA361" s="151"/>
      <c r="IVB361" s="152"/>
      <c r="IVC361" s="153"/>
      <c r="IVD361" s="150"/>
      <c r="IVE361" s="151"/>
      <c r="IVF361" s="152"/>
      <c r="IVG361" s="153"/>
      <c r="IVH361" s="150"/>
      <c r="IVI361" s="151"/>
      <c r="IVJ361" s="152"/>
      <c r="IVK361" s="153"/>
      <c r="IVL361" s="150"/>
      <c r="IVM361" s="151"/>
      <c r="IVN361" s="152"/>
      <c r="IVO361" s="153"/>
      <c r="IVP361" s="150"/>
      <c r="IVQ361" s="151"/>
      <c r="IVR361" s="152"/>
      <c r="IVS361" s="153"/>
      <c r="IVT361" s="150"/>
      <c r="IVU361" s="151"/>
      <c r="IVV361" s="152"/>
      <c r="IVW361" s="153"/>
      <c r="IVX361" s="150"/>
      <c r="IVY361" s="151"/>
      <c r="IVZ361" s="152"/>
      <c r="IWA361" s="153"/>
      <c r="IWB361" s="150"/>
      <c r="IWC361" s="151"/>
      <c r="IWD361" s="152"/>
      <c r="IWE361" s="153"/>
      <c r="IWF361" s="150"/>
      <c r="IWG361" s="151"/>
      <c r="IWH361" s="152"/>
      <c r="IWI361" s="153"/>
      <c r="IWJ361" s="150"/>
      <c r="IWK361" s="151"/>
      <c r="IWL361" s="152"/>
      <c r="IWM361" s="153"/>
      <c r="IWN361" s="150"/>
      <c r="IWO361" s="151"/>
      <c r="IWP361" s="152"/>
      <c r="IWQ361" s="153"/>
      <c r="IWR361" s="150"/>
      <c r="IWS361" s="151"/>
      <c r="IWT361" s="152"/>
      <c r="IWU361" s="153"/>
      <c r="IWV361" s="150"/>
      <c r="IWW361" s="151"/>
      <c r="IWX361" s="152"/>
      <c r="IWY361" s="153"/>
      <c r="IWZ361" s="150"/>
      <c r="IXA361" s="151"/>
      <c r="IXB361" s="152"/>
      <c r="IXC361" s="153"/>
      <c r="IXD361" s="150"/>
      <c r="IXE361" s="151"/>
      <c r="IXF361" s="152"/>
      <c r="IXG361" s="153"/>
      <c r="IXH361" s="150"/>
      <c r="IXI361" s="151"/>
      <c r="IXJ361" s="152"/>
      <c r="IXK361" s="153"/>
      <c r="IXL361" s="150"/>
      <c r="IXM361" s="151"/>
      <c r="IXN361" s="152"/>
      <c r="IXO361" s="153"/>
      <c r="IXP361" s="150"/>
      <c r="IXQ361" s="151"/>
      <c r="IXR361" s="152"/>
      <c r="IXS361" s="153"/>
      <c r="IXT361" s="150"/>
      <c r="IXU361" s="151"/>
      <c r="IXV361" s="152"/>
      <c r="IXW361" s="153"/>
      <c r="IXX361" s="150"/>
      <c r="IXY361" s="151"/>
      <c r="IXZ361" s="152"/>
      <c r="IYA361" s="153"/>
      <c r="IYB361" s="150"/>
      <c r="IYC361" s="151"/>
      <c r="IYD361" s="152"/>
      <c r="IYE361" s="153"/>
      <c r="IYF361" s="150"/>
      <c r="IYG361" s="151"/>
      <c r="IYH361" s="152"/>
      <c r="IYI361" s="153"/>
      <c r="IYJ361" s="150"/>
      <c r="IYK361" s="151"/>
      <c r="IYL361" s="152"/>
      <c r="IYM361" s="153"/>
      <c r="IYN361" s="150"/>
      <c r="IYO361" s="151"/>
      <c r="IYP361" s="152"/>
      <c r="IYQ361" s="153"/>
      <c r="IYR361" s="150"/>
      <c r="IYS361" s="151"/>
      <c r="IYT361" s="152"/>
      <c r="IYU361" s="153"/>
      <c r="IYV361" s="150"/>
      <c r="IYW361" s="151"/>
      <c r="IYX361" s="152"/>
      <c r="IYY361" s="153"/>
      <c r="IYZ361" s="150"/>
      <c r="IZA361" s="151"/>
      <c r="IZB361" s="152"/>
      <c r="IZC361" s="153"/>
      <c r="IZD361" s="150"/>
      <c r="IZE361" s="151"/>
      <c r="IZF361" s="152"/>
      <c r="IZG361" s="153"/>
      <c r="IZH361" s="150"/>
      <c r="IZI361" s="151"/>
      <c r="IZJ361" s="152"/>
      <c r="IZK361" s="153"/>
      <c r="IZL361" s="150"/>
      <c r="IZM361" s="151"/>
      <c r="IZN361" s="152"/>
      <c r="IZO361" s="153"/>
      <c r="IZP361" s="150"/>
      <c r="IZQ361" s="151"/>
      <c r="IZR361" s="152"/>
      <c r="IZS361" s="153"/>
      <c r="IZT361" s="50"/>
      <c r="IZU361" s="67"/>
      <c r="IZV361" s="67"/>
      <c r="IZW361" s="68"/>
      <c r="IZX361" s="141"/>
      <c r="IZY361" s="185"/>
      <c r="IZZ361" s="202"/>
      <c r="JAA361" s="208"/>
      <c r="JAB361" s="172"/>
      <c r="JAC361" s="150"/>
      <c r="JAD361" s="151"/>
      <c r="JAE361" s="152"/>
      <c r="JAF361" s="153"/>
      <c r="JAG361" s="150"/>
      <c r="JAH361" s="151"/>
      <c r="JAI361" s="152"/>
      <c r="JAJ361" s="153"/>
      <c r="JAK361" s="150"/>
      <c r="JAL361" s="151"/>
      <c r="JAM361" s="152"/>
      <c r="JAN361" s="153"/>
      <c r="JAO361" s="150"/>
      <c r="JAP361" s="151"/>
      <c r="JAQ361" s="152"/>
      <c r="JAR361" s="153"/>
      <c r="JAS361" s="150"/>
      <c r="JAT361" s="151"/>
      <c r="JAU361" s="152"/>
      <c r="JAV361" s="153"/>
      <c r="JAW361" s="150"/>
      <c r="JAX361" s="151"/>
      <c r="JAY361" s="152"/>
      <c r="JAZ361" s="153"/>
      <c r="JBA361" s="150"/>
      <c r="JBB361" s="151"/>
      <c r="JBC361" s="152"/>
      <c r="JBD361" s="153"/>
      <c r="JBE361" s="150"/>
      <c r="JBF361" s="151"/>
      <c r="JBG361" s="152"/>
      <c r="JBH361" s="153"/>
      <c r="JBI361" s="150"/>
      <c r="JBJ361" s="151"/>
      <c r="JBK361" s="152"/>
      <c r="JBL361" s="153"/>
      <c r="JBM361" s="150"/>
      <c r="JBN361" s="151"/>
      <c r="JBO361" s="152"/>
      <c r="JBP361" s="153"/>
      <c r="JBQ361" s="150"/>
      <c r="JBR361" s="151"/>
      <c r="JBS361" s="152"/>
      <c r="JBT361" s="153"/>
      <c r="JBU361" s="150"/>
      <c r="JBV361" s="151"/>
      <c r="JBW361" s="152"/>
      <c r="JBX361" s="153"/>
      <c r="JBY361" s="150"/>
      <c r="JBZ361" s="151"/>
      <c r="JCA361" s="152"/>
      <c r="JCB361" s="153"/>
      <c r="JCC361" s="150"/>
      <c r="JCD361" s="151"/>
      <c r="JCE361" s="152"/>
      <c r="JCF361" s="153"/>
      <c r="JCG361" s="150"/>
      <c r="JCH361" s="151"/>
      <c r="JCI361" s="152"/>
      <c r="JCJ361" s="153"/>
      <c r="JCK361" s="150"/>
      <c r="JCL361" s="151"/>
      <c r="JCM361" s="152"/>
      <c r="JCN361" s="153"/>
      <c r="JCO361" s="150"/>
      <c r="JCP361" s="151"/>
      <c r="JCQ361" s="152"/>
      <c r="JCR361" s="153"/>
      <c r="JCS361" s="150"/>
      <c r="JCT361" s="151"/>
      <c r="JCU361" s="152"/>
      <c r="JCV361" s="153"/>
      <c r="JCW361" s="150"/>
      <c r="JCX361" s="151"/>
      <c r="JCY361" s="152"/>
      <c r="JCZ361" s="153"/>
      <c r="JDA361" s="150"/>
      <c r="JDB361" s="151"/>
      <c r="JDC361" s="152"/>
      <c r="JDD361" s="153"/>
      <c r="JDE361" s="150"/>
      <c r="JDF361" s="151"/>
      <c r="JDG361" s="152"/>
      <c r="JDH361" s="153"/>
      <c r="JDI361" s="150"/>
      <c r="JDJ361" s="151"/>
      <c r="JDK361" s="152"/>
      <c r="JDL361" s="153"/>
      <c r="JDM361" s="150"/>
      <c r="JDN361" s="151"/>
      <c r="JDO361" s="152"/>
      <c r="JDP361" s="153"/>
      <c r="JDQ361" s="150"/>
      <c r="JDR361" s="151"/>
      <c r="JDS361" s="152"/>
      <c r="JDT361" s="153"/>
      <c r="JDU361" s="150"/>
      <c r="JDV361" s="151"/>
      <c r="JDW361" s="152"/>
      <c r="JDX361" s="153"/>
      <c r="JDY361" s="150"/>
      <c r="JDZ361" s="151"/>
      <c r="JEA361" s="152"/>
      <c r="JEB361" s="153"/>
      <c r="JEC361" s="150"/>
      <c r="JED361" s="151"/>
      <c r="JEE361" s="152"/>
      <c r="JEF361" s="153"/>
      <c r="JEG361" s="150"/>
      <c r="JEH361" s="151"/>
      <c r="JEI361" s="152"/>
      <c r="JEJ361" s="153"/>
      <c r="JEK361" s="150"/>
      <c r="JEL361" s="151"/>
      <c r="JEM361" s="152"/>
      <c r="JEN361" s="153"/>
      <c r="JEO361" s="150"/>
      <c r="JEP361" s="151"/>
      <c r="JEQ361" s="152"/>
      <c r="JER361" s="153"/>
      <c r="JES361" s="150"/>
      <c r="JET361" s="151"/>
      <c r="JEU361" s="152"/>
      <c r="JEV361" s="153"/>
      <c r="JEW361" s="50"/>
      <c r="JEX361" s="67"/>
      <c r="JEY361" s="67"/>
      <c r="JEZ361" s="68"/>
      <c r="JFA361" s="141"/>
      <c r="JFB361" s="185"/>
      <c r="JFC361" s="202"/>
      <c r="JFD361" s="208"/>
      <c r="JFE361" s="172"/>
      <c r="JFF361" s="150"/>
      <c r="JFG361" s="151"/>
      <c r="JFH361" s="152"/>
      <c r="JFI361" s="153"/>
      <c r="JFJ361" s="150"/>
      <c r="JFK361" s="151"/>
      <c r="JFL361" s="152"/>
      <c r="JFM361" s="153"/>
      <c r="JFN361" s="150"/>
      <c r="JFO361" s="151"/>
      <c r="JFP361" s="152"/>
      <c r="JFQ361" s="153"/>
      <c r="JFR361" s="150"/>
      <c r="JFS361" s="151"/>
      <c r="JFT361" s="152"/>
      <c r="JFU361" s="153"/>
      <c r="JFV361" s="150"/>
      <c r="JFW361" s="151"/>
      <c r="JFX361" s="152"/>
      <c r="JFY361" s="153"/>
      <c r="JFZ361" s="150"/>
      <c r="JGA361" s="151"/>
      <c r="JGB361" s="152"/>
      <c r="JGC361" s="153"/>
      <c r="JGD361" s="150"/>
      <c r="JGE361" s="151"/>
      <c r="JGF361" s="152"/>
      <c r="JGG361" s="153"/>
      <c r="JGH361" s="150"/>
      <c r="JGI361" s="151"/>
      <c r="JGJ361" s="152"/>
      <c r="JGK361" s="153"/>
      <c r="JGL361" s="150"/>
      <c r="JGM361" s="151"/>
      <c r="JGN361" s="152"/>
      <c r="JGO361" s="153"/>
      <c r="JGP361" s="150"/>
      <c r="JGQ361" s="151"/>
      <c r="JGR361" s="152"/>
      <c r="JGS361" s="153"/>
      <c r="JGT361" s="150"/>
      <c r="JGU361" s="151"/>
      <c r="JGV361" s="152"/>
      <c r="JGW361" s="153"/>
      <c r="JGX361" s="150"/>
      <c r="JGY361" s="151"/>
      <c r="JGZ361" s="152"/>
      <c r="JHA361" s="153"/>
      <c r="JHB361" s="150"/>
      <c r="JHC361" s="151"/>
      <c r="JHD361" s="152"/>
      <c r="JHE361" s="153"/>
      <c r="JHF361" s="150"/>
      <c r="JHG361" s="151"/>
      <c r="JHH361" s="152"/>
      <c r="JHI361" s="153"/>
      <c r="JHJ361" s="150"/>
      <c r="JHK361" s="151"/>
      <c r="JHL361" s="152"/>
      <c r="JHM361" s="153"/>
      <c r="JHN361" s="150"/>
      <c r="JHO361" s="151"/>
      <c r="JHP361" s="152"/>
      <c r="JHQ361" s="153"/>
      <c r="JHR361" s="150"/>
      <c r="JHS361" s="151"/>
      <c r="JHT361" s="152"/>
      <c r="JHU361" s="153"/>
      <c r="JHV361" s="150"/>
      <c r="JHW361" s="151"/>
      <c r="JHX361" s="152"/>
      <c r="JHY361" s="153"/>
      <c r="JHZ361" s="150"/>
      <c r="JIA361" s="151"/>
      <c r="JIB361" s="152"/>
      <c r="JIC361" s="153"/>
      <c r="JID361" s="150"/>
      <c r="JIE361" s="151"/>
      <c r="JIF361" s="152"/>
      <c r="JIG361" s="153"/>
      <c r="JIH361" s="150"/>
      <c r="JII361" s="151"/>
      <c r="JIJ361" s="152"/>
      <c r="JIK361" s="153"/>
      <c r="JIL361" s="150"/>
      <c r="JIM361" s="151"/>
      <c r="JIN361" s="152"/>
      <c r="JIO361" s="153"/>
      <c r="JIP361" s="150"/>
      <c r="JIQ361" s="151"/>
      <c r="JIR361" s="152"/>
      <c r="JIS361" s="153"/>
      <c r="JIT361" s="150"/>
      <c r="JIU361" s="151"/>
      <c r="JIV361" s="152"/>
      <c r="JIW361" s="153"/>
      <c r="JIX361" s="150"/>
      <c r="JIY361" s="151"/>
      <c r="JIZ361" s="152"/>
      <c r="JJA361" s="153"/>
      <c r="JJB361" s="150"/>
      <c r="JJC361" s="151"/>
      <c r="JJD361" s="152"/>
      <c r="JJE361" s="153"/>
      <c r="JJF361" s="150"/>
      <c r="JJG361" s="151"/>
      <c r="JJH361" s="152"/>
      <c r="JJI361" s="153"/>
      <c r="JJJ361" s="150"/>
      <c r="JJK361" s="151"/>
      <c r="JJL361" s="152"/>
      <c r="JJM361" s="153"/>
      <c r="JJN361" s="150"/>
      <c r="JJO361" s="151"/>
      <c r="JJP361" s="152"/>
      <c r="JJQ361" s="153"/>
      <c r="JJR361" s="150"/>
      <c r="JJS361" s="151"/>
      <c r="JJT361" s="152"/>
      <c r="JJU361" s="153"/>
      <c r="JJV361" s="150"/>
      <c r="JJW361" s="151"/>
      <c r="JJX361" s="152"/>
      <c r="JJY361" s="153"/>
      <c r="JJZ361" s="50"/>
      <c r="JKA361" s="67"/>
      <c r="JKB361" s="67"/>
      <c r="JKC361" s="68"/>
      <c r="JKD361" s="141"/>
      <c r="JKE361" s="185"/>
      <c r="JKF361" s="202"/>
      <c r="JKG361" s="208"/>
      <c r="JKH361" s="172"/>
      <c r="JKI361" s="150"/>
      <c r="JKJ361" s="151"/>
      <c r="JKK361" s="152"/>
      <c r="JKL361" s="153"/>
      <c r="JKM361" s="150"/>
      <c r="JKN361" s="151"/>
      <c r="JKO361" s="152"/>
      <c r="JKP361" s="153"/>
      <c r="JKQ361" s="150"/>
      <c r="JKR361" s="151"/>
      <c r="JKS361" s="152"/>
      <c r="JKT361" s="153"/>
      <c r="JKU361" s="150"/>
      <c r="JKV361" s="151"/>
      <c r="JKW361" s="152"/>
      <c r="JKX361" s="153"/>
      <c r="JKY361" s="150"/>
      <c r="JKZ361" s="151"/>
      <c r="JLA361" s="152"/>
      <c r="JLB361" s="153"/>
      <c r="JLC361" s="150"/>
      <c r="JLD361" s="151"/>
      <c r="JLE361" s="152"/>
      <c r="JLF361" s="153"/>
      <c r="JLG361" s="150"/>
      <c r="JLH361" s="151"/>
      <c r="JLI361" s="152"/>
      <c r="JLJ361" s="153"/>
      <c r="JLK361" s="150"/>
      <c r="JLL361" s="151"/>
      <c r="JLM361" s="152"/>
      <c r="JLN361" s="153"/>
      <c r="JLO361" s="150"/>
      <c r="JLP361" s="151"/>
      <c r="JLQ361" s="152"/>
      <c r="JLR361" s="153"/>
      <c r="JLS361" s="150"/>
      <c r="JLT361" s="151"/>
      <c r="JLU361" s="152"/>
      <c r="JLV361" s="153"/>
      <c r="JLW361" s="150"/>
      <c r="JLX361" s="151"/>
      <c r="JLY361" s="152"/>
      <c r="JLZ361" s="153"/>
      <c r="JMA361" s="150"/>
      <c r="JMB361" s="151"/>
      <c r="JMC361" s="152"/>
      <c r="JMD361" s="153"/>
      <c r="JME361" s="150"/>
      <c r="JMF361" s="151"/>
      <c r="JMG361" s="152"/>
      <c r="JMH361" s="153"/>
      <c r="JMI361" s="150"/>
      <c r="JMJ361" s="151"/>
      <c r="JMK361" s="152"/>
      <c r="JML361" s="153"/>
      <c r="JMM361" s="150"/>
      <c r="JMN361" s="151"/>
      <c r="JMO361" s="152"/>
      <c r="JMP361" s="153"/>
      <c r="JMQ361" s="150"/>
      <c r="JMR361" s="151"/>
      <c r="JMS361" s="152"/>
      <c r="JMT361" s="153"/>
      <c r="JMU361" s="150"/>
      <c r="JMV361" s="151"/>
      <c r="JMW361" s="152"/>
      <c r="JMX361" s="153"/>
      <c r="JMY361" s="150"/>
      <c r="JMZ361" s="151"/>
      <c r="JNA361" s="152"/>
      <c r="JNB361" s="153"/>
      <c r="JNC361" s="150"/>
      <c r="JND361" s="151"/>
      <c r="JNE361" s="152"/>
      <c r="JNF361" s="153"/>
      <c r="JNG361" s="150"/>
      <c r="JNH361" s="151"/>
      <c r="JNI361" s="152"/>
      <c r="JNJ361" s="153"/>
      <c r="JNK361" s="150"/>
      <c r="JNL361" s="151"/>
      <c r="JNM361" s="152"/>
      <c r="JNN361" s="153"/>
      <c r="JNO361" s="150"/>
      <c r="JNP361" s="151"/>
      <c r="JNQ361" s="152"/>
      <c r="JNR361" s="153"/>
      <c r="JNS361" s="150"/>
      <c r="JNT361" s="151"/>
      <c r="JNU361" s="152"/>
      <c r="JNV361" s="153"/>
      <c r="JNW361" s="150"/>
      <c r="JNX361" s="151"/>
      <c r="JNY361" s="152"/>
      <c r="JNZ361" s="153"/>
      <c r="JOA361" s="150"/>
      <c r="JOB361" s="151"/>
      <c r="JOC361" s="152"/>
      <c r="JOD361" s="153"/>
      <c r="JOE361" s="150"/>
      <c r="JOF361" s="151"/>
      <c r="JOG361" s="152"/>
      <c r="JOH361" s="153"/>
      <c r="JOI361" s="150"/>
      <c r="JOJ361" s="151"/>
      <c r="JOK361" s="152"/>
      <c r="JOL361" s="153"/>
      <c r="JOM361" s="150"/>
      <c r="JON361" s="151"/>
      <c r="JOO361" s="152"/>
      <c r="JOP361" s="153"/>
      <c r="JOQ361" s="150"/>
      <c r="JOR361" s="151"/>
      <c r="JOS361" s="152"/>
      <c r="JOT361" s="153"/>
      <c r="JOU361" s="150"/>
      <c r="JOV361" s="151"/>
      <c r="JOW361" s="152"/>
      <c r="JOX361" s="153"/>
      <c r="JOY361" s="150"/>
      <c r="JOZ361" s="151"/>
      <c r="JPA361" s="152"/>
      <c r="JPB361" s="153"/>
      <c r="JPC361" s="50"/>
      <c r="JPD361" s="67"/>
      <c r="JPE361" s="67"/>
      <c r="JPF361" s="68"/>
      <c r="JPG361" s="141"/>
      <c r="JPH361" s="185"/>
      <c r="JPI361" s="202"/>
      <c r="JPJ361" s="208"/>
      <c r="JPK361" s="172"/>
      <c r="JPL361" s="150"/>
      <c r="JPM361" s="151"/>
      <c r="JPN361" s="152"/>
      <c r="JPO361" s="153"/>
      <c r="JPP361" s="150"/>
      <c r="JPQ361" s="151"/>
      <c r="JPR361" s="152"/>
      <c r="JPS361" s="153"/>
      <c r="JPT361" s="150"/>
      <c r="JPU361" s="151"/>
      <c r="JPV361" s="152"/>
      <c r="JPW361" s="153"/>
      <c r="JPX361" s="150"/>
      <c r="JPY361" s="151"/>
      <c r="JPZ361" s="152"/>
      <c r="JQA361" s="153"/>
      <c r="JQB361" s="150"/>
      <c r="JQC361" s="151"/>
      <c r="JQD361" s="152"/>
      <c r="JQE361" s="153"/>
      <c r="JQF361" s="150"/>
      <c r="JQG361" s="151"/>
      <c r="JQH361" s="152"/>
      <c r="JQI361" s="153"/>
      <c r="JQJ361" s="150"/>
      <c r="JQK361" s="151"/>
      <c r="JQL361" s="152"/>
      <c r="JQM361" s="153"/>
      <c r="JQN361" s="150"/>
      <c r="JQO361" s="151"/>
      <c r="JQP361" s="152"/>
      <c r="JQQ361" s="153"/>
      <c r="JQR361" s="150"/>
      <c r="JQS361" s="151"/>
      <c r="JQT361" s="152"/>
      <c r="JQU361" s="153"/>
      <c r="JQV361" s="150"/>
      <c r="JQW361" s="151"/>
      <c r="JQX361" s="152"/>
      <c r="JQY361" s="153"/>
      <c r="JQZ361" s="150"/>
      <c r="JRA361" s="151"/>
      <c r="JRB361" s="152"/>
      <c r="JRC361" s="153"/>
      <c r="JRD361" s="150"/>
      <c r="JRE361" s="151"/>
      <c r="JRF361" s="152"/>
      <c r="JRG361" s="153"/>
      <c r="JRH361" s="150"/>
      <c r="JRI361" s="151"/>
      <c r="JRJ361" s="152"/>
      <c r="JRK361" s="153"/>
      <c r="JRL361" s="150"/>
      <c r="JRM361" s="151"/>
      <c r="JRN361" s="152"/>
      <c r="JRO361" s="153"/>
      <c r="JRP361" s="150"/>
      <c r="JRQ361" s="151"/>
      <c r="JRR361" s="152"/>
      <c r="JRS361" s="153"/>
      <c r="JRT361" s="150"/>
      <c r="JRU361" s="151"/>
      <c r="JRV361" s="152"/>
      <c r="JRW361" s="153"/>
      <c r="JRX361" s="150"/>
      <c r="JRY361" s="151"/>
      <c r="JRZ361" s="152"/>
      <c r="JSA361" s="153"/>
      <c r="JSB361" s="150"/>
      <c r="JSC361" s="151"/>
      <c r="JSD361" s="152"/>
      <c r="JSE361" s="153"/>
      <c r="JSF361" s="150"/>
      <c r="JSG361" s="151"/>
      <c r="JSH361" s="152"/>
      <c r="JSI361" s="153"/>
      <c r="JSJ361" s="150"/>
      <c r="JSK361" s="151"/>
      <c r="JSL361" s="152"/>
      <c r="JSM361" s="153"/>
      <c r="JSN361" s="150"/>
      <c r="JSO361" s="151"/>
      <c r="JSP361" s="152"/>
      <c r="JSQ361" s="153"/>
      <c r="JSR361" s="150"/>
      <c r="JSS361" s="151"/>
      <c r="JST361" s="152"/>
      <c r="JSU361" s="153"/>
      <c r="JSV361" s="150"/>
      <c r="JSW361" s="151"/>
      <c r="JSX361" s="152"/>
      <c r="JSY361" s="153"/>
      <c r="JSZ361" s="150"/>
      <c r="JTA361" s="151"/>
      <c r="JTB361" s="152"/>
      <c r="JTC361" s="153"/>
      <c r="JTD361" s="150"/>
      <c r="JTE361" s="151"/>
      <c r="JTF361" s="152"/>
      <c r="JTG361" s="153"/>
      <c r="JTH361" s="150"/>
      <c r="JTI361" s="151"/>
      <c r="JTJ361" s="152"/>
      <c r="JTK361" s="153"/>
      <c r="JTL361" s="150"/>
      <c r="JTM361" s="151"/>
      <c r="JTN361" s="152"/>
      <c r="JTO361" s="153"/>
      <c r="JTP361" s="150"/>
      <c r="JTQ361" s="151"/>
      <c r="JTR361" s="152"/>
      <c r="JTS361" s="153"/>
      <c r="JTT361" s="150"/>
      <c r="JTU361" s="151"/>
      <c r="JTV361" s="152"/>
      <c r="JTW361" s="153"/>
      <c r="JTX361" s="150"/>
      <c r="JTY361" s="151"/>
      <c r="JTZ361" s="152"/>
      <c r="JUA361" s="153"/>
      <c r="JUB361" s="150"/>
      <c r="JUC361" s="151"/>
      <c r="JUD361" s="152"/>
      <c r="JUE361" s="153"/>
      <c r="JUF361" s="50"/>
      <c r="JUG361" s="67"/>
      <c r="JUH361" s="67"/>
      <c r="JUI361" s="68"/>
      <c r="JUJ361" s="141"/>
      <c r="JUK361" s="185"/>
      <c r="JUL361" s="202"/>
      <c r="JUM361" s="208"/>
      <c r="JUN361" s="172"/>
      <c r="JUO361" s="150"/>
      <c r="JUP361" s="151"/>
      <c r="JUQ361" s="152"/>
      <c r="JUR361" s="153"/>
      <c r="JUS361" s="150"/>
      <c r="JUT361" s="151"/>
      <c r="JUU361" s="152"/>
      <c r="JUV361" s="153"/>
      <c r="JUW361" s="150"/>
      <c r="JUX361" s="151"/>
      <c r="JUY361" s="152"/>
      <c r="JUZ361" s="153"/>
      <c r="JVA361" s="150"/>
      <c r="JVB361" s="151"/>
      <c r="JVC361" s="152"/>
      <c r="JVD361" s="153"/>
      <c r="JVE361" s="150"/>
      <c r="JVF361" s="151"/>
      <c r="JVG361" s="152"/>
      <c r="JVH361" s="153"/>
      <c r="JVI361" s="150"/>
      <c r="JVJ361" s="151"/>
      <c r="JVK361" s="152"/>
      <c r="JVL361" s="153"/>
      <c r="JVM361" s="150"/>
      <c r="JVN361" s="151"/>
      <c r="JVO361" s="152"/>
      <c r="JVP361" s="153"/>
      <c r="JVQ361" s="150"/>
      <c r="JVR361" s="151"/>
      <c r="JVS361" s="152"/>
      <c r="JVT361" s="153"/>
      <c r="JVU361" s="150"/>
      <c r="JVV361" s="151"/>
      <c r="JVW361" s="152"/>
      <c r="JVX361" s="153"/>
      <c r="JVY361" s="150"/>
      <c r="JVZ361" s="151"/>
      <c r="JWA361" s="152"/>
      <c r="JWB361" s="153"/>
      <c r="JWC361" s="150"/>
      <c r="JWD361" s="151"/>
      <c r="JWE361" s="152"/>
      <c r="JWF361" s="153"/>
      <c r="JWG361" s="150"/>
      <c r="JWH361" s="151"/>
      <c r="JWI361" s="152"/>
      <c r="JWJ361" s="153"/>
      <c r="JWK361" s="150"/>
      <c r="JWL361" s="151"/>
      <c r="JWM361" s="152"/>
      <c r="JWN361" s="153"/>
      <c r="JWO361" s="150"/>
      <c r="JWP361" s="151"/>
      <c r="JWQ361" s="152"/>
      <c r="JWR361" s="153"/>
      <c r="JWS361" s="150"/>
      <c r="JWT361" s="151"/>
      <c r="JWU361" s="152"/>
      <c r="JWV361" s="153"/>
      <c r="JWW361" s="150"/>
      <c r="JWX361" s="151"/>
      <c r="JWY361" s="152"/>
      <c r="JWZ361" s="153"/>
      <c r="JXA361" s="150"/>
      <c r="JXB361" s="151"/>
      <c r="JXC361" s="152"/>
      <c r="JXD361" s="153"/>
      <c r="JXE361" s="150"/>
      <c r="JXF361" s="151"/>
      <c r="JXG361" s="152"/>
      <c r="JXH361" s="153"/>
      <c r="JXI361" s="150"/>
      <c r="JXJ361" s="151"/>
      <c r="JXK361" s="152"/>
      <c r="JXL361" s="153"/>
      <c r="JXM361" s="150"/>
      <c r="JXN361" s="151"/>
      <c r="JXO361" s="152"/>
      <c r="JXP361" s="153"/>
      <c r="JXQ361" s="150"/>
      <c r="JXR361" s="151"/>
      <c r="JXS361" s="152"/>
      <c r="JXT361" s="153"/>
      <c r="JXU361" s="150"/>
      <c r="JXV361" s="151"/>
      <c r="JXW361" s="152"/>
      <c r="JXX361" s="153"/>
      <c r="JXY361" s="150"/>
      <c r="JXZ361" s="151"/>
      <c r="JYA361" s="152"/>
      <c r="JYB361" s="153"/>
      <c r="JYC361" s="150"/>
      <c r="JYD361" s="151"/>
      <c r="JYE361" s="152"/>
      <c r="JYF361" s="153"/>
      <c r="JYG361" s="150"/>
      <c r="JYH361" s="151"/>
      <c r="JYI361" s="152"/>
      <c r="JYJ361" s="153"/>
      <c r="JYK361" s="150"/>
      <c r="JYL361" s="151"/>
      <c r="JYM361" s="152"/>
      <c r="JYN361" s="153"/>
      <c r="JYO361" s="150"/>
      <c r="JYP361" s="151"/>
      <c r="JYQ361" s="152"/>
      <c r="JYR361" s="153"/>
      <c r="JYS361" s="150"/>
      <c r="JYT361" s="151"/>
      <c r="JYU361" s="152"/>
      <c r="JYV361" s="153"/>
      <c r="JYW361" s="150"/>
      <c r="JYX361" s="151"/>
      <c r="JYY361" s="152"/>
      <c r="JYZ361" s="153"/>
      <c r="JZA361" s="150"/>
      <c r="JZB361" s="151"/>
      <c r="JZC361" s="152"/>
      <c r="JZD361" s="153"/>
      <c r="JZE361" s="150"/>
      <c r="JZF361" s="151"/>
      <c r="JZG361" s="152"/>
      <c r="JZH361" s="153"/>
      <c r="JZI361" s="50"/>
      <c r="JZJ361" s="67"/>
      <c r="JZK361" s="67"/>
      <c r="JZL361" s="68"/>
      <c r="JZM361" s="141"/>
      <c r="JZN361" s="185"/>
      <c r="JZO361" s="202"/>
      <c r="JZP361" s="208"/>
      <c r="JZQ361" s="172"/>
      <c r="JZR361" s="150"/>
      <c r="JZS361" s="151"/>
      <c r="JZT361" s="152"/>
      <c r="JZU361" s="153"/>
      <c r="JZV361" s="150"/>
      <c r="JZW361" s="151"/>
      <c r="JZX361" s="152"/>
      <c r="JZY361" s="153"/>
      <c r="JZZ361" s="150"/>
      <c r="KAA361" s="151"/>
      <c r="KAB361" s="152"/>
      <c r="KAC361" s="153"/>
      <c r="KAD361" s="150"/>
      <c r="KAE361" s="151"/>
      <c r="KAF361" s="152"/>
      <c r="KAG361" s="153"/>
      <c r="KAH361" s="150"/>
      <c r="KAI361" s="151"/>
      <c r="KAJ361" s="152"/>
      <c r="KAK361" s="153"/>
      <c r="KAL361" s="150"/>
      <c r="KAM361" s="151"/>
      <c r="KAN361" s="152"/>
      <c r="KAO361" s="153"/>
      <c r="KAP361" s="150"/>
      <c r="KAQ361" s="151"/>
      <c r="KAR361" s="152"/>
      <c r="KAS361" s="153"/>
      <c r="KAT361" s="150"/>
      <c r="KAU361" s="151"/>
      <c r="KAV361" s="152"/>
      <c r="KAW361" s="153"/>
      <c r="KAX361" s="150"/>
      <c r="KAY361" s="151"/>
      <c r="KAZ361" s="152"/>
      <c r="KBA361" s="153"/>
      <c r="KBB361" s="150"/>
      <c r="KBC361" s="151"/>
      <c r="KBD361" s="152"/>
      <c r="KBE361" s="153"/>
      <c r="KBF361" s="150"/>
      <c r="KBG361" s="151"/>
      <c r="KBH361" s="152"/>
      <c r="KBI361" s="153"/>
      <c r="KBJ361" s="150"/>
      <c r="KBK361" s="151"/>
      <c r="KBL361" s="152"/>
      <c r="KBM361" s="153"/>
      <c r="KBN361" s="150"/>
      <c r="KBO361" s="151"/>
      <c r="KBP361" s="152"/>
      <c r="KBQ361" s="153"/>
      <c r="KBR361" s="150"/>
      <c r="KBS361" s="151"/>
      <c r="KBT361" s="152"/>
      <c r="KBU361" s="153"/>
      <c r="KBV361" s="150"/>
      <c r="KBW361" s="151"/>
      <c r="KBX361" s="152"/>
      <c r="KBY361" s="153"/>
      <c r="KBZ361" s="150"/>
      <c r="KCA361" s="151"/>
      <c r="KCB361" s="152"/>
      <c r="KCC361" s="153"/>
      <c r="KCD361" s="150"/>
      <c r="KCE361" s="151"/>
      <c r="KCF361" s="152"/>
      <c r="KCG361" s="153"/>
      <c r="KCH361" s="150"/>
      <c r="KCI361" s="151"/>
      <c r="KCJ361" s="152"/>
      <c r="KCK361" s="153"/>
      <c r="KCL361" s="150"/>
      <c r="KCM361" s="151"/>
      <c r="KCN361" s="152"/>
      <c r="KCO361" s="153"/>
      <c r="KCP361" s="150"/>
      <c r="KCQ361" s="151"/>
      <c r="KCR361" s="152"/>
      <c r="KCS361" s="153"/>
      <c r="KCT361" s="150"/>
      <c r="KCU361" s="151"/>
      <c r="KCV361" s="152"/>
      <c r="KCW361" s="153"/>
      <c r="KCX361" s="150"/>
      <c r="KCY361" s="151"/>
      <c r="KCZ361" s="152"/>
      <c r="KDA361" s="153"/>
      <c r="KDB361" s="150"/>
      <c r="KDC361" s="151"/>
      <c r="KDD361" s="152"/>
      <c r="KDE361" s="153"/>
      <c r="KDF361" s="150"/>
      <c r="KDG361" s="151"/>
      <c r="KDH361" s="152"/>
      <c r="KDI361" s="153"/>
      <c r="KDJ361" s="150"/>
      <c r="KDK361" s="151"/>
      <c r="KDL361" s="152"/>
      <c r="KDM361" s="153"/>
      <c r="KDN361" s="150"/>
      <c r="KDO361" s="151"/>
      <c r="KDP361" s="152"/>
      <c r="KDQ361" s="153"/>
      <c r="KDR361" s="150"/>
      <c r="KDS361" s="151"/>
      <c r="KDT361" s="152"/>
      <c r="KDU361" s="153"/>
      <c r="KDV361" s="150"/>
      <c r="KDW361" s="151"/>
      <c r="KDX361" s="152"/>
      <c r="KDY361" s="153"/>
      <c r="KDZ361" s="150"/>
      <c r="KEA361" s="151"/>
      <c r="KEB361" s="152"/>
      <c r="KEC361" s="153"/>
      <c r="KED361" s="150"/>
      <c r="KEE361" s="151"/>
      <c r="KEF361" s="152"/>
      <c r="KEG361" s="153"/>
      <c r="KEH361" s="150"/>
      <c r="KEI361" s="151"/>
      <c r="KEJ361" s="152"/>
      <c r="KEK361" s="153"/>
      <c r="KEL361" s="50"/>
      <c r="KEM361" s="67"/>
      <c r="KEN361" s="67"/>
      <c r="KEO361" s="68"/>
      <c r="KEP361" s="141"/>
      <c r="KEQ361" s="185"/>
      <c r="KER361" s="202"/>
      <c r="KES361" s="208"/>
      <c r="KET361" s="172"/>
      <c r="KEU361" s="150"/>
      <c r="KEV361" s="151"/>
      <c r="KEW361" s="152"/>
      <c r="KEX361" s="153"/>
      <c r="KEY361" s="150"/>
      <c r="KEZ361" s="151"/>
      <c r="KFA361" s="152"/>
      <c r="KFB361" s="153"/>
      <c r="KFC361" s="150"/>
      <c r="KFD361" s="151"/>
      <c r="KFE361" s="152"/>
      <c r="KFF361" s="153"/>
      <c r="KFG361" s="150"/>
      <c r="KFH361" s="151"/>
      <c r="KFI361" s="152"/>
      <c r="KFJ361" s="153"/>
      <c r="KFK361" s="150"/>
      <c r="KFL361" s="151"/>
      <c r="KFM361" s="152"/>
      <c r="KFN361" s="153"/>
      <c r="KFO361" s="150"/>
      <c r="KFP361" s="151"/>
      <c r="KFQ361" s="152"/>
      <c r="KFR361" s="153"/>
      <c r="KFS361" s="150"/>
      <c r="KFT361" s="151"/>
      <c r="KFU361" s="152"/>
      <c r="KFV361" s="153"/>
      <c r="KFW361" s="150"/>
      <c r="KFX361" s="151"/>
      <c r="KFY361" s="152"/>
      <c r="KFZ361" s="153"/>
      <c r="KGA361" s="150"/>
      <c r="KGB361" s="151"/>
      <c r="KGC361" s="152"/>
      <c r="KGD361" s="153"/>
      <c r="KGE361" s="150"/>
      <c r="KGF361" s="151"/>
      <c r="KGG361" s="152"/>
      <c r="KGH361" s="153"/>
      <c r="KGI361" s="150"/>
      <c r="KGJ361" s="151"/>
      <c r="KGK361" s="152"/>
      <c r="KGL361" s="153"/>
      <c r="KGM361" s="150"/>
      <c r="KGN361" s="151"/>
      <c r="KGO361" s="152"/>
      <c r="KGP361" s="153"/>
      <c r="KGQ361" s="150"/>
      <c r="KGR361" s="151"/>
      <c r="KGS361" s="152"/>
      <c r="KGT361" s="153"/>
      <c r="KGU361" s="150"/>
      <c r="KGV361" s="151"/>
      <c r="KGW361" s="152"/>
      <c r="KGX361" s="153"/>
      <c r="KGY361" s="150"/>
      <c r="KGZ361" s="151"/>
      <c r="KHA361" s="152"/>
      <c r="KHB361" s="153"/>
      <c r="KHC361" s="150"/>
      <c r="KHD361" s="151"/>
      <c r="KHE361" s="152"/>
      <c r="KHF361" s="153"/>
      <c r="KHG361" s="150"/>
      <c r="KHH361" s="151"/>
      <c r="KHI361" s="152"/>
      <c r="KHJ361" s="153"/>
      <c r="KHK361" s="150"/>
      <c r="KHL361" s="151"/>
      <c r="KHM361" s="152"/>
      <c r="KHN361" s="153"/>
      <c r="KHO361" s="150"/>
      <c r="KHP361" s="151"/>
      <c r="KHQ361" s="152"/>
      <c r="KHR361" s="153"/>
      <c r="KHS361" s="150"/>
      <c r="KHT361" s="151"/>
      <c r="KHU361" s="152"/>
      <c r="KHV361" s="153"/>
      <c r="KHW361" s="150"/>
      <c r="KHX361" s="151"/>
      <c r="KHY361" s="152"/>
      <c r="KHZ361" s="153"/>
      <c r="KIA361" s="150"/>
      <c r="KIB361" s="151"/>
      <c r="KIC361" s="152"/>
      <c r="KID361" s="153"/>
      <c r="KIE361" s="150"/>
      <c r="KIF361" s="151"/>
      <c r="KIG361" s="152"/>
      <c r="KIH361" s="153"/>
      <c r="KII361" s="150"/>
      <c r="KIJ361" s="151"/>
      <c r="KIK361" s="152"/>
      <c r="KIL361" s="153"/>
      <c r="KIM361" s="150"/>
      <c r="KIN361" s="151"/>
      <c r="KIO361" s="152"/>
      <c r="KIP361" s="153"/>
      <c r="KIQ361" s="150"/>
      <c r="KIR361" s="151"/>
      <c r="KIS361" s="152"/>
      <c r="KIT361" s="153"/>
      <c r="KIU361" s="150"/>
      <c r="KIV361" s="151"/>
      <c r="KIW361" s="152"/>
      <c r="KIX361" s="153"/>
      <c r="KIY361" s="150"/>
      <c r="KIZ361" s="151"/>
      <c r="KJA361" s="152"/>
      <c r="KJB361" s="153"/>
      <c r="KJC361" s="150"/>
      <c r="KJD361" s="151"/>
      <c r="KJE361" s="152"/>
      <c r="KJF361" s="153"/>
      <c r="KJG361" s="150"/>
      <c r="KJH361" s="151"/>
      <c r="KJI361" s="152"/>
      <c r="KJJ361" s="153"/>
      <c r="KJK361" s="150"/>
      <c r="KJL361" s="151"/>
      <c r="KJM361" s="152"/>
      <c r="KJN361" s="153"/>
      <c r="KJO361" s="50"/>
      <c r="KJP361" s="67"/>
      <c r="KJQ361" s="67"/>
      <c r="KJR361" s="68"/>
      <c r="KJS361" s="141"/>
      <c r="KJT361" s="185"/>
      <c r="KJU361" s="202"/>
      <c r="KJV361" s="208"/>
      <c r="KJW361" s="172"/>
      <c r="KJX361" s="150"/>
      <c r="KJY361" s="151"/>
      <c r="KJZ361" s="152"/>
      <c r="KKA361" s="153"/>
      <c r="KKB361" s="150"/>
      <c r="KKC361" s="151"/>
      <c r="KKD361" s="152"/>
      <c r="KKE361" s="153"/>
      <c r="KKF361" s="150"/>
      <c r="KKG361" s="151"/>
      <c r="KKH361" s="152"/>
      <c r="KKI361" s="153"/>
      <c r="KKJ361" s="150"/>
      <c r="KKK361" s="151"/>
      <c r="KKL361" s="152"/>
      <c r="KKM361" s="153"/>
      <c r="KKN361" s="150"/>
      <c r="KKO361" s="151"/>
      <c r="KKP361" s="152"/>
      <c r="KKQ361" s="153"/>
      <c r="KKR361" s="150"/>
      <c r="KKS361" s="151"/>
      <c r="KKT361" s="152"/>
      <c r="KKU361" s="153"/>
      <c r="KKV361" s="150"/>
      <c r="KKW361" s="151"/>
      <c r="KKX361" s="152"/>
      <c r="KKY361" s="153"/>
      <c r="KKZ361" s="150"/>
      <c r="KLA361" s="151"/>
      <c r="KLB361" s="152"/>
      <c r="KLC361" s="153"/>
      <c r="KLD361" s="150"/>
      <c r="KLE361" s="151"/>
      <c r="KLF361" s="152"/>
      <c r="KLG361" s="153"/>
      <c r="KLH361" s="150"/>
      <c r="KLI361" s="151"/>
      <c r="KLJ361" s="152"/>
      <c r="KLK361" s="153"/>
      <c r="KLL361" s="150"/>
      <c r="KLM361" s="151"/>
      <c r="KLN361" s="152"/>
      <c r="KLO361" s="153"/>
      <c r="KLP361" s="150"/>
      <c r="KLQ361" s="151"/>
      <c r="KLR361" s="152"/>
      <c r="KLS361" s="153"/>
      <c r="KLT361" s="150"/>
      <c r="KLU361" s="151"/>
      <c r="KLV361" s="152"/>
      <c r="KLW361" s="153"/>
      <c r="KLX361" s="150"/>
      <c r="KLY361" s="151"/>
      <c r="KLZ361" s="152"/>
      <c r="KMA361" s="153"/>
      <c r="KMB361" s="150"/>
      <c r="KMC361" s="151"/>
      <c r="KMD361" s="152"/>
      <c r="KME361" s="153"/>
      <c r="KMF361" s="150"/>
      <c r="KMG361" s="151"/>
      <c r="KMH361" s="152"/>
      <c r="KMI361" s="153"/>
      <c r="KMJ361" s="150"/>
      <c r="KMK361" s="151"/>
      <c r="KML361" s="152"/>
      <c r="KMM361" s="153"/>
      <c r="KMN361" s="150"/>
      <c r="KMO361" s="151"/>
      <c r="KMP361" s="152"/>
      <c r="KMQ361" s="153"/>
      <c r="KMR361" s="150"/>
      <c r="KMS361" s="151"/>
      <c r="KMT361" s="152"/>
      <c r="KMU361" s="153"/>
      <c r="KMV361" s="150"/>
      <c r="KMW361" s="151"/>
      <c r="KMX361" s="152"/>
      <c r="KMY361" s="153"/>
      <c r="KMZ361" s="150"/>
      <c r="KNA361" s="151"/>
      <c r="KNB361" s="152"/>
      <c r="KNC361" s="153"/>
      <c r="KND361" s="150"/>
      <c r="KNE361" s="151"/>
      <c r="KNF361" s="152"/>
      <c r="KNG361" s="153"/>
      <c r="KNH361" s="150"/>
      <c r="KNI361" s="151"/>
      <c r="KNJ361" s="152"/>
      <c r="KNK361" s="153"/>
      <c r="KNL361" s="150"/>
      <c r="KNM361" s="151"/>
      <c r="KNN361" s="152"/>
      <c r="KNO361" s="153"/>
      <c r="KNP361" s="150"/>
      <c r="KNQ361" s="151"/>
      <c r="KNR361" s="152"/>
      <c r="KNS361" s="153"/>
      <c r="KNT361" s="150"/>
      <c r="KNU361" s="151"/>
      <c r="KNV361" s="152"/>
      <c r="KNW361" s="153"/>
      <c r="KNX361" s="150"/>
      <c r="KNY361" s="151"/>
      <c r="KNZ361" s="152"/>
      <c r="KOA361" s="153"/>
      <c r="KOB361" s="150"/>
      <c r="KOC361" s="151"/>
      <c r="KOD361" s="152"/>
      <c r="KOE361" s="153"/>
      <c r="KOF361" s="150"/>
      <c r="KOG361" s="151"/>
      <c r="KOH361" s="152"/>
      <c r="KOI361" s="153"/>
      <c r="KOJ361" s="150"/>
      <c r="KOK361" s="151"/>
      <c r="KOL361" s="152"/>
      <c r="KOM361" s="153"/>
      <c r="KON361" s="150"/>
      <c r="KOO361" s="151"/>
      <c r="KOP361" s="152"/>
      <c r="KOQ361" s="153"/>
      <c r="KOR361" s="50"/>
      <c r="KOS361" s="67"/>
      <c r="KOT361" s="67"/>
      <c r="KOU361" s="68"/>
      <c r="KOV361" s="141"/>
      <c r="KOW361" s="185"/>
      <c r="KOX361" s="202"/>
      <c r="KOY361" s="208"/>
      <c r="KOZ361" s="172"/>
      <c r="KPA361" s="150"/>
      <c r="KPB361" s="151"/>
      <c r="KPC361" s="152"/>
      <c r="KPD361" s="153"/>
      <c r="KPE361" s="150"/>
      <c r="KPF361" s="151"/>
      <c r="KPG361" s="152"/>
      <c r="KPH361" s="153"/>
      <c r="KPI361" s="150"/>
      <c r="KPJ361" s="151"/>
      <c r="KPK361" s="152"/>
      <c r="KPL361" s="153"/>
      <c r="KPM361" s="150"/>
      <c r="KPN361" s="151"/>
      <c r="KPO361" s="152"/>
      <c r="KPP361" s="153"/>
      <c r="KPQ361" s="150"/>
      <c r="KPR361" s="151"/>
      <c r="KPS361" s="152"/>
      <c r="KPT361" s="153"/>
      <c r="KPU361" s="150"/>
      <c r="KPV361" s="151"/>
      <c r="KPW361" s="152"/>
      <c r="KPX361" s="153"/>
      <c r="KPY361" s="150"/>
      <c r="KPZ361" s="151"/>
      <c r="KQA361" s="152"/>
      <c r="KQB361" s="153"/>
      <c r="KQC361" s="150"/>
      <c r="KQD361" s="151"/>
      <c r="KQE361" s="152"/>
      <c r="KQF361" s="153"/>
      <c r="KQG361" s="150"/>
      <c r="KQH361" s="151"/>
      <c r="KQI361" s="152"/>
      <c r="KQJ361" s="153"/>
      <c r="KQK361" s="150"/>
      <c r="KQL361" s="151"/>
      <c r="KQM361" s="152"/>
      <c r="KQN361" s="153"/>
      <c r="KQO361" s="150"/>
      <c r="KQP361" s="151"/>
      <c r="KQQ361" s="152"/>
      <c r="KQR361" s="153"/>
      <c r="KQS361" s="150"/>
      <c r="KQT361" s="151"/>
      <c r="KQU361" s="152"/>
      <c r="KQV361" s="153"/>
      <c r="KQW361" s="150"/>
      <c r="KQX361" s="151"/>
      <c r="KQY361" s="152"/>
      <c r="KQZ361" s="153"/>
      <c r="KRA361" s="150"/>
      <c r="KRB361" s="151"/>
      <c r="KRC361" s="152"/>
      <c r="KRD361" s="153"/>
      <c r="KRE361" s="150"/>
      <c r="KRF361" s="151"/>
      <c r="KRG361" s="152"/>
      <c r="KRH361" s="153"/>
      <c r="KRI361" s="150"/>
      <c r="KRJ361" s="151"/>
      <c r="KRK361" s="152"/>
      <c r="KRL361" s="153"/>
      <c r="KRM361" s="150"/>
      <c r="KRN361" s="151"/>
      <c r="KRO361" s="152"/>
      <c r="KRP361" s="153"/>
      <c r="KRQ361" s="150"/>
      <c r="KRR361" s="151"/>
      <c r="KRS361" s="152"/>
      <c r="KRT361" s="153"/>
      <c r="KRU361" s="150"/>
      <c r="KRV361" s="151"/>
      <c r="KRW361" s="152"/>
      <c r="KRX361" s="153"/>
      <c r="KRY361" s="150"/>
      <c r="KRZ361" s="151"/>
      <c r="KSA361" s="152"/>
      <c r="KSB361" s="153"/>
      <c r="KSC361" s="150"/>
      <c r="KSD361" s="151"/>
      <c r="KSE361" s="152"/>
      <c r="KSF361" s="153"/>
      <c r="KSG361" s="150"/>
      <c r="KSH361" s="151"/>
      <c r="KSI361" s="152"/>
      <c r="KSJ361" s="153"/>
      <c r="KSK361" s="150"/>
      <c r="KSL361" s="151"/>
      <c r="KSM361" s="152"/>
      <c r="KSN361" s="153"/>
      <c r="KSO361" s="150"/>
      <c r="KSP361" s="151"/>
      <c r="KSQ361" s="152"/>
      <c r="KSR361" s="153"/>
      <c r="KSS361" s="150"/>
      <c r="KST361" s="151"/>
      <c r="KSU361" s="152"/>
      <c r="KSV361" s="153"/>
      <c r="KSW361" s="150"/>
      <c r="KSX361" s="151"/>
      <c r="KSY361" s="152"/>
      <c r="KSZ361" s="153"/>
      <c r="KTA361" s="150"/>
      <c r="KTB361" s="151"/>
      <c r="KTC361" s="152"/>
      <c r="KTD361" s="153"/>
      <c r="KTE361" s="150"/>
      <c r="KTF361" s="151"/>
      <c r="KTG361" s="152"/>
      <c r="KTH361" s="153"/>
      <c r="KTI361" s="150"/>
      <c r="KTJ361" s="151"/>
      <c r="KTK361" s="152"/>
      <c r="KTL361" s="153"/>
      <c r="KTM361" s="150"/>
      <c r="KTN361" s="151"/>
      <c r="KTO361" s="152"/>
      <c r="KTP361" s="153"/>
      <c r="KTQ361" s="150"/>
      <c r="KTR361" s="151"/>
      <c r="KTS361" s="152"/>
      <c r="KTT361" s="153"/>
      <c r="KTU361" s="50"/>
      <c r="KTV361" s="67"/>
      <c r="KTW361" s="67"/>
      <c r="KTX361" s="68"/>
      <c r="KTY361" s="141"/>
      <c r="KTZ361" s="185"/>
      <c r="KUA361" s="202"/>
      <c r="KUB361" s="208"/>
      <c r="KUC361" s="172"/>
      <c r="KUD361" s="150"/>
      <c r="KUE361" s="151"/>
      <c r="KUF361" s="152"/>
      <c r="KUG361" s="153"/>
      <c r="KUH361" s="150"/>
      <c r="KUI361" s="151"/>
      <c r="KUJ361" s="152"/>
      <c r="KUK361" s="153"/>
      <c r="KUL361" s="150"/>
      <c r="KUM361" s="151"/>
      <c r="KUN361" s="152"/>
      <c r="KUO361" s="153"/>
      <c r="KUP361" s="150"/>
      <c r="KUQ361" s="151"/>
      <c r="KUR361" s="152"/>
      <c r="KUS361" s="153"/>
      <c r="KUT361" s="150"/>
      <c r="KUU361" s="151"/>
      <c r="KUV361" s="152"/>
      <c r="KUW361" s="153"/>
      <c r="KUX361" s="150"/>
      <c r="KUY361" s="151"/>
      <c r="KUZ361" s="152"/>
      <c r="KVA361" s="153"/>
      <c r="KVB361" s="150"/>
      <c r="KVC361" s="151"/>
      <c r="KVD361" s="152"/>
      <c r="KVE361" s="153"/>
      <c r="KVF361" s="150"/>
      <c r="KVG361" s="151"/>
      <c r="KVH361" s="152"/>
      <c r="KVI361" s="153"/>
      <c r="KVJ361" s="150"/>
      <c r="KVK361" s="151"/>
      <c r="KVL361" s="152"/>
      <c r="KVM361" s="153"/>
      <c r="KVN361" s="150"/>
      <c r="KVO361" s="151"/>
      <c r="KVP361" s="152"/>
      <c r="KVQ361" s="153"/>
      <c r="KVR361" s="150"/>
      <c r="KVS361" s="151"/>
      <c r="KVT361" s="152"/>
      <c r="KVU361" s="153"/>
      <c r="KVV361" s="150"/>
      <c r="KVW361" s="151"/>
      <c r="KVX361" s="152"/>
      <c r="KVY361" s="153"/>
      <c r="KVZ361" s="150"/>
      <c r="KWA361" s="151"/>
      <c r="KWB361" s="152"/>
      <c r="KWC361" s="153"/>
      <c r="KWD361" s="150"/>
      <c r="KWE361" s="151"/>
      <c r="KWF361" s="152"/>
      <c r="KWG361" s="153"/>
      <c r="KWH361" s="150"/>
      <c r="KWI361" s="151"/>
      <c r="KWJ361" s="152"/>
      <c r="KWK361" s="153"/>
      <c r="KWL361" s="150"/>
      <c r="KWM361" s="151"/>
      <c r="KWN361" s="152"/>
      <c r="KWO361" s="153"/>
      <c r="KWP361" s="150"/>
      <c r="KWQ361" s="151"/>
      <c r="KWR361" s="152"/>
      <c r="KWS361" s="153"/>
      <c r="KWT361" s="150"/>
      <c r="KWU361" s="151"/>
      <c r="KWV361" s="152"/>
      <c r="KWW361" s="153"/>
      <c r="KWX361" s="150"/>
      <c r="KWY361" s="151"/>
      <c r="KWZ361" s="152"/>
      <c r="KXA361" s="153"/>
      <c r="KXB361" s="150"/>
      <c r="KXC361" s="151"/>
      <c r="KXD361" s="152"/>
      <c r="KXE361" s="153"/>
      <c r="KXF361" s="150"/>
      <c r="KXG361" s="151"/>
      <c r="KXH361" s="152"/>
      <c r="KXI361" s="153"/>
      <c r="KXJ361" s="150"/>
      <c r="KXK361" s="151"/>
      <c r="KXL361" s="152"/>
      <c r="KXM361" s="153"/>
      <c r="KXN361" s="150"/>
      <c r="KXO361" s="151"/>
      <c r="KXP361" s="152"/>
      <c r="KXQ361" s="153"/>
      <c r="KXR361" s="150"/>
      <c r="KXS361" s="151"/>
      <c r="KXT361" s="152"/>
      <c r="KXU361" s="153"/>
      <c r="KXV361" s="150"/>
      <c r="KXW361" s="151"/>
      <c r="KXX361" s="152"/>
      <c r="KXY361" s="153"/>
      <c r="KXZ361" s="150"/>
      <c r="KYA361" s="151"/>
      <c r="KYB361" s="152"/>
      <c r="KYC361" s="153"/>
      <c r="KYD361" s="150"/>
      <c r="KYE361" s="151"/>
      <c r="KYF361" s="152"/>
      <c r="KYG361" s="153"/>
      <c r="KYH361" s="150"/>
      <c r="KYI361" s="151"/>
      <c r="KYJ361" s="152"/>
      <c r="KYK361" s="153"/>
      <c r="KYL361" s="150"/>
      <c r="KYM361" s="151"/>
      <c r="KYN361" s="152"/>
      <c r="KYO361" s="153"/>
      <c r="KYP361" s="150"/>
      <c r="KYQ361" s="151"/>
      <c r="KYR361" s="152"/>
      <c r="KYS361" s="153"/>
      <c r="KYT361" s="150"/>
      <c r="KYU361" s="151"/>
      <c r="KYV361" s="152"/>
      <c r="KYW361" s="153"/>
      <c r="KYX361" s="50"/>
      <c r="KYY361" s="67"/>
      <c r="KYZ361" s="67"/>
      <c r="KZA361" s="68"/>
      <c r="KZB361" s="141"/>
      <c r="KZC361" s="185"/>
      <c r="KZD361" s="202"/>
      <c r="KZE361" s="208"/>
      <c r="KZF361" s="172"/>
      <c r="KZG361" s="150"/>
      <c r="KZH361" s="151"/>
      <c r="KZI361" s="152"/>
      <c r="KZJ361" s="153"/>
      <c r="KZK361" s="150"/>
      <c r="KZL361" s="151"/>
      <c r="KZM361" s="152"/>
      <c r="KZN361" s="153"/>
      <c r="KZO361" s="150"/>
      <c r="KZP361" s="151"/>
      <c r="KZQ361" s="152"/>
      <c r="KZR361" s="153"/>
      <c r="KZS361" s="150"/>
      <c r="KZT361" s="151"/>
      <c r="KZU361" s="152"/>
      <c r="KZV361" s="153"/>
      <c r="KZW361" s="150"/>
      <c r="KZX361" s="151"/>
      <c r="KZY361" s="152"/>
      <c r="KZZ361" s="153"/>
      <c r="LAA361" s="150"/>
      <c r="LAB361" s="151"/>
      <c r="LAC361" s="152"/>
      <c r="LAD361" s="153"/>
      <c r="LAE361" s="150"/>
      <c r="LAF361" s="151"/>
      <c r="LAG361" s="152"/>
      <c r="LAH361" s="153"/>
      <c r="LAI361" s="150"/>
      <c r="LAJ361" s="151"/>
      <c r="LAK361" s="152"/>
      <c r="LAL361" s="153"/>
      <c r="LAM361" s="150"/>
      <c r="LAN361" s="151"/>
      <c r="LAO361" s="152"/>
      <c r="LAP361" s="153"/>
      <c r="LAQ361" s="150"/>
      <c r="LAR361" s="151"/>
      <c r="LAS361" s="152"/>
      <c r="LAT361" s="153"/>
      <c r="LAU361" s="150"/>
      <c r="LAV361" s="151"/>
      <c r="LAW361" s="152"/>
      <c r="LAX361" s="153"/>
      <c r="LAY361" s="150"/>
      <c r="LAZ361" s="151"/>
      <c r="LBA361" s="152"/>
      <c r="LBB361" s="153"/>
      <c r="LBC361" s="150"/>
      <c r="LBD361" s="151"/>
      <c r="LBE361" s="152"/>
      <c r="LBF361" s="153"/>
      <c r="LBG361" s="150"/>
      <c r="LBH361" s="151"/>
      <c r="LBI361" s="152"/>
      <c r="LBJ361" s="153"/>
      <c r="LBK361" s="150"/>
      <c r="LBL361" s="151"/>
      <c r="LBM361" s="152"/>
      <c r="LBN361" s="153"/>
      <c r="LBO361" s="150"/>
      <c r="LBP361" s="151"/>
      <c r="LBQ361" s="152"/>
      <c r="LBR361" s="153"/>
      <c r="LBS361" s="150"/>
      <c r="LBT361" s="151"/>
      <c r="LBU361" s="152"/>
      <c r="LBV361" s="153"/>
      <c r="LBW361" s="150"/>
      <c r="LBX361" s="151"/>
      <c r="LBY361" s="152"/>
      <c r="LBZ361" s="153"/>
      <c r="LCA361" s="150"/>
      <c r="LCB361" s="151"/>
      <c r="LCC361" s="152"/>
      <c r="LCD361" s="153"/>
      <c r="LCE361" s="150"/>
      <c r="LCF361" s="151"/>
      <c r="LCG361" s="152"/>
      <c r="LCH361" s="153"/>
      <c r="LCI361" s="150"/>
      <c r="LCJ361" s="151"/>
      <c r="LCK361" s="152"/>
      <c r="LCL361" s="153"/>
      <c r="LCM361" s="150"/>
      <c r="LCN361" s="151"/>
      <c r="LCO361" s="152"/>
      <c r="LCP361" s="153"/>
      <c r="LCQ361" s="150"/>
      <c r="LCR361" s="151"/>
      <c r="LCS361" s="152"/>
      <c r="LCT361" s="153"/>
      <c r="LCU361" s="150"/>
      <c r="LCV361" s="151"/>
      <c r="LCW361" s="152"/>
      <c r="LCX361" s="153"/>
      <c r="LCY361" s="150"/>
      <c r="LCZ361" s="151"/>
      <c r="LDA361" s="152"/>
      <c r="LDB361" s="153"/>
      <c r="LDC361" s="150"/>
      <c r="LDD361" s="151"/>
      <c r="LDE361" s="152"/>
      <c r="LDF361" s="153"/>
      <c r="LDG361" s="150"/>
      <c r="LDH361" s="151"/>
      <c r="LDI361" s="152"/>
      <c r="LDJ361" s="153"/>
      <c r="LDK361" s="150"/>
      <c r="LDL361" s="151"/>
      <c r="LDM361" s="152"/>
      <c r="LDN361" s="153"/>
      <c r="LDO361" s="150"/>
      <c r="LDP361" s="151"/>
      <c r="LDQ361" s="152"/>
      <c r="LDR361" s="153"/>
      <c r="LDS361" s="150"/>
      <c r="LDT361" s="151"/>
      <c r="LDU361" s="152"/>
      <c r="LDV361" s="153"/>
      <c r="LDW361" s="150"/>
      <c r="LDX361" s="151"/>
      <c r="LDY361" s="152"/>
      <c r="LDZ361" s="153"/>
      <c r="LEA361" s="50"/>
      <c r="LEB361" s="67"/>
      <c r="LEC361" s="67"/>
      <c r="LED361" s="68"/>
      <c r="LEE361" s="141"/>
      <c r="LEF361" s="185"/>
      <c r="LEG361" s="202"/>
      <c r="LEH361" s="208"/>
      <c r="LEI361" s="172"/>
      <c r="LEJ361" s="150"/>
      <c r="LEK361" s="151"/>
      <c r="LEL361" s="152"/>
      <c r="LEM361" s="153"/>
      <c r="LEN361" s="150"/>
      <c r="LEO361" s="151"/>
      <c r="LEP361" s="152"/>
      <c r="LEQ361" s="153"/>
      <c r="LER361" s="150"/>
      <c r="LES361" s="151"/>
      <c r="LET361" s="152"/>
      <c r="LEU361" s="153"/>
      <c r="LEV361" s="150"/>
      <c r="LEW361" s="151"/>
      <c r="LEX361" s="152"/>
      <c r="LEY361" s="153"/>
      <c r="LEZ361" s="150"/>
      <c r="LFA361" s="151"/>
      <c r="LFB361" s="152"/>
      <c r="LFC361" s="153"/>
      <c r="LFD361" s="150"/>
      <c r="LFE361" s="151"/>
      <c r="LFF361" s="152"/>
      <c r="LFG361" s="153"/>
      <c r="LFH361" s="150"/>
      <c r="LFI361" s="151"/>
      <c r="LFJ361" s="152"/>
      <c r="LFK361" s="153"/>
      <c r="LFL361" s="150"/>
      <c r="LFM361" s="151"/>
      <c r="LFN361" s="152"/>
      <c r="LFO361" s="153"/>
      <c r="LFP361" s="150"/>
      <c r="LFQ361" s="151"/>
      <c r="LFR361" s="152"/>
      <c r="LFS361" s="153"/>
      <c r="LFT361" s="150"/>
      <c r="LFU361" s="151"/>
      <c r="LFV361" s="152"/>
      <c r="LFW361" s="153"/>
      <c r="LFX361" s="150"/>
      <c r="LFY361" s="151"/>
      <c r="LFZ361" s="152"/>
      <c r="LGA361" s="153"/>
      <c r="LGB361" s="150"/>
      <c r="LGC361" s="151"/>
      <c r="LGD361" s="152"/>
      <c r="LGE361" s="153"/>
      <c r="LGF361" s="150"/>
      <c r="LGG361" s="151"/>
      <c r="LGH361" s="152"/>
      <c r="LGI361" s="153"/>
      <c r="LGJ361" s="150"/>
      <c r="LGK361" s="151"/>
      <c r="LGL361" s="152"/>
      <c r="LGM361" s="153"/>
      <c r="LGN361" s="150"/>
      <c r="LGO361" s="151"/>
      <c r="LGP361" s="152"/>
      <c r="LGQ361" s="153"/>
      <c r="LGR361" s="150"/>
      <c r="LGS361" s="151"/>
      <c r="LGT361" s="152"/>
      <c r="LGU361" s="153"/>
      <c r="LGV361" s="150"/>
      <c r="LGW361" s="151"/>
      <c r="LGX361" s="152"/>
      <c r="LGY361" s="153"/>
      <c r="LGZ361" s="150"/>
      <c r="LHA361" s="151"/>
      <c r="LHB361" s="152"/>
      <c r="LHC361" s="153"/>
      <c r="LHD361" s="150"/>
      <c r="LHE361" s="151"/>
      <c r="LHF361" s="152"/>
      <c r="LHG361" s="153"/>
      <c r="LHH361" s="150"/>
      <c r="LHI361" s="151"/>
      <c r="LHJ361" s="152"/>
      <c r="LHK361" s="153"/>
      <c r="LHL361" s="150"/>
      <c r="LHM361" s="151"/>
      <c r="LHN361" s="152"/>
      <c r="LHO361" s="153"/>
      <c r="LHP361" s="150"/>
      <c r="LHQ361" s="151"/>
      <c r="LHR361" s="152"/>
      <c r="LHS361" s="153"/>
      <c r="LHT361" s="150"/>
      <c r="LHU361" s="151"/>
      <c r="LHV361" s="152"/>
      <c r="LHW361" s="153"/>
      <c r="LHX361" s="150"/>
      <c r="LHY361" s="151"/>
      <c r="LHZ361" s="152"/>
      <c r="LIA361" s="153"/>
      <c r="LIB361" s="150"/>
      <c r="LIC361" s="151"/>
      <c r="LID361" s="152"/>
      <c r="LIE361" s="153"/>
      <c r="LIF361" s="150"/>
      <c r="LIG361" s="151"/>
      <c r="LIH361" s="152"/>
      <c r="LII361" s="153"/>
      <c r="LIJ361" s="150"/>
      <c r="LIK361" s="151"/>
      <c r="LIL361" s="152"/>
      <c r="LIM361" s="153"/>
      <c r="LIN361" s="150"/>
      <c r="LIO361" s="151"/>
      <c r="LIP361" s="152"/>
      <c r="LIQ361" s="153"/>
      <c r="LIR361" s="150"/>
      <c r="LIS361" s="151"/>
      <c r="LIT361" s="152"/>
      <c r="LIU361" s="153"/>
      <c r="LIV361" s="150"/>
      <c r="LIW361" s="151"/>
      <c r="LIX361" s="152"/>
      <c r="LIY361" s="153"/>
      <c r="LIZ361" s="150"/>
      <c r="LJA361" s="151"/>
      <c r="LJB361" s="152"/>
      <c r="LJC361" s="153"/>
      <c r="LJD361" s="50"/>
      <c r="LJE361" s="67"/>
      <c r="LJF361" s="67"/>
      <c r="LJG361" s="68"/>
      <c r="LJH361" s="141"/>
      <c r="LJI361" s="185"/>
      <c r="LJJ361" s="202"/>
      <c r="LJK361" s="208"/>
      <c r="LJL361" s="172"/>
      <c r="LJM361" s="150"/>
      <c r="LJN361" s="151"/>
      <c r="LJO361" s="152"/>
      <c r="LJP361" s="153"/>
      <c r="LJQ361" s="150"/>
      <c r="LJR361" s="151"/>
      <c r="LJS361" s="152"/>
      <c r="LJT361" s="153"/>
      <c r="LJU361" s="150"/>
      <c r="LJV361" s="151"/>
      <c r="LJW361" s="152"/>
      <c r="LJX361" s="153"/>
      <c r="LJY361" s="150"/>
      <c r="LJZ361" s="151"/>
      <c r="LKA361" s="152"/>
      <c r="LKB361" s="153"/>
      <c r="LKC361" s="150"/>
      <c r="LKD361" s="151"/>
      <c r="LKE361" s="152"/>
      <c r="LKF361" s="153"/>
      <c r="LKG361" s="150"/>
      <c r="LKH361" s="151"/>
      <c r="LKI361" s="152"/>
      <c r="LKJ361" s="153"/>
      <c r="LKK361" s="150"/>
      <c r="LKL361" s="151"/>
      <c r="LKM361" s="152"/>
      <c r="LKN361" s="153"/>
      <c r="LKO361" s="150"/>
      <c r="LKP361" s="151"/>
      <c r="LKQ361" s="152"/>
      <c r="LKR361" s="153"/>
      <c r="LKS361" s="150"/>
      <c r="LKT361" s="151"/>
      <c r="LKU361" s="152"/>
      <c r="LKV361" s="153"/>
      <c r="LKW361" s="150"/>
      <c r="LKX361" s="151"/>
      <c r="LKY361" s="152"/>
      <c r="LKZ361" s="153"/>
      <c r="LLA361" s="150"/>
      <c r="LLB361" s="151"/>
      <c r="LLC361" s="152"/>
      <c r="LLD361" s="153"/>
      <c r="LLE361" s="150"/>
      <c r="LLF361" s="151"/>
      <c r="LLG361" s="152"/>
      <c r="LLH361" s="153"/>
      <c r="LLI361" s="150"/>
      <c r="LLJ361" s="151"/>
      <c r="LLK361" s="152"/>
      <c r="LLL361" s="153"/>
      <c r="LLM361" s="150"/>
      <c r="LLN361" s="151"/>
      <c r="LLO361" s="152"/>
      <c r="LLP361" s="153"/>
      <c r="LLQ361" s="150"/>
      <c r="LLR361" s="151"/>
      <c r="LLS361" s="152"/>
      <c r="LLT361" s="153"/>
      <c r="LLU361" s="150"/>
      <c r="LLV361" s="151"/>
      <c r="LLW361" s="152"/>
      <c r="LLX361" s="153"/>
      <c r="LLY361" s="150"/>
      <c r="LLZ361" s="151"/>
      <c r="LMA361" s="152"/>
      <c r="LMB361" s="153"/>
      <c r="LMC361" s="150"/>
      <c r="LMD361" s="151"/>
      <c r="LME361" s="152"/>
      <c r="LMF361" s="153"/>
      <c r="LMG361" s="150"/>
      <c r="LMH361" s="151"/>
      <c r="LMI361" s="152"/>
      <c r="LMJ361" s="153"/>
      <c r="LMK361" s="150"/>
      <c r="LML361" s="151"/>
      <c r="LMM361" s="152"/>
      <c r="LMN361" s="153"/>
      <c r="LMO361" s="150"/>
      <c r="LMP361" s="151"/>
      <c r="LMQ361" s="152"/>
      <c r="LMR361" s="153"/>
      <c r="LMS361" s="150"/>
      <c r="LMT361" s="151"/>
      <c r="LMU361" s="152"/>
      <c r="LMV361" s="153"/>
      <c r="LMW361" s="150"/>
      <c r="LMX361" s="151"/>
      <c r="LMY361" s="152"/>
      <c r="LMZ361" s="153"/>
      <c r="LNA361" s="150"/>
      <c r="LNB361" s="151"/>
      <c r="LNC361" s="152"/>
      <c r="LND361" s="153"/>
      <c r="LNE361" s="150"/>
      <c r="LNF361" s="151"/>
      <c r="LNG361" s="152"/>
      <c r="LNH361" s="153"/>
      <c r="LNI361" s="150"/>
      <c r="LNJ361" s="151"/>
      <c r="LNK361" s="152"/>
      <c r="LNL361" s="153"/>
      <c r="LNM361" s="150"/>
      <c r="LNN361" s="151"/>
      <c r="LNO361" s="152"/>
      <c r="LNP361" s="153"/>
      <c r="LNQ361" s="150"/>
      <c r="LNR361" s="151"/>
      <c r="LNS361" s="152"/>
      <c r="LNT361" s="153"/>
      <c r="LNU361" s="150"/>
      <c r="LNV361" s="151"/>
      <c r="LNW361" s="152"/>
      <c r="LNX361" s="153"/>
      <c r="LNY361" s="150"/>
      <c r="LNZ361" s="151"/>
      <c r="LOA361" s="152"/>
      <c r="LOB361" s="153"/>
      <c r="LOC361" s="150"/>
      <c r="LOD361" s="151"/>
      <c r="LOE361" s="152"/>
      <c r="LOF361" s="153"/>
      <c r="LOG361" s="50"/>
      <c r="LOH361" s="67"/>
      <c r="LOI361" s="67"/>
      <c r="LOJ361" s="68"/>
      <c r="LOK361" s="141"/>
      <c r="LOL361" s="185"/>
      <c r="LOM361" s="202"/>
      <c r="LON361" s="208"/>
      <c r="LOO361" s="172"/>
      <c r="LOP361" s="150"/>
      <c r="LOQ361" s="151"/>
      <c r="LOR361" s="152"/>
      <c r="LOS361" s="153"/>
      <c r="LOT361" s="150"/>
      <c r="LOU361" s="151"/>
      <c r="LOV361" s="152"/>
      <c r="LOW361" s="153"/>
      <c r="LOX361" s="150"/>
      <c r="LOY361" s="151"/>
      <c r="LOZ361" s="152"/>
      <c r="LPA361" s="153"/>
      <c r="LPB361" s="150"/>
      <c r="LPC361" s="151"/>
      <c r="LPD361" s="152"/>
      <c r="LPE361" s="153"/>
      <c r="LPF361" s="150"/>
      <c r="LPG361" s="151"/>
      <c r="LPH361" s="152"/>
      <c r="LPI361" s="153"/>
      <c r="LPJ361" s="150"/>
      <c r="LPK361" s="151"/>
      <c r="LPL361" s="152"/>
      <c r="LPM361" s="153"/>
      <c r="LPN361" s="150"/>
      <c r="LPO361" s="151"/>
      <c r="LPP361" s="152"/>
      <c r="LPQ361" s="153"/>
      <c r="LPR361" s="150"/>
      <c r="LPS361" s="151"/>
      <c r="LPT361" s="152"/>
      <c r="LPU361" s="153"/>
      <c r="LPV361" s="150"/>
      <c r="LPW361" s="151"/>
      <c r="LPX361" s="152"/>
      <c r="LPY361" s="153"/>
      <c r="LPZ361" s="150"/>
      <c r="LQA361" s="151"/>
      <c r="LQB361" s="152"/>
      <c r="LQC361" s="153"/>
      <c r="LQD361" s="150"/>
      <c r="LQE361" s="151"/>
      <c r="LQF361" s="152"/>
      <c r="LQG361" s="153"/>
      <c r="LQH361" s="150"/>
      <c r="LQI361" s="151"/>
      <c r="LQJ361" s="152"/>
      <c r="LQK361" s="153"/>
      <c r="LQL361" s="150"/>
      <c r="LQM361" s="151"/>
      <c r="LQN361" s="152"/>
      <c r="LQO361" s="153"/>
      <c r="LQP361" s="150"/>
      <c r="LQQ361" s="151"/>
      <c r="LQR361" s="152"/>
      <c r="LQS361" s="153"/>
      <c r="LQT361" s="150"/>
      <c r="LQU361" s="151"/>
      <c r="LQV361" s="152"/>
      <c r="LQW361" s="153"/>
      <c r="LQX361" s="150"/>
      <c r="LQY361" s="151"/>
      <c r="LQZ361" s="152"/>
      <c r="LRA361" s="153"/>
      <c r="LRB361" s="150"/>
      <c r="LRC361" s="151"/>
      <c r="LRD361" s="152"/>
      <c r="LRE361" s="153"/>
      <c r="LRF361" s="150"/>
      <c r="LRG361" s="151"/>
      <c r="LRH361" s="152"/>
      <c r="LRI361" s="153"/>
      <c r="LRJ361" s="150"/>
      <c r="LRK361" s="151"/>
      <c r="LRL361" s="152"/>
      <c r="LRM361" s="153"/>
      <c r="LRN361" s="150"/>
      <c r="LRO361" s="151"/>
      <c r="LRP361" s="152"/>
      <c r="LRQ361" s="153"/>
      <c r="LRR361" s="150"/>
      <c r="LRS361" s="151"/>
      <c r="LRT361" s="152"/>
      <c r="LRU361" s="153"/>
      <c r="LRV361" s="150"/>
      <c r="LRW361" s="151"/>
      <c r="LRX361" s="152"/>
      <c r="LRY361" s="153"/>
      <c r="LRZ361" s="150"/>
      <c r="LSA361" s="151"/>
      <c r="LSB361" s="152"/>
      <c r="LSC361" s="153"/>
      <c r="LSD361" s="150"/>
      <c r="LSE361" s="151"/>
      <c r="LSF361" s="152"/>
      <c r="LSG361" s="153"/>
      <c r="LSH361" s="150"/>
      <c r="LSI361" s="151"/>
      <c r="LSJ361" s="152"/>
      <c r="LSK361" s="153"/>
      <c r="LSL361" s="150"/>
      <c r="LSM361" s="151"/>
      <c r="LSN361" s="152"/>
      <c r="LSO361" s="153"/>
      <c r="LSP361" s="150"/>
      <c r="LSQ361" s="151"/>
      <c r="LSR361" s="152"/>
      <c r="LSS361" s="153"/>
      <c r="LST361" s="150"/>
      <c r="LSU361" s="151"/>
      <c r="LSV361" s="152"/>
      <c r="LSW361" s="153"/>
      <c r="LSX361" s="150"/>
      <c r="LSY361" s="151"/>
      <c r="LSZ361" s="152"/>
      <c r="LTA361" s="153"/>
      <c r="LTB361" s="150"/>
      <c r="LTC361" s="151"/>
      <c r="LTD361" s="152"/>
      <c r="LTE361" s="153"/>
      <c r="LTF361" s="150"/>
      <c r="LTG361" s="151"/>
      <c r="LTH361" s="152"/>
      <c r="LTI361" s="153"/>
      <c r="LTJ361" s="50"/>
      <c r="LTK361" s="67"/>
      <c r="LTL361" s="67"/>
      <c r="LTM361" s="68"/>
      <c r="LTN361" s="141"/>
      <c r="LTO361" s="185"/>
      <c r="LTP361" s="202"/>
      <c r="LTQ361" s="208"/>
      <c r="LTR361" s="172"/>
      <c r="LTS361" s="150"/>
      <c r="LTT361" s="151"/>
      <c r="LTU361" s="152"/>
      <c r="LTV361" s="153"/>
      <c r="LTW361" s="150"/>
      <c r="LTX361" s="151"/>
      <c r="LTY361" s="152"/>
      <c r="LTZ361" s="153"/>
      <c r="LUA361" s="150"/>
      <c r="LUB361" s="151"/>
      <c r="LUC361" s="152"/>
      <c r="LUD361" s="153"/>
      <c r="LUE361" s="150"/>
      <c r="LUF361" s="151"/>
      <c r="LUG361" s="152"/>
      <c r="LUH361" s="153"/>
      <c r="LUI361" s="150"/>
      <c r="LUJ361" s="151"/>
      <c r="LUK361" s="152"/>
      <c r="LUL361" s="153"/>
      <c r="LUM361" s="150"/>
      <c r="LUN361" s="151"/>
      <c r="LUO361" s="152"/>
      <c r="LUP361" s="153"/>
      <c r="LUQ361" s="150"/>
      <c r="LUR361" s="151"/>
      <c r="LUS361" s="152"/>
      <c r="LUT361" s="153"/>
      <c r="LUU361" s="150"/>
      <c r="LUV361" s="151"/>
      <c r="LUW361" s="152"/>
      <c r="LUX361" s="153"/>
      <c r="LUY361" s="150"/>
      <c r="LUZ361" s="151"/>
      <c r="LVA361" s="152"/>
      <c r="LVB361" s="153"/>
      <c r="LVC361" s="150"/>
      <c r="LVD361" s="151"/>
      <c r="LVE361" s="152"/>
      <c r="LVF361" s="153"/>
      <c r="LVG361" s="150"/>
      <c r="LVH361" s="151"/>
      <c r="LVI361" s="152"/>
      <c r="LVJ361" s="153"/>
      <c r="LVK361" s="150"/>
      <c r="LVL361" s="151"/>
      <c r="LVM361" s="152"/>
      <c r="LVN361" s="153"/>
      <c r="LVO361" s="150"/>
      <c r="LVP361" s="151"/>
      <c r="LVQ361" s="152"/>
      <c r="LVR361" s="153"/>
      <c r="LVS361" s="150"/>
      <c r="LVT361" s="151"/>
      <c r="LVU361" s="152"/>
      <c r="LVV361" s="153"/>
      <c r="LVW361" s="150"/>
      <c r="LVX361" s="151"/>
      <c r="LVY361" s="152"/>
      <c r="LVZ361" s="153"/>
      <c r="LWA361" s="150"/>
      <c r="LWB361" s="151"/>
      <c r="LWC361" s="152"/>
      <c r="LWD361" s="153"/>
      <c r="LWE361" s="150"/>
      <c r="LWF361" s="151"/>
      <c r="LWG361" s="152"/>
      <c r="LWH361" s="153"/>
      <c r="LWI361" s="150"/>
      <c r="LWJ361" s="151"/>
      <c r="LWK361" s="152"/>
      <c r="LWL361" s="153"/>
      <c r="LWM361" s="150"/>
      <c r="LWN361" s="151"/>
      <c r="LWO361" s="152"/>
      <c r="LWP361" s="153"/>
      <c r="LWQ361" s="150"/>
      <c r="LWR361" s="151"/>
      <c r="LWS361" s="152"/>
      <c r="LWT361" s="153"/>
      <c r="LWU361" s="150"/>
      <c r="LWV361" s="151"/>
      <c r="LWW361" s="152"/>
      <c r="LWX361" s="153"/>
      <c r="LWY361" s="150"/>
      <c r="LWZ361" s="151"/>
      <c r="LXA361" s="152"/>
      <c r="LXB361" s="153"/>
      <c r="LXC361" s="150"/>
      <c r="LXD361" s="151"/>
      <c r="LXE361" s="152"/>
      <c r="LXF361" s="153"/>
      <c r="LXG361" s="150"/>
      <c r="LXH361" s="151"/>
      <c r="LXI361" s="152"/>
      <c r="LXJ361" s="153"/>
      <c r="LXK361" s="150"/>
      <c r="LXL361" s="151"/>
      <c r="LXM361" s="152"/>
      <c r="LXN361" s="153"/>
      <c r="LXO361" s="150"/>
      <c r="LXP361" s="151"/>
      <c r="LXQ361" s="152"/>
      <c r="LXR361" s="153"/>
      <c r="LXS361" s="150"/>
      <c r="LXT361" s="151"/>
      <c r="LXU361" s="152"/>
      <c r="LXV361" s="153"/>
      <c r="LXW361" s="150"/>
      <c r="LXX361" s="151"/>
      <c r="LXY361" s="152"/>
      <c r="LXZ361" s="153"/>
      <c r="LYA361" s="150"/>
      <c r="LYB361" s="151"/>
      <c r="LYC361" s="152"/>
      <c r="LYD361" s="153"/>
      <c r="LYE361" s="150"/>
      <c r="LYF361" s="151"/>
      <c r="LYG361" s="152"/>
      <c r="LYH361" s="153"/>
      <c r="LYI361" s="150"/>
      <c r="LYJ361" s="151"/>
      <c r="LYK361" s="152"/>
      <c r="LYL361" s="153"/>
      <c r="LYM361" s="50"/>
      <c r="LYN361" s="67"/>
      <c r="LYO361" s="67"/>
      <c r="LYP361" s="68"/>
      <c r="LYQ361" s="141"/>
      <c r="LYR361" s="185"/>
      <c r="LYS361" s="202"/>
      <c r="LYT361" s="208"/>
      <c r="LYU361" s="172"/>
      <c r="LYV361" s="150"/>
      <c r="LYW361" s="151"/>
      <c r="LYX361" s="152"/>
      <c r="LYY361" s="153"/>
      <c r="LYZ361" s="150"/>
      <c r="LZA361" s="151"/>
      <c r="LZB361" s="152"/>
      <c r="LZC361" s="153"/>
      <c r="LZD361" s="150"/>
      <c r="LZE361" s="151"/>
      <c r="LZF361" s="152"/>
      <c r="LZG361" s="153"/>
      <c r="LZH361" s="150"/>
      <c r="LZI361" s="151"/>
      <c r="LZJ361" s="152"/>
      <c r="LZK361" s="153"/>
      <c r="LZL361" s="150"/>
      <c r="LZM361" s="151"/>
      <c r="LZN361" s="152"/>
      <c r="LZO361" s="153"/>
      <c r="LZP361" s="150"/>
      <c r="LZQ361" s="151"/>
      <c r="LZR361" s="152"/>
      <c r="LZS361" s="153"/>
      <c r="LZT361" s="150"/>
      <c r="LZU361" s="151"/>
      <c r="LZV361" s="152"/>
      <c r="LZW361" s="153"/>
      <c r="LZX361" s="150"/>
      <c r="LZY361" s="151"/>
      <c r="LZZ361" s="152"/>
      <c r="MAA361" s="153"/>
      <c r="MAB361" s="150"/>
      <c r="MAC361" s="151"/>
      <c r="MAD361" s="152"/>
      <c r="MAE361" s="153"/>
      <c r="MAF361" s="150"/>
      <c r="MAG361" s="151"/>
      <c r="MAH361" s="152"/>
      <c r="MAI361" s="153"/>
      <c r="MAJ361" s="150"/>
      <c r="MAK361" s="151"/>
      <c r="MAL361" s="152"/>
      <c r="MAM361" s="153"/>
      <c r="MAN361" s="150"/>
      <c r="MAO361" s="151"/>
      <c r="MAP361" s="152"/>
      <c r="MAQ361" s="153"/>
      <c r="MAR361" s="150"/>
      <c r="MAS361" s="151"/>
      <c r="MAT361" s="152"/>
      <c r="MAU361" s="153"/>
      <c r="MAV361" s="150"/>
      <c r="MAW361" s="151"/>
      <c r="MAX361" s="152"/>
      <c r="MAY361" s="153"/>
      <c r="MAZ361" s="150"/>
      <c r="MBA361" s="151"/>
      <c r="MBB361" s="152"/>
      <c r="MBC361" s="153"/>
      <c r="MBD361" s="150"/>
      <c r="MBE361" s="151"/>
      <c r="MBF361" s="152"/>
      <c r="MBG361" s="153"/>
      <c r="MBH361" s="150"/>
      <c r="MBI361" s="151"/>
      <c r="MBJ361" s="152"/>
      <c r="MBK361" s="153"/>
      <c r="MBL361" s="150"/>
      <c r="MBM361" s="151"/>
      <c r="MBN361" s="152"/>
      <c r="MBO361" s="153"/>
      <c r="MBP361" s="150"/>
      <c r="MBQ361" s="151"/>
      <c r="MBR361" s="152"/>
      <c r="MBS361" s="153"/>
      <c r="MBT361" s="150"/>
      <c r="MBU361" s="151"/>
      <c r="MBV361" s="152"/>
      <c r="MBW361" s="153"/>
      <c r="MBX361" s="150"/>
      <c r="MBY361" s="151"/>
      <c r="MBZ361" s="152"/>
      <c r="MCA361" s="153"/>
      <c r="MCB361" s="150"/>
      <c r="MCC361" s="151"/>
      <c r="MCD361" s="152"/>
      <c r="MCE361" s="153"/>
      <c r="MCF361" s="150"/>
      <c r="MCG361" s="151"/>
      <c r="MCH361" s="152"/>
      <c r="MCI361" s="153"/>
      <c r="MCJ361" s="150"/>
      <c r="MCK361" s="151"/>
      <c r="MCL361" s="152"/>
      <c r="MCM361" s="153"/>
      <c r="MCN361" s="150"/>
      <c r="MCO361" s="151"/>
      <c r="MCP361" s="152"/>
      <c r="MCQ361" s="153"/>
      <c r="MCR361" s="150"/>
      <c r="MCS361" s="151"/>
      <c r="MCT361" s="152"/>
      <c r="MCU361" s="153"/>
      <c r="MCV361" s="150"/>
      <c r="MCW361" s="151"/>
      <c r="MCX361" s="152"/>
      <c r="MCY361" s="153"/>
      <c r="MCZ361" s="150"/>
      <c r="MDA361" s="151"/>
      <c r="MDB361" s="152"/>
      <c r="MDC361" s="153"/>
      <c r="MDD361" s="150"/>
      <c r="MDE361" s="151"/>
      <c r="MDF361" s="152"/>
      <c r="MDG361" s="153"/>
      <c r="MDH361" s="150"/>
      <c r="MDI361" s="151"/>
      <c r="MDJ361" s="152"/>
      <c r="MDK361" s="153"/>
      <c r="MDL361" s="150"/>
      <c r="MDM361" s="151"/>
      <c r="MDN361" s="152"/>
      <c r="MDO361" s="153"/>
      <c r="MDP361" s="50"/>
      <c r="MDQ361" s="67"/>
      <c r="MDR361" s="67"/>
      <c r="MDS361" s="68"/>
      <c r="MDT361" s="141"/>
      <c r="MDU361" s="185"/>
      <c r="MDV361" s="202"/>
      <c r="MDW361" s="208"/>
      <c r="MDX361" s="172"/>
      <c r="MDY361" s="150"/>
      <c r="MDZ361" s="151"/>
      <c r="MEA361" s="152"/>
      <c r="MEB361" s="153"/>
      <c r="MEC361" s="150"/>
      <c r="MED361" s="151"/>
      <c r="MEE361" s="152"/>
      <c r="MEF361" s="153"/>
      <c r="MEG361" s="150"/>
      <c r="MEH361" s="151"/>
      <c r="MEI361" s="152"/>
      <c r="MEJ361" s="153"/>
      <c r="MEK361" s="150"/>
      <c r="MEL361" s="151"/>
      <c r="MEM361" s="152"/>
      <c r="MEN361" s="153"/>
      <c r="MEO361" s="150"/>
      <c r="MEP361" s="151"/>
      <c r="MEQ361" s="152"/>
      <c r="MER361" s="153"/>
      <c r="MES361" s="150"/>
      <c r="MET361" s="151"/>
      <c r="MEU361" s="152"/>
      <c r="MEV361" s="153"/>
      <c r="MEW361" s="150"/>
      <c r="MEX361" s="151"/>
      <c r="MEY361" s="152"/>
      <c r="MEZ361" s="153"/>
      <c r="MFA361" s="150"/>
      <c r="MFB361" s="151"/>
      <c r="MFC361" s="152"/>
      <c r="MFD361" s="153"/>
      <c r="MFE361" s="150"/>
      <c r="MFF361" s="151"/>
      <c r="MFG361" s="152"/>
      <c r="MFH361" s="153"/>
      <c r="MFI361" s="150"/>
      <c r="MFJ361" s="151"/>
      <c r="MFK361" s="152"/>
      <c r="MFL361" s="153"/>
      <c r="MFM361" s="150"/>
      <c r="MFN361" s="151"/>
      <c r="MFO361" s="152"/>
      <c r="MFP361" s="153"/>
      <c r="MFQ361" s="150"/>
      <c r="MFR361" s="151"/>
      <c r="MFS361" s="152"/>
      <c r="MFT361" s="153"/>
      <c r="MFU361" s="150"/>
      <c r="MFV361" s="151"/>
      <c r="MFW361" s="152"/>
      <c r="MFX361" s="153"/>
      <c r="MFY361" s="150"/>
      <c r="MFZ361" s="151"/>
      <c r="MGA361" s="152"/>
      <c r="MGB361" s="153"/>
      <c r="MGC361" s="150"/>
      <c r="MGD361" s="151"/>
      <c r="MGE361" s="152"/>
      <c r="MGF361" s="153"/>
      <c r="MGG361" s="150"/>
      <c r="MGH361" s="151"/>
      <c r="MGI361" s="152"/>
      <c r="MGJ361" s="153"/>
      <c r="MGK361" s="150"/>
      <c r="MGL361" s="151"/>
      <c r="MGM361" s="152"/>
      <c r="MGN361" s="153"/>
      <c r="MGO361" s="150"/>
      <c r="MGP361" s="151"/>
      <c r="MGQ361" s="152"/>
      <c r="MGR361" s="153"/>
      <c r="MGS361" s="150"/>
      <c r="MGT361" s="151"/>
      <c r="MGU361" s="152"/>
      <c r="MGV361" s="153"/>
      <c r="MGW361" s="150"/>
      <c r="MGX361" s="151"/>
      <c r="MGY361" s="152"/>
      <c r="MGZ361" s="153"/>
      <c r="MHA361" s="150"/>
      <c r="MHB361" s="151"/>
      <c r="MHC361" s="152"/>
      <c r="MHD361" s="153"/>
      <c r="MHE361" s="150"/>
      <c r="MHF361" s="151"/>
      <c r="MHG361" s="152"/>
      <c r="MHH361" s="153"/>
      <c r="MHI361" s="150"/>
      <c r="MHJ361" s="151"/>
      <c r="MHK361" s="152"/>
      <c r="MHL361" s="153"/>
      <c r="MHM361" s="150"/>
      <c r="MHN361" s="151"/>
      <c r="MHO361" s="152"/>
      <c r="MHP361" s="153"/>
      <c r="MHQ361" s="150"/>
      <c r="MHR361" s="151"/>
      <c r="MHS361" s="152"/>
      <c r="MHT361" s="153"/>
      <c r="MHU361" s="150"/>
      <c r="MHV361" s="151"/>
      <c r="MHW361" s="152"/>
      <c r="MHX361" s="153"/>
      <c r="MHY361" s="150"/>
      <c r="MHZ361" s="151"/>
      <c r="MIA361" s="152"/>
      <c r="MIB361" s="153"/>
      <c r="MIC361" s="150"/>
      <c r="MID361" s="151"/>
      <c r="MIE361" s="152"/>
      <c r="MIF361" s="153"/>
      <c r="MIG361" s="150"/>
      <c r="MIH361" s="151"/>
      <c r="MII361" s="152"/>
      <c r="MIJ361" s="153"/>
      <c r="MIK361" s="150"/>
      <c r="MIL361" s="151"/>
      <c r="MIM361" s="152"/>
      <c r="MIN361" s="153"/>
      <c r="MIO361" s="150"/>
      <c r="MIP361" s="151"/>
      <c r="MIQ361" s="152"/>
      <c r="MIR361" s="153"/>
      <c r="MIS361" s="50"/>
      <c r="MIT361" s="67"/>
      <c r="MIU361" s="67"/>
      <c r="MIV361" s="68"/>
      <c r="MIW361" s="141"/>
      <c r="MIX361" s="185"/>
      <c r="MIY361" s="202"/>
      <c r="MIZ361" s="208"/>
      <c r="MJA361" s="172"/>
      <c r="MJB361" s="150"/>
      <c r="MJC361" s="151"/>
      <c r="MJD361" s="152"/>
      <c r="MJE361" s="153"/>
      <c r="MJF361" s="150"/>
      <c r="MJG361" s="151"/>
      <c r="MJH361" s="152"/>
      <c r="MJI361" s="153"/>
      <c r="MJJ361" s="150"/>
      <c r="MJK361" s="151"/>
      <c r="MJL361" s="152"/>
      <c r="MJM361" s="153"/>
      <c r="MJN361" s="150"/>
      <c r="MJO361" s="151"/>
      <c r="MJP361" s="152"/>
      <c r="MJQ361" s="153"/>
      <c r="MJR361" s="150"/>
      <c r="MJS361" s="151"/>
      <c r="MJT361" s="152"/>
      <c r="MJU361" s="153"/>
      <c r="MJV361" s="150"/>
      <c r="MJW361" s="151"/>
      <c r="MJX361" s="152"/>
      <c r="MJY361" s="153"/>
      <c r="MJZ361" s="150"/>
      <c r="MKA361" s="151"/>
      <c r="MKB361" s="152"/>
      <c r="MKC361" s="153"/>
      <c r="MKD361" s="150"/>
      <c r="MKE361" s="151"/>
      <c r="MKF361" s="152"/>
      <c r="MKG361" s="153"/>
      <c r="MKH361" s="150"/>
      <c r="MKI361" s="151"/>
      <c r="MKJ361" s="152"/>
      <c r="MKK361" s="153"/>
      <c r="MKL361" s="150"/>
      <c r="MKM361" s="151"/>
      <c r="MKN361" s="152"/>
      <c r="MKO361" s="153"/>
      <c r="MKP361" s="150"/>
      <c r="MKQ361" s="151"/>
      <c r="MKR361" s="152"/>
      <c r="MKS361" s="153"/>
      <c r="MKT361" s="150"/>
      <c r="MKU361" s="151"/>
      <c r="MKV361" s="152"/>
      <c r="MKW361" s="153"/>
      <c r="MKX361" s="150"/>
      <c r="MKY361" s="151"/>
      <c r="MKZ361" s="152"/>
      <c r="MLA361" s="153"/>
      <c r="MLB361" s="150"/>
      <c r="MLC361" s="151"/>
      <c r="MLD361" s="152"/>
      <c r="MLE361" s="153"/>
      <c r="MLF361" s="150"/>
      <c r="MLG361" s="151"/>
      <c r="MLH361" s="152"/>
      <c r="MLI361" s="153"/>
      <c r="MLJ361" s="150"/>
      <c r="MLK361" s="151"/>
      <c r="MLL361" s="152"/>
      <c r="MLM361" s="153"/>
      <c r="MLN361" s="150"/>
      <c r="MLO361" s="151"/>
      <c r="MLP361" s="152"/>
      <c r="MLQ361" s="153"/>
      <c r="MLR361" s="150"/>
      <c r="MLS361" s="151"/>
      <c r="MLT361" s="152"/>
      <c r="MLU361" s="153"/>
      <c r="MLV361" s="150"/>
      <c r="MLW361" s="151"/>
      <c r="MLX361" s="152"/>
      <c r="MLY361" s="153"/>
      <c r="MLZ361" s="150"/>
      <c r="MMA361" s="151"/>
      <c r="MMB361" s="152"/>
      <c r="MMC361" s="153"/>
      <c r="MMD361" s="150"/>
      <c r="MME361" s="151"/>
      <c r="MMF361" s="152"/>
      <c r="MMG361" s="153"/>
      <c r="MMH361" s="150"/>
      <c r="MMI361" s="151"/>
      <c r="MMJ361" s="152"/>
      <c r="MMK361" s="153"/>
      <c r="MML361" s="150"/>
      <c r="MMM361" s="151"/>
      <c r="MMN361" s="152"/>
      <c r="MMO361" s="153"/>
      <c r="MMP361" s="150"/>
      <c r="MMQ361" s="151"/>
      <c r="MMR361" s="152"/>
      <c r="MMS361" s="153"/>
      <c r="MMT361" s="150"/>
      <c r="MMU361" s="151"/>
      <c r="MMV361" s="152"/>
      <c r="MMW361" s="153"/>
      <c r="MMX361" s="150"/>
      <c r="MMY361" s="151"/>
      <c r="MMZ361" s="152"/>
      <c r="MNA361" s="153"/>
      <c r="MNB361" s="150"/>
      <c r="MNC361" s="151"/>
      <c r="MND361" s="152"/>
      <c r="MNE361" s="153"/>
      <c r="MNF361" s="150"/>
      <c r="MNG361" s="151"/>
      <c r="MNH361" s="152"/>
      <c r="MNI361" s="153"/>
      <c r="MNJ361" s="150"/>
      <c r="MNK361" s="151"/>
      <c r="MNL361" s="152"/>
      <c r="MNM361" s="153"/>
      <c r="MNN361" s="150"/>
      <c r="MNO361" s="151"/>
      <c r="MNP361" s="152"/>
      <c r="MNQ361" s="153"/>
      <c r="MNR361" s="150"/>
      <c r="MNS361" s="151"/>
      <c r="MNT361" s="152"/>
      <c r="MNU361" s="153"/>
      <c r="MNV361" s="50"/>
      <c r="MNW361" s="67"/>
      <c r="MNX361" s="67"/>
      <c r="MNY361" s="68"/>
      <c r="MNZ361" s="141"/>
      <c r="MOA361" s="185"/>
      <c r="MOB361" s="202"/>
      <c r="MOC361" s="208"/>
      <c r="MOD361" s="172"/>
      <c r="MOE361" s="150"/>
      <c r="MOF361" s="151"/>
      <c r="MOG361" s="152"/>
      <c r="MOH361" s="153"/>
      <c r="MOI361" s="150"/>
      <c r="MOJ361" s="151"/>
      <c r="MOK361" s="152"/>
      <c r="MOL361" s="153"/>
      <c r="MOM361" s="150"/>
      <c r="MON361" s="151"/>
      <c r="MOO361" s="152"/>
      <c r="MOP361" s="153"/>
      <c r="MOQ361" s="150"/>
      <c r="MOR361" s="151"/>
      <c r="MOS361" s="152"/>
      <c r="MOT361" s="153"/>
      <c r="MOU361" s="150"/>
      <c r="MOV361" s="151"/>
      <c r="MOW361" s="152"/>
      <c r="MOX361" s="153"/>
      <c r="MOY361" s="150"/>
      <c r="MOZ361" s="151"/>
      <c r="MPA361" s="152"/>
      <c r="MPB361" s="153"/>
      <c r="MPC361" s="150"/>
      <c r="MPD361" s="151"/>
      <c r="MPE361" s="152"/>
      <c r="MPF361" s="153"/>
      <c r="MPG361" s="150"/>
      <c r="MPH361" s="151"/>
      <c r="MPI361" s="152"/>
      <c r="MPJ361" s="153"/>
      <c r="MPK361" s="150"/>
      <c r="MPL361" s="151"/>
      <c r="MPM361" s="152"/>
      <c r="MPN361" s="153"/>
      <c r="MPO361" s="150"/>
      <c r="MPP361" s="151"/>
      <c r="MPQ361" s="152"/>
      <c r="MPR361" s="153"/>
      <c r="MPS361" s="150"/>
      <c r="MPT361" s="151"/>
      <c r="MPU361" s="152"/>
      <c r="MPV361" s="153"/>
      <c r="MPW361" s="150"/>
      <c r="MPX361" s="151"/>
      <c r="MPY361" s="152"/>
      <c r="MPZ361" s="153"/>
      <c r="MQA361" s="150"/>
      <c r="MQB361" s="151"/>
      <c r="MQC361" s="152"/>
      <c r="MQD361" s="153"/>
      <c r="MQE361" s="150"/>
      <c r="MQF361" s="151"/>
      <c r="MQG361" s="152"/>
      <c r="MQH361" s="153"/>
      <c r="MQI361" s="150"/>
      <c r="MQJ361" s="151"/>
      <c r="MQK361" s="152"/>
      <c r="MQL361" s="153"/>
      <c r="MQM361" s="150"/>
      <c r="MQN361" s="151"/>
      <c r="MQO361" s="152"/>
      <c r="MQP361" s="153"/>
      <c r="MQQ361" s="150"/>
      <c r="MQR361" s="151"/>
      <c r="MQS361" s="152"/>
      <c r="MQT361" s="153"/>
      <c r="MQU361" s="150"/>
      <c r="MQV361" s="151"/>
      <c r="MQW361" s="152"/>
      <c r="MQX361" s="153"/>
      <c r="MQY361" s="150"/>
      <c r="MQZ361" s="151"/>
      <c r="MRA361" s="152"/>
      <c r="MRB361" s="153"/>
      <c r="MRC361" s="150"/>
      <c r="MRD361" s="151"/>
      <c r="MRE361" s="152"/>
      <c r="MRF361" s="153"/>
      <c r="MRG361" s="150"/>
      <c r="MRH361" s="151"/>
      <c r="MRI361" s="152"/>
      <c r="MRJ361" s="153"/>
      <c r="MRK361" s="150"/>
      <c r="MRL361" s="151"/>
      <c r="MRM361" s="152"/>
      <c r="MRN361" s="153"/>
      <c r="MRO361" s="150"/>
      <c r="MRP361" s="151"/>
      <c r="MRQ361" s="152"/>
      <c r="MRR361" s="153"/>
      <c r="MRS361" s="150"/>
      <c r="MRT361" s="151"/>
      <c r="MRU361" s="152"/>
      <c r="MRV361" s="153"/>
      <c r="MRW361" s="150"/>
      <c r="MRX361" s="151"/>
      <c r="MRY361" s="152"/>
      <c r="MRZ361" s="153"/>
      <c r="MSA361" s="150"/>
      <c r="MSB361" s="151"/>
      <c r="MSC361" s="152"/>
      <c r="MSD361" s="153"/>
      <c r="MSE361" s="150"/>
      <c r="MSF361" s="151"/>
      <c r="MSG361" s="152"/>
      <c r="MSH361" s="153"/>
      <c r="MSI361" s="150"/>
      <c r="MSJ361" s="151"/>
      <c r="MSK361" s="152"/>
      <c r="MSL361" s="153"/>
      <c r="MSM361" s="150"/>
      <c r="MSN361" s="151"/>
      <c r="MSO361" s="152"/>
      <c r="MSP361" s="153"/>
      <c r="MSQ361" s="150"/>
      <c r="MSR361" s="151"/>
      <c r="MSS361" s="152"/>
      <c r="MST361" s="153"/>
      <c r="MSU361" s="150"/>
      <c r="MSV361" s="151"/>
      <c r="MSW361" s="152"/>
      <c r="MSX361" s="153"/>
      <c r="MSY361" s="50"/>
      <c r="MSZ361" s="67"/>
      <c r="MTA361" s="67"/>
      <c r="MTB361" s="68"/>
      <c r="MTC361" s="141"/>
      <c r="MTD361" s="185"/>
      <c r="MTE361" s="202"/>
      <c r="MTF361" s="208"/>
      <c r="MTG361" s="172"/>
      <c r="MTH361" s="150"/>
      <c r="MTI361" s="151"/>
      <c r="MTJ361" s="152"/>
      <c r="MTK361" s="153"/>
      <c r="MTL361" s="150"/>
      <c r="MTM361" s="151"/>
      <c r="MTN361" s="152"/>
      <c r="MTO361" s="153"/>
      <c r="MTP361" s="150"/>
      <c r="MTQ361" s="151"/>
      <c r="MTR361" s="152"/>
      <c r="MTS361" s="153"/>
      <c r="MTT361" s="150"/>
      <c r="MTU361" s="151"/>
      <c r="MTV361" s="152"/>
      <c r="MTW361" s="153"/>
      <c r="MTX361" s="150"/>
      <c r="MTY361" s="151"/>
      <c r="MTZ361" s="152"/>
      <c r="MUA361" s="153"/>
      <c r="MUB361" s="150"/>
      <c r="MUC361" s="151"/>
      <c r="MUD361" s="152"/>
      <c r="MUE361" s="153"/>
      <c r="MUF361" s="150"/>
      <c r="MUG361" s="151"/>
      <c r="MUH361" s="152"/>
      <c r="MUI361" s="153"/>
      <c r="MUJ361" s="150"/>
      <c r="MUK361" s="151"/>
      <c r="MUL361" s="152"/>
      <c r="MUM361" s="153"/>
      <c r="MUN361" s="150"/>
      <c r="MUO361" s="151"/>
      <c r="MUP361" s="152"/>
      <c r="MUQ361" s="153"/>
      <c r="MUR361" s="150"/>
      <c r="MUS361" s="151"/>
      <c r="MUT361" s="152"/>
      <c r="MUU361" s="153"/>
      <c r="MUV361" s="150"/>
      <c r="MUW361" s="151"/>
      <c r="MUX361" s="152"/>
      <c r="MUY361" s="153"/>
      <c r="MUZ361" s="150"/>
      <c r="MVA361" s="151"/>
      <c r="MVB361" s="152"/>
      <c r="MVC361" s="153"/>
      <c r="MVD361" s="150"/>
      <c r="MVE361" s="151"/>
      <c r="MVF361" s="152"/>
      <c r="MVG361" s="153"/>
      <c r="MVH361" s="150"/>
      <c r="MVI361" s="151"/>
      <c r="MVJ361" s="152"/>
      <c r="MVK361" s="153"/>
      <c r="MVL361" s="150"/>
      <c r="MVM361" s="151"/>
      <c r="MVN361" s="152"/>
      <c r="MVO361" s="153"/>
      <c r="MVP361" s="150"/>
      <c r="MVQ361" s="151"/>
      <c r="MVR361" s="152"/>
      <c r="MVS361" s="153"/>
      <c r="MVT361" s="150"/>
      <c r="MVU361" s="151"/>
      <c r="MVV361" s="152"/>
      <c r="MVW361" s="153"/>
      <c r="MVX361" s="150"/>
      <c r="MVY361" s="151"/>
      <c r="MVZ361" s="152"/>
      <c r="MWA361" s="153"/>
      <c r="MWB361" s="150"/>
      <c r="MWC361" s="151"/>
      <c r="MWD361" s="152"/>
      <c r="MWE361" s="153"/>
      <c r="MWF361" s="150"/>
      <c r="MWG361" s="151"/>
      <c r="MWH361" s="152"/>
      <c r="MWI361" s="153"/>
      <c r="MWJ361" s="150"/>
      <c r="MWK361" s="151"/>
      <c r="MWL361" s="152"/>
      <c r="MWM361" s="153"/>
      <c r="MWN361" s="150"/>
      <c r="MWO361" s="151"/>
      <c r="MWP361" s="152"/>
      <c r="MWQ361" s="153"/>
      <c r="MWR361" s="150"/>
      <c r="MWS361" s="151"/>
      <c r="MWT361" s="152"/>
      <c r="MWU361" s="153"/>
      <c r="MWV361" s="150"/>
      <c r="MWW361" s="151"/>
      <c r="MWX361" s="152"/>
      <c r="MWY361" s="153"/>
      <c r="MWZ361" s="150"/>
      <c r="MXA361" s="151"/>
      <c r="MXB361" s="152"/>
      <c r="MXC361" s="153"/>
      <c r="MXD361" s="150"/>
      <c r="MXE361" s="151"/>
      <c r="MXF361" s="152"/>
      <c r="MXG361" s="153"/>
      <c r="MXH361" s="150"/>
      <c r="MXI361" s="151"/>
      <c r="MXJ361" s="152"/>
      <c r="MXK361" s="153"/>
      <c r="MXL361" s="150"/>
      <c r="MXM361" s="151"/>
      <c r="MXN361" s="152"/>
      <c r="MXO361" s="153"/>
      <c r="MXP361" s="150"/>
      <c r="MXQ361" s="151"/>
      <c r="MXR361" s="152"/>
      <c r="MXS361" s="153"/>
      <c r="MXT361" s="150"/>
      <c r="MXU361" s="151"/>
      <c r="MXV361" s="152"/>
      <c r="MXW361" s="153"/>
      <c r="MXX361" s="150"/>
      <c r="MXY361" s="151"/>
      <c r="MXZ361" s="152"/>
      <c r="MYA361" s="153"/>
      <c r="MYB361" s="50"/>
      <c r="MYC361" s="67"/>
      <c r="MYD361" s="67"/>
      <c r="MYE361" s="68"/>
      <c r="MYF361" s="141"/>
      <c r="MYG361" s="185"/>
      <c r="MYH361" s="202"/>
      <c r="MYI361" s="208"/>
      <c r="MYJ361" s="172"/>
      <c r="MYK361" s="150"/>
      <c r="MYL361" s="151"/>
      <c r="MYM361" s="152"/>
      <c r="MYN361" s="153"/>
      <c r="MYO361" s="150"/>
      <c r="MYP361" s="151"/>
      <c r="MYQ361" s="152"/>
      <c r="MYR361" s="153"/>
      <c r="MYS361" s="150"/>
      <c r="MYT361" s="151"/>
      <c r="MYU361" s="152"/>
      <c r="MYV361" s="153"/>
      <c r="MYW361" s="150"/>
      <c r="MYX361" s="151"/>
      <c r="MYY361" s="152"/>
      <c r="MYZ361" s="153"/>
      <c r="MZA361" s="150"/>
      <c r="MZB361" s="151"/>
      <c r="MZC361" s="152"/>
      <c r="MZD361" s="153"/>
      <c r="MZE361" s="150"/>
      <c r="MZF361" s="151"/>
      <c r="MZG361" s="152"/>
      <c r="MZH361" s="153"/>
      <c r="MZI361" s="150"/>
      <c r="MZJ361" s="151"/>
      <c r="MZK361" s="152"/>
      <c r="MZL361" s="153"/>
      <c r="MZM361" s="150"/>
      <c r="MZN361" s="151"/>
      <c r="MZO361" s="152"/>
      <c r="MZP361" s="153"/>
      <c r="MZQ361" s="150"/>
      <c r="MZR361" s="151"/>
      <c r="MZS361" s="152"/>
      <c r="MZT361" s="153"/>
      <c r="MZU361" s="150"/>
      <c r="MZV361" s="151"/>
      <c r="MZW361" s="152"/>
      <c r="MZX361" s="153"/>
      <c r="MZY361" s="150"/>
      <c r="MZZ361" s="151"/>
      <c r="NAA361" s="152"/>
      <c r="NAB361" s="153"/>
      <c r="NAC361" s="150"/>
      <c r="NAD361" s="151"/>
      <c r="NAE361" s="152"/>
      <c r="NAF361" s="153"/>
      <c r="NAG361" s="150"/>
      <c r="NAH361" s="151"/>
      <c r="NAI361" s="152"/>
      <c r="NAJ361" s="153"/>
      <c r="NAK361" s="150"/>
      <c r="NAL361" s="151"/>
      <c r="NAM361" s="152"/>
      <c r="NAN361" s="153"/>
      <c r="NAO361" s="150"/>
      <c r="NAP361" s="151"/>
      <c r="NAQ361" s="152"/>
      <c r="NAR361" s="153"/>
      <c r="NAS361" s="150"/>
      <c r="NAT361" s="151"/>
      <c r="NAU361" s="152"/>
      <c r="NAV361" s="153"/>
      <c r="NAW361" s="150"/>
      <c r="NAX361" s="151"/>
      <c r="NAY361" s="152"/>
      <c r="NAZ361" s="153"/>
      <c r="NBA361" s="150"/>
      <c r="NBB361" s="151"/>
      <c r="NBC361" s="152"/>
      <c r="NBD361" s="153"/>
      <c r="NBE361" s="150"/>
      <c r="NBF361" s="151"/>
      <c r="NBG361" s="152"/>
      <c r="NBH361" s="153"/>
      <c r="NBI361" s="150"/>
      <c r="NBJ361" s="151"/>
      <c r="NBK361" s="152"/>
      <c r="NBL361" s="153"/>
      <c r="NBM361" s="150"/>
      <c r="NBN361" s="151"/>
      <c r="NBO361" s="152"/>
      <c r="NBP361" s="153"/>
      <c r="NBQ361" s="150"/>
      <c r="NBR361" s="151"/>
      <c r="NBS361" s="152"/>
      <c r="NBT361" s="153"/>
      <c r="NBU361" s="150"/>
      <c r="NBV361" s="151"/>
      <c r="NBW361" s="152"/>
      <c r="NBX361" s="153"/>
      <c r="NBY361" s="150"/>
      <c r="NBZ361" s="151"/>
      <c r="NCA361" s="152"/>
      <c r="NCB361" s="153"/>
      <c r="NCC361" s="150"/>
      <c r="NCD361" s="151"/>
      <c r="NCE361" s="152"/>
      <c r="NCF361" s="153"/>
      <c r="NCG361" s="150"/>
      <c r="NCH361" s="151"/>
      <c r="NCI361" s="152"/>
      <c r="NCJ361" s="153"/>
      <c r="NCK361" s="150"/>
      <c r="NCL361" s="151"/>
      <c r="NCM361" s="152"/>
      <c r="NCN361" s="153"/>
      <c r="NCO361" s="150"/>
      <c r="NCP361" s="151"/>
      <c r="NCQ361" s="152"/>
      <c r="NCR361" s="153"/>
      <c r="NCS361" s="150"/>
      <c r="NCT361" s="151"/>
      <c r="NCU361" s="152"/>
      <c r="NCV361" s="153"/>
      <c r="NCW361" s="150"/>
      <c r="NCX361" s="151"/>
      <c r="NCY361" s="152"/>
      <c r="NCZ361" s="153"/>
      <c r="NDA361" s="150"/>
      <c r="NDB361" s="151"/>
      <c r="NDC361" s="152"/>
      <c r="NDD361" s="153"/>
      <c r="NDE361" s="50"/>
      <c r="NDF361" s="67"/>
      <c r="NDG361" s="67"/>
      <c r="NDH361" s="68"/>
      <c r="NDI361" s="141"/>
      <c r="NDJ361" s="185"/>
      <c r="NDK361" s="202"/>
      <c r="NDL361" s="208"/>
      <c r="NDM361" s="172"/>
      <c r="NDN361" s="150"/>
      <c r="NDO361" s="151"/>
      <c r="NDP361" s="152"/>
      <c r="NDQ361" s="153"/>
      <c r="NDR361" s="150"/>
      <c r="NDS361" s="151"/>
      <c r="NDT361" s="152"/>
      <c r="NDU361" s="153"/>
      <c r="NDV361" s="150"/>
      <c r="NDW361" s="151"/>
      <c r="NDX361" s="152"/>
      <c r="NDY361" s="153"/>
      <c r="NDZ361" s="150"/>
      <c r="NEA361" s="151"/>
      <c r="NEB361" s="152"/>
      <c r="NEC361" s="153"/>
      <c r="NED361" s="150"/>
      <c r="NEE361" s="151"/>
      <c r="NEF361" s="152"/>
      <c r="NEG361" s="153"/>
      <c r="NEH361" s="150"/>
      <c r="NEI361" s="151"/>
      <c r="NEJ361" s="152"/>
      <c r="NEK361" s="153"/>
      <c r="NEL361" s="150"/>
      <c r="NEM361" s="151"/>
      <c r="NEN361" s="152"/>
      <c r="NEO361" s="153"/>
      <c r="NEP361" s="150"/>
      <c r="NEQ361" s="151"/>
      <c r="NER361" s="152"/>
      <c r="NES361" s="153"/>
      <c r="NET361" s="150"/>
      <c r="NEU361" s="151"/>
      <c r="NEV361" s="152"/>
      <c r="NEW361" s="153"/>
      <c r="NEX361" s="150"/>
      <c r="NEY361" s="151"/>
      <c r="NEZ361" s="152"/>
      <c r="NFA361" s="153"/>
      <c r="NFB361" s="150"/>
      <c r="NFC361" s="151"/>
      <c r="NFD361" s="152"/>
      <c r="NFE361" s="153"/>
      <c r="NFF361" s="150"/>
      <c r="NFG361" s="151"/>
      <c r="NFH361" s="152"/>
      <c r="NFI361" s="153"/>
      <c r="NFJ361" s="150"/>
      <c r="NFK361" s="151"/>
      <c r="NFL361" s="152"/>
      <c r="NFM361" s="153"/>
      <c r="NFN361" s="150"/>
      <c r="NFO361" s="151"/>
      <c r="NFP361" s="152"/>
      <c r="NFQ361" s="153"/>
      <c r="NFR361" s="150"/>
      <c r="NFS361" s="151"/>
      <c r="NFT361" s="152"/>
      <c r="NFU361" s="153"/>
      <c r="NFV361" s="150"/>
      <c r="NFW361" s="151"/>
      <c r="NFX361" s="152"/>
      <c r="NFY361" s="153"/>
      <c r="NFZ361" s="150"/>
      <c r="NGA361" s="151"/>
      <c r="NGB361" s="152"/>
      <c r="NGC361" s="153"/>
      <c r="NGD361" s="150"/>
      <c r="NGE361" s="151"/>
      <c r="NGF361" s="152"/>
      <c r="NGG361" s="153"/>
      <c r="NGH361" s="150"/>
      <c r="NGI361" s="151"/>
      <c r="NGJ361" s="152"/>
      <c r="NGK361" s="153"/>
      <c r="NGL361" s="150"/>
      <c r="NGM361" s="151"/>
      <c r="NGN361" s="152"/>
      <c r="NGO361" s="153"/>
      <c r="NGP361" s="150"/>
      <c r="NGQ361" s="151"/>
      <c r="NGR361" s="152"/>
      <c r="NGS361" s="153"/>
      <c r="NGT361" s="150"/>
      <c r="NGU361" s="151"/>
      <c r="NGV361" s="152"/>
      <c r="NGW361" s="153"/>
      <c r="NGX361" s="150"/>
      <c r="NGY361" s="151"/>
      <c r="NGZ361" s="152"/>
      <c r="NHA361" s="153"/>
      <c r="NHB361" s="150"/>
      <c r="NHC361" s="151"/>
      <c r="NHD361" s="152"/>
      <c r="NHE361" s="153"/>
      <c r="NHF361" s="150"/>
      <c r="NHG361" s="151"/>
      <c r="NHH361" s="152"/>
      <c r="NHI361" s="153"/>
      <c r="NHJ361" s="150"/>
      <c r="NHK361" s="151"/>
      <c r="NHL361" s="152"/>
      <c r="NHM361" s="153"/>
      <c r="NHN361" s="150"/>
      <c r="NHO361" s="151"/>
      <c r="NHP361" s="152"/>
      <c r="NHQ361" s="153"/>
      <c r="NHR361" s="150"/>
      <c r="NHS361" s="151"/>
      <c r="NHT361" s="152"/>
      <c r="NHU361" s="153"/>
      <c r="NHV361" s="150"/>
      <c r="NHW361" s="151"/>
      <c r="NHX361" s="152"/>
      <c r="NHY361" s="153"/>
      <c r="NHZ361" s="150"/>
      <c r="NIA361" s="151"/>
      <c r="NIB361" s="152"/>
      <c r="NIC361" s="153"/>
      <c r="NID361" s="150"/>
      <c r="NIE361" s="151"/>
      <c r="NIF361" s="152"/>
      <c r="NIG361" s="153"/>
      <c r="NIH361" s="50"/>
      <c r="NII361" s="67"/>
      <c r="NIJ361" s="67"/>
      <c r="NIK361" s="68"/>
      <c r="NIL361" s="141"/>
      <c r="NIM361" s="185"/>
      <c r="NIN361" s="202"/>
      <c r="NIO361" s="208"/>
      <c r="NIP361" s="172"/>
      <c r="NIQ361" s="150"/>
      <c r="NIR361" s="151"/>
      <c r="NIS361" s="152"/>
      <c r="NIT361" s="153"/>
      <c r="NIU361" s="150"/>
      <c r="NIV361" s="151"/>
      <c r="NIW361" s="152"/>
      <c r="NIX361" s="153"/>
      <c r="NIY361" s="150"/>
      <c r="NIZ361" s="151"/>
      <c r="NJA361" s="152"/>
      <c r="NJB361" s="153"/>
      <c r="NJC361" s="150"/>
      <c r="NJD361" s="151"/>
      <c r="NJE361" s="152"/>
      <c r="NJF361" s="153"/>
      <c r="NJG361" s="150"/>
      <c r="NJH361" s="151"/>
      <c r="NJI361" s="152"/>
      <c r="NJJ361" s="153"/>
      <c r="NJK361" s="150"/>
      <c r="NJL361" s="151"/>
      <c r="NJM361" s="152"/>
      <c r="NJN361" s="153"/>
      <c r="NJO361" s="150"/>
      <c r="NJP361" s="151"/>
      <c r="NJQ361" s="152"/>
      <c r="NJR361" s="153"/>
      <c r="NJS361" s="150"/>
      <c r="NJT361" s="151"/>
      <c r="NJU361" s="152"/>
      <c r="NJV361" s="153"/>
      <c r="NJW361" s="150"/>
      <c r="NJX361" s="151"/>
      <c r="NJY361" s="152"/>
      <c r="NJZ361" s="153"/>
      <c r="NKA361" s="150"/>
      <c r="NKB361" s="151"/>
      <c r="NKC361" s="152"/>
      <c r="NKD361" s="153"/>
      <c r="NKE361" s="150"/>
      <c r="NKF361" s="151"/>
      <c r="NKG361" s="152"/>
      <c r="NKH361" s="153"/>
      <c r="NKI361" s="150"/>
      <c r="NKJ361" s="151"/>
      <c r="NKK361" s="152"/>
      <c r="NKL361" s="153"/>
      <c r="NKM361" s="150"/>
      <c r="NKN361" s="151"/>
      <c r="NKO361" s="152"/>
      <c r="NKP361" s="153"/>
      <c r="NKQ361" s="150"/>
      <c r="NKR361" s="151"/>
      <c r="NKS361" s="152"/>
      <c r="NKT361" s="153"/>
      <c r="NKU361" s="150"/>
      <c r="NKV361" s="151"/>
      <c r="NKW361" s="152"/>
      <c r="NKX361" s="153"/>
      <c r="NKY361" s="150"/>
      <c r="NKZ361" s="151"/>
      <c r="NLA361" s="152"/>
      <c r="NLB361" s="153"/>
      <c r="NLC361" s="150"/>
      <c r="NLD361" s="151"/>
      <c r="NLE361" s="152"/>
      <c r="NLF361" s="153"/>
      <c r="NLG361" s="150"/>
      <c r="NLH361" s="151"/>
      <c r="NLI361" s="152"/>
      <c r="NLJ361" s="153"/>
      <c r="NLK361" s="150"/>
      <c r="NLL361" s="151"/>
      <c r="NLM361" s="152"/>
      <c r="NLN361" s="153"/>
      <c r="NLO361" s="150"/>
      <c r="NLP361" s="151"/>
      <c r="NLQ361" s="152"/>
      <c r="NLR361" s="153"/>
      <c r="NLS361" s="150"/>
      <c r="NLT361" s="151"/>
      <c r="NLU361" s="152"/>
      <c r="NLV361" s="153"/>
      <c r="NLW361" s="150"/>
      <c r="NLX361" s="151"/>
      <c r="NLY361" s="152"/>
      <c r="NLZ361" s="153"/>
      <c r="NMA361" s="150"/>
      <c r="NMB361" s="151"/>
      <c r="NMC361" s="152"/>
      <c r="NMD361" s="153"/>
      <c r="NME361" s="150"/>
      <c r="NMF361" s="151"/>
      <c r="NMG361" s="152"/>
      <c r="NMH361" s="153"/>
      <c r="NMI361" s="150"/>
      <c r="NMJ361" s="151"/>
      <c r="NMK361" s="152"/>
      <c r="NML361" s="153"/>
      <c r="NMM361" s="150"/>
      <c r="NMN361" s="151"/>
      <c r="NMO361" s="152"/>
      <c r="NMP361" s="153"/>
      <c r="NMQ361" s="150"/>
      <c r="NMR361" s="151"/>
      <c r="NMS361" s="152"/>
      <c r="NMT361" s="153"/>
      <c r="NMU361" s="150"/>
      <c r="NMV361" s="151"/>
      <c r="NMW361" s="152"/>
      <c r="NMX361" s="153"/>
      <c r="NMY361" s="150"/>
      <c r="NMZ361" s="151"/>
      <c r="NNA361" s="152"/>
      <c r="NNB361" s="153"/>
      <c r="NNC361" s="150"/>
      <c r="NND361" s="151"/>
      <c r="NNE361" s="152"/>
      <c r="NNF361" s="153"/>
      <c r="NNG361" s="150"/>
      <c r="NNH361" s="151"/>
      <c r="NNI361" s="152"/>
      <c r="NNJ361" s="153"/>
      <c r="NNK361" s="50"/>
      <c r="NNL361" s="67"/>
      <c r="NNM361" s="67"/>
      <c r="NNN361" s="68"/>
      <c r="NNO361" s="141"/>
      <c r="NNP361" s="185"/>
      <c r="NNQ361" s="202"/>
      <c r="NNR361" s="208"/>
      <c r="NNS361" s="172"/>
      <c r="NNT361" s="150"/>
      <c r="NNU361" s="151"/>
      <c r="NNV361" s="152"/>
      <c r="NNW361" s="153"/>
      <c r="NNX361" s="150"/>
      <c r="NNY361" s="151"/>
      <c r="NNZ361" s="152"/>
      <c r="NOA361" s="153"/>
      <c r="NOB361" s="150"/>
      <c r="NOC361" s="151"/>
      <c r="NOD361" s="152"/>
      <c r="NOE361" s="153"/>
      <c r="NOF361" s="150"/>
      <c r="NOG361" s="151"/>
      <c r="NOH361" s="152"/>
      <c r="NOI361" s="153"/>
      <c r="NOJ361" s="150"/>
      <c r="NOK361" s="151"/>
      <c r="NOL361" s="152"/>
      <c r="NOM361" s="153"/>
      <c r="NON361" s="150"/>
      <c r="NOO361" s="151"/>
      <c r="NOP361" s="152"/>
      <c r="NOQ361" s="153"/>
      <c r="NOR361" s="150"/>
      <c r="NOS361" s="151"/>
      <c r="NOT361" s="152"/>
      <c r="NOU361" s="153"/>
      <c r="NOV361" s="150"/>
      <c r="NOW361" s="151"/>
      <c r="NOX361" s="152"/>
      <c r="NOY361" s="153"/>
      <c r="NOZ361" s="150"/>
      <c r="NPA361" s="151"/>
      <c r="NPB361" s="152"/>
      <c r="NPC361" s="153"/>
      <c r="NPD361" s="150"/>
      <c r="NPE361" s="151"/>
      <c r="NPF361" s="152"/>
      <c r="NPG361" s="153"/>
      <c r="NPH361" s="150"/>
      <c r="NPI361" s="151"/>
      <c r="NPJ361" s="152"/>
      <c r="NPK361" s="153"/>
      <c r="NPL361" s="150"/>
      <c r="NPM361" s="151"/>
      <c r="NPN361" s="152"/>
      <c r="NPO361" s="153"/>
      <c r="NPP361" s="150"/>
      <c r="NPQ361" s="151"/>
      <c r="NPR361" s="152"/>
      <c r="NPS361" s="153"/>
      <c r="NPT361" s="150"/>
      <c r="NPU361" s="151"/>
      <c r="NPV361" s="152"/>
      <c r="NPW361" s="153"/>
      <c r="NPX361" s="150"/>
      <c r="NPY361" s="151"/>
      <c r="NPZ361" s="152"/>
      <c r="NQA361" s="153"/>
      <c r="NQB361" s="150"/>
      <c r="NQC361" s="151"/>
      <c r="NQD361" s="152"/>
      <c r="NQE361" s="153"/>
      <c r="NQF361" s="150"/>
      <c r="NQG361" s="151"/>
      <c r="NQH361" s="152"/>
      <c r="NQI361" s="153"/>
      <c r="NQJ361" s="150"/>
      <c r="NQK361" s="151"/>
      <c r="NQL361" s="152"/>
      <c r="NQM361" s="153"/>
      <c r="NQN361" s="150"/>
      <c r="NQO361" s="151"/>
      <c r="NQP361" s="152"/>
      <c r="NQQ361" s="153"/>
      <c r="NQR361" s="150"/>
      <c r="NQS361" s="151"/>
      <c r="NQT361" s="152"/>
      <c r="NQU361" s="153"/>
      <c r="NQV361" s="150"/>
      <c r="NQW361" s="151"/>
      <c r="NQX361" s="152"/>
      <c r="NQY361" s="153"/>
      <c r="NQZ361" s="150"/>
      <c r="NRA361" s="151"/>
      <c r="NRB361" s="152"/>
      <c r="NRC361" s="153"/>
      <c r="NRD361" s="150"/>
      <c r="NRE361" s="151"/>
      <c r="NRF361" s="152"/>
      <c r="NRG361" s="153"/>
      <c r="NRH361" s="150"/>
      <c r="NRI361" s="151"/>
      <c r="NRJ361" s="152"/>
      <c r="NRK361" s="153"/>
      <c r="NRL361" s="150"/>
      <c r="NRM361" s="151"/>
      <c r="NRN361" s="152"/>
      <c r="NRO361" s="153"/>
      <c r="NRP361" s="150"/>
      <c r="NRQ361" s="151"/>
      <c r="NRR361" s="152"/>
      <c r="NRS361" s="153"/>
      <c r="NRT361" s="150"/>
      <c r="NRU361" s="151"/>
      <c r="NRV361" s="152"/>
      <c r="NRW361" s="153"/>
      <c r="NRX361" s="150"/>
      <c r="NRY361" s="151"/>
      <c r="NRZ361" s="152"/>
      <c r="NSA361" s="153"/>
      <c r="NSB361" s="150"/>
      <c r="NSC361" s="151"/>
      <c r="NSD361" s="152"/>
      <c r="NSE361" s="153"/>
      <c r="NSF361" s="150"/>
      <c r="NSG361" s="151"/>
      <c r="NSH361" s="152"/>
      <c r="NSI361" s="153"/>
      <c r="NSJ361" s="150"/>
      <c r="NSK361" s="151"/>
      <c r="NSL361" s="152"/>
      <c r="NSM361" s="153"/>
      <c r="NSN361" s="50"/>
      <c r="NSO361" s="67"/>
      <c r="NSP361" s="67"/>
      <c r="NSQ361" s="68"/>
      <c r="NSR361" s="141"/>
      <c r="NSS361" s="185"/>
      <c r="NST361" s="202"/>
      <c r="NSU361" s="208"/>
      <c r="NSV361" s="172"/>
      <c r="NSW361" s="150"/>
      <c r="NSX361" s="151"/>
      <c r="NSY361" s="152"/>
      <c r="NSZ361" s="153"/>
      <c r="NTA361" s="150"/>
      <c r="NTB361" s="151"/>
      <c r="NTC361" s="152"/>
      <c r="NTD361" s="153"/>
      <c r="NTE361" s="150"/>
      <c r="NTF361" s="151"/>
      <c r="NTG361" s="152"/>
      <c r="NTH361" s="153"/>
      <c r="NTI361" s="150"/>
      <c r="NTJ361" s="151"/>
      <c r="NTK361" s="152"/>
      <c r="NTL361" s="153"/>
      <c r="NTM361" s="150"/>
      <c r="NTN361" s="151"/>
      <c r="NTO361" s="152"/>
      <c r="NTP361" s="153"/>
      <c r="NTQ361" s="150"/>
      <c r="NTR361" s="151"/>
      <c r="NTS361" s="152"/>
      <c r="NTT361" s="153"/>
      <c r="NTU361" s="150"/>
      <c r="NTV361" s="151"/>
      <c r="NTW361" s="152"/>
      <c r="NTX361" s="153"/>
      <c r="NTY361" s="150"/>
      <c r="NTZ361" s="151"/>
      <c r="NUA361" s="152"/>
      <c r="NUB361" s="153"/>
      <c r="NUC361" s="150"/>
      <c r="NUD361" s="151"/>
      <c r="NUE361" s="152"/>
      <c r="NUF361" s="153"/>
      <c r="NUG361" s="150"/>
      <c r="NUH361" s="151"/>
      <c r="NUI361" s="152"/>
      <c r="NUJ361" s="153"/>
      <c r="NUK361" s="150"/>
      <c r="NUL361" s="151"/>
      <c r="NUM361" s="152"/>
      <c r="NUN361" s="153"/>
      <c r="NUO361" s="150"/>
      <c r="NUP361" s="151"/>
      <c r="NUQ361" s="152"/>
      <c r="NUR361" s="153"/>
      <c r="NUS361" s="150"/>
      <c r="NUT361" s="151"/>
      <c r="NUU361" s="152"/>
      <c r="NUV361" s="153"/>
      <c r="NUW361" s="150"/>
      <c r="NUX361" s="151"/>
      <c r="NUY361" s="152"/>
      <c r="NUZ361" s="153"/>
      <c r="NVA361" s="150"/>
      <c r="NVB361" s="151"/>
      <c r="NVC361" s="152"/>
      <c r="NVD361" s="153"/>
      <c r="NVE361" s="150"/>
      <c r="NVF361" s="151"/>
      <c r="NVG361" s="152"/>
      <c r="NVH361" s="153"/>
      <c r="NVI361" s="150"/>
      <c r="NVJ361" s="151"/>
      <c r="NVK361" s="152"/>
      <c r="NVL361" s="153"/>
      <c r="NVM361" s="150"/>
      <c r="NVN361" s="151"/>
      <c r="NVO361" s="152"/>
      <c r="NVP361" s="153"/>
      <c r="NVQ361" s="150"/>
      <c r="NVR361" s="151"/>
      <c r="NVS361" s="152"/>
      <c r="NVT361" s="153"/>
      <c r="NVU361" s="150"/>
      <c r="NVV361" s="151"/>
      <c r="NVW361" s="152"/>
      <c r="NVX361" s="153"/>
      <c r="NVY361" s="150"/>
      <c r="NVZ361" s="151"/>
      <c r="NWA361" s="152"/>
      <c r="NWB361" s="153"/>
      <c r="NWC361" s="150"/>
      <c r="NWD361" s="151"/>
      <c r="NWE361" s="152"/>
      <c r="NWF361" s="153"/>
      <c r="NWG361" s="150"/>
      <c r="NWH361" s="151"/>
      <c r="NWI361" s="152"/>
      <c r="NWJ361" s="153"/>
      <c r="NWK361" s="150"/>
      <c r="NWL361" s="151"/>
      <c r="NWM361" s="152"/>
      <c r="NWN361" s="153"/>
      <c r="NWO361" s="150"/>
      <c r="NWP361" s="151"/>
      <c r="NWQ361" s="152"/>
      <c r="NWR361" s="153"/>
      <c r="NWS361" s="150"/>
      <c r="NWT361" s="151"/>
      <c r="NWU361" s="152"/>
      <c r="NWV361" s="153"/>
      <c r="NWW361" s="150"/>
      <c r="NWX361" s="151"/>
      <c r="NWY361" s="152"/>
      <c r="NWZ361" s="153"/>
      <c r="NXA361" s="150"/>
      <c r="NXB361" s="151"/>
      <c r="NXC361" s="152"/>
      <c r="NXD361" s="153"/>
      <c r="NXE361" s="150"/>
      <c r="NXF361" s="151"/>
      <c r="NXG361" s="152"/>
      <c r="NXH361" s="153"/>
      <c r="NXI361" s="150"/>
      <c r="NXJ361" s="151"/>
      <c r="NXK361" s="152"/>
      <c r="NXL361" s="153"/>
      <c r="NXM361" s="150"/>
      <c r="NXN361" s="151"/>
      <c r="NXO361" s="152"/>
      <c r="NXP361" s="153"/>
      <c r="NXQ361" s="50"/>
      <c r="NXR361" s="67"/>
      <c r="NXS361" s="67"/>
      <c r="NXT361" s="68"/>
      <c r="NXU361" s="141"/>
      <c r="NXV361" s="185"/>
      <c r="NXW361" s="202"/>
      <c r="NXX361" s="208"/>
      <c r="NXY361" s="172"/>
      <c r="NXZ361" s="150"/>
      <c r="NYA361" s="151"/>
      <c r="NYB361" s="152"/>
      <c r="NYC361" s="153"/>
      <c r="NYD361" s="150"/>
      <c r="NYE361" s="151"/>
      <c r="NYF361" s="152"/>
      <c r="NYG361" s="153"/>
      <c r="NYH361" s="150"/>
      <c r="NYI361" s="151"/>
      <c r="NYJ361" s="152"/>
      <c r="NYK361" s="153"/>
      <c r="NYL361" s="150"/>
      <c r="NYM361" s="151"/>
      <c r="NYN361" s="152"/>
      <c r="NYO361" s="153"/>
      <c r="NYP361" s="150"/>
      <c r="NYQ361" s="151"/>
      <c r="NYR361" s="152"/>
      <c r="NYS361" s="153"/>
      <c r="NYT361" s="150"/>
      <c r="NYU361" s="151"/>
      <c r="NYV361" s="152"/>
      <c r="NYW361" s="153"/>
      <c r="NYX361" s="150"/>
      <c r="NYY361" s="151"/>
      <c r="NYZ361" s="152"/>
      <c r="NZA361" s="153"/>
      <c r="NZB361" s="150"/>
      <c r="NZC361" s="151"/>
      <c r="NZD361" s="152"/>
      <c r="NZE361" s="153"/>
      <c r="NZF361" s="150"/>
      <c r="NZG361" s="151"/>
      <c r="NZH361" s="152"/>
      <c r="NZI361" s="153"/>
      <c r="NZJ361" s="150"/>
      <c r="NZK361" s="151"/>
      <c r="NZL361" s="152"/>
      <c r="NZM361" s="153"/>
      <c r="NZN361" s="150"/>
      <c r="NZO361" s="151"/>
      <c r="NZP361" s="152"/>
      <c r="NZQ361" s="153"/>
      <c r="NZR361" s="150"/>
      <c r="NZS361" s="151"/>
      <c r="NZT361" s="152"/>
      <c r="NZU361" s="153"/>
      <c r="NZV361" s="150"/>
      <c r="NZW361" s="151"/>
      <c r="NZX361" s="152"/>
      <c r="NZY361" s="153"/>
      <c r="NZZ361" s="150"/>
      <c r="OAA361" s="151"/>
      <c r="OAB361" s="152"/>
      <c r="OAC361" s="153"/>
      <c r="OAD361" s="150"/>
      <c r="OAE361" s="151"/>
      <c r="OAF361" s="152"/>
      <c r="OAG361" s="153"/>
      <c r="OAH361" s="150"/>
      <c r="OAI361" s="151"/>
      <c r="OAJ361" s="152"/>
      <c r="OAK361" s="153"/>
      <c r="OAL361" s="150"/>
      <c r="OAM361" s="151"/>
      <c r="OAN361" s="152"/>
      <c r="OAO361" s="153"/>
      <c r="OAP361" s="150"/>
      <c r="OAQ361" s="151"/>
      <c r="OAR361" s="152"/>
      <c r="OAS361" s="153"/>
      <c r="OAT361" s="150"/>
      <c r="OAU361" s="151"/>
      <c r="OAV361" s="152"/>
      <c r="OAW361" s="153"/>
      <c r="OAX361" s="150"/>
      <c r="OAY361" s="151"/>
      <c r="OAZ361" s="152"/>
      <c r="OBA361" s="153"/>
      <c r="OBB361" s="150"/>
      <c r="OBC361" s="151"/>
      <c r="OBD361" s="152"/>
      <c r="OBE361" s="153"/>
      <c r="OBF361" s="150"/>
      <c r="OBG361" s="151"/>
      <c r="OBH361" s="152"/>
      <c r="OBI361" s="153"/>
      <c r="OBJ361" s="150"/>
      <c r="OBK361" s="151"/>
      <c r="OBL361" s="152"/>
      <c r="OBM361" s="153"/>
      <c r="OBN361" s="150"/>
      <c r="OBO361" s="151"/>
      <c r="OBP361" s="152"/>
      <c r="OBQ361" s="153"/>
      <c r="OBR361" s="150"/>
      <c r="OBS361" s="151"/>
      <c r="OBT361" s="152"/>
      <c r="OBU361" s="153"/>
      <c r="OBV361" s="150"/>
      <c r="OBW361" s="151"/>
      <c r="OBX361" s="152"/>
      <c r="OBY361" s="153"/>
      <c r="OBZ361" s="150"/>
      <c r="OCA361" s="151"/>
      <c r="OCB361" s="152"/>
      <c r="OCC361" s="153"/>
      <c r="OCD361" s="150"/>
      <c r="OCE361" s="151"/>
      <c r="OCF361" s="152"/>
      <c r="OCG361" s="153"/>
      <c r="OCH361" s="150"/>
      <c r="OCI361" s="151"/>
      <c r="OCJ361" s="152"/>
      <c r="OCK361" s="153"/>
      <c r="OCL361" s="150"/>
      <c r="OCM361" s="151"/>
      <c r="OCN361" s="152"/>
      <c r="OCO361" s="153"/>
      <c r="OCP361" s="150"/>
      <c r="OCQ361" s="151"/>
      <c r="OCR361" s="152"/>
      <c r="OCS361" s="153"/>
      <c r="OCT361" s="50"/>
      <c r="OCU361" s="67"/>
      <c r="OCV361" s="67"/>
      <c r="OCW361" s="68"/>
      <c r="OCX361" s="141"/>
      <c r="OCY361" s="185"/>
      <c r="OCZ361" s="202"/>
      <c r="ODA361" s="208"/>
      <c r="ODB361" s="172"/>
      <c r="ODC361" s="150"/>
      <c r="ODD361" s="151"/>
      <c r="ODE361" s="152"/>
      <c r="ODF361" s="153"/>
      <c r="ODG361" s="150"/>
      <c r="ODH361" s="151"/>
      <c r="ODI361" s="152"/>
      <c r="ODJ361" s="153"/>
      <c r="ODK361" s="150"/>
      <c r="ODL361" s="151"/>
      <c r="ODM361" s="152"/>
      <c r="ODN361" s="153"/>
      <c r="ODO361" s="150"/>
      <c r="ODP361" s="151"/>
      <c r="ODQ361" s="152"/>
      <c r="ODR361" s="153"/>
      <c r="ODS361" s="150"/>
      <c r="ODT361" s="151"/>
      <c r="ODU361" s="152"/>
      <c r="ODV361" s="153"/>
      <c r="ODW361" s="150"/>
      <c r="ODX361" s="151"/>
      <c r="ODY361" s="152"/>
      <c r="ODZ361" s="153"/>
      <c r="OEA361" s="150"/>
      <c r="OEB361" s="151"/>
      <c r="OEC361" s="152"/>
      <c r="OED361" s="153"/>
      <c r="OEE361" s="150"/>
      <c r="OEF361" s="151"/>
      <c r="OEG361" s="152"/>
      <c r="OEH361" s="153"/>
      <c r="OEI361" s="150"/>
      <c r="OEJ361" s="151"/>
      <c r="OEK361" s="152"/>
      <c r="OEL361" s="153"/>
      <c r="OEM361" s="150"/>
      <c r="OEN361" s="151"/>
      <c r="OEO361" s="152"/>
      <c r="OEP361" s="153"/>
      <c r="OEQ361" s="150"/>
      <c r="OER361" s="151"/>
      <c r="OES361" s="152"/>
      <c r="OET361" s="153"/>
      <c r="OEU361" s="150"/>
      <c r="OEV361" s="151"/>
      <c r="OEW361" s="152"/>
      <c r="OEX361" s="153"/>
      <c r="OEY361" s="150"/>
      <c r="OEZ361" s="151"/>
      <c r="OFA361" s="152"/>
      <c r="OFB361" s="153"/>
      <c r="OFC361" s="150"/>
      <c r="OFD361" s="151"/>
      <c r="OFE361" s="152"/>
      <c r="OFF361" s="153"/>
      <c r="OFG361" s="150"/>
      <c r="OFH361" s="151"/>
      <c r="OFI361" s="152"/>
      <c r="OFJ361" s="153"/>
      <c r="OFK361" s="150"/>
      <c r="OFL361" s="151"/>
      <c r="OFM361" s="152"/>
      <c r="OFN361" s="153"/>
      <c r="OFO361" s="150"/>
      <c r="OFP361" s="151"/>
      <c r="OFQ361" s="152"/>
      <c r="OFR361" s="153"/>
      <c r="OFS361" s="150"/>
      <c r="OFT361" s="151"/>
      <c r="OFU361" s="152"/>
      <c r="OFV361" s="153"/>
      <c r="OFW361" s="150"/>
      <c r="OFX361" s="151"/>
      <c r="OFY361" s="152"/>
      <c r="OFZ361" s="153"/>
      <c r="OGA361" s="150"/>
      <c r="OGB361" s="151"/>
      <c r="OGC361" s="152"/>
      <c r="OGD361" s="153"/>
      <c r="OGE361" s="150"/>
      <c r="OGF361" s="151"/>
      <c r="OGG361" s="152"/>
      <c r="OGH361" s="153"/>
      <c r="OGI361" s="150"/>
      <c r="OGJ361" s="151"/>
      <c r="OGK361" s="152"/>
      <c r="OGL361" s="153"/>
      <c r="OGM361" s="150"/>
      <c r="OGN361" s="151"/>
      <c r="OGO361" s="152"/>
      <c r="OGP361" s="153"/>
      <c r="OGQ361" s="150"/>
      <c r="OGR361" s="151"/>
      <c r="OGS361" s="152"/>
      <c r="OGT361" s="153"/>
      <c r="OGU361" s="150"/>
      <c r="OGV361" s="151"/>
      <c r="OGW361" s="152"/>
      <c r="OGX361" s="153"/>
      <c r="OGY361" s="150"/>
      <c r="OGZ361" s="151"/>
      <c r="OHA361" s="152"/>
      <c r="OHB361" s="153"/>
      <c r="OHC361" s="150"/>
      <c r="OHD361" s="151"/>
      <c r="OHE361" s="152"/>
      <c r="OHF361" s="153"/>
      <c r="OHG361" s="150"/>
      <c r="OHH361" s="151"/>
      <c r="OHI361" s="152"/>
      <c r="OHJ361" s="153"/>
      <c r="OHK361" s="150"/>
      <c r="OHL361" s="151"/>
      <c r="OHM361" s="152"/>
      <c r="OHN361" s="153"/>
      <c r="OHO361" s="150"/>
      <c r="OHP361" s="151"/>
      <c r="OHQ361" s="152"/>
      <c r="OHR361" s="153"/>
      <c r="OHS361" s="150"/>
      <c r="OHT361" s="151"/>
      <c r="OHU361" s="152"/>
      <c r="OHV361" s="153"/>
      <c r="OHW361" s="50"/>
      <c r="OHX361" s="67"/>
      <c r="OHY361" s="67"/>
      <c r="OHZ361" s="68"/>
      <c r="OIA361" s="141"/>
      <c r="OIB361" s="185"/>
      <c r="OIC361" s="202"/>
      <c r="OID361" s="208"/>
      <c r="OIE361" s="172"/>
      <c r="OIF361" s="150"/>
      <c r="OIG361" s="151"/>
      <c r="OIH361" s="152"/>
      <c r="OII361" s="153"/>
      <c r="OIJ361" s="150"/>
      <c r="OIK361" s="151"/>
      <c r="OIL361" s="152"/>
      <c r="OIM361" s="153"/>
      <c r="OIN361" s="150"/>
      <c r="OIO361" s="151"/>
      <c r="OIP361" s="152"/>
      <c r="OIQ361" s="153"/>
      <c r="OIR361" s="150"/>
      <c r="OIS361" s="151"/>
      <c r="OIT361" s="152"/>
      <c r="OIU361" s="153"/>
      <c r="OIV361" s="150"/>
      <c r="OIW361" s="151"/>
      <c r="OIX361" s="152"/>
      <c r="OIY361" s="153"/>
      <c r="OIZ361" s="150"/>
      <c r="OJA361" s="151"/>
      <c r="OJB361" s="152"/>
      <c r="OJC361" s="153"/>
      <c r="OJD361" s="150"/>
      <c r="OJE361" s="151"/>
      <c r="OJF361" s="152"/>
      <c r="OJG361" s="153"/>
      <c r="OJH361" s="150"/>
      <c r="OJI361" s="151"/>
      <c r="OJJ361" s="152"/>
      <c r="OJK361" s="153"/>
      <c r="OJL361" s="150"/>
      <c r="OJM361" s="151"/>
      <c r="OJN361" s="152"/>
      <c r="OJO361" s="153"/>
      <c r="OJP361" s="150"/>
      <c r="OJQ361" s="151"/>
      <c r="OJR361" s="152"/>
      <c r="OJS361" s="153"/>
      <c r="OJT361" s="150"/>
      <c r="OJU361" s="151"/>
      <c r="OJV361" s="152"/>
      <c r="OJW361" s="153"/>
      <c r="OJX361" s="150"/>
      <c r="OJY361" s="151"/>
      <c r="OJZ361" s="152"/>
      <c r="OKA361" s="153"/>
      <c r="OKB361" s="150"/>
      <c r="OKC361" s="151"/>
      <c r="OKD361" s="152"/>
      <c r="OKE361" s="153"/>
      <c r="OKF361" s="150"/>
      <c r="OKG361" s="151"/>
      <c r="OKH361" s="152"/>
      <c r="OKI361" s="153"/>
      <c r="OKJ361" s="150"/>
      <c r="OKK361" s="151"/>
      <c r="OKL361" s="152"/>
      <c r="OKM361" s="153"/>
      <c r="OKN361" s="150"/>
      <c r="OKO361" s="151"/>
      <c r="OKP361" s="152"/>
      <c r="OKQ361" s="153"/>
      <c r="OKR361" s="150"/>
      <c r="OKS361" s="151"/>
      <c r="OKT361" s="152"/>
      <c r="OKU361" s="153"/>
      <c r="OKV361" s="150"/>
      <c r="OKW361" s="151"/>
      <c r="OKX361" s="152"/>
      <c r="OKY361" s="153"/>
      <c r="OKZ361" s="150"/>
      <c r="OLA361" s="151"/>
      <c r="OLB361" s="152"/>
      <c r="OLC361" s="153"/>
      <c r="OLD361" s="150"/>
      <c r="OLE361" s="151"/>
      <c r="OLF361" s="152"/>
      <c r="OLG361" s="153"/>
      <c r="OLH361" s="150"/>
      <c r="OLI361" s="151"/>
      <c r="OLJ361" s="152"/>
      <c r="OLK361" s="153"/>
      <c r="OLL361" s="150"/>
      <c r="OLM361" s="151"/>
      <c r="OLN361" s="152"/>
      <c r="OLO361" s="153"/>
      <c r="OLP361" s="150"/>
      <c r="OLQ361" s="151"/>
      <c r="OLR361" s="152"/>
      <c r="OLS361" s="153"/>
      <c r="OLT361" s="150"/>
      <c r="OLU361" s="151"/>
      <c r="OLV361" s="152"/>
      <c r="OLW361" s="153"/>
      <c r="OLX361" s="150"/>
      <c r="OLY361" s="151"/>
      <c r="OLZ361" s="152"/>
      <c r="OMA361" s="153"/>
      <c r="OMB361" s="150"/>
      <c r="OMC361" s="151"/>
      <c r="OMD361" s="152"/>
      <c r="OME361" s="153"/>
      <c r="OMF361" s="150"/>
      <c r="OMG361" s="151"/>
      <c r="OMH361" s="152"/>
      <c r="OMI361" s="153"/>
      <c r="OMJ361" s="150"/>
      <c r="OMK361" s="151"/>
      <c r="OML361" s="152"/>
      <c r="OMM361" s="153"/>
      <c r="OMN361" s="150"/>
      <c r="OMO361" s="151"/>
      <c r="OMP361" s="152"/>
      <c r="OMQ361" s="153"/>
      <c r="OMR361" s="150"/>
      <c r="OMS361" s="151"/>
      <c r="OMT361" s="152"/>
      <c r="OMU361" s="153"/>
      <c r="OMV361" s="150"/>
      <c r="OMW361" s="151"/>
      <c r="OMX361" s="152"/>
      <c r="OMY361" s="153"/>
      <c r="OMZ361" s="50"/>
      <c r="ONA361" s="67"/>
      <c r="ONB361" s="67"/>
      <c r="ONC361" s="68"/>
      <c r="OND361" s="141"/>
      <c r="ONE361" s="185"/>
      <c r="ONF361" s="202"/>
      <c r="ONG361" s="208"/>
      <c r="ONH361" s="172"/>
      <c r="ONI361" s="150"/>
      <c r="ONJ361" s="151"/>
      <c r="ONK361" s="152"/>
      <c r="ONL361" s="153"/>
      <c r="ONM361" s="150"/>
      <c r="ONN361" s="151"/>
      <c r="ONO361" s="152"/>
      <c r="ONP361" s="153"/>
      <c r="ONQ361" s="150"/>
      <c r="ONR361" s="151"/>
      <c r="ONS361" s="152"/>
      <c r="ONT361" s="153"/>
      <c r="ONU361" s="150"/>
      <c r="ONV361" s="151"/>
      <c r="ONW361" s="152"/>
      <c r="ONX361" s="153"/>
      <c r="ONY361" s="150"/>
      <c r="ONZ361" s="151"/>
      <c r="OOA361" s="152"/>
      <c r="OOB361" s="153"/>
      <c r="OOC361" s="150"/>
      <c r="OOD361" s="151"/>
      <c r="OOE361" s="152"/>
      <c r="OOF361" s="153"/>
      <c r="OOG361" s="150"/>
      <c r="OOH361" s="151"/>
      <c r="OOI361" s="152"/>
      <c r="OOJ361" s="153"/>
      <c r="OOK361" s="150"/>
      <c r="OOL361" s="151"/>
      <c r="OOM361" s="152"/>
      <c r="OON361" s="153"/>
      <c r="OOO361" s="150"/>
      <c r="OOP361" s="151"/>
      <c r="OOQ361" s="152"/>
      <c r="OOR361" s="153"/>
      <c r="OOS361" s="150"/>
      <c r="OOT361" s="151"/>
      <c r="OOU361" s="152"/>
      <c r="OOV361" s="153"/>
      <c r="OOW361" s="150"/>
      <c r="OOX361" s="151"/>
      <c r="OOY361" s="152"/>
      <c r="OOZ361" s="153"/>
      <c r="OPA361" s="150"/>
      <c r="OPB361" s="151"/>
      <c r="OPC361" s="152"/>
      <c r="OPD361" s="153"/>
      <c r="OPE361" s="150"/>
      <c r="OPF361" s="151"/>
      <c r="OPG361" s="152"/>
      <c r="OPH361" s="153"/>
      <c r="OPI361" s="150"/>
      <c r="OPJ361" s="151"/>
      <c r="OPK361" s="152"/>
      <c r="OPL361" s="153"/>
      <c r="OPM361" s="150"/>
      <c r="OPN361" s="151"/>
      <c r="OPO361" s="152"/>
      <c r="OPP361" s="153"/>
      <c r="OPQ361" s="150"/>
      <c r="OPR361" s="151"/>
      <c r="OPS361" s="152"/>
      <c r="OPT361" s="153"/>
      <c r="OPU361" s="150"/>
      <c r="OPV361" s="151"/>
      <c r="OPW361" s="152"/>
      <c r="OPX361" s="153"/>
      <c r="OPY361" s="150"/>
      <c r="OPZ361" s="151"/>
      <c r="OQA361" s="152"/>
      <c r="OQB361" s="153"/>
      <c r="OQC361" s="150"/>
      <c r="OQD361" s="151"/>
      <c r="OQE361" s="152"/>
      <c r="OQF361" s="153"/>
      <c r="OQG361" s="150"/>
      <c r="OQH361" s="151"/>
      <c r="OQI361" s="152"/>
      <c r="OQJ361" s="153"/>
      <c r="OQK361" s="150"/>
      <c r="OQL361" s="151"/>
      <c r="OQM361" s="152"/>
      <c r="OQN361" s="153"/>
      <c r="OQO361" s="150"/>
      <c r="OQP361" s="151"/>
      <c r="OQQ361" s="152"/>
      <c r="OQR361" s="153"/>
      <c r="OQS361" s="150"/>
      <c r="OQT361" s="151"/>
      <c r="OQU361" s="152"/>
      <c r="OQV361" s="153"/>
      <c r="OQW361" s="150"/>
      <c r="OQX361" s="151"/>
      <c r="OQY361" s="152"/>
      <c r="OQZ361" s="153"/>
      <c r="ORA361" s="150"/>
      <c r="ORB361" s="151"/>
      <c r="ORC361" s="152"/>
      <c r="ORD361" s="153"/>
      <c r="ORE361" s="150"/>
      <c r="ORF361" s="151"/>
      <c r="ORG361" s="152"/>
      <c r="ORH361" s="153"/>
      <c r="ORI361" s="150"/>
      <c r="ORJ361" s="151"/>
      <c r="ORK361" s="152"/>
      <c r="ORL361" s="153"/>
      <c r="ORM361" s="150"/>
      <c r="ORN361" s="151"/>
      <c r="ORO361" s="152"/>
      <c r="ORP361" s="153"/>
      <c r="ORQ361" s="150"/>
      <c r="ORR361" s="151"/>
      <c r="ORS361" s="152"/>
      <c r="ORT361" s="153"/>
      <c r="ORU361" s="150"/>
      <c r="ORV361" s="151"/>
      <c r="ORW361" s="152"/>
      <c r="ORX361" s="153"/>
      <c r="ORY361" s="150"/>
      <c r="ORZ361" s="151"/>
      <c r="OSA361" s="152"/>
      <c r="OSB361" s="153"/>
      <c r="OSC361" s="50"/>
      <c r="OSD361" s="67"/>
      <c r="OSE361" s="67"/>
      <c r="OSF361" s="68"/>
      <c r="OSG361" s="141"/>
      <c r="OSH361" s="185"/>
      <c r="OSI361" s="202"/>
      <c r="OSJ361" s="208"/>
      <c r="OSK361" s="172"/>
      <c r="OSL361" s="150"/>
      <c r="OSM361" s="151"/>
      <c r="OSN361" s="152"/>
      <c r="OSO361" s="153"/>
      <c r="OSP361" s="150"/>
      <c r="OSQ361" s="151"/>
      <c r="OSR361" s="152"/>
      <c r="OSS361" s="153"/>
      <c r="OST361" s="150"/>
      <c r="OSU361" s="151"/>
      <c r="OSV361" s="152"/>
      <c r="OSW361" s="153"/>
      <c r="OSX361" s="150"/>
      <c r="OSY361" s="151"/>
      <c r="OSZ361" s="152"/>
      <c r="OTA361" s="153"/>
      <c r="OTB361" s="150"/>
      <c r="OTC361" s="151"/>
      <c r="OTD361" s="152"/>
      <c r="OTE361" s="153"/>
      <c r="OTF361" s="150"/>
      <c r="OTG361" s="151"/>
      <c r="OTH361" s="152"/>
      <c r="OTI361" s="153"/>
      <c r="OTJ361" s="150"/>
      <c r="OTK361" s="151"/>
      <c r="OTL361" s="152"/>
      <c r="OTM361" s="153"/>
      <c r="OTN361" s="150"/>
      <c r="OTO361" s="151"/>
      <c r="OTP361" s="152"/>
      <c r="OTQ361" s="153"/>
      <c r="OTR361" s="150"/>
      <c r="OTS361" s="151"/>
      <c r="OTT361" s="152"/>
      <c r="OTU361" s="153"/>
      <c r="OTV361" s="150"/>
      <c r="OTW361" s="151"/>
      <c r="OTX361" s="152"/>
      <c r="OTY361" s="153"/>
      <c r="OTZ361" s="150"/>
      <c r="OUA361" s="151"/>
      <c r="OUB361" s="152"/>
      <c r="OUC361" s="153"/>
      <c r="OUD361" s="150"/>
      <c r="OUE361" s="151"/>
      <c r="OUF361" s="152"/>
      <c r="OUG361" s="153"/>
      <c r="OUH361" s="150"/>
      <c r="OUI361" s="151"/>
      <c r="OUJ361" s="152"/>
      <c r="OUK361" s="153"/>
      <c r="OUL361" s="150"/>
      <c r="OUM361" s="151"/>
      <c r="OUN361" s="152"/>
      <c r="OUO361" s="153"/>
      <c r="OUP361" s="150"/>
      <c r="OUQ361" s="151"/>
      <c r="OUR361" s="152"/>
      <c r="OUS361" s="153"/>
      <c r="OUT361" s="150"/>
      <c r="OUU361" s="151"/>
      <c r="OUV361" s="152"/>
      <c r="OUW361" s="153"/>
      <c r="OUX361" s="150"/>
      <c r="OUY361" s="151"/>
      <c r="OUZ361" s="152"/>
      <c r="OVA361" s="153"/>
      <c r="OVB361" s="150"/>
      <c r="OVC361" s="151"/>
      <c r="OVD361" s="152"/>
      <c r="OVE361" s="153"/>
      <c r="OVF361" s="150"/>
      <c r="OVG361" s="151"/>
      <c r="OVH361" s="152"/>
      <c r="OVI361" s="153"/>
      <c r="OVJ361" s="150"/>
      <c r="OVK361" s="151"/>
      <c r="OVL361" s="152"/>
      <c r="OVM361" s="153"/>
      <c r="OVN361" s="150"/>
      <c r="OVO361" s="151"/>
      <c r="OVP361" s="152"/>
      <c r="OVQ361" s="153"/>
      <c r="OVR361" s="150"/>
      <c r="OVS361" s="151"/>
      <c r="OVT361" s="152"/>
      <c r="OVU361" s="153"/>
      <c r="OVV361" s="150"/>
      <c r="OVW361" s="151"/>
      <c r="OVX361" s="152"/>
      <c r="OVY361" s="153"/>
      <c r="OVZ361" s="150"/>
      <c r="OWA361" s="151"/>
      <c r="OWB361" s="152"/>
      <c r="OWC361" s="153"/>
      <c r="OWD361" s="150"/>
      <c r="OWE361" s="151"/>
      <c r="OWF361" s="152"/>
      <c r="OWG361" s="153"/>
      <c r="OWH361" s="150"/>
      <c r="OWI361" s="151"/>
      <c r="OWJ361" s="152"/>
      <c r="OWK361" s="153"/>
      <c r="OWL361" s="150"/>
      <c r="OWM361" s="151"/>
      <c r="OWN361" s="152"/>
      <c r="OWO361" s="153"/>
      <c r="OWP361" s="150"/>
      <c r="OWQ361" s="151"/>
      <c r="OWR361" s="152"/>
      <c r="OWS361" s="153"/>
      <c r="OWT361" s="150"/>
      <c r="OWU361" s="151"/>
      <c r="OWV361" s="152"/>
      <c r="OWW361" s="153"/>
      <c r="OWX361" s="150"/>
      <c r="OWY361" s="151"/>
      <c r="OWZ361" s="152"/>
      <c r="OXA361" s="153"/>
      <c r="OXB361" s="150"/>
      <c r="OXC361" s="151"/>
      <c r="OXD361" s="152"/>
      <c r="OXE361" s="153"/>
      <c r="OXF361" s="50"/>
      <c r="OXG361" s="67"/>
      <c r="OXH361" s="67"/>
      <c r="OXI361" s="68"/>
      <c r="OXJ361" s="141"/>
      <c r="OXK361" s="185"/>
      <c r="OXL361" s="202"/>
      <c r="OXM361" s="208"/>
      <c r="OXN361" s="172"/>
      <c r="OXO361" s="150"/>
      <c r="OXP361" s="151"/>
      <c r="OXQ361" s="152"/>
      <c r="OXR361" s="153"/>
      <c r="OXS361" s="150"/>
      <c r="OXT361" s="151"/>
      <c r="OXU361" s="152"/>
      <c r="OXV361" s="153"/>
      <c r="OXW361" s="150"/>
      <c r="OXX361" s="151"/>
      <c r="OXY361" s="152"/>
      <c r="OXZ361" s="153"/>
      <c r="OYA361" s="150"/>
      <c r="OYB361" s="151"/>
      <c r="OYC361" s="152"/>
      <c r="OYD361" s="153"/>
      <c r="OYE361" s="150"/>
      <c r="OYF361" s="151"/>
      <c r="OYG361" s="152"/>
      <c r="OYH361" s="153"/>
      <c r="OYI361" s="150"/>
      <c r="OYJ361" s="151"/>
      <c r="OYK361" s="152"/>
      <c r="OYL361" s="153"/>
      <c r="OYM361" s="150"/>
      <c r="OYN361" s="151"/>
      <c r="OYO361" s="152"/>
      <c r="OYP361" s="153"/>
      <c r="OYQ361" s="150"/>
      <c r="OYR361" s="151"/>
      <c r="OYS361" s="152"/>
      <c r="OYT361" s="153"/>
      <c r="OYU361" s="150"/>
      <c r="OYV361" s="151"/>
      <c r="OYW361" s="152"/>
      <c r="OYX361" s="153"/>
      <c r="OYY361" s="150"/>
      <c r="OYZ361" s="151"/>
      <c r="OZA361" s="152"/>
      <c r="OZB361" s="153"/>
      <c r="OZC361" s="150"/>
      <c r="OZD361" s="151"/>
      <c r="OZE361" s="152"/>
      <c r="OZF361" s="153"/>
      <c r="OZG361" s="150"/>
      <c r="OZH361" s="151"/>
      <c r="OZI361" s="152"/>
      <c r="OZJ361" s="153"/>
      <c r="OZK361" s="150"/>
      <c r="OZL361" s="151"/>
      <c r="OZM361" s="152"/>
      <c r="OZN361" s="153"/>
      <c r="OZO361" s="150"/>
      <c r="OZP361" s="151"/>
      <c r="OZQ361" s="152"/>
      <c r="OZR361" s="153"/>
      <c r="OZS361" s="150"/>
      <c r="OZT361" s="151"/>
      <c r="OZU361" s="152"/>
      <c r="OZV361" s="153"/>
      <c r="OZW361" s="150"/>
      <c r="OZX361" s="151"/>
      <c r="OZY361" s="152"/>
      <c r="OZZ361" s="153"/>
      <c r="PAA361" s="150"/>
      <c r="PAB361" s="151"/>
      <c r="PAC361" s="152"/>
      <c r="PAD361" s="153"/>
      <c r="PAE361" s="150"/>
      <c r="PAF361" s="151"/>
      <c r="PAG361" s="152"/>
      <c r="PAH361" s="153"/>
      <c r="PAI361" s="150"/>
      <c r="PAJ361" s="151"/>
      <c r="PAK361" s="152"/>
      <c r="PAL361" s="153"/>
      <c r="PAM361" s="150"/>
      <c r="PAN361" s="151"/>
      <c r="PAO361" s="152"/>
      <c r="PAP361" s="153"/>
      <c r="PAQ361" s="150"/>
      <c r="PAR361" s="151"/>
      <c r="PAS361" s="152"/>
      <c r="PAT361" s="153"/>
      <c r="PAU361" s="150"/>
      <c r="PAV361" s="151"/>
      <c r="PAW361" s="152"/>
      <c r="PAX361" s="153"/>
      <c r="PAY361" s="150"/>
      <c r="PAZ361" s="151"/>
      <c r="PBA361" s="152"/>
      <c r="PBB361" s="153"/>
      <c r="PBC361" s="150"/>
      <c r="PBD361" s="151"/>
      <c r="PBE361" s="152"/>
      <c r="PBF361" s="153"/>
      <c r="PBG361" s="150"/>
      <c r="PBH361" s="151"/>
      <c r="PBI361" s="152"/>
      <c r="PBJ361" s="153"/>
      <c r="PBK361" s="150"/>
      <c r="PBL361" s="151"/>
      <c r="PBM361" s="152"/>
      <c r="PBN361" s="153"/>
      <c r="PBO361" s="150"/>
      <c r="PBP361" s="151"/>
      <c r="PBQ361" s="152"/>
      <c r="PBR361" s="153"/>
      <c r="PBS361" s="150"/>
      <c r="PBT361" s="151"/>
      <c r="PBU361" s="152"/>
      <c r="PBV361" s="153"/>
      <c r="PBW361" s="150"/>
      <c r="PBX361" s="151"/>
      <c r="PBY361" s="152"/>
      <c r="PBZ361" s="153"/>
      <c r="PCA361" s="150"/>
      <c r="PCB361" s="151"/>
      <c r="PCC361" s="152"/>
      <c r="PCD361" s="153"/>
      <c r="PCE361" s="150"/>
      <c r="PCF361" s="151"/>
      <c r="PCG361" s="152"/>
      <c r="PCH361" s="153"/>
      <c r="PCI361" s="50"/>
      <c r="PCJ361" s="67"/>
      <c r="PCK361" s="67"/>
      <c r="PCL361" s="68"/>
      <c r="PCM361" s="141"/>
      <c r="PCN361" s="185"/>
      <c r="PCO361" s="202"/>
      <c r="PCP361" s="208"/>
      <c r="PCQ361" s="172"/>
      <c r="PCR361" s="150"/>
      <c r="PCS361" s="151"/>
      <c r="PCT361" s="152"/>
      <c r="PCU361" s="153"/>
      <c r="PCV361" s="150"/>
      <c r="PCW361" s="151"/>
      <c r="PCX361" s="152"/>
      <c r="PCY361" s="153"/>
      <c r="PCZ361" s="150"/>
      <c r="PDA361" s="151"/>
      <c r="PDB361" s="152"/>
      <c r="PDC361" s="153"/>
      <c r="PDD361" s="150"/>
      <c r="PDE361" s="151"/>
      <c r="PDF361" s="152"/>
      <c r="PDG361" s="153"/>
      <c r="PDH361" s="150"/>
      <c r="PDI361" s="151"/>
      <c r="PDJ361" s="152"/>
      <c r="PDK361" s="153"/>
      <c r="PDL361" s="150"/>
      <c r="PDM361" s="151"/>
      <c r="PDN361" s="152"/>
      <c r="PDO361" s="153"/>
      <c r="PDP361" s="150"/>
      <c r="PDQ361" s="151"/>
      <c r="PDR361" s="152"/>
      <c r="PDS361" s="153"/>
      <c r="PDT361" s="150"/>
      <c r="PDU361" s="151"/>
      <c r="PDV361" s="152"/>
      <c r="PDW361" s="153"/>
      <c r="PDX361" s="150"/>
      <c r="PDY361" s="151"/>
      <c r="PDZ361" s="152"/>
      <c r="PEA361" s="153"/>
      <c r="PEB361" s="150"/>
      <c r="PEC361" s="151"/>
      <c r="PED361" s="152"/>
      <c r="PEE361" s="153"/>
      <c r="PEF361" s="150"/>
      <c r="PEG361" s="151"/>
      <c r="PEH361" s="152"/>
      <c r="PEI361" s="153"/>
      <c r="PEJ361" s="150"/>
      <c r="PEK361" s="151"/>
      <c r="PEL361" s="152"/>
      <c r="PEM361" s="153"/>
      <c r="PEN361" s="150"/>
      <c r="PEO361" s="151"/>
      <c r="PEP361" s="152"/>
      <c r="PEQ361" s="153"/>
      <c r="PER361" s="150"/>
      <c r="PES361" s="151"/>
      <c r="PET361" s="152"/>
      <c r="PEU361" s="153"/>
      <c r="PEV361" s="150"/>
      <c r="PEW361" s="151"/>
      <c r="PEX361" s="152"/>
      <c r="PEY361" s="153"/>
      <c r="PEZ361" s="150"/>
      <c r="PFA361" s="151"/>
      <c r="PFB361" s="152"/>
      <c r="PFC361" s="153"/>
      <c r="PFD361" s="150"/>
      <c r="PFE361" s="151"/>
      <c r="PFF361" s="152"/>
      <c r="PFG361" s="153"/>
      <c r="PFH361" s="150"/>
      <c r="PFI361" s="151"/>
      <c r="PFJ361" s="152"/>
      <c r="PFK361" s="153"/>
      <c r="PFL361" s="150"/>
      <c r="PFM361" s="151"/>
      <c r="PFN361" s="152"/>
      <c r="PFO361" s="153"/>
      <c r="PFP361" s="150"/>
      <c r="PFQ361" s="151"/>
      <c r="PFR361" s="152"/>
      <c r="PFS361" s="153"/>
      <c r="PFT361" s="150"/>
      <c r="PFU361" s="151"/>
      <c r="PFV361" s="152"/>
      <c r="PFW361" s="153"/>
      <c r="PFX361" s="150"/>
      <c r="PFY361" s="151"/>
      <c r="PFZ361" s="152"/>
      <c r="PGA361" s="153"/>
      <c r="PGB361" s="150"/>
      <c r="PGC361" s="151"/>
      <c r="PGD361" s="152"/>
      <c r="PGE361" s="153"/>
      <c r="PGF361" s="150"/>
      <c r="PGG361" s="151"/>
      <c r="PGH361" s="152"/>
      <c r="PGI361" s="153"/>
      <c r="PGJ361" s="150"/>
      <c r="PGK361" s="151"/>
      <c r="PGL361" s="152"/>
      <c r="PGM361" s="153"/>
      <c r="PGN361" s="150"/>
      <c r="PGO361" s="151"/>
      <c r="PGP361" s="152"/>
      <c r="PGQ361" s="153"/>
      <c r="PGR361" s="150"/>
      <c r="PGS361" s="151"/>
      <c r="PGT361" s="152"/>
      <c r="PGU361" s="153"/>
      <c r="PGV361" s="150"/>
      <c r="PGW361" s="151"/>
      <c r="PGX361" s="152"/>
      <c r="PGY361" s="153"/>
      <c r="PGZ361" s="150"/>
      <c r="PHA361" s="151"/>
      <c r="PHB361" s="152"/>
      <c r="PHC361" s="153"/>
      <c r="PHD361" s="150"/>
      <c r="PHE361" s="151"/>
      <c r="PHF361" s="152"/>
      <c r="PHG361" s="153"/>
      <c r="PHH361" s="150"/>
      <c r="PHI361" s="151"/>
      <c r="PHJ361" s="152"/>
      <c r="PHK361" s="153"/>
      <c r="PHL361" s="50"/>
      <c r="PHM361" s="67"/>
      <c r="PHN361" s="67"/>
      <c r="PHO361" s="68"/>
      <c r="PHP361" s="141"/>
      <c r="PHQ361" s="185"/>
      <c r="PHR361" s="202"/>
      <c r="PHS361" s="208"/>
      <c r="PHT361" s="172"/>
      <c r="PHU361" s="150"/>
      <c r="PHV361" s="151"/>
      <c r="PHW361" s="152"/>
      <c r="PHX361" s="153"/>
      <c r="PHY361" s="150"/>
      <c r="PHZ361" s="151"/>
      <c r="PIA361" s="152"/>
      <c r="PIB361" s="153"/>
      <c r="PIC361" s="150"/>
      <c r="PID361" s="151"/>
      <c r="PIE361" s="152"/>
      <c r="PIF361" s="153"/>
      <c r="PIG361" s="150"/>
      <c r="PIH361" s="151"/>
      <c r="PII361" s="152"/>
      <c r="PIJ361" s="153"/>
      <c r="PIK361" s="150"/>
      <c r="PIL361" s="151"/>
      <c r="PIM361" s="152"/>
      <c r="PIN361" s="153"/>
      <c r="PIO361" s="150"/>
      <c r="PIP361" s="151"/>
      <c r="PIQ361" s="152"/>
      <c r="PIR361" s="153"/>
      <c r="PIS361" s="150"/>
      <c r="PIT361" s="151"/>
      <c r="PIU361" s="152"/>
      <c r="PIV361" s="153"/>
      <c r="PIW361" s="150"/>
      <c r="PIX361" s="151"/>
      <c r="PIY361" s="152"/>
      <c r="PIZ361" s="153"/>
      <c r="PJA361" s="150"/>
      <c r="PJB361" s="151"/>
      <c r="PJC361" s="152"/>
      <c r="PJD361" s="153"/>
      <c r="PJE361" s="150"/>
      <c r="PJF361" s="151"/>
      <c r="PJG361" s="152"/>
      <c r="PJH361" s="153"/>
      <c r="PJI361" s="150"/>
      <c r="PJJ361" s="151"/>
      <c r="PJK361" s="152"/>
      <c r="PJL361" s="153"/>
      <c r="PJM361" s="150"/>
      <c r="PJN361" s="151"/>
      <c r="PJO361" s="152"/>
      <c r="PJP361" s="153"/>
      <c r="PJQ361" s="150"/>
      <c r="PJR361" s="151"/>
      <c r="PJS361" s="152"/>
      <c r="PJT361" s="153"/>
      <c r="PJU361" s="150"/>
      <c r="PJV361" s="151"/>
      <c r="PJW361" s="152"/>
      <c r="PJX361" s="153"/>
      <c r="PJY361" s="150"/>
      <c r="PJZ361" s="151"/>
      <c r="PKA361" s="152"/>
      <c r="PKB361" s="153"/>
      <c r="PKC361" s="150"/>
      <c r="PKD361" s="151"/>
      <c r="PKE361" s="152"/>
      <c r="PKF361" s="153"/>
      <c r="PKG361" s="150"/>
      <c r="PKH361" s="151"/>
      <c r="PKI361" s="152"/>
      <c r="PKJ361" s="153"/>
      <c r="PKK361" s="150"/>
      <c r="PKL361" s="151"/>
      <c r="PKM361" s="152"/>
      <c r="PKN361" s="153"/>
      <c r="PKO361" s="150"/>
      <c r="PKP361" s="151"/>
      <c r="PKQ361" s="152"/>
      <c r="PKR361" s="153"/>
      <c r="PKS361" s="150"/>
      <c r="PKT361" s="151"/>
      <c r="PKU361" s="152"/>
      <c r="PKV361" s="153"/>
      <c r="PKW361" s="150"/>
      <c r="PKX361" s="151"/>
      <c r="PKY361" s="152"/>
      <c r="PKZ361" s="153"/>
      <c r="PLA361" s="150"/>
      <c r="PLB361" s="151"/>
      <c r="PLC361" s="152"/>
      <c r="PLD361" s="153"/>
      <c r="PLE361" s="150"/>
      <c r="PLF361" s="151"/>
      <c r="PLG361" s="152"/>
      <c r="PLH361" s="153"/>
      <c r="PLI361" s="150"/>
      <c r="PLJ361" s="151"/>
      <c r="PLK361" s="152"/>
      <c r="PLL361" s="153"/>
      <c r="PLM361" s="150"/>
      <c r="PLN361" s="151"/>
      <c r="PLO361" s="152"/>
      <c r="PLP361" s="153"/>
      <c r="PLQ361" s="150"/>
      <c r="PLR361" s="151"/>
      <c r="PLS361" s="152"/>
      <c r="PLT361" s="153"/>
      <c r="PLU361" s="150"/>
      <c r="PLV361" s="151"/>
      <c r="PLW361" s="152"/>
      <c r="PLX361" s="153"/>
      <c r="PLY361" s="150"/>
      <c r="PLZ361" s="151"/>
      <c r="PMA361" s="152"/>
      <c r="PMB361" s="153"/>
      <c r="PMC361" s="150"/>
      <c r="PMD361" s="151"/>
      <c r="PME361" s="152"/>
      <c r="PMF361" s="153"/>
      <c r="PMG361" s="150"/>
      <c r="PMH361" s="151"/>
      <c r="PMI361" s="152"/>
      <c r="PMJ361" s="153"/>
      <c r="PMK361" s="150"/>
      <c r="PML361" s="151"/>
      <c r="PMM361" s="152"/>
      <c r="PMN361" s="153"/>
      <c r="PMO361" s="50"/>
      <c r="PMP361" s="67"/>
      <c r="PMQ361" s="67"/>
      <c r="PMR361" s="68"/>
      <c r="PMS361" s="141"/>
      <c r="PMT361" s="185"/>
      <c r="PMU361" s="202"/>
      <c r="PMV361" s="208"/>
      <c r="PMW361" s="172"/>
      <c r="PMX361" s="150"/>
      <c r="PMY361" s="151"/>
      <c r="PMZ361" s="152"/>
      <c r="PNA361" s="153"/>
      <c r="PNB361" s="150"/>
      <c r="PNC361" s="151"/>
      <c r="PND361" s="152"/>
      <c r="PNE361" s="153"/>
      <c r="PNF361" s="150"/>
      <c r="PNG361" s="151"/>
      <c r="PNH361" s="152"/>
      <c r="PNI361" s="153"/>
      <c r="PNJ361" s="150"/>
      <c r="PNK361" s="151"/>
      <c r="PNL361" s="152"/>
      <c r="PNM361" s="153"/>
      <c r="PNN361" s="150"/>
      <c r="PNO361" s="151"/>
      <c r="PNP361" s="152"/>
      <c r="PNQ361" s="153"/>
      <c r="PNR361" s="150"/>
      <c r="PNS361" s="151"/>
      <c r="PNT361" s="152"/>
      <c r="PNU361" s="153"/>
      <c r="PNV361" s="150"/>
      <c r="PNW361" s="151"/>
      <c r="PNX361" s="152"/>
      <c r="PNY361" s="153"/>
      <c r="PNZ361" s="150"/>
      <c r="POA361" s="151"/>
      <c r="POB361" s="152"/>
      <c r="POC361" s="153"/>
      <c r="POD361" s="150"/>
      <c r="POE361" s="151"/>
      <c r="POF361" s="152"/>
      <c r="POG361" s="153"/>
      <c r="POH361" s="150"/>
      <c r="POI361" s="151"/>
      <c r="POJ361" s="152"/>
      <c r="POK361" s="153"/>
      <c r="POL361" s="150"/>
      <c r="POM361" s="151"/>
      <c r="PON361" s="152"/>
      <c r="POO361" s="153"/>
      <c r="POP361" s="150"/>
      <c r="POQ361" s="151"/>
      <c r="POR361" s="152"/>
      <c r="POS361" s="153"/>
      <c r="POT361" s="150"/>
      <c r="POU361" s="151"/>
      <c r="POV361" s="152"/>
      <c r="POW361" s="153"/>
      <c r="POX361" s="150"/>
      <c r="POY361" s="151"/>
      <c r="POZ361" s="152"/>
      <c r="PPA361" s="153"/>
      <c r="PPB361" s="150"/>
      <c r="PPC361" s="151"/>
      <c r="PPD361" s="152"/>
      <c r="PPE361" s="153"/>
      <c r="PPF361" s="150"/>
      <c r="PPG361" s="151"/>
      <c r="PPH361" s="152"/>
      <c r="PPI361" s="153"/>
      <c r="PPJ361" s="150"/>
      <c r="PPK361" s="151"/>
      <c r="PPL361" s="152"/>
      <c r="PPM361" s="153"/>
      <c r="PPN361" s="150"/>
      <c r="PPO361" s="151"/>
      <c r="PPP361" s="152"/>
      <c r="PPQ361" s="153"/>
      <c r="PPR361" s="150"/>
      <c r="PPS361" s="151"/>
      <c r="PPT361" s="152"/>
      <c r="PPU361" s="153"/>
      <c r="PPV361" s="150"/>
      <c r="PPW361" s="151"/>
      <c r="PPX361" s="152"/>
      <c r="PPY361" s="153"/>
      <c r="PPZ361" s="150"/>
      <c r="PQA361" s="151"/>
      <c r="PQB361" s="152"/>
      <c r="PQC361" s="153"/>
      <c r="PQD361" s="150"/>
      <c r="PQE361" s="151"/>
      <c r="PQF361" s="152"/>
      <c r="PQG361" s="153"/>
      <c r="PQH361" s="150"/>
      <c r="PQI361" s="151"/>
      <c r="PQJ361" s="152"/>
      <c r="PQK361" s="153"/>
      <c r="PQL361" s="150"/>
      <c r="PQM361" s="151"/>
      <c r="PQN361" s="152"/>
      <c r="PQO361" s="153"/>
      <c r="PQP361" s="150"/>
      <c r="PQQ361" s="151"/>
      <c r="PQR361" s="152"/>
      <c r="PQS361" s="153"/>
      <c r="PQT361" s="150"/>
      <c r="PQU361" s="151"/>
      <c r="PQV361" s="152"/>
      <c r="PQW361" s="153"/>
      <c r="PQX361" s="150"/>
      <c r="PQY361" s="151"/>
      <c r="PQZ361" s="152"/>
      <c r="PRA361" s="153"/>
      <c r="PRB361" s="150"/>
      <c r="PRC361" s="151"/>
      <c r="PRD361" s="152"/>
      <c r="PRE361" s="153"/>
      <c r="PRF361" s="150"/>
      <c r="PRG361" s="151"/>
      <c r="PRH361" s="152"/>
      <c r="PRI361" s="153"/>
      <c r="PRJ361" s="150"/>
      <c r="PRK361" s="151"/>
      <c r="PRL361" s="152"/>
      <c r="PRM361" s="153"/>
      <c r="PRN361" s="150"/>
      <c r="PRO361" s="151"/>
      <c r="PRP361" s="152"/>
      <c r="PRQ361" s="153"/>
      <c r="PRR361" s="50"/>
      <c r="PRS361" s="67"/>
      <c r="PRT361" s="67"/>
      <c r="PRU361" s="68"/>
      <c r="PRV361" s="141"/>
      <c r="PRW361" s="185"/>
      <c r="PRX361" s="202"/>
      <c r="PRY361" s="208"/>
      <c r="PRZ361" s="172"/>
      <c r="PSA361" s="150"/>
      <c r="PSB361" s="151"/>
      <c r="PSC361" s="152"/>
      <c r="PSD361" s="153"/>
      <c r="PSE361" s="150"/>
      <c r="PSF361" s="151"/>
      <c r="PSG361" s="152"/>
      <c r="PSH361" s="153"/>
      <c r="PSI361" s="150"/>
      <c r="PSJ361" s="151"/>
      <c r="PSK361" s="152"/>
      <c r="PSL361" s="153"/>
      <c r="PSM361" s="150"/>
      <c r="PSN361" s="151"/>
      <c r="PSO361" s="152"/>
      <c r="PSP361" s="153"/>
      <c r="PSQ361" s="150"/>
      <c r="PSR361" s="151"/>
      <c r="PSS361" s="152"/>
      <c r="PST361" s="153"/>
      <c r="PSU361" s="150"/>
      <c r="PSV361" s="151"/>
      <c r="PSW361" s="152"/>
      <c r="PSX361" s="153"/>
      <c r="PSY361" s="150"/>
      <c r="PSZ361" s="151"/>
      <c r="PTA361" s="152"/>
      <c r="PTB361" s="153"/>
      <c r="PTC361" s="150"/>
      <c r="PTD361" s="151"/>
      <c r="PTE361" s="152"/>
      <c r="PTF361" s="153"/>
      <c r="PTG361" s="150"/>
      <c r="PTH361" s="151"/>
      <c r="PTI361" s="152"/>
      <c r="PTJ361" s="153"/>
      <c r="PTK361" s="150"/>
      <c r="PTL361" s="151"/>
      <c r="PTM361" s="152"/>
      <c r="PTN361" s="153"/>
      <c r="PTO361" s="150"/>
      <c r="PTP361" s="151"/>
      <c r="PTQ361" s="152"/>
      <c r="PTR361" s="153"/>
      <c r="PTS361" s="150"/>
      <c r="PTT361" s="151"/>
      <c r="PTU361" s="152"/>
      <c r="PTV361" s="153"/>
      <c r="PTW361" s="150"/>
      <c r="PTX361" s="151"/>
      <c r="PTY361" s="152"/>
      <c r="PTZ361" s="153"/>
      <c r="PUA361" s="150"/>
      <c r="PUB361" s="151"/>
      <c r="PUC361" s="152"/>
      <c r="PUD361" s="153"/>
      <c r="PUE361" s="150"/>
      <c r="PUF361" s="151"/>
      <c r="PUG361" s="152"/>
      <c r="PUH361" s="153"/>
      <c r="PUI361" s="150"/>
      <c r="PUJ361" s="151"/>
      <c r="PUK361" s="152"/>
      <c r="PUL361" s="153"/>
      <c r="PUM361" s="150"/>
      <c r="PUN361" s="151"/>
      <c r="PUO361" s="152"/>
      <c r="PUP361" s="153"/>
      <c r="PUQ361" s="150"/>
      <c r="PUR361" s="151"/>
      <c r="PUS361" s="152"/>
      <c r="PUT361" s="153"/>
      <c r="PUU361" s="150"/>
      <c r="PUV361" s="151"/>
      <c r="PUW361" s="152"/>
      <c r="PUX361" s="153"/>
      <c r="PUY361" s="150"/>
      <c r="PUZ361" s="151"/>
      <c r="PVA361" s="152"/>
      <c r="PVB361" s="153"/>
      <c r="PVC361" s="150"/>
      <c r="PVD361" s="151"/>
      <c r="PVE361" s="152"/>
      <c r="PVF361" s="153"/>
      <c r="PVG361" s="150"/>
      <c r="PVH361" s="151"/>
      <c r="PVI361" s="152"/>
      <c r="PVJ361" s="153"/>
      <c r="PVK361" s="150"/>
      <c r="PVL361" s="151"/>
      <c r="PVM361" s="152"/>
      <c r="PVN361" s="153"/>
      <c r="PVO361" s="150"/>
      <c r="PVP361" s="151"/>
      <c r="PVQ361" s="152"/>
      <c r="PVR361" s="153"/>
      <c r="PVS361" s="150"/>
      <c r="PVT361" s="151"/>
      <c r="PVU361" s="152"/>
      <c r="PVV361" s="153"/>
      <c r="PVW361" s="150"/>
      <c r="PVX361" s="151"/>
      <c r="PVY361" s="152"/>
      <c r="PVZ361" s="153"/>
      <c r="PWA361" s="150"/>
      <c r="PWB361" s="151"/>
      <c r="PWC361" s="152"/>
      <c r="PWD361" s="153"/>
      <c r="PWE361" s="150"/>
      <c r="PWF361" s="151"/>
      <c r="PWG361" s="152"/>
      <c r="PWH361" s="153"/>
      <c r="PWI361" s="150"/>
      <c r="PWJ361" s="151"/>
      <c r="PWK361" s="152"/>
      <c r="PWL361" s="153"/>
      <c r="PWM361" s="150"/>
      <c r="PWN361" s="151"/>
      <c r="PWO361" s="152"/>
      <c r="PWP361" s="153"/>
      <c r="PWQ361" s="150"/>
      <c r="PWR361" s="151"/>
      <c r="PWS361" s="152"/>
      <c r="PWT361" s="153"/>
      <c r="PWU361" s="50"/>
      <c r="PWV361" s="67"/>
      <c r="PWW361" s="67"/>
      <c r="PWX361" s="68"/>
      <c r="PWY361" s="141"/>
      <c r="PWZ361" s="185"/>
      <c r="PXA361" s="202"/>
      <c r="PXB361" s="208"/>
      <c r="PXC361" s="172"/>
      <c r="PXD361" s="150"/>
      <c r="PXE361" s="151"/>
      <c r="PXF361" s="152"/>
      <c r="PXG361" s="153"/>
      <c r="PXH361" s="150"/>
      <c r="PXI361" s="151"/>
      <c r="PXJ361" s="152"/>
      <c r="PXK361" s="153"/>
      <c r="PXL361" s="150"/>
      <c r="PXM361" s="151"/>
      <c r="PXN361" s="152"/>
      <c r="PXO361" s="153"/>
      <c r="PXP361" s="150"/>
      <c r="PXQ361" s="151"/>
      <c r="PXR361" s="152"/>
      <c r="PXS361" s="153"/>
      <c r="PXT361" s="150"/>
      <c r="PXU361" s="151"/>
      <c r="PXV361" s="152"/>
      <c r="PXW361" s="153"/>
      <c r="PXX361" s="150"/>
      <c r="PXY361" s="151"/>
      <c r="PXZ361" s="152"/>
      <c r="PYA361" s="153"/>
      <c r="PYB361" s="150"/>
      <c r="PYC361" s="151"/>
      <c r="PYD361" s="152"/>
      <c r="PYE361" s="153"/>
      <c r="PYF361" s="150"/>
      <c r="PYG361" s="151"/>
      <c r="PYH361" s="152"/>
      <c r="PYI361" s="153"/>
      <c r="PYJ361" s="150"/>
      <c r="PYK361" s="151"/>
      <c r="PYL361" s="152"/>
      <c r="PYM361" s="153"/>
      <c r="PYN361" s="150"/>
      <c r="PYO361" s="151"/>
      <c r="PYP361" s="152"/>
      <c r="PYQ361" s="153"/>
      <c r="PYR361" s="150"/>
      <c r="PYS361" s="151"/>
      <c r="PYT361" s="152"/>
      <c r="PYU361" s="153"/>
      <c r="PYV361" s="150"/>
      <c r="PYW361" s="151"/>
      <c r="PYX361" s="152"/>
      <c r="PYY361" s="153"/>
      <c r="PYZ361" s="150"/>
      <c r="PZA361" s="151"/>
      <c r="PZB361" s="152"/>
      <c r="PZC361" s="153"/>
      <c r="PZD361" s="150"/>
      <c r="PZE361" s="151"/>
      <c r="PZF361" s="152"/>
      <c r="PZG361" s="153"/>
      <c r="PZH361" s="150"/>
      <c r="PZI361" s="151"/>
      <c r="PZJ361" s="152"/>
      <c r="PZK361" s="153"/>
      <c r="PZL361" s="150"/>
      <c r="PZM361" s="151"/>
      <c r="PZN361" s="152"/>
      <c r="PZO361" s="153"/>
      <c r="PZP361" s="150"/>
      <c r="PZQ361" s="151"/>
      <c r="PZR361" s="152"/>
      <c r="PZS361" s="153"/>
      <c r="PZT361" s="150"/>
      <c r="PZU361" s="151"/>
      <c r="PZV361" s="152"/>
      <c r="PZW361" s="153"/>
      <c r="PZX361" s="150"/>
      <c r="PZY361" s="151"/>
      <c r="PZZ361" s="152"/>
      <c r="QAA361" s="153"/>
      <c r="QAB361" s="150"/>
      <c r="QAC361" s="151"/>
      <c r="QAD361" s="152"/>
      <c r="QAE361" s="153"/>
      <c r="QAF361" s="150"/>
      <c r="QAG361" s="151"/>
      <c r="QAH361" s="152"/>
      <c r="QAI361" s="153"/>
      <c r="QAJ361" s="150"/>
      <c r="QAK361" s="151"/>
      <c r="QAL361" s="152"/>
      <c r="QAM361" s="153"/>
      <c r="QAN361" s="150"/>
      <c r="QAO361" s="151"/>
      <c r="QAP361" s="152"/>
      <c r="QAQ361" s="153"/>
      <c r="QAR361" s="150"/>
      <c r="QAS361" s="151"/>
      <c r="QAT361" s="152"/>
      <c r="QAU361" s="153"/>
      <c r="QAV361" s="150"/>
      <c r="QAW361" s="151"/>
      <c r="QAX361" s="152"/>
      <c r="QAY361" s="153"/>
      <c r="QAZ361" s="150"/>
      <c r="QBA361" s="151"/>
      <c r="QBB361" s="152"/>
      <c r="QBC361" s="153"/>
      <c r="QBD361" s="150"/>
      <c r="QBE361" s="151"/>
      <c r="QBF361" s="152"/>
      <c r="QBG361" s="153"/>
      <c r="QBH361" s="150"/>
      <c r="QBI361" s="151"/>
      <c r="QBJ361" s="152"/>
      <c r="QBK361" s="153"/>
      <c r="QBL361" s="150"/>
      <c r="QBM361" s="151"/>
      <c r="QBN361" s="152"/>
      <c r="QBO361" s="153"/>
      <c r="QBP361" s="150"/>
      <c r="QBQ361" s="151"/>
      <c r="QBR361" s="152"/>
      <c r="QBS361" s="153"/>
      <c r="QBT361" s="150"/>
      <c r="QBU361" s="151"/>
      <c r="QBV361" s="152"/>
      <c r="QBW361" s="153"/>
      <c r="QBX361" s="50"/>
      <c r="QBY361" s="67"/>
      <c r="QBZ361" s="67"/>
      <c r="QCA361" s="68"/>
      <c r="QCB361" s="141"/>
      <c r="QCC361" s="185"/>
      <c r="QCD361" s="202"/>
      <c r="QCE361" s="208"/>
      <c r="QCF361" s="172"/>
      <c r="QCG361" s="150"/>
      <c r="QCH361" s="151"/>
      <c r="QCI361" s="152"/>
      <c r="QCJ361" s="153"/>
      <c r="QCK361" s="150"/>
      <c r="QCL361" s="151"/>
      <c r="QCM361" s="152"/>
      <c r="QCN361" s="153"/>
      <c r="QCO361" s="150"/>
      <c r="QCP361" s="151"/>
      <c r="QCQ361" s="152"/>
      <c r="QCR361" s="153"/>
      <c r="QCS361" s="150"/>
      <c r="QCT361" s="151"/>
      <c r="QCU361" s="152"/>
      <c r="QCV361" s="153"/>
      <c r="QCW361" s="150"/>
      <c r="QCX361" s="151"/>
      <c r="QCY361" s="152"/>
      <c r="QCZ361" s="153"/>
      <c r="QDA361" s="150"/>
      <c r="QDB361" s="151"/>
      <c r="QDC361" s="152"/>
      <c r="QDD361" s="153"/>
      <c r="QDE361" s="150"/>
      <c r="QDF361" s="151"/>
      <c r="QDG361" s="152"/>
      <c r="QDH361" s="153"/>
      <c r="QDI361" s="150"/>
      <c r="QDJ361" s="151"/>
      <c r="QDK361" s="152"/>
      <c r="QDL361" s="153"/>
      <c r="QDM361" s="150"/>
      <c r="QDN361" s="151"/>
      <c r="QDO361" s="152"/>
      <c r="QDP361" s="153"/>
      <c r="QDQ361" s="150"/>
      <c r="QDR361" s="151"/>
      <c r="QDS361" s="152"/>
      <c r="QDT361" s="153"/>
      <c r="QDU361" s="150"/>
      <c r="QDV361" s="151"/>
      <c r="QDW361" s="152"/>
      <c r="QDX361" s="153"/>
      <c r="QDY361" s="150"/>
      <c r="QDZ361" s="151"/>
      <c r="QEA361" s="152"/>
      <c r="QEB361" s="153"/>
      <c r="QEC361" s="150"/>
      <c r="QED361" s="151"/>
      <c r="QEE361" s="152"/>
      <c r="QEF361" s="153"/>
      <c r="QEG361" s="150"/>
      <c r="QEH361" s="151"/>
      <c r="QEI361" s="152"/>
      <c r="QEJ361" s="153"/>
      <c r="QEK361" s="150"/>
      <c r="QEL361" s="151"/>
      <c r="QEM361" s="152"/>
      <c r="QEN361" s="153"/>
      <c r="QEO361" s="150"/>
      <c r="QEP361" s="151"/>
      <c r="QEQ361" s="152"/>
      <c r="QER361" s="153"/>
      <c r="QES361" s="150"/>
      <c r="QET361" s="151"/>
      <c r="QEU361" s="152"/>
      <c r="QEV361" s="153"/>
      <c r="QEW361" s="150"/>
      <c r="QEX361" s="151"/>
      <c r="QEY361" s="152"/>
      <c r="QEZ361" s="153"/>
      <c r="QFA361" s="150"/>
      <c r="QFB361" s="151"/>
      <c r="QFC361" s="152"/>
      <c r="QFD361" s="153"/>
      <c r="QFE361" s="150"/>
      <c r="QFF361" s="151"/>
      <c r="QFG361" s="152"/>
      <c r="QFH361" s="153"/>
      <c r="QFI361" s="150"/>
      <c r="QFJ361" s="151"/>
      <c r="QFK361" s="152"/>
      <c r="QFL361" s="153"/>
      <c r="QFM361" s="150"/>
      <c r="QFN361" s="151"/>
      <c r="QFO361" s="152"/>
      <c r="QFP361" s="153"/>
      <c r="QFQ361" s="150"/>
      <c r="QFR361" s="151"/>
      <c r="QFS361" s="152"/>
      <c r="QFT361" s="153"/>
      <c r="QFU361" s="150"/>
      <c r="QFV361" s="151"/>
      <c r="QFW361" s="152"/>
      <c r="QFX361" s="153"/>
      <c r="QFY361" s="150"/>
      <c r="QFZ361" s="151"/>
      <c r="QGA361" s="152"/>
      <c r="QGB361" s="153"/>
      <c r="QGC361" s="150"/>
      <c r="QGD361" s="151"/>
      <c r="QGE361" s="152"/>
      <c r="QGF361" s="153"/>
      <c r="QGG361" s="150"/>
      <c r="QGH361" s="151"/>
      <c r="QGI361" s="152"/>
      <c r="QGJ361" s="153"/>
      <c r="QGK361" s="150"/>
      <c r="QGL361" s="151"/>
      <c r="QGM361" s="152"/>
      <c r="QGN361" s="153"/>
      <c r="QGO361" s="150"/>
      <c r="QGP361" s="151"/>
      <c r="QGQ361" s="152"/>
      <c r="QGR361" s="153"/>
      <c r="QGS361" s="150"/>
      <c r="QGT361" s="151"/>
      <c r="QGU361" s="152"/>
      <c r="QGV361" s="153"/>
      <c r="QGW361" s="150"/>
      <c r="QGX361" s="151"/>
      <c r="QGY361" s="152"/>
      <c r="QGZ361" s="153"/>
      <c r="QHA361" s="50"/>
      <c r="QHB361" s="67"/>
      <c r="QHC361" s="67"/>
      <c r="QHD361" s="68"/>
      <c r="QHE361" s="141"/>
      <c r="QHF361" s="185"/>
      <c r="QHG361" s="202"/>
      <c r="QHH361" s="208"/>
      <c r="QHI361" s="172"/>
      <c r="QHJ361" s="150"/>
      <c r="QHK361" s="151"/>
      <c r="QHL361" s="152"/>
      <c r="QHM361" s="153"/>
      <c r="QHN361" s="150"/>
      <c r="QHO361" s="151"/>
      <c r="QHP361" s="152"/>
      <c r="QHQ361" s="153"/>
      <c r="QHR361" s="150"/>
      <c r="QHS361" s="151"/>
      <c r="QHT361" s="152"/>
      <c r="QHU361" s="153"/>
      <c r="QHV361" s="150"/>
      <c r="QHW361" s="151"/>
      <c r="QHX361" s="152"/>
      <c r="QHY361" s="153"/>
      <c r="QHZ361" s="150"/>
      <c r="QIA361" s="151"/>
      <c r="QIB361" s="152"/>
      <c r="QIC361" s="153"/>
      <c r="QID361" s="150"/>
      <c r="QIE361" s="151"/>
      <c r="QIF361" s="152"/>
      <c r="QIG361" s="153"/>
      <c r="QIH361" s="150"/>
      <c r="QII361" s="151"/>
      <c r="QIJ361" s="152"/>
      <c r="QIK361" s="153"/>
      <c r="QIL361" s="150"/>
      <c r="QIM361" s="151"/>
      <c r="QIN361" s="152"/>
      <c r="QIO361" s="153"/>
      <c r="QIP361" s="150"/>
      <c r="QIQ361" s="151"/>
      <c r="QIR361" s="152"/>
      <c r="QIS361" s="153"/>
      <c r="QIT361" s="150"/>
      <c r="QIU361" s="151"/>
      <c r="QIV361" s="152"/>
      <c r="QIW361" s="153"/>
      <c r="QIX361" s="150"/>
      <c r="QIY361" s="151"/>
      <c r="QIZ361" s="152"/>
      <c r="QJA361" s="153"/>
      <c r="QJB361" s="150"/>
      <c r="QJC361" s="151"/>
      <c r="QJD361" s="152"/>
      <c r="QJE361" s="153"/>
      <c r="QJF361" s="150"/>
      <c r="QJG361" s="151"/>
      <c r="QJH361" s="152"/>
      <c r="QJI361" s="153"/>
      <c r="QJJ361" s="150"/>
      <c r="QJK361" s="151"/>
      <c r="QJL361" s="152"/>
      <c r="QJM361" s="153"/>
      <c r="QJN361" s="150"/>
      <c r="QJO361" s="151"/>
      <c r="QJP361" s="152"/>
      <c r="QJQ361" s="153"/>
      <c r="QJR361" s="150"/>
      <c r="QJS361" s="151"/>
      <c r="QJT361" s="152"/>
      <c r="QJU361" s="153"/>
      <c r="QJV361" s="150"/>
      <c r="QJW361" s="151"/>
      <c r="QJX361" s="152"/>
      <c r="QJY361" s="153"/>
      <c r="QJZ361" s="150"/>
      <c r="QKA361" s="151"/>
      <c r="QKB361" s="152"/>
      <c r="QKC361" s="153"/>
      <c r="QKD361" s="150"/>
      <c r="QKE361" s="151"/>
      <c r="QKF361" s="152"/>
      <c r="QKG361" s="153"/>
      <c r="QKH361" s="150"/>
      <c r="QKI361" s="151"/>
      <c r="QKJ361" s="152"/>
      <c r="QKK361" s="153"/>
      <c r="QKL361" s="150"/>
      <c r="QKM361" s="151"/>
      <c r="QKN361" s="152"/>
      <c r="QKO361" s="153"/>
      <c r="QKP361" s="150"/>
      <c r="QKQ361" s="151"/>
      <c r="QKR361" s="152"/>
      <c r="QKS361" s="153"/>
      <c r="QKT361" s="150"/>
      <c r="QKU361" s="151"/>
      <c r="QKV361" s="152"/>
      <c r="QKW361" s="153"/>
      <c r="QKX361" s="150"/>
      <c r="QKY361" s="151"/>
      <c r="QKZ361" s="152"/>
      <c r="QLA361" s="153"/>
      <c r="QLB361" s="150"/>
      <c r="QLC361" s="151"/>
      <c r="QLD361" s="152"/>
      <c r="QLE361" s="153"/>
      <c r="QLF361" s="150"/>
      <c r="QLG361" s="151"/>
      <c r="QLH361" s="152"/>
      <c r="QLI361" s="153"/>
      <c r="QLJ361" s="150"/>
      <c r="QLK361" s="151"/>
      <c r="QLL361" s="152"/>
      <c r="QLM361" s="153"/>
      <c r="QLN361" s="150"/>
      <c r="QLO361" s="151"/>
      <c r="QLP361" s="152"/>
      <c r="QLQ361" s="153"/>
      <c r="QLR361" s="150"/>
      <c r="QLS361" s="151"/>
      <c r="QLT361" s="152"/>
      <c r="QLU361" s="153"/>
      <c r="QLV361" s="150"/>
      <c r="QLW361" s="151"/>
      <c r="QLX361" s="152"/>
      <c r="QLY361" s="153"/>
      <c r="QLZ361" s="150"/>
      <c r="QMA361" s="151"/>
      <c r="QMB361" s="152"/>
      <c r="QMC361" s="153"/>
      <c r="QMD361" s="50"/>
      <c r="QME361" s="67"/>
      <c r="QMF361" s="67"/>
      <c r="QMG361" s="68"/>
      <c r="QMH361" s="141"/>
      <c r="QMI361" s="185"/>
      <c r="QMJ361" s="202"/>
      <c r="QMK361" s="208"/>
      <c r="QML361" s="172"/>
      <c r="QMM361" s="150"/>
      <c r="QMN361" s="151"/>
      <c r="QMO361" s="152"/>
      <c r="QMP361" s="153"/>
      <c r="QMQ361" s="150"/>
      <c r="QMR361" s="151"/>
      <c r="QMS361" s="152"/>
      <c r="QMT361" s="153"/>
      <c r="QMU361" s="150"/>
      <c r="QMV361" s="151"/>
      <c r="QMW361" s="152"/>
      <c r="QMX361" s="153"/>
      <c r="QMY361" s="150"/>
      <c r="QMZ361" s="151"/>
      <c r="QNA361" s="152"/>
      <c r="QNB361" s="153"/>
      <c r="QNC361" s="150"/>
      <c r="QND361" s="151"/>
      <c r="QNE361" s="152"/>
      <c r="QNF361" s="153"/>
      <c r="QNG361" s="150"/>
      <c r="QNH361" s="151"/>
      <c r="QNI361" s="152"/>
      <c r="QNJ361" s="153"/>
      <c r="QNK361" s="150"/>
      <c r="QNL361" s="151"/>
      <c r="QNM361" s="152"/>
      <c r="QNN361" s="153"/>
      <c r="QNO361" s="150"/>
      <c r="QNP361" s="151"/>
      <c r="QNQ361" s="152"/>
      <c r="QNR361" s="153"/>
      <c r="QNS361" s="150"/>
      <c r="QNT361" s="151"/>
      <c r="QNU361" s="152"/>
      <c r="QNV361" s="153"/>
      <c r="QNW361" s="150"/>
      <c r="QNX361" s="151"/>
      <c r="QNY361" s="152"/>
      <c r="QNZ361" s="153"/>
      <c r="QOA361" s="150"/>
      <c r="QOB361" s="151"/>
      <c r="QOC361" s="152"/>
      <c r="QOD361" s="153"/>
      <c r="QOE361" s="150"/>
      <c r="QOF361" s="151"/>
      <c r="QOG361" s="152"/>
      <c r="QOH361" s="153"/>
      <c r="QOI361" s="150"/>
      <c r="QOJ361" s="151"/>
      <c r="QOK361" s="152"/>
      <c r="QOL361" s="153"/>
      <c r="QOM361" s="150"/>
      <c r="QON361" s="151"/>
      <c r="QOO361" s="152"/>
      <c r="QOP361" s="153"/>
      <c r="QOQ361" s="150"/>
      <c r="QOR361" s="151"/>
      <c r="QOS361" s="152"/>
      <c r="QOT361" s="153"/>
      <c r="QOU361" s="150"/>
      <c r="QOV361" s="151"/>
      <c r="QOW361" s="152"/>
      <c r="QOX361" s="153"/>
      <c r="QOY361" s="150"/>
      <c r="QOZ361" s="151"/>
      <c r="QPA361" s="152"/>
      <c r="QPB361" s="153"/>
      <c r="QPC361" s="150"/>
      <c r="QPD361" s="151"/>
      <c r="QPE361" s="152"/>
      <c r="QPF361" s="153"/>
      <c r="QPG361" s="150"/>
      <c r="QPH361" s="151"/>
      <c r="QPI361" s="152"/>
      <c r="QPJ361" s="153"/>
      <c r="QPK361" s="150"/>
      <c r="QPL361" s="151"/>
      <c r="QPM361" s="152"/>
      <c r="QPN361" s="153"/>
      <c r="QPO361" s="150"/>
      <c r="QPP361" s="151"/>
      <c r="QPQ361" s="152"/>
      <c r="QPR361" s="153"/>
      <c r="QPS361" s="150"/>
      <c r="QPT361" s="151"/>
      <c r="QPU361" s="152"/>
      <c r="QPV361" s="153"/>
      <c r="QPW361" s="150"/>
      <c r="QPX361" s="151"/>
      <c r="QPY361" s="152"/>
      <c r="QPZ361" s="153"/>
      <c r="QQA361" s="150"/>
      <c r="QQB361" s="151"/>
      <c r="QQC361" s="152"/>
      <c r="QQD361" s="153"/>
      <c r="QQE361" s="150"/>
      <c r="QQF361" s="151"/>
      <c r="QQG361" s="152"/>
      <c r="QQH361" s="153"/>
      <c r="QQI361" s="150"/>
      <c r="QQJ361" s="151"/>
      <c r="QQK361" s="152"/>
      <c r="QQL361" s="153"/>
      <c r="QQM361" s="150"/>
      <c r="QQN361" s="151"/>
      <c r="QQO361" s="152"/>
      <c r="QQP361" s="153"/>
      <c r="QQQ361" s="150"/>
      <c r="QQR361" s="151"/>
      <c r="QQS361" s="152"/>
      <c r="QQT361" s="153"/>
      <c r="QQU361" s="150"/>
      <c r="QQV361" s="151"/>
      <c r="QQW361" s="152"/>
      <c r="QQX361" s="153"/>
      <c r="QQY361" s="150"/>
      <c r="QQZ361" s="151"/>
      <c r="QRA361" s="152"/>
      <c r="QRB361" s="153"/>
      <c r="QRC361" s="150"/>
      <c r="QRD361" s="151"/>
      <c r="QRE361" s="152"/>
      <c r="QRF361" s="153"/>
      <c r="QRG361" s="50"/>
      <c r="QRH361" s="67"/>
      <c r="QRI361" s="67"/>
      <c r="QRJ361" s="68"/>
      <c r="QRK361" s="141"/>
      <c r="QRL361" s="185"/>
      <c r="QRM361" s="202"/>
      <c r="QRN361" s="208"/>
      <c r="QRO361" s="172"/>
      <c r="QRP361" s="150"/>
      <c r="QRQ361" s="151"/>
      <c r="QRR361" s="152"/>
      <c r="QRS361" s="153"/>
      <c r="QRT361" s="150"/>
      <c r="QRU361" s="151"/>
      <c r="QRV361" s="152"/>
      <c r="QRW361" s="153"/>
      <c r="QRX361" s="150"/>
      <c r="QRY361" s="151"/>
      <c r="QRZ361" s="152"/>
      <c r="QSA361" s="153"/>
      <c r="QSB361" s="150"/>
      <c r="QSC361" s="151"/>
      <c r="QSD361" s="152"/>
      <c r="QSE361" s="153"/>
      <c r="QSF361" s="150"/>
      <c r="QSG361" s="151"/>
      <c r="QSH361" s="152"/>
      <c r="QSI361" s="153"/>
      <c r="QSJ361" s="150"/>
      <c r="QSK361" s="151"/>
      <c r="QSL361" s="152"/>
      <c r="QSM361" s="153"/>
      <c r="QSN361" s="150"/>
      <c r="QSO361" s="151"/>
      <c r="QSP361" s="152"/>
      <c r="QSQ361" s="153"/>
      <c r="QSR361" s="150"/>
      <c r="QSS361" s="151"/>
      <c r="QST361" s="152"/>
      <c r="QSU361" s="153"/>
      <c r="QSV361" s="150"/>
      <c r="QSW361" s="151"/>
      <c r="QSX361" s="152"/>
      <c r="QSY361" s="153"/>
      <c r="QSZ361" s="150"/>
      <c r="QTA361" s="151"/>
      <c r="QTB361" s="152"/>
      <c r="QTC361" s="153"/>
      <c r="QTD361" s="150"/>
      <c r="QTE361" s="151"/>
      <c r="QTF361" s="152"/>
      <c r="QTG361" s="153"/>
      <c r="QTH361" s="150"/>
      <c r="QTI361" s="151"/>
      <c r="QTJ361" s="152"/>
      <c r="QTK361" s="153"/>
      <c r="QTL361" s="150"/>
      <c r="QTM361" s="151"/>
      <c r="QTN361" s="152"/>
      <c r="QTO361" s="153"/>
      <c r="QTP361" s="150"/>
      <c r="QTQ361" s="151"/>
      <c r="QTR361" s="152"/>
      <c r="QTS361" s="153"/>
      <c r="QTT361" s="150"/>
      <c r="QTU361" s="151"/>
      <c r="QTV361" s="152"/>
      <c r="QTW361" s="153"/>
      <c r="QTX361" s="150"/>
      <c r="QTY361" s="151"/>
      <c r="QTZ361" s="152"/>
      <c r="QUA361" s="153"/>
      <c r="QUB361" s="150"/>
      <c r="QUC361" s="151"/>
      <c r="QUD361" s="152"/>
      <c r="QUE361" s="153"/>
      <c r="QUF361" s="150"/>
      <c r="QUG361" s="151"/>
      <c r="QUH361" s="152"/>
      <c r="QUI361" s="153"/>
      <c r="QUJ361" s="150"/>
      <c r="QUK361" s="151"/>
      <c r="QUL361" s="152"/>
      <c r="QUM361" s="153"/>
      <c r="QUN361" s="150"/>
      <c r="QUO361" s="151"/>
      <c r="QUP361" s="152"/>
      <c r="QUQ361" s="153"/>
      <c r="QUR361" s="150"/>
      <c r="QUS361" s="151"/>
      <c r="QUT361" s="152"/>
      <c r="QUU361" s="153"/>
      <c r="QUV361" s="150"/>
      <c r="QUW361" s="151"/>
      <c r="QUX361" s="152"/>
      <c r="QUY361" s="153"/>
      <c r="QUZ361" s="150"/>
      <c r="QVA361" s="151"/>
      <c r="QVB361" s="152"/>
      <c r="QVC361" s="153"/>
      <c r="QVD361" s="150"/>
      <c r="QVE361" s="151"/>
      <c r="QVF361" s="152"/>
      <c r="QVG361" s="153"/>
      <c r="QVH361" s="150"/>
      <c r="QVI361" s="151"/>
      <c r="QVJ361" s="152"/>
      <c r="QVK361" s="153"/>
      <c r="QVL361" s="150"/>
      <c r="QVM361" s="151"/>
      <c r="QVN361" s="152"/>
      <c r="QVO361" s="153"/>
      <c r="QVP361" s="150"/>
      <c r="QVQ361" s="151"/>
      <c r="QVR361" s="152"/>
      <c r="QVS361" s="153"/>
      <c r="QVT361" s="150"/>
      <c r="QVU361" s="151"/>
      <c r="QVV361" s="152"/>
      <c r="QVW361" s="153"/>
      <c r="QVX361" s="150"/>
      <c r="QVY361" s="151"/>
      <c r="QVZ361" s="152"/>
      <c r="QWA361" s="153"/>
      <c r="QWB361" s="150"/>
      <c r="QWC361" s="151"/>
      <c r="QWD361" s="152"/>
      <c r="QWE361" s="153"/>
      <c r="QWF361" s="150"/>
      <c r="QWG361" s="151"/>
      <c r="QWH361" s="152"/>
      <c r="QWI361" s="153"/>
      <c r="QWJ361" s="50"/>
      <c r="QWK361" s="67"/>
      <c r="QWL361" s="67"/>
      <c r="QWM361" s="68"/>
      <c r="QWN361" s="141"/>
      <c r="QWO361" s="185"/>
      <c r="QWP361" s="202"/>
      <c r="QWQ361" s="208"/>
      <c r="QWR361" s="172"/>
      <c r="QWS361" s="150"/>
      <c r="QWT361" s="151"/>
      <c r="QWU361" s="152"/>
      <c r="QWV361" s="153"/>
      <c r="QWW361" s="150"/>
      <c r="QWX361" s="151"/>
      <c r="QWY361" s="152"/>
      <c r="QWZ361" s="153"/>
      <c r="QXA361" s="150"/>
      <c r="QXB361" s="151"/>
      <c r="QXC361" s="152"/>
      <c r="QXD361" s="153"/>
      <c r="QXE361" s="150"/>
      <c r="QXF361" s="151"/>
      <c r="QXG361" s="152"/>
      <c r="QXH361" s="153"/>
      <c r="QXI361" s="150"/>
      <c r="QXJ361" s="151"/>
      <c r="QXK361" s="152"/>
      <c r="QXL361" s="153"/>
      <c r="QXM361" s="150"/>
      <c r="QXN361" s="151"/>
      <c r="QXO361" s="152"/>
      <c r="QXP361" s="153"/>
      <c r="QXQ361" s="150"/>
      <c r="QXR361" s="151"/>
      <c r="QXS361" s="152"/>
      <c r="QXT361" s="153"/>
      <c r="QXU361" s="150"/>
      <c r="QXV361" s="151"/>
      <c r="QXW361" s="152"/>
      <c r="QXX361" s="153"/>
      <c r="QXY361" s="150"/>
      <c r="QXZ361" s="151"/>
      <c r="QYA361" s="152"/>
      <c r="QYB361" s="153"/>
      <c r="QYC361" s="150"/>
      <c r="QYD361" s="151"/>
      <c r="QYE361" s="152"/>
      <c r="QYF361" s="153"/>
      <c r="QYG361" s="150"/>
      <c r="QYH361" s="151"/>
      <c r="QYI361" s="152"/>
      <c r="QYJ361" s="153"/>
      <c r="QYK361" s="150"/>
      <c r="QYL361" s="151"/>
      <c r="QYM361" s="152"/>
      <c r="QYN361" s="153"/>
      <c r="QYO361" s="150"/>
      <c r="QYP361" s="151"/>
      <c r="QYQ361" s="152"/>
      <c r="QYR361" s="153"/>
      <c r="QYS361" s="150"/>
      <c r="QYT361" s="151"/>
      <c r="QYU361" s="152"/>
      <c r="QYV361" s="153"/>
      <c r="QYW361" s="150"/>
      <c r="QYX361" s="151"/>
      <c r="QYY361" s="152"/>
      <c r="QYZ361" s="153"/>
      <c r="QZA361" s="150"/>
      <c r="QZB361" s="151"/>
      <c r="QZC361" s="152"/>
      <c r="QZD361" s="153"/>
      <c r="QZE361" s="150"/>
      <c r="QZF361" s="151"/>
      <c r="QZG361" s="152"/>
      <c r="QZH361" s="153"/>
      <c r="QZI361" s="150"/>
      <c r="QZJ361" s="151"/>
      <c r="QZK361" s="152"/>
      <c r="QZL361" s="153"/>
      <c r="QZM361" s="150"/>
      <c r="QZN361" s="151"/>
      <c r="QZO361" s="152"/>
      <c r="QZP361" s="153"/>
      <c r="QZQ361" s="150"/>
      <c r="QZR361" s="151"/>
      <c r="QZS361" s="152"/>
      <c r="QZT361" s="153"/>
      <c r="QZU361" s="150"/>
      <c r="QZV361" s="151"/>
      <c r="QZW361" s="152"/>
      <c r="QZX361" s="153"/>
      <c r="QZY361" s="150"/>
      <c r="QZZ361" s="151"/>
      <c r="RAA361" s="152"/>
      <c r="RAB361" s="153"/>
      <c r="RAC361" s="150"/>
      <c r="RAD361" s="151"/>
      <c r="RAE361" s="152"/>
      <c r="RAF361" s="153"/>
      <c r="RAG361" s="150"/>
      <c r="RAH361" s="151"/>
      <c r="RAI361" s="152"/>
      <c r="RAJ361" s="153"/>
      <c r="RAK361" s="150"/>
      <c r="RAL361" s="151"/>
      <c r="RAM361" s="152"/>
      <c r="RAN361" s="153"/>
      <c r="RAO361" s="150"/>
      <c r="RAP361" s="151"/>
      <c r="RAQ361" s="152"/>
      <c r="RAR361" s="153"/>
      <c r="RAS361" s="150"/>
      <c r="RAT361" s="151"/>
      <c r="RAU361" s="152"/>
      <c r="RAV361" s="153"/>
      <c r="RAW361" s="150"/>
      <c r="RAX361" s="151"/>
      <c r="RAY361" s="152"/>
      <c r="RAZ361" s="153"/>
      <c r="RBA361" s="150"/>
      <c r="RBB361" s="151"/>
      <c r="RBC361" s="152"/>
      <c r="RBD361" s="153"/>
      <c r="RBE361" s="150"/>
      <c r="RBF361" s="151"/>
      <c r="RBG361" s="152"/>
      <c r="RBH361" s="153"/>
      <c r="RBI361" s="150"/>
      <c r="RBJ361" s="151"/>
      <c r="RBK361" s="152"/>
      <c r="RBL361" s="153"/>
      <c r="RBM361" s="50"/>
      <c r="RBN361" s="67"/>
      <c r="RBO361" s="67"/>
      <c r="RBP361" s="68"/>
      <c r="RBQ361" s="141"/>
      <c r="RBR361" s="185"/>
      <c r="RBS361" s="202"/>
      <c r="RBT361" s="208"/>
      <c r="RBU361" s="172"/>
      <c r="RBV361" s="150"/>
      <c r="RBW361" s="151"/>
      <c r="RBX361" s="152"/>
      <c r="RBY361" s="153"/>
      <c r="RBZ361" s="150"/>
      <c r="RCA361" s="151"/>
      <c r="RCB361" s="152"/>
      <c r="RCC361" s="153"/>
      <c r="RCD361" s="150"/>
      <c r="RCE361" s="151"/>
      <c r="RCF361" s="152"/>
      <c r="RCG361" s="153"/>
      <c r="RCH361" s="150"/>
      <c r="RCI361" s="151"/>
      <c r="RCJ361" s="152"/>
      <c r="RCK361" s="153"/>
      <c r="RCL361" s="150"/>
      <c r="RCM361" s="151"/>
      <c r="RCN361" s="152"/>
      <c r="RCO361" s="153"/>
      <c r="RCP361" s="150"/>
      <c r="RCQ361" s="151"/>
      <c r="RCR361" s="152"/>
      <c r="RCS361" s="153"/>
      <c r="RCT361" s="150"/>
      <c r="RCU361" s="151"/>
      <c r="RCV361" s="152"/>
      <c r="RCW361" s="153"/>
      <c r="RCX361" s="150"/>
      <c r="RCY361" s="151"/>
      <c r="RCZ361" s="152"/>
      <c r="RDA361" s="153"/>
      <c r="RDB361" s="150"/>
      <c r="RDC361" s="151"/>
      <c r="RDD361" s="152"/>
      <c r="RDE361" s="153"/>
      <c r="RDF361" s="150"/>
      <c r="RDG361" s="151"/>
      <c r="RDH361" s="152"/>
      <c r="RDI361" s="153"/>
      <c r="RDJ361" s="150"/>
      <c r="RDK361" s="151"/>
      <c r="RDL361" s="152"/>
      <c r="RDM361" s="153"/>
      <c r="RDN361" s="150"/>
      <c r="RDO361" s="151"/>
      <c r="RDP361" s="152"/>
      <c r="RDQ361" s="153"/>
      <c r="RDR361" s="150"/>
      <c r="RDS361" s="151"/>
      <c r="RDT361" s="152"/>
      <c r="RDU361" s="153"/>
      <c r="RDV361" s="150"/>
      <c r="RDW361" s="151"/>
      <c r="RDX361" s="152"/>
      <c r="RDY361" s="153"/>
      <c r="RDZ361" s="150"/>
      <c r="REA361" s="151"/>
      <c r="REB361" s="152"/>
      <c r="REC361" s="153"/>
      <c r="RED361" s="150"/>
      <c r="REE361" s="151"/>
      <c r="REF361" s="152"/>
      <c r="REG361" s="153"/>
      <c r="REH361" s="150"/>
      <c r="REI361" s="151"/>
      <c r="REJ361" s="152"/>
      <c r="REK361" s="153"/>
      <c r="REL361" s="150"/>
      <c r="REM361" s="151"/>
      <c r="REN361" s="152"/>
      <c r="REO361" s="153"/>
      <c r="REP361" s="150"/>
      <c r="REQ361" s="151"/>
      <c r="RER361" s="152"/>
      <c r="RES361" s="153"/>
      <c r="RET361" s="150"/>
      <c r="REU361" s="151"/>
      <c r="REV361" s="152"/>
      <c r="REW361" s="153"/>
      <c r="REX361" s="150"/>
      <c r="REY361" s="151"/>
      <c r="REZ361" s="152"/>
      <c r="RFA361" s="153"/>
      <c r="RFB361" s="150"/>
      <c r="RFC361" s="151"/>
      <c r="RFD361" s="152"/>
      <c r="RFE361" s="153"/>
      <c r="RFF361" s="150"/>
      <c r="RFG361" s="151"/>
      <c r="RFH361" s="152"/>
      <c r="RFI361" s="153"/>
      <c r="RFJ361" s="150"/>
      <c r="RFK361" s="151"/>
      <c r="RFL361" s="152"/>
      <c r="RFM361" s="153"/>
      <c r="RFN361" s="150"/>
      <c r="RFO361" s="151"/>
      <c r="RFP361" s="152"/>
      <c r="RFQ361" s="153"/>
      <c r="RFR361" s="150"/>
      <c r="RFS361" s="151"/>
      <c r="RFT361" s="152"/>
      <c r="RFU361" s="153"/>
      <c r="RFV361" s="150"/>
      <c r="RFW361" s="151"/>
      <c r="RFX361" s="152"/>
      <c r="RFY361" s="153"/>
      <c r="RFZ361" s="150"/>
      <c r="RGA361" s="151"/>
      <c r="RGB361" s="152"/>
      <c r="RGC361" s="153"/>
      <c r="RGD361" s="150"/>
      <c r="RGE361" s="151"/>
      <c r="RGF361" s="152"/>
      <c r="RGG361" s="153"/>
      <c r="RGH361" s="150"/>
      <c r="RGI361" s="151"/>
      <c r="RGJ361" s="152"/>
      <c r="RGK361" s="153"/>
      <c r="RGL361" s="150"/>
      <c r="RGM361" s="151"/>
      <c r="RGN361" s="152"/>
      <c r="RGO361" s="153"/>
      <c r="RGP361" s="50"/>
      <c r="RGQ361" s="67"/>
      <c r="RGR361" s="67"/>
      <c r="RGS361" s="68"/>
      <c r="RGT361" s="141"/>
      <c r="RGU361" s="185"/>
      <c r="RGV361" s="202"/>
      <c r="RGW361" s="208"/>
      <c r="RGX361" s="172"/>
      <c r="RGY361" s="150"/>
      <c r="RGZ361" s="151"/>
      <c r="RHA361" s="152"/>
      <c r="RHB361" s="153"/>
      <c r="RHC361" s="150"/>
      <c r="RHD361" s="151"/>
      <c r="RHE361" s="152"/>
      <c r="RHF361" s="153"/>
      <c r="RHG361" s="150"/>
      <c r="RHH361" s="151"/>
      <c r="RHI361" s="152"/>
      <c r="RHJ361" s="153"/>
      <c r="RHK361" s="150"/>
      <c r="RHL361" s="151"/>
      <c r="RHM361" s="152"/>
      <c r="RHN361" s="153"/>
      <c r="RHO361" s="150"/>
      <c r="RHP361" s="151"/>
      <c r="RHQ361" s="152"/>
      <c r="RHR361" s="153"/>
      <c r="RHS361" s="150"/>
      <c r="RHT361" s="151"/>
      <c r="RHU361" s="152"/>
      <c r="RHV361" s="153"/>
      <c r="RHW361" s="150"/>
      <c r="RHX361" s="151"/>
      <c r="RHY361" s="152"/>
      <c r="RHZ361" s="153"/>
      <c r="RIA361" s="150"/>
      <c r="RIB361" s="151"/>
      <c r="RIC361" s="152"/>
      <c r="RID361" s="153"/>
      <c r="RIE361" s="150"/>
      <c r="RIF361" s="151"/>
      <c r="RIG361" s="152"/>
      <c r="RIH361" s="153"/>
      <c r="RII361" s="150"/>
      <c r="RIJ361" s="151"/>
      <c r="RIK361" s="152"/>
      <c r="RIL361" s="153"/>
      <c r="RIM361" s="150"/>
      <c r="RIN361" s="151"/>
      <c r="RIO361" s="152"/>
      <c r="RIP361" s="153"/>
      <c r="RIQ361" s="150"/>
      <c r="RIR361" s="151"/>
      <c r="RIS361" s="152"/>
      <c r="RIT361" s="153"/>
      <c r="RIU361" s="150"/>
      <c r="RIV361" s="151"/>
      <c r="RIW361" s="152"/>
      <c r="RIX361" s="153"/>
      <c r="RIY361" s="150"/>
      <c r="RIZ361" s="151"/>
      <c r="RJA361" s="152"/>
      <c r="RJB361" s="153"/>
      <c r="RJC361" s="150"/>
      <c r="RJD361" s="151"/>
      <c r="RJE361" s="152"/>
      <c r="RJF361" s="153"/>
      <c r="RJG361" s="150"/>
      <c r="RJH361" s="151"/>
      <c r="RJI361" s="152"/>
      <c r="RJJ361" s="153"/>
      <c r="RJK361" s="150"/>
      <c r="RJL361" s="151"/>
      <c r="RJM361" s="152"/>
      <c r="RJN361" s="153"/>
      <c r="RJO361" s="150"/>
      <c r="RJP361" s="151"/>
      <c r="RJQ361" s="152"/>
      <c r="RJR361" s="153"/>
      <c r="RJS361" s="150"/>
      <c r="RJT361" s="151"/>
      <c r="RJU361" s="152"/>
      <c r="RJV361" s="153"/>
      <c r="RJW361" s="150"/>
      <c r="RJX361" s="151"/>
      <c r="RJY361" s="152"/>
      <c r="RJZ361" s="153"/>
      <c r="RKA361" s="150"/>
      <c r="RKB361" s="151"/>
      <c r="RKC361" s="152"/>
      <c r="RKD361" s="153"/>
      <c r="RKE361" s="150"/>
      <c r="RKF361" s="151"/>
      <c r="RKG361" s="152"/>
      <c r="RKH361" s="153"/>
      <c r="RKI361" s="150"/>
      <c r="RKJ361" s="151"/>
      <c r="RKK361" s="152"/>
      <c r="RKL361" s="153"/>
      <c r="RKM361" s="150"/>
      <c r="RKN361" s="151"/>
      <c r="RKO361" s="152"/>
      <c r="RKP361" s="153"/>
      <c r="RKQ361" s="150"/>
      <c r="RKR361" s="151"/>
      <c r="RKS361" s="152"/>
      <c r="RKT361" s="153"/>
      <c r="RKU361" s="150"/>
      <c r="RKV361" s="151"/>
      <c r="RKW361" s="152"/>
      <c r="RKX361" s="153"/>
      <c r="RKY361" s="150"/>
      <c r="RKZ361" s="151"/>
      <c r="RLA361" s="152"/>
      <c r="RLB361" s="153"/>
      <c r="RLC361" s="150"/>
      <c r="RLD361" s="151"/>
      <c r="RLE361" s="152"/>
      <c r="RLF361" s="153"/>
      <c r="RLG361" s="150"/>
      <c r="RLH361" s="151"/>
      <c r="RLI361" s="152"/>
      <c r="RLJ361" s="153"/>
      <c r="RLK361" s="150"/>
      <c r="RLL361" s="151"/>
      <c r="RLM361" s="152"/>
      <c r="RLN361" s="153"/>
      <c r="RLO361" s="150"/>
      <c r="RLP361" s="151"/>
      <c r="RLQ361" s="152"/>
      <c r="RLR361" s="153"/>
      <c r="RLS361" s="50"/>
      <c r="RLT361" s="67"/>
      <c r="RLU361" s="67"/>
      <c r="RLV361" s="68"/>
      <c r="RLW361" s="141"/>
      <c r="RLX361" s="185"/>
      <c r="RLY361" s="202"/>
      <c r="RLZ361" s="208"/>
      <c r="RMA361" s="172"/>
      <c r="RMB361" s="150"/>
      <c r="RMC361" s="151"/>
      <c r="RMD361" s="152"/>
      <c r="RME361" s="153"/>
      <c r="RMF361" s="150"/>
      <c r="RMG361" s="151"/>
      <c r="RMH361" s="152"/>
      <c r="RMI361" s="153"/>
      <c r="RMJ361" s="150"/>
      <c r="RMK361" s="151"/>
      <c r="RML361" s="152"/>
      <c r="RMM361" s="153"/>
      <c r="RMN361" s="150"/>
      <c r="RMO361" s="151"/>
      <c r="RMP361" s="152"/>
      <c r="RMQ361" s="153"/>
      <c r="RMR361" s="150"/>
      <c r="RMS361" s="151"/>
      <c r="RMT361" s="152"/>
      <c r="RMU361" s="153"/>
      <c r="RMV361" s="150"/>
      <c r="RMW361" s="151"/>
      <c r="RMX361" s="152"/>
      <c r="RMY361" s="153"/>
      <c r="RMZ361" s="150"/>
      <c r="RNA361" s="151"/>
      <c r="RNB361" s="152"/>
      <c r="RNC361" s="153"/>
      <c r="RND361" s="150"/>
      <c r="RNE361" s="151"/>
      <c r="RNF361" s="152"/>
      <c r="RNG361" s="153"/>
      <c r="RNH361" s="150"/>
      <c r="RNI361" s="151"/>
      <c r="RNJ361" s="152"/>
      <c r="RNK361" s="153"/>
      <c r="RNL361" s="150"/>
      <c r="RNM361" s="151"/>
      <c r="RNN361" s="152"/>
      <c r="RNO361" s="153"/>
      <c r="RNP361" s="150"/>
      <c r="RNQ361" s="151"/>
      <c r="RNR361" s="152"/>
      <c r="RNS361" s="153"/>
      <c r="RNT361" s="150"/>
      <c r="RNU361" s="151"/>
      <c r="RNV361" s="152"/>
      <c r="RNW361" s="153"/>
      <c r="RNX361" s="150"/>
      <c r="RNY361" s="151"/>
      <c r="RNZ361" s="152"/>
      <c r="ROA361" s="153"/>
      <c r="ROB361" s="150"/>
      <c r="ROC361" s="151"/>
      <c r="ROD361" s="152"/>
      <c r="ROE361" s="153"/>
      <c r="ROF361" s="150"/>
      <c r="ROG361" s="151"/>
      <c r="ROH361" s="152"/>
      <c r="ROI361" s="153"/>
      <c r="ROJ361" s="150"/>
      <c r="ROK361" s="151"/>
      <c r="ROL361" s="152"/>
      <c r="ROM361" s="153"/>
      <c r="RON361" s="150"/>
      <c r="ROO361" s="151"/>
      <c r="ROP361" s="152"/>
      <c r="ROQ361" s="153"/>
      <c r="ROR361" s="150"/>
      <c r="ROS361" s="151"/>
      <c r="ROT361" s="152"/>
      <c r="ROU361" s="153"/>
      <c r="ROV361" s="150"/>
      <c r="ROW361" s="151"/>
      <c r="ROX361" s="152"/>
      <c r="ROY361" s="153"/>
      <c r="ROZ361" s="150"/>
      <c r="RPA361" s="151"/>
      <c r="RPB361" s="152"/>
      <c r="RPC361" s="153"/>
      <c r="RPD361" s="150"/>
      <c r="RPE361" s="151"/>
      <c r="RPF361" s="152"/>
      <c r="RPG361" s="153"/>
      <c r="RPH361" s="150"/>
      <c r="RPI361" s="151"/>
      <c r="RPJ361" s="152"/>
      <c r="RPK361" s="153"/>
      <c r="RPL361" s="150"/>
      <c r="RPM361" s="151"/>
      <c r="RPN361" s="152"/>
      <c r="RPO361" s="153"/>
      <c r="RPP361" s="150"/>
      <c r="RPQ361" s="151"/>
      <c r="RPR361" s="152"/>
      <c r="RPS361" s="153"/>
      <c r="RPT361" s="150"/>
      <c r="RPU361" s="151"/>
      <c r="RPV361" s="152"/>
      <c r="RPW361" s="153"/>
      <c r="RPX361" s="150"/>
      <c r="RPY361" s="151"/>
      <c r="RPZ361" s="152"/>
      <c r="RQA361" s="153"/>
      <c r="RQB361" s="150"/>
      <c r="RQC361" s="151"/>
      <c r="RQD361" s="152"/>
      <c r="RQE361" s="153"/>
      <c r="RQF361" s="150"/>
      <c r="RQG361" s="151"/>
      <c r="RQH361" s="152"/>
      <c r="RQI361" s="153"/>
      <c r="RQJ361" s="150"/>
      <c r="RQK361" s="151"/>
      <c r="RQL361" s="152"/>
      <c r="RQM361" s="153"/>
      <c r="RQN361" s="150"/>
      <c r="RQO361" s="151"/>
      <c r="RQP361" s="152"/>
      <c r="RQQ361" s="153"/>
      <c r="RQR361" s="150"/>
      <c r="RQS361" s="151"/>
      <c r="RQT361" s="152"/>
      <c r="RQU361" s="153"/>
      <c r="RQV361" s="50"/>
      <c r="RQW361" s="67"/>
      <c r="RQX361" s="67"/>
      <c r="RQY361" s="68"/>
      <c r="RQZ361" s="141"/>
      <c r="RRA361" s="185"/>
      <c r="RRB361" s="202"/>
      <c r="RRC361" s="208"/>
      <c r="RRD361" s="172"/>
      <c r="RRE361" s="150"/>
      <c r="RRF361" s="151"/>
      <c r="RRG361" s="152"/>
      <c r="RRH361" s="153"/>
      <c r="RRI361" s="150"/>
      <c r="RRJ361" s="151"/>
      <c r="RRK361" s="152"/>
      <c r="RRL361" s="153"/>
      <c r="RRM361" s="150"/>
      <c r="RRN361" s="151"/>
      <c r="RRO361" s="152"/>
      <c r="RRP361" s="153"/>
      <c r="RRQ361" s="150"/>
      <c r="RRR361" s="151"/>
      <c r="RRS361" s="152"/>
      <c r="RRT361" s="153"/>
      <c r="RRU361" s="150"/>
      <c r="RRV361" s="151"/>
      <c r="RRW361" s="152"/>
      <c r="RRX361" s="153"/>
      <c r="RRY361" s="150"/>
      <c r="RRZ361" s="151"/>
      <c r="RSA361" s="152"/>
      <c r="RSB361" s="153"/>
      <c r="RSC361" s="150"/>
      <c r="RSD361" s="151"/>
      <c r="RSE361" s="152"/>
      <c r="RSF361" s="153"/>
      <c r="RSG361" s="150"/>
      <c r="RSH361" s="151"/>
      <c r="RSI361" s="152"/>
      <c r="RSJ361" s="153"/>
      <c r="RSK361" s="150"/>
      <c r="RSL361" s="151"/>
      <c r="RSM361" s="152"/>
      <c r="RSN361" s="153"/>
      <c r="RSO361" s="150"/>
      <c r="RSP361" s="151"/>
      <c r="RSQ361" s="152"/>
      <c r="RSR361" s="153"/>
      <c r="RSS361" s="150"/>
      <c r="RST361" s="151"/>
      <c r="RSU361" s="152"/>
      <c r="RSV361" s="153"/>
      <c r="RSW361" s="150"/>
      <c r="RSX361" s="151"/>
      <c r="RSY361" s="152"/>
      <c r="RSZ361" s="153"/>
      <c r="RTA361" s="150"/>
      <c r="RTB361" s="151"/>
      <c r="RTC361" s="152"/>
      <c r="RTD361" s="153"/>
      <c r="RTE361" s="150"/>
      <c r="RTF361" s="151"/>
      <c r="RTG361" s="152"/>
      <c r="RTH361" s="153"/>
      <c r="RTI361" s="150"/>
      <c r="RTJ361" s="151"/>
      <c r="RTK361" s="152"/>
      <c r="RTL361" s="153"/>
      <c r="RTM361" s="150"/>
      <c r="RTN361" s="151"/>
      <c r="RTO361" s="152"/>
      <c r="RTP361" s="153"/>
      <c r="RTQ361" s="150"/>
      <c r="RTR361" s="151"/>
      <c r="RTS361" s="152"/>
      <c r="RTT361" s="153"/>
      <c r="RTU361" s="150"/>
      <c r="RTV361" s="151"/>
      <c r="RTW361" s="152"/>
      <c r="RTX361" s="153"/>
      <c r="RTY361" s="150"/>
      <c r="RTZ361" s="151"/>
      <c r="RUA361" s="152"/>
      <c r="RUB361" s="153"/>
      <c r="RUC361" s="150"/>
      <c r="RUD361" s="151"/>
      <c r="RUE361" s="152"/>
      <c r="RUF361" s="153"/>
      <c r="RUG361" s="150"/>
      <c r="RUH361" s="151"/>
      <c r="RUI361" s="152"/>
      <c r="RUJ361" s="153"/>
      <c r="RUK361" s="150"/>
      <c r="RUL361" s="151"/>
      <c r="RUM361" s="152"/>
      <c r="RUN361" s="153"/>
      <c r="RUO361" s="150"/>
      <c r="RUP361" s="151"/>
      <c r="RUQ361" s="152"/>
      <c r="RUR361" s="153"/>
      <c r="RUS361" s="150"/>
      <c r="RUT361" s="151"/>
      <c r="RUU361" s="152"/>
      <c r="RUV361" s="153"/>
      <c r="RUW361" s="150"/>
      <c r="RUX361" s="151"/>
      <c r="RUY361" s="152"/>
      <c r="RUZ361" s="153"/>
      <c r="RVA361" s="150"/>
      <c r="RVB361" s="151"/>
      <c r="RVC361" s="152"/>
      <c r="RVD361" s="153"/>
      <c r="RVE361" s="150"/>
      <c r="RVF361" s="151"/>
      <c r="RVG361" s="152"/>
      <c r="RVH361" s="153"/>
      <c r="RVI361" s="150"/>
      <c r="RVJ361" s="151"/>
      <c r="RVK361" s="152"/>
      <c r="RVL361" s="153"/>
      <c r="RVM361" s="150"/>
      <c r="RVN361" s="151"/>
      <c r="RVO361" s="152"/>
      <c r="RVP361" s="153"/>
      <c r="RVQ361" s="150"/>
      <c r="RVR361" s="151"/>
      <c r="RVS361" s="152"/>
      <c r="RVT361" s="153"/>
      <c r="RVU361" s="150"/>
      <c r="RVV361" s="151"/>
      <c r="RVW361" s="152"/>
      <c r="RVX361" s="153"/>
      <c r="RVY361" s="50"/>
      <c r="RVZ361" s="67"/>
      <c r="RWA361" s="67"/>
      <c r="RWB361" s="68"/>
      <c r="RWC361" s="141"/>
      <c r="RWD361" s="185"/>
      <c r="RWE361" s="202"/>
      <c r="RWF361" s="208"/>
      <c r="RWG361" s="172"/>
      <c r="RWH361" s="150"/>
      <c r="RWI361" s="151"/>
      <c r="RWJ361" s="152"/>
      <c r="RWK361" s="153"/>
      <c r="RWL361" s="150"/>
      <c r="RWM361" s="151"/>
      <c r="RWN361" s="152"/>
      <c r="RWO361" s="153"/>
      <c r="RWP361" s="150"/>
      <c r="RWQ361" s="151"/>
      <c r="RWR361" s="152"/>
      <c r="RWS361" s="153"/>
      <c r="RWT361" s="150"/>
      <c r="RWU361" s="151"/>
      <c r="RWV361" s="152"/>
      <c r="RWW361" s="153"/>
      <c r="RWX361" s="150"/>
      <c r="RWY361" s="151"/>
      <c r="RWZ361" s="152"/>
      <c r="RXA361" s="153"/>
      <c r="RXB361" s="150"/>
      <c r="RXC361" s="151"/>
      <c r="RXD361" s="152"/>
      <c r="RXE361" s="153"/>
      <c r="RXF361" s="150"/>
      <c r="RXG361" s="151"/>
      <c r="RXH361" s="152"/>
      <c r="RXI361" s="153"/>
      <c r="RXJ361" s="150"/>
      <c r="RXK361" s="151"/>
      <c r="RXL361" s="152"/>
      <c r="RXM361" s="153"/>
      <c r="RXN361" s="150"/>
      <c r="RXO361" s="151"/>
      <c r="RXP361" s="152"/>
      <c r="RXQ361" s="153"/>
      <c r="RXR361" s="150"/>
      <c r="RXS361" s="151"/>
      <c r="RXT361" s="152"/>
      <c r="RXU361" s="153"/>
      <c r="RXV361" s="150"/>
      <c r="RXW361" s="151"/>
      <c r="RXX361" s="152"/>
      <c r="RXY361" s="153"/>
      <c r="RXZ361" s="150"/>
      <c r="RYA361" s="151"/>
      <c r="RYB361" s="152"/>
      <c r="RYC361" s="153"/>
      <c r="RYD361" s="150"/>
      <c r="RYE361" s="151"/>
      <c r="RYF361" s="152"/>
      <c r="RYG361" s="153"/>
      <c r="RYH361" s="150"/>
      <c r="RYI361" s="151"/>
      <c r="RYJ361" s="152"/>
      <c r="RYK361" s="153"/>
      <c r="RYL361" s="150"/>
      <c r="RYM361" s="151"/>
      <c r="RYN361" s="152"/>
      <c r="RYO361" s="153"/>
      <c r="RYP361" s="150"/>
      <c r="RYQ361" s="151"/>
      <c r="RYR361" s="152"/>
      <c r="RYS361" s="153"/>
      <c r="RYT361" s="150"/>
      <c r="RYU361" s="151"/>
      <c r="RYV361" s="152"/>
      <c r="RYW361" s="153"/>
      <c r="RYX361" s="150"/>
      <c r="RYY361" s="151"/>
      <c r="RYZ361" s="152"/>
      <c r="RZA361" s="153"/>
      <c r="RZB361" s="150"/>
      <c r="RZC361" s="151"/>
      <c r="RZD361" s="152"/>
      <c r="RZE361" s="153"/>
      <c r="RZF361" s="150"/>
      <c r="RZG361" s="151"/>
      <c r="RZH361" s="152"/>
      <c r="RZI361" s="153"/>
      <c r="RZJ361" s="150"/>
      <c r="RZK361" s="151"/>
      <c r="RZL361" s="152"/>
      <c r="RZM361" s="153"/>
      <c r="RZN361" s="150"/>
      <c r="RZO361" s="151"/>
      <c r="RZP361" s="152"/>
      <c r="RZQ361" s="153"/>
      <c r="RZR361" s="150"/>
      <c r="RZS361" s="151"/>
      <c r="RZT361" s="152"/>
      <c r="RZU361" s="153"/>
      <c r="RZV361" s="150"/>
      <c r="RZW361" s="151"/>
      <c r="RZX361" s="152"/>
      <c r="RZY361" s="153"/>
      <c r="RZZ361" s="150"/>
      <c r="SAA361" s="151"/>
      <c r="SAB361" s="152"/>
      <c r="SAC361" s="153"/>
      <c r="SAD361" s="150"/>
      <c r="SAE361" s="151"/>
      <c r="SAF361" s="152"/>
      <c r="SAG361" s="153"/>
      <c r="SAH361" s="150"/>
      <c r="SAI361" s="151"/>
      <c r="SAJ361" s="152"/>
      <c r="SAK361" s="153"/>
      <c r="SAL361" s="150"/>
      <c r="SAM361" s="151"/>
      <c r="SAN361" s="152"/>
      <c r="SAO361" s="153"/>
      <c r="SAP361" s="150"/>
      <c r="SAQ361" s="151"/>
      <c r="SAR361" s="152"/>
      <c r="SAS361" s="153"/>
      <c r="SAT361" s="150"/>
      <c r="SAU361" s="151"/>
      <c r="SAV361" s="152"/>
      <c r="SAW361" s="153"/>
      <c r="SAX361" s="150"/>
      <c r="SAY361" s="151"/>
      <c r="SAZ361" s="152"/>
      <c r="SBA361" s="153"/>
      <c r="SBB361" s="50"/>
      <c r="SBC361" s="67"/>
      <c r="SBD361" s="67"/>
      <c r="SBE361" s="68"/>
      <c r="SBF361" s="141"/>
      <c r="SBG361" s="185"/>
      <c r="SBH361" s="202"/>
      <c r="SBI361" s="208"/>
      <c r="SBJ361" s="172"/>
      <c r="SBK361" s="150"/>
      <c r="SBL361" s="151"/>
      <c r="SBM361" s="152"/>
      <c r="SBN361" s="153"/>
      <c r="SBO361" s="150"/>
      <c r="SBP361" s="151"/>
      <c r="SBQ361" s="152"/>
      <c r="SBR361" s="153"/>
      <c r="SBS361" s="150"/>
      <c r="SBT361" s="151"/>
      <c r="SBU361" s="152"/>
      <c r="SBV361" s="153"/>
      <c r="SBW361" s="150"/>
      <c r="SBX361" s="151"/>
      <c r="SBY361" s="152"/>
      <c r="SBZ361" s="153"/>
      <c r="SCA361" s="150"/>
      <c r="SCB361" s="151"/>
      <c r="SCC361" s="152"/>
      <c r="SCD361" s="153"/>
      <c r="SCE361" s="150"/>
      <c r="SCF361" s="151"/>
      <c r="SCG361" s="152"/>
      <c r="SCH361" s="153"/>
      <c r="SCI361" s="150"/>
      <c r="SCJ361" s="151"/>
      <c r="SCK361" s="152"/>
      <c r="SCL361" s="153"/>
      <c r="SCM361" s="150"/>
      <c r="SCN361" s="151"/>
      <c r="SCO361" s="152"/>
      <c r="SCP361" s="153"/>
      <c r="SCQ361" s="150"/>
      <c r="SCR361" s="151"/>
      <c r="SCS361" s="152"/>
      <c r="SCT361" s="153"/>
      <c r="SCU361" s="150"/>
      <c r="SCV361" s="151"/>
      <c r="SCW361" s="152"/>
      <c r="SCX361" s="153"/>
      <c r="SCY361" s="150"/>
      <c r="SCZ361" s="151"/>
      <c r="SDA361" s="152"/>
      <c r="SDB361" s="153"/>
      <c r="SDC361" s="150"/>
      <c r="SDD361" s="151"/>
      <c r="SDE361" s="152"/>
      <c r="SDF361" s="153"/>
      <c r="SDG361" s="150"/>
      <c r="SDH361" s="151"/>
      <c r="SDI361" s="152"/>
      <c r="SDJ361" s="153"/>
      <c r="SDK361" s="150"/>
      <c r="SDL361" s="151"/>
      <c r="SDM361" s="152"/>
      <c r="SDN361" s="153"/>
      <c r="SDO361" s="150"/>
      <c r="SDP361" s="151"/>
      <c r="SDQ361" s="152"/>
      <c r="SDR361" s="153"/>
      <c r="SDS361" s="150"/>
      <c r="SDT361" s="151"/>
      <c r="SDU361" s="152"/>
      <c r="SDV361" s="153"/>
      <c r="SDW361" s="150"/>
      <c r="SDX361" s="151"/>
      <c r="SDY361" s="152"/>
      <c r="SDZ361" s="153"/>
      <c r="SEA361" s="150"/>
      <c r="SEB361" s="151"/>
      <c r="SEC361" s="152"/>
      <c r="SED361" s="153"/>
      <c r="SEE361" s="150"/>
      <c r="SEF361" s="151"/>
      <c r="SEG361" s="152"/>
      <c r="SEH361" s="153"/>
      <c r="SEI361" s="150"/>
      <c r="SEJ361" s="151"/>
      <c r="SEK361" s="152"/>
      <c r="SEL361" s="153"/>
      <c r="SEM361" s="150"/>
      <c r="SEN361" s="151"/>
      <c r="SEO361" s="152"/>
      <c r="SEP361" s="153"/>
      <c r="SEQ361" s="150"/>
      <c r="SER361" s="151"/>
      <c r="SES361" s="152"/>
      <c r="SET361" s="153"/>
      <c r="SEU361" s="150"/>
      <c r="SEV361" s="151"/>
      <c r="SEW361" s="152"/>
      <c r="SEX361" s="153"/>
      <c r="SEY361" s="150"/>
      <c r="SEZ361" s="151"/>
      <c r="SFA361" s="152"/>
      <c r="SFB361" s="153"/>
      <c r="SFC361" s="150"/>
      <c r="SFD361" s="151"/>
      <c r="SFE361" s="152"/>
      <c r="SFF361" s="153"/>
      <c r="SFG361" s="150"/>
      <c r="SFH361" s="151"/>
      <c r="SFI361" s="152"/>
      <c r="SFJ361" s="153"/>
      <c r="SFK361" s="150"/>
      <c r="SFL361" s="151"/>
      <c r="SFM361" s="152"/>
      <c r="SFN361" s="153"/>
      <c r="SFO361" s="150"/>
      <c r="SFP361" s="151"/>
      <c r="SFQ361" s="152"/>
      <c r="SFR361" s="153"/>
      <c r="SFS361" s="150"/>
      <c r="SFT361" s="151"/>
      <c r="SFU361" s="152"/>
      <c r="SFV361" s="153"/>
      <c r="SFW361" s="150"/>
      <c r="SFX361" s="151"/>
      <c r="SFY361" s="152"/>
      <c r="SFZ361" s="153"/>
      <c r="SGA361" s="150"/>
      <c r="SGB361" s="151"/>
      <c r="SGC361" s="152"/>
      <c r="SGD361" s="153"/>
      <c r="SGE361" s="50"/>
      <c r="SGF361" s="67"/>
      <c r="SGG361" s="67"/>
      <c r="SGH361" s="68"/>
      <c r="SGI361" s="141"/>
      <c r="SGJ361" s="185"/>
      <c r="SGK361" s="202"/>
      <c r="SGL361" s="208"/>
      <c r="SGM361" s="172"/>
      <c r="SGN361" s="150"/>
      <c r="SGO361" s="151"/>
      <c r="SGP361" s="152"/>
      <c r="SGQ361" s="153"/>
      <c r="SGR361" s="150"/>
      <c r="SGS361" s="151"/>
      <c r="SGT361" s="152"/>
      <c r="SGU361" s="153"/>
      <c r="SGV361" s="150"/>
      <c r="SGW361" s="151"/>
      <c r="SGX361" s="152"/>
      <c r="SGY361" s="153"/>
      <c r="SGZ361" s="150"/>
      <c r="SHA361" s="151"/>
      <c r="SHB361" s="152"/>
      <c r="SHC361" s="153"/>
      <c r="SHD361" s="150"/>
      <c r="SHE361" s="151"/>
      <c r="SHF361" s="152"/>
      <c r="SHG361" s="153"/>
      <c r="SHH361" s="150"/>
      <c r="SHI361" s="151"/>
      <c r="SHJ361" s="152"/>
      <c r="SHK361" s="153"/>
      <c r="SHL361" s="150"/>
      <c r="SHM361" s="151"/>
      <c r="SHN361" s="152"/>
      <c r="SHO361" s="153"/>
      <c r="SHP361" s="150"/>
      <c r="SHQ361" s="151"/>
      <c r="SHR361" s="152"/>
      <c r="SHS361" s="153"/>
      <c r="SHT361" s="150"/>
      <c r="SHU361" s="151"/>
      <c r="SHV361" s="152"/>
      <c r="SHW361" s="153"/>
      <c r="SHX361" s="150"/>
      <c r="SHY361" s="151"/>
      <c r="SHZ361" s="152"/>
      <c r="SIA361" s="153"/>
      <c r="SIB361" s="150"/>
      <c r="SIC361" s="151"/>
      <c r="SID361" s="152"/>
      <c r="SIE361" s="153"/>
      <c r="SIF361" s="150"/>
      <c r="SIG361" s="151"/>
      <c r="SIH361" s="152"/>
      <c r="SII361" s="153"/>
      <c r="SIJ361" s="150"/>
      <c r="SIK361" s="151"/>
      <c r="SIL361" s="152"/>
      <c r="SIM361" s="153"/>
      <c r="SIN361" s="150"/>
      <c r="SIO361" s="151"/>
      <c r="SIP361" s="152"/>
      <c r="SIQ361" s="153"/>
      <c r="SIR361" s="150"/>
      <c r="SIS361" s="151"/>
      <c r="SIT361" s="152"/>
      <c r="SIU361" s="153"/>
      <c r="SIV361" s="150"/>
      <c r="SIW361" s="151"/>
      <c r="SIX361" s="152"/>
      <c r="SIY361" s="153"/>
      <c r="SIZ361" s="150"/>
      <c r="SJA361" s="151"/>
      <c r="SJB361" s="152"/>
      <c r="SJC361" s="153"/>
      <c r="SJD361" s="150"/>
      <c r="SJE361" s="151"/>
      <c r="SJF361" s="152"/>
      <c r="SJG361" s="153"/>
      <c r="SJH361" s="150"/>
      <c r="SJI361" s="151"/>
      <c r="SJJ361" s="152"/>
      <c r="SJK361" s="153"/>
      <c r="SJL361" s="150"/>
      <c r="SJM361" s="151"/>
      <c r="SJN361" s="152"/>
      <c r="SJO361" s="153"/>
      <c r="SJP361" s="150"/>
      <c r="SJQ361" s="151"/>
      <c r="SJR361" s="152"/>
      <c r="SJS361" s="153"/>
      <c r="SJT361" s="150"/>
      <c r="SJU361" s="151"/>
      <c r="SJV361" s="152"/>
      <c r="SJW361" s="153"/>
      <c r="SJX361" s="150"/>
      <c r="SJY361" s="151"/>
      <c r="SJZ361" s="152"/>
      <c r="SKA361" s="153"/>
      <c r="SKB361" s="150"/>
      <c r="SKC361" s="151"/>
      <c r="SKD361" s="152"/>
      <c r="SKE361" s="153"/>
      <c r="SKF361" s="150"/>
      <c r="SKG361" s="151"/>
      <c r="SKH361" s="152"/>
      <c r="SKI361" s="153"/>
      <c r="SKJ361" s="150"/>
      <c r="SKK361" s="151"/>
      <c r="SKL361" s="152"/>
      <c r="SKM361" s="153"/>
      <c r="SKN361" s="150"/>
      <c r="SKO361" s="151"/>
      <c r="SKP361" s="152"/>
      <c r="SKQ361" s="153"/>
      <c r="SKR361" s="150"/>
      <c r="SKS361" s="151"/>
      <c r="SKT361" s="152"/>
      <c r="SKU361" s="153"/>
      <c r="SKV361" s="150"/>
      <c r="SKW361" s="151"/>
      <c r="SKX361" s="152"/>
      <c r="SKY361" s="153"/>
      <c r="SKZ361" s="150"/>
      <c r="SLA361" s="151"/>
      <c r="SLB361" s="152"/>
      <c r="SLC361" s="153"/>
      <c r="SLD361" s="150"/>
      <c r="SLE361" s="151"/>
      <c r="SLF361" s="152"/>
      <c r="SLG361" s="153"/>
      <c r="SLH361" s="50"/>
      <c r="SLI361" s="67"/>
      <c r="SLJ361" s="67"/>
      <c r="SLK361" s="68"/>
      <c r="SLL361" s="141"/>
      <c r="SLM361" s="185"/>
      <c r="SLN361" s="202"/>
      <c r="SLO361" s="208"/>
      <c r="SLP361" s="172"/>
      <c r="SLQ361" s="150"/>
      <c r="SLR361" s="151"/>
      <c r="SLS361" s="152"/>
      <c r="SLT361" s="153"/>
      <c r="SLU361" s="150"/>
      <c r="SLV361" s="151"/>
      <c r="SLW361" s="152"/>
      <c r="SLX361" s="153"/>
      <c r="SLY361" s="150"/>
      <c r="SLZ361" s="151"/>
      <c r="SMA361" s="152"/>
      <c r="SMB361" s="153"/>
      <c r="SMC361" s="150"/>
      <c r="SMD361" s="151"/>
      <c r="SME361" s="152"/>
      <c r="SMF361" s="153"/>
      <c r="SMG361" s="150"/>
      <c r="SMH361" s="151"/>
      <c r="SMI361" s="152"/>
      <c r="SMJ361" s="153"/>
      <c r="SMK361" s="150"/>
      <c r="SML361" s="151"/>
      <c r="SMM361" s="152"/>
      <c r="SMN361" s="153"/>
      <c r="SMO361" s="150"/>
      <c r="SMP361" s="151"/>
      <c r="SMQ361" s="152"/>
      <c r="SMR361" s="153"/>
      <c r="SMS361" s="150"/>
      <c r="SMT361" s="151"/>
      <c r="SMU361" s="152"/>
      <c r="SMV361" s="153"/>
      <c r="SMW361" s="150"/>
      <c r="SMX361" s="151"/>
      <c r="SMY361" s="152"/>
      <c r="SMZ361" s="153"/>
      <c r="SNA361" s="150"/>
      <c r="SNB361" s="151"/>
      <c r="SNC361" s="152"/>
      <c r="SND361" s="153"/>
      <c r="SNE361" s="150"/>
      <c r="SNF361" s="151"/>
      <c r="SNG361" s="152"/>
      <c r="SNH361" s="153"/>
      <c r="SNI361" s="150"/>
      <c r="SNJ361" s="151"/>
      <c r="SNK361" s="152"/>
      <c r="SNL361" s="153"/>
      <c r="SNM361" s="150"/>
      <c r="SNN361" s="151"/>
      <c r="SNO361" s="152"/>
      <c r="SNP361" s="153"/>
      <c r="SNQ361" s="150"/>
      <c r="SNR361" s="151"/>
      <c r="SNS361" s="152"/>
      <c r="SNT361" s="153"/>
      <c r="SNU361" s="150"/>
      <c r="SNV361" s="151"/>
      <c r="SNW361" s="152"/>
      <c r="SNX361" s="153"/>
      <c r="SNY361" s="150"/>
      <c r="SNZ361" s="151"/>
      <c r="SOA361" s="152"/>
      <c r="SOB361" s="153"/>
      <c r="SOC361" s="150"/>
      <c r="SOD361" s="151"/>
      <c r="SOE361" s="152"/>
      <c r="SOF361" s="153"/>
      <c r="SOG361" s="150"/>
      <c r="SOH361" s="151"/>
      <c r="SOI361" s="152"/>
      <c r="SOJ361" s="153"/>
      <c r="SOK361" s="150"/>
      <c r="SOL361" s="151"/>
      <c r="SOM361" s="152"/>
      <c r="SON361" s="153"/>
      <c r="SOO361" s="150"/>
      <c r="SOP361" s="151"/>
      <c r="SOQ361" s="152"/>
      <c r="SOR361" s="153"/>
      <c r="SOS361" s="150"/>
      <c r="SOT361" s="151"/>
      <c r="SOU361" s="152"/>
      <c r="SOV361" s="153"/>
      <c r="SOW361" s="150"/>
      <c r="SOX361" s="151"/>
      <c r="SOY361" s="152"/>
      <c r="SOZ361" s="153"/>
      <c r="SPA361" s="150"/>
      <c r="SPB361" s="151"/>
      <c r="SPC361" s="152"/>
      <c r="SPD361" s="153"/>
      <c r="SPE361" s="150"/>
      <c r="SPF361" s="151"/>
      <c r="SPG361" s="152"/>
      <c r="SPH361" s="153"/>
      <c r="SPI361" s="150"/>
      <c r="SPJ361" s="151"/>
      <c r="SPK361" s="152"/>
      <c r="SPL361" s="153"/>
      <c r="SPM361" s="150"/>
      <c r="SPN361" s="151"/>
      <c r="SPO361" s="152"/>
      <c r="SPP361" s="153"/>
      <c r="SPQ361" s="150"/>
      <c r="SPR361" s="151"/>
      <c r="SPS361" s="152"/>
      <c r="SPT361" s="153"/>
      <c r="SPU361" s="150"/>
      <c r="SPV361" s="151"/>
      <c r="SPW361" s="152"/>
      <c r="SPX361" s="153"/>
      <c r="SPY361" s="150"/>
      <c r="SPZ361" s="151"/>
      <c r="SQA361" s="152"/>
      <c r="SQB361" s="153"/>
      <c r="SQC361" s="150"/>
      <c r="SQD361" s="151"/>
      <c r="SQE361" s="152"/>
      <c r="SQF361" s="153"/>
      <c r="SQG361" s="150"/>
      <c r="SQH361" s="151"/>
      <c r="SQI361" s="152"/>
      <c r="SQJ361" s="153"/>
      <c r="SQK361" s="50"/>
      <c r="SQL361" s="67"/>
      <c r="SQM361" s="67"/>
      <c r="SQN361" s="68"/>
      <c r="SQO361" s="141"/>
      <c r="SQP361" s="185"/>
      <c r="SQQ361" s="202"/>
      <c r="SQR361" s="208"/>
      <c r="SQS361" s="172"/>
      <c r="SQT361" s="150"/>
      <c r="SQU361" s="151"/>
      <c r="SQV361" s="152"/>
      <c r="SQW361" s="153"/>
      <c r="SQX361" s="150"/>
      <c r="SQY361" s="151"/>
      <c r="SQZ361" s="152"/>
      <c r="SRA361" s="153"/>
      <c r="SRB361" s="150"/>
      <c r="SRC361" s="151"/>
      <c r="SRD361" s="152"/>
      <c r="SRE361" s="153"/>
      <c r="SRF361" s="150"/>
      <c r="SRG361" s="151"/>
      <c r="SRH361" s="152"/>
      <c r="SRI361" s="153"/>
      <c r="SRJ361" s="150"/>
      <c r="SRK361" s="151"/>
      <c r="SRL361" s="152"/>
      <c r="SRM361" s="153"/>
      <c r="SRN361" s="150"/>
      <c r="SRO361" s="151"/>
      <c r="SRP361" s="152"/>
      <c r="SRQ361" s="153"/>
      <c r="SRR361" s="150"/>
      <c r="SRS361" s="151"/>
      <c r="SRT361" s="152"/>
      <c r="SRU361" s="153"/>
      <c r="SRV361" s="150"/>
      <c r="SRW361" s="151"/>
      <c r="SRX361" s="152"/>
      <c r="SRY361" s="153"/>
      <c r="SRZ361" s="150"/>
      <c r="SSA361" s="151"/>
      <c r="SSB361" s="152"/>
      <c r="SSC361" s="153"/>
      <c r="SSD361" s="150"/>
      <c r="SSE361" s="151"/>
      <c r="SSF361" s="152"/>
      <c r="SSG361" s="153"/>
      <c r="SSH361" s="150"/>
      <c r="SSI361" s="151"/>
      <c r="SSJ361" s="152"/>
      <c r="SSK361" s="153"/>
      <c r="SSL361" s="150"/>
      <c r="SSM361" s="151"/>
      <c r="SSN361" s="152"/>
      <c r="SSO361" s="153"/>
      <c r="SSP361" s="150"/>
      <c r="SSQ361" s="151"/>
      <c r="SSR361" s="152"/>
      <c r="SSS361" s="153"/>
      <c r="SST361" s="150"/>
      <c r="SSU361" s="151"/>
      <c r="SSV361" s="152"/>
      <c r="SSW361" s="153"/>
      <c r="SSX361" s="150"/>
      <c r="SSY361" s="151"/>
      <c r="SSZ361" s="152"/>
      <c r="STA361" s="153"/>
      <c r="STB361" s="150"/>
      <c r="STC361" s="151"/>
      <c r="STD361" s="152"/>
      <c r="STE361" s="153"/>
      <c r="STF361" s="150"/>
      <c r="STG361" s="151"/>
      <c r="STH361" s="152"/>
      <c r="STI361" s="153"/>
      <c r="STJ361" s="150"/>
      <c r="STK361" s="151"/>
      <c r="STL361" s="152"/>
      <c r="STM361" s="153"/>
      <c r="STN361" s="150"/>
      <c r="STO361" s="151"/>
      <c r="STP361" s="152"/>
      <c r="STQ361" s="153"/>
      <c r="STR361" s="150"/>
      <c r="STS361" s="151"/>
      <c r="STT361" s="152"/>
      <c r="STU361" s="153"/>
      <c r="STV361" s="150"/>
      <c r="STW361" s="151"/>
      <c r="STX361" s="152"/>
      <c r="STY361" s="153"/>
      <c r="STZ361" s="150"/>
      <c r="SUA361" s="151"/>
      <c r="SUB361" s="152"/>
      <c r="SUC361" s="153"/>
      <c r="SUD361" s="150"/>
      <c r="SUE361" s="151"/>
      <c r="SUF361" s="152"/>
      <c r="SUG361" s="153"/>
      <c r="SUH361" s="150"/>
      <c r="SUI361" s="151"/>
      <c r="SUJ361" s="152"/>
      <c r="SUK361" s="153"/>
      <c r="SUL361" s="150"/>
      <c r="SUM361" s="151"/>
      <c r="SUN361" s="152"/>
      <c r="SUO361" s="153"/>
      <c r="SUP361" s="150"/>
      <c r="SUQ361" s="151"/>
      <c r="SUR361" s="152"/>
      <c r="SUS361" s="153"/>
      <c r="SUT361" s="150"/>
      <c r="SUU361" s="151"/>
      <c r="SUV361" s="152"/>
      <c r="SUW361" s="153"/>
      <c r="SUX361" s="150"/>
      <c r="SUY361" s="151"/>
      <c r="SUZ361" s="152"/>
      <c r="SVA361" s="153"/>
      <c r="SVB361" s="150"/>
      <c r="SVC361" s="151"/>
      <c r="SVD361" s="152"/>
      <c r="SVE361" s="153"/>
      <c r="SVF361" s="150"/>
      <c r="SVG361" s="151"/>
      <c r="SVH361" s="152"/>
      <c r="SVI361" s="153"/>
      <c r="SVJ361" s="150"/>
      <c r="SVK361" s="151"/>
      <c r="SVL361" s="152"/>
      <c r="SVM361" s="153"/>
      <c r="SVN361" s="50"/>
      <c r="SVO361" s="67"/>
      <c r="SVP361" s="67"/>
      <c r="SVQ361" s="68"/>
      <c r="SVR361" s="141"/>
      <c r="SVS361" s="185"/>
      <c r="SVT361" s="202"/>
      <c r="SVU361" s="208"/>
      <c r="SVV361" s="172"/>
      <c r="SVW361" s="150"/>
      <c r="SVX361" s="151"/>
      <c r="SVY361" s="152"/>
      <c r="SVZ361" s="153"/>
      <c r="SWA361" s="150"/>
      <c r="SWB361" s="151"/>
      <c r="SWC361" s="152"/>
      <c r="SWD361" s="153"/>
      <c r="SWE361" s="150"/>
      <c r="SWF361" s="151"/>
      <c r="SWG361" s="152"/>
      <c r="SWH361" s="153"/>
      <c r="SWI361" s="150"/>
      <c r="SWJ361" s="151"/>
      <c r="SWK361" s="152"/>
      <c r="SWL361" s="153"/>
      <c r="SWM361" s="150"/>
      <c r="SWN361" s="151"/>
      <c r="SWO361" s="152"/>
      <c r="SWP361" s="153"/>
      <c r="SWQ361" s="150"/>
      <c r="SWR361" s="151"/>
      <c r="SWS361" s="152"/>
      <c r="SWT361" s="153"/>
      <c r="SWU361" s="150"/>
      <c r="SWV361" s="151"/>
      <c r="SWW361" s="152"/>
      <c r="SWX361" s="153"/>
      <c r="SWY361" s="150"/>
      <c r="SWZ361" s="151"/>
      <c r="SXA361" s="152"/>
      <c r="SXB361" s="153"/>
      <c r="SXC361" s="150"/>
      <c r="SXD361" s="151"/>
      <c r="SXE361" s="152"/>
      <c r="SXF361" s="153"/>
      <c r="SXG361" s="150"/>
      <c r="SXH361" s="151"/>
      <c r="SXI361" s="152"/>
      <c r="SXJ361" s="153"/>
      <c r="SXK361" s="150"/>
      <c r="SXL361" s="151"/>
      <c r="SXM361" s="152"/>
      <c r="SXN361" s="153"/>
      <c r="SXO361" s="150"/>
      <c r="SXP361" s="151"/>
      <c r="SXQ361" s="152"/>
      <c r="SXR361" s="153"/>
      <c r="SXS361" s="150"/>
      <c r="SXT361" s="151"/>
      <c r="SXU361" s="152"/>
      <c r="SXV361" s="153"/>
      <c r="SXW361" s="150"/>
      <c r="SXX361" s="151"/>
      <c r="SXY361" s="152"/>
      <c r="SXZ361" s="153"/>
      <c r="SYA361" s="150"/>
      <c r="SYB361" s="151"/>
      <c r="SYC361" s="152"/>
      <c r="SYD361" s="153"/>
      <c r="SYE361" s="150"/>
      <c r="SYF361" s="151"/>
      <c r="SYG361" s="152"/>
      <c r="SYH361" s="153"/>
      <c r="SYI361" s="150"/>
      <c r="SYJ361" s="151"/>
      <c r="SYK361" s="152"/>
      <c r="SYL361" s="153"/>
      <c r="SYM361" s="150"/>
      <c r="SYN361" s="151"/>
      <c r="SYO361" s="152"/>
      <c r="SYP361" s="153"/>
      <c r="SYQ361" s="150"/>
      <c r="SYR361" s="151"/>
      <c r="SYS361" s="152"/>
      <c r="SYT361" s="153"/>
      <c r="SYU361" s="150"/>
      <c r="SYV361" s="151"/>
      <c r="SYW361" s="152"/>
      <c r="SYX361" s="153"/>
      <c r="SYY361" s="150"/>
      <c r="SYZ361" s="151"/>
      <c r="SZA361" s="152"/>
      <c r="SZB361" s="153"/>
      <c r="SZC361" s="150"/>
      <c r="SZD361" s="151"/>
      <c r="SZE361" s="152"/>
      <c r="SZF361" s="153"/>
      <c r="SZG361" s="150"/>
      <c r="SZH361" s="151"/>
      <c r="SZI361" s="152"/>
      <c r="SZJ361" s="153"/>
      <c r="SZK361" s="150"/>
      <c r="SZL361" s="151"/>
      <c r="SZM361" s="152"/>
      <c r="SZN361" s="153"/>
      <c r="SZO361" s="150"/>
      <c r="SZP361" s="151"/>
      <c r="SZQ361" s="152"/>
      <c r="SZR361" s="153"/>
      <c r="SZS361" s="150"/>
      <c r="SZT361" s="151"/>
      <c r="SZU361" s="152"/>
      <c r="SZV361" s="153"/>
      <c r="SZW361" s="150"/>
      <c r="SZX361" s="151"/>
      <c r="SZY361" s="152"/>
      <c r="SZZ361" s="153"/>
      <c r="TAA361" s="150"/>
      <c r="TAB361" s="151"/>
      <c r="TAC361" s="152"/>
      <c r="TAD361" s="153"/>
      <c r="TAE361" s="150"/>
      <c r="TAF361" s="151"/>
      <c r="TAG361" s="152"/>
      <c r="TAH361" s="153"/>
      <c r="TAI361" s="150"/>
      <c r="TAJ361" s="151"/>
      <c r="TAK361" s="152"/>
      <c r="TAL361" s="153"/>
      <c r="TAM361" s="150"/>
      <c r="TAN361" s="151"/>
      <c r="TAO361" s="152"/>
      <c r="TAP361" s="153"/>
      <c r="TAQ361" s="50"/>
      <c r="TAR361" s="67"/>
      <c r="TAS361" s="67"/>
      <c r="TAT361" s="68"/>
      <c r="TAU361" s="141"/>
      <c r="TAV361" s="185"/>
      <c r="TAW361" s="202"/>
      <c r="TAX361" s="208"/>
      <c r="TAY361" s="172"/>
      <c r="TAZ361" s="150"/>
      <c r="TBA361" s="151"/>
      <c r="TBB361" s="152"/>
      <c r="TBC361" s="153"/>
      <c r="TBD361" s="150"/>
      <c r="TBE361" s="151"/>
      <c r="TBF361" s="152"/>
      <c r="TBG361" s="153"/>
      <c r="TBH361" s="150"/>
      <c r="TBI361" s="151"/>
      <c r="TBJ361" s="152"/>
      <c r="TBK361" s="153"/>
      <c r="TBL361" s="150"/>
      <c r="TBM361" s="151"/>
      <c r="TBN361" s="152"/>
      <c r="TBO361" s="153"/>
      <c r="TBP361" s="150"/>
      <c r="TBQ361" s="151"/>
      <c r="TBR361" s="152"/>
      <c r="TBS361" s="153"/>
      <c r="TBT361" s="150"/>
      <c r="TBU361" s="151"/>
      <c r="TBV361" s="152"/>
      <c r="TBW361" s="153"/>
      <c r="TBX361" s="150"/>
      <c r="TBY361" s="151"/>
      <c r="TBZ361" s="152"/>
      <c r="TCA361" s="153"/>
      <c r="TCB361" s="150"/>
      <c r="TCC361" s="151"/>
      <c r="TCD361" s="152"/>
      <c r="TCE361" s="153"/>
      <c r="TCF361" s="150"/>
      <c r="TCG361" s="151"/>
      <c r="TCH361" s="152"/>
      <c r="TCI361" s="153"/>
      <c r="TCJ361" s="150"/>
      <c r="TCK361" s="151"/>
      <c r="TCL361" s="152"/>
      <c r="TCM361" s="153"/>
      <c r="TCN361" s="150"/>
      <c r="TCO361" s="151"/>
      <c r="TCP361" s="152"/>
      <c r="TCQ361" s="153"/>
      <c r="TCR361" s="150"/>
      <c r="TCS361" s="151"/>
      <c r="TCT361" s="152"/>
      <c r="TCU361" s="153"/>
      <c r="TCV361" s="150"/>
      <c r="TCW361" s="151"/>
      <c r="TCX361" s="152"/>
      <c r="TCY361" s="153"/>
      <c r="TCZ361" s="150"/>
      <c r="TDA361" s="151"/>
      <c r="TDB361" s="152"/>
      <c r="TDC361" s="153"/>
      <c r="TDD361" s="150"/>
      <c r="TDE361" s="151"/>
      <c r="TDF361" s="152"/>
      <c r="TDG361" s="153"/>
      <c r="TDH361" s="150"/>
      <c r="TDI361" s="151"/>
      <c r="TDJ361" s="152"/>
      <c r="TDK361" s="153"/>
      <c r="TDL361" s="150"/>
      <c r="TDM361" s="151"/>
      <c r="TDN361" s="152"/>
      <c r="TDO361" s="153"/>
      <c r="TDP361" s="150"/>
      <c r="TDQ361" s="151"/>
      <c r="TDR361" s="152"/>
      <c r="TDS361" s="153"/>
      <c r="TDT361" s="150"/>
      <c r="TDU361" s="151"/>
      <c r="TDV361" s="152"/>
      <c r="TDW361" s="153"/>
      <c r="TDX361" s="150"/>
      <c r="TDY361" s="151"/>
      <c r="TDZ361" s="152"/>
      <c r="TEA361" s="153"/>
      <c r="TEB361" s="150"/>
      <c r="TEC361" s="151"/>
      <c r="TED361" s="152"/>
      <c r="TEE361" s="153"/>
      <c r="TEF361" s="150"/>
      <c r="TEG361" s="151"/>
      <c r="TEH361" s="152"/>
      <c r="TEI361" s="153"/>
      <c r="TEJ361" s="150"/>
      <c r="TEK361" s="151"/>
      <c r="TEL361" s="152"/>
      <c r="TEM361" s="153"/>
      <c r="TEN361" s="150"/>
      <c r="TEO361" s="151"/>
      <c r="TEP361" s="152"/>
      <c r="TEQ361" s="153"/>
      <c r="TER361" s="150"/>
      <c r="TES361" s="151"/>
      <c r="TET361" s="152"/>
      <c r="TEU361" s="153"/>
      <c r="TEV361" s="150"/>
      <c r="TEW361" s="151"/>
      <c r="TEX361" s="152"/>
      <c r="TEY361" s="153"/>
      <c r="TEZ361" s="150"/>
      <c r="TFA361" s="151"/>
      <c r="TFB361" s="152"/>
      <c r="TFC361" s="153"/>
      <c r="TFD361" s="150"/>
      <c r="TFE361" s="151"/>
      <c r="TFF361" s="152"/>
      <c r="TFG361" s="153"/>
      <c r="TFH361" s="150"/>
      <c r="TFI361" s="151"/>
      <c r="TFJ361" s="152"/>
      <c r="TFK361" s="153"/>
      <c r="TFL361" s="150"/>
      <c r="TFM361" s="151"/>
      <c r="TFN361" s="152"/>
      <c r="TFO361" s="153"/>
      <c r="TFP361" s="150"/>
      <c r="TFQ361" s="151"/>
      <c r="TFR361" s="152"/>
      <c r="TFS361" s="153"/>
      <c r="TFT361" s="50"/>
      <c r="TFU361" s="67"/>
      <c r="TFV361" s="67"/>
      <c r="TFW361" s="68"/>
      <c r="TFX361" s="141"/>
      <c r="TFY361" s="185"/>
      <c r="TFZ361" s="202"/>
      <c r="TGA361" s="208"/>
      <c r="TGB361" s="172"/>
      <c r="TGC361" s="150"/>
      <c r="TGD361" s="151"/>
      <c r="TGE361" s="152"/>
      <c r="TGF361" s="153"/>
      <c r="TGG361" s="150"/>
      <c r="TGH361" s="151"/>
      <c r="TGI361" s="152"/>
      <c r="TGJ361" s="153"/>
      <c r="TGK361" s="150"/>
      <c r="TGL361" s="151"/>
      <c r="TGM361" s="152"/>
      <c r="TGN361" s="153"/>
      <c r="TGO361" s="150"/>
      <c r="TGP361" s="151"/>
      <c r="TGQ361" s="152"/>
      <c r="TGR361" s="153"/>
      <c r="TGS361" s="150"/>
      <c r="TGT361" s="151"/>
      <c r="TGU361" s="152"/>
      <c r="TGV361" s="153"/>
      <c r="TGW361" s="150"/>
      <c r="TGX361" s="151"/>
      <c r="TGY361" s="152"/>
      <c r="TGZ361" s="153"/>
      <c r="THA361" s="150"/>
      <c r="THB361" s="151"/>
      <c r="THC361" s="152"/>
      <c r="THD361" s="153"/>
      <c r="THE361" s="150"/>
      <c r="THF361" s="151"/>
      <c r="THG361" s="152"/>
      <c r="THH361" s="153"/>
      <c r="THI361" s="150"/>
      <c r="THJ361" s="151"/>
      <c r="THK361" s="152"/>
      <c r="THL361" s="153"/>
      <c r="THM361" s="150"/>
      <c r="THN361" s="151"/>
      <c r="THO361" s="152"/>
      <c r="THP361" s="153"/>
      <c r="THQ361" s="150"/>
      <c r="THR361" s="151"/>
      <c r="THS361" s="152"/>
      <c r="THT361" s="153"/>
      <c r="THU361" s="150"/>
      <c r="THV361" s="151"/>
      <c r="THW361" s="152"/>
      <c r="THX361" s="153"/>
      <c r="THY361" s="150"/>
      <c r="THZ361" s="151"/>
      <c r="TIA361" s="152"/>
      <c r="TIB361" s="153"/>
      <c r="TIC361" s="150"/>
      <c r="TID361" s="151"/>
      <c r="TIE361" s="152"/>
      <c r="TIF361" s="153"/>
      <c r="TIG361" s="150"/>
      <c r="TIH361" s="151"/>
      <c r="TII361" s="152"/>
      <c r="TIJ361" s="153"/>
      <c r="TIK361" s="150"/>
      <c r="TIL361" s="151"/>
      <c r="TIM361" s="152"/>
      <c r="TIN361" s="153"/>
      <c r="TIO361" s="150"/>
      <c r="TIP361" s="151"/>
      <c r="TIQ361" s="152"/>
      <c r="TIR361" s="153"/>
      <c r="TIS361" s="150"/>
      <c r="TIT361" s="151"/>
      <c r="TIU361" s="152"/>
      <c r="TIV361" s="153"/>
      <c r="TIW361" s="150"/>
      <c r="TIX361" s="151"/>
      <c r="TIY361" s="152"/>
      <c r="TIZ361" s="153"/>
      <c r="TJA361" s="150"/>
      <c r="TJB361" s="151"/>
      <c r="TJC361" s="152"/>
      <c r="TJD361" s="153"/>
      <c r="TJE361" s="150"/>
      <c r="TJF361" s="151"/>
      <c r="TJG361" s="152"/>
      <c r="TJH361" s="153"/>
      <c r="TJI361" s="150"/>
      <c r="TJJ361" s="151"/>
      <c r="TJK361" s="152"/>
      <c r="TJL361" s="153"/>
      <c r="TJM361" s="150"/>
      <c r="TJN361" s="151"/>
      <c r="TJO361" s="152"/>
      <c r="TJP361" s="153"/>
      <c r="TJQ361" s="150"/>
      <c r="TJR361" s="151"/>
      <c r="TJS361" s="152"/>
      <c r="TJT361" s="153"/>
      <c r="TJU361" s="150"/>
      <c r="TJV361" s="151"/>
      <c r="TJW361" s="152"/>
      <c r="TJX361" s="153"/>
      <c r="TJY361" s="150"/>
      <c r="TJZ361" s="151"/>
      <c r="TKA361" s="152"/>
      <c r="TKB361" s="153"/>
      <c r="TKC361" s="150"/>
      <c r="TKD361" s="151"/>
      <c r="TKE361" s="152"/>
      <c r="TKF361" s="153"/>
      <c r="TKG361" s="150"/>
      <c r="TKH361" s="151"/>
      <c r="TKI361" s="152"/>
      <c r="TKJ361" s="153"/>
      <c r="TKK361" s="150"/>
      <c r="TKL361" s="151"/>
      <c r="TKM361" s="152"/>
      <c r="TKN361" s="153"/>
      <c r="TKO361" s="150"/>
      <c r="TKP361" s="151"/>
      <c r="TKQ361" s="152"/>
      <c r="TKR361" s="153"/>
      <c r="TKS361" s="150"/>
      <c r="TKT361" s="151"/>
      <c r="TKU361" s="152"/>
      <c r="TKV361" s="153"/>
      <c r="TKW361" s="50"/>
      <c r="TKX361" s="67"/>
      <c r="TKY361" s="67"/>
      <c r="TKZ361" s="68"/>
      <c r="TLA361" s="141"/>
      <c r="TLB361" s="185"/>
      <c r="TLC361" s="202"/>
      <c r="TLD361" s="208"/>
      <c r="TLE361" s="172"/>
      <c r="TLF361" s="150"/>
      <c r="TLG361" s="151"/>
      <c r="TLH361" s="152"/>
      <c r="TLI361" s="153"/>
      <c r="TLJ361" s="150"/>
      <c r="TLK361" s="151"/>
      <c r="TLL361" s="152"/>
      <c r="TLM361" s="153"/>
      <c r="TLN361" s="150"/>
      <c r="TLO361" s="151"/>
      <c r="TLP361" s="152"/>
      <c r="TLQ361" s="153"/>
      <c r="TLR361" s="150"/>
      <c r="TLS361" s="151"/>
      <c r="TLT361" s="152"/>
      <c r="TLU361" s="153"/>
      <c r="TLV361" s="150"/>
      <c r="TLW361" s="151"/>
      <c r="TLX361" s="152"/>
      <c r="TLY361" s="153"/>
      <c r="TLZ361" s="150"/>
      <c r="TMA361" s="151"/>
      <c r="TMB361" s="152"/>
      <c r="TMC361" s="153"/>
      <c r="TMD361" s="150"/>
      <c r="TME361" s="151"/>
      <c r="TMF361" s="152"/>
      <c r="TMG361" s="153"/>
      <c r="TMH361" s="150"/>
      <c r="TMI361" s="151"/>
      <c r="TMJ361" s="152"/>
      <c r="TMK361" s="153"/>
      <c r="TML361" s="150"/>
      <c r="TMM361" s="151"/>
      <c r="TMN361" s="152"/>
      <c r="TMO361" s="153"/>
      <c r="TMP361" s="150"/>
      <c r="TMQ361" s="151"/>
      <c r="TMR361" s="152"/>
      <c r="TMS361" s="153"/>
      <c r="TMT361" s="150"/>
      <c r="TMU361" s="151"/>
      <c r="TMV361" s="152"/>
      <c r="TMW361" s="153"/>
      <c r="TMX361" s="150"/>
      <c r="TMY361" s="151"/>
      <c r="TMZ361" s="152"/>
      <c r="TNA361" s="153"/>
      <c r="TNB361" s="150"/>
      <c r="TNC361" s="151"/>
      <c r="TND361" s="152"/>
      <c r="TNE361" s="153"/>
      <c r="TNF361" s="150"/>
      <c r="TNG361" s="151"/>
      <c r="TNH361" s="152"/>
      <c r="TNI361" s="153"/>
      <c r="TNJ361" s="150"/>
      <c r="TNK361" s="151"/>
      <c r="TNL361" s="152"/>
      <c r="TNM361" s="153"/>
      <c r="TNN361" s="150"/>
      <c r="TNO361" s="151"/>
      <c r="TNP361" s="152"/>
      <c r="TNQ361" s="153"/>
      <c r="TNR361" s="150"/>
      <c r="TNS361" s="151"/>
      <c r="TNT361" s="152"/>
      <c r="TNU361" s="153"/>
      <c r="TNV361" s="150"/>
      <c r="TNW361" s="151"/>
      <c r="TNX361" s="152"/>
      <c r="TNY361" s="153"/>
      <c r="TNZ361" s="150"/>
      <c r="TOA361" s="151"/>
      <c r="TOB361" s="152"/>
      <c r="TOC361" s="153"/>
      <c r="TOD361" s="150"/>
      <c r="TOE361" s="151"/>
      <c r="TOF361" s="152"/>
      <c r="TOG361" s="153"/>
      <c r="TOH361" s="150"/>
      <c r="TOI361" s="151"/>
      <c r="TOJ361" s="152"/>
      <c r="TOK361" s="153"/>
      <c r="TOL361" s="150"/>
      <c r="TOM361" s="151"/>
      <c r="TON361" s="152"/>
      <c r="TOO361" s="153"/>
      <c r="TOP361" s="150"/>
      <c r="TOQ361" s="151"/>
      <c r="TOR361" s="152"/>
      <c r="TOS361" s="153"/>
      <c r="TOT361" s="150"/>
      <c r="TOU361" s="151"/>
      <c r="TOV361" s="152"/>
      <c r="TOW361" s="153"/>
      <c r="TOX361" s="150"/>
      <c r="TOY361" s="151"/>
      <c r="TOZ361" s="152"/>
      <c r="TPA361" s="153"/>
      <c r="TPB361" s="150"/>
      <c r="TPC361" s="151"/>
      <c r="TPD361" s="152"/>
      <c r="TPE361" s="153"/>
      <c r="TPF361" s="150"/>
      <c r="TPG361" s="151"/>
      <c r="TPH361" s="152"/>
      <c r="TPI361" s="153"/>
      <c r="TPJ361" s="150"/>
      <c r="TPK361" s="151"/>
      <c r="TPL361" s="152"/>
      <c r="TPM361" s="153"/>
      <c r="TPN361" s="150"/>
      <c r="TPO361" s="151"/>
      <c r="TPP361" s="152"/>
      <c r="TPQ361" s="153"/>
      <c r="TPR361" s="150"/>
      <c r="TPS361" s="151"/>
      <c r="TPT361" s="152"/>
      <c r="TPU361" s="153"/>
      <c r="TPV361" s="150"/>
      <c r="TPW361" s="151"/>
      <c r="TPX361" s="152"/>
      <c r="TPY361" s="153"/>
      <c r="TPZ361" s="50"/>
      <c r="TQA361" s="67"/>
      <c r="TQB361" s="67"/>
      <c r="TQC361" s="68"/>
      <c r="TQD361" s="141"/>
      <c r="TQE361" s="185"/>
      <c r="TQF361" s="202"/>
      <c r="TQG361" s="208"/>
      <c r="TQH361" s="172"/>
      <c r="TQI361" s="150"/>
      <c r="TQJ361" s="151"/>
      <c r="TQK361" s="152"/>
      <c r="TQL361" s="153"/>
      <c r="TQM361" s="150"/>
      <c r="TQN361" s="151"/>
      <c r="TQO361" s="152"/>
      <c r="TQP361" s="153"/>
      <c r="TQQ361" s="150"/>
      <c r="TQR361" s="151"/>
      <c r="TQS361" s="152"/>
      <c r="TQT361" s="153"/>
      <c r="TQU361" s="150"/>
      <c r="TQV361" s="151"/>
      <c r="TQW361" s="152"/>
      <c r="TQX361" s="153"/>
      <c r="TQY361" s="150"/>
      <c r="TQZ361" s="151"/>
      <c r="TRA361" s="152"/>
      <c r="TRB361" s="153"/>
      <c r="TRC361" s="150"/>
      <c r="TRD361" s="151"/>
      <c r="TRE361" s="152"/>
      <c r="TRF361" s="153"/>
      <c r="TRG361" s="150"/>
      <c r="TRH361" s="151"/>
      <c r="TRI361" s="152"/>
      <c r="TRJ361" s="153"/>
      <c r="TRK361" s="150"/>
      <c r="TRL361" s="151"/>
      <c r="TRM361" s="152"/>
      <c r="TRN361" s="153"/>
      <c r="TRO361" s="150"/>
      <c r="TRP361" s="151"/>
      <c r="TRQ361" s="152"/>
      <c r="TRR361" s="153"/>
      <c r="TRS361" s="150"/>
      <c r="TRT361" s="151"/>
      <c r="TRU361" s="152"/>
      <c r="TRV361" s="153"/>
      <c r="TRW361" s="150"/>
      <c r="TRX361" s="151"/>
      <c r="TRY361" s="152"/>
      <c r="TRZ361" s="153"/>
      <c r="TSA361" s="150"/>
      <c r="TSB361" s="151"/>
      <c r="TSC361" s="152"/>
      <c r="TSD361" s="153"/>
      <c r="TSE361" s="150"/>
      <c r="TSF361" s="151"/>
      <c r="TSG361" s="152"/>
      <c r="TSH361" s="153"/>
      <c r="TSI361" s="150"/>
      <c r="TSJ361" s="151"/>
      <c r="TSK361" s="152"/>
      <c r="TSL361" s="153"/>
      <c r="TSM361" s="150"/>
      <c r="TSN361" s="151"/>
      <c r="TSO361" s="152"/>
      <c r="TSP361" s="153"/>
      <c r="TSQ361" s="150"/>
      <c r="TSR361" s="151"/>
      <c r="TSS361" s="152"/>
      <c r="TST361" s="153"/>
      <c r="TSU361" s="150"/>
      <c r="TSV361" s="151"/>
      <c r="TSW361" s="152"/>
      <c r="TSX361" s="153"/>
      <c r="TSY361" s="150"/>
      <c r="TSZ361" s="151"/>
      <c r="TTA361" s="152"/>
      <c r="TTB361" s="153"/>
      <c r="TTC361" s="150"/>
      <c r="TTD361" s="151"/>
      <c r="TTE361" s="152"/>
      <c r="TTF361" s="153"/>
      <c r="TTG361" s="150"/>
      <c r="TTH361" s="151"/>
      <c r="TTI361" s="152"/>
      <c r="TTJ361" s="153"/>
      <c r="TTK361" s="150"/>
      <c r="TTL361" s="151"/>
      <c r="TTM361" s="152"/>
      <c r="TTN361" s="153"/>
      <c r="TTO361" s="150"/>
      <c r="TTP361" s="151"/>
      <c r="TTQ361" s="152"/>
      <c r="TTR361" s="153"/>
      <c r="TTS361" s="150"/>
      <c r="TTT361" s="151"/>
      <c r="TTU361" s="152"/>
      <c r="TTV361" s="153"/>
      <c r="TTW361" s="150"/>
      <c r="TTX361" s="151"/>
      <c r="TTY361" s="152"/>
      <c r="TTZ361" s="153"/>
      <c r="TUA361" s="150"/>
      <c r="TUB361" s="151"/>
      <c r="TUC361" s="152"/>
      <c r="TUD361" s="153"/>
      <c r="TUE361" s="150"/>
      <c r="TUF361" s="151"/>
      <c r="TUG361" s="152"/>
      <c r="TUH361" s="153"/>
      <c r="TUI361" s="150"/>
      <c r="TUJ361" s="151"/>
      <c r="TUK361" s="152"/>
      <c r="TUL361" s="153"/>
      <c r="TUM361" s="150"/>
      <c r="TUN361" s="151"/>
      <c r="TUO361" s="152"/>
      <c r="TUP361" s="153"/>
      <c r="TUQ361" s="150"/>
      <c r="TUR361" s="151"/>
      <c r="TUS361" s="152"/>
      <c r="TUT361" s="153"/>
      <c r="TUU361" s="150"/>
      <c r="TUV361" s="151"/>
      <c r="TUW361" s="152"/>
      <c r="TUX361" s="153"/>
      <c r="TUY361" s="150"/>
      <c r="TUZ361" s="151"/>
      <c r="TVA361" s="152"/>
      <c r="TVB361" s="153"/>
      <c r="TVC361" s="50"/>
      <c r="TVD361" s="67"/>
      <c r="TVE361" s="67"/>
      <c r="TVF361" s="68"/>
      <c r="TVG361" s="141"/>
      <c r="TVH361" s="185"/>
      <c r="TVI361" s="202"/>
      <c r="TVJ361" s="208"/>
      <c r="TVK361" s="172"/>
      <c r="TVL361" s="150"/>
      <c r="TVM361" s="151"/>
      <c r="TVN361" s="152"/>
      <c r="TVO361" s="153"/>
      <c r="TVP361" s="150"/>
      <c r="TVQ361" s="151"/>
      <c r="TVR361" s="152"/>
      <c r="TVS361" s="153"/>
      <c r="TVT361" s="150"/>
      <c r="TVU361" s="151"/>
      <c r="TVV361" s="152"/>
      <c r="TVW361" s="153"/>
      <c r="TVX361" s="150"/>
      <c r="TVY361" s="151"/>
      <c r="TVZ361" s="152"/>
      <c r="TWA361" s="153"/>
      <c r="TWB361" s="150"/>
      <c r="TWC361" s="151"/>
      <c r="TWD361" s="152"/>
      <c r="TWE361" s="153"/>
      <c r="TWF361" s="150"/>
      <c r="TWG361" s="151"/>
      <c r="TWH361" s="152"/>
      <c r="TWI361" s="153"/>
      <c r="TWJ361" s="150"/>
      <c r="TWK361" s="151"/>
      <c r="TWL361" s="152"/>
      <c r="TWM361" s="153"/>
      <c r="TWN361" s="150"/>
      <c r="TWO361" s="151"/>
      <c r="TWP361" s="152"/>
      <c r="TWQ361" s="153"/>
      <c r="TWR361" s="150"/>
      <c r="TWS361" s="151"/>
      <c r="TWT361" s="152"/>
      <c r="TWU361" s="153"/>
      <c r="TWV361" s="150"/>
      <c r="TWW361" s="151"/>
      <c r="TWX361" s="152"/>
      <c r="TWY361" s="153"/>
      <c r="TWZ361" s="150"/>
      <c r="TXA361" s="151"/>
      <c r="TXB361" s="152"/>
      <c r="TXC361" s="153"/>
      <c r="TXD361" s="150"/>
      <c r="TXE361" s="151"/>
      <c r="TXF361" s="152"/>
      <c r="TXG361" s="153"/>
      <c r="TXH361" s="150"/>
      <c r="TXI361" s="151"/>
      <c r="TXJ361" s="152"/>
      <c r="TXK361" s="153"/>
      <c r="TXL361" s="150"/>
      <c r="TXM361" s="151"/>
      <c r="TXN361" s="152"/>
      <c r="TXO361" s="153"/>
      <c r="TXP361" s="150"/>
      <c r="TXQ361" s="151"/>
      <c r="TXR361" s="152"/>
      <c r="TXS361" s="153"/>
      <c r="TXT361" s="150"/>
      <c r="TXU361" s="151"/>
      <c r="TXV361" s="152"/>
      <c r="TXW361" s="153"/>
      <c r="TXX361" s="150"/>
      <c r="TXY361" s="151"/>
      <c r="TXZ361" s="152"/>
      <c r="TYA361" s="153"/>
      <c r="TYB361" s="150"/>
      <c r="TYC361" s="151"/>
      <c r="TYD361" s="152"/>
      <c r="TYE361" s="153"/>
      <c r="TYF361" s="150"/>
      <c r="TYG361" s="151"/>
      <c r="TYH361" s="152"/>
      <c r="TYI361" s="153"/>
      <c r="TYJ361" s="150"/>
      <c r="TYK361" s="151"/>
      <c r="TYL361" s="152"/>
      <c r="TYM361" s="153"/>
      <c r="TYN361" s="150"/>
      <c r="TYO361" s="151"/>
      <c r="TYP361" s="152"/>
      <c r="TYQ361" s="153"/>
      <c r="TYR361" s="150"/>
      <c r="TYS361" s="151"/>
      <c r="TYT361" s="152"/>
      <c r="TYU361" s="153"/>
      <c r="TYV361" s="150"/>
      <c r="TYW361" s="151"/>
      <c r="TYX361" s="152"/>
      <c r="TYY361" s="153"/>
      <c r="TYZ361" s="150"/>
      <c r="TZA361" s="151"/>
      <c r="TZB361" s="152"/>
      <c r="TZC361" s="153"/>
      <c r="TZD361" s="150"/>
      <c r="TZE361" s="151"/>
      <c r="TZF361" s="152"/>
      <c r="TZG361" s="153"/>
      <c r="TZH361" s="150"/>
      <c r="TZI361" s="151"/>
      <c r="TZJ361" s="152"/>
      <c r="TZK361" s="153"/>
      <c r="TZL361" s="150"/>
      <c r="TZM361" s="151"/>
      <c r="TZN361" s="152"/>
      <c r="TZO361" s="153"/>
      <c r="TZP361" s="150"/>
      <c r="TZQ361" s="151"/>
      <c r="TZR361" s="152"/>
      <c r="TZS361" s="153"/>
      <c r="TZT361" s="150"/>
      <c r="TZU361" s="151"/>
      <c r="TZV361" s="152"/>
      <c r="TZW361" s="153"/>
      <c r="TZX361" s="150"/>
      <c r="TZY361" s="151"/>
      <c r="TZZ361" s="152"/>
      <c r="UAA361" s="153"/>
      <c r="UAB361" s="150"/>
      <c r="UAC361" s="151"/>
      <c r="UAD361" s="152"/>
      <c r="UAE361" s="153"/>
      <c r="UAF361" s="50"/>
      <c r="UAG361" s="67"/>
      <c r="UAH361" s="67"/>
      <c r="UAI361" s="68"/>
      <c r="UAJ361" s="141"/>
      <c r="UAK361" s="185"/>
      <c r="UAL361" s="202"/>
      <c r="UAM361" s="208"/>
      <c r="UAN361" s="172"/>
      <c r="UAO361" s="150"/>
      <c r="UAP361" s="151"/>
      <c r="UAQ361" s="152"/>
      <c r="UAR361" s="153"/>
      <c r="UAS361" s="150"/>
      <c r="UAT361" s="151"/>
      <c r="UAU361" s="152"/>
      <c r="UAV361" s="153"/>
      <c r="UAW361" s="150"/>
      <c r="UAX361" s="151"/>
      <c r="UAY361" s="152"/>
      <c r="UAZ361" s="153"/>
      <c r="UBA361" s="150"/>
      <c r="UBB361" s="151"/>
      <c r="UBC361" s="152"/>
      <c r="UBD361" s="153"/>
      <c r="UBE361" s="150"/>
      <c r="UBF361" s="151"/>
      <c r="UBG361" s="152"/>
      <c r="UBH361" s="153"/>
      <c r="UBI361" s="150"/>
      <c r="UBJ361" s="151"/>
      <c r="UBK361" s="152"/>
      <c r="UBL361" s="153"/>
      <c r="UBM361" s="150"/>
      <c r="UBN361" s="151"/>
      <c r="UBO361" s="152"/>
      <c r="UBP361" s="153"/>
      <c r="UBQ361" s="150"/>
      <c r="UBR361" s="151"/>
      <c r="UBS361" s="152"/>
      <c r="UBT361" s="153"/>
      <c r="UBU361" s="150"/>
      <c r="UBV361" s="151"/>
      <c r="UBW361" s="152"/>
      <c r="UBX361" s="153"/>
      <c r="UBY361" s="150"/>
      <c r="UBZ361" s="151"/>
      <c r="UCA361" s="152"/>
      <c r="UCB361" s="153"/>
      <c r="UCC361" s="150"/>
      <c r="UCD361" s="151"/>
      <c r="UCE361" s="152"/>
      <c r="UCF361" s="153"/>
      <c r="UCG361" s="150"/>
      <c r="UCH361" s="151"/>
      <c r="UCI361" s="152"/>
      <c r="UCJ361" s="153"/>
      <c r="UCK361" s="150"/>
      <c r="UCL361" s="151"/>
      <c r="UCM361" s="152"/>
      <c r="UCN361" s="153"/>
      <c r="UCO361" s="150"/>
      <c r="UCP361" s="151"/>
      <c r="UCQ361" s="152"/>
      <c r="UCR361" s="153"/>
      <c r="UCS361" s="150"/>
      <c r="UCT361" s="151"/>
      <c r="UCU361" s="152"/>
      <c r="UCV361" s="153"/>
      <c r="UCW361" s="150"/>
      <c r="UCX361" s="151"/>
      <c r="UCY361" s="152"/>
      <c r="UCZ361" s="153"/>
      <c r="UDA361" s="150"/>
      <c r="UDB361" s="151"/>
      <c r="UDC361" s="152"/>
      <c r="UDD361" s="153"/>
      <c r="UDE361" s="150"/>
      <c r="UDF361" s="151"/>
      <c r="UDG361" s="152"/>
      <c r="UDH361" s="153"/>
      <c r="UDI361" s="150"/>
      <c r="UDJ361" s="151"/>
      <c r="UDK361" s="152"/>
      <c r="UDL361" s="153"/>
      <c r="UDM361" s="150"/>
      <c r="UDN361" s="151"/>
      <c r="UDO361" s="152"/>
      <c r="UDP361" s="153"/>
      <c r="UDQ361" s="150"/>
      <c r="UDR361" s="151"/>
      <c r="UDS361" s="152"/>
      <c r="UDT361" s="153"/>
      <c r="UDU361" s="150"/>
      <c r="UDV361" s="151"/>
      <c r="UDW361" s="152"/>
      <c r="UDX361" s="153"/>
      <c r="UDY361" s="150"/>
      <c r="UDZ361" s="151"/>
      <c r="UEA361" s="152"/>
      <c r="UEB361" s="153"/>
      <c r="UEC361" s="150"/>
      <c r="UED361" s="151"/>
      <c r="UEE361" s="152"/>
      <c r="UEF361" s="153"/>
      <c r="UEG361" s="150"/>
      <c r="UEH361" s="151"/>
      <c r="UEI361" s="152"/>
      <c r="UEJ361" s="153"/>
      <c r="UEK361" s="150"/>
      <c r="UEL361" s="151"/>
      <c r="UEM361" s="152"/>
      <c r="UEN361" s="153"/>
      <c r="UEO361" s="150"/>
      <c r="UEP361" s="151"/>
      <c r="UEQ361" s="152"/>
      <c r="UER361" s="153"/>
      <c r="UES361" s="150"/>
      <c r="UET361" s="151"/>
      <c r="UEU361" s="152"/>
      <c r="UEV361" s="153"/>
      <c r="UEW361" s="150"/>
      <c r="UEX361" s="151"/>
      <c r="UEY361" s="152"/>
      <c r="UEZ361" s="153"/>
      <c r="UFA361" s="150"/>
      <c r="UFB361" s="151"/>
      <c r="UFC361" s="152"/>
      <c r="UFD361" s="153"/>
      <c r="UFE361" s="150"/>
      <c r="UFF361" s="151"/>
      <c r="UFG361" s="152"/>
      <c r="UFH361" s="153"/>
      <c r="UFI361" s="50"/>
      <c r="UFJ361" s="67"/>
      <c r="UFK361" s="67"/>
      <c r="UFL361" s="68"/>
      <c r="UFM361" s="141"/>
      <c r="UFN361" s="185"/>
      <c r="UFO361" s="202"/>
      <c r="UFP361" s="208"/>
      <c r="UFQ361" s="172"/>
      <c r="UFR361" s="150"/>
      <c r="UFS361" s="151"/>
      <c r="UFT361" s="152"/>
      <c r="UFU361" s="153"/>
      <c r="UFV361" s="150"/>
      <c r="UFW361" s="151"/>
      <c r="UFX361" s="152"/>
      <c r="UFY361" s="153"/>
      <c r="UFZ361" s="150"/>
      <c r="UGA361" s="151"/>
      <c r="UGB361" s="152"/>
      <c r="UGC361" s="153"/>
      <c r="UGD361" s="150"/>
      <c r="UGE361" s="151"/>
      <c r="UGF361" s="152"/>
      <c r="UGG361" s="153"/>
      <c r="UGH361" s="150"/>
      <c r="UGI361" s="151"/>
      <c r="UGJ361" s="152"/>
      <c r="UGK361" s="153"/>
      <c r="UGL361" s="150"/>
      <c r="UGM361" s="151"/>
      <c r="UGN361" s="152"/>
      <c r="UGO361" s="153"/>
      <c r="UGP361" s="150"/>
      <c r="UGQ361" s="151"/>
      <c r="UGR361" s="152"/>
      <c r="UGS361" s="153"/>
      <c r="UGT361" s="150"/>
      <c r="UGU361" s="151"/>
      <c r="UGV361" s="152"/>
      <c r="UGW361" s="153"/>
      <c r="UGX361" s="150"/>
      <c r="UGY361" s="151"/>
      <c r="UGZ361" s="152"/>
      <c r="UHA361" s="153"/>
      <c r="UHB361" s="150"/>
      <c r="UHC361" s="151"/>
      <c r="UHD361" s="152"/>
      <c r="UHE361" s="153"/>
      <c r="UHF361" s="150"/>
      <c r="UHG361" s="151"/>
      <c r="UHH361" s="152"/>
      <c r="UHI361" s="153"/>
      <c r="UHJ361" s="150"/>
      <c r="UHK361" s="151"/>
      <c r="UHL361" s="152"/>
      <c r="UHM361" s="153"/>
      <c r="UHN361" s="150"/>
      <c r="UHO361" s="151"/>
      <c r="UHP361" s="152"/>
      <c r="UHQ361" s="153"/>
      <c r="UHR361" s="150"/>
      <c r="UHS361" s="151"/>
      <c r="UHT361" s="152"/>
      <c r="UHU361" s="153"/>
      <c r="UHV361" s="150"/>
      <c r="UHW361" s="151"/>
      <c r="UHX361" s="152"/>
      <c r="UHY361" s="153"/>
      <c r="UHZ361" s="150"/>
      <c r="UIA361" s="151"/>
      <c r="UIB361" s="152"/>
      <c r="UIC361" s="153"/>
      <c r="UID361" s="150"/>
      <c r="UIE361" s="151"/>
      <c r="UIF361" s="152"/>
      <c r="UIG361" s="153"/>
      <c r="UIH361" s="150"/>
      <c r="UII361" s="151"/>
      <c r="UIJ361" s="152"/>
      <c r="UIK361" s="153"/>
      <c r="UIL361" s="150"/>
      <c r="UIM361" s="151"/>
      <c r="UIN361" s="152"/>
      <c r="UIO361" s="153"/>
      <c r="UIP361" s="150"/>
      <c r="UIQ361" s="151"/>
      <c r="UIR361" s="152"/>
      <c r="UIS361" s="153"/>
      <c r="UIT361" s="150"/>
      <c r="UIU361" s="151"/>
      <c r="UIV361" s="152"/>
      <c r="UIW361" s="153"/>
      <c r="UIX361" s="150"/>
      <c r="UIY361" s="151"/>
      <c r="UIZ361" s="152"/>
      <c r="UJA361" s="153"/>
      <c r="UJB361" s="150"/>
      <c r="UJC361" s="151"/>
      <c r="UJD361" s="152"/>
      <c r="UJE361" s="153"/>
      <c r="UJF361" s="150"/>
      <c r="UJG361" s="151"/>
      <c r="UJH361" s="152"/>
      <c r="UJI361" s="153"/>
      <c r="UJJ361" s="150"/>
      <c r="UJK361" s="151"/>
      <c r="UJL361" s="152"/>
      <c r="UJM361" s="153"/>
      <c r="UJN361" s="150"/>
      <c r="UJO361" s="151"/>
      <c r="UJP361" s="152"/>
      <c r="UJQ361" s="153"/>
      <c r="UJR361" s="150"/>
      <c r="UJS361" s="151"/>
      <c r="UJT361" s="152"/>
      <c r="UJU361" s="153"/>
      <c r="UJV361" s="150"/>
      <c r="UJW361" s="151"/>
      <c r="UJX361" s="152"/>
      <c r="UJY361" s="153"/>
      <c r="UJZ361" s="150"/>
      <c r="UKA361" s="151"/>
      <c r="UKB361" s="152"/>
      <c r="UKC361" s="153"/>
      <c r="UKD361" s="150"/>
      <c r="UKE361" s="151"/>
      <c r="UKF361" s="152"/>
      <c r="UKG361" s="153"/>
      <c r="UKH361" s="150"/>
      <c r="UKI361" s="151"/>
      <c r="UKJ361" s="152"/>
      <c r="UKK361" s="153"/>
      <c r="UKL361" s="50"/>
      <c r="UKM361" s="67"/>
      <c r="UKN361" s="67"/>
      <c r="UKO361" s="68"/>
      <c r="UKP361" s="141"/>
      <c r="UKQ361" s="185"/>
      <c r="UKR361" s="202"/>
      <c r="UKS361" s="208"/>
      <c r="UKT361" s="172"/>
      <c r="UKU361" s="150"/>
      <c r="UKV361" s="151"/>
      <c r="UKW361" s="152"/>
      <c r="UKX361" s="153"/>
      <c r="UKY361" s="150"/>
      <c r="UKZ361" s="151"/>
      <c r="ULA361" s="152"/>
      <c r="ULB361" s="153"/>
      <c r="ULC361" s="150"/>
      <c r="ULD361" s="151"/>
      <c r="ULE361" s="152"/>
      <c r="ULF361" s="153"/>
      <c r="ULG361" s="150"/>
      <c r="ULH361" s="151"/>
      <c r="ULI361" s="152"/>
      <c r="ULJ361" s="153"/>
      <c r="ULK361" s="150"/>
      <c r="ULL361" s="151"/>
      <c r="ULM361" s="152"/>
      <c r="ULN361" s="153"/>
      <c r="ULO361" s="150"/>
      <c r="ULP361" s="151"/>
      <c r="ULQ361" s="152"/>
      <c r="ULR361" s="153"/>
      <c r="ULS361" s="150"/>
      <c r="ULT361" s="151"/>
      <c r="ULU361" s="152"/>
      <c r="ULV361" s="153"/>
      <c r="ULW361" s="150"/>
      <c r="ULX361" s="151"/>
      <c r="ULY361" s="152"/>
      <c r="ULZ361" s="153"/>
      <c r="UMA361" s="150"/>
      <c r="UMB361" s="151"/>
      <c r="UMC361" s="152"/>
      <c r="UMD361" s="153"/>
      <c r="UME361" s="150"/>
      <c r="UMF361" s="151"/>
      <c r="UMG361" s="152"/>
      <c r="UMH361" s="153"/>
      <c r="UMI361" s="150"/>
      <c r="UMJ361" s="151"/>
      <c r="UMK361" s="152"/>
      <c r="UML361" s="153"/>
      <c r="UMM361" s="150"/>
      <c r="UMN361" s="151"/>
      <c r="UMO361" s="152"/>
      <c r="UMP361" s="153"/>
      <c r="UMQ361" s="150"/>
      <c r="UMR361" s="151"/>
      <c r="UMS361" s="152"/>
      <c r="UMT361" s="153"/>
      <c r="UMU361" s="150"/>
      <c r="UMV361" s="151"/>
      <c r="UMW361" s="152"/>
      <c r="UMX361" s="153"/>
      <c r="UMY361" s="150"/>
      <c r="UMZ361" s="151"/>
      <c r="UNA361" s="152"/>
      <c r="UNB361" s="153"/>
      <c r="UNC361" s="150"/>
      <c r="UND361" s="151"/>
      <c r="UNE361" s="152"/>
      <c r="UNF361" s="153"/>
      <c r="UNG361" s="150"/>
      <c r="UNH361" s="151"/>
      <c r="UNI361" s="152"/>
      <c r="UNJ361" s="153"/>
      <c r="UNK361" s="150"/>
      <c r="UNL361" s="151"/>
      <c r="UNM361" s="152"/>
      <c r="UNN361" s="153"/>
      <c r="UNO361" s="150"/>
      <c r="UNP361" s="151"/>
      <c r="UNQ361" s="152"/>
      <c r="UNR361" s="153"/>
      <c r="UNS361" s="150"/>
      <c r="UNT361" s="151"/>
      <c r="UNU361" s="152"/>
      <c r="UNV361" s="153"/>
      <c r="UNW361" s="150"/>
      <c r="UNX361" s="151"/>
      <c r="UNY361" s="152"/>
      <c r="UNZ361" s="153"/>
      <c r="UOA361" s="150"/>
      <c r="UOB361" s="151"/>
      <c r="UOC361" s="152"/>
      <c r="UOD361" s="153"/>
      <c r="UOE361" s="150"/>
      <c r="UOF361" s="151"/>
      <c r="UOG361" s="152"/>
      <c r="UOH361" s="153"/>
      <c r="UOI361" s="150"/>
      <c r="UOJ361" s="151"/>
      <c r="UOK361" s="152"/>
      <c r="UOL361" s="153"/>
      <c r="UOM361" s="150"/>
      <c r="UON361" s="151"/>
      <c r="UOO361" s="152"/>
      <c r="UOP361" s="153"/>
      <c r="UOQ361" s="150"/>
      <c r="UOR361" s="151"/>
      <c r="UOS361" s="152"/>
      <c r="UOT361" s="153"/>
      <c r="UOU361" s="150"/>
      <c r="UOV361" s="151"/>
      <c r="UOW361" s="152"/>
      <c r="UOX361" s="153"/>
      <c r="UOY361" s="150"/>
      <c r="UOZ361" s="151"/>
      <c r="UPA361" s="152"/>
      <c r="UPB361" s="153"/>
      <c r="UPC361" s="150"/>
      <c r="UPD361" s="151"/>
      <c r="UPE361" s="152"/>
      <c r="UPF361" s="153"/>
      <c r="UPG361" s="150"/>
      <c r="UPH361" s="151"/>
      <c r="UPI361" s="152"/>
      <c r="UPJ361" s="153"/>
      <c r="UPK361" s="150"/>
      <c r="UPL361" s="151"/>
      <c r="UPM361" s="152"/>
      <c r="UPN361" s="153"/>
      <c r="UPO361" s="50"/>
      <c r="UPP361" s="67"/>
      <c r="UPQ361" s="67"/>
      <c r="UPR361" s="68"/>
      <c r="UPS361" s="141"/>
      <c r="UPT361" s="185"/>
      <c r="UPU361" s="202"/>
      <c r="UPV361" s="208"/>
      <c r="UPW361" s="172"/>
      <c r="UPX361" s="150"/>
      <c r="UPY361" s="151"/>
      <c r="UPZ361" s="152"/>
      <c r="UQA361" s="153"/>
      <c r="UQB361" s="150"/>
      <c r="UQC361" s="151"/>
      <c r="UQD361" s="152"/>
      <c r="UQE361" s="153"/>
      <c r="UQF361" s="150"/>
      <c r="UQG361" s="151"/>
      <c r="UQH361" s="152"/>
      <c r="UQI361" s="153"/>
      <c r="UQJ361" s="150"/>
      <c r="UQK361" s="151"/>
      <c r="UQL361" s="152"/>
      <c r="UQM361" s="153"/>
      <c r="UQN361" s="150"/>
      <c r="UQO361" s="151"/>
      <c r="UQP361" s="152"/>
      <c r="UQQ361" s="153"/>
      <c r="UQR361" s="150"/>
      <c r="UQS361" s="151"/>
      <c r="UQT361" s="152"/>
      <c r="UQU361" s="153"/>
      <c r="UQV361" s="150"/>
      <c r="UQW361" s="151"/>
      <c r="UQX361" s="152"/>
      <c r="UQY361" s="153"/>
      <c r="UQZ361" s="150"/>
      <c r="URA361" s="151"/>
      <c r="URB361" s="152"/>
      <c r="URC361" s="153"/>
      <c r="URD361" s="150"/>
      <c r="URE361" s="151"/>
      <c r="URF361" s="152"/>
      <c r="URG361" s="153"/>
      <c r="URH361" s="150"/>
      <c r="URI361" s="151"/>
      <c r="URJ361" s="152"/>
      <c r="URK361" s="153"/>
      <c r="URL361" s="150"/>
      <c r="URM361" s="151"/>
      <c r="URN361" s="152"/>
      <c r="URO361" s="153"/>
      <c r="URP361" s="150"/>
      <c r="URQ361" s="151"/>
      <c r="URR361" s="152"/>
      <c r="URS361" s="153"/>
      <c r="URT361" s="150"/>
      <c r="URU361" s="151"/>
      <c r="URV361" s="152"/>
      <c r="URW361" s="153"/>
      <c r="URX361" s="150"/>
      <c r="URY361" s="151"/>
      <c r="URZ361" s="152"/>
      <c r="USA361" s="153"/>
      <c r="USB361" s="150"/>
      <c r="USC361" s="151"/>
      <c r="USD361" s="152"/>
      <c r="USE361" s="153"/>
      <c r="USF361" s="150"/>
      <c r="USG361" s="151"/>
      <c r="USH361" s="152"/>
      <c r="USI361" s="153"/>
      <c r="USJ361" s="150"/>
      <c r="USK361" s="151"/>
      <c r="USL361" s="152"/>
      <c r="USM361" s="153"/>
      <c r="USN361" s="150"/>
      <c r="USO361" s="151"/>
      <c r="USP361" s="152"/>
      <c r="USQ361" s="153"/>
      <c r="USR361" s="150"/>
      <c r="USS361" s="151"/>
      <c r="UST361" s="152"/>
      <c r="USU361" s="153"/>
      <c r="USV361" s="150"/>
      <c r="USW361" s="151"/>
      <c r="USX361" s="152"/>
      <c r="USY361" s="153"/>
      <c r="USZ361" s="150"/>
      <c r="UTA361" s="151"/>
      <c r="UTB361" s="152"/>
      <c r="UTC361" s="153"/>
      <c r="UTD361" s="150"/>
      <c r="UTE361" s="151"/>
      <c r="UTF361" s="152"/>
      <c r="UTG361" s="153"/>
      <c r="UTH361" s="150"/>
      <c r="UTI361" s="151"/>
      <c r="UTJ361" s="152"/>
      <c r="UTK361" s="153"/>
      <c r="UTL361" s="150"/>
      <c r="UTM361" s="151"/>
      <c r="UTN361" s="152"/>
      <c r="UTO361" s="153"/>
      <c r="UTP361" s="150"/>
      <c r="UTQ361" s="151"/>
      <c r="UTR361" s="152"/>
      <c r="UTS361" s="153"/>
      <c r="UTT361" s="150"/>
      <c r="UTU361" s="151"/>
      <c r="UTV361" s="152"/>
      <c r="UTW361" s="153"/>
      <c r="UTX361" s="150"/>
      <c r="UTY361" s="151"/>
      <c r="UTZ361" s="152"/>
      <c r="UUA361" s="153"/>
      <c r="UUB361" s="150"/>
      <c r="UUC361" s="151"/>
      <c r="UUD361" s="152"/>
      <c r="UUE361" s="153"/>
      <c r="UUF361" s="150"/>
      <c r="UUG361" s="151"/>
      <c r="UUH361" s="152"/>
      <c r="UUI361" s="153"/>
      <c r="UUJ361" s="150"/>
      <c r="UUK361" s="151"/>
      <c r="UUL361" s="152"/>
      <c r="UUM361" s="153"/>
      <c r="UUN361" s="150"/>
      <c r="UUO361" s="151"/>
      <c r="UUP361" s="152"/>
      <c r="UUQ361" s="153"/>
      <c r="UUR361" s="50"/>
      <c r="UUS361" s="67"/>
      <c r="UUT361" s="67"/>
      <c r="UUU361" s="68"/>
      <c r="UUV361" s="141"/>
      <c r="UUW361" s="185"/>
      <c r="UUX361" s="202"/>
      <c r="UUY361" s="208"/>
      <c r="UUZ361" s="172"/>
      <c r="UVA361" s="150"/>
      <c r="UVB361" s="151"/>
      <c r="UVC361" s="152"/>
      <c r="UVD361" s="153"/>
      <c r="UVE361" s="150"/>
      <c r="UVF361" s="151"/>
      <c r="UVG361" s="152"/>
      <c r="UVH361" s="153"/>
      <c r="UVI361" s="150"/>
      <c r="UVJ361" s="151"/>
      <c r="UVK361" s="152"/>
      <c r="UVL361" s="153"/>
      <c r="UVM361" s="150"/>
      <c r="UVN361" s="151"/>
      <c r="UVO361" s="152"/>
      <c r="UVP361" s="153"/>
      <c r="UVQ361" s="150"/>
      <c r="UVR361" s="151"/>
      <c r="UVS361" s="152"/>
      <c r="UVT361" s="153"/>
      <c r="UVU361" s="150"/>
      <c r="UVV361" s="151"/>
      <c r="UVW361" s="152"/>
      <c r="UVX361" s="153"/>
      <c r="UVY361" s="150"/>
      <c r="UVZ361" s="151"/>
      <c r="UWA361" s="152"/>
      <c r="UWB361" s="153"/>
      <c r="UWC361" s="150"/>
      <c r="UWD361" s="151"/>
      <c r="UWE361" s="152"/>
      <c r="UWF361" s="153"/>
      <c r="UWG361" s="150"/>
      <c r="UWH361" s="151"/>
      <c r="UWI361" s="152"/>
      <c r="UWJ361" s="153"/>
      <c r="UWK361" s="150"/>
      <c r="UWL361" s="151"/>
      <c r="UWM361" s="152"/>
      <c r="UWN361" s="153"/>
      <c r="UWO361" s="150"/>
      <c r="UWP361" s="151"/>
      <c r="UWQ361" s="152"/>
      <c r="UWR361" s="153"/>
      <c r="UWS361" s="150"/>
      <c r="UWT361" s="151"/>
      <c r="UWU361" s="152"/>
      <c r="UWV361" s="153"/>
      <c r="UWW361" s="150"/>
      <c r="UWX361" s="151"/>
      <c r="UWY361" s="152"/>
      <c r="UWZ361" s="153"/>
      <c r="UXA361" s="150"/>
      <c r="UXB361" s="151"/>
      <c r="UXC361" s="152"/>
      <c r="UXD361" s="153"/>
      <c r="UXE361" s="150"/>
      <c r="UXF361" s="151"/>
      <c r="UXG361" s="152"/>
      <c r="UXH361" s="153"/>
      <c r="UXI361" s="150"/>
      <c r="UXJ361" s="151"/>
      <c r="UXK361" s="152"/>
      <c r="UXL361" s="153"/>
      <c r="UXM361" s="150"/>
      <c r="UXN361" s="151"/>
      <c r="UXO361" s="152"/>
      <c r="UXP361" s="153"/>
      <c r="UXQ361" s="150"/>
      <c r="UXR361" s="151"/>
      <c r="UXS361" s="152"/>
      <c r="UXT361" s="153"/>
      <c r="UXU361" s="150"/>
      <c r="UXV361" s="151"/>
      <c r="UXW361" s="152"/>
      <c r="UXX361" s="153"/>
      <c r="UXY361" s="150"/>
      <c r="UXZ361" s="151"/>
      <c r="UYA361" s="152"/>
      <c r="UYB361" s="153"/>
      <c r="UYC361" s="150"/>
      <c r="UYD361" s="151"/>
      <c r="UYE361" s="152"/>
      <c r="UYF361" s="153"/>
      <c r="UYG361" s="150"/>
      <c r="UYH361" s="151"/>
      <c r="UYI361" s="152"/>
      <c r="UYJ361" s="153"/>
      <c r="UYK361" s="150"/>
      <c r="UYL361" s="151"/>
      <c r="UYM361" s="152"/>
      <c r="UYN361" s="153"/>
      <c r="UYO361" s="150"/>
      <c r="UYP361" s="151"/>
      <c r="UYQ361" s="152"/>
      <c r="UYR361" s="153"/>
      <c r="UYS361" s="150"/>
      <c r="UYT361" s="151"/>
      <c r="UYU361" s="152"/>
      <c r="UYV361" s="153"/>
      <c r="UYW361" s="150"/>
      <c r="UYX361" s="151"/>
      <c r="UYY361" s="152"/>
      <c r="UYZ361" s="153"/>
      <c r="UZA361" s="150"/>
      <c r="UZB361" s="151"/>
      <c r="UZC361" s="152"/>
      <c r="UZD361" s="153"/>
      <c r="UZE361" s="150"/>
      <c r="UZF361" s="151"/>
      <c r="UZG361" s="152"/>
      <c r="UZH361" s="153"/>
      <c r="UZI361" s="150"/>
      <c r="UZJ361" s="151"/>
      <c r="UZK361" s="152"/>
      <c r="UZL361" s="153"/>
      <c r="UZM361" s="150"/>
      <c r="UZN361" s="151"/>
      <c r="UZO361" s="152"/>
      <c r="UZP361" s="153"/>
      <c r="UZQ361" s="150"/>
      <c r="UZR361" s="151"/>
      <c r="UZS361" s="152"/>
      <c r="UZT361" s="153"/>
      <c r="UZU361" s="50"/>
      <c r="UZV361" s="67"/>
      <c r="UZW361" s="67"/>
      <c r="UZX361" s="68"/>
      <c r="UZY361" s="141"/>
      <c r="UZZ361" s="185"/>
      <c r="VAA361" s="202"/>
      <c r="VAB361" s="208"/>
      <c r="VAC361" s="172"/>
      <c r="VAD361" s="150"/>
      <c r="VAE361" s="151"/>
      <c r="VAF361" s="152"/>
      <c r="VAG361" s="153"/>
      <c r="VAH361" s="150"/>
      <c r="VAI361" s="151"/>
      <c r="VAJ361" s="152"/>
      <c r="VAK361" s="153"/>
      <c r="VAL361" s="150"/>
      <c r="VAM361" s="151"/>
      <c r="VAN361" s="152"/>
      <c r="VAO361" s="153"/>
      <c r="VAP361" s="150"/>
      <c r="VAQ361" s="151"/>
      <c r="VAR361" s="152"/>
      <c r="VAS361" s="153"/>
      <c r="VAT361" s="150"/>
      <c r="VAU361" s="151"/>
      <c r="VAV361" s="152"/>
      <c r="VAW361" s="153"/>
      <c r="VAX361" s="150"/>
      <c r="VAY361" s="151"/>
      <c r="VAZ361" s="152"/>
      <c r="VBA361" s="153"/>
      <c r="VBB361" s="150"/>
      <c r="VBC361" s="151"/>
      <c r="VBD361" s="152"/>
      <c r="VBE361" s="153"/>
      <c r="VBF361" s="150"/>
      <c r="VBG361" s="151"/>
      <c r="VBH361" s="152"/>
      <c r="VBI361" s="153"/>
      <c r="VBJ361" s="150"/>
      <c r="VBK361" s="151"/>
      <c r="VBL361" s="152"/>
      <c r="VBM361" s="153"/>
      <c r="VBN361" s="150"/>
      <c r="VBO361" s="151"/>
      <c r="VBP361" s="152"/>
      <c r="VBQ361" s="153"/>
      <c r="VBR361" s="150"/>
      <c r="VBS361" s="151"/>
      <c r="VBT361" s="152"/>
      <c r="VBU361" s="153"/>
      <c r="VBV361" s="150"/>
      <c r="VBW361" s="151"/>
      <c r="VBX361" s="152"/>
      <c r="VBY361" s="153"/>
      <c r="VBZ361" s="150"/>
      <c r="VCA361" s="151"/>
      <c r="VCB361" s="152"/>
      <c r="VCC361" s="153"/>
      <c r="VCD361" s="150"/>
      <c r="VCE361" s="151"/>
      <c r="VCF361" s="152"/>
      <c r="VCG361" s="153"/>
      <c r="VCH361" s="150"/>
      <c r="VCI361" s="151"/>
      <c r="VCJ361" s="152"/>
      <c r="VCK361" s="153"/>
      <c r="VCL361" s="150"/>
      <c r="VCM361" s="151"/>
      <c r="VCN361" s="152"/>
      <c r="VCO361" s="153"/>
      <c r="VCP361" s="150"/>
      <c r="VCQ361" s="151"/>
      <c r="VCR361" s="152"/>
      <c r="VCS361" s="153"/>
      <c r="VCT361" s="150"/>
      <c r="VCU361" s="151"/>
      <c r="VCV361" s="152"/>
      <c r="VCW361" s="153"/>
      <c r="VCX361" s="150"/>
      <c r="VCY361" s="151"/>
      <c r="VCZ361" s="152"/>
      <c r="VDA361" s="153"/>
      <c r="VDB361" s="150"/>
      <c r="VDC361" s="151"/>
      <c r="VDD361" s="152"/>
      <c r="VDE361" s="153"/>
      <c r="VDF361" s="150"/>
      <c r="VDG361" s="151"/>
      <c r="VDH361" s="152"/>
      <c r="VDI361" s="153"/>
      <c r="VDJ361" s="150"/>
      <c r="VDK361" s="151"/>
      <c r="VDL361" s="152"/>
      <c r="VDM361" s="153"/>
      <c r="VDN361" s="150"/>
      <c r="VDO361" s="151"/>
      <c r="VDP361" s="152"/>
      <c r="VDQ361" s="153"/>
      <c r="VDR361" s="150"/>
      <c r="VDS361" s="151"/>
      <c r="VDT361" s="152"/>
      <c r="VDU361" s="153"/>
      <c r="VDV361" s="150"/>
      <c r="VDW361" s="151"/>
      <c r="VDX361" s="152"/>
      <c r="VDY361" s="153"/>
      <c r="VDZ361" s="150"/>
      <c r="VEA361" s="151"/>
      <c r="VEB361" s="152"/>
      <c r="VEC361" s="153"/>
      <c r="VED361" s="150"/>
      <c r="VEE361" s="151"/>
      <c r="VEF361" s="152"/>
      <c r="VEG361" s="153"/>
      <c r="VEH361" s="150"/>
      <c r="VEI361" s="151"/>
      <c r="VEJ361" s="152"/>
      <c r="VEK361" s="153"/>
      <c r="VEL361" s="150"/>
      <c r="VEM361" s="151"/>
      <c r="VEN361" s="152"/>
      <c r="VEO361" s="153"/>
      <c r="VEP361" s="150"/>
      <c r="VEQ361" s="151"/>
      <c r="VER361" s="152"/>
      <c r="VES361" s="153"/>
      <c r="VET361" s="150"/>
      <c r="VEU361" s="151"/>
      <c r="VEV361" s="152"/>
      <c r="VEW361" s="153"/>
      <c r="VEX361" s="50"/>
      <c r="VEY361" s="67"/>
      <c r="VEZ361" s="67"/>
      <c r="VFA361" s="68"/>
      <c r="VFB361" s="141"/>
      <c r="VFC361" s="185"/>
      <c r="VFD361" s="202"/>
      <c r="VFE361" s="208"/>
      <c r="VFF361" s="172"/>
      <c r="VFG361" s="150"/>
      <c r="VFH361" s="151"/>
      <c r="VFI361" s="152"/>
      <c r="VFJ361" s="153"/>
      <c r="VFK361" s="150"/>
      <c r="VFL361" s="151"/>
      <c r="VFM361" s="152"/>
      <c r="VFN361" s="153"/>
      <c r="VFO361" s="150"/>
      <c r="VFP361" s="151"/>
      <c r="VFQ361" s="152"/>
      <c r="VFR361" s="153"/>
      <c r="VFS361" s="150"/>
      <c r="VFT361" s="151"/>
      <c r="VFU361" s="152"/>
      <c r="VFV361" s="153"/>
      <c r="VFW361" s="150"/>
      <c r="VFX361" s="151"/>
      <c r="VFY361" s="152"/>
      <c r="VFZ361" s="153"/>
      <c r="VGA361" s="150"/>
      <c r="VGB361" s="151"/>
      <c r="VGC361" s="152"/>
      <c r="VGD361" s="153"/>
      <c r="VGE361" s="150"/>
      <c r="VGF361" s="151"/>
      <c r="VGG361" s="152"/>
      <c r="VGH361" s="153"/>
      <c r="VGI361" s="150"/>
      <c r="VGJ361" s="151"/>
      <c r="VGK361" s="152"/>
      <c r="VGL361" s="153"/>
      <c r="VGM361" s="150"/>
      <c r="VGN361" s="151"/>
      <c r="VGO361" s="152"/>
      <c r="VGP361" s="153"/>
      <c r="VGQ361" s="150"/>
      <c r="VGR361" s="151"/>
      <c r="VGS361" s="152"/>
      <c r="VGT361" s="153"/>
      <c r="VGU361" s="150"/>
      <c r="VGV361" s="151"/>
      <c r="VGW361" s="152"/>
      <c r="VGX361" s="153"/>
      <c r="VGY361" s="150"/>
      <c r="VGZ361" s="151"/>
      <c r="VHA361" s="152"/>
      <c r="VHB361" s="153"/>
      <c r="VHC361" s="150"/>
      <c r="VHD361" s="151"/>
      <c r="VHE361" s="152"/>
      <c r="VHF361" s="153"/>
      <c r="VHG361" s="150"/>
      <c r="VHH361" s="151"/>
      <c r="VHI361" s="152"/>
      <c r="VHJ361" s="153"/>
      <c r="VHK361" s="150"/>
      <c r="VHL361" s="151"/>
      <c r="VHM361" s="152"/>
      <c r="VHN361" s="153"/>
      <c r="VHO361" s="150"/>
      <c r="VHP361" s="151"/>
      <c r="VHQ361" s="152"/>
      <c r="VHR361" s="153"/>
      <c r="VHS361" s="150"/>
      <c r="VHT361" s="151"/>
      <c r="VHU361" s="152"/>
      <c r="VHV361" s="153"/>
      <c r="VHW361" s="150"/>
      <c r="VHX361" s="151"/>
      <c r="VHY361" s="152"/>
      <c r="VHZ361" s="153"/>
      <c r="VIA361" s="150"/>
      <c r="VIB361" s="151"/>
      <c r="VIC361" s="152"/>
      <c r="VID361" s="153"/>
      <c r="VIE361" s="150"/>
      <c r="VIF361" s="151"/>
      <c r="VIG361" s="152"/>
      <c r="VIH361" s="153"/>
      <c r="VII361" s="150"/>
      <c r="VIJ361" s="151"/>
      <c r="VIK361" s="152"/>
      <c r="VIL361" s="153"/>
      <c r="VIM361" s="150"/>
      <c r="VIN361" s="151"/>
      <c r="VIO361" s="152"/>
      <c r="VIP361" s="153"/>
      <c r="VIQ361" s="150"/>
      <c r="VIR361" s="151"/>
      <c r="VIS361" s="152"/>
      <c r="VIT361" s="153"/>
      <c r="VIU361" s="150"/>
      <c r="VIV361" s="151"/>
      <c r="VIW361" s="152"/>
      <c r="VIX361" s="153"/>
      <c r="VIY361" s="150"/>
      <c r="VIZ361" s="151"/>
      <c r="VJA361" s="152"/>
      <c r="VJB361" s="153"/>
      <c r="VJC361" s="150"/>
      <c r="VJD361" s="151"/>
      <c r="VJE361" s="152"/>
      <c r="VJF361" s="153"/>
      <c r="VJG361" s="150"/>
      <c r="VJH361" s="151"/>
      <c r="VJI361" s="152"/>
      <c r="VJJ361" s="153"/>
      <c r="VJK361" s="150"/>
      <c r="VJL361" s="151"/>
      <c r="VJM361" s="152"/>
      <c r="VJN361" s="153"/>
      <c r="VJO361" s="150"/>
      <c r="VJP361" s="151"/>
      <c r="VJQ361" s="152"/>
      <c r="VJR361" s="153"/>
      <c r="VJS361" s="150"/>
      <c r="VJT361" s="151"/>
      <c r="VJU361" s="152"/>
      <c r="VJV361" s="153"/>
      <c r="VJW361" s="150"/>
      <c r="VJX361" s="151"/>
      <c r="VJY361" s="152"/>
      <c r="VJZ361" s="153"/>
      <c r="VKA361" s="50"/>
      <c r="VKB361" s="67"/>
      <c r="VKC361" s="67"/>
      <c r="VKD361" s="68"/>
      <c r="VKE361" s="141"/>
      <c r="VKF361" s="185"/>
      <c r="VKG361" s="202"/>
      <c r="VKH361" s="208"/>
      <c r="VKI361" s="172"/>
      <c r="VKJ361" s="150"/>
      <c r="VKK361" s="151"/>
      <c r="VKL361" s="152"/>
      <c r="VKM361" s="153"/>
      <c r="VKN361" s="150"/>
      <c r="VKO361" s="151"/>
      <c r="VKP361" s="152"/>
      <c r="VKQ361" s="153"/>
      <c r="VKR361" s="150"/>
      <c r="VKS361" s="151"/>
      <c r="VKT361" s="152"/>
      <c r="VKU361" s="153"/>
      <c r="VKV361" s="150"/>
      <c r="VKW361" s="151"/>
      <c r="VKX361" s="152"/>
      <c r="VKY361" s="153"/>
      <c r="VKZ361" s="150"/>
      <c r="VLA361" s="151"/>
      <c r="VLB361" s="152"/>
      <c r="VLC361" s="153"/>
      <c r="VLD361" s="150"/>
      <c r="VLE361" s="151"/>
      <c r="VLF361" s="152"/>
      <c r="VLG361" s="153"/>
      <c r="VLH361" s="150"/>
      <c r="VLI361" s="151"/>
      <c r="VLJ361" s="152"/>
      <c r="VLK361" s="153"/>
      <c r="VLL361" s="150"/>
      <c r="VLM361" s="151"/>
      <c r="VLN361" s="152"/>
      <c r="VLO361" s="153"/>
      <c r="VLP361" s="150"/>
      <c r="VLQ361" s="151"/>
      <c r="VLR361" s="152"/>
      <c r="VLS361" s="153"/>
      <c r="VLT361" s="150"/>
      <c r="VLU361" s="151"/>
      <c r="VLV361" s="152"/>
      <c r="VLW361" s="153"/>
      <c r="VLX361" s="150"/>
      <c r="VLY361" s="151"/>
      <c r="VLZ361" s="152"/>
      <c r="VMA361" s="153"/>
      <c r="VMB361" s="150"/>
      <c r="VMC361" s="151"/>
      <c r="VMD361" s="152"/>
      <c r="VME361" s="153"/>
      <c r="VMF361" s="150"/>
      <c r="VMG361" s="151"/>
      <c r="VMH361" s="152"/>
      <c r="VMI361" s="153"/>
      <c r="VMJ361" s="150"/>
      <c r="VMK361" s="151"/>
      <c r="VML361" s="152"/>
      <c r="VMM361" s="153"/>
      <c r="VMN361" s="150"/>
      <c r="VMO361" s="151"/>
      <c r="VMP361" s="152"/>
      <c r="VMQ361" s="153"/>
      <c r="VMR361" s="150"/>
      <c r="VMS361" s="151"/>
      <c r="VMT361" s="152"/>
      <c r="VMU361" s="153"/>
      <c r="VMV361" s="150"/>
      <c r="VMW361" s="151"/>
      <c r="VMX361" s="152"/>
      <c r="VMY361" s="153"/>
      <c r="VMZ361" s="150"/>
      <c r="VNA361" s="151"/>
      <c r="VNB361" s="152"/>
      <c r="VNC361" s="153"/>
      <c r="VND361" s="150"/>
      <c r="VNE361" s="151"/>
      <c r="VNF361" s="152"/>
      <c r="VNG361" s="153"/>
      <c r="VNH361" s="150"/>
      <c r="VNI361" s="151"/>
      <c r="VNJ361" s="152"/>
      <c r="VNK361" s="153"/>
      <c r="VNL361" s="150"/>
      <c r="VNM361" s="151"/>
      <c r="VNN361" s="152"/>
      <c r="VNO361" s="153"/>
      <c r="VNP361" s="150"/>
      <c r="VNQ361" s="151"/>
      <c r="VNR361" s="152"/>
      <c r="VNS361" s="153"/>
      <c r="VNT361" s="150"/>
      <c r="VNU361" s="151"/>
      <c r="VNV361" s="152"/>
      <c r="VNW361" s="153"/>
      <c r="VNX361" s="150"/>
      <c r="VNY361" s="151"/>
      <c r="VNZ361" s="152"/>
      <c r="VOA361" s="153"/>
      <c r="VOB361" s="150"/>
      <c r="VOC361" s="151"/>
      <c r="VOD361" s="152"/>
      <c r="VOE361" s="153"/>
      <c r="VOF361" s="150"/>
      <c r="VOG361" s="151"/>
      <c r="VOH361" s="152"/>
      <c r="VOI361" s="153"/>
      <c r="VOJ361" s="150"/>
      <c r="VOK361" s="151"/>
      <c r="VOL361" s="152"/>
      <c r="VOM361" s="153"/>
      <c r="VON361" s="150"/>
      <c r="VOO361" s="151"/>
      <c r="VOP361" s="152"/>
      <c r="VOQ361" s="153"/>
      <c r="VOR361" s="150"/>
      <c r="VOS361" s="151"/>
      <c r="VOT361" s="152"/>
      <c r="VOU361" s="153"/>
      <c r="VOV361" s="150"/>
      <c r="VOW361" s="151"/>
      <c r="VOX361" s="152"/>
      <c r="VOY361" s="153"/>
      <c r="VOZ361" s="150"/>
      <c r="VPA361" s="151"/>
      <c r="VPB361" s="152"/>
      <c r="VPC361" s="153"/>
      <c r="VPD361" s="50"/>
      <c r="VPE361" s="67"/>
      <c r="VPF361" s="67"/>
      <c r="VPG361" s="68"/>
      <c r="VPH361" s="141"/>
      <c r="VPI361" s="185"/>
      <c r="VPJ361" s="202"/>
      <c r="VPK361" s="208"/>
      <c r="VPL361" s="172"/>
      <c r="VPM361" s="150"/>
      <c r="VPN361" s="151"/>
      <c r="VPO361" s="152"/>
      <c r="VPP361" s="153"/>
      <c r="VPQ361" s="150"/>
      <c r="VPR361" s="151"/>
      <c r="VPS361" s="152"/>
      <c r="VPT361" s="153"/>
      <c r="VPU361" s="150"/>
      <c r="VPV361" s="151"/>
      <c r="VPW361" s="152"/>
      <c r="VPX361" s="153"/>
      <c r="VPY361" s="150"/>
      <c r="VPZ361" s="151"/>
      <c r="VQA361" s="152"/>
      <c r="VQB361" s="153"/>
      <c r="VQC361" s="150"/>
      <c r="VQD361" s="151"/>
      <c r="VQE361" s="152"/>
      <c r="VQF361" s="153"/>
      <c r="VQG361" s="150"/>
      <c r="VQH361" s="151"/>
      <c r="VQI361" s="152"/>
      <c r="VQJ361" s="153"/>
      <c r="VQK361" s="150"/>
      <c r="VQL361" s="151"/>
      <c r="VQM361" s="152"/>
      <c r="VQN361" s="153"/>
      <c r="VQO361" s="150"/>
      <c r="VQP361" s="151"/>
      <c r="VQQ361" s="152"/>
      <c r="VQR361" s="153"/>
      <c r="VQS361" s="150"/>
      <c r="VQT361" s="151"/>
      <c r="VQU361" s="152"/>
      <c r="VQV361" s="153"/>
      <c r="VQW361" s="150"/>
      <c r="VQX361" s="151"/>
      <c r="VQY361" s="152"/>
      <c r="VQZ361" s="153"/>
      <c r="VRA361" s="150"/>
      <c r="VRB361" s="151"/>
      <c r="VRC361" s="152"/>
      <c r="VRD361" s="153"/>
      <c r="VRE361" s="150"/>
      <c r="VRF361" s="151"/>
      <c r="VRG361" s="152"/>
      <c r="VRH361" s="153"/>
      <c r="VRI361" s="150"/>
      <c r="VRJ361" s="151"/>
      <c r="VRK361" s="152"/>
      <c r="VRL361" s="153"/>
      <c r="VRM361" s="150"/>
      <c r="VRN361" s="151"/>
      <c r="VRO361" s="152"/>
      <c r="VRP361" s="153"/>
      <c r="VRQ361" s="150"/>
      <c r="VRR361" s="151"/>
      <c r="VRS361" s="152"/>
      <c r="VRT361" s="153"/>
      <c r="VRU361" s="150"/>
      <c r="VRV361" s="151"/>
      <c r="VRW361" s="152"/>
      <c r="VRX361" s="153"/>
      <c r="VRY361" s="150"/>
      <c r="VRZ361" s="151"/>
      <c r="VSA361" s="152"/>
      <c r="VSB361" s="153"/>
      <c r="VSC361" s="150"/>
      <c r="VSD361" s="151"/>
      <c r="VSE361" s="152"/>
      <c r="VSF361" s="153"/>
      <c r="VSG361" s="150"/>
      <c r="VSH361" s="151"/>
      <c r="VSI361" s="152"/>
      <c r="VSJ361" s="153"/>
      <c r="VSK361" s="150"/>
      <c r="VSL361" s="151"/>
      <c r="VSM361" s="152"/>
      <c r="VSN361" s="153"/>
      <c r="VSO361" s="150"/>
      <c r="VSP361" s="151"/>
      <c r="VSQ361" s="152"/>
      <c r="VSR361" s="153"/>
      <c r="VSS361" s="150"/>
      <c r="VST361" s="151"/>
      <c r="VSU361" s="152"/>
      <c r="VSV361" s="153"/>
      <c r="VSW361" s="150"/>
      <c r="VSX361" s="151"/>
      <c r="VSY361" s="152"/>
      <c r="VSZ361" s="153"/>
      <c r="VTA361" s="150"/>
      <c r="VTB361" s="151"/>
      <c r="VTC361" s="152"/>
      <c r="VTD361" s="153"/>
      <c r="VTE361" s="150"/>
      <c r="VTF361" s="151"/>
      <c r="VTG361" s="152"/>
      <c r="VTH361" s="153"/>
      <c r="VTI361" s="150"/>
      <c r="VTJ361" s="151"/>
      <c r="VTK361" s="152"/>
      <c r="VTL361" s="153"/>
      <c r="VTM361" s="150"/>
      <c r="VTN361" s="151"/>
      <c r="VTO361" s="152"/>
      <c r="VTP361" s="153"/>
      <c r="VTQ361" s="150"/>
      <c r="VTR361" s="151"/>
      <c r="VTS361" s="152"/>
      <c r="VTT361" s="153"/>
      <c r="VTU361" s="150"/>
      <c r="VTV361" s="151"/>
      <c r="VTW361" s="152"/>
      <c r="VTX361" s="153"/>
      <c r="VTY361" s="150"/>
      <c r="VTZ361" s="151"/>
      <c r="VUA361" s="152"/>
      <c r="VUB361" s="153"/>
      <c r="VUC361" s="150"/>
      <c r="VUD361" s="151"/>
      <c r="VUE361" s="152"/>
      <c r="VUF361" s="153"/>
      <c r="VUG361" s="50"/>
      <c r="VUH361" s="67"/>
      <c r="VUI361" s="67"/>
      <c r="VUJ361" s="68"/>
      <c r="VUK361" s="141"/>
      <c r="VUL361" s="185"/>
      <c r="VUM361" s="202"/>
      <c r="VUN361" s="208"/>
      <c r="VUO361" s="172"/>
      <c r="VUP361" s="150"/>
      <c r="VUQ361" s="151"/>
      <c r="VUR361" s="152"/>
      <c r="VUS361" s="153"/>
      <c r="VUT361" s="150"/>
      <c r="VUU361" s="151"/>
      <c r="VUV361" s="152"/>
      <c r="VUW361" s="153"/>
      <c r="VUX361" s="150"/>
      <c r="VUY361" s="151"/>
      <c r="VUZ361" s="152"/>
      <c r="VVA361" s="153"/>
      <c r="VVB361" s="150"/>
      <c r="VVC361" s="151"/>
      <c r="VVD361" s="152"/>
      <c r="VVE361" s="153"/>
      <c r="VVF361" s="150"/>
      <c r="VVG361" s="151"/>
      <c r="VVH361" s="152"/>
      <c r="VVI361" s="153"/>
      <c r="VVJ361" s="150"/>
      <c r="VVK361" s="151"/>
      <c r="VVL361" s="152"/>
      <c r="VVM361" s="153"/>
      <c r="VVN361" s="150"/>
      <c r="VVO361" s="151"/>
      <c r="VVP361" s="152"/>
      <c r="VVQ361" s="153"/>
      <c r="VVR361" s="150"/>
      <c r="VVS361" s="151"/>
      <c r="VVT361" s="152"/>
      <c r="VVU361" s="153"/>
      <c r="VVV361" s="150"/>
      <c r="VVW361" s="151"/>
      <c r="VVX361" s="152"/>
      <c r="VVY361" s="153"/>
      <c r="VVZ361" s="150"/>
      <c r="VWA361" s="151"/>
      <c r="VWB361" s="152"/>
      <c r="VWC361" s="153"/>
      <c r="VWD361" s="150"/>
      <c r="VWE361" s="151"/>
      <c r="VWF361" s="152"/>
      <c r="VWG361" s="153"/>
      <c r="VWH361" s="150"/>
      <c r="VWI361" s="151"/>
      <c r="VWJ361" s="152"/>
      <c r="VWK361" s="153"/>
      <c r="VWL361" s="150"/>
      <c r="VWM361" s="151"/>
      <c r="VWN361" s="152"/>
      <c r="VWO361" s="153"/>
      <c r="VWP361" s="150"/>
      <c r="VWQ361" s="151"/>
      <c r="VWR361" s="152"/>
      <c r="VWS361" s="153"/>
      <c r="VWT361" s="150"/>
      <c r="VWU361" s="151"/>
      <c r="VWV361" s="152"/>
      <c r="VWW361" s="153"/>
      <c r="VWX361" s="150"/>
      <c r="VWY361" s="151"/>
      <c r="VWZ361" s="152"/>
      <c r="VXA361" s="153"/>
      <c r="VXB361" s="150"/>
      <c r="VXC361" s="151"/>
      <c r="VXD361" s="152"/>
      <c r="VXE361" s="153"/>
      <c r="VXF361" s="150"/>
      <c r="VXG361" s="151"/>
      <c r="VXH361" s="152"/>
      <c r="VXI361" s="153"/>
      <c r="VXJ361" s="150"/>
      <c r="VXK361" s="151"/>
      <c r="VXL361" s="152"/>
      <c r="VXM361" s="153"/>
      <c r="VXN361" s="150"/>
      <c r="VXO361" s="151"/>
      <c r="VXP361" s="152"/>
      <c r="VXQ361" s="153"/>
      <c r="VXR361" s="150"/>
      <c r="VXS361" s="151"/>
      <c r="VXT361" s="152"/>
      <c r="VXU361" s="153"/>
      <c r="VXV361" s="150"/>
      <c r="VXW361" s="151"/>
      <c r="VXX361" s="152"/>
      <c r="VXY361" s="153"/>
      <c r="VXZ361" s="150"/>
      <c r="VYA361" s="151"/>
      <c r="VYB361" s="152"/>
      <c r="VYC361" s="153"/>
      <c r="VYD361" s="150"/>
      <c r="VYE361" s="151"/>
      <c r="VYF361" s="152"/>
      <c r="VYG361" s="153"/>
      <c r="VYH361" s="150"/>
      <c r="VYI361" s="151"/>
      <c r="VYJ361" s="152"/>
      <c r="VYK361" s="153"/>
      <c r="VYL361" s="150"/>
      <c r="VYM361" s="151"/>
      <c r="VYN361" s="152"/>
      <c r="VYO361" s="153"/>
      <c r="VYP361" s="150"/>
      <c r="VYQ361" s="151"/>
      <c r="VYR361" s="152"/>
      <c r="VYS361" s="153"/>
      <c r="VYT361" s="150"/>
      <c r="VYU361" s="151"/>
      <c r="VYV361" s="152"/>
      <c r="VYW361" s="153"/>
      <c r="VYX361" s="150"/>
      <c r="VYY361" s="151"/>
      <c r="VYZ361" s="152"/>
      <c r="VZA361" s="153"/>
      <c r="VZB361" s="150"/>
      <c r="VZC361" s="151"/>
      <c r="VZD361" s="152"/>
      <c r="VZE361" s="153"/>
      <c r="VZF361" s="150"/>
      <c r="VZG361" s="151"/>
      <c r="VZH361" s="152"/>
      <c r="VZI361" s="153"/>
      <c r="VZJ361" s="50"/>
      <c r="VZK361" s="67"/>
      <c r="VZL361" s="67"/>
      <c r="VZM361" s="68"/>
      <c r="VZN361" s="141"/>
      <c r="VZO361" s="185"/>
      <c r="VZP361" s="202"/>
      <c r="VZQ361" s="208"/>
      <c r="VZR361" s="172"/>
      <c r="VZS361" s="150"/>
      <c r="VZT361" s="151"/>
      <c r="VZU361" s="152"/>
      <c r="VZV361" s="153"/>
      <c r="VZW361" s="150"/>
      <c r="VZX361" s="151"/>
      <c r="VZY361" s="152"/>
      <c r="VZZ361" s="153"/>
      <c r="WAA361" s="150"/>
      <c r="WAB361" s="151"/>
      <c r="WAC361" s="152"/>
      <c r="WAD361" s="153"/>
      <c r="WAE361" s="150"/>
      <c r="WAF361" s="151"/>
      <c r="WAG361" s="152"/>
      <c r="WAH361" s="153"/>
      <c r="WAI361" s="150"/>
      <c r="WAJ361" s="151"/>
      <c r="WAK361" s="152"/>
      <c r="WAL361" s="153"/>
      <c r="WAM361" s="150"/>
      <c r="WAN361" s="151"/>
      <c r="WAO361" s="152"/>
      <c r="WAP361" s="153"/>
      <c r="WAQ361" s="150"/>
      <c r="WAR361" s="151"/>
      <c r="WAS361" s="152"/>
      <c r="WAT361" s="153"/>
      <c r="WAU361" s="150"/>
      <c r="WAV361" s="151"/>
      <c r="WAW361" s="152"/>
      <c r="WAX361" s="153"/>
      <c r="WAY361" s="150"/>
      <c r="WAZ361" s="151"/>
      <c r="WBA361" s="152"/>
      <c r="WBB361" s="153"/>
      <c r="WBC361" s="150"/>
      <c r="WBD361" s="151"/>
      <c r="WBE361" s="152"/>
      <c r="WBF361" s="153"/>
      <c r="WBG361" s="150"/>
      <c r="WBH361" s="151"/>
      <c r="WBI361" s="152"/>
      <c r="WBJ361" s="153"/>
      <c r="WBK361" s="150"/>
      <c r="WBL361" s="151"/>
      <c r="WBM361" s="152"/>
      <c r="WBN361" s="153"/>
      <c r="WBO361" s="150"/>
      <c r="WBP361" s="151"/>
      <c r="WBQ361" s="152"/>
      <c r="WBR361" s="153"/>
      <c r="WBS361" s="150"/>
      <c r="WBT361" s="151"/>
      <c r="WBU361" s="152"/>
      <c r="WBV361" s="153"/>
      <c r="WBW361" s="150"/>
      <c r="WBX361" s="151"/>
      <c r="WBY361" s="152"/>
      <c r="WBZ361" s="153"/>
      <c r="WCA361" s="150"/>
      <c r="WCB361" s="151"/>
      <c r="WCC361" s="152"/>
      <c r="WCD361" s="153"/>
      <c r="WCE361" s="150"/>
      <c r="WCF361" s="151"/>
      <c r="WCG361" s="152"/>
      <c r="WCH361" s="153"/>
      <c r="WCI361" s="150"/>
      <c r="WCJ361" s="151"/>
      <c r="WCK361" s="152"/>
      <c r="WCL361" s="153"/>
      <c r="WCM361" s="150"/>
      <c r="WCN361" s="151"/>
      <c r="WCO361" s="152"/>
      <c r="WCP361" s="153"/>
      <c r="WCQ361" s="150"/>
      <c r="WCR361" s="151"/>
      <c r="WCS361" s="152"/>
      <c r="WCT361" s="153"/>
      <c r="WCU361" s="150"/>
      <c r="WCV361" s="151"/>
      <c r="WCW361" s="152"/>
      <c r="WCX361" s="153"/>
      <c r="WCY361" s="150"/>
      <c r="WCZ361" s="151"/>
      <c r="WDA361" s="152"/>
      <c r="WDB361" s="153"/>
      <c r="WDC361" s="150"/>
      <c r="WDD361" s="151"/>
      <c r="WDE361" s="152"/>
      <c r="WDF361" s="153"/>
      <c r="WDG361" s="150"/>
      <c r="WDH361" s="151"/>
      <c r="WDI361" s="152"/>
      <c r="WDJ361" s="153"/>
      <c r="WDK361" s="150"/>
      <c r="WDL361" s="151"/>
      <c r="WDM361" s="152"/>
      <c r="WDN361" s="153"/>
      <c r="WDO361" s="150"/>
      <c r="WDP361" s="151"/>
      <c r="WDQ361" s="152"/>
      <c r="WDR361" s="153"/>
      <c r="WDS361" s="150"/>
      <c r="WDT361" s="151"/>
      <c r="WDU361" s="152"/>
      <c r="WDV361" s="153"/>
      <c r="WDW361" s="150"/>
      <c r="WDX361" s="151"/>
      <c r="WDY361" s="152"/>
      <c r="WDZ361" s="153"/>
      <c r="WEA361" s="150"/>
      <c r="WEB361" s="151"/>
      <c r="WEC361" s="152"/>
      <c r="WED361" s="153"/>
      <c r="WEE361" s="150"/>
      <c r="WEF361" s="151"/>
      <c r="WEG361" s="152"/>
      <c r="WEH361" s="153"/>
      <c r="WEI361" s="150"/>
      <c r="WEJ361" s="151"/>
      <c r="WEK361" s="152"/>
      <c r="WEL361" s="153"/>
      <c r="WEM361" s="50"/>
      <c r="WEN361" s="67"/>
      <c r="WEO361" s="67"/>
      <c r="WEP361" s="68"/>
      <c r="WEQ361" s="141"/>
      <c r="WER361" s="185"/>
      <c r="WES361" s="202"/>
      <c r="WET361" s="208"/>
      <c r="WEU361" s="172"/>
      <c r="WEV361" s="150"/>
      <c r="WEW361" s="151"/>
      <c r="WEX361" s="152"/>
      <c r="WEY361" s="153"/>
      <c r="WEZ361" s="150"/>
      <c r="WFA361" s="151"/>
      <c r="WFB361" s="152"/>
      <c r="WFC361" s="153"/>
      <c r="WFD361" s="150"/>
      <c r="WFE361" s="151"/>
      <c r="WFF361" s="152"/>
      <c r="WFG361" s="153"/>
      <c r="WFH361" s="150"/>
      <c r="WFI361" s="151"/>
      <c r="WFJ361" s="152"/>
      <c r="WFK361" s="153"/>
      <c r="WFL361" s="150"/>
      <c r="WFM361" s="151"/>
      <c r="WFN361" s="152"/>
      <c r="WFO361" s="153"/>
      <c r="WFP361" s="150"/>
      <c r="WFQ361" s="151"/>
      <c r="WFR361" s="152"/>
      <c r="WFS361" s="153"/>
      <c r="WFT361" s="150"/>
      <c r="WFU361" s="151"/>
      <c r="WFV361" s="152"/>
      <c r="WFW361" s="153"/>
      <c r="WFX361" s="150"/>
      <c r="WFY361" s="151"/>
      <c r="WFZ361" s="152"/>
      <c r="WGA361" s="153"/>
      <c r="WGB361" s="150"/>
      <c r="WGC361" s="151"/>
      <c r="WGD361" s="152"/>
      <c r="WGE361" s="153"/>
      <c r="WGF361" s="150"/>
      <c r="WGG361" s="151"/>
      <c r="WGH361" s="152"/>
      <c r="WGI361" s="153"/>
      <c r="WGJ361" s="150"/>
      <c r="WGK361" s="151"/>
      <c r="WGL361" s="152"/>
      <c r="WGM361" s="153"/>
      <c r="WGN361" s="150"/>
      <c r="WGO361" s="151"/>
      <c r="WGP361" s="152"/>
      <c r="WGQ361" s="153"/>
      <c r="WGR361" s="150"/>
      <c r="WGS361" s="151"/>
      <c r="WGT361" s="152"/>
      <c r="WGU361" s="153"/>
      <c r="WGV361" s="150"/>
      <c r="WGW361" s="151"/>
      <c r="WGX361" s="152"/>
      <c r="WGY361" s="153"/>
      <c r="WGZ361" s="150"/>
      <c r="WHA361" s="151"/>
      <c r="WHB361" s="152"/>
      <c r="WHC361" s="153"/>
      <c r="WHD361" s="150"/>
      <c r="WHE361" s="151"/>
      <c r="WHF361" s="152"/>
      <c r="WHG361" s="153"/>
      <c r="WHH361" s="150"/>
      <c r="WHI361" s="151"/>
      <c r="WHJ361" s="152"/>
      <c r="WHK361" s="153"/>
      <c r="WHL361" s="150"/>
      <c r="WHM361" s="151"/>
      <c r="WHN361" s="152"/>
      <c r="WHO361" s="153"/>
      <c r="WHP361" s="150"/>
      <c r="WHQ361" s="151"/>
      <c r="WHR361" s="152"/>
      <c r="WHS361" s="153"/>
      <c r="WHT361" s="150"/>
      <c r="WHU361" s="151"/>
      <c r="WHV361" s="152"/>
      <c r="WHW361" s="153"/>
      <c r="WHX361" s="150"/>
      <c r="WHY361" s="151"/>
      <c r="WHZ361" s="152"/>
      <c r="WIA361" s="153"/>
      <c r="WIB361" s="150"/>
      <c r="WIC361" s="151"/>
      <c r="WID361" s="152"/>
      <c r="WIE361" s="153"/>
      <c r="WIF361" s="150"/>
      <c r="WIG361" s="151"/>
      <c r="WIH361" s="152"/>
      <c r="WII361" s="153"/>
      <c r="WIJ361" s="150"/>
      <c r="WIK361" s="151"/>
      <c r="WIL361" s="152"/>
      <c r="WIM361" s="153"/>
      <c r="WIN361" s="150"/>
      <c r="WIO361" s="151"/>
      <c r="WIP361" s="152"/>
      <c r="WIQ361" s="153"/>
      <c r="WIR361" s="150"/>
      <c r="WIS361" s="151"/>
      <c r="WIT361" s="152"/>
      <c r="WIU361" s="153"/>
      <c r="WIV361" s="150"/>
      <c r="WIW361" s="151"/>
      <c r="WIX361" s="152"/>
      <c r="WIY361" s="153"/>
      <c r="WIZ361" s="150"/>
      <c r="WJA361" s="151"/>
      <c r="WJB361" s="152"/>
      <c r="WJC361" s="153"/>
      <c r="WJD361" s="150"/>
      <c r="WJE361" s="151"/>
      <c r="WJF361" s="152"/>
      <c r="WJG361" s="153"/>
      <c r="WJH361" s="150"/>
      <c r="WJI361" s="151"/>
      <c r="WJJ361" s="152"/>
      <c r="WJK361" s="153"/>
      <c r="WJL361" s="150"/>
      <c r="WJM361" s="151"/>
      <c r="WJN361" s="152"/>
      <c r="WJO361" s="153"/>
      <c r="WJP361" s="50"/>
      <c r="WJQ361" s="67"/>
      <c r="WJR361" s="67"/>
      <c r="WJS361" s="68"/>
      <c r="WJT361" s="141"/>
      <c r="WJU361" s="185"/>
      <c r="WJV361" s="202"/>
      <c r="WJW361" s="208"/>
      <c r="WJX361" s="172"/>
      <c r="WJY361" s="150"/>
      <c r="WJZ361" s="151"/>
      <c r="WKA361" s="152"/>
      <c r="WKB361" s="153"/>
      <c r="WKC361" s="150"/>
      <c r="WKD361" s="151"/>
      <c r="WKE361" s="152"/>
      <c r="WKF361" s="153"/>
      <c r="WKG361" s="150"/>
      <c r="WKH361" s="151"/>
      <c r="WKI361" s="152"/>
      <c r="WKJ361" s="153"/>
      <c r="WKK361" s="150"/>
      <c r="WKL361" s="151"/>
      <c r="WKM361" s="152"/>
      <c r="WKN361" s="153"/>
      <c r="WKO361" s="150"/>
      <c r="WKP361" s="151"/>
      <c r="WKQ361" s="152"/>
      <c r="WKR361" s="153"/>
      <c r="WKS361" s="150"/>
      <c r="WKT361" s="151"/>
      <c r="WKU361" s="152"/>
      <c r="WKV361" s="153"/>
      <c r="WKW361" s="150"/>
      <c r="WKX361" s="151"/>
      <c r="WKY361" s="152"/>
      <c r="WKZ361" s="153"/>
      <c r="WLA361" s="150"/>
      <c r="WLB361" s="151"/>
      <c r="WLC361" s="152"/>
      <c r="WLD361" s="153"/>
      <c r="WLE361" s="150"/>
      <c r="WLF361" s="151"/>
      <c r="WLG361" s="152"/>
      <c r="WLH361" s="153"/>
      <c r="WLI361" s="150"/>
      <c r="WLJ361" s="151"/>
      <c r="WLK361" s="152"/>
      <c r="WLL361" s="153"/>
      <c r="WLM361" s="150"/>
      <c r="WLN361" s="151"/>
      <c r="WLO361" s="152"/>
      <c r="WLP361" s="153"/>
      <c r="WLQ361" s="150"/>
      <c r="WLR361" s="151"/>
      <c r="WLS361" s="152"/>
      <c r="WLT361" s="153"/>
      <c r="WLU361" s="150"/>
      <c r="WLV361" s="151"/>
      <c r="WLW361" s="152"/>
      <c r="WLX361" s="153"/>
      <c r="WLY361" s="150"/>
      <c r="WLZ361" s="151"/>
      <c r="WMA361" s="152"/>
      <c r="WMB361" s="153"/>
      <c r="WMC361" s="150"/>
      <c r="WMD361" s="151"/>
      <c r="WME361" s="152"/>
      <c r="WMF361" s="153"/>
      <c r="WMG361" s="150"/>
      <c r="WMH361" s="151"/>
      <c r="WMI361" s="152"/>
      <c r="WMJ361" s="153"/>
      <c r="WMK361" s="150"/>
      <c r="WML361" s="151"/>
      <c r="WMM361" s="152"/>
      <c r="WMN361" s="153"/>
      <c r="WMO361" s="150"/>
      <c r="WMP361" s="151"/>
      <c r="WMQ361" s="152"/>
      <c r="WMR361" s="153"/>
      <c r="WMS361" s="150"/>
      <c r="WMT361" s="151"/>
      <c r="WMU361" s="152"/>
      <c r="WMV361" s="153"/>
      <c r="WMW361" s="150"/>
      <c r="WMX361" s="151"/>
      <c r="WMY361" s="152"/>
      <c r="WMZ361" s="153"/>
      <c r="WNA361" s="150"/>
      <c r="WNB361" s="151"/>
      <c r="WNC361" s="152"/>
      <c r="WND361" s="153"/>
      <c r="WNE361" s="150"/>
      <c r="WNF361" s="151"/>
      <c r="WNG361" s="152"/>
      <c r="WNH361" s="153"/>
      <c r="WNI361" s="150"/>
      <c r="WNJ361" s="151"/>
      <c r="WNK361" s="152"/>
      <c r="WNL361" s="153"/>
      <c r="WNM361" s="150"/>
      <c r="WNN361" s="151"/>
      <c r="WNO361" s="152"/>
      <c r="WNP361" s="153"/>
      <c r="WNQ361" s="150"/>
      <c r="WNR361" s="151"/>
      <c r="WNS361" s="152"/>
      <c r="WNT361" s="153"/>
      <c r="WNU361" s="150"/>
      <c r="WNV361" s="151"/>
      <c r="WNW361" s="152"/>
      <c r="WNX361" s="153"/>
      <c r="WNY361" s="150"/>
      <c r="WNZ361" s="151"/>
      <c r="WOA361" s="152"/>
      <c r="WOB361" s="153"/>
      <c r="WOC361" s="150"/>
      <c r="WOD361" s="151"/>
      <c r="WOE361" s="152"/>
      <c r="WOF361" s="153"/>
      <c r="WOG361" s="150"/>
      <c r="WOH361" s="151"/>
      <c r="WOI361" s="152"/>
      <c r="WOJ361" s="153"/>
      <c r="WOK361" s="150"/>
      <c r="WOL361" s="151"/>
      <c r="WOM361" s="152"/>
      <c r="WON361" s="153"/>
      <c r="WOO361" s="150"/>
      <c r="WOP361" s="151"/>
      <c r="WOQ361" s="152"/>
      <c r="WOR361" s="153"/>
      <c r="WOS361" s="50"/>
      <c r="WOT361" s="67"/>
      <c r="WOU361" s="67"/>
      <c r="WOV361" s="68"/>
      <c r="WOW361" s="141"/>
      <c r="WOX361" s="185"/>
      <c r="WOY361" s="202"/>
      <c r="WOZ361" s="208"/>
      <c r="WPA361" s="172"/>
      <c r="WPB361" s="150"/>
      <c r="WPC361" s="151"/>
      <c r="WPD361" s="152"/>
      <c r="WPE361" s="153"/>
      <c r="WPF361" s="150"/>
      <c r="WPG361" s="151"/>
      <c r="WPH361" s="152"/>
      <c r="WPI361" s="153"/>
      <c r="WPJ361" s="150"/>
      <c r="WPK361" s="151"/>
      <c r="WPL361" s="152"/>
      <c r="WPM361" s="153"/>
      <c r="WPN361" s="150"/>
      <c r="WPO361" s="151"/>
      <c r="WPP361" s="152"/>
      <c r="WPQ361" s="153"/>
      <c r="WPR361" s="150"/>
      <c r="WPS361" s="151"/>
      <c r="WPT361" s="152"/>
      <c r="WPU361" s="153"/>
      <c r="WPV361" s="150"/>
      <c r="WPW361" s="151"/>
      <c r="WPX361" s="152"/>
      <c r="WPY361" s="153"/>
      <c r="WPZ361" s="150"/>
      <c r="WQA361" s="151"/>
      <c r="WQB361" s="152"/>
      <c r="WQC361" s="153"/>
      <c r="WQD361" s="150"/>
      <c r="WQE361" s="151"/>
      <c r="WQF361" s="152"/>
      <c r="WQG361" s="153"/>
      <c r="WQH361" s="150"/>
      <c r="WQI361" s="151"/>
      <c r="WQJ361" s="152"/>
      <c r="WQK361" s="153"/>
      <c r="WQL361" s="150"/>
      <c r="WQM361" s="151"/>
      <c r="WQN361" s="152"/>
      <c r="WQO361" s="153"/>
      <c r="WQP361" s="150"/>
      <c r="WQQ361" s="151"/>
      <c r="WQR361" s="152"/>
      <c r="WQS361" s="153"/>
      <c r="WQT361" s="150"/>
      <c r="WQU361" s="151"/>
      <c r="WQV361" s="152"/>
      <c r="WQW361" s="153"/>
      <c r="WQX361" s="150"/>
      <c r="WQY361" s="151"/>
      <c r="WQZ361" s="152"/>
      <c r="WRA361" s="153"/>
      <c r="WRB361" s="150"/>
      <c r="WRC361" s="151"/>
      <c r="WRD361" s="152"/>
      <c r="WRE361" s="153"/>
      <c r="WRF361" s="150"/>
      <c r="WRG361" s="151"/>
      <c r="WRH361" s="152"/>
      <c r="WRI361" s="153"/>
      <c r="WRJ361" s="150"/>
      <c r="WRK361" s="151"/>
      <c r="WRL361" s="152"/>
      <c r="WRM361" s="153"/>
      <c r="WRN361" s="150"/>
      <c r="WRO361" s="151"/>
      <c r="WRP361" s="152"/>
      <c r="WRQ361" s="153"/>
      <c r="WRR361" s="150"/>
      <c r="WRS361" s="151"/>
      <c r="WRT361" s="152"/>
      <c r="WRU361" s="153"/>
      <c r="WRV361" s="150"/>
      <c r="WRW361" s="151"/>
      <c r="WRX361" s="152"/>
      <c r="WRY361" s="153"/>
      <c r="WRZ361" s="150"/>
      <c r="WSA361" s="151"/>
      <c r="WSB361" s="152"/>
      <c r="WSC361" s="153"/>
      <c r="WSD361" s="150"/>
      <c r="WSE361" s="151"/>
      <c r="WSF361" s="152"/>
      <c r="WSG361" s="153"/>
      <c r="WSH361" s="150"/>
      <c r="WSI361" s="151"/>
      <c r="WSJ361" s="152"/>
      <c r="WSK361" s="153"/>
      <c r="WSL361" s="150"/>
      <c r="WSM361" s="151"/>
      <c r="WSN361" s="152"/>
      <c r="WSO361" s="153"/>
      <c r="WSP361" s="150"/>
      <c r="WSQ361" s="151"/>
      <c r="WSR361" s="152"/>
      <c r="WSS361" s="153"/>
      <c r="WST361" s="150"/>
      <c r="WSU361" s="151"/>
      <c r="WSV361" s="152"/>
      <c r="WSW361" s="153"/>
      <c r="WSX361" s="150"/>
      <c r="WSY361" s="151"/>
      <c r="WSZ361" s="152"/>
      <c r="WTA361" s="153"/>
      <c r="WTB361" s="150"/>
      <c r="WTC361" s="151"/>
      <c r="WTD361" s="152"/>
      <c r="WTE361" s="153"/>
      <c r="WTF361" s="150"/>
      <c r="WTG361" s="151"/>
      <c r="WTH361" s="152"/>
      <c r="WTI361" s="153"/>
      <c r="WTJ361" s="150"/>
      <c r="WTK361" s="151"/>
      <c r="WTL361" s="152"/>
      <c r="WTM361" s="153"/>
      <c r="WTN361" s="150"/>
      <c r="WTO361" s="151"/>
      <c r="WTP361" s="152"/>
      <c r="WTQ361" s="153"/>
      <c r="WTR361" s="150"/>
      <c r="WTS361" s="151"/>
      <c r="WTT361" s="152"/>
      <c r="WTU361" s="153"/>
      <c r="WTV361" s="50"/>
      <c r="WTW361" s="67"/>
      <c r="WTX361" s="67"/>
      <c r="WTY361" s="68"/>
      <c r="WTZ361" s="141"/>
      <c r="WUA361" s="185"/>
      <c r="WUB361" s="202"/>
      <c r="WUC361" s="208"/>
      <c r="WUD361" s="172"/>
      <c r="WUE361" s="150"/>
      <c r="WUF361" s="151"/>
      <c r="WUG361" s="152"/>
      <c r="WUH361" s="153"/>
      <c r="WUI361" s="150"/>
      <c r="WUJ361" s="151"/>
      <c r="WUK361" s="152"/>
      <c r="WUL361" s="153"/>
      <c r="WUM361" s="150"/>
      <c r="WUN361" s="151"/>
      <c r="WUO361" s="152"/>
      <c r="WUP361" s="153"/>
      <c r="WUQ361" s="150"/>
      <c r="WUR361" s="151"/>
      <c r="WUS361" s="152"/>
      <c r="WUT361" s="153"/>
      <c r="WUU361" s="150"/>
      <c r="WUV361" s="151"/>
      <c r="WUW361" s="152"/>
      <c r="WUX361" s="153"/>
      <c r="WUY361" s="150"/>
      <c r="WUZ361" s="151"/>
      <c r="WVA361" s="152"/>
      <c r="WVB361" s="153"/>
      <c r="WVC361" s="150"/>
      <c r="WVD361" s="151"/>
      <c r="WVE361" s="152"/>
      <c r="WVF361" s="153"/>
      <c r="WVG361" s="150"/>
      <c r="WVH361" s="151"/>
      <c r="WVI361" s="152"/>
      <c r="WVJ361" s="153"/>
      <c r="WVK361" s="150"/>
      <c r="WVL361" s="151"/>
      <c r="WVM361" s="152"/>
      <c r="WVN361" s="153"/>
      <c r="WVO361" s="150"/>
      <c r="WVP361" s="151"/>
      <c r="WVQ361" s="152"/>
      <c r="WVR361" s="153"/>
      <c r="WVS361" s="150"/>
      <c r="WVT361" s="151"/>
      <c r="WVU361" s="152"/>
      <c r="WVV361" s="153"/>
      <c r="WVW361" s="150"/>
      <c r="WVX361" s="151"/>
      <c r="WVY361" s="152"/>
      <c r="WVZ361" s="153"/>
      <c r="WWA361" s="150"/>
      <c r="WWB361" s="151"/>
      <c r="WWC361" s="152"/>
      <c r="WWD361" s="153"/>
      <c r="WWE361" s="150"/>
      <c r="WWF361" s="151"/>
      <c r="WWG361" s="152"/>
      <c r="WWH361" s="153"/>
      <c r="WWI361" s="150"/>
      <c r="WWJ361" s="151"/>
      <c r="WWK361" s="152"/>
      <c r="WWL361" s="153"/>
      <c r="WWM361" s="150"/>
      <c r="WWN361" s="151"/>
      <c r="WWO361" s="152"/>
      <c r="WWP361" s="153"/>
      <c r="WWQ361" s="150"/>
      <c r="WWR361" s="151"/>
      <c r="WWS361" s="152"/>
      <c r="WWT361" s="153"/>
      <c r="WWU361" s="150"/>
      <c r="WWV361" s="151"/>
      <c r="WWW361" s="152"/>
      <c r="WWX361" s="153"/>
      <c r="WWY361" s="150"/>
      <c r="WWZ361" s="151"/>
      <c r="WXA361" s="152"/>
      <c r="WXB361" s="153"/>
      <c r="WXC361" s="150"/>
      <c r="WXD361" s="151"/>
      <c r="WXE361" s="152"/>
      <c r="WXF361" s="153"/>
      <c r="WXG361" s="150"/>
      <c r="WXH361" s="151"/>
      <c r="WXI361" s="152"/>
      <c r="WXJ361" s="153"/>
      <c r="WXK361" s="150"/>
      <c r="WXL361" s="151"/>
      <c r="WXM361" s="152"/>
      <c r="WXN361" s="153"/>
      <c r="WXO361" s="150"/>
      <c r="WXP361" s="151"/>
      <c r="WXQ361" s="152"/>
      <c r="WXR361" s="153"/>
      <c r="WXS361" s="150"/>
      <c r="WXT361" s="151"/>
      <c r="WXU361" s="152"/>
      <c r="WXV361" s="153"/>
      <c r="WXW361" s="150"/>
      <c r="WXX361" s="151"/>
      <c r="WXY361" s="152"/>
      <c r="WXZ361" s="153"/>
      <c r="WYA361" s="150"/>
      <c r="WYB361" s="151"/>
      <c r="WYC361" s="152"/>
      <c r="WYD361" s="153"/>
      <c r="WYE361" s="150"/>
      <c r="WYF361" s="151"/>
      <c r="WYG361" s="152"/>
      <c r="WYH361" s="153"/>
      <c r="WYI361" s="150"/>
      <c r="WYJ361" s="151"/>
      <c r="WYK361" s="152"/>
      <c r="WYL361" s="153"/>
      <c r="WYM361" s="150"/>
      <c r="WYN361" s="151"/>
      <c r="WYO361" s="152"/>
      <c r="WYP361" s="153"/>
      <c r="WYQ361" s="150"/>
      <c r="WYR361" s="151"/>
      <c r="WYS361" s="152"/>
      <c r="WYT361" s="153"/>
      <c r="WYU361" s="150"/>
      <c r="WYV361" s="151"/>
      <c r="WYW361" s="152"/>
      <c r="WYX361" s="153"/>
      <c r="WYY361" s="50"/>
      <c r="WYZ361" s="67"/>
      <c r="WZA361" s="67"/>
      <c r="WZB361" s="68"/>
      <c r="WZC361" s="141"/>
      <c r="WZD361" s="185"/>
      <c r="WZE361" s="202"/>
      <c r="WZF361" s="208"/>
      <c r="WZG361" s="172"/>
      <c r="WZH361" s="150"/>
      <c r="WZI361" s="151"/>
      <c r="WZJ361" s="152"/>
      <c r="WZK361" s="153"/>
      <c r="WZL361" s="150"/>
      <c r="WZM361" s="151"/>
      <c r="WZN361" s="152"/>
      <c r="WZO361" s="153"/>
      <c r="WZP361" s="150"/>
      <c r="WZQ361" s="151"/>
      <c r="WZR361" s="152"/>
      <c r="WZS361" s="153"/>
      <c r="WZT361" s="150"/>
      <c r="WZU361" s="151"/>
      <c r="WZV361" s="152"/>
      <c r="WZW361" s="153"/>
      <c r="WZX361" s="150"/>
      <c r="WZY361" s="151"/>
      <c r="WZZ361" s="152"/>
      <c r="XAA361" s="153"/>
      <c r="XAB361" s="150"/>
      <c r="XAC361" s="151"/>
      <c r="XAD361" s="152"/>
      <c r="XAE361" s="153"/>
      <c r="XAF361" s="150"/>
      <c r="XAG361" s="151"/>
      <c r="XAH361" s="152"/>
      <c r="XAI361" s="153"/>
      <c r="XAJ361" s="150"/>
      <c r="XAK361" s="151"/>
      <c r="XAL361" s="152"/>
      <c r="XAM361" s="153"/>
      <c r="XAN361" s="150"/>
      <c r="XAO361" s="151"/>
      <c r="XAP361" s="152"/>
      <c r="XAQ361" s="153"/>
      <c r="XAR361" s="150"/>
      <c r="XAS361" s="151"/>
      <c r="XAT361" s="152"/>
      <c r="XAU361" s="153"/>
      <c r="XAV361" s="150"/>
      <c r="XAW361" s="151"/>
      <c r="XAX361" s="152"/>
      <c r="XAY361" s="153"/>
      <c r="XAZ361" s="150"/>
      <c r="XBA361" s="151"/>
      <c r="XBB361" s="152"/>
      <c r="XBC361" s="153"/>
      <c r="XBD361" s="150"/>
      <c r="XBE361" s="151"/>
      <c r="XBF361" s="152"/>
      <c r="XBG361" s="153"/>
      <c r="XBH361" s="150"/>
      <c r="XBI361" s="151"/>
      <c r="XBJ361" s="152"/>
      <c r="XBK361" s="153"/>
      <c r="XBL361" s="150"/>
      <c r="XBM361" s="151"/>
      <c r="XBN361" s="152"/>
      <c r="XBO361" s="153"/>
      <c r="XBP361" s="150"/>
      <c r="XBQ361" s="151"/>
      <c r="XBR361" s="152"/>
      <c r="XBS361" s="153"/>
      <c r="XBT361" s="150"/>
      <c r="XBU361" s="151"/>
      <c r="XBV361" s="152"/>
      <c r="XBW361" s="153"/>
      <c r="XBX361" s="150"/>
      <c r="XBY361" s="151"/>
      <c r="XBZ361" s="152"/>
      <c r="XCA361" s="153"/>
      <c r="XCB361" s="150"/>
      <c r="XCC361" s="151"/>
      <c r="XCD361" s="152"/>
      <c r="XCE361" s="153"/>
      <c r="XCF361" s="150"/>
      <c r="XCG361" s="151"/>
      <c r="XCH361" s="152"/>
      <c r="XCI361" s="153"/>
      <c r="XCJ361" s="150"/>
      <c r="XCK361" s="151"/>
      <c r="XCL361" s="152"/>
      <c r="XCM361" s="153"/>
      <c r="XCN361" s="150"/>
      <c r="XCO361" s="151"/>
      <c r="XCP361" s="152"/>
      <c r="XCQ361" s="153"/>
      <c r="XCR361" s="150"/>
      <c r="XCS361" s="151"/>
      <c r="XCT361" s="152"/>
      <c r="XCU361" s="153"/>
      <c r="XCV361" s="150"/>
      <c r="XCW361" s="151"/>
      <c r="XCX361" s="152"/>
      <c r="XCY361" s="153"/>
      <c r="XCZ361" s="150"/>
      <c r="XDA361" s="151"/>
      <c r="XDB361" s="152"/>
      <c r="XDC361" s="153"/>
      <c r="XDD361" s="150"/>
      <c r="XDE361" s="151"/>
      <c r="XDF361" s="152"/>
      <c r="XDG361" s="153"/>
      <c r="XDH361" s="150"/>
      <c r="XDI361" s="151"/>
      <c r="XDJ361" s="152"/>
      <c r="XDK361" s="153"/>
      <c r="XDL361" s="150"/>
      <c r="XDM361" s="151"/>
      <c r="XDN361" s="152"/>
      <c r="XDO361" s="153"/>
      <c r="XDP361" s="150"/>
      <c r="XDQ361" s="151"/>
      <c r="XDR361" s="152"/>
      <c r="XDS361" s="153"/>
      <c r="XDT361" s="150"/>
      <c r="XDU361" s="151"/>
      <c r="XDV361" s="152"/>
      <c r="XDW361" s="153"/>
      <c r="XDX361" s="150"/>
      <c r="XDY361" s="151"/>
      <c r="XDZ361" s="152"/>
      <c r="XEA361" s="153"/>
      <c r="XEB361" s="50"/>
      <c r="XEC361" s="67"/>
      <c r="XED361" s="67"/>
      <c r="XEE361" s="68"/>
      <c r="XEF361" s="141"/>
      <c r="XEG361" s="185"/>
      <c r="XEH361" s="202"/>
      <c r="XEI361" s="208"/>
      <c r="XEJ361" s="172"/>
      <c r="XEK361" s="150"/>
      <c r="XEL361" s="151"/>
      <c r="XEM361" s="152"/>
      <c r="XEN361" s="153"/>
      <c r="XEO361" s="150"/>
      <c r="XEP361" s="151"/>
      <c r="XEQ361" s="152"/>
      <c r="XER361" s="153"/>
      <c r="XES361" s="150"/>
      <c r="XET361" s="151"/>
      <c r="XEU361" s="152"/>
      <c r="XEV361" s="153"/>
      <c r="XEW361" s="150"/>
      <c r="XEX361" s="151"/>
      <c r="XEY361" s="152"/>
      <c r="XEZ361" s="153"/>
      <c r="XFA361" s="150"/>
      <c r="XFB361" s="151"/>
      <c r="XFC361" s="152"/>
      <c r="XFD361" s="153"/>
    </row>
    <row r="362" spans="1:16384" ht="41.25" customHeight="1">
      <c r="A362" s="556">
        <v>2</v>
      </c>
      <c r="B362" s="542" t="s">
        <v>2048</v>
      </c>
      <c r="C362" s="336" t="s">
        <v>2049</v>
      </c>
      <c r="D362" s="284" t="s">
        <v>2050</v>
      </c>
      <c r="E362" s="230">
        <v>30</v>
      </c>
      <c r="F362" s="193"/>
      <c r="G362" s="319">
        <v>1</v>
      </c>
      <c r="H362" s="320"/>
      <c r="I362" s="192"/>
      <c r="J362" s="193">
        <v>1</v>
      </c>
      <c r="K362" s="319"/>
      <c r="L362" s="320"/>
      <c r="M362" s="192"/>
      <c r="N362" s="193"/>
      <c r="O362" s="319">
        <v>1</v>
      </c>
      <c r="P362" s="320"/>
      <c r="Q362" s="192"/>
      <c r="R362" s="193">
        <v>1</v>
      </c>
      <c r="S362" s="319"/>
      <c r="T362" s="320"/>
      <c r="U362" s="192"/>
      <c r="V362" s="289"/>
      <c r="W362" s="364"/>
      <c r="X362" s="365"/>
      <c r="Y362" s="264"/>
      <c r="Z362" s="193"/>
      <c r="AA362" s="319">
        <v>1</v>
      </c>
      <c r="AB362" s="320"/>
      <c r="AC362" s="192"/>
      <c r="AD362" s="193">
        <v>1</v>
      </c>
      <c r="AE362" s="319"/>
      <c r="AF362" s="320"/>
      <c r="AG362" s="192"/>
      <c r="AH362" s="193"/>
      <c r="AI362" s="319">
        <v>1</v>
      </c>
      <c r="AJ362" s="320"/>
      <c r="AK362" s="192"/>
      <c r="AL362" s="193">
        <v>1</v>
      </c>
      <c r="AM362" s="319"/>
      <c r="AN362" s="320"/>
      <c r="AO362" s="192"/>
      <c r="AP362" s="193"/>
      <c r="AQ362" s="319">
        <v>1</v>
      </c>
      <c r="AR362" s="320"/>
      <c r="AS362" s="192"/>
      <c r="AT362" s="193">
        <v>1</v>
      </c>
      <c r="AU362" s="319"/>
      <c r="AV362" s="320"/>
      <c r="AW362" s="192"/>
      <c r="AX362" s="289"/>
      <c r="AY362" s="364"/>
      <c r="AZ362" s="365"/>
      <c r="BA362" s="264"/>
      <c r="BB362" s="193"/>
      <c r="BC362" s="319">
        <v>1</v>
      </c>
      <c r="BD362" s="320"/>
      <c r="BE362" s="192"/>
      <c r="BF362" s="193">
        <v>1</v>
      </c>
      <c r="BG362" s="319"/>
      <c r="BH362" s="320"/>
      <c r="BI362" s="192"/>
      <c r="BJ362" s="193"/>
      <c r="BK362" s="319">
        <v>1</v>
      </c>
      <c r="BL362" s="320"/>
      <c r="BM362" s="192"/>
      <c r="BN362" s="193">
        <v>1</v>
      </c>
      <c r="BO362" s="319"/>
      <c r="BP362" s="320"/>
      <c r="BQ362" s="192"/>
      <c r="BR362" s="193"/>
      <c r="BS362" s="319">
        <v>1</v>
      </c>
      <c r="BT362" s="320"/>
      <c r="BU362" s="192"/>
      <c r="BV362" s="193">
        <v>1</v>
      </c>
      <c r="BW362" s="319"/>
      <c r="BX362" s="320"/>
      <c r="BY362" s="192"/>
      <c r="BZ362" s="289"/>
      <c r="CA362" s="364"/>
      <c r="CB362" s="606"/>
      <c r="CC362" s="264"/>
      <c r="CD362" s="193"/>
      <c r="CE362" s="319">
        <v>1</v>
      </c>
      <c r="CF362" s="320"/>
      <c r="CG362" s="192"/>
      <c r="CH362" s="193">
        <v>1</v>
      </c>
      <c r="CI362" s="319"/>
      <c r="CJ362" s="320"/>
      <c r="CK362" s="192"/>
      <c r="CL362" s="193"/>
      <c r="CM362" s="319">
        <v>1</v>
      </c>
      <c r="CN362" s="320"/>
      <c r="CO362" s="192"/>
      <c r="CP362" s="193">
        <v>1</v>
      </c>
      <c r="CQ362" s="319"/>
      <c r="CR362" s="320"/>
      <c r="CS362" s="192"/>
      <c r="CT362" s="193"/>
      <c r="CU362" s="319">
        <v>1</v>
      </c>
      <c r="CV362" s="320"/>
      <c r="CW362" s="192"/>
      <c r="CX362" s="193">
        <v>1</v>
      </c>
      <c r="CY362" s="319"/>
      <c r="CZ362" s="320"/>
      <c r="DA362" s="192"/>
      <c r="DB362" s="289"/>
      <c r="DC362" s="364"/>
      <c r="DD362" s="606"/>
      <c r="DE362" s="264"/>
      <c r="DF362" s="193"/>
      <c r="DG362" s="319">
        <v>1</v>
      </c>
      <c r="DH362" s="320"/>
      <c r="DI362" s="192"/>
      <c r="DJ362" s="193">
        <v>1</v>
      </c>
      <c r="DK362" s="319"/>
      <c r="DL362" s="320"/>
      <c r="DM362" s="192"/>
      <c r="DN362" s="193"/>
      <c r="DO362" s="319">
        <v>1</v>
      </c>
      <c r="DP362" s="320"/>
      <c r="DQ362" s="192"/>
      <c r="DR362" s="193">
        <v>1</v>
      </c>
      <c r="DS362" s="319"/>
      <c r="DT362" s="320"/>
      <c r="DU362" s="192"/>
      <c r="DV362" s="193"/>
      <c r="DW362" s="319"/>
      <c r="DX362" s="320"/>
      <c r="DY362" s="639"/>
      <c r="DZ362" s="215">
        <f t="shared" si="60"/>
        <v>13</v>
      </c>
      <c r="EA362" s="593">
        <f t="shared" si="61"/>
        <v>13</v>
      </c>
      <c r="EB362" s="593">
        <f t="shared" si="62"/>
        <v>0</v>
      </c>
      <c r="EC362" s="217">
        <f t="shared" si="63"/>
        <v>0</v>
      </c>
      <c r="ED362" s="641"/>
    </row>
    <row r="363" spans="1:16384" ht="41.25" customHeight="1">
      <c r="A363" s="556">
        <v>3</v>
      </c>
      <c r="B363" s="542" t="s">
        <v>351</v>
      </c>
      <c r="C363" s="336" t="s">
        <v>2051</v>
      </c>
      <c r="D363" s="284" t="s">
        <v>2052</v>
      </c>
      <c r="E363" s="230">
        <v>30</v>
      </c>
      <c r="F363" s="193">
        <v>1</v>
      </c>
      <c r="G363" s="319"/>
      <c r="H363" s="320"/>
      <c r="I363" s="192"/>
      <c r="J363" s="193"/>
      <c r="K363" s="319">
        <v>1</v>
      </c>
      <c r="L363" s="320"/>
      <c r="M363" s="192"/>
      <c r="N363" s="193">
        <v>1</v>
      </c>
      <c r="O363" s="319"/>
      <c r="P363" s="320"/>
      <c r="Q363" s="192"/>
      <c r="R363" s="193"/>
      <c r="S363" s="319">
        <v>1</v>
      </c>
      <c r="T363" s="320"/>
      <c r="U363" s="192"/>
      <c r="V363" s="289"/>
      <c r="W363" s="364"/>
      <c r="X363" s="365"/>
      <c r="Y363" s="264"/>
      <c r="Z363" s="193">
        <v>1</v>
      </c>
      <c r="AA363" s="319"/>
      <c r="AB363" s="320"/>
      <c r="AC363" s="192"/>
      <c r="AD363" s="193"/>
      <c r="AE363" s="319">
        <v>1</v>
      </c>
      <c r="AF363" s="320"/>
      <c r="AG363" s="192"/>
      <c r="AH363" s="193">
        <v>1</v>
      </c>
      <c r="AI363" s="319"/>
      <c r="AJ363" s="320"/>
      <c r="AK363" s="192"/>
      <c r="AL363" s="193"/>
      <c r="AM363" s="319">
        <v>1</v>
      </c>
      <c r="AN363" s="320"/>
      <c r="AO363" s="192"/>
      <c r="AP363" s="193">
        <v>1</v>
      </c>
      <c r="AQ363" s="319"/>
      <c r="AR363" s="320"/>
      <c r="AS363" s="192"/>
      <c r="AT363" s="193"/>
      <c r="AU363" s="319">
        <v>1</v>
      </c>
      <c r="AV363" s="320"/>
      <c r="AW363" s="192"/>
      <c r="AX363" s="289"/>
      <c r="AY363" s="364"/>
      <c r="AZ363" s="365"/>
      <c r="BA363" s="264"/>
      <c r="BB363" s="193">
        <v>1</v>
      </c>
      <c r="BC363" s="319"/>
      <c r="BD363" s="320"/>
      <c r="BE363" s="192"/>
      <c r="BF363" s="193"/>
      <c r="BG363" s="319">
        <v>1</v>
      </c>
      <c r="BH363" s="320"/>
      <c r="BI363" s="192"/>
      <c r="BJ363" s="193">
        <v>1</v>
      </c>
      <c r="BK363" s="319"/>
      <c r="BL363" s="320"/>
      <c r="BM363" s="192"/>
      <c r="BN363" s="193"/>
      <c r="BO363" s="319">
        <v>1</v>
      </c>
      <c r="BP363" s="320"/>
      <c r="BQ363" s="192"/>
      <c r="BR363" s="193">
        <v>1</v>
      </c>
      <c r="BS363" s="319"/>
      <c r="BT363" s="320"/>
      <c r="BU363" s="192"/>
      <c r="BV363" s="193"/>
      <c r="BW363" s="319">
        <v>1</v>
      </c>
      <c r="BX363" s="320"/>
      <c r="BY363" s="192"/>
      <c r="BZ363" s="289"/>
      <c r="CA363" s="364"/>
      <c r="CB363" s="606"/>
      <c r="CC363" s="264"/>
      <c r="CD363" s="193">
        <v>1</v>
      </c>
      <c r="CE363" s="319"/>
      <c r="CF363" s="320"/>
      <c r="CG363" s="192"/>
      <c r="CH363" s="193"/>
      <c r="CI363" s="319">
        <v>1</v>
      </c>
      <c r="CJ363" s="320"/>
      <c r="CK363" s="192"/>
      <c r="CL363" s="193">
        <v>1</v>
      </c>
      <c r="CM363" s="319"/>
      <c r="CN363" s="320"/>
      <c r="CO363" s="192"/>
      <c r="CP363" s="193"/>
      <c r="CQ363" s="319">
        <v>1</v>
      </c>
      <c r="CR363" s="320"/>
      <c r="CS363" s="192"/>
      <c r="CT363" s="193">
        <v>1</v>
      </c>
      <c r="CU363" s="319"/>
      <c r="CV363" s="320"/>
      <c r="CW363" s="192"/>
      <c r="CX363" s="193"/>
      <c r="CY363" s="319">
        <v>1</v>
      </c>
      <c r="CZ363" s="320"/>
      <c r="DA363" s="192"/>
      <c r="DB363" s="289"/>
      <c r="DC363" s="364"/>
      <c r="DD363" s="606"/>
      <c r="DE363" s="264"/>
      <c r="DF363" s="193">
        <v>1</v>
      </c>
      <c r="DG363" s="319"/>
      <c r="DH363" s="320"/>
      <c r="DI363" s="192"/>
      <c r="DJ363" s="193"/>
      <c r="DK363" s="319">
        <v>1</v>
      </c>
      <c r="DL363" s="320"/>
      <c r="DM363" s="192"/>
      <c r="DN363" s="193">
        <v>1</v>
      </c>
      <c r="DO363" s="319"/>
      <c r="DP363" s="320"/>
      <c r="DQ363" s="192"/>
      <c r="DR363" s="193"/>
      <c r="DS363" s="319">
        <v>1</v>
      </c>
      <c r="DT363" s="320"/>
      <c r="DU363" s="192"/>
      <c r="DV363" s="193"/>
      <c r="DW363" s="319"/>
      <c r="DX363" s="320"/>
      <c r="DY363" s="639"/>
      <c r="DZ363" s="215">
        <f t="shared" si="60"/>
        <v>13</v>
      </c>
      <c r="EA363" s="593">
        <f t="shared" si="61"/>
        <v>13</v>
      </c>
      <c r="EB363" s="593">
        <f t="shared" si="62"/>
        <v>0</v>
      </c>
      <c r="EC363" s="217">
        <f t="shared" si="63"/>
        <v>0</v>
      </c>
      <c r="ED363" s="641"/>
    </row>
    <row r="364" spans="1:16384" ht="30" customHeight="1" thickBot="1">
      <c r="A364" s="556">
        <v>4</v>
      </c>
      <c r="B364" s="542" t="s">
        <v>2053</v>
      </c>
      <c r="C364" s="336" t="s">
        <v>2054</v>
      </c>
      <c r="D364" s="284" t="s">
        <v>2632</v>
      </c>
      <c r="E364" s="230">
        <v>30</v>
      </c>
      <c r="F364" s="193"/>
      <c r="G364" s="319">
        <v>1</v>
      </c>
      <c r="H364" s="320"/>
      <c r="I364" s="192"/>
      <c r="J364" s="193">
        <v>1</v>
      </c>
      <c r="K364" s="319"/>
      <c r="L364" s="320"/>
      <c r="M364" s="192"/>
      <c r="N364" s="193"/>
      <c r="O364" s="319">
        <v>1</v>
      </c>
      <c r="P364" s="320"/>
      <c r="Q364" s="192"/>
      <c r="R364" s="193">
        <v>1</v>
      </c>
      <c r="S364" s="319"/>
      <c r="T364" s="320"/>
      <c r="U364" s="192"/>
      <c r="V364" s="289"/>
      <c r="W364" s="364"/>
      <c r="X364" s="365"/>
      <c r="Y364" s="264"/>
      <c r="Z364" s="193"/>
      <c r="AA364" s="319">
        <v>1</v>
      </c>
      <c r="AB364" s="320"/>
      <c r="AC364" s="192"/>
      <c r="AD364" s="193">
        <v>1</v>
      </c>
      <c r="AE364" s="319"/>
      <c r="AF364" s="320"/>
      <c r="AG364" s="192"/>
      <c r="AH364" s="193"/>
      <c r="AI364" s="319">
        <v>1</v>
      </c>
      <c r="AJ364" s="320"/>
      <c r="AK364" s="192"/>
      <c r="AL364" s="193">
        <v>1</v>
      </c>
      <c r="AM364" s="319"/>
      <c r="AN364" s="320"/>
      <c r="AO364" s="192"/>
      <c r="AP364" s="193"/>
      <c r="AQ364" s="319">
        <v>1</v>
      </c>
      <c r="AR364" s="320"/>
      <c r="AS364" s="192"/>
      <c r="AT364" s="193">
        <v>1</v>
      </c>
      <c r="AU364" s="319"/>
      <c r="AV364" s="320"/>
      <c r="AW364" s="192"/>
      <c r="AX364" s="289"/>
      <c r="AY364" s="364"/>
      <c r="AZ364" s="365"/>
      <c r="BA364" s="264"/>
      <c r="BB364" s="193"/>
      <c r="BC364" s="319">
        <v>1</v>
      </c>
      <c r="BD364" s="320"/>
      <c r="BE364" s="192"/>
      <c r="BF364" s="193">
        <v>1</v>
      </c>
      <c r="BG364" s="319"/>
      <c r="BH364" s="320"/>
      <c r="BI364" s="192"/>
      <c r="BJ364" s="193"/>
      <c r="BK364" s="319">
        <v>1</v>
      </c>
      <c r="BL364" s="320"/>
      <c r="BM364" s="192"/>
      <c r="BN364" s="193">
        <v>1</v>
      </c>
      <c r="BO364" s="319"/>
      <c r="BP364" s="320"/>
      <c r="BQ364" s="192"/>
      <c r="BR364" s="193"/>
      <c r="BS364" s="319">
        <v>1</v>
      </c>
      <c r="BT364" s="320"/>
      <c r="BU364" s="192"/>
      <c r="BV364" s="193">
        <v>1</v>
      </c>
      <c r="BW364" s="319"/>
      <c r="BX364" s="320"/>
      <c r="BY364" s="192"/>
      <c r="BZ364" s="289"/>
      <c r="CA364" s="364"/>
      <c r="CB364" s="606"/>
      <c r="CC364" s="264"/>
      <c r="CD364" s="193"/>
      <c r="CE364" s="319">
        <v>1</v>
      </c>
      <c r="CF364" s="320"/>
      <c r="CG364" s="192"/>
      <c r="CH364" s="193">
        <v>1</v>
      </c>
      <c r="CI364" s="319"/>
      <c r="CJ364" s="320"/>
      <c r="CK364" s="192"/>
      <c r="CL364" s="193"/>
      <c r="CM364" s="319">
        <v>1</v>
      </c>
      <c r="CN364" s="320"/>
      <c r="CO364" s="192"/>
      <c r="CP364" s="193">
        <v>1</v>
      </c>
      <c r="CQ364" s="319"/>
      <c r="CR364" s="320"/>
      <c r="CS364" s="192"/>
      <c r="CT364" s="193"/>
      <c r="CU364" s="319">
        <v>1</v>
      </c>
      <c r="CV364" s="320"/>
      <c r="CW364" s="192"/>
      <c r="CX364" s="193">
        <v>1</v>
      </c>
      <c r="CY364" s="319"/>
      <c r="CZ364" s="320"/>
      <c r="DA364" s="192"/>
      <c r="DB364" s="289"/>
      <c r="DC364" s="364"/>
      <c r="DD364" s="606"/>
      <c r="DE364" s="264"/>
      <c r="DF364" s="193"/>
      <c r="DG364" s="319">
        <v>1</v>
      </c>
      <c r="DH364" s="320"/>
      <c r="DI364" s="192"/>
      <c r="DJ364" s="193">
        <v>1</v>
      </c>
      <c r="DK364" s="319"/>
      <c r="DL364" s="320"/>
      <c r="DM364" s="192"/>
      <c r="DN364" s="193"/>
      <c r="DO364" s="319">
        <v>1</v>
      </c>
      <c r="DP364" s="320"/>
      <c r="DQ364" s="192"/>
      <c r="DR364" s="193">
        <v>1</v>
      </c>
      <c r="DS364" s="319"/>
      <c r="DT364" s="320"/>
      <c r="DU364" s="192"/>
      <c r="DV364" s="193"/>
      <c r="DW364" s="319"/>
      <c r="DX364" s="320"/>
      <c r="DY364" s="639"/>
      <c r="DZ364" s="215">
        <f t="shared" si="60"/>
        <v>13</v>
      </c>
      <c r="EA364" s="593">
        <f t="shared" si="61"/>
        <v>13</v>
      </c>
      <c r="EB364" s="593">
        <f t="shared" si="62"/>
        <v>0</v>
      </c>
      <c r="EC364" s="217">
        <f t="shared" si="63"/>
        <v>0</v>
      </c>
      <c r="ED364" s="641"/>
    </row>
    <row r="365" spans="1:16384" s="144" customFormat="1" ht="30" customHeight="1" thickBot="1">
      <c r="A365" s="556">
        <v>5</v>
      </c>
      <c r="B365" s="542" t="s">
        <v>2055</v>
      </c>
      <c r="C365" s="336" t="s">
        <v>2056</v>
      </c>
      <c r="D365" s="284" t="s">
        <v>2625</v>
      </c>
      <c r="E365" s="230">
        <v>30</v>
      </c>
      <c r="F365" s="193">
        <v>1</v>
      </c>
      <c r="G365" s="319"/>
      <c r="H365" s="320"/>
      <c r="I365" s="192"/>
      <c r="J365" s="193"/>
      <c r="K365" s="319">
        <v>1</v>
      </c>
      <c r="L365" s="320"/>
      <c r="M365" s="192"/>
      <c r="N365" s="193">
        <v>1</v>
      </c>
      <c r="O365" s="319"/>
      <c r="P365" s="320"/>
      <c r="Q365" s="192"/>
      <c r="R365" s="193"/>
      <c r="S365" s="319">
        <v>1</v>
      </c>
      <c r="T365" s="320"/>
      <c r="U365" s="192"/>
      <c r="V365" s="289"/>
      <c r="W365" s="364"/>
      <c r="X365" s="365"/>
      <c r="Y365" s="264"/>
      <c r="Z365" s="193">
        <v>1</v>
      </c>
      <c r="AA365" s="319"/>
      <c r="AB365" s="320"/>
      <c r="AC365" s="192"/>
      <c r="AD365" s="193"/>
      <c r="AE365" s="319">
        <v>1</v>
      </c>
      <c r="AF365" s="320"/>
      <c r="AG365" s="192"/>
      <c r="AH365" s="193">
        <v>1</v>
      </c>
      <c r="AI365" s="319"/>
      <c r="AJ365" s="320"/>
      <c r="AK365" s="192"/>
      <c r="AL365" s="193"/>
      <c r="AM365" s="319">
        <v>1</v>
      </c>
      <c r="AN365" s="320"/>
      <c r="AO365" s="192"/>
      <c r="AP365" s="193">
        <v>1</v>
      </c>
      <c r="AQ365" s="319"/>
      <c r="AR365" s="320"/>
      <c r="AS365" s="192"/>
      <c r="AT365" s="193"/>
      <c r="AU365" s="319">
        <v>1</v>
      </c>
      <c r="AV365" s="320"/>
      <c r="AW365" s="192"/>
      <c r="AX365" s="289"/>
      <c r="AY365" s="364"/>
      <c r="AZ365" s="365"/>
      <c r="BA365" s="264"/>
      <c r="BB365" s="193">
        <v>1</v>
      </c>
      <c r="BC365" s="319"/>
      <c r="BD365" s="320"/>
      <c r="BE365" s="192"/>
      <c r="BF365" s="193"/>
      <c r="BG365" s="319">
        <v>1</v>
      </c>
      <c r="BH365" s="320"/>
      <c r="BI365" s="192"/>
      <c r="BJ365" s="193">
        <v>1</v>
      </c>
      <c r="BK365" s="319"/>
      <c r="BL365" s="320"/>
      <c r="BM365" s="192"/>
      <c r="BN365" s="193"/>
      <c r="BO365" s="319">
        <v>1</v>
      </c>
      <c r="BP365" s="320"/>
      <c r="BQ365" s="192"/>
      <c r="BR365" s="193">
        <v>1</v>
      </c>
      <c r="BS365" s="319"/>
      <c r="BT365" s="320"/>
      <c r="BU365" s="192"/>
      <c r="BV365" s="193"/>
      <c r="BW365" s="319">
        <v>1</v>
      </c>
      <c r="BX365" s="320"/>
      <c r="BY365" s="192"/>
      <c r="BZ365" s="289"/>
      <c r="CA365" s="364"/>
      <c r="CB365" s="606"/>
      <c r="CC365" s="264"/>
      <c r="CD365" s="193">
        <v>1</v>
      </c>
      <c r="CE365" s="319"/>
      <c r="CF365" s="320"/>
      <c r="CG365" s="192"/>
      <c r="CH365" s="193"/>
      <c r="CI365" s="319">
        <v>1</v>
      </c>
      <c r="CJ365" s="320"/>
      <c r="CK365" s="192"/>
      <c r="CL365" s="193">
        <v>1</v>
      </c>
      <c r="CM365" s="319"/>
      <c r="CN365" s="320"/>
      <c r="CO365" s="192"/>
      <c r="CP365" s="193"/>
      <c r="CQ365" s="319">
        <v>1</v>
      </c>
      <c r="CR365" s="320"/>
      <c r="CS365" s="192"/>
      <c r="CT365" s="193">
        <v>1</v>
      </c>
      <c r="CU365" s="319"/>
      <c r="CV365" s="320"/>
      <c r="CW365" s="192"/>
      <c r="CX365" s="193"/>
      <c r="CY365" s="319">
        <v>1</v>
      </c>
      <c r="CZ365" s="320"/>
      <c r="DA365" s="192"/>
      <c r="DB365" s="289"/>
      <c r="DC365" s="364"/>
      <c r="DD365" s="606"/>
      <c r="DE365" s="264"/>
      <c r="DF365" s="193">
        <v>1</v>
      </c>
      <c r="DG365" s="319"/>
      <c r="DH365" s="320"/>
      <c r="DI365" s="192"/>
      <c r="DJ365" s="193"/>
      <c r="DK365" s="319">
        <v>1</v>
      </c>
      <c r="DL365" s="320"/>
      <c r="DM365" s="192"/>
      <c r="DN365" s="193">
        <v>1</v>
      </c>
      <c r="DO365" s="319"/>
      <c r="DP365" s="320"/>
      <c r="DQ365" s="192"/>
      <c r="DR365" s="193"/>
      <c r="DS365" s="319">
        <v>1</v>
      </c>
      <c r="DT365" s="320"/>
      <c r="DU365" s="192"/>
      <c r="DV365" s="193"/>
      <c r="DW365" s="319"/>
      <c r="DX365" s="320"/>
      <c r="DY365" s="639"/>
      <c r="DZ365" s="215">
        <f t="shared" si="60"/>
        <v>13</v>
      </c>
      <c r="EA365" s="593">
        <f t="shared" si="61"/>
        <v>13</v>
      </c>
      <c r="EB365" s="593">
        <f t="shared" si="62"/>
        <v>0</v>
      </c>
      <c r="EC365" s="217">
        <f t="shared" si="63"/>
        <v>0</v>
      </c>
      <c r="ED365" s="641"/>
    </row>
    <row r="366" spans="1:16384" ht="30" customHeight="1">
      <c r="A366" s="556">
        <v>6</v>
      </c>
      <c r="B366" s="542" t="s">
        <v>661</v>
      </c>
      <c r="C366" s="336" t="s">
        <v>2057</v>
      </c>
      <c r="D366" s="284" t="s">
        <v>2626</v>
      </c>
      <c r="E366" s="230">
        <v>30</v>
      </c>
      <c r="F366" s="193"/>
      <c r="G366" s="319">
        <v>1</v>
      </c>
      <c r="H366" s="320"/>
      <c r="I366" s="192"/>
      <c r="J366" s="193">
        <v>1</v>
      </c>
      <c r="K366" s="319"/>
      <c r="L366" s="320"/>
      <c r="M366" s="192"/>
      <c r="N366" s="193"/>
      <c r="O366" s="319">
        <v>1</v>
      </c>
      <c r="P366" s="320"/>
      <c r="Q366" s="192"/>
      <c r="R366" s="193">
        <v>1</v>
      </c>
      <c r="S366" s="319"/>
      <c r="T366" s="320"/>
      <c r="U366" s="192"/>
      <c r="V366" s="289"/>
      <c r="W366" s="364"/>
      <c r="X366" s="365"/>
      <c r="Y366" s="264"/>
      <c r="Z366" s="193"/>
      <c r="AA366" s="319">
        <v>1</v>
      </c>
      <c r="AB366" s="320"/>
      <c r="AC366" s="192"/>
      <c r="AD366" s="193">
        <v>1</v>
      </c>
      <c r="AE366" s="319"/>
      <c r="AF366" s="320"/>
      <c r="AG366" s="192"/>
      <c r="AH366" s="193"/>
      <c r="AI366" s="319">
        <v>1</v>
      </c>
      <c r="AJ366" s="320"/>
      <c r="AK366" s="192"/>
      <c r="AL366" s="193">
        <v>1</v>
      </c>
      <c r="AM366" s="319"/>
      <c r="AN366" s="320"/>
      <c r="AO366" s="192"/>
      <c r="AP366" s="193"/>
      <c r="AQ366" s="319">
        <v>1</v>
      </c>
      <c r="AR366" s="320"/>
      <c r="AS366" s="192"/>
      <c r="AT366" s="193">
        <v>1</v>
      </c>
      <c r="AU366" s="319"/>
      <c r="AV366" s="320"/>
      <c r="AW366" s="192"/>
      <c r="AX366" s="289"/>
      <c r="AY366" s="364"/>
      <c r="AZ366" s="365"/>
      <c r="BA366" s="264"/>
      <c r="BB366" s="193"/>
      <c r="BC366" s="319">
        <v>1</v>
      </c>
      <c r="BD366" s="320"/>
      <c r="BE366" s="192"/>
      <c r="BF366" s="193">
        <v>1</v>
      </c>
      <c r="BG366" s="319"/>
      <c r="BH366" s="320"/>
      <c r="BI366" s="192"/>
      <c r="BJ366" s="193"/>
      <c r="BK366" s="319">
        <v>1</v>
      </c>
      <c r="BL366" s="320"/>
      <c r="BM366" s="192"/>
      <c r="BN366" s="193">
        <v>1</v>
      </c>
      <c r="BO366" s="319"/>
      <c r="BP366" s="320"/>
      <c r="BQ366" s="192"/>
      <c r="BR366" s="193"/>
      <c r="BS366" s="319">
        <v>1</v>
      </c>
      <c r="BT366" s="320"/>
      <c r="BU366" s="192"/>
      <c r="BV366" s="193">
        <v>1</v>
      </c>
      <c r="BW366" s="319"/>
      <c r="BX366" s="320"/>
      <c r="BY366" s="192"/>
      <c r="BZ366" s="289"/>
      <c r="CA366" s="364"/>
      <c r="CB366" s="606"/>
      <c r="CC366" s="264"/>
      <c r="CD366" s="193"/>
      <c r="CE366" s="319">
        <v>1</v>
      </c>
      <c r="CF366" s="320"/>
      <c r="CG366" s="192"/>
      <c r="CH366" s="193">
        <v>1</v>
      </c>
      <c r="CI366" s="319"/>
      <c r="CJ366" s="320"/>
      <c r="CK366" s="192"/>
      <c r="CL366" s="193"/>
      <c r="CM366" s="319">
        <v>1</v>
      </c>
      <c r="CN366" s="320"/>
      <c r="CO366" s="192"/>
      <c r="CP366" s="193">
        <v>1</v>
      </c>
      <c r="CQ366" s="319"/>
      <c r="CR366" s="320"/>
      <c r="CS366" s="192"/>
      <c r="CT366" s="193"/>
      <c r="CU366" s="319">
        <v>1</v>
      </c>
      <c r="CV366" s="320"/>
      <c r="CW366" s="192"/>
      <c r="CX366" s="193">
        <v>1</v>
      </c>
      <c r="CY366" s="319"/>
      <c r="CZ366" s="320"/>
      <c r="DA366" s="192"/>
      <c r="DB366" s="289"/>
      <c r="DC366" s="364"/>
      <c r="DD366" s="606"/>
      <c r="DE366" s="264"/>
      <c r="DF366" s="193"/>
      <c r="DG366" s="319">
        <v>1</v>
      </c>
      <c r="DH366" s="320"/>
      <c r="DI366" s="192"/>
      <c r="DJ366" s="193">
        <v>1</v>
      </c>
      <c r="DK366" s="319"/>
      <c r="DL366" s="320"/>
      <c r="DM366" s="192"/>
      <c r="DN366" s="193"/>
      <c r="DO366" s="319">
        <v>1</v>
      </c>
      <c r="DP366" s="320"/>
      <c r="DQ366" s="192"/>
      <c r="DR366" s="193">
        <v>1</v>
      </c>
      <c r="DS366" s="319"/>
      <c r="DT366" s="320"/>
      <c r="DU366" s="192"/>
      <c r="DV366" s="193"/>
      <c r="DW366" s="319"/>
      <c r="DX366" s="320"/>
      <c r="DY366" s="639"/>
      <c r="DZ366" s="215">
        <f t="shared" si="60"/>
        <v>13</v>
      </c>
      <c r="EA366" s="593">
        <f t="shared" si="61"/>
        <v>13</v>
      </c>
      <c r="EB366" s="593">
        <f t="shared" si="62"/>
        <v>0</v>
      </c>
      <c r="EC366" s="217">
        <f t="shared" si="63"/>
        <v>0</v>
      </c>
      <c r="ED366" s="641"/>
    </row>
    <row r="367" spans="1:16384" ht="48" customHeight="1">
      <c r="A367" s="556">
        <v>7</v>
      </c>
      <c r="B367" s="542" t="s">
        <v>658</v>
      </c>
      <c r="C367" s="336" t="s">
        <v>2058</v>
      </c>
      <c r="D367" s="284" t="s">
        <v>2627</v>
      </c>
      <c r="E367" s="230">
        <v>30</v>
      </c>
      <c r="F367" s="161">
        <v>1</v>
      </c>
      <c r="G367" s="319"/>
      <c r="H367" s="320"/>
      <c r="I367" s="192"/>
      <c r="J367" s="161"/>
      <c r="K367" s="319">
        <v>1</v>
      </c>
      <c r="L367" s="320"/>
      <c r="M367" s="192"/>
      <c r="N367" s="161">
        <v>1</v>
      </c>
      <c r="O367" s="319"/>
      <c r="P367" s="320"/>
      <c r="Q367" s="192"/>
      <c r="R367" s="161"/>
      <c r="S367" s="319">
        <v>1</v>
      </c>
      <c r="T367" s="320"/>
      <c r="U367" s="192"/>
      <c r="V367" s="289"/>
      <c r="W367" s="364"/>
      <c r="X367" s="365"/>
      <c r="Y367" s="264"/>
      <c r="Z367" s="161">
        <v>1</v>
      </c>
      <c r="AA367" s="319"/>
      <c r="AB367" s="320"/>
      <c r="AC367" s="192"/>
      <c r="AD367" s="161"/>
      <c r="AE367" s="319">
        <v>1</v>
      </c>
      <c r="AF367" s="320"/>
      <c r="AG367" s="192"/>
      <c r="AH367" s="161">
        <v>1</v>
      </c>
      <c r="AI367" s="319"/>
      <c r="AJ367" s="320"/>
      <c r="AK367" s="192"/>
      <c r="AL367" s="161"/>
      <c r="AM367" s="319">
        <v>1</v>
      </c>
      <c r="AN367" s="320"/>
      <c r="AO367" s="192"/>
      <c r="AP367" s="161">
        <v>1</v>
      </c>
      <c r="AQ367" s="319"/>
      <c r="AR367" s="320"/>
      <c r="AS367" s="192"/>
      <c r="AT367" s="161"/>
      <c r="AU367" s="319">
        <v>1</v>
      </c>
      <c r="AV367" s="320"/>
      <c r="AW367" s="192"/>
      <c r="AX367" s="289"/>
      <c r="AY367" s="364"/>
      <c r="AZ367" s="365"/>
      <c r="BA367" s="264"/>
      <c r="BB367" s="161">
        <v>1</v>
      </c>
      <c r="BC367" s="319"/>
      <c r="BD367" s="320"/>
      <c r="BE367" s="192"/>
      <c r="BF367" s="161"/>
      <c r="BG367" s="319">
        <v>1</v>
      </c>
      <c r="BH367" s="320"/>
      <c r="BI367" s="192"/>
      <c r="BJ367" s="161">
        <v>1</v>
      </c>
      <c r="BK367" s="319"/>
      <c r="BL367" s="320"/>
      <c r="BM367" s="192"/>
      <c r="BN367" s="161"/>
      <c r="BO367" s="319">
        <v>1</v>
      </c>
      <c r="BP367" s="320"/>
      <c r="BQ367" s="192"/>
      <c r="BR367" s="161">
        <v>1</v>
      </c>
      <c r="BS367" s="319"/>
      <c r="BT367" s="320"/>
      <c r="BU367" s="192"/>
      <c r="BV367" s="161"/>
      <c r="BW367" s="319">
        <v>1</v>
      </c>
      <c r="BX367" s="320"/>
      <c r="BY367" s="192"/>
      <c r="BZ367" s="289"/>
      <c r="CA367" s="364"/>
      <c r="CB367" s="606"/>
      <c r="CC367" s="264"/>
      <c r="CD367" s="161">
        <v>1</v>
      </c>
      <c r="CE367" s="319"/>
      <c r="CF367" s="320"/>
      <c r="CG367" s="192"/>
      <c r="CH367" s="161"/>
      <c r="CI367" s="319">
        <v>1</v>
      </c>
      <c r="CJ367" s="320"/>
      <c r="CK367" s="192"/>
      <c r="CL367" s="161">
        <v>1</v>
      </c>
      <c r="CM367" s="319"/>
      <c r="CN367" s="320"/>
      <c r="CO367" s="192"/>
      <c r="CP367" s="161"/>
      <c r="CQ367" s="319">
        <v>1</v>
      </c>
      <c r="CR367" s="320"/>
      <c r="CS367" s="192"/>
      <c r="CT367" s="161">
        <v>1</v>
      </c>
      <c r="CU367" s="319"/>
      <c r="CV367" s="320"/>
      <c r="CW367" s="192"/>
      <c r="CX367" s="161"/>
      <c r="CY367" s="319">
        <v>1</v>
      </c>
      <c r="CZ367" s="320"/>
      <c r="DA367" s="192"/>
      <c r="DB367" s="289"/>
      <c r="DC367" s="364"/>
      <c r="DD367" s="606"/>
      <c r="DE367" s="264"/>
      <c r="DF367" s="161">
        <v>1</v>
      </c>
      <c r="DG367" s="319"/>
      <c r="DH367" s="320"/>
      <c r="DI367" s="192"/>
      <c r="DJ367" s="161"/>
      <c r="DK367" s="319">
        <v>1</v>
      </c>
      <c r="DL367" s="320"/>
      <c r="DM367" s="192"/>
      <c r="DN367" s="161">
        <v>1</v>
      </c>
      <c r="DO367" s="319"/>
      <c r="DP367" s="320"/>
      <c r="DQ367" s="192"/>
      <c r="DR367" s="161"/>
      <c r="DS367" s="319">
        <v>1</v>
      </c>
      <c r="DT367" s="320"/>
      <c r="DU367" s="192"/>
      <c r="DV367" s="161"/>
      <c r="DW367" s="319"/>
      <c r="DX367" s="320"/>
      <c r="DY367" s="639"/>
      <c r="DZ367" s="215">
        <f t="shared" si="60"/>
        <v>13</v>
      </c>
      <c r="EA367" s="593">
        <f t="shared" si="61"/>
        <v>13</v>
      </c>
      <c r="EB367" s="593">
        <f t="shared" si="62"/>
        <v>0</v>
      </c>
      <c r="EC367" s="217">
        <f t="shared" si="63"/>
        <v>0</v>
      </c>
      <c r="ED367" s="641"/>
    </row>
    <row r="368" spans="1:16384" ht="28.5" customHeight="1">
      <c r="A368" s="556">
        <v>8</v>
      </c>
      <c r="B368" s="542" t="s">
        <v>2059</v>
      </c>
      <c r="C368" s="336" t="s">
        <v>2060</v>
      </c>
      <c r="D368" s="284" t="s">
        <v>2628</v>
      </c>
      <c r="E368" s="230">
        <v>6</v>
      </c>
      <c r="F368" s="193"/>
      <c r="G368" s="319">
        <v>1</v>
      </c>
      <c r="H368" s="320"/>
      <c r="I368" s="192"/>
      <c r="J368" s="193"/>
      <c r="K368" s="319"/>
      <c r="L368" s="320"/>
      <c r="M368" s="192"/>
      <c r="N368" s="193">
        <v>1</v>
      </c>
      <c r="O368" s="319"/>
      <c r="P368" s="320"/>
      <c r="Q368" s="192"/>
      <c r="R368" s="193"/>
      <c r="S368" s="319"/>
      <c r="T368" s="320"/>
      <c r="U368" s="192"/>
      <c r="V368" s="289"/>
      <c r="W368" s="364"/>
      <c r="X368" s="365"/>
      <c r="Y368" s="264"/>
      <c r="Z368" s="193"/>
      <c r="AA368" s="319">
        <v>1</v>
      </c>
      <c r="AB368" s="320"/>
      <c r="AC368" s="192"/>
      <c r="AD368" s="193"/>
      <c r="AE368" s="319"/>
      <c r="AF368" s="320"/>
      <c r="AG368" s="192"/>
      <c r="AH368" s="193"/>
      <c r="AI368" s="319">
        <v>1</v>
      </c>
      <c r="AJ368" s="320"/>
      <c r="AK368" s="192"/>
      <c r="AL368" s="193">
        <v>1</v>
      </c>
      <c r="AM368" s="319"/>
      <c r="AN368" s="320"/>
      <c r="AO368" s="192"/>
      <c r="AP368" s="193"/>
      <c r="AQ368" s="319"/>
      <c r="AR368" s="320"/>
      <c r="AS368" s="192"/>
      <c r="AT368" s="193">
        <v>1</v>
      </c>
      <c r="AU368" s="319"/>
      <c r="AV368" s="320"/>
      <c r="AW368" s="192"/>
      <c r="AX368" s="289"/>
      <c r="AY368" s="364"/>
      <c r="AZ368" s="365"/>
      <c r="BA368" s="264"/>
      <c r="BB368" s="193"/>
      <c r="BC368" s="319"/>
      <c r="BD368" s="320"/>
      <c r="BE368" s="192"/>
      <c r="BF368" s="193">
        <v>1</v>
      </c>
      <c r="BG368" s="319"/>
      <c r="BH368" s="320"/>
      <c r="BI368" s="192"/>
      <c r="BJ368" s="193"/>
      <c r="BK368" s="319"/>
      <c r="BL368" s="320"/>
      <c r="BM368" s="192"/>
      <c r="BN368" s="193">
        <v>1</v>
      </c>
      <c r="BO368" s="319"/>
      <c r="BP368" s="320"/>
      <c r="BQ368" s="192"/>
      <c r="BR368" s="193"/>
      <c r="BS368" s="319"/>
      <c r="BT368" s="320"/>
      <c r="BU368" s="192"/>
      <c r="BV368" s="193">
        <v>1</v>
      </c>
      <c r="BW368" s="319"/>
      <c r="BX368" s="320"/>
      <c r="BY368" s="192"/>
      <c r="BZ368" s="289"/>
      <c r="CA368" s="364"/>
      <c r="CB368" s="606"/>
      <c r="CC368" s="264"/>
      <c r="CD368" s="193"/>
      <c r="CE368" s="319"/>
      <c r="CF368" s="320"/>
      <c r="CG368" s="192"/>
      <c r="CH368" s="193"/>
      <c r="CI368" s="319"/>
      <c r="CJ368" s="320"/>
      <c r="CK368" s="192"/>
      <c r="CL368" s="193">
        <v>1</v>
      </c>
      <c r="CM368" s="319"/>
      <c r="CN368" s="320"/>
      <c r="CO368" s="192"/>
      <c r="CP368" s="193"/>
      <c r="CQ368" s="319"/>
      <c r="CR368" s="320"/>
      <c r="CS368" s="192"/>
      <c r="CT368" s="193">
        <v>1</v>
      </c>
      <c r="CU368" s="319"/>
      <c r="CV368" s="320"/>
      <c r="CW368" s="192"/>
      <c r="CX368" s="193"/>
      <c r="CY368" s="319"/>
      <c r="CZ368" s="320"/>
      <c r="DA368" s="192"/>
      <c r="DB368" s="289"/>
      <c r="DC368" s="364"/>
      <c r="DD368" s="606"/>
      <c r="DE368" s="264"/>
      <c r="DF368" s="193">
        <v>1</v>
      </c>
      <c r="DG368" s="319"/>
      <c r="DH368" s="320"/>
      <c r="DI368" s="192"/>
      <c r="DJ368" s="193"/>
      <c r="DK368" s="319"/>
      <c r="DL368" s="320"/>
      <c r="DM368" s="192"/>
      <c r="DN368" s="193">
        <v>1</v>
      </c>
      <c r="DO368" s="319"/>
      <c r="DP368" s="320"/>
      <c r="DQ368" s="192"/>
      <c r="DR368" s="193"/>
      <c r="DS368" s="319"/>
      <c r="DT368" s="320"/>
      <c r="DU368" s="192"/>
      <c r="DV368" s="193"/>
      <c r="DW368" s="319"/>
      <c r="DX368" s="320"/>
      <c r="DY368" s="639"/>
      <c r="DZ368" s="215">
        <f t="shared" si="60"/>
        <v>10</v>
      </c>
      <c r="EA368" s="593">
        <f t="shared" si="61"/>
        <v>3</v>
      </c>
      <c r="EB368" s="593">
        <f t="shared" si="62"/>
        <v>0</v>
      </c>
      <c r="EC368" s="217">
        <f t="shared" si="63"/>
        <v>0</v>
      </c>
      <c r="ED368" s="641"/>
    </row>
    <row r="369" spans="1:134" ht="28.5" customHeight="1">
      <c r="A369" s="556">
        <v>9</v>
      </c>
      <c r="B369" s="542" t="s">
        <v>2061</v>
      </c>
      <c r="C369" s="336" t="s">
        <v>2062</v>
      </c>
      <c r="D369" s="284" t="s">
        <v>2629</v>
      </c>
      <c r="E369" s="230">
        <v>6</v>
      </c>
      <c r="F369" s="193"/>
      <c r="G369" s="319"/>
      <c r="H369" s="320"/>
      <c r="I369" s="192"/>
      <c r="J369" s="193"/>
      <c r="K369" s="319">
        <v>1</v>
      </c>
      <c r="L369" s="320"/>
      <c r="M369" s="192"/>
      <c r="N369" s="193"/>
      <c r="O369" s="319"/>
      <c r="P369" s="320"/>
      <c r="Q369" s="192"/>
      <c r="R369" s="193">
        <v>1</v>
      </c>
      <c r="S369" s="319"/>
      <c r="T369" s="320"/>
      <c r="U369" s="192"/>
      <c r="V369" s="289"/>
      <c r="W369" s="364"/>
      <c r="X369" s="365"/>
      <c r="Y369" s="264"/>
      <c r="Z369" s="193"/>
      <c r="AA369" s="319"/>
      <c r="AB369" s="320"/>
      <c r="AC369" s="192"/>
      <c r="AD369" s="193">
        <v>1</v>
      </c>
      <c r="AE369" s="319"/>
      <c r="AF369" s="320"/>
      <c r="AG369" s="192"/>
      <c r="AH369" s="193"/>
      <c r="AI369" s="319"/>
      <c r="AJ369" s="320"/>
      <c r="AK369" s="192"/>
      <c r="AL369" s="193">
        <v>1</v>
      </c>
      <c r="AM369" s="319"/>
      <c r="AN369" s="320"/>
      <c r="AO369" s="192"/>
      <c r="AP369" s="193"/>
      <c r="AQ369" s="319"/>
      <c r="AR369" s="320"/>
      <c r="AS369" s="192"/>
      <c r="AT369" s="193">
        <v>1</v>
      </c>
      <c r="AU369" s="319"/>
      <c r="AV369" s="320"/>
      <c r="AW369" s="192"/>
      <c r="AX369" s="289"/>
      <c r="AY369" s="364"/>
      <c r="AZ369" s="365"/>
      <c r="BA369" s="264"/>
      <c r="BB369" s="193"/>
      <c r="BC369" s="319"/>
      <c r="BD369" s="320"/>
      <c r="BE369" s="192"/>
      <c r="BF369" s="193">
        <v>1</v>
      </c>
      <c r="BG369" s="319"/>
      <c r="BH369" s="320"/>
      <c r="BI369" s="192"/>
      <c r="BJ369" s="193"/>
      <c r="BK369" s="319"/>
      <c r="BL369" s="320"/>
      <c r="BM369" s="192"/>
      <c r="BN369" s="193">
        <v>1</v>
      </c>
      <c r="BO369" s="319"/>
      <c r="BP369" s="320"/>
      <c r="BQ369" s="192"/>
      <c r="BR369" s="193"/>
      <c r="BS369" s="319"/>
      <c r="BT369" s="320"/>
      <c r="BU369" s="192"/>
      <c r="BV369" s="193">
        <v>1</v>
      </c>
      <c r="BW369" s="319"/>
      <c r="BX369" s="320"/>
      <c r="BY369" s="192"/>
      <c r="BZ369" s="289"/>
      <c r="CA369" s="364"/>
      <c r="CB369" s="606"/>
      <c r="CC369" s="264"/>
      <c r="CD369" s="193"/>
      <c r="CE369" s="319"/>
      <c r="CF369" s="320"/>
      <c r="CG369" s="192"/>
      <c r="CH369" s="193">
        <v>1</v>
      </c>
      <c r="CI369" s="319"/>
      <c r="CJ369" s="320"/>
      <c r="CK369" s="192"/>
      <c r="CL369" s="193"/>
      <c r="CM369" s="319"/>
      <c r="CN369" s="320"/>
      <c r="CO369" s="192"/>
      <c r="CP369" s="193">
        <v>1</v>
      </c>
      <c r="CQ369" s="319"/>
      <c r="CR369" s="320"/>
      <c r="CS369" s="192"/>
      <c r="CT369" s="193"/>
      <c r="CU369" s="319"/>
      <c r="CV369" s="320"/>
      <c r="CW369" s="192"/>
      <c r="CX369" s="193">
        <v>1</v>
      </c>
      <c r="CY369" s="319"/>
      <c r="CZ369" s="320"/>
      <c r="DA369" s="192"/>
      <c r="DB369" s="289"/>
      <c r="DC369" s="364"/>
      <c r="DD369" s="606"/>
      <c r="DE369" s="264"/>
      <c r="DF369" s="193"/>
      <c r="DG369" s="319"/>
      <c r="DH369" s="320"/>
      <c r="DI369" s="192"/>
      <c r="DJ369" s="193">
        <v>1</v>
      </c>
      <c r="DK369" s="319"/>
      <c r="DL369" s="320"/>
      <c r="DM369" s="192"/>
      <c r="DN369" s="193"/>
      <c r="DO369" s="319"/>
      <c r="DP369" s="320"/>
      <c r="DQ369" s="192"/>
      <c r="DR369" s="193">
        <v>1</v>
      </c>
      <c r="DS369" s="319"/>
      <c r="DT369" s="320"/>
      <c r="DU369" s="192"/>
      <c r="DV369" s="193"/>
      <c r="DW369" s="319"/>
      <c r="DX369" s="320"/>
      <c r="DY369" s="639"/>
      <c r="DZ369" s="215">
        <f t="shared" si="60"/>
        <v>12</v>
      </c>
      <c r="EA369" s="593">
        <f t="shared" si="61"/>
        <v>1</v>
      </c>
      <c r="EB369" s="593">
        <f t="shared" si="62"/>
        <v>0</v>
      </c>
      <c r="EC369" s="217">
        <f t="shared" si="63"/>
        <v>0</v>
      </c>
      <c r="ED369" s="641"/>
    </row>
    <row r="370" spans="1:134" ht="28.5" customHeight="1">
      <c r="A370" s="556">
        <v>10</v>
      </c>
      <c r="B370" s="542" t="s">
        <v>2063</v>
      </c>
      <c r="C370" s="336" t="s">
        <v>2064</v>
      </c>
      <c r="D370" s="284" t="s">
        <v>2630</v>
      </c>
      <c r="E370" s="230">
        <v>6</v>
      </c>
      <c r="F370" s="193">
        <v>1</v>
      </c>
      <c r="G370" s="319"/>
      <c r="H370" s="320"/>
      <c r="I370" s="192"/>
      <c r="J370" s="193"/>
      <c r="K370" s="319"/>
      <c r="L370" s="320"/>
      <c r="M370" s="192"/>
      <c r="N370" s="193">
        <v>1</v>
      </c>
      <c r="O370" s="319"/>
      <c r="P370" s="320"/>
      <c r="Q370" s="192"/>
      <c r="R370" s="193"/>
      <c r="S370" s="319"/>
      <c r="T370" s="320"/>
      <c r="U370" s="192"/>
      <c r="V370" s="289"/>
      <c r="W370" s="364"/>
      <c r="X370" s="365"/>
      <c r="Y370" s="264"/>
      <c r="Z370" s="193">
        <v>1</v>
      </c>
      <c r="AA370" s="319"/>
      <c r="AB370" s="320"/>
      <c r="AC370" s="192"/>
      <c r="AD370" s="193"/>
      <c r="AE370" s="319"/>
      <c r="AF370" s="320"/>
      <c r="AG370" s="192"/>
      <c r="AH370" s="193">
        <v>1</v>
      </c>
      <c r="AI370" s="319"/>
      <c r="AJ370" s="320"/>
      <c r="AK370" s="192"/>
      <c r="AL370" s="193"/>
      <c r="AM370" s="319"/>
      <c r="AN370" s="320"/>
      <c r="AO370" s="192"/>
      <c r="AP370" s="193">
        <v>1</v>
      </c>
      <c r="AQ370" s="319"/>
      <c r="AR370" s="320"/>
      <c r="AS370" s="192"/>
      <c r="AT370" s="193"/>
      <c r="AU370" s="319"/>
      <c r="AV370" s="320"/>
      <c r="AW370" s="192"/>
      <c r="AX370" s="289"/>
      <c r="AY370" s="364"/>
      <c r="AZ370" s="365"/>
      <c r="BA370" s="264"/>
      <c r="BB370" s="193">
        <v>1</v>
      </c>
      <c r="BC370" s="319"/>
      <c r="BD370" s="320"/>
      <c r="BE370" s="192"/>
      <c r="BF370" s="193"/>
      <c r="BG370" s="319"/>
      <c r="BH370" s="320"/>
      <c r="BI370" s="192"/>
      <c r="BJ370" s="193">
        <v>1</v>
      </c>
      <c r="BK370" s="319"/>
      <c r="BL370" s="320"/>
      <c r="BM370" s="192"/>
      <c r="BN370" s="193"/>
      <c r="BO370" s="319"/>
      <c r="BP370" s="320"/>
      <c r="BQ370" s="192"/>
      <c r="BR370" s="193">
        <v>1</v>
      </c>
      <c r="BS370" s="319"/>
      <c r="BT370" s="320"/>
      <c r="BU370" s="192"/>
      <c r="BV370" s="193"/>
      <c r="BW370" s="319"/>
      <c r="BX370" s="320"/>
      <c r="BY370" s="192"/>
      <c r="BZ370" s="289"/>
      <c r="CA370" s="364"/>
      <c r="CB370" s="606"/>
      <c r="CC370" s="264"/>
      <c r="CD370" s="193">
        <v>1</v>
      </c>
      <c r="CE370" s="319"/>
      <c r="CF370" s="320"/>
      <c r="CG370" s="192"/>
      <c r="CH370" s="193"/>
      <c r="CI370" s="319"/>
      <c r="CJ370" s="320"/>
      <c r="CK370" s="192"/>
      <c r="CL370" s="193">
        <v>1</v>
      </c>
      <c r="CM370" s="319"/>
      <c r="CN370" s="320"/>
      <c r="CO370" s="192"/>
      <c r="CP370" s="193"/>
      <c r="CQ370" s="319"/>
      <c r="CR370" s="320"/>
      <c r="CS370" s="192"/>
      <c r="CT370" s="193">
        <v>1</v>
      </c>
      <c r="CU370" s="319"/>
      <c r="CV370" s="320"/>
      <c r="CW370" s="192"/>
      <c r="CX370" s="193"/>
      <c r="CY370" s="319"/>
      <c r="CZ370" s="320"/>
      <c r="DA370" s="192"/>
      <c r="DB370" s="289"/>
      <c r="DC370" s="364"/>
      <c r="DD370" s="606"/>
      <c r="DE370" s="264"/>
      <c r="DF370" s="193">
        <v>1</v>
      </c>
      <c r="DG370" s="319"/>
      <c r="DH370" s="320"/>
      <c r="DI370" s="192"/>
      <c r="DJ370" s="193"/>
      <c r="DK370" s="319"/>
      <c r="DL370" s="320"/>
      <c r="DM370" s="192"/>
      <c r="DN370" s="193">
        <v>1</v>
      </c>
      <c r="DO370" s="319"/>
      <c r="DP370" s="320"/>
      <c r="DQ370" s="192"/>
      <c r="DR370" s="193"/>
      <c r="DS370" s="319"/>
      <c r="DT370" s="320"/>
      <c r="DU370" s="192"/>
      <c r="DV370" s="193"/>
      <c r="DW370" s="319"/>
      <c r="DX370" s="320"/>
      <c r="DY370" s="639"/>
      <c r="DZ370" s="215">
        <f t="shared" si="60"/>
        <v>13</v>
      </c>
      <c r="EA370" s="593">
        <f t="shared" si="61"/>
        <v>0</v>
      </c>
      <c r="EB370" s="593">
        <f t="shared" si="62"/>
        <v>0</v>
      </c>
      <c r="EC370" s="217">
        <f t="shared" si="63"/>
        <v>0</v>
      </c>
      <c r="ED370" s="641"/>
    </row>
    <row r="371" spans="1:134" ht="28.5" customHeight="1">
      <c r="A371" s="556">
        <v>11</v>
      </c>
      <c r="B371" s="542" t="s">
        <v>2065</v>
      </c>
      <c r="C371" s="336" t="s">
        <v>2066</v>
      </c>
      <c r="D371" s="284" t="s">
        <v>2631</v>
      </c>
      <c r="E371" s="230">
        <v>6</v>
      </c>
      <c r="F371" s="193">
        <v>1</v>
      </c>
      <c r="G371" s="319"/>
      <c r="H371" s="320"/>
      <c r="I371" s="192"/>
      <c r="J371" s="193"/>
      <c r="K371" s="319"/>
      <c r="L371" s="320"/>
      <c r="M371" s="192"/>
      <c r="N371" s="193">
        <v>1</v>
      </c>
      <c r="O371" s="319"/>
      <c r="P371" s="320"/>
      <c r="Q371" s="192"/>
      <c r="R371" s="193"/>
      <c r="S371" s="319"/>
      <c r="T371" s="320"/>
      <c r="U371" s="192"/>
      <c r="V371" s="289"/>
      <c r="W371" s="364"/>
      <c r="X371" s="365"/>
      <c r="Y371" s="264"/>
      <c r="Z371" s="193"/>
      <c r="AA371" s="319">
        <v>1</v>
      </c>
      <c r="AB371" s="320"/>
      <c r="AC371" s="192"/>
      <c r="AD371" s="193"/>
      <c r="AE371" s="319"/>
      <c r="AF371" s="320"/>
      <c r="AG371" s="192"/>
      <c r="AH371" s="193">
        <v>1</v>
      </c>
      <c r="AI371" s="319"/>
      <c r="AJ371" s="320"/>
      <c r="AK371" s="192"/>
      <c r="AL371" s="193"/>
      <c r="AM371" s="319"/>
      <c r="AN371" s="320"/>
      <c r="AO371" s="192"/>
      <c r="AP371" s="193">
        <v>1</v>
      </c>
      <c r="AQ371" s="319"/>
      <c r="AR371" s="320"/>
      <c r="AS371" s="192"/>
      <c r="AT371" s="193"/>
      <c r="AU371" s="319"/>
      <c r="AV371" s="320"/>
      <c r="AW371" s="192"/>
      <c r="AX371" s="289"/>
      <c r="AY371" s="364"/>
      <c r="AZ371" s="365"/>
      <c r="BA371" s="264"/>
      <c r="BB371" s="193">
        <v>1</v>
      </c>
      <c r="BC371" s="319"/>
      <c r="BD371" s="320"/>
      <c r="BE371" s="192"/>
      <c r="BF371" s="193"/>
      <c r="BG371" s="319"/>
      <c r="BH371" s="320"/>
      <c r="BI371" s="192"/>
      <c r="BJ371" s="193">
        <v>1</v>
      </c>
      <c r="BK371" s="319"/>
      <c r="BL371" s="320"/>
      <c r="BM371" s="192"/>
      <c r="BN371" s="193"/>
      <c r="BO371" s="319"/>
      <c r="BP371" s="320"/>
      <c r="BQ371" s="192"/>
      <c r="BR371" s="193">
        <v>1</v>
      </c>
      <c r="BS371" s="319"/>
      <c r="BT371" s="320"/>
      <c r="BU371" s="192"/>
      <c r="BV371" s="193"/>
      <c r="BW371" s="319"/>
      <c r="BX371" s="320"/>
      <c r="BY371" s="192"/>
      <c r="BZ371" s="289"/>
      <c r="CA371" s="364"/>
      <c r="CB371" s="606"/>
      <c r="CC371" s="264"/>
      <c r="CD371" s="193">
        <v>1</v>
      </c>
      <c r="CE371" s="319"/>
      <c r="CF371" s="320"/>
      <c r="CG371" s="192"/>
      <c r="CH371" s="193"/>
      <c r="CI371" s="319"/>
      <c r="CJ371" s="320"/>
      <c r="CK371" s="192"/>
      <c r="CL371" s="193">
        <v>1</v>
      </c>
      <c r="CM371" s="319"/>
      <c r="CN371" s="320"/>
      <c r="CO371" s="192"/>
      <c r="CP371" s="193"/>
      <c r="CQ371" s="319"/>
      <c r="CR371" s="320"/>
      <c r="CS371" s="192"/>
      <c r="CT371" s="193">
        <v>1</v>
      </c>
      <c r="CU371" s="319"/>
      <c r="CV371" s="320"/>
      <c r="CW371" s="192"/>
      <c r="CX371" s="193"/>
      <c r="CY371" s="319"/>
      <c r="CZ371" s="320"/>
      <c r="DA371" s="192"/>
      <c r="DB371" s="289"/>
      <c r="DC371" s="364"/>
      <c r="DD371" s="606"/>
      <c r="DE371" s="264"/>
      <c r="DF371" s="193">
        <v>1</v>
      </c>
      <c r="DG371" s="319"/>
      <c r="DH371" s="320"/>
      <c r="DI371" s="192"/>
      <c r="DJ371" s="193"/>
      <c r="DK371" s="319"/>
      <c r="DL371" s="320"/>
      <c r="DM371" s="192"/>
      <c r="DN371" s="193">
        <v>1</v>
      </c>
      <c r="DO371" s="319"/>
      <c r="DP371" s="320"/>
      <c r="DQ371" s="192"/>
      <c r="DR371" s="193"/>
      <c r="DS371" s="319"/>
      <c r="DT371" s="320"/>
      <c r="DU371" s="192"/>
      <c r="DV371" s="193"/>
      <c r="DW371" s="319"/>
      <c r="DX371" s="320"/>
      <c r="DY371" s="639"/>
      <c r="DZ371" s="215">
        <f t="shared" si="60"/>
        <v>12</v>
      </c>
      <c r="EA371" s="593">
        <f t="shared" si="61"/>
        <v>1</v>
      </c>
      <c r="EB371" s="593">
        <f t="shared" si="62"/>
        <v>0</v>
      </c>
      <c r="EC371" s="217">
        <f t="shared" si="63"/>
        <v>0</v>
      </c>
      <c r="ED371" s="641"/>
    </row>
    <row r="372" spans="1:134" ht="30.75" customHeight="1">
      <c r="A372" s="556">
        <v>12</v>
      </c>
      <c r="B372" s="542" t="s">
        <v>2067</v>
      </c>
      <c r="C372" s="336" t="s">
        <v>2068</v>
      </c>
      <c r="D372" s="284" t="s">
        <v>2633</v>
      </c>
      <c r="E372" s="230">
        <v>6</v>
      </c>
      <c r="F372" s="193"/>
      <c r="G372" s="319"/>
      <c r="H372" s="320"/>
      <c r="I372" s="192"/>
      <c r="J372" s="193">
        <v>1</v>
      </c>
      <c r="K372" s="319"/>
      <c r="L372" s="320"/>
      <c r="M372" s="192"/>
      <c r="N372" s="193"/>
      <c r="O372" s="319"/>
      <c r="P372" s="320"/>
      <c r="Q372" s="192"/>
      <c r="R372" s="193">
        <v>1</v>
      </c>
      <c r="S372" s="319"/>
      <c r="T372" s="320"/>
      <c r="U372" s="192"/>
      <c r="V372" s="289"/>
      <c r="W372" s="364"/>
      <c r="X372" s="365"/>
      <c r="Y372" s="264"/>
      <c r="Z372" s="193"/>
      <c r="AA372" s="319"/>
      <c r="AB372" s="320"/>
      <c r="AC372" s="192"/>
      <c r="AD372" s="193"/>
      <c r="AE372" s="319"/>
      <c r="AF372" s="320"/>
      <c r="AG372" s="192"/>
      <c r="AH372" s="193">
        <v>1</v>
      </c>
      <c r="AI372" s="319"/>
      <c r="AJ372" s="320"/>
      <c r="AK372" s="192"/>
      <c r="AL372" s="193"/>
      <c r="AM372" s="319"/>
      <c r="AN372" s="320"/>
      <c r="AO372" s="192"/>
      <c r="AP372" s="193">
        <v>1</v>
      </c>
      <c r="AQ372" s="319"/>
      <c r="AR372" s="320"/>
      <c r="AS372" s="192"/>
      <c r="AT372" s="193"/>
      <c r="AU372" s="319"/>
      <c r="AV372" s="320"/>
      <c r="AW372" s="192"/>
      <c r="AX372" s="289"/>
      <c r="AY372" s="364"/>
      <c r="AZ372" s="365"/>
      <c r="BA372" s="264"/>
      <c r="BB372" s="193"/>
      <c r="BC372" s="319">
        <v>1</v>
      </c>
      <c r="BD372" s="320"/>
      <c r="BE372" s="192"/>
      <c r="BF372" s="193"/>
      <c r="BG372" s="319"/>
      <c r="BH372" s="320"/>
      <c r="BI372" s="192"/>
      <c r="BJ372" s="193">
        <v>1</v>
      </c>
      <c r="BK372" s="319"/>
      <c r="BL372" s="320"/>
      <c r="BM372" s="192"/>
      <c r="BN372" s="193"/>
      <c r="BO372" s="319"/>
      <c r="BP372" s="320"/>
      <c r="BQ372" s="192"/>
      <c r="BR372" s="193">
        <v>1</v>
      </c>
      <c r="BS372" s="319"/>
      <c r="BT372" s="320"/>
      <c r="BU372" s="192"/>
      <c r="BV372" s="193"/>
      <c r="BW372" s="319"/>
      <c r="BX372" s="320"/>
      <c r="BY372" s="192"/>
      <c r="BZ372" s="289"/>
      <c r="CA372" s="364"/>
      <c r="CB372" s="606"/>
      <c r="CC372" s="264"/>
      <c r="CD372" s="193">
        <v>1</v>
      </c>
      <c r="CE372" s="319"/>
      <c r="CF372" s="320"/>
      <c r="CG372" s="192"/>
      <c r="CH372" s="193"/>
      <c r="CI372" s="319"/>
      <c r="CJ372" s="320"/>
      <c r="CK372" s="192"/>
      <c r="CL372" s="193">
        <v>1</v>
      </c>
      <c r="CM372" s="319"/>
      <c r="CN372" s="320"/>
      <c r="CO372" s="192"/>
      <c r="CP372" s="193"/>
      <c r="CQ372" s="319"/>
      <c r="CR372" s="320"/>
      <c r="CS372" s="192"/>
      <c r="CT372" s="193">
        <v>1</v>
      </c>
      <c r="CU372" s="319"/>
      <c r="CV372" s="320"/>
      <c r="CW372" s="192"/>
      <c r="CX372" s="193"/>
      <c r="CY372" s="319"/>
      <c r="CZ372" s="320"/>
      <c r="DA372" s="192"/>
      <c r="DB372" s="289"/>
      <c r="DC372" s="364"/>
      <c r="DD372" s="606"/>
      <c r="DE372" s="264"/>
      <c r="DF372" s="193">
        <v>1</v>
      </c>
      <c r="DG372" s="319"/>
      <c r="DH372" s="320"/>
      <c r="DI372" s="192"/>
      <c r="DJ372" s="193"/>
      <c r="DK372" s="319"/>
      <c r="DL372" s="320"/>
      <c r="DM372" s="192"/>
      <c r="DN372" s="193">
        <v>1</v>
      </c>
      <c r="DO372" s="319"/>
      <c r="DP372" s="320"/>
      <c r="DQ372" s="192"/>
      <c r="DR372" s="193"/>
      <c r="DS372" s="319"/>
      <c r="DT372" s="320"/>
      <c r="DU372" s="192"/>
      <c r="DV372" s="193"/>
      <c r="DW372" s="319"/>
      <c r="DX372" s="320"/>
      <c r="DY372" s="639"/>
      <c r="DZ372" s="215">
        <f t="shared" si="60"/>
        <v>11</v>
      </c>
      <c r="EA372" s="593">
        <f t="shared" si="61"/>
        <v>1</v>
      </c>
      <c r="EB372" s="593">
        <f t="shared" si="62"/>
        <v>0</v>
      </c>
      <c r="EC372" s="217">
        <f t="shared" si="63"/>
        <v>0</v>
      </c>
      <c r="ED372" s="641"/>
    </row>
    <row r="373" spans="1:134" ht="33" customHeight="1">
      <c r="A373" s="556">
        <v>13</v>
      </c>
      <c r="B373" s="542" t="s">
        <v>2069</v>
      </c>
      <c r="C373" s="336" t="s">
        <v>2070</v>
      </c>
      <c r="D373" s="284" t="s">
        <v>2634</v>
      </c>
      <c r="E373" s="230">
        <v>6</v>
      </c>
      <c r="F373" s="193">
        <v>1</v>
      </c>
      <c r="G373" s="319"/>
      <c r="H373" s="320"/>
      <c r="I373" s="192"/>
      <c r="J373" s="193"/>
      <c r="K373" s="319"/>
      <c r="L373" s="320"/>
      <c r="M373" s="192"/>
      <c r="N373" s="193">
        <v>1</v>
      </c>
      <c r="O373" s="319"/>
      <c r="P373" s="320"/>
      <c r="Q373" s="192"/>
      <c r="R373" s="193"/>
      <c r="S373" s="319"/>
      <c r="T373" s="320"/>
      <c r="U373" s="192"/>
      <c r="V373" s="289"/>
      <c r="W373" s="364"/>
      <c r="X373" s="365"/>
      <c r="Y373" s="264"/>
      <c r="Z373" s="193">
        <v>1</v>
      </c>
      <c r="AA373" s="319"/>
      <c r="AB373" s="320"/>
      <c r="AC373" s="192"/>
      <c r="AD373" s="193"/>
      <c r="AE373" s="319"/>
      <c r="AF373" s="320"/>
      <c r="AG373" s="192"/>
      <c r="AH373" s="193">
        <v>1</v>
      </c>
      <c r="AI373" s="319"/>
      <c r="AJ373" s="320"/>
      <c r="AK373" s="192"/>
      <c r="AL373" s="193"/>
      <c r="AM373" s="319"/>
      <c r="AN373" s="320"/>
      <c r="AO373" s="192"/>
      <c r="AP373" s="193">
        <v>1</v>
      </c>
      <c r="AQ373" s="319"/>
      <c r="AR373" s="320"/>
      <c r="AS373" s="192"/>
      <c r="AT373" s="193"/>
      <c r="AU373" s="319"/>
      <c r="AV373" s="320"/>
      <c r="AW373" s="192"/>
      <c r="AX373" s="289"/>
      <c r="AY373" s="364"/>
      <c r="AZ373" s="365"/>
      <c r="BA373" s="264"/>
      <c r="BB373" s="193">
        <v>1</v>
      </c>
      <c r="BC373" s="319"/>
      <c r="BD373" s="320"/>
      <c r="BE373" s="192"/>
      <c r="BF373" s="193"/>
      <c r="BG373" s="319"/>
      <c r="BH373" s="320"/>
      <c r="BI373" s="192"/>
      <c r="BJ373" s="193"/>
      <c r="BK373" s="319"/>
      <c r="BL373" s="320"/>
      <c r="BM373" s="192"/>
      <c r="BN373" s="193">
        <v>1</v>
      </c>
      <c r="BO373" s="319"/>
      <c r="BP373" s="320"/>
      <c r="BQ373" s="192"/>
      <c r="BR373" s="193"/>
      <c r="BS373" s="319"/>
      <c r="BT373" s="320"/>
      <c r="BU373" s="192"/>
      <c r="BV373" s="193">
        <v>1</v>
      </c>
      <c r="BW373" s="319"/>
      <c r="BX373" s="320"/>
      <c r="BY373" s="192"/>
      <c r="BZ373" s="289"/>
      <c r="CA373" s="364"/>
      <c r="CB373" s="606"/>
      <c r="CC373" s="264"/>
      <c r="CD373" s="193"/>
      <c r="CE373" s="319"/>
      <c r="CF373" s="320"/>
      <c r="CG373" s="192"/>
      <c r="CH373" s="193">
        <v>1</v>
      </c>
      <c r="CI373" s="319"/>
      <c r="CJ373" s="320"/>
      <c r="CK373" s="192"/>
      <c r="CL373" s="193"/>
      <c r="CM373" s="319"/>
      <c r="CN373" s="320"/>
      <c r="CO373" s="192"/>
      <c r="CP373" s="193">
        <v>1</v>
      </c>
      <c r="CQ373" s="319"/>
      <c r="CR373" s="320"/>
      <c r="CS373" s="192"/>
      <c r="CT373" s="193"/>
      <c r="CU373" s="319"/>
      <c r="CV373" s="320"/>
      <c r="CW373" s="192"/>
      <c r="CX373" s="193">
        <v>1</v>
      </c>
      <c r="CY373" s="319"/>
      <c r="CZ373" s="320"/>
      <c r="DA373" s="192"/>
      <c r="DB373" s="289"/>
      <c r="DC373" s="364"/>
      <c r="DD373" s="606"/>
      <c r="DE373" s="264"/>
      <c r="DF373" s="193"/>
      <c r="DG373" s="319"/>
      <c r="DH373" s="320"/>
      <c r="DI373" s="192"/>
      <c r="DJ373" s="193">
        <v>1</v>
      </c>
      <c r="DK373" s="319"/>
      <c r="DL373" s="320"/>
      <c r="DM373" s="192"/>
      <c r="DN373" s="193"/>
      <c r="DO373" s="319"/>
      <c r="DP373" s="320"/>
      <c r="DQ373" s="192"/>
      <c r="DR373" s="193">
        <v>1</v>
      </c>
      <c r="DS373" s="319"/>
      <c r="DT373" s="320"/>
      <c r="DU373" s="192"/>
      <c r="DV373" s="193"/>
      <c r="DW373" s="319"/>
      <c r="DX373" s="320"/>
      <c r="DY373" s="639"/>
      <c r="DZ373" s="215">
        <f t="shared" si="60"/>
        <v>13</v>
      </c>
      <c r="EA373" s="593">
        <f t="shared" si="61"/>
        <v>0</v>
      </c>
      <c r="EB373" s="593">
        <f t="shared" si="62"/>
        <v>0</v>
      </c>
      <c r="EC373" s="217">
        <f t="shared" si="63"/>
        <v>0</v>
      </c>
      <c r="ED373" s="641"/>
    </row>
    <row r="374" spans="1:134" ht="26.25" customHeight="1">
      <c r="A374" s="556">
        <v>14</v>
      </c>
      <c r="B374" s="542" t="s">
        <v>2071</v>
      </c>
      <c r="C374" s="336" t="s">
        <v>2072</v>
      </c>
      <c r="D374" s="284" t="s">
        <v>2635</v>
      </c>
      <c r="E374" s="230">
        <v>6</v>
      </c>
      <c r="F374" s="193">
        <v>1</v>
      </c>
      <c r="G374" s="319"/>
      <c r="H374" s="320"/>
      <c r="I374" s="192"/>
      <c r="J374" s="193"/>
      <c r="K374" s="319"/>
      <c r="L374" s="320"/>
      <c r="M374" s="192"/>
      <c r="N374" s="193">
        <v>1</v>
      </c>
      <c r="O374" s="319"/>
      <c r="P374" s="320"/>
      <c r="Q374" s="192"/>
      <c r="R374" s="193"/>
      <c r="S374" s="319"/>
      <c r="T374" s="320"/>
      <c r="U374" s="192"/>
      <c r="V374" s="289"/>
      <c r="W374" s="364"/>
      <c r="X374" s="365"/>
      <c r="Y374" s="264"/>
      <c r="Z374" s="193">
        <v>1</v>
      </c>
      <c r="AA374" s="319"/>
      <c r="AB374" s="320"/>
      <c r="AC374" s="192"/>
      <c r="AD374" s="193"/>
      <c r="AE374" s="319"/>
      <c r="AF374" s="320"/>
      <c r="AG374" s="192"/>
      <c r="AH374" s="193">
        <v>1</v>
      </c>
      <c r="AI374" s="319"/>
      <c r="AJ374" s="320"/>
      <c r="AK374" s="192"/>
      <c r="AL374" s="193"/>
      <c r="AM374" s="319"/>
      <c r="AN374" s="320"/>
      <c r="AO374" s="192"/>
      <c r="AP374" s="193">
        <v>1</v>
      </c>
      <c r="AQ374" s="319"/>
      <c r="AR374" s="320"/>
      <c r="AS374" s="192"/>
      <c r="AT374" s="193"/>
      <c r="AU374" s="319"/>
      <c r="AV374" s="320"/>
      <c r="AW374" s="192"/>
      <c r="AX374" s="289"/>
      <c r="AY374" s="364"/>
      <c r="AZ374" s="365"/>
      <c r="BA374" s="264"/>
      <c r="BB374" s="193">
        <v>1</v>
      </c>
      <c r="BC374" s="319"/>
      <c r="BD374" s="320"/>
      <c r="BE374" s="192"/>
      <c r="BF374" s="193"/>
      <c r="BG374" s="319"/>
      <c r="BH374" s="320"/>
      <c r="BI374" s="192"/>
      <c r="BJ374" s="193">
        <v>1</v>
      </c>
      <c r="BK374" s="319"/>
      <c r="BL374" s="320"/>
      <c r="BM374" s="192"/>
      <c r="BN374" s="193"/>
      <c r="BO374" s="319"/>
      <c r="BP374" s="320"/>
      <c r="BQ374" s="192"/>
      <c r="BR374" s="193">
        <v>1</v>
      </c>
      <c r="BS374" s="319"/>
      <c r="BT374" s="320"/>
      <c r="BU374" s="192"/>
      <c r="BV374" s="193"/>
      <c r="BW374" s="319"/>
      <c r="BX374" s="320"/>
      <c r="BY374" s="192"/>
      <c r="BZ374" s="289"/>
      <c r="CA374" s="364"/>
      <c r="CB374" s="606"/>
      <c r="CC374" s="264"/>
      <c r="CD374" s="193">
        <v>1</v>
      </c>
      <c r="CE374" s="319"/>
      <c r="CF374" s="320"/>
      <c r="CG374" s="192"/>
      <c r="CH374" s="193"/>
      <c r="CI374" s="319"/>
      <c r="CJ374" s="320"/>
      <c r="CK374" s="192"/>
      <c r="CL374" s="193">
        <v>1</v>
      </c>
      <c r="CM374" s="319"/>
      <c r="CN374" s="320"/>
      <c r="CO374" s="192"/>
      <c r="CP374" s="193"/>
      <c r="CQ374" s="319"/>
      <c r="CR374" s="320"/>
      <c r="CS374" s="192"/>
      <c r="CT374" s="193">
        <v>1</v>
      </c>
      <c r="CU374" s="319"/>
      <c r="CV374" s="320"/>
      <c r="CW374" s="192"/>
      <c r="CX374" s="193"/>
      <c r="CY374" s="319"/>
      <c r="CZ374" s="320"/>
      <c r="DA374" s="192"/>
      <c r="DB374" s="289"/>
      <c r="DC374" s="364"/>
      <c r="DD374" s="606"/>
      <c r="DE374" s="264"/>
      <c r="DF374" s="193">
        <v>1</v>
      </c>
      <c r="DG374" s="319"/>
      <c r="DH374" s="320"/>
      <c r="DI374" s="192"/>
      <c r="DJ374" s="193"/>
      <c r="DK374" s="319"/>
      <c r="DL374" s="320"/>
      <c r="DM374" s="192"/>
      <c r="DN374" s="193">
        <v>1</v>
      </c>
      <c r="DO374" s="319"/>
      <c r="DP374" s="320"/>
      <c r="DQ374" s="192"/>
      <c r="DR374" s="193"/>
      <c r="DS374" s="319"/>
      <c r="DT374" s="320"/>
      <c r="DU374" s="192"/>
      <c r="DV374" s="193"/>
      <c r="DW374" s="319"/>
      <c r="DX374" s="320"/>
      <c r="DY374" s="639"/>
      <c r="DZ374" s="215">
        <f t="shared" si="60"/>
        <v>13</v>
      </c>
      <c r="EA374" s="593">
        <f t="shared" si="61"/>
        <v>0</v>
      </c>
      <c r="EB374" s="593">
        <f t="shared" si="62"/>
        <v>0</v>
      </c>
      <c r="EC374" s="217">
        <f t="shared" si="63"/>
        <v>0</v>
      </c>
      <c r="ED374" s="641"/>
    </row>
    <row r="375" spans="1:134" ht="26.25" customHeight="1">
      <c r="A375" s="556">
        <v>15</v>
      </c>
      <c r="B375" s="542" t="s">
        <v>2604</v>
      </c>
      <c r="C375" s="336" t="s">
        <v>2073</v>
      </c>
      <c r="D375" s="284" t="s">
        <v>2636</v>
      </c>
      <c r="E375" s="230">
        <v>6</v>
      </c>
      <c r="F375" s="193"/>
      <c r="G375" s="319">
        <v>1</v>
      </c>
      <c r="H375" s="320"/>
      <c r="I375" s="192"/>
      <c r="J375" s="193"/>
      <c r="K375" s="319"/>
      <c r="L375" s="320"/>
      <c r="M375" s="192"/>
      <c r="N375" s="193">
        <v>1</v>
      </c>
      <c r="O375" s="319"/>
      <c r="P375" s="320"/>
      <c r="Q375" s="192"/>
      <c r="R375" s="193"/>
      <c r="S375" s="319"/>
      <c r="T375" s="320"/>
      <c r="U375" s="192"/>
      <c r="V375" s="289"/>
      <c r="W375" s="364"/>
      <c r="X375" s="365"/>
      <c r="Y375" s="264"/>
      <c r="Z375" s="193">
        <v>1</v>
      </c>
      <c r="AA375" s="319"/>
      <c r="AB375" s="320"/>
      <c r="AC375" s="192"/>
      <c r="AD375" s="193"/>
      <c r="AE375" s="319"/>
      <c r="AF375" s="320"/>
      <c r="AG375" s="192"/>
      <c r="AH375" s="193">
        <v>1</v>
      </c>
      <c r="AI375" s="319"/>
      <c r="AJ375" s="320"/>
      <c r="AK375" s="192"/>
      <c r="AL375" s="193"/>
      <c r="AM375" s="319"/>
      <c r="AN375" s="320"/>
      <c r="AO375" s="192"/>
      <c r="AP375" s="193">
        <v>1</v>
      </c>
      <c r="AQ375" s="319"/>
      <c r="AR375" s="320"/>
      <c r="AS375" s="192"/>
      <c r="AT375" s="193"/>
      <c r="AU375" s="319"/>
      <c r="AV375" s="320"/>
      <c r="AW375" s="192"/>
      <c r="AX375" s="289"/>
      <c r="AY375" s="364"/>
      <c r="AZ375" s="365"/>
      <c r="BA375" s="264"/>
      <c r="BB375" s="193">
        <v>1</v>
      </c>
      <c r="BC375" s="319"/>
      <c r="BD375" s="320"/>
      <c r="BE375" s="192"/>
      <c r="BF375" s="193"/>
      <c r="BG375" s="319"/>
      <c r="BH375" s="320"/>
      <c r="BI375" s="192"/>
      <c r="BJ375" s="193">
        <v>1</v>
      </c>
      <c r="BK375" s="319"/>
      <c r="BL375" s="320"/>
      <c r="BM375" s="192"/>
      <c r="BN375" s="193"/>
      <c r="BO375" s="319"/>
      <c r="BP375" s="320"/>
      <c r="BQ375" s="192"/>
      <c r="BR375" s="193">
        <v>1</v>
      </c>
      <c r="BS375" s="319"/>
      <c r="BT375" s="320"/>
      <c r="BU375" s="192"/>
      <c r="BV375" s="193"/>
      <c r="BW375" s="319"/>
      <c r="BX375" s="320"/>
      <c r="BY375" s="192"/>
      <c r="BZ375" s="289"/>
      <c r="CA375" s="364"/>
      <c r="CB375" s="606"/>
      <c r="CC375" s="264"/>
      <c r="CD375" s="193">
        <v>1</v>
      </c>
      <c r="CE375" s="319"/>
      <c r="CF375" s="320"/>
      <c r="CG375" s="192"/>
      <c r="CH375" s="193"/>
      <c r="CI375" s="319"/>
      <c r="CJ375" s="320"/>
      <c r="CK375" s="192"/>
      <c r="CL375" s="193">
        <v>1</v>
      </c>
      <c r="CM375" s="319"/>
      <c r="CN375" s="320"/>
      <c r="CO375" s="192"/>
      <c r="CP375" s="193"/>
      <c r="CQ375" s="319"/>
      <c r="CR375" s="320"/>
      <c r="CS375" s="192"/>
      <c r="CT375" s="193">
        <v>1</v>
      </c>
      <c r="CU375" s="319"/>
      <c r="CV375" s="320"/>
      <c r="CW375" s="192"/>
      <c r="CX375" s="193"/>
      <c r="CY375" s="319"/>
      <c r="CZ375" s="320"/>
      <c r="DA375" s="192"/>
      <c r="DB375" s="289"/>
      <c r="DC375" s="364"/>
      <c r="DD375" s="606"/>
      <c r="DE375" s="264"/>
      <c r="DF375" s="193">
        <v>1</v>
      </c>
      <c r="DG375" s="319"/>
      <c r="DH375" s="320"/>
      <c r="DI375" s="192"/>
      <c r="DJ375" s="193"/>
      <c r="DK375" s="319"/>
      <c r="DL375" s="320"/>
      <c r="DM375" s="192"/>
      <c r="DN375" s="193">
        <v>1</v>
      </c>
      <c r="DO375" s="319"/>
      <c r="DP375" s="320"/>
      <c r="DQ375" s="192"/>
      <c r="DR375" s="193"/>
      <c r="DS375" s="319"/>
      <c r="DT375" s="320"/>
      <c r="DU375" s="192"/>
      <c r="DV375" s="193"/>
      <c r="DW375" s="319"/>
      <c r="DX375" s="320"/>
      <c r="DY375" s="639"/>
      <c r="DZ375" s="215">
        <f t="shared" si="60"/>
        <v>12</v>
      </c>
      <c r="EA375" s="593">
        <f t="shared" si="61"/>
        <v>1</v>
      </c>
      <c r="EB375" s="593">
        <f t="shared" si="62"/>
        <v>0</v>
      </c>
      <c r="EC375" s="217">
        <f t="shared" si="63"/>
        <v>0</v>
      </c>
      <c r="ED375" s="641"/>
    </row>
    <row r="376" spans="1:134" ht="26.25" customHeight="1">
      <c r="A376" s="556">
        <v>16</v>
      </c>
      <c r="B376" s="542" t="s">
        <v>2074</v>
      </c>
      <c r="C376" s="336" t="s">
        <v>2075</v>
      </c>
      <c r="D376" s="284" t="s">
        <v>2637</v>
      </c>
      <c r="E376" s="230">
        <v>6</v>
      </c>
      <c r="F376" s="193"/>
      <c r="G376" s="319"/>
      <c r="H376" s="320"/>
      <c r="I376" s="192"/>
      <c r="J376" s="193">
        <v>1</v>
      </c>
      <c r="K376" s="319"/>
      <c r="L376" s="320"/>
      <c r="M376" s="192"/>
      <c r="N376" s="193"/>
      <c r="O376" s="319"/>
      <c r="P376" s="320"/>
      <c r="Q376" s="192"/>
      <c r="R376" s="193">
        <v>1</v>
      </c>
      <c r="S376" s="319"/>
      <c r="T376" s="320"/>
      <c r="U376" s="192"/>
      <c r="V376" s="289"/>
      <c r="W376" s="364"/>
      <c r="X376" s="365"/>
      <c r="Y376" s="264"/>
      <c r="Z376" s="193"/>
      <c r="AA376" s="319"/>
      <c r="AB376" s="320"/>
      <c r="AC376" s="192"/>
      <c r="AD376" s="193">
        <v>1</v>
      </c>
      <c r="AE376" s="319"/>
      <c r="AF376" s="320"/>
      <c r="AG376" s="192"/>
      <c r="AH376" s="193"/>
      <c r="AI376" s="319"/>
      <c r="AJ376" s="320"/>
      <c r="AK376" s="192"/>
      <c r="AL376" s="193">
        <v>1</v>
      </c>
      <c r="AM376" s="319"/>
      <c r="AN376" s="320"/>
      <c r="AO376" s="192"/>
      <c r="AP376" s="193"/>
      <c r="AQ376" s="319"/>
      <c r="AR376" s="320"/>
      <c r="AS376" s="192"/>
      <c r="AT376" s="193">
        <v>1</v>
      </c>
      <c r="AU376" s="319"/>
      <c r="AV376" s="320"/>
      <c r="AW376" s="192"/>
      <c r="AX376" s="289"/>
      <c r="AY376" s="364"/>
      <c r="AZ376" s="365"/>
      <c r="BA376" s="264"/>
      <c r="BB376" s="193"/>
      <c r="BC376" s="319"/>
      <c r="BD376" s="320"/>
      <c r="BE376" s="192"/>
      <c r="BF376" s="193">
        <v>1</v>
      </c>
      <c r="BG376" s="319"/>
      <c r="BH376" s="320"/>
      <c r="BI376" s="192"/>
      <c r="BJ376" s="193"/>
      <c r="BK376" s="319"/>
      <c r="BL376" s="320"/>
      <c r="BM376" s="192"/>
      <c r="BN376" s="193">
        <v>1</v>
      </c>
      <c r="BO376" s="319"/>
      <c r="BP376" s="320"/>
      <c r="BQ376" s="192"/>
      <c r="BR376" s="193"/>
      <c r="BS376" s="319"/>
      <c r="BT376" s="320"/>
      <c r="BU376" s="192"/>
      <c r="BV376" s="193">
        <v>1</v>
      </c>
      <c r="BW376" s="319"/>
      <c r="BX376" s="320"/>
      <c r="BY376" s="192"/>
      <c r="BZ376" s="289"/>
      <c r="CA376" s="364"/>
      <c r="CB376" s="606"/>
      <c r="CC376" s="264"/>
      <c r="CD376" s="193"/>
      <c r="CE376" s="319"/>
      <c r="CF376" s="320"/>
      <c r="CG376" s="192"/>
      <c r="CH376" s="193">
        <v>1</v>
      </c>
      <c r="CI376" s="319"/>
      <c r="CJ376" s="320"/>
      <c r="CK376" s="192"/>
      <c r="CL376" s="193"/>
      <c r="CM376" s="319"/>
      <c r="CN376" s="320"/>
      <c r="CO376" s="192"/>
      <c r="CP376" s="193">
        <v>1</v>
      </c>
      <c r="CQ376" s="319"/>
      <c r="CR376" s="320"/>
      <c r="CS376" s="192"/>
      <c r="CT376" s="193"/>
      <c r="CU376" s="319"/>
      <c r="CV376" s="320"/>
      <c r="CW376" s="192"/>
      <c r="CX376" s="193">
        <v>1</v>
      </c>
      <c r="CY376" s="319"/>
      <c r="CZ376" s="320"/>
      <c r="DA376" s="192"/>
      <c r="DB376" s="289"/>
      <c r="DC376" s="364"/>
      <c r="DD376" s="606"/>
      <c r="DE376" s="264"/>
      <c r="DF376" s="193"/>
      <c r="DG376" s="319"/>
      <c r="DH376" s="320"/>
      <c r="DI376" s="192"/>
      <c r="DJ376" s="193">
        <v>1</v>
      </c>
      <c r="DK376" s="319"/>
      <c r="DL376" s="320"/>
      <c r="DM376" s="192"/>
      <c r="DN376" s="193"/>
      <c r="DO376" s="319"/>
      <c r="DP376" s="320"/>
      <c r="DQ376" s="192"/>
      <c r="DR376" s="193">
        <v>1</v>
      </c>
      <c r="DS376" s="319"/>
      <c r="DT376" s="320"/>
      <c r="DU376" s="192"/>
      <c r="DV376" s="193"/>
      <c r="DW376" s="319"/>
      <c r="DX376" s="320"/>
      <c r="DY376" s="639"/>
      <c r="DZ376" s="215">
        <f t="shared" si="60"/>
        <v>13</v>
      </c>
      <c r="EA376" s="593">
        <f t="shared" si="61"/>
        <v>0</v>
      </c>
      <c r="EB376" s="593">
        <f t="shared" si="62"/>
        <v>0</v>
      </c>
      <c r="EC376" s="217">
        <f t="shared" si="63"/>
        <v>0</v>
      </c>
      <c r="ED376" s="641"/>
    </row>
    <row r="377" spans="1:134" ht="26.25" customHeight="1">
      <c r="A377" s="556">
        <v>17</v>
      </c>
      <c r="B377" s="542" t="s">
        <v>2076</v>
      </c>
      <c r="C377" s="336" t="s">
        <v>2077</v>
      </c>
      <c r="D377" s="284" t="s">
        <v>2638</v>
      </c>
      <c r="E377" s="230">
        <v>6</v>
      </c>
      <c r="F377" s="193">
        <v>1</v>
      </c>
      <c r="G377" s="319"/>
      <c r="H377" s="320"/>
      <c r="I377" s="192"/>
      <c r="J377" s="193"/>
      <c r="K377" s="319"/>
      <c r="L377" s="320"/>
      <c r="M377" s="192"/>
      <c r="N377" s="193">
        <v>1</v>
      </c>
      <c r="O377" s="319"/>
      <c r="P377" s="320"/>
      <c r="Q377" s="192"/>
      <c r="R377" s="193"/>
      <c r="S377" s="319"/>
      <c r="T377" s="320"/>
      <c r="U377" s="192"/>
      <c r="V377" s="289"/>
      <c r="W377" s="364"/>
      <c r="X377" s="365"/>
      <c r="Y377" s="264"/>
      <c r="Z377" s="193">
        <v>1</v>
      </c>
      <c r="AA377" s="319"/>
      <c r="AB377" s="320"/>
      <c r="AC377" s="192"/>
      <c r="AD377" s="193"/>
      <c r="AE377" s="319"/>
      <c r="AF377" s="320"/>
      <c r="AG377" s="192"/>
      <c r="AH377" s="193">
        <v>1</v>
      </c>
      <c r="AI377" s="319"/>
      <c r="AJ377" s="320"/>
      <c r="AK377" s="192"/>
      <c r="AL377" s="193"/>
      <c r="AM377" s="319"/>
      <c r="AN377" s="320"/>
      <c r="AO377" s="192"/>
      <c r="AP377" s="193">
        <v>1</v>
      </c>
      <c r="AQ377" s="319"/>
      <c r="AR377" s="320"/>
      <c r="AS377" s="192"/>
      <c r="AT377" s="193"/>
      <c r="AU377" s="319"/>
      <c r="AV377" s="320"/>
      <c r="AW377" s="192"/>
      <c r="AX377" s="289"/>
      <c r="AY377" s="364"/>
      <c r="AZ377" s="365"/>
      <c r="BA377" s="264"/>
      <c r="BB377" s="193">
        <v>1</v>
      </c>
      <c r="BC377" s="319"/>
      <c r="BD377" s="320"/>
      <c r="BE377" s="192"/>
      <c r="BF377" s="193"/>
      <c r="BG377" s="319"/>
      <c r="BH377" s="320"/>
      <c r="BI377" s="192"/>
      <c r="BJ377" s="193">
        <v>1</v>
      </c>
      <c r="BK377" s="319"/>
      <c r="BL377" s="320"/>
      <c r="BM377" s="192"/>
      <c r="BN377" s="193"/>
      <c r="BO377" s="319"/>
      <c r="BP377" s="320"/>
      <c r="BQ377" s="192"/>
      <c r="BR377" s="193">
        <v>1</v>
      </c>
      <c r="BS377" s="319"/>
      <c r="BT377" s="320"/>
      <c r="BU377" s="192"/>
      <c r="BV377" s="193"/>
      <c r="BW377" s="319"/>
      <c r="BX377" s="320"/>
      <c r="BY377" s="192"/>
      <c r="BZ377" s="289"/>
      <c r="CA377" s="364"/>
      <c r="CB377" s="606"/>
      <c r="CC377" s="264"/>
      <c r="CD377" s="193">
        <v>1</v>
      </c>
      <c r="CE377" s="319"/>
      <c r="CF377" s="320"/>
      <c r="CG377" s="192"/>
      <c r="CH377" s="193"/>
      <c r="CI377" s="319"/>
      <c r="CJ377" s="320"/>
      <c r="CK377" s="192"/>
      <c r="CL377" s="193">
        <v>1</v>
      </c>
      <c r="CM377" s="319"/>
      <c r="CN377" s="320"/>
      <c r="CO377" s="192"/>
      <c r="CP377" s="193"/>
      <c r="CQ377" s="319"/>
      <c r="CR377" s="320"/>
      <c r="CS377" s="192"/>
      <c r="CT377" s="193">
        <v>1</v>
      </c>
      <c r="CU377" s="319"/>
      <c r="CV377" s="320"/>
      <c r="CW377" s="192"/>
      <c r="CX377" s="193"/>
      <c r="CY377" s="319"/>
      <c r="CZ377" s="320"/>
      <c r="DA377" s="192"/>
      <c r="DB377" s="289"/>
      <c r="DC377" s="364"/>
      <c r="DD377" s="606"/>
      <c r="DE377" s="264"/>
      <c r="DF377" s="193">
        <v>1</v>
      </c>
      <c r="DG377" s="319"/>
      <c r="DH377" s="320"/>
      <c r="DI377" s="192"/>
      <c r="DJ377" s="193"/>
      <c r="DK377" s="319"/>
      <c r="DL377" s="320"/>
      <c r="DM377" s="192"/>
      <c r="DN377" s="193">
        <v>1</v>
      </c>
      <c r="DO377" s="319"/>
      <c r="DP377" s="320"/>
      <c r="DQ377" s="192"/>
      <c r="DR377" s="193"/>
      <c r="DS377" s="319"/>
      <c r="DT377" s="320"/>
      <c r="DU377" s="192"/>
      <c r="DV377" s="193"/>
      <c r="DW377" s="319"/>
      <c r="DX377" s="320"/>
      <c r="DY377" s="639"/>
      <c r="DZ377" s="215">
        <f t="shared" si="60"/>
        <v>13</v>
      </c>
      <c r="EA377" s="593">
        <f t="shared" si="61"/>
        <v>0</v>
      </c>
      <c r="EB377" s="593">
        <f t="shared" si="62"/>
        <v>0</v>
      </c>
      <c r="EC377" s="217">
        <f t="shared" si="63"/>
        <v>0</v>
      </c>
      <c r="ED377" s="641"/>
    </row>
    <row r="378" spans="1:134" ht="30" customHeight="1">
      <c r="A378" s="556">
        <v>18</v>
      </c>
      <c r="B378" s="542" t="s">
        <v>2078</v>
      </c>
      <c r="C378" s="336" t="s">
        <v>2079</v>
      </c>
      <c r="D378" s="284" t="s">
        <v>2639</v>
      </c>
      <c r="E378" s="230">
        <v>6</v>
      </c>
      <c r="F378" s="193"/>
      <c r="G378" s="319"/>
      <c r="H378" s="320"/>
      <c r="I378" s="192"/>
      <c r="J378" s="193">
        <v>1</v>
      </c>
      <c r="K378" s="319"/>
      <c r="L378" s="320"/>
      <c r="M378" s="192"/>
      <c r="N378" s="193"/>
      <c r="O378" s="319"/>
      <c r="P378" s="320"/>
      <c r="Q378" s="192"/>
      <c r="R378" s="193">
        <v>1</v>
      </c>
      <c r="S378" s="319"/>
      <c r="T378" s="320"/>
      <c r="U378" s="192"/>
      <c r="V378" s="289"/>
      <c r="W378" s="364"/>
      <c r="X378" s="365"/>
      <c r="Y378" s="264"/>
      <c r="Z378" s="193"/>
      <c r="AA378" s="319"/>
      <c r="AB378" s="320"/>
      <c r="AC378" s="192"/>
      <c r="AD378" s="193"/>
      <c r="AE378" s="319"/>
      <c r="AF378" s="320"/>
      <c r="AG378" s="192"/>
      <c r="AH378" s="193">
        <v>1</v>
      </c>
      <c r="AI378" s="319"/>
      <c r="AJ378" s="320"/>
      <c r="AK378" s="192"/>
      <c r="AL378" s="193"/>
      <c r="AM378" s="319"/>
      <c r="AN378" s="320"/>
      <c r="AO378" s="192"/>
      <c r="AP378" s="193">
        <v>1</v>
      </c>
      <c r="AQ378" s="319"/>
      <c r="AR378" s="320"/>
      <c r="AS378" s="192"/>
      <c r="AT378" s="193"/>
      <c r="AU378" s="319"/>
      <c r="AV378" s="320"/>
      <c r="AW378" s="192"/>
      <c r="AX378" s="289"/>
      <c r="AY378" s="364"/>
      <c r="AZ378" s="365"/>
      <c r="BA378" s="264"/>
      <c r="BB378" s="193">
        <v>1</v>
      </c>
      <c r="BC378" s="319"/>
      <c r="BD378" s="320"/>
      <c r="BE378" s="192"/>
      <c r="BF378" s="193"/>
      <c r="BG378" s="319"/>
      <c r="BH378" s="320"/>
      <c r="BI378" s="192"/>
      <c r="BJ378" s="193"/>
      <c r="BK378" s="319"/>
      <c r="BL378" s="320"/>
      <c r="BM378" s="192"/>
      <c r="BN378" s="193">
        <v>1</v>
      </c>
      <c r="BO378" s="319"/>
      <c r="BP378" s="320"/>
      <c r="BQ378" s="192"/>
      <c r="BR378" s="193"/>
      <c r="BS378" s="319"/>
      <c r="BT378" s="320"/>
      <c r="BU378" s="192"/>
      <c r="BV378" s="193">
        <v>1</v>
      </c>
      <c r="BW378" s="319"/>
      <c r="BX378" s="320"/>
      <c r="BY378" s="192"/>
      <c r="BZ378" s="289"/>
      <c r="CA378" s="364"/>
      <c r="CB378" s="606"/>
      <c r="CC378" s="264"/>
      <c r="CD378" s="193"/>
      <c r="CE378" s="319"/>
      <c r="CF378" s="320"/>
      <c r="CG378" s="192"/>
      <c r="CH378" s="193">
        <v>1</v>
      </c>
      <c r="CI378" s="319"/>
      <c r="CJ378" s="320"/>
      <c r="CK378" s="192"/>
      <c r="CL378" s="193"/>
      <c r="CM378" s="319"/>
      <c r="CN378" s="320"/>
      <c r="CO378" s="192"/>
      <c r="CP378" s="193">
        <v>1</v>
      </c>
      <c r="CQ378" s="319"/>
      <c r="CR378" s="320"/>
      <c r="CS378" s="192"/>
      <c r="CT378" s="193"/>
      <c r="CU378" s="319"/>
      <c r="CV378" s="320"/>
      <c r="CW378" s="192"/>
      <c r="CX378" s="193">
        <v>1</v>
      </c>
      <c r="CY378" s="319"/>
      <c r="CZ378" s="320"/>
      <c r="DA378" s="192"/>
      <c r="DB378" s="289"/>
      <c r="DC378" s="364"/>
      <c r="DD378" s="606"/>
      <c r="DE378" s="264"/>
      <c r="DF378" s="193"/>
      <c r="DG378" s="319"/>
      <c r="DH378" s="320"/>
      <c r="DI378" s="192"/>
      <c r="DJ378" s="193">
        <v>1</v>
      </c>
      <c r="DK378" s="319"/>
      <c r="DL378" s="320"/>
      <c r="DM378" s="192"/>
      <c r="DN378" s="193"/>
      <c r="DO378" s="319"/>
      <c r="DP378" s="320"/>
      <c r="DQ378" s="192"/>
      <c r="DR378" s="193">
        <v>1</v>
      </c>
      <c r="DS378" s="319"/>
      <c r="DT378" s="320"/>
      <c r="DU378" s="192"/>
      <c r="DV378" s="193"/>
      <c r="DW378" s="319"/>
      <c r="DX378" s="320"/>
      <c r="DY378" s="639"/>
      <c r="DZ378" s="215">
        <f t="shared" si="60"/>
        <v>12</v>
      </c>
      <c r="EA378" s="593">
        <f t="shared" si="61"/>
        <v>0</v>
      </c>
      <c r="EB378" s="593">
        <f t="shared" si="62"/>
        <v>0</v>
      </c>
      <c r="EC378" s="217">
        <f t="shared" si="63"/>
        <v>0</v>
      </c>
      <c r="ED378" s="641"/>
    </row>
    <row r="379" spans="1:134" ht="29.25" customHeight="1">
      <c r="A379" s="556">
        <v>19</v>
      </c>
      <c r="B379" s="542" t="s">
        <v>2080</v>
      </c>
      <c r="C379" s="336" t="s">
        <v>2081</v>
      </c>
      <c r="D379" s="284" t="s">
        <v>2640</v>
      </c>
      <c r="E379" s="230">
        <v>6</v>
      </c>
      <c r="F379" s="193">
        <v>1</v>
      </c>
      <c r="G379" s="319"/>
      <c r="H379" s="320"/>
      <c r="I379" s="192"/>
      <c r="J379" s="193"/>
      <c r="K379" s="319"/>
      <c r="L379" s="320"/>
      <c r="M379" s="192"/>
      <c r="N379" s="193">
        <v>1</v>
      </c>
      <c r="O379" s="319"/>
      <c r="P379" s="320"/>
      <c r="Q379" s="192"/>
      <c r="R379" s="193"/>
      <c r="S379" s="319"/>
      <c r="T379" s="320"/>
      <c r="U379" s="192"/>
      <c r="V379" s="289"/>
      <c r="W379" s="364"/>
      <c r="X379" s="365"/>
      <c r="Y379" s="264"/>
      <c r="Z379" s="193">
        <v>1</v>
      </c>
      <c r="AA379" s="319"/>
      <c r="AB379" s="320"/>
      <c r="AC379" s="192"/>
      <c r="AD379" s="193"/>
      <c r="AE379" s="319"/>
      <c r="AF379" s="320"/>
      <c r="AG379" s="192"/>
      <c r="AH379" s="193">
        <v>1</v>
      </c>
      <c r="AI379" s="319"/>
      <c r="AJ379" s="320"/>
      <c r="AK379" s="192"/>
      <c r="AL379" s="193"/>
      <c r="AM379" s="319"/>
      <c r="AN379" s="320"/>
      <c r="AO379" s="192"/>
      <c r="AP379" s="193">
        <v>1</v>
      </c>
      <c r="AQ379" s="319"/>
      <c r="AR379" s="320"/>
      <c r="AS379" s="192"/>
      <c r="AT379" s="193"/>
      <c r="AU379" s="319"/>
      <c r="AV379" s="320"/>
      <c r="AW379" s="192"/>
      <c r="AX379" s="289"/>
      <c r="AY379" s="364"/>
      <c r="AZ379" s="365"/>
      <c r="BA379" s="264"/>
      <c r="BB379" s="193">
        <v>1</v>
      </c>
      <c r="BC379" s="319"/>
      <c r="BD379" s="320"/>
      <c r="BE379" s="192"/>
      <c r="BF379" s="193"/>
      <c r="BG379" s="319"/>
      <c r="BH379" s="320"/>
      <c r="BI379" s="192"/>
      <c r="BJ379" s="193">
        <v>1</v>
      </c>
      <c r="BK379" s="319"/>
      <c r="BL379" s="320"/>
      <c r="BM379" s="192"/>
      <c r="BN379" s="193"/>
      <c r="BO379" s="319"/>
      <c r="BP379" s="320"/>
      <c r="BQ379" s="192"/>
      <c r="BR379" s="193">
        <v>1</v>
      </c>
      <c r="BS379" s="319"/>
      <c r="BT379" s="320"/>
      <c r="BU379" s="192"/>
      <c r="BV379" s="193"/>
      <c r="BW379" s="319"/>
      <c r="BX379" s="320"/>
      <c r="BY379" s="192"/>
      <c r="BZ379" s="289"/>
      <c r="CA379" s="364"/>
      <c r="CB379" s="606"/>
      <c r="CC379" s="264"/>
      <c r="CD379" s="193">
        <v>1</v>
      </c>
      <c r="CE379" s="319"/>
      <c r="CF379" s="320"/>
      <c r="CG379" s="192"/>
      <c r="CH379" s="193"/>
      <c r="CI379" s="319"/>
      <c r="CJ379" s="320"/>
      <c r="CK379" s="192"/>
      <c r="CL379" s="193">
        <v>1</v>
      </c>
      <c r="CM379" s="319"/>
      <c r="CN379" s="320"/>
      <c r="CO379" s="192"/>
      <c r="CP379" s="193"/>
      <c r="CQ379" s="319"/>
      <c r="CR379" s="320"/>
      <c r="CS379" s="192"/>
      <c r="CT379" s="193">
        <v>1</v>
      </c>
      <c r="CU379" s="319"/>
      <c r="CV379" s="320"/>
      <c r="CW379" s="192"/>
      <c r="CX379" s="193"/>
      <c r="CY379" s="319"/>
      <c r="CZ379" s="320"/>
      <c r="DA379" s="192"/>
      <c r="DB379" s="289"/>
      <c r="DC379" s="364"/>
      <c r="DD379" s="606"/>
      <c r="DE379" s="264"/>
      <c r="DF379" s="193">
        <v>1</v>
      </c>
      <c r="DG379" s="319"/>
      <c r="DH379" s="320"/>
      <c r="DI379" s="192"/>
      <c r="DJ379" s="193"/>
      <c r="DK379" s="319"/>
      <c r="DL379" s="320"/>
      <c r="DM379" s="192"/>
      <c r="DN379" s="193">
        <v>1</v>
      </c>
      <c r="DO379" s="319"/>
      <c r="DP379" s="320"/>
      <c r="DQ379" s="192"/>
      <c r="DR379" s="193"/>
      <c r="DS379" s="319"/>
      <c r="DT379" s="320"/>
      <c r="DU379" s="192"/>
      <c r="DV379" s="193"/>
      <c r="DW379" s="319"/>
      <c r="DX379" s="320"/>
      <c r="DY379" s="639"/>
      <c r="DZ379" s="215">
        <f t="shared" si="60"/>
        <v>13</v>
      </c>
      <c r="EA379" s="593">
        <f t="shared" si="61"/>
        <v>0</v>
      </c>
      <c r="EB379" s="593">
        <f t="shared" si="62"/>
        <v>0</v>
      </c>
      <c r="EC379" s="217">
        <f t="shared" si="63"/>
        <v>0</v>
      </c>
      <c r="ED379" s="641"/>
    </row>
    <row r="380" spans="1:134" ht="29.25" customHeight="1">
      <c r="A380" s="556">
        <v>20</v>
      </c>
      <c r="B380" s="542" t="s">
        <v>2082</v>
      </c>
      <c r="C380" s="336" t="s">
        <v>2083</v>
      </c>
      <c r="D380" s="284" t="s">
        <v>2641</v>
      </c>
      <c r="E380" s="230">
        <v>6</v>
      </c>
      <c r="F380" s="193"/>
      <c r="G380" s="319"/>
      <c r="H380" s="320"/>
      <c r="I380" s="192"/>
      <c r="J380" s="193">
        <v>1</v>
      </c>
      <c r="K380" s="319"/>
      <c r="L380" s="320"/>
      <c r="M380" s="192"/>
      <c r="N380" s="193"/>
      <c r="O380" s="319"/>
      <c r="P380" s="320"/>
      <c r="Q380" s="192"/>
      <c r="R380" s="193">
        <v>1</v>
      </c>
      <c r="S380" s="319"/>
      <c r="T380" s="320"/>
      <c r="U380" s="192"/>
      <c r="V380" s="289"/>
      <c r="W380" s="364"/>
      <c r="X380" s="365"/>
      <c r="Y380" s="264"/>
      <c r="Z380" s="193"/>
      <c r="AA380" s="319"/>
      <c r="AB380" s="320"/>
      <c r="AC380" s="192"/>
      <c r="AD380" s="193">
        <v>1</v>
      </c>
      <c r="AE380" s="319"/>
      <c r="AF380" s="320"/>
      <c r="AG380" s="192"/>
      <c r="AH380" s="193"/>
      <c r="AI380" s="319"/>
      <c r="AJ380" s="320"/>
      <c r="AK380" s="192"/>
      <c r="AL380" s="193">
        <v>1</v>
      </c>
      <c r="AM380" s="319"/>
      <c r="AN380" s="320"/>
      <c r="AO380" s="192"/>
      <c r="AP380" s="193"/>
      <c r="AQ380" s="319"/>
      <c r="AR380" s="320"/>
      <c r="AS380" s="192"/>
      <c r="AT380" s="193">
        <v>1</v>
      </c>
      <c r="AU380" s="319"/>
      <c r="AV380" s="320"/>
      <c r="AW380" s="192"/>
      <c r="AX380" s="289"/>
      <c r="AY380" s="364"/>
      <c r="AZ380" s="365"/>
      <c r="BA380" s="264"/>
      <c r="BB380" s="193"/>
      <c r="BC380" s="319"/>
      <c r="BD380" s="320"/>
      <c r="BE380" s="192"/>
      <c r="BF380" s="193">
        <v>1</v>
      </c>
      <c r="BG380" s="319"/>
      <c r="BH380" s="320"/>
      <c r="BI380" s="192"/>
      <c r="BJ380" s="193"/>
      <c r="BK380" s="319"/>
      <c r="BL380" s="320"/>
      <c r="BM380" s="192"/>
      <c r="BN380" s="193">
        <v>1</v>
      </c>
      <c r="BO380" s="319"/>
      <c r="BP380" s="320"/>
      <c r="BQ380" s="192"/>
      <c r="BR380" s="193"/>
      <c r="BS380" s="319"/>
      <c r="BT380" s="320"/>
      <c r="BU380" s="192"/>
      <c r="BV380" s="193">
        <v>1</v>
      </c>
      <c r="BW380" s="319"/>
      <c r="BX380" s="320"/>
      <c r="BY380" s="192"/>
      <c r="BZ380" s="289"/>
      <c r="CA380" s="364"/>
      <c r="CB380" s="606"/>
      <c r="CC380" s="264"/>
      <c r="CD380" s="193"/>
      <c r="CE380" s="319"/>
      <c r="CF380" s="320"/>
      <c r="CG380" s="192"/>
      <c r="CH380" s="193">
        <v>1</v>
      </c>
      <c r="CI380" s="319"/>
      <c r="CJ380" s="320"/>
      <c r="CK380" s="192"/>
      <c r="CL380" s="193"/>
      <c r="CM380" s="319"/>
      <c r="CN380" s="320"/>
      <c r="CO380" s="192"/>
      <c r="CP380" s="193">
        <v>1</v>
      </c>
      <c r="CQ380" s="319"/>
      <c r="CR380" s="320"/>
      <c r="CS380" s="192"/>
      <c r="CT380" s="193"/>
      <c r="CU380" s="319"/>
      <c r="CV380" s="320"/>
      <c r="CW380" s="192"/>
      <c r="CX380" s="193">
        <v>1</v>
      </c>
      <c r="CY380" s="319"/>
      <c r="CZ380" s="320"/>
      <c r="DA380" s="192"/>
      <c r="DB380" s="289"/>
      <c r="DC380" s="364"/>
      <c r="DD380" s="606"/>
      <c r="DE380" s="264"/>
      <c r="DF380" s="193"/>
      <c r="DG380" s="319"/>
      <c r="DH380" s="320"/>
      <c r="DI380" s="192"/>
      <c r="DJ380" s="193">
        <v>1</v>
      </c>
      <c r="DK380" s="319"/>
      <c r="DL380" s="320"/>
      <c r="DM380" s="192"/>
      <c r="DN380" s="193"/>
      <c r="DO380" s="319"/>
      <c r="DP380" s="320"/>
      <c r="DQ380" s="192"/>
      <c r="DR380" s="193">
        <v>1</v>
      </c>
      <c r="DS380" s="319"/>
      <c r="DT380" s="320"/>
      <c r="DU380" s="192"/>
      <c r="DV380" s="193"/>
      <c r="DW380" s="319"/>
      <c r="DX380" s="320"/>
      <c r="DY380" s="639"/>
      <c r="DZ380" s="215">
        <f t="shared" si="60"/>
        <v>13</v>
      </c>
      <c r="EA380" s="593">
        <f t="shared" si="61"/>
        <v>0</v>
      </c>
      <c r="EB380" s="593">
        <f t="shared" si="62"/>
        <v>0</v>
      </c>
      <c r="EC380" s="217">
        <f t="shared" si="63"/>
        <v>0</v>
      </c>
      <c r="ED380" s="641"/>
    </row>
    <row r="381" spans="1:134" ht="29.25" customHeight="1">
      <c r="A381" s="556">
        <v>21</v>
      </c>
      <c r="B381" s="542" t="s">
        <v>2084</v>
      </c>
      <c r="C381" s="336" t="s">
        <v>2085</v>
      </c>
      <c r="D381" s="284" t="s">
        <v>2642</v>
      </c>
      <c r="E381" s="230">
        <v>6</v>
      </c>
      <c r="F381" s="193">
        <v>1</v>
      </c>
      <c r="G381" s="319"/>
      <c r="H381" s="320"/>
      <c r="I381" s="192"/>
      <c r="J381" s="193"/>
      <c r="K381" s="319"/>
      <c r="L381" s="320"/>
      <c r="M381" s="192"/>
      <c r="N381" s="193">
        <v>1</v>
      </c>
      <c r="O381" s="319"/>
      <c r="P381" s="320"/>
      <c r="Q381" s="192"/>
      <c r="R381" s="193"/>
      <c r="S381" s="319"/>
      <c r="T381" s="320"/>
      <c r="U381" s="192"/>
      <c r="V381" s="289"/>
      <c r="W381" s="364"/>
      <c r="X381" s="365"/>
      <c r="Y381" s="264"/>
      <c r="Z381" s="193">
        <v>1</v>
      </c>
      <c r="AA381" s="319"/>
      <c r="AB381" s="320"/>
      <c r="AC381" s="192"/>
      <c r="AD381" s="193"/>
      <c r="AE381" s="319"/>
      <c r="AF381" s="320"/>
      <c r="AG381" s="192"/>
      <c r="AH381" s="193">
        <v>1</v>
      </c>
      <c r="AI381" s="319"/>
      <c r="AJ381" s="320"/>
      <c r="AK381" s="192"/>
      <c r="AL381" s="193"/>
      <c r="AM381" s="319"/>
      <c r="AN381" s="320"/>
      <c r="AO381" s="192"/>
      <c r="AP381" s="193">
        <v>1</v>
      </c>
      <c r="AQ381" s="319"/>
      <c r="AR381" s="320"/>
      <c r="AS381" s="192"/>
      <c r="AT381" s="193"/>
      <c r="AU381" s="319"/>
      <c r="AV381" s="320"/>
      <c r="AW381" s="192"/>
      <c r="AX381" s="289"/>
      <c r="AY381" s="364"/>
      <c r="AZ381" s="365"/>
      <c r="BA381" s="264"/>
      <c r="BB381" s="193">
        <v>1</v>
      </c>
      <c r="BC381" s="319"/>
      <c r="BD381" s="320"/>
      <c r="BE381" s="192"/>
      <c r="BF381" s="193"/>
      <c r="BG381" s="319"/>
      <c r="BH381" s="320"/>
      <c r="BI381" s="192"/>
      <c r="BJ381" s="193">
        <v>1</v>
      </c>
      <c r="BK381" s="319"/>
      <c r="BL381" s="320"/>
      <c r="BM381" s="192"/>
      <c r="BN381" s="193"/>
      <c r="BO381" s="319"/>
      <c r="BP381" s="320"/>
      <c r="BQ381" s="192"/>
      <c r="BR381" s="193">
        <v>1</v>
      </c>
      <c r="BS381" s="319"/>
      <c r="BT381" s="320"/>
      <c r="BU381" s="192"/>
      <c r="BV381" s="193"/>
      <c r="BW381" s="319"/>
      <c r="BX381" s="320"/>
      <c r="BY381" s="192"/>
      <c r="BZ381" s="289"/>
      <c r="CA381" s="364"/>
      <c r="CB381" s="606"/>
      <c r="CC381" s="264"/>
      <c r="CD381" s="193">
        <v>1</v>
      </c>
      <c r="CE381" s="319"/>
      <c r="CF381" s="320"/>
      <c r="CG381" s="192"/>
      <c r="CH381" s="193"/>
      <c r="CI381" s="319"/>
      <c r="CJ381" s="320"/>
      <c r="CK381" s="192"/>
      <c r="CL381" s="193">
        <v>1</v>
      </c>
      <c r="CM381" s="319"/>
      <c r="CN381" s="320"/>
      <c r="CO381" s="192"/>
      <c r="CP381" s="193"/>
      <c r="CQ381" s="319"/>
      <c r="CR381" s="320"/>
      <c r="CS381" s="192"/>
      <c r="CT381" s="193">
        <v>1</v>
      </c>
      <c r="CU381" s="319"/>
      <c r="CV381" s="320"/>
      <c r="CW381" s="192"/>
      <c r="CX381" s="193"/>
      <c r="CY381" s="319"/>
      <c r="CZ381" s="320"/>
      <c r="DA381" s="192"/>
      <c r="DB381" s="289"/>
      <c r="DC381" s="364"/>
      <c r="DD381" s="606"/>
      <c r="DE381" s="264"/>
      <c r="DF381" s="193">
        <v>1</v>
      </c>
      <c r="DG381" s="319"/>
      <c r="DH381" s="320"/>
      <c r="DI381" s="192"/>
      <c r="DJ381" s="193"/>
      <c r="DK381" s="319"/>
      <c r="DL381" s="320"/>
      <c r="DM381" s="192"/>
      <c r="DN381" s="193">
        <v>1</v>
      </c>
      <c r="DO381" s="319"/>
      <c r="DP381" s="320"/>
      <c r="DQ381" s="192"/>
      <c r="DR381" s="193"/>
      <c r="DS381" s="319"/>
      <c r="DT381" s="320"/>
      <c r="DU381" s="192"/>
      <c r="DV381" s="193"/>
      <c r="DW381" s="319"/>
      <c r="DX381" s="320"/>
      <c r="DY381" s="639"/>
      <c r="DZ381" s="215">
        <f t="shared" si="60"/>
        <v>13</v>
      </c>
      <c r="EA381" s="593">
        <f t="shared" si="61"/>
        <v>0</v>
      </c>
      <c r="EB381" s="593">
        <f t="shared" si="62"/>
        <v>0</v>
      </c>
      <c r="EC381" s="217">
        <f t="shared" si="63"/>
        <v>0</v>
      </c>
      <c r="ED381" s="641"/>
    </row>
    <row r="382" spans="1:134" ht="29.25" customHeight="1">
      <c r="A382" s="556">
        <v>22</v>
      </c>
      <c r="B382" s="542" t="s">
        <v>2086</v>
      </c>
      <c r="C382" s="336" t="s">
        <v>2087</v>
      </c>
      <c r="D382" s="284" t="s">
        <v>2643</v>
      </c>
      <c r="E382" s="230">
        <v>6</v>
      </c>
      <c r="F382" s="193">
        <v>1</v>
      </c>
      <c r="G382" s="319"/>
      <c r="H382" s="320"/>
      <c r="I382" s="192"/>
      <c r="J382" s="193"/>
      <c r="K382" s="319">
        <v>1</v>
      </c>
      <c r="L382" s="320"/>
      <c r="M382" s="192"/>
      <c r="N382" s="193"/>
      <c r="O382" s="319"/>
      <c r="P382" s="320"/>
      <c r="Q382" s="192"/>
      <c r="R382" s="193">
        <v>1</v>
      </c>
      <c r="S382" s="319"/>
      <c r="T382" s="320"/>
      <c r="U382" s="192"/>
      <c r="V382" s="289"/>
      <c r="W382" s="364"/>
      <c r="X382" s="365"/>
      <c r="Y382" s="264"/>
      <c r="Z382" s="193"/>
      <c r="AA382" s="319"/>
      <c r="AB382" s="320"/>
      <c r="AC382" s="192"/>
      <c r="AD382" s="193">
        <v>1</v>
      </c>
      <c r="AE382" s="319"/>
      <c r="AF382" s="320"/>
      <c r="AG382" s="192"/>
      <c r="AH382" s="193"/>
      <c r="AI382" s="319"/>
      <c r="AJ382" s="320"/>
      <c r="AK382" s="192"/>
      <c r="AL382" s="193">
        <v>1</v>
      </c>
      <c r="AM382" s="319"/>
      <c r="AN382" s="320"/>
      <c r="AO382" s="192"/>
      <c r="AP382" s="193"/>
      <c r="AQ382" s="319"/>
      <c r="AR382" s="320"/>
      <c r="AS382" s="192"/>
      <c r="AT382" s="193">
        <v>1</v>
      </c>
      <c r="AU382" s="319"/>
      <c r="AV382" s="320"/>
      <c r="AW382" s="192"/>
      <c r="AX382" s="289"/>
      <c r="AY382" s="364"/>
      <c r="AZ382" s="365"/>
      <c r="BA382" s="264"/>
      <c r="BB382" s="193"/>
      <c r="BC382" s="319"/>
      <c r="BD382" s="320"/>
      <c r="BE382" s="192"/>
      <c r="BF382" s="193">
        <v>1</v>
      </c>
      <c r="BG382" s="319"/>
      <c r="BH382" s="320"/>
      <c r="BI382" s="192"/>
      <c r="BJ382" s="193"/>
      <c r="BK382" s="319"/>
      <c r="BL382" s="320"/>
      <c r="BM382" s="192"/>
      <c r="BN382" s="193">
        <v>1</v>
      </c>
      <c r="BO382" s="319"/>
      <c r="BP382" s="320"/>
      <c r="BQ382" s="192"/>
      <c r="BR382" s="193"/>
      <c r="BS382" s="319"/>
      <c r="BT382" s="320"/>
      <c r="BU382" s="192"/>
      <c r="BV382" s="193">
        <v>1</v>
      </c>
      <c r="BW382" s="319"/>
      <c r="BX382" s="320"/>
      <c r="BY382" s="192"/>
      <c r="BZ382" s="289"/>
      <c r="CA382" s="364"/>
      <c r="CB382" s="606"/>
      <c r="CC382" s="264"/>
      <c r="CD382" s="193"/>
      <c r="CE382" s="319"/>
      <c r="CF382" s="320"/>
      <c r="CG382" s="192"/>
      <c r="CH382" s="193">
        <v>1</v>
      </c>
      <c r="CI382" s="319"/>
      <c r="CJ382" s="320"/>
      <c r="CK382" s="192"/>
      <c r="CL382" s="193"/>
      <c r="CM382" s="319"/>
      <c r="CN382" s="320"/>
      <c r="CO382" s="192"/>
      <c r="CP382" s="193">
        <v>1</v>
      </c>
      <c r="CQ382" s="319"/>
      <c r="CR382" s="320"/>
      <c r="CS382" s="192"/>
      <c r="CT382" s="193"/>
      <c r="CU382" s="319"/>
      <c r="CV382" s="320"/>
      <c r="CW382" s="192"/>
      <c r="CX382" s="193">
        <v>1</v>
      </c>
      <c r="CY382" s="319"/>
      <c r="CZ382" s="320"/>
      <c r="DA382" s="192"/>
      <c r="DB382" s="289"/>
      <c r="DC382" s="364"/>
      <c r="DD382" s="606"/>
      <c r="DE382" s="264"/>
      <c r="DF382" s="193"/>
      <c r="DG382" s="319"/>
      <c r="DH382" s="320"/>
      <c r="DI382" s="192"/>
      <c r="DJ382" s="193">
        <v>1</v>
      </c>
      <c r="DK382" s="319"/>
      <c r="DL382" s="320"/>
      <c r="DM382" s="192"/>
      <c r="DN382" s="193"/>
      <c r="DO382" s="319"/>
      <c r="DP382" s="320"/>
      <c r="DQ382" s="192"/>
      <c r="DR382" s="193">
        <v>1</v>
      </c>
      <c r="DS382" s="319"/>
      <c r="DT382" s="320"/>
      <c r="DU382" s="192"/>
      <c r="DV382" s="193"/>
      <c r="DW382" s="319"/>
      <c r="DX382" s="320"/>
      <c r="DY382" s="639"/>
      <c r="DZ382" s="215">
        <f t="shared" si="60"/>
        <v>13</v>
      </c>
      <c r="EA382" s="593">
        <f t="shared" si="61"/>
        <v>1</v>
      </c>
      <c r="EB382" s="593">
        <f t="shared" si="62"/>
        <v>0</v>
      </c>
      <c r="EC382" s="217">
        <f t="shared" si="63"/>
        <v>0</v>
      </c>
      <c r="ED382" s="641"/>
    </row>
    <row r="383" spans="1:134" ht="29.25" customHeight="1">
      <c r="A383" s="556">
        <v>23</v>
      </c>
      <c r="B383" s="542" t="s">
        <v>2088</v>
      </c>
      <c r="C383" s="336" t="s">
        <v>2089</v>
      </c>
      <c r="D383" s="284" t="s">
        <v>2644</v>
      </c>
      <c r="E383" s="230">
        <v>6</v>
      </c>
      <c r="F383" s="193"/>
      <c r="G383" s="319">
        <v>1</v>
      </c>
      <c r="H383" s="320"/>
      <c r="I383" s="192"/>
      <c r="J383" s="193"/>
      <c r="K383" s="319"/>
      <c r="L383" s="320"/>
      <c r="M383" s="192"/>
      <c r="N383" s="193">
        <v>1</v>
      </c>
      <c r="O383" s="319"/>
      <c r="P383" s="320"/>
      <c r="Q383" s="192"/>
      <c r="R383" s="193"/>
      <c r="S383" s="319"/>
      <c r="T383" s="320"/>
      <c r="U383" s="192"/>
      <c r="V383" s="289"/>
      <c r="W383" s="364"/>
      <c r="X383" s="365"/>
      <c r="Y383" s="264"/>
      <c r="Z383" s="193">
        <v>1</v>
      </c>
      <c r="AA383" s="319"/>
      <c r="AB383" s="320"/>
      <c r="AC383" s="192"/>
      <c r="AD383" s="193"/>
      <c r="AE383" s="319"/>
      <c r="AF383" s="320"/>
      <c r="AG383" s="192"/>
      <c r="AH383" s="193">
        <v>1</v>
      </c>
      <c r="AI383" s="319"/>
      <c r="AJ383" s="320"/>
      <c r="AK383" s="192"/>
      <c r="AL383" s="193"/>
      <c r="AM383" s="319"/>
      <c r="AN383" s="320"/>
      <c r="AO383" s="192"/>
      <c r="AP383" s="193">
        <v>1</v>
      </c>
      <c r="AQ383" s="319"/>
      <c r="AR383" s="320"/>
      <c r="AS383" s="192"/>
      <c r="AT383" s="193"/>
      <c r="AU383" s="319"/>
      <c r="AV383" s="320"/>
      <c r="AW383" s="192"/>
      <c r="AX383" s="289"/>
      <c r="AY383" s="364"/>
      <c r="AZ383" s="365"/>
      <c r="BA383" s="264"/>
      <c r="BB383" s="193">
        <v>1</v>
      </c>
      <c r="BC383" s="319"/>
      <c r="BD383" s="320"/>
      <c r="BE383" s="192"/>
      <c r="BF383" s="193"/>
      <c r="BG383" s="319"/>
      <c r="BH383" s="320"/>
      <c r="BI383" s="192"/>
      <c r="BJ383" s="193">
        <v>1</v>
      </c>
      <c r="BK383" s="319"/>
      <c r="BL383" s="320"/>
      <c r="BM383" s="192"/>
      <c r="BN383" s="193"/>
      <c r="BO383" s="319"/>
      <c r="BP383" s="320"/>
      <c r="BQ383" s="192"/>
      <c r="BR383" s="193">
        <v>1</v>
      </c>
      <c r="BS383" s="319"/>
      <c r="BT383" s="320"/>
      <c r="BU383" s="192"/>
      <c r="BV383" s="193"/>
      <c r="BW383" s="319"/>
      <c r="BX383" s="320"/>
      <c r="BY383" s="192"/>
      <c r="BZ383" s="289"/>
      <c r="CA383" s="364"/>
      <c r="CB383" s="606"/>
      <c r="CC383" s="264"/>
      <c r="CD383" s="193">
        <v>1</v>
      </c>
      <c r="CE383" s="319"/>
      <c r="CF383" s="320"/>
      <c r="CG383" s="192"/>
      <c r="CH383" s="193"/>
      <c r="CI383" s="319"/>
      <c r="CJ383" s="320"/>
      <c r="CK383" s="192"/>
      <c r="CL383" s="193">
        <v>1</v>
      </c>
      <c r="CM383" s="319"/>
      <c r="CN383" s="320"/>
      <c r="CO383" s="192"/>
      <c r="CP383" s="193"/>
      <c r="CQ383" s="319"/>
      <c r="CR383" s="320"/>
      <c r="CS383" s="192"/>
      <c r="CT383" s="193">
        <v>1</v>
      </c>
      <c r="CU383" s="319"/>
      <c r="CV383" s="320"/>
      <c r="CW383" s="192"/>
      <c r="CX383" s="193"/>
      <c r="CY383" s="319"/>
      <c r="CZ383" s="320"/>
      <c r="DA383" s="192"/>
      <c r="DB383" s="289"/>
      <c r="DC383" s="364"/>
      <c r="DD383" s="606"/>
      <c r="DE383" s="264"/>
      <c r="DF383" s="193">
        <v>1</v>
      </c>
      <c r="DG383" s="319"/>
      <c r="DH383" s="320"/>
      <c r="DI383" s="192"/>
      <c r="DJ383" s="193"/>
      <c r="DK383" s="319"/>
      <c r="DL383" s="320"/>
      <c r="DM383" s="192"/>
      <c r="DN383" s="193">
        <v>1</v>
      </c>
      <c r="DO383" s="319"/>
      <c r="DP383" s="320"/>
      <c r="DQ383" s="192"/>
      <c r="DR383" s="193"/>
      <c r="DS383" s="319"/>
      <c r="DT383" s="320"/>
      <c r="DU383" s="192"/>
      <c r="DV383" s="193"/>
      <c r="DW383" s="319"/>
      <c r="DX383" s="320"/>
      <c r="DY383" s="639"/>
      <c r="DZ383" s="215">
        <f t="shared" si="60"/>
        <v>12</v>
      </c>
      <c r="EA383" s="593">
        <f t="shared" si="61"/>
        <v>1</v>
      </c>
      <c r="EB383" s="593">
        <f t="shared" si="62"/>
        <v>0</v>
      </c>
      <c r="EC383" s="217">
        <f t="shared" si="63"/>
        <v>0</v>
      </c>
      <c r="ED383" s="641"/>
    </row>
    <row r="384" spans="1:134" ht="28.5" customHeight="1">
      <c r="A384" s="556">
        <v>24</v>
      </c>
      <c r="B384" s="542" t="s">
        <v>475</v>
      </c>
      <c r="C384" s="336" t="s">
        <v>2090</v>
      </c>
      <c r="D384" s="284" t="s">
        <v>2645</v>
      </c>
      <c r="E384" s="230">
        <v>6</v>
      </c>
      <c r="F384" s="193"/>
      <c r="G384" s="319"/>
      <c r="H384" s="320"/>
      <c r="I384" s="192"/>
      <c r="J384" s="193">
        <v>1</v>
      </c>
      <c r="K384" s="319"/>
      <c r="L384" s="320"/>
      <c r="M384" s="192"/>
      <c r="N384" s="193"/>
      <c r="O384" s="319"/>
      <c r="P384" s="320"/>
      <c r="Q384" s="192"/>
      <c r="R384" s="193">
        <v>1</v>
      </c>
      <c r="S384" s="319"/>
      <c r="T384" s="320"/>
      <c r="U384" s="192"/>
      <c r="V384" s="289"/>
      <c r="W384" s="364"/>
      <c r="X384" s="365"/>
      <c r="Y384" s="264"/>
      <c r="Z384" s="193"/>
      <c r="AA384" s="319"/>
      <c r="AB384" s="320"/>
      <c r="AC384" s="192"/>
      <c r="AD384" s="193">
        <v>1</v>
      </c>
      <c r="AE384" s="319"/>
      <c r="AF384" s="320"/>
      <c r="AG384" s="192"/>
      <c r="AH384" s="193"/>
      <c r="AI384" s="319"/>
      <c r="AJ384" s="320"/>
      <c r="AK384" s="192"/>
      <c r="AL384" s="193">
        <v>1</v>
      </c>
      <c r="AM384" s="319"/>
      <c r="AN384" s="320"/>
      <c r="AO384" s="192"/>
      <c r="AP384" s="193"/>
      <c r="AQ384" s="319"/>
      <c r="AR384" s="320"/>
      <c r="AS384" s="192"/>
      <c r="AT384" s="193">
        <v>1</v>
      </c>
      <c r="AU384" s="319"/>
      <c r="AV384" s="320"/>
      <c r="AW384" s="192"/>
      <c r="AX384" s="289"/>
      <c r="AY384" s="364"/>
      <c r="AZ384" s="365"/>
      <c r="BA384" s="264"/>
      <c r="BB384" s="193"/>
      <c r="BC384" s="319"/>
      <c r="BD384" s="320"/>
      <c r="BE384" s="192"/>
      <c r="BF384" s="193">
        <v>1</v>
      </c>
      <c r="BG384" s="319"/>
      <c r="BH384" s="320"/>
      <c r="BI384" s="192"/>
      <c r="BJ384" s="193"/>
      <c r="BK384" s="319"/>
      <c r="BL384" s="320"/>
      <c r="BM384" s="192"/>
      <c r="BN384" s="193">
        <v>1</v>
      </c>
      <c r="BO384" s="319"/>
      <c r="BP384" s="320"/>
      <c r="BQ384" s="192"/>
      <c r="BR384" s="193"/>
      <c r="BS384" s="319"/>
      <c r="BT384" s="320"/>
      <c r="BU384" s="192"/>
      <c r="BV384" s="193">
        <v>1</v>
      </c>
      <c r="BW384" s="319"/>
      <c r="BX384" s="320"/>
      <c r="BY384" s="192"/>
      <c r="BZ384" s="289"/>
      <c r="CA384" s="364"/>
      <c r="CB384" s="606"/>
      <c r="CC384" s="264"/>
      <c r="CD384" s="193"/>
      <c r="CE384" s="319"/>
      <c r="CF384" s="320"/>
      <c r="CG384" s="192"/>
      <c r="CH384" s="193">
        <v>1</v>
      </c>
      <c r="CI384" s="319"/>
      <c r="CJ384" s="320"/>
      <c r="CK384" s="192"/>
      <c r="CL384" s="193"/>
      <c r="CM384" s="319"/>
      <c r="CN384" s="320"/>
      <c r="CO384" s="192"/>
      <c r="CP384" s="193">
        <v>1</v>
      </c>
      <c r="CQ384" s="319"/>
      <c r="CR384" s="320"/>
      <c r="CS384" s="192"/>
      <c r="CT384" s="193"/>
      <c r="CU384" s="319"/>
      <c r="CV384" s="320"/>
      <c r="CW384" s="192"/>
      <c r="CX384" s="193">
        <v>1</v>
      </c>
      <c r="CY384" s="319"/>
      <c r="CZ384" s="320"/>
      <c r="DA384" s="192"/>
      <c r="DB384" s="289"/>
      <c r="DC384" s="364"/>
      <c r="DD384" s="606"/>
      <c r="DE384" s="264"/>
      <c r="DF384" s="193"/>
      <c r="DG384" s="319"/>
      <c r="DH384" s="320"/>
      <c r="DI384" s="192"/>
      <c r="DJ384" s="193">
        <v>1</v>
      </c>
      <c r="DK384" s="319"/>
      <c r="DL384" s="320"/>
      <c r="DM384" s="192"/>
      <c r="DN384" s="193"/>
      <c r="DO384" s="319"/>
      <c r="DP384" s="320"/>
      <c r="DQ384" s="192"/>
      <c r="DR384" s="193">
        <v>1</v>
      </c>
      <c r="DS384" s="319"/>
      <c r="DT384" s="320"/>
      <c r="DU384" s="192"/>
      <c r="DV384" s="193"/>
      <c r="DW384" s="319"/>
      <c r="DX384" s="320"/>
      <c r="DY384" s="639"/>
      <c r="DZ384" s="215">
        <f t="shared" si="60"/>
        <v>13</v>
      </c>
      <c r="EA384" s="593">
        <f t="shared" si="61"/>
        <v>0</v>
      </c>
      <c r="EB384" s="593">
        <f t="shared" si="62"/>
        <v>0</v>
      </c>
      <c r="EC384" s="217">
        <f t="shared" si="63"/>
        <v>0</v>
      </c>
      <c r="ED384" s="641"/>
    </row>
    <row r="385" spans="1:134" ht="28.5" customHeight="1">
      <c r="A385" s="556">
        <v>25</v>
      </c>
      <c r="B385" s="542" t="s">
        <v>2091</v>
      </c>
      <c r="C385" s="336" t="s">
        <v>2092</v>
      </c>
      <c r="D385" s="284" t="s">
        <v>2646</v>
      </c>
      <c r="E385" s="230">
        <v>6</v>
      </c>
      <c r="F385" s="193">
        <v>1</v>
      </c>
      <c r="G385" s="319"/>
      <c r="H385" s="320"/>
      <c r="I385" s="192"/>
      <c r="J385" s="193"/>
      <c r="K385" s="319"/>
      <c r="L385" s="320"/>
      <c r="M385" s="192"/>
      <c r="N385" s="193">
        <v>1</v>
      </c>
      <c r="O385" s="319"/>
      <c r="P385" s="320"/>
      <c r="Q385" s="192"/>
      <c r="R385" s="193"/>
      <c r="S385" s="319"/>
      <c r="T385" s="320"/>
      <c r="U385" s="192"/>
      <c r="V385" s="289"/>
      <c r="W385" s="364"/>
      <c r="X385" s="365"/>
      <c r="Y385" s="264"/>
      <c r="Z385" s="193">
        <v>1</v>
      </c>
      <c r="AA385" s="319"/>
      <c r="AB385" s="320"/>
      <c r="AC385" s="192"/>
      <c r="AD385" s="193"/>
      <c r="AE385" s="319"/>
      <c r="AF385" s="320"/>
      <c r="AG385" s="192"/>
      <c r="AH385" s="193">
        <v>1</v>
      </c>
      <c r="AI385" s="319"/>
      <c r="AJ385" s="320"/>
      <c r="AK385" s="192"/>
      <c r="AL385" s="193"/>
      <c r="AM385" s="319"/>
      <c r="AN385" s="320"/>
      <c r="AO385" s="192"/>
      <c r="AP385" s="193">
        <v>1</v>
      </c>
      <c r="AQ385" s="319"/>
      <c r="AR385" s="320"/>
      <c r="AS385" s="192"/>
      <c r="AT385" s="193"/>
      <c r="AU385" s="319"/>
      <c r="AV385" s="320"/>
      <c r="AW385" s="192"/>
      <c r="AX385" s="289"/>
      <c r="AY385" s="364"/>
      <c r="AZ385" s="365"/>
      <c r="BA385" s="264"/>
      <c r="BB385" s="193">
        <v>1</v>
      </c>
      <c r="BC385" s="319"/>
      <c r="BD385" s="320"/>
      <c r="BE385" s="192"/>
      <c r="BF385" s="193"/>
      <c r="BG385" s="319"/>
      <c r="BH385" s="320"/>
      <c r="BI385" s="192"/>
      <c r="BJ385" s="193">
        <v>1</v>
      </c>
      <c r="BK385" s="319"/>
      <c r="BL385" s="320"/>
      <c r="BM385" s="192"/>
      <c r="BN385" s="193"/>
      <c r="BO385" s="319"/>
      <c r="BP385" s="320"/>
      <c r="BQ385" s="192"/>
      <c r="BR385" s="193">
        <v>1</v>
      </c>
      <c r="BS385" s="319"/>
      <c r="BT385" s="320"/>
      <c r="BU385" s="192"/>
      <c r="BV385" s="193"/>
      <c r="BW385" s="319"/>
      <c r="BX385" s="320"/>
      <c r="BY385" s="192"/>
      <c r="BZ385" s="289"/>
      <c r="CA385" s="364"/>
      <c r="CB385" s="606"/>
      <c r="CC385" s="264"/>
      <c r="CD385" s="193">
        <v>1</v>
      </c>
      <c r="CE385" s="319"/>
      <c r="CF385" s="320"/>
      <c r="CG385" s="192"/>
      <c r="CH385" s="193"/>
      <c r="CI385" s="319"/>
      <c r="CJ385" s="320"/>
      <c r="CK385" s="192"/>
      <c r="CL385" s="193">
        <v>1</v>
      </c>
      <c r="CM385" s="319"/>
      <c r="CN385" s="320"/>
      <c r="CO385" s="192"/>
      <c r="CP385" s="193"/>
      <c r="CQ385" s="319"/>
      <c r="CR385" s="320"/>
      <c r="CS385" s="192"/>
      <c r="CT385" s="193">
        <v>1</v>
      </c>
      <c r="CU385" s="319"/>
      <c r="CV385" s="320"/>
      <c r="CW385" s="192"/>
      <c r="CX385" s="193"/>
      <c r="CY385" s="319"/>
      <c r="CZ385" s="320"/>
      <c r="DA385" s="192"/>
      <c r="DB385" s="289"/>
      <c r="DC385" s="364"/>
      <c r="DD385" s="606"/>
      <c r="DE385" s="264"/>
      <c r="DF385" s="193">
        <v>1</v>
      </c>
      <c r="DG385" s="319"/>
      <c r="DH385" s="320"/>
      <c r="DI385" s="192"/>
      <c r="DJ385" s="193"/>
      <c r="DK385" s="319"/>
      <c r="DL385" s="320"/>
      <c r="DM385" s="192"/>
      <c r="DN385" s="193">
        <v>1</v>
      </c>
      <c r="DO385" s="319"/>
      <c r="DP385" s="320"/>
      <c r="DQ385" s="192"/>
      <c r="DR385" s="193"/>
      <c r="DS385" s="319"/>
      <c r="DT385" s="320"/>
      <c r="DU385" s="192"/>
      <c r="DV385" s="193"/>
      <c r="DW385" s="319"/>
      <c r="DX385" s="320"/>
      <c r="DY385" s="639"/>
      <c r="DZ385" s="215">
        <f t="shared" si="60"/>
        <v>13</v>
      </c>
      <c r="EA385" s="593">
        <f t="shared" si="61"/>
        <v>0</v>
      </c>
      <c r="EB385" s="593">
        <f t="shared" si="62"/>
        <v>0</v>
      </c>
      <c r="EC385" s="217">
        <f t="shared" si="63"/>
        <v>0</v>
      </c>
      <c r="ED385" s="641"/>
    </row>
    <row r="386" spans="1:134" ht="30.75" customHeight="1">
      <c r="A386" s="556">
        <v>26</v>
      </c>
      <c r="B386" s="542" t="s">
        <v>2386</v>
      </c>
      <c r="C386" s="336" t="s">
        <v>2387</v>
      </c>
      <c r="D386" s="284" t="s">
        <v>2605</v>
      </c>
      <c r="E386" s="230">
        <v>6</v>
      </c>
      <c r="F386" s="193">
        <v>1</v>
      </c>
      <c r="G386" s="319"/>
      <c r="H386" s="320"/>
      <c r="I386" s="192"/>
      <c r="J386" s="193"/>
      <c r="K386" s="319">
        <v>1</v>
      </c>
      <c r="L386" s="320"/>
      <c r="M386" s="192"/>
      <c r="N386" s="193"/>
      <c r="O386" s="319"/>
      <c r="P386" s="320"/>
      <c r="Q386" s="192"/>
      <c r="R386" s="193">
        <v>1</v>
      </c>
      <c r="S386" s="319"/>
      <c r="T386" s="320"/>
      <c r="U386" s="192"/>
      <c r="V386" s="289"/>
      <c r="W386" s="364"/>
      <c r="X386" s="365"/>
      <c r="Y386" s="264"/>
      <c r="Z386" s="193"/>
      <c r="AA386" s="319"/>
      <c r="AB386" s="320"/>
      <c r="AC386" s="192"/>
      <c r="AD386" s="193">
        <v>1</v>
      </c>
      <c r="AE386" s="319"/>
      <c r="AF386" s="320"/>
      <c r="AG386" s="192"/>
      <c r="AH386" s="193"/>
      <c r="AI386" s="319"/>
      <c r="AJ386" s="320"/>
      <c r="AK386" s="192"/>
      <c r="AL386" s="193">
        <v>1</v>
      </c>
      <c r="AM386" s="319"/>
      <c r="AN386" s="320"/>
      <c r="AO386" s="192"/>
      <c r="AP386" s="193"/>
      <c r="AQ386" s="319"/>
      <c r="AR386" s="320"/>
      <c r="AS386" s="192"/>
      <c r="AT386" s="193">
        <v>1</v>
      </c>
      <c r="AU386" s="319"/>
      <c r="AV386" s="320"/>
      <c r="AW386" s="192"/>
      <c r="AX386" s="289"/>
      <c r="AY386" s="364"/>
      <c r="AZ386" s="365"/>
      <c r="BA386" s="264"/>
      <c r="BB386" s="193"/>
      <c r="BC386" s="319"/>
      <c r="BD386" s="320"/>
      <c r="BE386" s="192"/>
      <c r="BF386" s="193">
        <v>1</v>
      </c>
      <c r="BG386" s="319"/>
      <c r="BH386" s="320"/>
      <c r="BI386" s="192"/>
      <c r="BJ386" s="193"/>
      <c r="BK386" s="319"/>
      <c r="BL386" s="320"/>
      <c r="BM386" s="192"/>
      <c r="BN386" s="193">
        <v>1</v>
      </c>
      <c r="BO386" s="319"/>
      <c r="BP386" s="320"/>
      <c r="BQ386" s="192"/>
      <c r="BR386" s="193"/>
      <c r="BS386" s="319"/>
      <c r="BT386" s="320"/>
      <c r="BU386" s="192"/>
      <c r="BV386" s="193"/>
      <c r="BW386" s="319"/>
      <c r="BX386" s="320"/>
      <c r="BY386" s="192"/>
      <c r="BZ386" s="289"/>
      <c r="CA386" s="364"/>
      <c r="CB386" s="606"/>
      <c r="CC386" s="264"/>
      <c r="CD386" s="193">
        <v>1</v>
      </c>
      <c r="CE386" s="319"/>
      <c r="CF386" s="320"/>
      <c r="CG386" s="192"/>
      <c r="CH386" s="193"/>
      <c r="CI386" s="319"/>
      <c r="CJ386" s="320"/>
      <c r="CK386" s="192"/>
      <c r="CL386" s="193">
        <v>1</v>
      </c>
      <c r="CM386" s="319"/>
      <c r="CN386" s="320"/>
      <c r="CO386" s="192"/>
      <c r="CP386" s="193"/>
      <c r="CQ386" s="319"/>
      <c r="CR386" s="320"/>
      <c r="CS386" s="192"/>
      <c r="CT386" s="193">
        <v>1</v>
      </c>
      <c r="CU386" s="319"/>
      <c r="CV386" s="320"/>
      <c r="CW386" s="192"/>
      <c r="CX386" s="193"/>
      <c r="CY386" s="319"/>
      <c r="CZ386" s="320"/>
      <c r="DA386" s="192"/>
      <c r="DB386" s="289"/>
      <c r="DC386" s="364"/>
      <c r="DD386" s="606"/>
      <c r="DE386" s="264"/>
      <c r="DF386" s="193">
        <v>1</v>
      </c>
      <c r="DG386" s="319"/>
      <c r="DH386" s="320"/>
      <c r="DI386" s="192"/>
      <c r="DJ386" s="193"/>
      <c r="DK386" s="319"/>
      <c r="DL386" s="320"/>
      <c r="DM386" s="192"/>
      <c r="DN386" s="193">
        <v>1</v>
      </c>
      <c r="DO386" s="319"/>
      <c r="DP386" s="320"/>
      <c r="DQ386" s="192"/>
      <c r="DR386" s="193"/>
      <c r="DS386" s="319"/>
      <c r="DT386" s="320"/>
      <c r="DU386" s="192"/>
      <c r="DV386" s="193"/>
      <c r="DW386" s="319"/>
      <c r="DX386" s="320"/>
      <c r="DY386" s="639"/>
      <c r="DZ386" s="215">
        <f t="shared" ref="DZ386" si="64">F386+J386+N386+R386+V386+Z386+AD386+AH386+AL386+AP386+AT386+AX386+BB386+BF386+BJ386+BN386+BR386+BV386+BZ386+CD386+CH386+CL386+CP386+CT386+CX386+DB386+DF386+DJ386+DN386+DR386+DV386</f>
        <v>12</v>
      </c>
      <c r="EA386" s="593">
        <f t="shared" ref="EA386" si="65">G386+K386+O386+S386+W386+AA386+AE386+AI386+AM386+AQ386+AU386+AY386+BC386+BG386+BK386+BO386+BS386+BW386+CA386+CE386+CI386+CM386+CQ386+CU386+CY386+DC386+DG386+DK386+DO386+DS386+DW386</f>
        <v>1</v>
      </c>
      <c r="EB386" s="593">
        <f t="shared" ref="EB386" si="66">H386+L386+P386+T386+X386+AB386+AF386+AJ386+AN386+AR386+AV386+AZ386+BD386+BH386+BL386+BP386+BT386+BX386+CB386+CF386+CJ386+CN386+CR386+CV386+CZ386+DD386+DH386+DL386+DP386+DT386+DX386</f>
        <v>0</v>
      </c>
      <c r="EC386" s="217">
        <f t="shared" ref="EC386" si="67">I386+M386+Q386+U386+Y386+AC386+AG386+AK386+AO386+AS386+AW386+BA386+BE386+BI386+BM386+BQ386+BU386+BY386+CC386+CG386+CK386+CO386+CS386+CW386+DA386+DE386+DI386+DM386+DQ386+DU386+DY386</f>
        <v>0</v>
      </c>
      <c r="ED386" s="641"/>
    </row>
    <row r="387" spans="1:134" ht="33.75" customHeight="1">
      <c r="A387" s="556">
        <v>27</v>
      </c>
      <c r="B387" s="542" t="s">
        <v>2093</v>
      </c>
      <c r="C387" s="336" t="s">
        <v>2094</v>
      </c>
      <c r="D387" s="284" t="s">
        <v>2647</v>
      </c>
      <c r="E387" s="230">
        <v>6</v>
      </c>
      <c r="F387" s="193"/>
      <c r="G387" s="319">
        <v>1</v>
      </c>
      <c r="H387" s="320"/>
      <c r="I387" s="192"/>
      <c r="J387" s="193"/>
      <c r="K387" s="319"/>
      <c r="L387" s="320"/>
      <c r="M387" s="192"/>
      <c r="N387" s="193">
        <v>1</v>
      </c>
      <c r="O387" s="319"/>
      <c r="P387" s="320"/>
      <c r="Q387" s="192"/>
      <c r="R387" s="193"/>
      <c r="S387" s="319"/>
      <c r="T387" s="320"/>
      <c r="U387" s="192"/>
      <c r="V387" s="289"/>
      <c r="W387" s="364"/>
      <c r="X387" s="365"/>
      <c r="Y387" s="264"/>
      <c r="Z387" s="193">
        <v>1</v>
      </c>
      <c r="AA387" s="319"/>
      <c r="AB387" s="320"/>
      <c r="AC387" s="192"/>
      <c r="AD387" s="193"/>
      <c r="AE387" s="319"/>
      <c r="AF387" s="320"/>
      <c r="AG387" s="192"/>
      <c r="AH387" s="193">
        <v>1</v>
      </c>
      <c r="AI387" s="319"/>
      <c r="AJ387" s="320"/>
      <c r="AK387" s="192"/>
      <c r="AL387" s="193"/>
      <c r="AM387" s="319"/>
      <c r="AN387" s="320"/>
      <c r="AO387" s="192"/>
      <c r="AP387" s="193">
        <v>1</v>
      </c>
      <c r="AQ387" s="319"/>
      <c r="AR387" s="320"/>
      <c r="AS387" s="192"/>
      <c r="AT387" s="193"/>
      <c r="AU387" s="319"/>
      <c r="AV387" s="320"/>
      <c r="AW387" s="192"/>
      <c r="AX387" s="289"/>
      <c r="AY387" s="364"/>
      <c r="AZ387" s="365"/>
      <c r="BA387" s="264"/>
      <c r="BB387" s="193">
        <v>1</v>
      </c>
      <c r="BC387" s="319"/>
      <c r="BD387" s="320"/>
      <c r="BE387" s="192"/>
      <c r="BF387" s="193"/>
      <c r="BG387" s="319"/>
      <c r="BH387" s="320"/>
      <c r="BI387" s="192"/>
      <c r="BJ387" s="193"/>
      <c r="BK387" s="319"/>
      <c r="BL387" s="320"/>
      <c r="BM387" s="192"/>
      <c r="BN387" s="193">
        <v>1</v>
      </c>
      <c r="BO387" s="319"/>
      <c r="BP387" s="320"/>
      <c r="BQ387" s="192"/>
      <c r="BR387" s="193"/>
      <c r="BS387" s="319"/>
      <c r="BT387" s="320"/>
      <c r="BU387" s="192"/>
      <c r="BV387" s="193">
        <v>1</v>
      </c>
      <c r="BW387" s="319"/>
      <c r="BX387" s="320"/>
      <c r="BY387" s="192"/>
      <c r="BZ387" s="289"/>
      <c r="CA387" s="364"/>
      <c r="CB387" s="606"/>
      <c r="CC387" s="264"/>
      <c r="CD387" s="193"/>
      <c r="CE387" s="319"/>
      <c r="CF387" s="320"/>
      <c r="CG387" s="192"/>
      <c r="CH387" s="193">
        <v>1</v>
      </c>
      <c r="CI387" s="319"/>
      <c r="CJ387" s="320"/>
      <c r="CK387" s="192"/>
      <c r="CL387" s="193"/>
      <c r="CM387" s="319"/>
      <c r="CN387" s="320"/>
      <c r="CO387" s="192"/>
      <c r="CP387" s="193">
        <v>1</v>
      </c>
      <c r="CQ387" s="319"/>
      <c r="CR387" s="320"/>
      <c r="CS387" s="192"/>
      <c r="CT387" s="193"/>
      <c r="CU387" s="319"/>
      <c r="CV387" s="320"/>
      <c r="CW387" s="192"/>
      <c r="CX387" s="193">
        <v>1</v>
      </c>
      <c r="CY387" s="319"/>
      <c r="CZ387" s="320"/>
      <c r="DA387" s="192"/>
      <c r="DB387" s="289"/>
      <c r="DC387" s="364"/>
      <c r="DD387" s="606"/>
      <c r="DE387" s="264"/>
      <c r="DF387" s="193"/>
      <c r="DG387" s="319"/>
      <c r="DH387" s="320"/>
      <c r="DI387" s="192"/>
      <c r="DJ387" s="193">
        <v>1</v>
      </c>
      <c r="DK387" s="319"/>
      <c r="DL387" s="320"/>
      <c r="DM387" s="192"/>
      <c r="DN387" s="193"/>
      <c r="DO387" s="319"/>
      <c r="DP387" s="320"/>
      <c r="DQ387" s="192"/>
      <c r="DR387" s="193">
        <v>1</v>
      </c>
      <c r="DS387" s="319"/>
      <c r="DT387" s="320"/>
      <c r="DU387" s="192"/>
      <c r="DV387" s="193"/>
      <c r="DW387" s="319"/>
      <c r="DX387" s="320"/>
      <c r="DY387" s="639"/>
      <c r="DZ387" s="215">
        <f t="shared" si="60"/>
        <v>12</v>
      </c>
      <c r="EA387" s="593">
        <f t="shared" si="61"/>
        <v>1</v>
      </c>
      <c r="EB387" s="593">
        <f t="shared" si="62"/>
        <v>0</v>
      </c>
      <c r="EC387" s="217">
        <f t="shared" si="63"/>
        <v>0</v>
      </c>
      <c r="ED387" s="641"/>
    </row>
    <row r="388" spans="1:134" ht="54.75" customHeight="1" thickBot="1">
      <c r="A388" s="556">
        <v>28</v>
      </c>
      <c r="B388" s="542" t="s">
        <v>2095</v>
      </c>
      <c r="C388" s="336" t="s">
        <v>2096</v>
      </c>
      <c r="D388" s="284" t="s">
        <v>2648</v>
      </c>
      <c r="E388" s="230">
        <v>6</v>
      </c>
      <c r="F388" s="368">
        <v>1</v>
      </c>
      <c r="G388" s="369"/>
      <c r="H388" s="370"/>
      <c r="I388" s="371"/>
      <c r="J388" s="368"/>
      <c r="K388" s="369"/>
      <c r="L388" s="370"/>
      <c r="M388" s="371"/>
      <c r="N388" s="368">
        <v>1</v>
      </c>
      <c r="O388" s="369"/>
      <c r="P388" s="370"/>
      <c r="Q388" s="371"/>
      <c r="R388" s="368"/>
      <c r="S388" s="369"/>
      <c r="T388" s="370"/>
      <c r="U388" s="371"/>
      <c r="V388" s="289"/>
      <c r="W388" s="364"/>
      <c r="X388" s="365"/>
      <c r="Y388" s="264"/>
      <c r="Z388" s="368">
        <v>1</v>
      </c>
      <c r="AA388" s="369"/>
      <c r="AB388" s="370"/>
      <c r="AC388" s="371"/>
      <c r="AD388" s="368"/>
      <c r="AE388" s="369"/>
      <c r="AF388" s="370"/>
      <c r="AG388" s="371"/>
      <c r="AH388" s="368">
        <v>1</v>
      </c>
      <c r="AI388" s="369"/>
      <c r="AJ388" s="370"/>
      <c r="AK388" s="371"/>
      <c r="AL388" s="368"/>
      <c r="AM388" s="369"/>
      <c r="AN388" s="370"/>
      <c r="AO388" s="371"/>
      <c r="AP388" s="368">
        <v>1</v>
      </c>
      <c r="AQ388" s="369"/>
      <c r="AR388" s="370"/>
      <c r="AS388" s="371"/>
      <c r="AT388" s="368"/>
      <c r="AU388" s="369"/>
      <c r="AV388" s="370"/>
      <c r="AW388" s="371"/>
      <c r="AX388" s="289"/>
      <c r="AY388" s="364"/>
      <c r="AZ388" s="365"/>
      <c r="BA388" s="264"/>
      <c r="BB388" s="368">
        <v>1</v>
      </c>
      <c r="BC388" s="369"/>
      <c r="BD388" s="370"/>
      <c r="BE388" s="371"/>
      <c r="BF388" s="368"/>
      <c r="BG388" s="369"/>
      <c r="BH388" s="370"/>
      <c r="BI388" s="371"/>
      <c r="BJ388" s="368">
        <v>1</v>
      </c>
      <c r="BK388" s="369"/>
      <c r="BL388" s="370"/>
      <c r="BM388" s="371"/>
      <c r="BN388" s="368"/>
      <c r="BO388" s="369"/>
      <c r="BP388" s="370"/>
      <c r="BQ388" s="371"/>
      <c r="BR388" s="368">
        <v>1</v>
      </c>
      <c r="BS388" s="369"/>
      <c r="BT388" s="370"/>
      <c r="BU388" s="371"/>
      <c r="BV388" s="368"/>
      <c r="BW388" s="369"/>
      <c r="BX388" s="370"/>
      <c r="BY388" s="371"/>
      <c r="BZ388" s="289"/>
      <c r="CA388" s="364"/>
      <c r="CB388" s="606"/>
      <c r="CC388" s="264"/>
      <c r="CD388" s="368">
        <v>1</v>
      </c>
      <c r="CE388" s="369"/>
      <c r="CF388" s="370"/>
      <c r="CG388" s="371"/>
      <c r="CH388" s="368"/>
      <c r="CI388" s="369"/>
      <c r="CJ388" s="370"/>
      <c r="CK388" s="371"/>
      <c r="CL388" s="368">
        <v>1</v>
      </c>
      <c r="CM388" s="369"/>
      <c r="CN388" s="370"/>
      <c r="CO388" s="371"/>
      <c r="CP388" s="368"/>
      <c r="CQ388" s="369"/>
      <c r="CR388" s="370"/>
      <c r="CS388" s="371"/>
      <c r="CT388" s="368">
        <v>1</v>
      </c>
      <c r="CU388" s="369"/>
      <c r="CV388" s="370"/>
      <c r="CW388" s="371"/>
      <c r="CX388" s="368"/>
      <c r="CY388" s="369"/>
      <c r="CZ388" s="370"/>
      <c r="DA388" s="371"/>
      <c r="DB388" s="289"/>
      <c r="DC388" s="364"/>
      <c r="DD388" s="606"/>
      <c r="DE388" s="264"/>
      <c r="DF388" s="368">
        <v>1</v>
      </c>
      <c r="DG388" s="369"/>
      <c r="DH388" s="370"/>
      <c r="DI388" s="371"/>
      <c r="DJ388" s="368"/>
      <c r="DK388" s="369"/>
      <c r="DL388" s="370"/>
      <c r="DM388" s="371"/>
      <c r="DN388" s="368">
        <v>1</v>
      </c>
      <c r="DO388" s="369"/>
      <c r="DP388" s="370"/>
      <c r="DQ388" s="371"/>
      <c r="DR388" s="368"/>
      <c r="DS388" s="369"/>
      <c r="DT388" s="370"/>
      <c r="DU388" s="371"/>
      <c r="DV388" s="368"/>
      <c r="DW388" s="369"/>
      <c r="DX388" s="370"/>
      <c r="DY388" s="640"/>
      <c r="DZ388" s="215">
        <f t="shared" si="60"/>
        <v>13</v>
      </c>
      <c r="EA388" s="593">
        <f t="shared" si="61"/>
        <v>0</v>
      </c>
      <c r="EB388" s="593">
        <f t="shared" si="62"/>
        <v>0</v>
      </c>
      <c r="EC388" s="217">
        <f t="shared" si="63"/>
        <v>0</v>
      </c>
      <c r="ED388" s="641"/>
    </row>
    <row r="389" spans="1:134" ht="16.5" hidden="1" thickBot="1">
      <c r="A389" s="699" t="s">
        <v>1190</v>
      </c>
      <c r="B389" s="700"/>
      <c r="C389" s="700"/>
      <c r="D389" s="700"/>
      <c r="E389" s="142"/>
      <c r="F389" s="98"/>
      <c r="G389" s="99"/>
      <c r="H389" s="98"/>
      <c r="I389" s="98"/>
      <c r="DZ389" s="646"/>
      <c r="EA389" s="645"/>
      <c r="EB389" s="645"/>
      <c r="EC389" s="647"/>
      <c r="ED389" s="641"/>
    </row>
    <row r="390" spans="1:134" ht="63" hidden="1" customHeight="1" thickBot="1">
      <c r="A390" s="255">
        <v>6</v>
      </c>
      <c r="B390" s="287" t="s">
        <v>332</v>
      </c>
      <c r="C390" s="339" t="s">
        <v>37</v>
      </c>
      <c r="D390" s="337" t="s">
        <v>1645</v>
      </c>
      <c r="E390" s="256">
        <v>20</v>
      </c>
      <c r="F390" s="193"/>
      <c r="G390" s="319"/>
      <c r="H390" s="320"/>
      <c r="I390" s="192"/>
      <c r="J390" s="193"/>
      <c r="K390" s="319"/>
      <c r="L390" s="320"/>
      <c r="M390" s="192"/>
      <c r="N390" s="193"/>
      <c r="O390" s="319"/>
      <c r="P390" s="320"/>
      <c r="Q390" s="192"/>
      <c r="R390" s="193"/>
      <c r="S390" s="319"/>
      <c r="T390" s="320"/>
      <c r="U390" s="192"/>
      <c r="V390" s="193"/>
      <c r="W390" s="319"/>
      <c r="X390" s="320"/>
      <c r="Y390" s="192"/>
      <c r="Z390" s="193"/>
      <c r="AA390" s="319"/>
      <c r="AB390" s="320"/>
      <c r="AC390" s="192"/>
      <c r="AD390" s="193"/>
      <c r="AE390" s="319"/>
      <c r="AF390" s="320"/>
      <c r="AG390" s="192"/>
      <c r="AH390" s="193"/>
      <c r="AI390" s="319"/>
      <c r="AJ390" s="320"/>
      <c r="AK390" s="192"/>
      <c r="AL390" s="193"/>
      <c r="AM390" s="319"/>
      <c r="AN390" s="320"/>
      <c r="AO390" s="192"/>
      <c r="AP390" s="193"/>
      <c r="AQ390" s="319"/>
      <c r="AR390" s="320"/>
      <c r="AS390" s="192"/>
      <c r="AT390" s="193"/>
      <c r="AU390" s="319"/>
      <c r="AV390" s="320"/>
      <c r="AW390" s="192"/>
      <c r="AX390" s="193"/>
      <c r="AY390" s="319"/>
      <c r="AZ390" s="320"/>
      <c r="BA390" s="192"/>
      <c r="BB390" s="289"/>
      <c r="BC390" s="364"/>
      <c r="BD390" s="365"/>
      <c r="BE390" s="264"/>
      <c r="BF390" s="193"/>
      <c r="BG390" s="319"/>
      <c r="BH390" s="320"/>
      <c r="BI390" s="192"/>
      <c r="BJ390" s="193"/>
      <c r="BK390" s="319"/>
      <c r="BL390" s="320"/>
      <c r="BM390" s="264"/>
      <c r="BN390" s="193"/>
      <c r="BO390" s="319"/>
      <c r="BP390" s="320"/>
      <c r="BQ390" s="192"/>
      <c r="BR390" s="193"/>
      <c r="BS390" s="319"/>
      <c r="BT390" s="320"/>
      <c r="BU390" s="192"/>
      <c r="BV390" s="193"/>
      <c r="BW390" s="319"/>
      <c r="BX390" s="320"/>
      <c r="BY390" s="192"/>
      <c r="BZ390" s="193"/>
      <c r="CA390" s="319"/>
      <c r="CB390" s="320"/>
      <c r="CC390" s="192"/>
      <c r="CD390" s="289"/>
      <c r="CE390" s="364"/>
      <c r="CF390" s="365"/>
      <c r="CG390" s="264"/>
      <c r="CH390" s="193"/>
      <c r="CI390" s="319"/>
      <c r="CJ390" s="320"/>
      <c r="CK390" s="192"/>
      <c r="CL390" s="193"/>
      <c r="CM390" s="319"/>
      <c r="CN390" s="320"/>
      <c r="CO390" s="192"/>
      <c r="CP390" s="193"/>
      <c r="CQ390" s="319"/>
      <c r="CR390" s="320"/>
      <c r="CS390" s="192"/>
      <c r="CT390" s="193"/>
      <c r="CU390" s="319"/>
      <c r="CV390" s="320"/>
      <c r="CW390" s="192"/>
      <c r="CX390" s="289"/>
      <c r="CY390" s="364"/>
      <c r="CZ390" s="365"/>
      <c r="DA390" s="264"/>
      <c r="DB390" s="289"/>
      <c r="DC390" s="364"/>
      <c r="DD390" s="365"/>
      <c r="DE390" s="264"/>
      <c r="DF390" s="289"/>
      <c r="DG390" s="364"/>
      <c r="DH390" s="365"/>
      <c r="DI390" s="264"/>
      <c r="DJ390" s="289"/>
      <c r="DK390" s="364"/>
      <c r="DL390" s="365"/>
      <c r="DM390" s="264"/>
      <c r="DN390" s="289"/>
      <c r="DO390" s="364"/>
      <c r="DP390" s="365"/>
      <c r="DQ390" s="264"/>
      <c r="DR390" s="289"/>
      <c r="DS390" s="364"/>
      <c r="DT390" s="365"/>
      <c r="DU390" s="264"/>
      <c r="DV390" s="289"/>
      <c r="DW390" s="364"/>
      <c r="DX390" s="365"/>
      <c r="DY390" s="439"/>
      <c r="DZ390" s="648">
        <f t="shared" ref="DZ390:EC404" si="68">F390+J390+N390+R390+V390+Z390+AD390+AH390+AL390+AP390+AT390+AX390+BB390+BF390+BJ390+BN390+BR390+BV390+BZ390+CD390+CH390+CL390+CP390+CT390+CX390+DB390+DF390+DJ390+DN390+DR390+DV390</f>
        <v>0</v>
      </c>
      <c r="EA390" s="649">
        <f t="shared" si="68"/>
        <v>0</v>
      </c>
      <c r="EB390" s="649">
        <f t="shared" si="68"/>
        <v>0</v>
      </c>
      <c r="EC390" s="404">
        <f t="shared" si="68"/>
        <v>0</v>
      </c>
      <c r="ED390" s="641"/>
    </row>
    <row r="391" spans="1:134" ht="60.75" hidden="1" thickBot="1">
      <c r="A391" s="255">
        <v>7</v>
      </c>
      <c r="B391" s="287" t="s">
        <v>1071</v>
      </c>
      <c r="C391" s="339" t="s">
        <v>2491</v>
      </c>
      <c r="D391" s="206" t="s">
        <v>1663</v>
      </c>
      <c r="E391" s="259">
        <v>15</v>
      </c>
      <c r="F391" s="193"/>
      <c r="G391" s="319"/>
      <c r="H391" s="320"/>
      <c r="I391" s="192"/>
      <c r="J391" s="193"/>
      <c r="K391" s="319"/>
      <c r="L391" s="320"/>
      <c r="M391" s="192"/>
      <c r="N391" s="193"/>
      <c r="O391" s="319"/>
      <c r="P391" s="320"/>
      <c r="Q391" s="192"/>
      <c r="R391" s="193"/>
      <c r="S391" s="319"/>
      <c r="T391" s="320"/>
      <c r="U391" s="192"/>
      <c r="V391" s="193"/>
      <c r="W391" s="319"/>
      <c r="X391" s="320"/>
      <c r="Y391" s="192"/>
      <c r="Z391" s="193"/>
      <c r="AA391" s="319"/>
      <c r="AB391" s="320"/>
      <c r="AC391" s="192"/>
      <c r="AD391" s="193"/>
      <c r="AE391" s="319"/>
      <c r="AF391" s="320"/>
      <c r="AG391" s="192"/>
      <c r="AH391" s="193"/>
      <c r="AI391" s="319"/>
      <c r="AJ391" s="320"/>
      <c r="AK391" s="192"/>
      <c r="AL391" s="193"/>
      <c r="AM391" s="319"/>
      <c r="AN391" s="320"/>
      <c r="AO391" s="192"/>
      <c r="AP391" s="193"/>
      <c r="AQ391" s="319"/>
      <c r="AR391" s="320"/>
      <c r="AS391" s="192"/>
      <c r="AT391" s="193"/>
      <c r="AU391" s="319"/>
      <c r="AV391" s="320"/>
      <c r="AW391" s="192"/>
      <c r="AX391" s="193"/>
      <c r="AY391" s="319"/>
      <c r="AZ391" s="320"/>
      <c r="BA391" s="192"/>
      <c r="BB391" s="289"/>
      <c r="BC391" s="364"/>
      <c r="BD391" s="365"/>
      <c r="BE391" s="264"/>
      <c r="BF391" s="193"/>
      <c r="BG391" s="319"/>
      <c r="BH391" s="320"/>
      <c r="BI391" s="192"/>
      <c r="BJ391" s="193"/>
      <c r="BK391" s="319"/>
      <c r="BL391" s="320"/>
      <c r="BM391" s="264"/>
      <c r="BN391" s="193"/>
      <c r="BO391" s="319"/>
      <c r="BP391" s="320"/>
      <c r="BQ391" s="192"/>
      <c r="BR391" s="193"/>
      <c r="BS391" s="319"/>
      <c r="BT391" s="320"/>
      <c r="BU391" s="192"/>
      <c r="BV391" s="193"/>
      <c r="BW391" s="319"/>
      <c r="BX391" s="320"/>
      <c r="BY391" s="192"/>
      <c r="BZ391" s="193"/>
      <c r="CA391" s="319"/>
      <c r="CB391" s="320"/>
      <c r="CC391" s="192"/>
      <c r="CD391" s="289"/>
      <c r="CE391" s="364"/>
      <c r="CF391" s="365"/>
      <c r="CG391" s="264"/>
      <c r="CH391" s="193"/>
      <c r="CI391" s="319"/>
      <c r="CJ391" s="320"/>
      <c r="CK391" s="192"/>
      <c r="CL391" s="193"/>
      <c r="CM391" s="319"/>
      <c r="CN391" s="320"/>
      <c r="CO391" s="192"/>
      <c r="CP391" s="193"/>
      <c r="CQ391" s="319"/>
      <c r="CR391" s="320"/>
      <c r="CS391" s="192"/>
      <c r="CT391" s="193"/>
      <c r="CU391" s="319"/>
      <c r="CV391" s="320"/>
      <c r="CW391" s="192"/>
      <c r="CX391" s="289"/>
      <c r="CY391" s="364"/>
      <c r="CZ391" s="365"/>
      <c r="DA391" s="264"/>
      <c r="DB391" s="289"/>
      <c r="DC391" s="364"/>
      <c r="DD391" s="365"/>
      <c r="DE391" s="264"/>
      <c r="DF391" s="289"/>
      <c r="DG391" s="364"/>
      <c r="DH391" s="365"/>
      <c r="DI391" s="264"/>
      <c r="DJ391" s="289"/>
      <c r="DK391" s="364"/>
      <c r="DL391" s="365"/>
      <c r="DM391" s="264"/>
      <c r="DN391" s="289"/>
      <c r="DO391" s="364"/>
      <c r="DP391" s="365"/>
      <c r="DQ391" s="264"/>
      <c r="DR391" s="289"/>
      <c r="DS391" s="364"/>
      <c r="DT391" s="365"/>
      <c r="DU391" s="264"/>
      <c r="DV391" s="289"/>
      <c r="DW391" s="364"/>
      <c r="DX391" s="365"/>
      <c r="DY391" s="439"/>
      <c r="DZ391" s="648">
        <f t="shared" ref="DZ391:DZ402" si="69">F391+J391+N391+R391+V391+Z391+AD391+AH391+AL391+AP391+AT391+AX391+BB391+BF391+BJ391+BN391+BR391+BV391+BZ391+CD391+CH391+CL391+CP391+CT391+CX391+DB391+DF391+DJ391+DN391+DR391+DV391</f>
        <v>0</v>
      </c>
      <c r="EA391" s="649">
        <f t="shared" ref="EA391:EA402" si="70">G391+K391+O391+S391+W391+AA391+AE391+AI391+AM391+AQ391+AU391+AY391+BC391+BG391+BK391+BO391+BS391+BW391+CA391+CE391+CI391+CM391+CQ391+CU391+CY391+DC391+DG391+DK391+DO391+DS391+DW391</f>
        <v>0</v>
      </c>
      <c r="EB391" s="649">
        <f t="shared" ref="EB391:EB402" si="71">H391+L391+P391+T391+X391+AB391+AF391+AJ391+AN391+AR391+AV391+AZ391+BD391+BH391+BL391+BP391+BT391+BX391+CB391+CF391+CJ391+CN391+CR391+CV391+CZ391+DD391+DH391+DL391+DP391+DT391+DX391</f>
        <v>0</v>
      </c>
      <c r="EC391" s="404">
        <f t="shared" ref="EC391:EC402" si="72">I391+M391+Q391+U391+Y391+AC391+AG391+AK391+AO391+AS391+AW391+BA391+BE391+BI391+BM391+BQ391+BU391+BY391+CC391+CG391+CK391+CO391+CS391+CW391+DA391+DE391+DI391+DM391+DQ391+DU391+DY391</f>
        <v>0</v>
      </c>
      <c r="ED391" s="641"/>
    </row>
    <row r="392" spans="1:134" ht="45.75" hidden="1" thickBot="1">
      <c r="A392" s="255">
        <v>8</v>
      </c>
      <c r="B392" s="287" t="s">
        <v>466</v>
      </c>
      <c r="C392" s="269" t="s">
        <v>467</v>
      </c>
      <c r="D392" s="206" t="s">
        <v>1722</v>
      </c>
      <c r="E392" s="257">
        <v>6</v>
      </c>
      <c r="F392" s="193"/>
      <c r="G392" s="319"/>
      <c r="H392" s="320"/>
      <c r="I392" s="192"/>
      <c r="J392" s="193"/>
      <c r="K392" s="319"/>
      <c r="L392" s="320"/>
      <c r="M392" s="192"/>
      <c r="N392" s="193"/>
      <c r="O392" s="319"/>
      <c r="P392" s="320"/>
      <c r="Q392" s="192"/>
      <c r="R392" s="193"/>
      <c r="S392" s="319"/>
      <c r="T392" s="320"/>
      <c r="U392" s="192"/>
      <c r="V392" s="193"/>
      <c r="W392" s="319"/>
      <c r="X392" s="320"/>
      <c r="Y392" s="192"/>
      <c r="Z392" s="193"/>
      <c r="AA392" s="319"/>
      <c r="AB392" s="320"/>
      <c r="AC392" s="192"/>
      <c r="AD392" s="193"/>
      <c r="AE392" s="319"/>
      <c r="AF392" s="320"/>
      <c r="AG392" s="192"/>
      <c r="AH392" s="193"/>
      <c r="AI392" s="319"/>
      <c r="AJ392" s="320"/>
      <c r="AK392" s="192"/>
      <c r="AL392" s="193"/>
      <c r="AM392" s="319"/>
      <c r="AN392" s="320"/>
      <c r="AO392" s="192"/>
      <c r="AP392" s="193"/>
      <c r="AQ392" s="319"/>
      <c r="AR392" s="320"/>
      <c r="AS392" s="192"/>
      <c r="AT392" s="193"/>
      <c r="AU392" s="319"/>
      <c r="AV392" s="320"/>
      <c r="AW392" s="192"/>
      <c r="AX392" s="193"/>
      <c r="AY392" s="319"/>
      <c r="AZ392" s="320"/>
      <c r="BA392" s="192"/>
      <c r="BB392" s="289"/>
      <c r="BC392" s="364"/>
      <c r="BD392" s="365"/>
      <c r="BE392" s="264"/>
      <c r="BF392" s="193"/>
      <c r="BG392" s="319"/>
      <c r="BH392" s="320"/>
      <c r="BI392" s="192"/>
      <c r="BJ392" s="193"/>
      <c r="BK392" s="319"/>
      <c r="BL392" s="320"/>
      <c r="BM392" s="264"/>
      <c r="BN392" s="193"/>
      <c r="BO392" s="319"/>
      <c r="BP392" s="320"/>
      <c r="BQ392" s="192"/>
      <c r="BR392" s="193"/>
      <c r="BS392" s="319"/>
      <c r="BT392" s="320"/>
      <c r="BU392" s="192"/>
      <c r="BV392" s="193"/>
      <c r="BW392" s="319"/>
      <c r="BX392" s="320"/>
      <c r="BY392" s="192"/>
      <c r="BZ392" s="193"/>
      <c r="CA392" s="319"/>
      <c r="CB392" s="320"/>
      <c r="CC392" s="192"/>
      <c r="CD392" s="289"/>
      <c r="CE392" s="364"/>
      <c r="CF392" s="365"/>
      <c r="CG392" s="264"/>
      <c r="CH392" s="193"/>
      <c r="CI392" s="319"/>
      <c r="CJ392" s="320"/>
      <c r="CK392" s="192"/>
      <c r="CL392" s="193"/>
      <c r="CM392" s="319"/>
      <c r="CN392" s="320"/>
      <c r="CO392" s="192"/>
      <c r="CP392" s="193"/>
      <c r="CQ392" s="319"/>
      <c r="CR392" s="320"/>
      <c r="CS392" s="192"/>
      <c r="CT392" s="193"/>
      <c r="CU392" s="319"/>
      <c r="CV392" s="320"/>
      <c r="CW392" s="192"/>
      <c r="CX392" s="289"/>
      <c r="CY392" s="364"/>
      <c r="CZ392" s="365"/>
      <c r="DA392" s="264"/>
      <c r="DB392" s="289"/>
      <c r="DC392" s="364"/>
      <c r="DD392" s="365"/>
      <c r="DE392" s="264"/>
      <c r="DF392" s="289"/>
      <c r="DG392" s="364"/>
      <c r="DH392" s="365"/>
      <c r="DI392" s="264"/>
      <c r="DJ392" s="289"/>
      <c r="DK392" s="364"/>
      <c r="DL392" s="365"/>
      <c r="DM392" s="264"/>
      <c r="DN392" s="289"/>
      <c r="DO392" s="364"/>
      <c r="DP392" s="365"/>
      <c r="DQ392" s="264"/>
      <c r="DR392" s="289"/>
      <c r="DS392" s="364"/>
      <c r="DT392" s="365"/>
      <c r="DU392" s="264"/>
      <c r="DV392" s="289"/>
      <c r="DW392" s="364"/>
      <c r="DX392" s="365"/>
      <c r="DY392" s="439"/>
      <c r="DZ392" s="648">
        <f t="shared" si="69"/>
        <v>0</v>
      </c>
      <c r="EA392" s="649">
        <f t="shared" si="70"/>
        <v>0</v>
      </c>
      <c r="EB392" s="649">
        <f t="shared" si="71"/>
        <v>0</v>
      </c>
      <c r="EC392" s="404">
        <f t="shared" si="72"/>
        <v>0</v>
      </c>
      <c r="ED392" s="641"/>
    </row>
    <row r="393" spans="1:134" ht="45.75" hidden="1" thickBot="1">
      <c r="A393" s="255">
        <v>9</v>
      </c>
      <c r="B393" s="329" t="s">
        <v>462</v>
      </c>
      <c r="C393" s="269" t="s">
        <v>13</v>
      </c>
      <c r="D393" s="206" t="s">
        <v>1715</v>
      </c>
      <c r="E393" s="257">
        <v>8</v>
      </c>
      <c r="F393" s="193"/>
      <c r="G393" s="319"/>
      <c r="H393" s="320"/>
      <c r="I393" s="192"/>
      <c r="J393" s="193"/>
      <c r="K393" s="319"/>
      <c r="L393" s="320"/>
      <c r="M393" s="192"/>
      <c r="N393" s="193"/>
      <c r="O393" s="319"/>
      <c r="P393" s="320"/>
      <c r="Q393" s="192"/>
      <c r="R393" s="193"/>
      <c r="S393" s="319"/>
      <c r="T393" s="320"/>
      <c r="U393" s="192"/>
      <c r="V393" s="193"/>
      <c r="W393" s="319"/>
      <c r="X393" s="320"/>
      <c r="Y393" s="192"/>
      <c r="Z393" s="193"/>
      <c r="AA393" s="319"/>
      <c r="AB393" s="320"/>
      <c r="AC393" s="192"/>
      <c r="AD393" s="193"/>
      <c r="AE393" s="319"/>
      <c r="AF393" s="320"/>
      <c r="AG393" s="192"/>
      <c r="AH393" s="193"/>
      <c r="AI393" s="319"/>
      <c r="AJ393" s="320"/>
      <c r="AK393" s="192"/>
      <c r="AL393" s="193"/>
      <c r="AM393" s="319"/>
      <c r="AN393" s="320"/>
      <c r="AO393" s="192"/>
      <c r="AP393" s="193"/>
      <c r="AQ393" s="319"/>
      <c r="AR393" s="320"/>
      <c r="AS393" s="192"/>
      <c r="AT393" s="193"/>
      <c r="AU393" s="319"/>
      <c r="AV393" s="320"/>
      <c r="AW393" s="192"/>
      <c r="AX393" s="193"/>
      <c r="AY393" s="319"/>
      <c r="AZ393" s="320"/>
      <c r="BA393" s="192"/>
      <c r="BB393" s="289"/>
      <c r="BC393" s="364"/>
      <c r="BD393" s="365"/>
      <c r="BE393" s="264"/>
      <c r="BF393" s="193"/>
      <c r="BG393" s="319"/>
      <c r="BH393" s="320"/>
      <c r="BI393" s="192"/>
      <c r="BJ393" s="193"/>
      <c r="BK393" s="319"/>
      <c r="BL393" s="320"/>
      <c r="BM393" s="264"/>
      <c r="BN393" s="193"/>
      <c r="BO393" s="319"/>
      <c r="BP393" s="320"/>
      <c r="BQ393" s="192"/>
      <c r="BR393" s="193"/>
      <c r="BS393" s="319"/>
      <c r="BT393" s="320"/>
      <c r="BU393" s="192"/>
      <c r="BV393" s="193"/>
      <c r="BW393" s="319"/>
      <c r="BX393" s="320"/>
      <c r="BY393" s="192"/>
      <c r="BZ393" s="193"/>
      <c r="CA393" s="319"/>
      <c r="CB393" s="320"/>
      <c r="CC393" s="192"/>
      <c r="CD393" s="289"/>
      <c r="CE393" s="364"/>
      <c r="CF393" s="365"/>
      <c r="CG393" s="264"/>
      <c r="CH393" s="193"/>
      <c r="CI393" s="319"/>
      <c r="CJ393" s="320"/>
      <c r="CK393" s="192"/>
      <c r="CL393" s="193"/>
      <c r="CM393" s="319"/>
      <c r="CN393" s="320"/>
      <c r="CO393" s="192"/>
      <c r="CP393" s="193"/>
      <c r="CQ393" s="319"/>
      <c r="CR393" s="320"/>
      <c r="CS393" s="192"/>
      <c r="CT393" s="193"/>
      <c r="CU393" s="319"/>
      <c r="CV393" s="320"/>
      <c r="CW393" s="192"/>
      <c r="CX393" s="289"/>
      <c r="CY393" s="364"/>
      <c r="CZ393" s="365"/>
      <c r="DA393" s="264"/>
      <c r="DB393" s="289"/>
      <c r="DC393" s="364"/>
      <c r="DD393" s="365"/>
      <c r="DE393" s="264"/>
      <c r="DF393" s="289"/>
      <c r="DG393" s="364"/>
      <c r="DH393" s="365"/>
      <c r="DI393" s="264"/>
      <c r="DJ393" s="289"/>
      <c r="DK393" s="364"/>
      <c r="DL393" s="365"/>
      <c r="DM393" s="264"/>
      <c r="DN393" s="289"/>
      <c r="DO393" s="364"/>
      <c r="DP393" s="365"/>
      <c r="DQ393" s="264"/>
      <c r="DR393" s="289"/>
      <c r="DS393" s="364"/>
      <c r="DT393" s="365"/>
      <c r="DU393" s="264"/>
      <c r="DV393" s="289"/>
      <c r="DW393" s="364"/>
      <c r="DX393" s="365"/>
      <c r="DY393" s="439"/>
      <c r="DZ393" s="648">
        <f t="shared" si="69"/>
        <v>0</v>
      </c>
      <c r="EA393" s="649">
        <f t="shared" si="70"/>
        <v>0</v>
      </c>
      <c r="EB393" s="649">
        <f t="shared" si="71"/>
        <v>0</v>
      </c>
      <c r="EC393" s="404">
        <f t="shared" si="72"/>
        <v>0</v>
      </c>
      <c r="ED393" s="641"/>
    </row>
    <row r="394" spans="1:134" ht="45.75" hidden="1" thickBot="1">
      <c r="A394" s="255">
        <v>10</v>
      </c>
      <c r="B394" s="332" t="s">
        <v>463</v>
      </c>
      <c r="C394" s="276" t="s">
        <v>259</v>
      </c>
      <c r="D394" s="277" t="s">
        <v>1716</v>
      </c>
      <c r="E394" s="259">
        <v>8</v>
      </c>
      <c r="F394" s="193"/>
      <c r="G394" s="319"/>
      <c r="H394" s="320"/>
      <c r="I394" s="192"/>
      <c r="J394" s="193"/>
      <c r="K394" s="319"/>
      <c r="L394" s="320"/>
      <c r="M394" s="192"/>
      <c r="N394" s="193"/>
      <c r="O394" s="319"/>
      <c r="P394" s="320"/>
      <c r="Q394" s="192"/>
      <c r="R394" s="193"/>
      <c r="S394" s="319"/>
      <c r="T394" s="320"/>
      <c r="U394" s="192"/>
      <c r="V394" s="193"/>
      <c r="W394" s="319"/>
      <c r="X394" s="320"/>
      <c r="Y394" s="192"/>
      <c r="Z394" s="193"/>
      <c r="AA394" s="319"/>
      <c r="AB394" s="320"/>
      <c r="AC394" s="192"/>
      <c r="AD394" s="193"/>
      <c r="AE394" s="319"/>
      <c r="AF394" s="320"/>
      <c r="AG394" s="192"/>
      <c r="AH394" s="193"/>
      <c r="AI394" s="319"/>
      <c r="AJ394" s="320"/>
      <c r="AK394" s="192"/>
      <c r="AL394" s="193"/>
      <c r="AM394" s="319"/>
      <c r="AN394" s="320"/>
      <c r="AO394" s="192"/>
      <c r="AP394" s="193"/>
      <c r="AQ394" s="319"/>
      <c r="AR394" s="320"/>
      <c r="AS394" s="192"/>
      <c r="AT394" s="193"/>
      <c r="AU394" s="319"/>
      <c r="AV394" s="320"/>
      <c r="AW394" s="192"/>
      <c r="AX394" s="193"/>
      <c r="AY394" s="319"/>
      <c r="AZ394" s="320"/>
      <c r="BA394" s="192"/>
      <c r="BB394" s="289"/>
      <c r="BC394" s="364"/>
      <c r="BD394" s="365"/>
      <c r="BE394" s="264"/>
      <c r="BF394" s="193"/>
      <c r="BG394" s="319"/>
      <c r="BH394" s="320"/>
      <c r="BI394" s="192"/>
      <c r="BJ394" s="193"/>
      <c r="BK394" s="319"/>
      <c r="BL394" s="320"/>
      <c r="BM394" s="264"/>
      <c r="BN394" s="193"/>
      <c r="BO394" s="319"/>
      <c r="BP394" s="320"/>
      <c r="BQ394" s="192"/>
      <c r="BR394" s="193"/>
      <c r="BS394" s="319"/>
      <c r="BT394" s="320"/>
      <c r="BU394" s="192"/>
      <c r="BV394" s="193"/>
      <c r="BW394" s="319"/>
      <c r="BX394" s="320"/>
      <c r="BY394" s="192"/>
      <c r="BZ394" s="193"/>
      <c r="CA394" s="319"/>
      <c r="CB394" s="320"/>
      <c r="CC394" s="192"/>
      <c r="CD394" s="289"/>
      <c r="CE394" s="364"/>
      <c r="CF394" s="365"/>
      <c r="CG394" s="264"/>
      <c r="CH394" s="193"/>
      <c r="CI394" s="319"/>
      <c r="CJ394" s="320"/>
      <c r="CK394" s="192"/>
      <c r="CL394" s="193"/>
      <c r="CM394" s="319"/>
      <c r="CN394" s="320"/>
      <c r="CO394" s="192"/>
      <c r="CP394" s="193"/>
      <c r="CQ394" s="319"/>
      <c r="CR394" s="320"/>
      <c r="CS394" s="192"/>
      <c r="CT394" s="193"/>
      <c r="CU394" s="319"/>
      <c r="CV394" s="320"/>
      <c r="CW394" s="192"/>
      <c r="CX394" s="289"/>
      <c r="CY394" s="364"/>
      <c r="CZ394" s="365"/>
      <c r="DA394" s="264"/>
      <c r="DB394" s="289"/>
      <c r="DC394" s="364"/>
      <c r="DD394" s="365"/>
      <c r="DE394" s="264"/>
      <c r="DF394" s="289"/>
      <c r="DG394" s="364"/>
      <c r="DH394" s="365"/>
      <c r="DI394" s="264"/>
      <c r="DJ394" s="289"/>
      <c r="DK394" s="364"/>
      <c r="DL394" s="365"/>
      <c r="DM394" s="264"/>
      <c r="DN394" s="289"/>
      <c r="DO394" s="364"/>
      <c r="DP394" s="365"/>
      <c r="DQ394" s="264"/>
      <c r="DR394" s="289"/>
      <c r="DS394" s="364"/>
      <c r="DT394" s="365"/>
      <c r="DU394" s="264"/>
      <c r="DV394" s="289"/>
      <c r="DW394" s="364"/>
      <c r="DX394" s="365"/>
      <c r="DY394" s="439"/>
      <c r="DZ394" s="648">
        <f t="shared" si="69"/>
        <v>0</v>
      </c>
      <c r="EA394" s="649">
        <f t="shared" si="70"/>
        <v>0</v>
      </c>
      <c r="EB394" s="649">
        <f t="shared" si="71"/>
        <v>0</v>
      </c>
      <c r="EC394" s="404">
        <f t="shared" si="72"/>
        <v>0</v>
      </c>
      <c r="ED394" s="641"/>
    </row>
    <row r="395" spans="1:134" ht="75.75" hidden="1" thickBot="1">
      <c r="A395" s="255">
        <v>11</v>
      </c>
      <c r="B395" s="287" t="s">
        <v>557</v>
      </c>
      <c r="C395" s="340" t="s">
        <v>558</v>
      </c>
      <c r="D395" s="337" t="s">
        <v>1837</v>
      </c>
      <c r="E395" s="256">
        <v>0</v>
      </c>
      <c r="F395" s="263"/>
      <c r="G395" s="389"/>
      <c r="H395" s="390"/>
      <c r="I395" s="264"/>
      <c r="J395" s="263"/>
      <c r="K395" s="389"/>
      <c r="L395" s="390"/>
      <c r="M395" s="264"/>
      <c r="N395" s="263"/>
      <c r="O395" s="389"/>
      <c r="P395" s="390"/>
      <c r="Q395" s="264"/>
      <c r="R395" s="263"/>
      <c r="S395" s="389"/>
      <c r="T395" s="390"/>
      <c r="U395" s="264"/>
      <c r="V395" s="263"/>
      <c r="W395" s="389"/>
      <c r="X395" s="390"/>
      <c r="Y395" s="264"/>
      <c r="Z395" s="263"/>
      <c r="AA395" s="389"/>
      <c r="AB395" s="390"/>
      <c r="AC395" s="264"/>
      <c r="AD395" s="263"/>
      <c r="AE395" s="389"/>
      <c r="AF395" s="390"/>
      <c r="AG395" s="264"/>
      <c r="AH395" s="263"/>
      <c r="AI395" s="389"/>
      <c r="AJ395" s="390"/>
      <c r="AK395" s="264"/>
      <c r="AL395" s="263"/>
      <c r="AM395" s="389"/>
      <c r="AN395" s="390"/>
      <c r="AO395" s="264"/>
      <c r="AP395" s="263"/>
      <c r="AQ395" s="389"/>
      <c r="AR395" s="390"/>
      <c r="AS395" s="264"/>
      <c r="AT395" s="263"/>
      <c r="AU395" s="389"/>
      <c r="AV395" s="390"/>
      <c r="AW395" s="264"/>
      <c r="AX395" s="263"/>
      <c r="AY395" s="389"/>
      <c r="AZ395" s="390"/>
      <c r="BA395" s="264"/>
      <c r="BB395" s="289"/>
      <c r="BC395" s="364"/>
      <c r="BD395" s="365"/>
      <c r="BE395" s="264"/>
      <c r="BF395" s="263"/>
      <c r="BG395" s="389"/>
      <c r="BH395" s="390"/>
      <c r="BI395" s="264"/>
      <c r="BJ395" s="263"/>
      <c r="BK395" s="389"/>
      <c r="BL395" s="390"/>
      <c r="BM395" s="264"/>
      <c r="BN395" s="263"/>
      <c r="BO395" s="389"/>
      <c r="BP395" s="390"/>
      <c r="BQ395" s="264"/>
      <c r="BR395" s="263"/>
      <c r="BS395" s="389"/>
      <c r="BT395" s="390"/>
      <c r="BU395" s="264"/>
      <c r="BV395" s="263"/>
      <c r="BW395" s="389"/>
      <c r="BX395" s="390"/>
      <c r="BY395" s="264"/>
      <c r="BZ395" s="263"/>
      <c r="CA395" s="389"/>
      <c r="CB395" s="390"/>
      <c r="CC395" s="264"/>
      <c r="CD395" s="289"/>
      <c r="CE395" s="364"/>
      <c r="CF395" s="365"/>
      <c r="CG395" s="264"/>
      <c r="CH395" s="263"/>
      <c r="CI395" s="389"/>
      <c r="CJ395" s="390"/>
      <c r="CK395" s="264"/>
      <c r="CL395" s="263"/>
      <c r="CM395" s="389"/>
      <c r="CN395" s="390"/>
      <c r="CO395" s="264"/>
      <c r="CP395" s="263"/>
      <c r="CQ395" s="389"/>
      <c r="CR395" s="390"/>
      <c r="CS395" s="264"/>
      <c r="CT395" s="289"/>
      <c r="CU395" s="364"/>
      <c r="CV395" s="365"/>
      <c r="CW395" s="264"/>
      <c r="CX395" s="289"/>
      <c r="CY395" s="364"/>
      <c r="CZ395" s="365"/>
      <c r="DA395" s="264"/>
      <c r="DB395" s="289"/>
      <c r="DC395" s="364"/>
      <c r="DD395" s="365"/>
      <c r="DE395" s="264"/>
      <c r="DF395" s="289"/>
      <c r="DG395" s="364"/>
      <c r="DH395" s="365"/>
      <c r="DI395" s="264"/>
      <c r="DJ395" s="289"/>
      <c r="DK395" s="364"/>
      <c r="DL395" s="365"/>
      <c r="DM395" s="264"/>
      <c r="DN395" s="289"/>
      <c r="DO395" s="364"/>
      <c r="DP395" s="365"/>
      <c r="DQ395" s="264"/>
      <c r="DR395" s="289"/>
      <c r="DS395" s="364"/>
      <c r="DT395" s="365"/>
      <c r="DU395" s="264"/>
      <c r="DV395" s="289"/>
      <c r="DW395" s="364"/>
      <c r="DX395" s="365"/>
      <c r="DY395" s="439"/>
      <c r="DZ395" s="648">
        <f t="shared" si="69"/>
        <v>0</v>
      </c>
      <c r="EA395" s="649">
        <f t="shared" si="70"/>
        <v>0</v>
      </c>
      <c r="EB395" s="649">
        <f t="shared" si="71"/>
        <v>0</v>
      </c>
      <c r="EC395" s="404">
        <f t="shared" si="72"/>
        <v>0</v>
      </c>
      <c r="ED395" s="641"/>
    </row>
    <row r="396" spans="1:134" ht="60.75" hidden="1" thickBot="1">
      <c r="A396" s="255">
        <v>12</v>
      </c>
      <c r="B396" s="251" t="s">
        <v>2418</v>
      </c>
      <c r="C396" s="202" t="s">
        <v>2419</v>
      </c>
      <c r="D396" s="203" t="s">
        <v>2490</v>
      </c>
      <c r="E396" s="228">
        <v>0</v>
      </c>
      <c r="F396" s="193"/>
      <c r="G396" s="319"/>
      <c r="H396" s="320"/>
      <c r="I396" s="192"/>
      <c r="J396" s="193"/>
      <c r="K396" s="319"/>
      <c r="L396" s="320"/>
      <c r="M396" s="192"/>
      <c r="N396" s="193"/>
      <c r="O396" s="319"/>
      <c r="P396" s="320"/>
      <c r="Q396" s="192"/>
      <c r="R396" s="193"/>
      <c r="S396" s="319"/>
      <c r="T396" s="320"/>
      <c r="U396" s="192"/>
      <c r="V396" s="193"/>
      <c r="W396" s="319"/>
      <c r="X396" s="320"/>
      <c r="Y396" s="192"/>
      <c r="Z396" s="193"/>
      <c r="AA396" s="319"/>
      <c r="AB396" s="320"/>
      <c r="AC396" s="192"/>
      <c r="AD396" s="193"/>
      <c r="AE396" s="319"/>
      <c r="AF396" s="320"/>
      <c r="AG396" s="192"/>
      <c r="AH396" s="193"/>
      <c r="AI396" s="319"/>
      <c r="AJ396" s="320"/>
      <c r="AK396" s="192"/>
      <c r="AL396" s="193"/>
      <c r="AM396" s="319"/>
      <c r="AN396" s="320"/>
      <c r="AO396" s="192"/>
      <c r="AP396" s="193"/>
      <c r="AQ396" s="319"/>
      <c r="AR396" s="320"/>
      <c r="AS396" s="192"/>
      <c r="AT396" s="193"/>
      <c r="AU396" s="319"/>
      <c r="AV396" s="320"/>
      <c r="AW396" s="192"/>
      <c r="AX396" s="193"/>
      <c r="AY396" s="319"/>
      <c r="AZ396" s="320"/>
      <c r="BA396" s="192"/>
      <c r="BB396" s="289"/>
      <c r="BC396" s="364"/>
      <c r="BD396" s="365"/>
      <c r="BE396" s="264"/>
      <c r="BF396" s="193"/>
      <c r="BG396" s="319"/>
      <c r="BH396" s="320"/>
      <c r="BI396" s="192"/>
      <c r="BJ396" s="193"/>
      <c r="BK396" s="319"/>
      <c r="BL396" s="320"/>
      <c r="BM396" s="264"/>
      <c r="BN396" s="193"/>
      <c r="BO396" s="319"/>
      <c r="BP396" s="320"/>
      <c r="BQ396" s="192"/>
      <c r="BR396" s="193"/>
      <c r="BS396" s="319"/>
      <c r="BT396" s="320"/>
      <c r="BU396" s="192"/>
      <c r="BV396" s="193"/>
      <c r="BW396" s="319"/>
      <c r="BX396" s="320"/>
      <c r="BY396" s="192"/>
      <c r="BZ396" s="193"/>
      <c r="CA396" s="319"/>
      <c r="CB396" s="320"/>
      <c r="CC396" s="192"/>
      <c r="CD396" s="289"/>
      <c r="CE396" s="364"/>
      <c r="CF396" s="365"/>
      <c r="CG396" s="264"/>
      <c r="CH396" s="193"/>
      <c r="CI396" s="319"/>
      <c r="CJ396" s="320"/>
      <c r="CK396" s="192"/>
      <c r="CL396" s="193"/>
      <c r="CM396" s="319"/>
      <c r="CN396" s="320"/>
      <c r="CO396" s="192"/>
      <c r="CP396" s="193"/>
      <c r="CQ396" s="319"/>
      <c r="CR396" s="320"/>
      <c r="CS396" s="192"/>
      <c r="CT396" s="193"/>
      <c r="CU396" s="319"/>
      <c r="CV396" s="320"/>
      <c r="CW396" s="192"/>
      <c r="CX396" s="289"/>
      <c r="CY396" s="364"/>
      <c r="CZ396" s="365"/>
      <c r="DA396" s="264"/>
      <c r="DB396" s="289"/>
      <c r="DC396" s="364"/>
      <c r="DD396" s="365"/>
      <c r="DE396" s="264"/>
      <c r="DF396" s="289"/>
      <c r="DG396" s="364"/>
      <c r="DH396" s="365"/>
      <c r="DI396" s="264"/>
      <c r="DJ396" s="289"/>
      <c r="DK396" s="364"/>
      <c r="DL396" s="365"/>
      <c r="DM396" s="264"/>
      <c r="DN396" s="289"/>
      <c r="DO396" s="364"/>
      <c r="DP396" s="365"/>
      <c r="DQ396" s="264"/>
      <c r="DR396" s="289"/>
      <c r="DS396" s="364"/>
      <c r="DT396" s="365"/>
      <c r="DU396" s="264"/>
      <c r="DV396" s="289"/>
      <c r="DW396" s="364"/>
      <c r="DX396" s="365"/>
      <c r="DY396" s="439"/>
      <c r="DZ396" s="648">
        <f t="shared" si="69"/>
        <v>0</v>
      </c>
      <c r="EA396" s="649">
        <f t="shared" si="70"/>
        <v>0</v>
      </c>
      <c r="EB396" s="649">
        <f t="shared" si="71"/>
        <v>0</v>
      </c>
      <c r="EC396" s="404">
        <f t="shared" si="72"/>
        <v>0</v>
      </c>
      <c r="ED396" s="641"/>
    </row>
    <row r="397" spans="1:134" ht="45.75" hidden="1" thickBot="1">
      <c r="A397" s="255">
        <v>13</v>
      </c>
      <c r="B397" s="287" t="s">
        <v>2429</v>
      </c>
      <c r="C397" s="205" t="s">
        <v>2430</v>
      </c>
      <c r="D397" s="206" t="s">
        <v>1661</v>
      </c>
      <c r="E397" s="366">
        <v>15</v>
      </c>
      <c r="F397" s="289"/>
      <c r="G397" s="364"/>
      <c r="H397" s="365"/>
      <c r="I397" s="264"/>
      <c r="J397" s="289"/>
      <c r="K397" s="364"/>
      <c r="L397" s="365"/>
      <c r="M397" s="264"/>
      <c r="N397" s="289"/>
      <c r="O397" s="364"/>
      <c r="P397" s="365"/>
      <c r="Q397" s="264"/>
      <c r="R397" s="289"/>
      <c r="S397" s="364"/>
      <c r="T397" s="365"/>
      <c r="U397" s="264"/>
      <c r="V397" s="289"/>
      <c r="W397" s="364"/>
      <c r="X397" s="365"/>
      <c r="Y397" s="264"/>
      <c r="Z397" s="289"/>
      <c r="AA397" s="364"/>
      <c r="AB397" s="365"/>
      <c r="AC397" s="264"/>
      <c r="AD397" s="289"/>
      <c r="AE397" s="364"/>
      <c r="AF397" s="365"/>
      <c r="AG397" s="264"/>
      <c r="AH397" s="289"/>
      <c r="AI397" s="364"/>
      <c r="AJ397" s="365"/>
      <c r="AK397" s="264"/>
      <c r="AL397" s="289"/>
      <c r="AM397" s="364"/>
      <c r="AN397" s="365"/>
      <c r="AO397" s="264"/>
      <c r="AP397" s="289"/>
      <c r="AQ397" s="364"/>
      <c r="AR397" s="365"/>
      <c r="AS397" s="264"/>
      <c r="AT397" s="289"/>
      <c r="AU397" s="364"/>
      <c r="AV397" s="365"/>
      <c r="AW397" s="264"/>
      <c r="AX397" s="289"/>
      <c r="AY397" s="364"/>
      <c r="AZ397" s="365"/>
      <c r="BA397" s="264"/>
      <c r="BB397" s="289"/>
      <c r="BC397" s="364"/>
      <c r="BD397" s="365"/>
      <c r="BE397" s="264"/>
      <c r="BF397" s="289"/>
      <c r="BG397" s="364"/>
      <c r="BH397" s="365"/>
      <c r="BI397" s="264"/>
      <c r="BJ397" s="289"/>
      <c r="BK397" s="364"/>
      <c r="BL397" s="365"/>
      <c r="BM397" s="264"/>
      <c r="BN397" s="289"/>
      <c r="BO397" s="364"/>
      <c r="BP397" s="365"/>
      <c r="BQ397" s="264"/>
      <c r="BR397" s="289"/>
      <c r="BS397" s="364"/>
      <c r="BT397" s="365"/>
      <c r="BU397" s="264"/>
      <c r="BV397" s="289"/>
      <c r="BW397" s="364"/>
      <c r="BX397" s="365"/>
      <c r="BY397" s="264"/>
      <c r="BZ397" s="289"/>
      <c r="CA397" s="364"/>
      <c r="CB397" s="365"/>
      <c r="CC397" s="264"/>
      <c r="CD397" s="289"/>
      <c r="CE397" s="364"/>
      <c r="CF397" s="365"/>
      <c r="CG397" s="264"/>
      <c r="CH397" s="289"/>
      <c r="CI397" s="364"/>
      <c r="CJ397" s="365"/>
      <c r="CK397" s="264"/>
      <c r="CL397" s="289"/>
      <c r="CM397" s="364"/>
      <c r="CN397" s="365"/>
      <c r="CO397" s="264"/>
      <c r="CP397" s="289"/>
      <c r="CQ397" s="364"/>
      <c r="CR397" s="365"/>
      <c r="CS397" s="264"/>
      <c r="CT397" s="289"/>
      <c r="CU397" s="364"/>
      <c r="CV397" s="365"/>
      <c r="CW397" s="264"/>
      <c r="CX397" s="289"/>
      <c r="CY397" s="364"/>
      <c r="CZ397" s="365"/>
      <c r="DA397" s="264"/>
      <c r="DB397" s="289"/>
      <c r="DC397" s="364"/>
      <c r="DD397" s="365"/>
      <c r="DE397" s="264"/>
      <c r="DF397" s="289"/>
      <c r="DG397" s="364"/>
      <c r="DH397" s="365"/>
      <c r="DI397" s="264"/>
      <c r="DJ397" s="289"/>
      <c r="DK397" s="364"/>
      <c r="DL397" s="365"/>
      <c r="DM397" s="264"/>
      <c r="DN397" s="289"/>
      <c r="DO397" s="364"/>
      <c r="DP397" s="365"/>
      <c r="DQ397" s="264"/>
      <c r="DR397" s="289"/>
      <c r="DS397" s="364"/>
      <c r="DT397" s="365"/>
      <c r="DU397" s="264"/>
      <c r="DV397" s="289"/>
      <c r="DW397" s="364"/>
      <c r="DX397" s="365"/>
      <c r="DY397" s="439"/>
      <c r="DZ397" s="648">
        <f t="shared" si="69"/>
        <v>0</v>
      </c>
      <c r="EA397" s="649">
        <f t="shared" si="70"/>
        <v>0</v>
      </c>
      <c r="EB397" s="649">
        <f t="shared" si="71"/>
        <v>0</v>
      </c>
      <c r="EC397" s="404">
        <f t="shared" si="72"/>
        <v>0</v>
      </c>
      <c r="ED397" s="641"/>
    </row>
    <row r="398" spans="1:134" ht="75.75" hidden="1" thickBot="1">
      <c r="A398" s="255">
        <v>14</v>
      </c>
      <c r="B398" s="288" t="s">
        <v>2431</v>
      </c>
      <c r="C398" s="336" t="s">
        <v>2432</v>
      </c>
      <c r="D398" s="337" t="s">
        <v>2433</v>
      </c>
      <c r="E398" s="228">
        <v>4</v>
      </c>
      <c r="F398" s="289"/>
      <c r="G398" s="364"/>
      <c r="H398" s="365"/>
      <c r="I398" s="264"/>
      <c r="J398" s="289"/>
      <c r="K398" s="364"/>
      <c r="L398" s="365"/>
      <c r="M398" s="264"/>
      <c r="N398" s="289"/>
      <c r="O398" s="364"/>
      <c r="P398" s="365"/>
      <c r="Q398" s="264"/>
      <c r="R398" s="289"/>
      <c r="S398" s="364"/>
      <c r="T398" s="365"/>
      <c r="U398" s="264"/>
      <c r="V398" s="289"/>
      <c r="W398" s="364"/>
      <c r="X398" s="365"/>
      <c r="Y398" s="264"/>
      <c r="Z398" s="289"/>
      <c r="AA398" s="364"/>
      <c r="AB398" s="365"/>
      <c r="AC398" s="264"/>
      <c r="AD398" s="289"/>
      <c r="AE398" s="364"/>
      <c r="AF398" s="365"/>
      <c r="AG398" s="264"/>
      <c r="AH398" s="289"/>
      <c r="AI398" s="364"/>
      <c r="AJ398" s="365"/>
      <c r="AK398" s="264"/>
      <c r="AL398" s="289"/>
      <c r="AM398" s="364"/>
      <c r="AN398" s="365"/>
      <c r="AO398" s="264"/>
      <c r="AP398" s="289"/>
      <c r="AQ398" s="364"/>
      <c r="AR398" s="365"/>
      <c r="AS398" s="264"/>
      <c r="AT398" s="289"/>
      <c r="AU398" s="364"/>
      <c r="AV398" s="365"/>
      <c r="AW398" s="264"/>
      <c r="AX398" s="289"/>
      <c r="AY398" s="364"/>
      <c r="AZ398" s="365"/>
      <c r="BA398" s="264"/>
      <c r="BB398" s="289"/>
      <c r="BC398" s="364"/>
      <c r="BD398" s="365"/>
      <c r="BE398" s="264"/>
      <c r="BF398" s="289"/>
      <c r="BG398" s="364"/>
      <c r="BH398" s="365"/>
      <c r="BI398" s="264"/>
      <c r="BJ398" s="289"/>
      <c r="BK398" s="364"/>
      <c r="BL398" s="365"/>
      <c r="BM398" s="264"/>
      <c r="BN398" s="289"/>
      <c r="BO398" s="364"/>
      <c r="BP398" s="365"/>
      <c r="BQ398" s="264"/>
      <c r="BR398" s="289"/>
      <c r="BS398" s="364"/>
      <c r="BT398" s="365"/>
      <c r="BU398" s="264"/>
      <c r="BV398" s="289"/>
      <c r="BW398" s="364"/>
      <c r="BX398" s="365"/>
      <c r="BY398" s="264"/>
      <c r="BZ398" s="289"/>
      <c r="CA398" s="364"/>
      <c r="CB398" s="365"/>
      <c r="CC398" s="264"/>
      <c r="CD398" s="289"/>
      <c r="CE398" s="364"/>
      <c r="CF398" s="365"/>
      <c r="CG398" s="264"/>
      <c r="CH398" s="289"/>
      <c r="CI398" s="364"/>
      <c r="CJ398" s="365"/>
      <c r="CK398" s="264"/>
      <c r="CL398" s="289"/>
      <c r="CM398" s="364"/>
      <c r="CN398" s="365"/>
      <c r="CO398" s="264"/>
      <c r="CP398" s="289"/>
      <c r="CQ398" s="364"/>
      <c r="CR398" s="365"/>
      <c r="CS398" s="264"/>
      <c r="CT398" s="289"/>
      <c r="CU398" s="364"/>
      <c r="CV398" s="365"/>
      <c r="CW398" s="264"/>
      <c r="CX398" s="289"/>
      <c r="CY398" s="364"/>
      <c r="CZ398" s="365"/>
      <c r="DA398" s="264"/>
      <c r="DB398" s="289"/>
      <c r="DC398" s="364"/>
      <c r="DD398" s="365"/>
      <c r="DE398" s="264"/>
      <c r="DF398" s="289"/>
      <c r="DG398" s="364"/>
      <c r="DH398" s="365"/>
      <c r="DI398" s="264"/>
      <c r="DJ398" s="289"/>
      <c r="DK398" s="364"/>
      <c r="DL398" s="365"/>
      <c r="DM398" s="264"/>
      <c r="DN398" s="289"/>
      <c r="DO398" s="364"/>
      <c r="DP398" s="365"/>
      <c r="DQ398" s="264"/>
      <c r="DR398" s="289"/>
      <c r="DS398" s="364"/>
      <c r="DT398" s="365"/>
      <c r="DU398" s="264"/>
      <c r="DV398" s="289"/>
      <c r="DW398" s="364"/>
      <c r="DX398" s="365"/>
      <c r="DY398" s="439"/>
      <c r="DZ398" s="648">
        <f t="shared" si="69"/>
        <v>0</v>
      </c>
      <c r="EA398" s="649">
        <f t="shared" si="70"/>
        <v>0</v>
      </c>
      <c r="EB398" s="649">
        <f t="shared" si="71"/>
        <v>0</v>
      </c>
      <c r="EC398" s="404">
        <f t="shared" si="72"/>
        <v>0</v>
      </c>
      <c r="ED398" s="641"/>
    </row>
    <row r="399" spans="1:134" ht="30.75" hidden="1" thickBot="1">
      <c r="A399" s="255">
        <v>15</v>
      </c>
      <c r="B399" s="287" t="s">
        <v>546</v>
      </c>
      <c r="C399" s="340" t="s">
        <v>547</v>
      </c>
      <c r="D399" s="337" t="s">
        <v>1825</v>
      </c>
      <c r="E399" s="367">
        <v>0</v>
      </c>
      <c r="F399" s="263"/>
      <c r="G399" s="389"/>
      <c r="H399" s="390"/>
      <c r="I399" s="264"/>
      <c r="J399" s="263"/>
      <c r="K399" s="389"/>
      <c r="L399" s="390"/>
      <c r="M399" s="264"/>
      <c r="N399" s="263"/>
      <c r="O399" s="389"/>
      <c r="P399" s="390"/>
      <c r="Q399" s="264"/>
      <c r="R399" s="289"/>
      <c r="S399" s="364"/>
      <c r="T399" s="365"/>
      <c r="U399" s="264"/>
      <c r="V399" s="289"/>
      <c r="W399" s="364"/>
      <c r="X399" s="365"/>
      <c r="Y399" s="264"/>
      <c r="Z399" s="289"/>
      <c r="AA399" s="364"/>
      <c r="AB399" s="365"/>
      <c r="AC399" s="264"/>
      <c r="AD399" s="289"/>
      <c r="AE399" s="364"/>
      <c r="AF399" s="365"/>
      <c r="AG399" s="264"/>
      <c r="AH399" s="289"/>
      <c r="AI399" s="364"/>
      <c r="AJ399" s="365"/>
      <c r="AK399" s="264"/>
      <c r="AL399" s="289"/>
      <c r="AM399" s="364"/>
      <c r="AN399" s="365"/>
      <c r="AO399" s="264"/>
      <c r="AP399" s="289"/>
      <c r="AQ399" s="364"/>
      <c r="AR399" s="365"/>
      <c r="AS399" s="264"/>
      <c r="AT399" s="289"/>
      <c r="AU399" s="364"/>
      <c r="AV399" s="365"/>
      <c r="AW399" s="264"/>
      <c r="AX399" s="289"/>
      <c r="AY399" s="364"/>
      <c r="AZ399" s="365"/>
      <c r="BA399" s="264"/>
      <c r="BB399" s="289"/>
      <c r="BC399" s="364"/>
      <c r="BD399" s="365"/>
      <c r="BE399" s="264"/>
      <c r="BF399" s="289"/>
      <c r="BG399" s="364"/>
      <c r="BH399" s="365"/>
      <c r="BI399" s="264"/>
      <c r="BJ399" s="289"/>
      <c r="BK399" s="364"/>
      <c r="BL399" s="365"/>
      <c r="BM399" s="264"/>
      <c r="BN399" s="289"/>
      <c r="BO399" s="364"/>
      <c r="BP399" s="365"/>
      <c r="BQ399" s="264"/>
      <c r="BR399" s="289"/>
      <c r="BS399" s="364"/>
      <c r="BT399" s="365"/>
      <c r="BU399" s="264"/>
      <c r="BV399" s="289"/>
      <c r="BW399" s="364"/>
      <c r="BX399" s="365"/>
      <c r="BY399" s="264"/>
      <c r="BZ399" s="289"/>
      <c r="CA399" s="364"/>
      <c r="CB399" s="365"/>
      <c r="CC399" s="264"/>
      <c r="CD399" s="289"/>
      <c r="CE399" s="364"/>
      <c r="CF399" s="365"/>
      <c r="CG399" s="264"/>
      <c r="CH399" s="289"/>
      <c r="CI399" s="364"/>
      <c r="CJ399" s="365"/>
      <c r="CK399" s="264"/>
      <c r="CL399" s="289"/>
      <c r="CM399" s="364"/>
      <c r="CN399" s="365"/>
      <c r="CO399" s="264"/>
      <c r="CP399" s="289"/>
      <c r="CQ399" s="364"/>
      <c r="CR399" s="365"/>
      <c r="CS399" s="264"/>
      <c r="CT399" s="289"/>
      <c r="CU399" s="364"/>
      <c r="CV399" s="365"/>
      <c r="CW399" s="264"/>
      <c r="CX399" s="289"/>
      <c r="CY399" s="364"/>
      <c r="CZ399" s="365"/>
      <c r="DA399" s="264"/>
      <c r="DB399" s="289"/>
      <c r="DC399" s="364"/>
      <c r="DD399" s="365"/>
      <c r="DE399" s="264"/>
      <c r="DF399" s="289"/>
      <c r="DG399" s="364"/>
      <c r="DH399" s="365"/>
      <c r="DI399" s="264"/>
      <c r="DJ399" s="289"/>
      <c r="DK399" s="364"/>
      <c r="DL399" s="365"/>
      <c r="DM399" s="264"/>
      <c r="DN399" s="289"/>
      <c r="DO399" s="364"/>
      <c r="DP399" s="365"/>
      <c r="DQ399" s="264"/>
      <c r="DR399" s="289"/>
      <c r="DS399" s="364"/>
      <c r="DT399" s="365"/>
      <c r="DU399" s="264"/>
      <c r="DV399" s="289"/>
      <c r="DW399" s="364"/>
      <c r="DX399" s="365"/>
      <c r="DY399" s="439"/>
      <c r="DZ399" s="648">
        <f t="shared" si="69"/>
        <v>0</v>
      </c>
      <c r="EA399" s="649">
        <f t="shared" si="70"/>
        <v>0</v>
      </c>
      <c r="EB399" s="649">
        <f t="shared" si="71"/>
        <v>0</v>
      </c>
      <c r="EC399" s="404">
        <f t="shared" si="72"/>
        <v>0</v>
      </c>
      <c r="ED399" s="641"/>
    </row>
    <row r="400" spans="1:134" ht="60.75" hidden="1" thickBot="1">
      <c r="A400" s="262">
        <v>16</v>
      </c>
      <c r="B400" s="330" t="s">
        <v>1101</v>
      </c>
      <c r="C400" s="351" t="s">
        <v>1860</v>
      </c>
      <c r="D400" s="402" t="s">
        <v>1861</v>
      </c>
      <c r="E400" s="258">
        <v>0</v>
      </c>
      <c r="F400" s="193"/>
      <c r="G400" s="319"/>
      <c r="H400" s="320"/>
      <c r="I400" s="192"/>
      <c r="J400" s="193"/>
      <c r="K400" s="319"/>
      <c r="L400" s="320"/>
      <c r="M400" s="192"/>
      <c r="N400" s="193"/>
      <c r="O400" s="319"/>
      <c r="P400" s="320"/>
      <c r="Q400" s="192"/>
      <c r="R400" s="193"/>
      <c r="S400" s="319"/>
      <c r="T400" s="320"/>
      <c r="U400" s="192"/>
      <c r="V400" s="193"/>
      <c r="W400" s="319"/>
      <c r="X400" s="320"/>
      <c r="Y400" s="192"/>
      <c r="Z400" s="193"/>
      <c r="AA400" s="319"/>
      <c r="AB400" s="320"/>
      <c r="AC400" s="192"/>
      <c r="AD400" s="193"/>
      <c r="AE400" s="319"/>
      <c r="AF400" s="320"/>
      <c r="AG400" s="192"/>
      <c r="AH400" s="193"/>
      <c r="AI400" s="319"/>
      <c r="AJ400" s="320"/>
      <c r="AK400" s="192"/>
      <c r="AL400" s="193"/>
      <c r="AM400" s="319"/>
      <c r="AN400" s="320"/>
      <c r="AO400" s="192"/>
      <c r="AP400" s="193"/>
      <c r="AQ400" s="319"/>
      <c r="AR400" s="320"/>
      <c r="AS400" s="192"/>
      <c r="AT400" s="193"/>
      <c r="AU400" s="319"/>
      <c r="AV400" s="320"/>
      <c r="AW400" s="192"/>
      <c r="AX400" s="193"/>
      <c r="AY400" s="319"/>
      <c r="AZ400" s="320"/>
      <c r="BA400" s="192"/>
      <c r="BB400" s="289"/>
      <c r="BC400" s="364"/>
      <c r="BD400" s="365"/>
      <c r="BE400" s="264"/>
      <c r="BF400" s="193"/>
      <c r="BG400" s="319"/>
      <c r="BH400" s="320"/>
      <c r="BI400" s="192"/>
      <c r="BJ400" s="193"/>
      <c r="BK400" s="319"/>
      <c r="BL400" s="320"/>
      <c r="BM400" s="264"/>
      <c r="BN400" s="193"/>
      <c r="BO400" s="319"/>
      <c r="BP400" s="320"/>
      <c r="BQ400" s="192"/>
      <c r="BR400" s="193"/>
      <c r="BS400" s="319"/>
      <c r="BT400" s="320"/>
      <c r="BU400" s="192"/>
      <c r="BV400" s="193"/>
      <c r="BW400" s="319"/>
      <c r="BX400" s="320"/>
      <c r="BY400" s="192"/>
      <c r="BZ400" s="193"/>
      <c r="CA400" s="319"/>
      <c r="CB400" s="320"/>
      <c r="CC400" s="192"/>
      <c r="CD400" s="289"/>
      <c r="CE400" s="364"/>
      <c r="CF400" s="365"/>
      <c r="CG400" s="264"/>
      <c r="CH400" s="193"/>
      <c r="CI400" s="319"/>
      <c r="CJ400" s="320"/>
      <c r="CK400" s="192"/>
      <c r="CL400" s="193"/>
      <c r="CM400" s="319"/>
      <c r="CN400" s="320"/>
      <c r="CO400" s="192"/>
      <c r="CP400" s="193"/>
      <c r="CQ400" s="319"/>
      <c r="CR400" s="320"/>
      <c r="CS400" s="192"/>
      <c r="CT400" s="193"/>
      <c r="CU400" s="319"/>
      <c r="CV400" s="320"/>
      <c r="CW400" s="192"/>
      <c r="CX400" s="289"/>
      <c r="CY400" s="364"/>
      <c r="CZ400" s="365"/>
      <c r="DA400" s="264"/>
      <c r="DB400" s="289"/>
      <c r="DC400" s="364"/>
      <c r="DD400" s="365"/>
      <c r="DE400" s="264"/>
      <c r="DF400" s="289"/>
      <c r="DG400" s="364"/>
      <c r="DH400" s="365"/>
      <c r="DI400" s="264"/>
      <c r="DJ400" s="289"/>
      <c r="DK400" s="364"/>
      <c r="DL400" s="365"/>
      <c r="DM400" s="264"/>
      <c r="DN400" s="289"/>
      <c r="DO400" s="364"/>
      <c r="DP400" s="365"/>
      <c r="DQ400" s="264"/>
      <c r="DR400" s="289"/>
      <c r="DS400" s="364"/>
      <c r="DT400" s="365"/>
      <c r="DU400" s="264"/>
      <c r="DV400" s="289"/>
      <c r="DW400" s="364"/>
      <c r="DX400" s="365"/>
      <c r="DY400" s="439"/>
      <c r="DZ400" s="648">
        <f t="shared" si="69"/>
        <v>0</v>
      </c>
      <c r="EA400" s="649">
        <f t="shared" si="70"/>
        <v>0</v>
      </c>
      <c r="EB400" s="649">
        <f t="shared" si="71"/>
        <v>0</v>
      </c>
      <c r="EC400" s="404">
        <f t="shared" si="72"/>
        <v>0</v>
      </c>
      <c r="ED400" s="641"/>
    </row>
    <row r="401" spans="1:134" ht="45.75" hidden="1" thickBot="1">
      <c r="A401" s="359">
        <v>1</v>
      </c>
      <c r="B401" s="360" t="s">
        <v>1074</v>
      </c>
      <c r="C401" s="305" t="s">
        <v>1075</v>
      </c>
      <c r="D401" s="305" t="s">
        <v>1378</v>
      </c>
      <c r="E401" s="68">
        <v>20</v>
      </c>
      <c r="F401" s="193"/>
      <c r="G401" s="319"/>
      <c r="H401" s="320"/>
      <c r="I401" s="192"/>
      <c r="J401" s="289"/>
      <c r="K401" s="364"/>
      <c r="L401" s="365"/>
      <c r="M401" s="264"/>
      <c r="N401" s="289"/>
      <c r="O401" s="364"/>
      <c r="P401" s="365"/>
      <c r="Q401" s="264"/>
      <c r="R401" s="289"/>
      <c r="S401" s="364"/>
      <c r="T401" s="365"/>
      <c r="U401" s="264"/>
      <c r="V401" s="289"/>
      <c r="W401" s="364"/>
      <c r="X401" s="365"/>
      <c r="Y401" s="264"/>
      <c r="Z401" s="289"/>
      <c r="AA401" s="364"/>
      <c r="AB401" s="365"/>
      <c r="AC401" s="264"/>
      <c r="AD401" s="289"/>
      <c r="AE401" s="364"/>
      <c r="AF401" s="365"/>
      <c r="AG401" s="264"/>
      <c r="AH401" s="289"/>
      <c r="AI401" s="364"/>
      <c r="AJ401" s="365"/>
      <c r="AK401" s="264"/>
      <c r="AL401" s="289"/>
      <c r="AM401" s="364"/>
      <c r="AN401" s="365"/>
      <c r="AO401" s="264"/>
      <c r="AP401" s="289"/>
      <c r="AQ401" s="364"/>
      <c r="AR401" s="365"/>
      <c r="AS401" s="264"/>
      <c r="AT401" s="289"/>
      <c r="AU401" s="364"/>
      <c r="AV401" s="365"/>
      <c r="AW401" s="264"/>
      <c r="AX401" s="289"/>
      <c r="AY401" s="364"/>
      <c r="AZ401" s="365"/>
      <c r="BA401" s="264"/>
      <c r="BB401" s="289"/>
      <c r="BC401" s="364"/>
      <c r="BD401" s="365"/>
      <c r="BE401" s="264"/>
      <c r="BF401" s="289"/>
      <c r="BG401" s="364"/>
      <c r="BH401" s="365"/>
      <c r="BI401" s="264"/>
      <c r="BJ401" s="289"/>
      <c r="BK401" s="364"/>
      <c r="BL401" s="365"/>
      <c r="BM401" s="264"/>
      <c r="BN401" s="289"/>
      <c r="BO401" s="364"/>
      <c r="BP401" s="365"/>
      <c r="BQ401" s="264"/>
      <c r="BR401" s="289"/>
      <c r="BS401" s="364"/>
      <c r="BT401" s="365"/>
      <c r="BU401" s="264"/>
      <c r="BV401" s="289"/>
      <c r="BW401" s="364"/>
      <c r="BX401" s="365"/>
      <c r="BY401" s="264"/>
      <c r="BZ401" s="289"/>
      <c r="CA401" s="364"/>
      <c r="CB401" s="365"/>
      <c r="CC401" s="264"/>
      <c r="CD401" s="289"/>
      <c r="CE401" s="364"/>
      <c r="CF401" s="365"/>
      <c r="CG401" s="264"/>
      <c r="CH401" s="289"/>
      <c r="CI401" s="364"/>
      <c r="CJ401" s="365"/>
      <c r="CK401" s="264"/>
      <c r="CL401" s="289"/>
      <c r="CM401" s="364"/>
      <c r="CN401" s="365"/>
      <c r="CO401" s="264"/>
      <c r="CP401" s="289"/>
      <c r="CQ401" s="364"/>
      <c r="CR401" s="365"/>
      <c r="CS401" s="264"/>
      <c r="CT401" s="289"/>
      <c r="CU401" s="364"/>
      <c r="CV401" s="365"/>
      <c r="CW401" s="264"/>
      <c r="CX401" s="289"/>
      <c r="CY401" s="364"/>
      <c r="CZ401" s="365"/>
      <c r="DA401" s="264"/>
      <c r="DB401" s="289"/>
      <c r="DC401" s="364"/>
      <c r="DD401" s="365"/>
      <c r="DE401" s="264"/>
      <c r="DF401" s="289"/>
      <c r="DG401" s="364"/>
      <c r="DH401" s="365"/>
      <c r="DI401" s="264"/>
      <c r="DJ401" s="289"/>
      <c r="DK401" s="364"/>
      <c r="DL401" s="365"/>
      <c r="DM401" s="264"/>
      <c r="DN401" s="289"/>
      <c r="DO401" s="364"/>
      <c r="DP401" s="365"/>
      <c r="DQ401" s="264"/>
      <c r="DR401" s="289"/>
      <c r="DS401" s="364"/>
      <c r="DT401" s="365"/>
      <c r="DU401" s="264"/>
      <c r="DV401" s="289"/>
      <c r="DW401" s="364"/>
      <c r="DX401" s="365"/>
      <c r="DY401" s="439"/>
      <c r="DZ401" s="648">
        <f t="shared" si="69"/>
        <v>0</v>
      </c>
      <c r="EA401" s="649">
        <f t="shared" si="70"/>
        <v>0</v>
      </c>
      <c r="EB401" s="649">
        <f t="shared" si="71"/>
        <v>0</v>
      </c>
      <c r="EC401" s="404">
        <f t="shared" si="72"/>
        <v>0</v>
      </c>
      <c r="ED401" s="641"/>
    </row>
    <row r="402" spans="1:134" ht="45.75" hidden="1" thickBot="1">
      <c r="A402" s="361">
        <v>2</v>
      </c>
      <c r="B402" s="401" t="s">
        <v>381</v>
      </c>
      <c r="C402" s="405" t="s">
        <v>1096</v>
      </c>
      <c r="D402" s="344" t="s">
        <v>1423</v>
      </c>
      <c r="E402" s="403">
        <v>0</v>
      </c>
      <c r="F402" s="196"/>
      <c r="G402" s="383"/>
      <c r="H402" s="384"/>
      <c r="I402" s="195"/>
      <c r="J402" s="196"/>
      <c r="K402" s="383"/>
      <c r="L402" s="384"/>
      <c r="M402" s="195"/>
      <c r="N402" s="196"/>
      <c r="O402" s="383"/>
      <c r="P402" s="384"/>
      <c r="Q402" s="195"/>
      <c r="R402" s="196"/>
      <c r="S402" s="383"/>
      <c r="T402" s="384"/>
      <c r="U402" s="195"/>
      <c r="V402" s="196"/>
      <c r="W402" s="383"/>
      <c r="X402" s="384"/>
      <c r="Y402" s="195"/>
      <c r="Z402" s="196"/>
      <c r="AA402" s="383"/>
      <c r="AB402" s="384"/>
      <c r="AC402" s="195"/>
      <c r="AD402" s="196"/>
      <c r="AE402" s="383"/>
      <c r="AF402" s="384"/>
      <c r="AG402" s="195"/>
      <c r="AH402" s="196"/>
      <c r="AI402" s="383"/>
      <c r="AJ402" s="384"/>
      <c r="AK402" s="195"/>
      <c r="AL402" s="196"/>
      <c r="AM402" s="383"/>
      <c r="AN402" s="384"/>
      <c r="AO402" s="195"/>
      <c r="AP402" s="196"/>
      <c r="AQ402" s="383"/>
      <c r="AR402" s="384"/>
      <c r="AS402" s="195"/>
      <c r="AT402" s="196"/>
      <c r="AU402" s="383"/>
      <c r="AV402" s="384"/>
      <c r="AW402" s="195"/>
      <c r="AX402" s="196"/>
      <c r="AY402" s="383"/>
      <c r="AZ402" s="384"/>
      <c r="BA402" s="195"/>
      <c r="BB402" s="289"/>
      <c r="BC402" s="364"/>
      <c r="BD402" s="365"/>
      <c r="BE402" s="264"/>
      <c r="BF402" s="196"/>
      <c r="BG402" s="383"/>
      <c r="BH402" s="384"/>
      <c r="BI402" s="195"/>
      <c r="BJ402" s="196"/>
      <c r="BK402" s="383"/>
      <c r="BL402" s="384"/>
      <c r="BM402" s="264"/>
      <c r="BN402" s="196"/>
      <c r="BO402" s="383"/>
      <c r="BP402" s="384"/>
      <c r="BQ402" s="195"/>
      <c r="BR402" s="196"/>
      <c r="BS402" s="383"/>
      <c r="BT402" s="384"/>
      <c r="BU402" s="195"/>
      <c r="BV402" s="196"/>
      <c r="BW402" s="383"/>
      <c r="BX402" s="384"/>
      <c r="BY402" s="195"/>
      <c r="BZ402" s="196"/>
      <c r="CA402" s="383"/>
      <c r="CB402" s="384"/>
      <c r="CC402" s="195"/>
      <c r="CD402" s="289"/>
      <c r="CE402" s="364"/>
      <c r="CF402" s="365"/>
      <c r="CG402" s="264"/>
      <c r="CH402" s="196"/>
      <c r="CI402" s="383"/>
      <c r="CJ402" s="384"/>
      <c r="CK402" s="195"/>
      <c r="CL402" s="196"/>
      <c r="CM402" s="383"/>
      <c r="CN402" s="384"/>
      <c r="CO402" s="195"/>
      <c r="CP402" s="196"/>
      <c r="CQ402" s="383"/>
      <c r="CR402" s="384"/>
      <c r="CS402" s="195"/>
      <c r="CT402" s="196"/>
      <c r="CU402" s="383"/>
      <c r="CV402" s="384"/>
      <c r="CW402" s="195"/>
      <c r="CX402" s="289"/>
      <c r="CY402" s="364"/>
      <c r="CZ402" s="365"/>
      <c r="DA402" s="264"/>
      <c r="DB402" s="289"/>
      <c r="DC402" s="364"/>
      <c r="DD402" s="365"/>
      <c r="DE402" s="264"/>
      <c r="DF402" s="289"/>
      <c r="DG402" s="364"/>
      <c r="DH402" s="365"/>
      <c r="DI402" s="264"/>
      <c r="DJ402" s="289"/>
      <c r="DK402" s="364"/>
      <c r="DL402" s="365"/>
      <c r="DM402" s="264"/>
      <c r="DN402" s="289"/>
      <c r="DO402" s="364"/>
      <c r="DP402" s="365"/>
      <c r="DQ402" s="264"/>
      <c r="DR402" s="289"/>
      <c r="DS402" s="364"/>
      <c r="DT402" s="365"/>
      <c r="DU402" s="264"/>
      <c r="DV402" s="289"/>
      <c r="DW402" s="364"/>
      <c r="DX402" s="365"/>
      <c r="DY402" s="439"/>
      <c r="DZ402" s="648">
        <f t="shared" si="69"/>
        <v>0</v>
      </c>
      <c r="EA402" s="649">
        <f t="shared" si="70"/>
        <v>0</v>
      </c>
      <c r="EB402" s="649">
        <f t="shared" si="71"/>
        <v>0</v>
      </c>
      <c r="EC402" s="404">
        <f t="shared" si="72"/>
        <v>0</v>
      </c>
      <c r="ED402" s="641"/>
    </row>
    <row r="403" spans="1:134" ht="30.75" hidden="1" thickBot="1">
      <c r="A403" s="361">
        <v>1</v>
      </c>
      <c r="B403" s="334" t="s">
        <v>626</v>
      </c>
      <c r="C403" s="344" t="s">
        <v>108</v>
      </c>
      <c r="D403" s="344" t="s">
        <v>1325</v>
      </c>
      <c r="E403" s="217">
        <v>15</v>
      </c>
      <c r="F403" s="193"/>
      <c r="G403" s="319"/>
      <c r="H403" s="320"/>
      <c r="I403" s="192"/>
      <c r="J403" s="193"/>
      <c r="K403" s="319"/>
      <c r="L403" s="320"/>
      <c r="M403" s="192"/>
      <c r="N403" s="193"/>
      <c r="O403" s="319"/>
      <c r="P403" s="320"/>
      <c r="Q403" s="192"/>
      <c r="R403" s="193"/>
      <c r="S403" s="319"/>
      <c r="T403" s="320"/>
      <c r="U403" s="192"/>
      <c r="V403" s="193"/>
      <c r="W403" s="319"/>
      <c r="X403" s="320"/>
      <c r="Y403" s="192"/>
      <c r="Z403" s="193"/>
      <c r="AA403" s="319"/>
      <c r="AB403" s="320"/>
      <c r="AC403" s="192"/>
      <c r="AD403" s="193"/>
      <c r="AE403" s="319"/>
      <c r="AF403" s="320"/>
      <c r="AG403" s="192"/>
      <c r="AH403" s="193"/>
      <c r="AI403" s="319"/>
      <c r="AJ403" s="320"/>
      <c r="AK403" s="192"/>
      <c r="AL403" s="193"/>
      <c r="AM403" s="319"/>
      <c r="AN403" s="320"/>
      <c r="AO403" s="192"/>
      <c r="AP403" s="193"/>
      <c r="AQ403" s="319"/>
      <c r="AR403" s="320"/>
      <c r="AS403" s="192"/>
      <c r="AT403" s="193"/>
      <c r="AU403" s="319"/>
      <c r="AV403" s="320"/>
      <c r="AW403" s="192"/>
      <c r="AX403" s="193"/>
      <c r="AY403" s="319"/>
      <c r="AZ403" s="320"/>
      <c r="BA403" s="192"/>
      <c r="BB403" s="289"/>
      <c r="BC403" s="364"/>
      <c r="BD403" s="365"/>
      <c r="BE403" s="264"/>
      <c r="BF403" s="193"/>
      <c r="BG403" s="319"/>
      <c r="BH403" s="320"/>
      <c r="BI403" s="192"/>
      <c r="BJ403" s="193"/>
      <c r="BK403" s="319"/>
      <c r="BL403" s="320"/>
      <c r="BM403" s="264"/>
      <c r="BN403" s="193"/>
      <c r="BO403" s="319"/>
      <c r="BP403" s="320"/>
      <c r="BQ403" s="192"/>
      <c r="BR403" s="193"/>
      <c r="BS403" s="319"/>
      <c r="BT403" s="320"/>
      <c r="BU403" s="192"/>
      <c r="BV403" s="193"/>
      <c r="BW403" s="319"/>
      <c r="BX403" s="320"/>
      <c r="BY403" s="192"/>
      <c r="BZ403" s="193"/>
      <c r="CA403" s="319"/>
      <c r="CB403" s="320"/>
      <c r="CC403" s="192"/>
      <c r="CD403" s="289"/>
      <c r="CE403" s="364"/>
      <c r="CF403" s="365"/>
      <c r="CG403" s="264"/>
      <c r="CH403" s="193"/>
      <c r="CI403" s="319"/>
      <c r="CJ403" s="320"/>
      <c r="CK403" s="192"/>
      <c r="CL403" s="193"/>
      <c r="CM403" s="319"/>
      <c r="CN403" s="320"/>
      <c r="CO403" s="192"/>
      <c r="CP403" s="193"/>
      <c r="CQ403" s="319"/>
      <c r="CR403" s="320"/>
      <c r="CS403" s="192"/>
      <c r="CT403" s="193"/>
      <c r="CU403" s="319"/>
      <c r="CV403" s="320"/>
      <c r="CW403" s="192"/>
      <c r="CX403" s="289"/>
      <c r="CY403" s="364"/>
      <c r="CZ403" s="365"/>
      <c r="DA403" s="264"/>
      <c r="DB403" s="289"/>
      <c r="DC403" s="364"/>
      <c r="DD403" s="365"/>
      <c r="DE403" s="264"/>
      <c r="DF403" s="289"/>
      <c r="DG403" s="364"/>
      <c r="DH403" s="365"/>
      <c r="DI403" s="264"/>
      <c r="DJ403" s="289"/>
      <c r="DK403" s="364"/>
      <c r="DL403" s="365"/>
      <c r="DM403" s="264"/>
      <c r="DN403" s="289"/>
      <c r="DO403" s="364"/>
      <c r="DP403" s="365"/>
      <c r="DQ403" s="264"/>
      <c r="DR403" s="289"/>
      <c r="DS403" s="364"/>
      <c r="DT403" s="365"/>
      <c r="DU403" s="264"/>
      <c r="DV403" s="289"/>
      <c r="DW403" s="364"/>
      <c r="DX403" s="365"/>
      <c r="DY403" s="439"/>
      <c r="DZ403" s="648">
        <f t="shared" ref="DZ403" si="73">F403+J403+N403+R403+V403+Z403+AD403+AH403+AL403+AP403+AT403+AX403+BB403+BF403+BJ403+BN403+BR403+BV403+BZ403+CD403+CH403+CL403+CP403+CT403+CX403+DB403+DF403+DJ403+DN403+DR403+DV403</f>
        <v>0</v>
      </c>
      <c r="EA403" s="649">
        <f t="shared" ref="EA403" si="74">G403+K403+O403+S403+W403+AA403+AE403+AI403+AM403+AQ403+AU403+AY403+BC403+BG403+BK403+BO403+BS403+BW403+CA403+CE403+CI403+CM403+CQ403+CU403+CY403+DC403+DG403+DK403+DO403+DS403+DW403</f>
        <v>0</v>
      </c>
      <c r="EB403" s="649">
        <f t="shared" ref="EB403" si="75">H403+L403+P403+T403+X403+AB403+AF403+AJ403+AN403+AR403+AV403+AZ403+BD403+BH403+BL403+BP403+BT403+BX403+CB403+CF403+CJ403+CN403+CR403+CV403+CZ403+DD403+DH403+DL403+DP403+DT403+DX403</f>
        <v>0</v>
      </c>
      <c r="EC403" s="404">
        <f t="shared" ref="EC403" si="76">I403+M403+Q403+U403+Y403+AC403+AG403+AK403+AO403+AS403+AW403+BA403+BE403+BI403+BM403+BQ403+BU403+BY403+CC403+CG403+CK403+CO403+CS403+CW403+DA403+DE403+DI403+DM403+DQ403+DU403+DY403</f>
        <v>0</v>
      </c>
      <c r="ED403" s="641"/>
    </row>
    <row r="404" spans="1:134" ht="45.75" hidden="1" thickBot="1">
      <c r="A404" s="362">
        <v>2</v>
      </c>
      <c r="B404" s="303" t="s">
        <v>629</v>
      </c>
      <c r="C404" s="308" t="s">
        <v>116</v>
      </c>
      <c r="D404" s="308" t="s">
        <v>1328</v>
      </c>
      <c r="E404" s="404">
        <v>11</v>
      </c>
      <c r="F404" s="193"/>
      <c r="G404" s="319"/>
      <c r="H404" s="320"/>
      <c r="I404" s="192"/>
      <c r="J404" s="193"/>
      <c r="K404" s="319"/>
      <c r="L404" s="320"/>
      <c r="M404" s="192"/>
      <c r="N404" s="193"/>
      <c r="O404" s="319"/>
      <c r="P404" s="320"/>
      <c r="Q404" s="192"/>
      <c r="R404" s="193"/>
      <c r="S404" s="319"/>
      <c r="T404" s="320"/>
      <c r="U404" s="192"/>
      <c r="V404" s="193"/>
      <c r="W404" s="319"/>
      <c r="X404" s="320"/>
      <c r="Y404" s="192"/>
      <c r="Z404" s="193"/>
      <c r="AA404" s="319"/>
      <c r="AB404" s="320"/>
      <c r="AC404" s="192"/>
      <c r="AD404" s="193"/>
      <c r="AE404" s="319"/>
      <c r="AF404" s="320"/>
      <c r="AG404" s="192"/>
      <c r="AH404" s="193"/>
      <c r="AI404" s="319"/>
      <c r="AJ404" s="320"/>
      <c r="AK404" s="192"/>
      <c r="AL404" s="193"/>
      <c r="AM404" s="319"/>
      <c r="AN404" s="320"/>
      <c r="AO404" s="192"/>
      <c r="AP404" s="193"/>
      <c r="AQ404" s="319"/>
      <c r="AR404" s="320"/>
      <c r="AS404" s="192"/>
      <c r="AT404" s="193"/>
      <c r="AU404" s="319"/>
      <c r="AV404" s="320"/>
      <c r="AW404" s="192"/>
      <c r="AX404" s="193"/>
      <c r="AY404" s="319"/>
      <c r="AZ404" s="320"/>
      <c r="BA404" s="192"/>
      <c r="BB404" s="289"/>
      <c r="BC404" s="364"/>
      <c r="BD404" s="365"/>
      <c r="BE404" s="264"/>
      <c r="BF404" s="193"/>
      <c r="BG404" s="319"/>
      <c r="BH404" s="320"/>
      <c r="BI404" s="192"/>
      <c r="BJ404" s="193"/>
      <c r="BK404" s="319"/>
      <c r="BL404" s="320"/>
      <c r="BM404" s="264"/>
      <c r="BN404" s="193"/>
      <c r="BO404" s="319"/>
      <c r="BP404" s="320"/>
      <c r="BQ404" s="192"/>
      <c r="BR404" s="193"/>
      <c r="BS404" s="319"/>
      <c r="BT404" s="320"/>
      <c r="BU404" s="192"/>
      <c r="BV404" s="193"/>
      <c r="BW404" s="319"/>
      <c r="BX404" s="320"/>
      <c r="BY404" s="192"/>
      <c r="BZ404" s="193"/>
      <c r="CA404" s="319"/>
      <c r="CB404" s="320"/>
      <c r="CC404" s="192"/>
      <c r="CD404" s="289"/>
      <c r="CE404" s="364"/>
      <c r="CF404" s="365"/>
      <c r="CG404" s="264"/>
      <c r="CH404" s="193"/>
      <c r="CI404" s="319"/>
      <c r="CJ404" s="320"/>
      <c r="CK404" s="192"/>
      <c r="CL404" s="193"/>
      <c r="CM404" s="319"/>
      <c r="CN404" s="320"/>
      <c r="CO404" s="192"/>
      <c r="CP404" s="193"/>
      <c r="CQ404" s="319"/>
      <c r="CR404" s="320"/>
      <c r="CS404" s="192"/>
      <c r="CT404" s="193"/>
      <c r="CU404" s="319"/>
      <c r="CV404" s="320"/>
      <c r="CW404" s="192"/>
      <c r="CX404" s="289"/>
      <c r="CY404" s="364"/>
      <c r="CZ404" s="365"/>
      <c r="DA404" s="264"/>
      <c r="DB404" s="289"/>
      <c r="DC404" s="364"/>
      <c r="DD404" s="365"/>
      <c r="DE404" s="264"/>
      <c r="DF404" s="289"/>
      <c r="DG404" s="364"/>
      <c r="DH404" s="365"/>
      <c r="DI404" s="264"/>
      <c r="DJ404" s="289"/>
      <c r="DK404" s="364"/>
      <c r="DL404" s="365"/>
      <c r="DM404" s="264"/>
      <c r="DN404" s="289"/>
      <c r="DO404" s="364"/>
      <c r="DP404" s="365"/>
      <c r="DQ404" s="264"/>
      <c r="DR404" s="289"/>
      <c r="DS404" s="364"/>
      <c r="DT404" s="365"/>
      <c r="DU404" s="264"/>
      <c r="DV404" s="289"/>
      <c r="DW404" s="364"/>
      <c r="DX404" s="365"/>
      <c r="DY404" s="439"/>
      <c r="DZ404" s="648">
        <f t="shared" si="68"/>
        <v>0</v>
      </c>
      <c r="EA404" s="649">
        <f t="shared" si="68"/>
        <v>0</v>
      </c>
      <c r="EB404" s="649">
        <f t="shared" si="68"/>
        <v>0</v>
      </c>
      <c r="EC404" s="404">
        <f t="shared" si="68"/>
        <v>0</v>
      </c>
      <c r="ED404" s="641"/>
    </row>
    <row r="405" spans="1:134" ht="16.5" thickBot="1">
      <c r="A405" s="396"/>
      <c r="B405" s="397"/>
      <c r="C405" s="398" t="s">
        <v>121</v>
      </c>
      <c r="D405" s="399"/>
      <c r="E405" s="400">
        <f>SUM(E4:E388)</f>
        <v>5509</v>
      </c>
      <c r="F405" s="400">
        <f t="shared" ref="F405:AJ405" si="77">SUM(F4:F404)</f>
        <v>404</v>
      </c>
      <c r="G405" s="400">
        <f t="shared" si="77"/>
        <v>274</v>
      </c>
      <c r="H405" s="400">
        <f t="shared" si="77"/>
        <v>0</v>
      </c>
      <c r="I405" s="400">
        <f t="shared" si="77"/>
        <v>0</v>
      </c>
      <c r="J405" s="400">
        <f t="shared" si="77"/>
        <v>376</v>
      </c>
      <c r="K405" s="400">
        <f t="shared" si="77"/>
        <v>301</v>
      </c>
      <c r="L405" s="400">
        <f t="shared" si="77"/>
        <v>0</v>
      </c>
      <c r="M405" s="400">
        <f t="shared" si="77"/>
        <v>0</v>
      </c>
      <c r="N405" s="400">
        <f t="shared" si="77"/>
        <v>384</v>
      </c>
      <c r="O405" s="400">
        <f t="shared" si="77"/>
        <v>300</v>
      </c>
      <c r="P405" s="400">
        <f t="shared" si="77"/>
        <v>0</v>
      </c>
      <c r="Q405" s="400">
        <f t="shared" si="77"/>
        <v>0</v>
      </c>
      <c r="R405" s="400">
        <f t="shared" si="77"/>
        <v>395</v>
      </c>
      <c r="S405" s="400">
        <f t="shared" si="77"/>
        <v>287</v>
      </c>
      <c r="T405" s="400">
        <f t="shared" si="77"/>
        <v>0</v>
      </c>
      <c r="U405" s="400">
        <f t="shared" si="77"/>
        <v>0</v>
      </c>
      <c r="V405" s="400">
        <f t="shared" si="77"/>
        <v>0</v>
      </c>
      <c r="W405" s="400">
        <f t="shared" si="77"/>
        <v>0</v>
      </c>
      <c r="X405" s="400">
        <f t="shared" si="77"/>
        <v>0</v>
      </c>
      <c r="Y405" s="400">
        <f t="shared" si="77"/>
        <v>0</v>
      </c>
      <c r="Z405" s="400">
        <f t="shared" si="77"/>
        <v>384</v>
      </c>
      <c r="AA405" s="400">
        <f t="shared" si="77"/>
        <v>305</v>
      </c>
      <c r="AB405" s="400">
        <f t="shared" si="77"/>
        <v>0</v>
      </c>
      <c r="AC405" s="400">
        <f t="shared" si="77"/>
        <v>0</v>
      </c>
      <c r="AD405" s="400">
        <f t="shared" si="77"/>
        <v>381</v>
      </c>
      <c r="AE405" s="400">
        <f t="shared" si="77"/>
        <v>300</v>
      </c>
      <c r="AF405" s="400">
        <f t="shared" si="77"/>
        <v>0</v>
      </c>
      <c r="AG405" s="400">
        <f t="shared" si="77"/>
        <v>0</v>
      </c>
      <c r="AH405" s="400">
        <f t="shared" si="77"/>
        <v>415</v>
      </c>
      <c r="AI405" s="400">
        <f t="shared" si="77"/>
        <v>253</v>
      </c>
      <c r="AJ405" s="400">
        <f t="shared" si="77"/>
        <v>5</v>
      </c>
      <c r="AK405" s="400">
        <f t="shared" ref="AK405:BP405" si="78">SUM(AK4:AK404)</f>
        <v>0</v>
      </c>
      <c r="AL405" s="400">
        <f t="shared" si="78"/>
        <v>395</v>
      </c>
      <c r="AM405" s="400">
        <f t="shared" si="78"/>
        <v>231</v>
      </c>
      <c r="AN405" s="400">
        <f t="shared" si="78"/>
        <v>0</v>
      </c>
      <c r="AO405" s="400">
        <f t="shared" si="78"/>
        <v>10</v>
      </c>
      <c r="AP405" s="400">
        <f t="shared" si="78"/>
        <v>368</v>
      </c>
      <c r="AQ405" s="400">
        <f t="shared" si="78"/>
        <v>274</v>
      </c>
      <c r="AR405" s="400">
        <f t="shared" si="78"/>
        <v>0</v>
      </c>
      <c r="AS405" s="400">
        <f t="shared" si="78"/>
        <v>2</v>
      </c>
      <c r="AT405" s="400">
        <f t="shared" si="78"/>
        <v>337</v>
      </c>
      <c r="AU405" s="400">
        <f t="shared" si="78"/>
        <v>212</v>
      </c>
      <c r="AV405" s="400">
        <f t="shared" si="78"/>
        <v>0</v>
      </c>
      <c r="AW405" s="400">
        <f t="shared" si="78"/>
        <v>0</v>
      </c>
      <c r="AX405" s="400">
        <f t="shared" si="78"/>
        <v>0</v>
      </c>
      <c r="AY405" s="400">
        <f t="shared" si="78"/>
        <v>0</v>
      </c>
      <c r="AZ405" s="400">
        <f t="shared" si="78"/>
        <v>0</v>
      </c>
      <c r="BA405" s="400">
        <f t="shared" si="78"/>
        <v>0</v>
      </c>
      <c r="BB405" s="400">
        <f t="shared" si="78"/>
        <v>375</v>
      </c>
      <c r="BC405" s="400">
        <f t="shared" si="78"/>
        <v>256</v>
      </c>
      <c r="BD405" s="400">
        <f t="shared" si="78"/>
        <v>0</v>
      </c>
      <c r="BE405" s="400">
        <f t="shared" si="78"/>
        <v>0</v>
      </c>
      <c r="BF405" s="400">
        <f t="shared" si="78"/>
        <v>360</v>
      </c>
      <c r="BG405" s="400">
        <f t="shared" si="78"/>
        <v>198</v>
      </c>
      <c r="BH405" s="400">
        <f t="shared" si="78"/>
        <v>0</v>
      </c>
      <c r="BI405" s="400">
        <f t="shared" si="78"/>
        <v>0</v>
      </c>
      <c r="BJ405" s="400">
        <f t="shared" si="78"/>
        <v>516</v>
      </c>
      <c r="BK405" s="400">
        <f t="shared" si="78"/>
        <v>236</v>
      </c>
      <c r="BL405" s="400">
        <f t="shared" si="78"/>
        <v>0</v>
      </c>
      <c r="BM405" s="400">
        <f t="shared" si="78"/>
        <v>0</v>
      </c>
      <c r="BN405" s="400">
        <f t="shared" si="78"/>
        <v>402</v>
      </c>
      <c r="BO405" s="400">
        <f t="shared" si="78"/>
        <v>146</v>
      </c>
      <c r="BP405" s="400">
        <f t="shared" si="78"/>
        <v>0</v>
      </c>
      <c r="BQ405" s="400">
        <f t="shared" ref="BQ405" si="79">SUM(BQ4:BQ404)</f>
        <v>0</v>
      </c>
      <c r="BR405" s="400">
        <f t="shared" ref="BR405:EC405" si="80">SUM(BR4:BR404)</f>
        <v>406</v>
      </c>
      <c r="BS405" s="400">
        <f t="shared" si="80"/>
        <v>252</v>
      </c>
      <c r="BT405" s="400">
        <f t="shared" si="80"/>
        <v>0</v>
      </c>
      <c r="BU405" s="400">
        <f t="shared" si="80"/>
        <v>0</v>
      </c>
      <c r="BV405" s="400">
        <f t="shared" si="80"/>
        <v>434</v>
      </c>
      <c r="BW405" s="400">
        <f t="shared" si="80"/>
        <v>243</v>
      </c>
      <c r="BX405" s="400">
        <f t="shared" si="80"/>
        <v>0</v>
      </c>
      <c r="BY405" s="400">
        <f t="shared" si="80"/>
        <v>0</v>
      </c>
      <c r="BZ405" s="400">
        <f t="shared" si="80"/>
        <v>0</v>
      </c>
      <c r="CA405" s="400">
        <f t="shared" si="80"/>
        <v>0</v>
      </c>
      <c r="CB405" s="400">
        <f t="shared" si="80"/>
        <v>0</v>
      </c>
      <c r="CC405" s="400">
        <f t="shared" si="80"/>
        <v>0</v>
      </c>
      <c r="CD405" s="400">
        <f t="shared" si="80"/>
        <v>423</v>
      </c>
      <c r="CE405" s="400">
        <f t="shared" si="80"/>
        <v>240</v>
      </c>
      <c r="CF405" s="400">
        <f t="shared" si="80"/>
        <v>0</v>
      </c>
      <c r="CG405" s="400">
        <f t="shared" si="80"/>
        <v>0</v>
      </c>
      <c r="CH405" s="400">
        <f t="shared" si="80"/>
        <v>436</v>
      </c>
      <c r="CI405" s="400">
        <f t="shared" si="80"/>
        <v>252</v>
      </c>
      <c r="CJ405" s="400">
        <f t="shared" si="80"/>
        <v>5</v>
      </c>
      <c r="CK405" s="400">
        <f t="shared" si="80"/>
        <v>0</v>
      </c>
      <c r="CL405" s="400">
        <f t="shared" si="80"/>
        <v>421</v>
      </c>
      <c r="CM405" s="400">
        <f t="shared" si="80"/>
        <v>261</v>
      </c>
      <c r="CN405" s="400">
        <f t="shared" si="80"/>
        <v>0</v>
      </c>
      <c r="CO405" s="400">
        <f t="shared" si="80"/>
        <v>0</v>
      </c>
      <c r="CP405" s="400">
        <f t="shared" si="80"/>
        <v>443</v>
      </c>
      <c r="CQ405" s="400">
        <f t="shared" si="80"/>
        <v>267</v>
      </c>
      <c r="CR405" s="400">
        <f t="shared" si="80"/>
        <v>5</v>
      </c>
      <c r="CS405" s="400">
        <f t="shared" si="80"/>
        <v>0</v>
      </c>
      <c r="CT405" s="400">
        <f t="shared" si="80"/>
        <v>418</v>
      </c>
      <c r="CU405" s="400">
        <f t="shared" si="80"/>
        <v>239</v>
      </c>
      <c r="CV405" s="400">
        <f t="shared" si="80"/>
        <v>0</v>
      </c>
      <c r="CW405" s="400">
        <f t="shared" si="80"/>
        <v>0</v>
      </c>
      <c r="CX405" s="400">
        <f t="shared" si="80"/>
        <v>437</v>
      </c>
      <c r="CY405" s="400">
        <f t="shared" si="80"/>
        <v>235</v>
      </c>
      <c r="CZ405" s="400">
        <f t="shared" si="80"/>
        <v>0</v>
      </c>
      <c r="DA405" s="400">
        <f t="shared" si="80"/>
        <v>0</v>
      </c>
      <c r="DB405" s="400">
        <f t="shared" si="80"/>
        <v>0</v>
      </c>
      <c r="DC405" s="400">
        <f t="shared" si="80"/>
        <v>0</v>
      </c>
      <c r="DD405" s="400">
        <f t="shared" si="80"/>
        <v>0</v>
      </c>
      <c r="DE405" s="400">
        <f t="shared" si="80"/>
        <v>0</v>
      </c>
      <c r="DF405" s="400">
        <f t="shared" si="80"/>
        <v>419</v>
      </c>
      <c r="DG405" s="400">
        <f t="shared" si="80"/>
        <v>206</v>
      </c>
      <c r="DH405" s="400">
        <f t="shared" si="80"/>
        <v>0</v>
      </c>
      <c r="DI405" s="400">
        <f t="shared" si="80"/>
        <v>5</v>
      </c>
      <c r="DJ405" s="400">
        <f t="shared" si="80"/>
        <v>402</v>
      </c>
      <c r="DK405" s="400">
        <f t="shared" si="80"/>
        <v>234</v>
      </c>
      <c r="DL405" s="400">
        <f t="shared" si="80"/>
        <v>0</v>
      </c>
      <c r="DM405" s="400">
        <f t="shared" si="80"/>
        <v>5</v>
      </c>
      <c r="DN405" s="400">
        <f t="shared" si="80"/>
        <v>467</v>
      </c>
      <c r="DO405" s="400">
        <f t="shared" si="80"/>
        <v>187</v>
      </c>
      <c r="DP405" s="400">
        <f t="shared" si="80"/>
        <v>0</v>
      </c>
      <c r="DQ405" s="400">
        <f t="shared" si="80"/>
        <v>0</v>
      </c>
      <c r="DR405" s="400">
        <f t="shared" si="80"/>
        <v>410</v>
      </c>
      <c r="DS405" s="400">
        <f t="shared" si="80"/>
        <v>187</v>
      </c>
      <c r="DT405" s="400">
        <f t="shared" si="80"/>
        <v>0</v>
      </c>
      <c r="DU405" s="400">
        <f t="shared" si="80"/>
        <v>0</v>
      </c>
      <c r="DV405" s="400">
        <f t="shared" si="80"/>
        <v>0</v>
      </c>
      <c r="DW405" s="400">
        <f t="shared" si="80"/>
        <v>0</v>
      </c>
      <c r="DX405" s="400">
        <f t="shared" si="80"/>
        <v>0</v>
      </c>
      <c r="DY405" s="587">
        <f t="shared" si="80"/>
        <v>0</v>
      </c>
      <c r="DZ405" s="400">
        <f t="shared" si="80"/>
        <v>10608</v>
      </c>
      <c r="EA405" s="400">
        <f t="shared" si="80"/>
        <v>6376</v>
      </c>
      <c r="EB405" s="400">
        <f t="shared" si="80"/>
        <v>15</v>
      </c>
      <c r="EC405" s="400">
        <f t="shared" si="80"/>
        <v>22</v>
      </c>
      <c r="ED405" s="641"/>
    </row>
    <row r="406" spans="1:134" ht="15.75">
      <c r="A406" s="47"/>
      <c r="B406" s="135"/>
      <c r="C406" s="327"/>
      <c r="D406" s="352"/>
      <c r="E406" s="143"/>
      <c r="F406" s="136"/>
      <c r="G406" s="137"/>
      <c r="H406" s="138"/>
      <c r="I406" s="138"/>
    </row>
    <row r="421"/>
  </sheetData>
  <mergeCells count="171">
    <mergeCell ref="A389:D38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0:D10"/>
    <mergeCell ref="B11:D11"/>
    <mergeCell ref="B31:D31"/>
    <mergeCell ref="B66:D66"/>
    <mergeCell ref="B167:D167"/>
    <mergeCell ref="B204:D204"/>
    <mergeCell ref="B308:D308"/>
    <mergeCell ref="B360:D360"/>
    <mergeCell ref="B350:D350"/>
    <mergeCell ref="B354:D354"/>
    <mergeCell ref="B357:D357"/>
    <mergeCell ref="B248:D248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360:EG360"/>
    <mergeCell ref="JH360:JJ360"/>
    <mergeCell ref="OK360:OM360"/>
    <mergeCell ref="TN360:TP360"/>
    <mergeCell ref="CXJ360:CXL360"/>
    <mergeCell ref="DCM360:DCO360"/>
    <mergeCell ref="DHP360:DHR360"/>
    <mergeCell ref="DMS360:DMU360"/>
    <mergeCell ref="DRV360:DRX360"/>
    <mergeCell ref="BXU360:BXW360"/>
    <mergeCell ref="CCX360:CCZ360"/>
    <mergeCell ref="CIA360:CIC360"/>
    <mergeCell ref="CND360:CNF360"/>
    <mergeCell ref="CSG360:CSI360"/>
    <mergeCell ref="AYF360:AYH360"/>
    <mergeCell ref="BDI360:BDK360"/>
    <mergeCell ref="BIL360:BIN360"/>
    <mergeCell ref="BNO360:BNQ360"/>
    <mergeCell ref="BSR360:BST360"/>
    <mergeCell ref="YQ360:YS360"/>
    <mergeCell ref="ADT360:ADV360"/>
    <mergeCell ref="AIW360:AIY360"/>
    <mergeCell ref="ANZ360:AOB360"/>
    <mergeCell ref="ATC360:ATE360"/>
    <mergeCell ref="EWN360:EWP360"/>
    <mergeCell ref="FBQ360:FBS360"/>
    <mergeCell ref="FGT360:FGV360"/>
    <mergeCell ref="FLW360:FLY360"/>
    <mergeCell ref="FQZ360:FRB360"/>
    <mergeCell ref="DWY360:DXA360"/>
    <mergeCell ref="ECB360:ECD360"/>
    <mergeCell ref="EHE360:EHG360"/>
    <mergeCell ref="EMH360:EMJ360"/>
    <mergeCell ref="ERK360:ERM360"/>
    <mergeCell ref="GVR360:GVT360"/>
    <mergeCell ref="HAU360:HAW360"/>
    <mergeCell ref="HFX360:HFZ360"/>
    <mergeCell ref="HLA360:HLC360"/>
    <mergeCell ref="HQD360:HQF360"/>
    <mergeCell ref="FWC360:FWE360"/>
    <mergeCell ref="GBF360:GBH360"/>
    <mergeCell ref="GGI360:GGK360"/>
    <mergeCell ref="GLL360:GLN360"/>
    <mergeCell ref="GQO360:GQQ360"/>
    <mergeCell ref="IUV360:IUX360"/>
    <mergeCell ref="IZY360:JAA360"/>
    <mergeCell ref="JFB360:JFD360"/>
    <mergeCell ref="JKE360:JKG360"/>
    <mergeCell ref="JPH360:JPJ360"/>
    <mergeCell ref="HVG360:HVI360"/>
    <mergeCell ref="IAJ360:IAL360"/>
    <mergeCell ref="IFM360:IFO360"/>
    <mergeCell ref="IKP360:IKR360"/>
    <mergeCell ref="IPS360:IPU360"/>
    <mergeCell ref="KTZ360:KUB360"/>
    <mergeCell ref="KZC360:KZE360"/>
    <mergeCell ref="LEF360:LEH360"/>
    <mergeCell ref="LJI360:LJK360"/>
    <mergeCell ref="LOL360:LON360"/>
    <mergeCell ref="JUK360:JUM360"/>
    <mergeCell ref="JZN360:JZP360"/>
    <mergeCell ref="KEQ360:KES360"/>
    <mergeCell ref="KJT360:KJV360"/>
    <mergeCell ref="KOW360:KOY360"/>
    <mergeCell ref="MTD360:MTF360"/>
    <mergeCell ref="MYG360:MYI360"/>
    <mergeCell ref="NDJ360:NDL360"/>
    <mergeCell ref="NIM360:NIO360"/>
    <mergeCell ref="NNP360:NNR360"/>
    <mergeCell ref="LTO360:LTQ360"/>
    <mergeCell ref="LYR360:LYT360"/>
    <mergeCell ref="MDU360:MDW360"/>
    <mergeCell ref="MIX360:MIZ360"/>
    <mergeCell ref="MOA360:MOC360"/>
    <mergeCell ref="OSH360:OSJ360"/>
    <mergeCell ref="OXK360:OXM360"/>
    <mergeCell ref="PCN360:PCP360"/>
    <mergeCell ref="PHQ360:PHS360"/>
    <mergeCell ref="PMT360:PMV360"/>
    <mergeCell ref="NSS360:NSU360"/>
    <mergeCell ref="NXV360:NXX360"/>
    <mergeCell ref="OCY360:ODA360"/>
    <mergeCell ref="OIB360:OID360"/>
    <mergeCell ref="ONE360:ONG360"/>
    <mergeCell ref="QRL360:QRN360"/>
    <mergeCell ref="QWO360:QWQ360"/>
    <mergeCell ref="RBR360:RBT360"/>
    <mergeCell ref="RGU360:RGW360"/>
    <mergeCell ref="RLX360:RLZ360"/>
    <mergeCell ref="PRW360:PRY360"/>
    <mergeCell ref="PWZ360:PXB360"/>
    <mergeCell ref="QCC360:QCE360"/>
    <mergeCell ref="QHF360:QHH360"/>
    <mergeCell ref="QMI360:QMK360"/>
    <mergeCell ref="SQP360:SQR360"/>
    <mergeCell ref="SVS360:SVU360"/>
    <mergeCell ref="TAV360:TAX360"/>
    <mergeCell ref="TFY360:TGA360"/>
    <mergeCell ref="TLB360:TLD360"/>
    <mergeCell ref="RRA360:RRC360"/>
    <mergeCell ref="RWD360:RWF360"/>
    <mergeCell ref="SBG360:SBI360"/>
    <mergeCell ref="SGJ360:SGL360"/>
    <mergeCell ref="SLM360:SLO360"/>
    <mergeCell ref="UPT360:UPV360"/>
    <mergeCell ref="UUW360:UUY360"/>
    <mergeCell ref="UZZ360:VAB360"/>
    <mergeCell ref="VFC360:VFE360"/>
    <mergeCell ref="VKF360:VKH360"/>
    <mergeCell ref="TQE360:TQG360"/>
    <mergeCell ref="TVH360:TVJ360"/>
    <mergeCell ref="UAK360:UAM360"/>
    <mergeCell ref="UFN360:UFP360"/>
    <mergeCell ref="UKQ360:UKS360"/>
    <mergeCell ref="WOX360:WOZ360"/>
    <mergeCell ref="WUA360:WUC360"/>
    <mergeCell ref="WZD360:WZF360"/>
    <mergeCell ref="XEG360:XEI360"/>
    <mergeCell ref="VPI360:VPK360"/>
    <mergeCell ref="VUL360:VUN360"/>
    <mergeCell ref="VZO360:VZQ360"/>
    <mergeCell ref="WER360:WET360"/>
    <mergeCell ref="WJU360:WJW360"/>
  </mergeCells>
  <pageMargins left="0.74803149606299202" right="0.39370078740157499" top="1.03" bottom="0.35433070866141703" header="0.27559055118110198" footer="0.31496062992126"/>
  <pageSetup paperSize="9" scale="76" fitToWidth="0" fitToHeight="0" orientation="portrait" horizontalDpi="300" verticalDpi="300" r:id="rId1"/>
  <headerFooter>
    <oddHeader>&amp;CSTATEMENT SHOWING RECEIVED BIO-MEDICAL WASTE FOR THE MONTH OF NOVEMBER - 2023 AT 
&amp;"-,Bold"&amp;15SREE MEDICARE SERVICES 
&amp;"-,Regular"&amp;11COMMON BIO-MEDICAL WASTE TREATMENT FACILITY 
OFFICE : 7-84, FCI COLONY, BOARGAM POST, ARYANAGAR, NIZAMABAD</oddHeader>
  </headerFooter>
  <rowBreaks count="2" manualBreakCount="2">
    <brk id="316" max="132" man="1"/>
    <brk id="405" max="133" man="1"/>
  </rowBreaks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24"/>
  <sheetViews>
    <sheetView view="pageBreakPreview" zoomScale="140" zoomScaleSheetLayoutView="140" workbookViewId="0">
      <pane xSplit="5" ySplit="3" topLeftCell="DZ4" activePane="bottomRight" state="frozen"/>
      <selection activeCell="A2" sqref="A2"/>
      <selection pane="topRight" activeCell="A2" sqref="A2"/>
      <selection pane="bottomLeft" activeCell="A2" sqref="A2"/>
      <selection pane="bottomRight" activeCell="DZ4" sqref="DZ4"/>
    </sheetView>
  </sheetViews>
  <sheetFormatPr defaultColWidth="0" defaultRowHeight="15" zeroHeight="1"/>
  <cols>
    <col min="1" max="1" width="6.28515625" bestFit="1" customWidth="1"/>
    <col min="2" max="2" width="6.42578125" hidden="1" customWidth="1"/>
    <col min="3" max="4" width="40.7109375" customWidth="1"/>
    <col min="5" max="5" width="6.710937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>
      <c r="A1" s="731" t="s">
        <v>2654</v>
      </c>
      <c r="B1" s="731"/>
      <c r="C1" s="731"/>
      <c r="D1" s="731"/>
      <c r="E1" s="732"/>
      <c r="F1" s="719">
        <v>45231</v>
      </c>
      <c r="G1" s="720"/>
      <c r="H1" s="720"/>
      <c r="I1" s="721"/>
      <c r="J1" s="719">
        <v>45232</v>
      </c>
      <c r="K1" s="720"/>
      <c r="L1" s="720"/>
      <c r="M1" s="721"/>
      <c r="N1" s="719">
        <v>45233</v>
      </c>
      <c r="O1" s="720"/>
      <c r="P1" s="720"/>
      <c r="Q1" s="721"/>
      <c r="R1" s="719">
        <v>45234</v>
      </c>
      <c r="S1" s="720"/>
      <c r="T1" s="720"/>
      <c r="U1" s="721"/>
      <c r="V1" s="719">
        <v>45235</v>
      </c>
      <c r="W1" s="720"/>
      <c r="X1" s="720"/>
      <c r="Y1" s="721"/>
      <c r="Z1" s="719">
        <v>45236</v>
      </c>
      <c r="AA1" s="720"/>
      <c r="AB1" s="720"/>
      <c r="AC1" s="721"/>
      <c r="AD1" s="719">
        <v>45237</v>
      </c>
      <c r="AE1" s="720"/>
      <c r="AF1" s="720"/>
      <c r="AG1" s="721"/>
      <c r="AH1" s="719">
        <v>45238</v>
      </c>
      <c r="AI1" s="720"/>
      <c r="AJ1" s="720"/>
      <c r="AK1" s="721"/>
      <c r="AL1" s="719">
        <v>45239</v>
      </c>
      <c r="AM1" s="720"/>
      <c r="AN1" s="720"/>
      <c r="AO1" s="721"/>
      <c r="AP1" s="719">
        <v>45240</v>
      </c>
      <c r="AQ1" s="720"/>
      <c r="AR1" s="720"/>
      <c r="AS1" s="721"/>
      <c r="AT1" s="719">
        <v>45241</v>
      </c>
      <c r="AU1" s="720"/>
      <c r="AV1" s="720"/>
      <c r="AW1" s="721"/>
      <c r="AX1" s="719">
        <v>45242</v>
      </c>
      <c r="AY1" s="720"/>
      <c r="AZ1" s="720"/>
      <c r="BA1" s="721"/>
      <c r="BB1" s="719">
        <v>45243</v>
      </c>
      <c r="BC1" s="720"/>
      <c r="BD1" s="720"/>
      <c r="BE1" s="721"/>
      <c r="BF1" s="719">
        <v>45244</v>
      </c>
      <c r="BG1" s="720"/>
      <c r="BH1" s="720"/>
      <c r="BI1" s="721"/>
      <c r="BJ1" s="719">
        <v>45245</v>
      </c>
      <c r="BK1" s="720"/>
      <c r="BL1" s="720"/>
      <c r="BM1" s="721"/>
      <c r="BN1" s="719">
        <v>45246</v>
      </c>
      <c r="BO1" s="720"/>
      <c r="BP1" s="720"/>
      <c r="BQ1" s="721"/>
      <c r="BR1" s="719">
        <v>45247</v>
      </c>
      <c r="BS1" s="720"/>
      <c r="BT1" s="720"/>
      <c r="BU1" s="721"/>
      <c r="BV1" s="719">
        <v>45248</v>
      </c>
      <c r="BW1" s="720"/>
      <c r="BX1" s="720"/>
      <c r="BY1" s="721"/>
      <c r="BZ1" s="719">
        <v>45249</v>
      </c>
      <c r="CA1" s="720"/>
      <c r="CB1" s="720"/>
      <c r="CC1" s="721"/>
      <c r="CD1" s="719">
        <v>45250</v>
      </c>
      <c r="CE1" s="720"/>
      <c r="CF1" s="720"/>
      <c r="CG1" s="721"/>
      <c r="CH1" s="719">
        <v>45251</v>
      </c>
      <c r="CI1" s="720"/>
      <c r="CJ1" s="720"/>
      <c r="CK1" s="721"/>
      <c r="CL1" s="719">
        <v>45252</v>
      </c>
      <c r="CM1" s="720"/>
      <c r="CN1" s="720"/>
      <c r="CO1" s="721"/>
      <c r="CP1" s="719">
        <v>45253</v>
      </c>
      <c r="CQ1" s="720"/>
      <c r="CR1" s="720"/>
      <c r="CS1" s="721"/>
      <c r="CT1" s="719">
        <v>45254</v>
      </c>
      <c r="CU1" s="720"/>
      <c r="CV1" s="720"/>
      <c r="CW1" s="721"/>
      <c r="CX1" s="719">
        <v>45255</v>
      </c>
      <c r="CY1" s="720"/>
      <c r="CZ1" s="720"/>
      <c r="DA1" s="721"/>
      <c r="DB1" s="719">
        <v>45256</v>
      </c>
      <c r="DC1" s="720"/>
      <c r="DD1" s="720"/>
      <c r="DE1" s="721"/>
      <c r="DF1" s="719">
        <v>45257</v>
      </c>
      <c r="DG1" s="720"/>
      <c r="DH1" s="720"/>
      <c r="DI1" s="721"/>
      <c r="DJ1" s="719">
        <v>45258</v>
      </c>
      <c r="DK1" s="720"/>
      <c r="DL1" s="720"/>
      <c r="DM1" s="721"/>
      <c r="DN1" s="719">
        <v>45259</v>
      </c>
      <c r="DO1" s="720"/>
      <c r="DP1" s="720"/>
      <c r="DQ1" s="721"/>
      <c r="DR1" s="719">
        <v>45260</v>
      </c>
      <c r="DS1" s="720"/>
      <c r="DT1" s="720"/>
      <c r="DU1" s="721"/>
      <c r="DV1" s="719"/>
      <c r="DW1" s="720"/>
      <c r="DX1" s="720"/>
      <c r="DY1" s="721"/>
      <c r="DZ1" s="719" t="s">
        <v>121</v>
      </c>
      <c r="EA1" s="720"/>
      <c r="EB1" s="720"/>
      <c r="EC1" s="722"/>
    </row>
    <row r="2" spans="1:133" ht="45" customHeight="1" thickBot="1">
      <c r="A2" s="63" t="s">
        <v>1018</v>
      </c>
      <c r="B2" s="108" t="s">
        <v>312</v>
      </c>
      <c r="C2" s="174" t="s">
        <v>1019</v>
      </c>
      <c r="D2" s="175" t="s">
        <v>122</v>
      </c>
      <c r="E2" s="730" t="s">
        <v>123</v>
      </c>
      <c r="F2" s="52" t="s">
        <v>0</v>
      </c>
      <c r="G2" s="53" t="s">
        <v>1</v>
      </c>
      <c r="H2" s="53" t="s">
        <v>2</v>
      </c>
      <c r="I2" s="54" t="s">
        <v>3</v>
      </c>
      <c r="J2" s="55" t="s">
        <v>0</v>
      </c>
      <c r="K2" s="53" t="s">
        <v>1</v>
      </c>
      <c r="L2" s="53" t="s">
        <v>2</v>
      </c>
      <c r="M2" s="54" t="s">
        <v>3</v>
      </c>
      <c r="N2" s="55" t="s">
        <v>0</v>
      </c>
      <c r="O2" s="53" t="s">
        <v>1</v>
      </c>
      <c r="P2" s="53" t="s">
        <v>2</v>
      </c>
      <c r="Q2" s="54" t="s">
        <v>3</v>
      </c>
      <c r="R2" s="55" t="s">
        <v>0</v>
      </c>
      <c r="S2" s="53" t="s">
        <v>1</v>
      </c>
      <c r="T2" s="53" t="s">
        <v>2</v>
      </c>
      <c r="U2" s="54" t="s">
        <v>3</v>
      </c>
      <c r="V2" s="55" t="s">
        <v>0</v>
      </c>
      <c r="W2" s="53" t="s">
        <v>1</v>
      </c>
      <c r="X2" s="53" t="s">
        <v>2</v>
      </c>
      <c r="Y2" s="54" t="s">
        <v>3</v>
      </c>
      <c r="Z2" s="55" t="s">
        <v>0</v>
      </c>
      <c r="AA2" s="53" t="s">
        <v>1</v>
      </c>
      <c r="AB2" s="53" t="s">
        <v>2</v>
      </c>
      <c r="AC2" s="54" t="s">
        <v>3</v>
      </c>
      <c r="AD2" s="55" t="s">
        <v>0</v>
      </c>
      <c r="AE2" s="53" t="s">
        <v>1</v>
      </c>
      <c r="AF2" s="53" t="s">
        <v>2</v>
      </c>
      <c r="AG2" s="54" t="s">
        <v>3</v>
      </c>
      <c r="AH2" s="55" t="s">
        <v>0</v>
      </c>
      <c r="AI2" s="53" t="s">
        <v>1</v>
      </c>
      <c r="AJ2" s="53" t="s">
        <v>2</v>
      </c>
      <c r="AK2" s="54" t="s">
        <v>3</v>
      </c>
      <c r="AL2" s="55" t="s">
        <v>0</v>
      </c>
      <c r="AM2" s="53" t="s">
        <v>1</v>
      </c>
      <c r="AN2" s="53" t="s">
        <v>2</v>
      </c>
      <c r="AO2" s="54" t="s">
        <v>3</v>
      </c>
      <c r="AP2" s="55" t="s">
        <v>0</v>
      </c>
      <c r="AQ2" s="53" t="s">
        <v>1</v>
      </c>
      <c r="AR2" s="53" t="s">
        <v>2</v>
      </c>
      <c r="AS2" s="127" t="s">
        <v>3</v>
      </c>
      <c r="AT2" s="55" t="s">
        <v>0</v>
      </c>
      <c r="AU2" s="53" t="s">
        <v>1</v>
      </c>
      <c r="AV2" s="53" t="s">
        <v>2</v>
      </c>
      <c r="AW2" s="54" t="s">
        <v>3</v>
      </c>
      <c r="AX2" s="52" t="s">
        <v>0</v>
      </c>
      <c r="AY2" s="53" t="s">
        <v>1</v>
      </c>
      <c r="AZ2" s="53" t="s">
        <v>2</v>
      </c>
      <c r="BA2" s="54" t="s">
        <v>3</v>
      </c>
      <c r="BB2" s="55" t="s">
        <v>0</v>
      </c>
      <c r="BC2" s="53" t="s">
        <v>1</v>
      </c>
      <c r="BD2" s="53" t="s">
        <v>2</v>
      </c>
      <c r="BE2" s="54" t="s">
        <v>3</v>
      </c>
      <c r="BF2" s="55" t="s">
        <v>0</v>
      </c>
      <c r="BG2" s="53" t="s">
        <v>1</v>
      </c>
      <c r="BH2" s="53" t="s">
        <v>2</v>
      </c>
      <c r="BI2" s="54" t="s">
        <v>3</v>
      </c>
      <c r="BJ2" s="55" t="s">
        <v>0</v>
      </c>
      <c r="BK2" s="53" t="s">
        <v>1</v>
      </c>
      <c r="BL2" s="53" t="s">
        <v>2</v>
      </c>
      <c r="BM2" s="54" t="s">
        <v>3</v>
      </c>
      <c r="BN2" s="55" t="s">
        <v>0</v>
      </c>
      <c r="BO2" s="53" t="s">
        <v>1</v>
      </c>
      <c r="BP2" s="53" t="s">
        <v>2</v>
      </c>
      <c r="BQ2" s="54" t="s">
        <v>3</v>
      </c>
      <c r="BR2" s="55" t="s">
        <v>0</v>
      </c>
      <c r="BS2" s="53" t="s">
        <v>1</v>
      </c>
      <c r="BT2" s="53" t="s">
        <v>2</v>
      </c>
      <c r="BU2" s="54" t="s">
        <v>3</v>
      </c>
      <c r="BV2" s="55" t="s">
        <v>0</v>
      </c>
      <c r="BW2" s="53" t="s">
        <v>1</v>
      </c>
      <c r="BX2" s="53" t="s">
        <v>2</v>
      </c>
      <c r="BY2" s="54" t="s">
        <v>3</v>
      </c>
      <c r="BZ2" s="55" t="s">
        <v>0</v>
      </c>
      <c r="CA2" s="53" t="s">
        <v>1</v>
      </c>
      <c r="CB2" s="53" t="s">
        <v>2</v>
      </c>
      <c r="CC2" s="54" t="s">
        <v>3</v>
      </c>
      <c r="CD2" s="55" t="s">
        <v>0</v>
      </c>
      <c r="CE2" s="53" t="s">
        <v>1</v>
      </c>
      <c r="CF2" s="53" t="s">
        <v>2</v>
      </c>
      <c r="CG2" s="54" t="s">
        <v>3</v>
      </c>
      <c r="CH2" s="55" t="s">
        <v>0</v>
      </c>
      <c r="CI2" s="53" t="s">
        <v>1</v>
      </c>
      <c r="CJ2" s="53" t="s">
        <v>2</v>
      </c>
      <c r="CK2" s="54" t="s">
        <v>3</v>
      </c>
      <c r="CL2" s="55" t="s">
        <v>0</v>
      </c>
      <c r="CM2" s="53" t="s">
        <v>1</v>
      </c>
      <c r="CN2" s="53" t="s">
        <v>2</v>
      </c>
      <c r="CO2" s="54" t="s">
        <v>3</v>
      </c>
      <c r="CP2" s="55" t="s">
        <v>0</v>
      </c>
      <c r="CQ2" s="53" t="s">
        <v>1</v>
      </c>
      <c r="CR2" s="53" t="s">
        <v>2</v>
      </c>
      <c r="CS2" s="54" t="s">
        <v>3</v>
      </c>
      <c r="CT2" s="55" t="s">
        <v>0</v>
      </c>
      <c r="CU2" s="53" t="s">
        <v>1</v>
      </c>
      <c r="CV2" s="53" t="s">
        <v>2</v>
      </c>
      <c r="CW2" s="54" t="s">
        <v>3</v>
      </c>
      <c r="CX2" s="55" t="s">
        <v>0</v>
      </c>
      <c r="CY2" s="53" t="s">
        <v>1</v>
      </c>
      <c r="CZ2" s="53" t="s">
        <v>2</v>
      </c>
      <c r="DA2" s="54" t="s">
        <v>3</v>
      </c>
      <c r="DB2" s="55" t="s">
        <v>0</v>
      </c>
      <c r="DC2" s="53" t="s">
        <v>1</v>
      </c>
      <c r="DD2" s="53" t="s">
        <v>2</v>
      </c>
      <c r="DE2" s="54" t="s">
        <v>3</v>
      </c>
      <c r="DF2" s="55" t="s">
        <v>0</v>
      </c>
      <c r="DG2" s="53" t="s">
        <v>1</v>
      </c>
      <c r="DH2" s="53" t="s">
        <v>2</v>
      </c>
      <c r="DI2" s="54" t="s">
        <v>3</v>
      </c>
      <c r="DJ2" s="55" t="s">
        <v>0</v>
      </c>
      <c r="DK2" s="53" t="s">
        <v>1</v>
      </c>
      <c r="DL2" s="53" t="s">
        <v>2</v>
      </c>
      <c r="DM2" s="54" t="s">
        <v>3</v>
      </c>
      <c r="DN2" s="55" t="s">
        <v>0</v>
      </c>
      <c r="DO2" s="53" t="s">
        <v>1</v>
      </c>
      <c r="DP2" s="53" t="s">
        <v>2</v>
      </c>
      <c r="DQ2" s="54" t="s">
        <v>3</v>
      </c>
      <c r="DR2" s="55" t="s">
        <v>0</v>
      </c>
      <c r="DS2" s="53" t="s">
        <v>1</v>
      </c>
      <c r="DT2" s="53" t="s">
        <v>2</v>
      </c>
      <c r="DU2" s="54" t="s">
        <v>3</v>
      </c>
      <c r="DV2" s="55" t="s">
        <v>0</v>
      </c>
      <c r="DW2" s="53" t="s">
        <v>1</v>
      </c>
      <c r="DX2" s="53" t="s">
        <v>2</v>
      </c>
      <c r="DY2" s="54" t="s">
        <v>3</v>
      </c>
      <c r="DZ2" s="55" t="s">
        <v>0</v>
      </c>
      <c r="EA2" s="53" t="s">
        <v>1</v>
      </c>
      <c r="EB2" s="53" t="s">
        <v>2</v>
      </c>
      <c r="EC2" s="54" t="s">
        <v>3</v>
      </c>
    </row>
    <row r="3" spans="1:133" ht="22.5" customHeight="1" thickBot="1">
      <c r="A3" s="727" t="s">
        <v>1313</v>
      </c>
      <c r="B3" s="728"/>
      <c r="C3" s="728"/>
      <c r="D3" s="729"/>
      <c r="E3" s="705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65"/>
      <c r="AU3" s="49"/>
      <c r="AV3" s="49"/>
      <c r="AW3" s="66"/>
      <c r="AX3" s="49"/>
      <c r="AY3" s="49"/>
      <c r="AZ3" s="49"/>
      <c r="BA3" s="66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66"/>
      <c r="DZ3" s="125"/>
      <c r="EA3" s="126"/>
      <c r="EB3" s="126"/>
      <c r="EC3" s="126"/>
    </row>
    <row r="4" spans="1:133" ht="38.25" customHeight="1">
      <c r="A4" s="313">
        <v>1</v>
      </c>
      <c r="B4" s="314" t="s">
        <v>664</v>
      </c>
      <c r="C4" s="210" t="s">
        <v>665</v>
      </c>
      <c r="D4" s="203" t="s">
        <v>1884</v>
      </c>
      <c r="E4" s="130">
        <v>100</v>
      </c>
      <c r="F4" s="150">
        <v>8</v>
      </c>
      <c r="G4" s="151">
        <v>4</v>
      </c>
      <c r="H4" s="152"/>
      <c r="I4" s="153"/>
      <c r="J4" s="150">
        <v>9</v>
      </c>
      <c r="K4" s="151"/>
      <c r="L4" s="152"/>
      <c r="M4" s="153"/>
      <c r="N4" s="150">
        <v>4</v>
      </c>
      <c r="O4" s="151">
        <v>8</v>
      </c>
      <c r="P4" s="152"/>
      <c r="Q4" s="153"/>
      <c r="R4" s="150">
        <v>12</v>
      </c>
      <c r="S4" s="151"/>
      <c r="T4" s="152"/>
      <c r="U4" s="153"/>
      <c r="V4" s="376"/>
      <c r="W4" s="377"/>
      <c r="X4" s="378"/>
      <c r="Y4" s="266"/>
      <c r="Z4" s="150">
        <v>9</v>
      </c>
      <c r="AA4" s="151"/>
      <c r="AB4" s="152"/>
      <c r="AC4" s="153"/>
      <c r="AD4" s="150">
        <v>12</v>
      </c>
      <c r="AE4" s="151"/>
      <c r="AF4" s="152"/>
      <c r="AG4" s="153"/>
      <c r="AH4" s="150">
        <v>12</v>
      </c>
      <c r="AI4" s="151"/>
      <c r="AJ4" s="152"/>
      <c r="AK4" s="153"/>
      <c r="AL4" s="150">
        <v>12</v>
      </c>
      <c r="AM4" s="151"/>
      <c r="AN4" s="152"/>
      <c r="AO4" s="153"/>
      <c r="AP4" s="150">
        <v>12</v>
      </c>
      <c r="AQ4" s="151"/>
      <c r="AR4" s="152"/>
      <c r="AS4" s="153"/>
      <c r="AT4" s="150">
        <v>13</v>
      </c>
      <c r="AU4" s="151"/>
      <c r="AV4" s="152"/>
      <c r="AW4" s="153"/>
      <c r="AX4" s="376"/>
      <c r="AY4" s="377"/>
      <c r="AZ4" s="378"/>
      <c r="BA4" s="266"/>
      <c r="BB4" s="150">
        <v>12</v>
      </c>
      <c r="BC4" s="151"/>
      <c r="BD4" s="152"/>
      <c r="BE4" s="153"/>
      <c r="BF4" s="150">
        <v>4</v>
      </c>
      <c r="BG4" s="151"/>
      <c r="BH4" s="152"/>
      <c r="BI4" s="153"/>
      <c r="BJ4" s="150">
        <v>8</v>
      </c>
      <c r="BK4" s="151"/>
      <c r="BL4" s="152"/>
      <c r="BM4" s="153"/>
      <c r="BN4" s="150">
        <v>4</v>
      </c>
      <c r="BO4" s="151"/>
      <c r="BP4" s="152"/>
      <c r="BQ4" s="153"/>
      <c r="BR4" s="150">
        <v>8</v>
      </c>
      <c r="BS4" s="151"/>
      <c r="BT4" s="152">
        <v>4</v>
      </c>
      <c r="BU4" s="153"/>
      <c r="BV4" s="150">
        <v>8</v>
      </c>
      <c r="BW4" s="151"/>
      <c r="BX4" s="152">
        <v>4</v>
      </c>
      <c r="BY4" s="153"/>
      <c r="BZ4" s="376"/>
      <c r="CA4" s="377"/>
      <c r="CB4" s="605"/>
      <c r="CC4" s="266"/>
      <c r="CD4" s="150">
        <v>12</v>
      </c>
      <c r="CE4" s="151">
        <v>2</v>
      </c>
      <c r="CF4" s="152"/>
      <c r="CG4" s="153"/>
      <c r="CH4" s="150">
        <v>8</v>
      </c>
      <c r="CI4" s="151"/>
      <c r="CJ4" s="152">
        <v>4</v>
      </c>
      <c r="CK4" s="153"/>
      <c r="CL4" s="150">
        <v>8</v>
      </c>
      <c r="CM4" s="151">
        <v>4</v>
      </c>
      <c r="CN4" s="152"/>
      <c r="CO4" s="153"/>
      <c r="CP4" s="150"/>
      <c r="CQ4" s="151">
        <v>8</v>
      </c>
      <c r="CR4" s="152"/>
      <c r="CS4" s="153"/>
      <c r="CT4" s="150"/>
      <c r="CU4" s="151">
        <v>4</v>
      </c>
      <c r="CV4" s="152"/>
      <c r="CW4" s="153"/>
      <c r="CX4" s="150">
        <v>8</v>
      </c>
      <c r="CY4" s="151">
        <v>4</v>
      </c>
      <c r="CZ4" s="152"/>
      <c r="DA4" s="153"/>
      <c r="DB4" s="376"/>
      <c r="DC4" s="377"/>
      <c r="DD4" s="605"/>
      <c r="DE4" s="266"/>
      <c r="DF4" s="150">
        <v>8</v>
      </c>
      <c r="DG4" s="151">
        <v>4</v>
      </c>
      <c r="DH4" s="152"/>
      <c r="DI4" s="153"/>
      <c r="DJ4" s="150">
        <v>4</v>
      </c>
      <c r="DK4" s="151">
        <v>8</v>
      </c>
      <c r="DL4" s="152"/>
      <c r="DM4" s="153"/>
      <c r="DN4" s="150">
        <v>4</v>
      </c>
      <c r="DO4" s="151">
        <v>8</v>
      </c>
      <c r="DP4" s="152"/>
      <c r="DQ4" s="153"/>
      <c r="DR4" s="150">
        <v>8</v>
      </c>
      <c r="DS4" s="151">
        <v>4</v>
      </c>
      <c r="DT4" s="152"/>
      <c r="DU4" s="153"/>
      <c r="DV4" s="150"/>
      <c r="DW4" s="151"/>
      <c r="DX4" s="152"/>
      <c r="DY4" s="153"/>
      <c r="DZ4" s="50">
        <f>F4+J4+N4+R4+V4+Z4+AD4+AH4+AL4+AP4+AT4+AX4+BB4+BF4+BJ4+BN4+BR4+BV4+BZ4+CD4+CH4+CL4+CP4+CT4+CX4+DB4+DF4+DJ4+DN4+DR4+DV4</f>
        <v>207</v>
      </c>
      <c r="EA4" s="67">
        <f>G4+K4+O4+S4+W4+AA4+AE4+AI4+AM4+AQ4+AU4+AY4+BC4+BG4+BK4+BO4+BS4+BW4+CA4+CE4+CI4+CM4+CQ4+CU4+CY4+DC4+DG4+DK4+DO4+DS4+DW4</f>
        <v>58</v>
      </c>
      <c r="EB4" s="67">
        <f>H4+L4+P4+T4+X4+AB4+AF4+AJ4+AN4+AR4+AV4+AZ4+BD4+BH4+BL4+BP4+BT4+BX4+CB4+CF4+CJ4+CN4+CR4+CV4+CZ4+DD4+DH4+DL4+DP4+DT4+DX4</f>
        <v>12</v>
      </c>
      <c r="EC4" s="68">
        <f>I4+M4+Q4+U4+Y4+AC4+AG4+AK4+AO4+AS4+AW4+BA4+BE4+BI4+BM4+BQ4+BU4+BY4+CC4+CG4+CK4+CO4+CS4+CW4+DA4+DE4+DI4+DM4+DQ4+DU4+DY4</f>
        <v>0</v>
      </c>
    </row>
    <row r="5" spans="1:133" ht="38.25" customHeight="1">
      <c r="A5" s="313">
        <v>2</v>
      </c>
      <c r="B5" s="314" t="s">
        <v>666</v>
      </c>
      <c r="C5" s="210" t="s">
        <v>667</v>
      </c>
      <c r="D5" s="211" t="s">
        <v>1885</v>
      </c>
      <c r="E5" s="230">
        <v>100</v>
      </c>
      <c r="F5" s="193"/>
      <c r="G5" s="319">
        <v>5</v>
      </c>
      <c r="H5" s="320"/>
      <c r="I5" s="192"/>
      <c r="J5" s="193"/>
      <c r="K5" s="319">
        <v>5</v>
      </c>
      <c r="L5" s="320"/>
      <c r="M5" s="192"/>
      <c r="N5" s="193"/>
      <c r="O5" s="319">
        <v>5</v>
      </c>
      <c r="P5" s="320"/>
      <c r="Q5" s="192"/>
      <c r="R5" s="193"/>
      <c r="S5" s="319">
        <v>5</v>
      </c>
      <c r="T5" s="320"/>
      <c r="U5" s="192"/>
      <c r="V5" s="289"/>
      <c r="W5" s="364"/>
      <c r="X5" s="365"/>
      <c r="Y5" s="264"/>
      <c r="Z5" s="193">
        <v>5</v>
      </c>
      <c r="AA5" s="319"/>
      <c r="AB5" s="320"/>
      <c r="AC5" s="192"/>
      <c r="AD5" s="193">
        <v>5</v>
      </c>
      <c r="AE5" s="319"/>
      <c r="AF5" s="320"/>
      <c r="AG5" s="192"/>
      <c r="AH5" s="193">
        <v>5</v>
      </c>
      <c r="AI5" s="319"/>
      <c r="AJ5" s="320"/>
      <c r="AK5" s="192"/>
      <c r="AL5" s="193">
        <v>5</v>
      </c>
      <c r="AM5" s="319"/>
      <c r="AN5" s="320"/>
      <c r="AO5" s="192"/>
      <c r="AP5" s="193"/>
      <c r="AQ5" s="319">
        <v>5</v>
      </c>
      <c r="AR5" s="320"/>
      <c r="AS5" s="192"/>
      <c r="AT5" s="193"/>
      <c r="AU5" s="319">
        <v>5</v>
      </c>
      <c r="AV5" s="320"/>
      <c r="AW5" s="192"/>
      <c r="AX5" s="289"/>
      <c r="AY5" s="364"/>
      <c r="AZ5" s="365"/>
      <c r="BA5" s="264"/>
      <c r="BB5" s="193">
        <v>5</v>
      </c>
      <c r="BC5" s="319"/>
      <c r="BD5" s="320"/>
      <c r="BE5" s="192"/>
      <c r="BF5" s="193">
        <v>5</v>
      </c>
      <c r="BG5" s="319"/>
      <c r="BH5" s="320"/>
      <c r="BI5" s="192"/>
      <c r="BJ5" s="193">
        <v>5</v>
      </c>
      <c r="BK5" s="319"/>
      <c r="BL5" s="320"/>
      <c r="BM5" s="192"/>
      <c r="BN5" s="193">
        <v>5</v>
      </c>
      <c r="BO5" s="319"/>
      <c r="BP5" s="320"/>
      <c r="BQ5" s="192"/>
      <c r="BR5" s="193">
        <v>5</v>
      </c>
      <c r="BS5" s="319"/>
      <c r="BT5" s="320"/>
      <c r="BU5" s="192"/>
      <c r="BV5" s="193">
        <v>5</v>
      </c>
      <c r="BW5" s="319"/>
      <c r="BX5" s="320"/>
      <c r="BY5" s="192"/>
      <c r="BZ5" s="289"/>
      <c r="CA5" s="364"/>
      <c r="CB5" s="606"/>
      <c r="CC5" s="264"/>
      <c r="CD5" s="193">
        <v>5</v>
      </c>
      <c r="CE5" s="319"/>
      <c r="CF5" s="320"/>
      <c r="CG5" s="192"/>
      <c r="CH5" s="193">
        <v>5</v>
      </c>
      <c r="CI5" s="319"/>
      <c r="CJ5" s="320"/>
      <c r="CK5" s="192"/>
      <c r="CL5" s="193">
        <v>4</v>
      </c>
      <c r="CM5" s="319"/>
      <c r="CN5" s="320"/>
      <c r="CO5" s="192"/>
      <c r="CP5" s="193">
        <v>5</v>
      </c>
      <c r="CQ5" s="319"/>
      <c r="CR5" s="320"/>
      <c r="CS5" s="192"/>
      <c r="CT5" s="193">
        <v>5</v>
      </c>
      <c r="CU5" s="319"/>
      <c r="CV5" s="320"/>
      <c r="CW5" s="192"/>
      <c r="CX5" s="193">
        <v>5</v>
      </c>
      <c r="CY5" s="319"/>
      <c r="CZ5" s="320"/>
      <c r="DA5" s="192"/>
      <c r="DB5" s="289"/>
      <c r="DC5" s="364"/>
      <c r="DD5" s="606"/>
      <c r="DE5" s="264"/>
      <c r="DF5" s="193">
        <v>5</v>
      </c>
      <c r="DG5" s="319"/>
      <c r="DH5" s="320"/>
      <c r="DI5" s="192"/>
      <c r="DJ5" s="193">
        <v>5</v>
      </c>
      <c r="DK5" s="319"/>
      <c r="DL5" s="320"/>
      <c r="DM5" s="192"/>
      <c r="DN5" s="193">
        <v>5</v>
      </c>
      <c r="DO5" s="319"/>
      <c r="DP5" s="320"/>
      <c r="DQ5" s="192"/>
      <c r="DR5" s="193">
        <v>5</v>
      </c>
      <c r="DS5" s="319"/>
      <c r="DT5" s="320"/>
      <c r="DU5" s="192"/>
      <c r="DV5" s="193"/>
      <c r="DW5" s="319"/>
      <c r="DX5" s="320"/>
      <c r="DY5" s="192"/>
      <c r="DZ5" s="215">
        <f t="shared" ref="DZ5:EC6" si="0">F5+J5+N5+R5+V5+Z5+AD5+AH5+AL5+AP5+AT5+AX5+BB5+BF5+BJ5+BN5+BR5+BV5+BZ5+CD5+CH5+CL5+CP5+CT5+CX5+DB5+DF5+DJ5+DN5+DR5+DV5</f>
        <v>99</v>
      </c>
      <c r="EA5" s="216">
        <f t="shared" si="0"/>
        <v>30</v>
      </c>
      <c r="EB5" s="216">
        <f t="shared" si="0"/>
        <v>0</v>
      </c>
      <c r="EC5" s="217">
        <f t="shared" si="0"/>
        <v>0</v>
      </c>
    </row>
    <row r="6" spans="1:133" ht="38.25" customHeight="1" thickBot="1">
      <c r="A6" s="313">
        <v>3</v>
      </c>
      <c r="B6" s="314" t="s">
        <v>668</v>
      </c>
      <c r="C6" s="210" t="s">
        <v>669</v>
      </c>
      <c r="D6" s="204" t="s">
        <v>1886</v>
      </c>
      <c r="E6" s="176">
        <v>100</v>
      </c>
      <c r="F6" s="368">
        <v>4</v>
      </c>
      <c r="G6" s="369">
        <v>8</v>
      </c>
      <c r="H6" s="370"/>
      <c r="I6" s="371"/>
      <c r="J6" s="368">
        <v>4</v>
      </c>
      <c r="K6" s="369">
        <v>8</v>
      </c>
      <c r="L6" s="370"/>
      <c r="M6" s="371"/>
      <c r="N6" s="368">
        <v>4</v>
      </c>
      <c r="O6" s="369">
        <v>8</v>
      </c>
      <c r="P6" s="370"/>
      <c r="Q6" s="371"/>
      <c r="R6" s="368">
        <v>8</v>
      </c>
      <c r="S6" s="369">
        <v>1</v>
      </c>
      <c r="T6" s="370"/>
      <c r="U6" s="371"/>
      <c r="V6" s="372"/>
      <c r="W6" s="373"/>
      <c r="X6" s="374"/>
      <c r="Y6" s="375"/>
      <c r="Z6" s="368">
        <v>8</v>
      </c>
      <c r="AA6" s="369">
        <v>4</v>
      </c>
      <c r="AB6" s="370"/>
      <c r="AC6" s="371"/>
      <c r="AD6" s="368">
        <v>8</v>
      </c>
      <c r="AE6" s="369">
        <v>4</v>
      </c>
      <c r="AF6" s="370"/>
      <c r="AG6" s="371"/>
      <c r="AH6" s="368">
        <v>8</v>
      </c>
      <c r="AI6" s="369">
        <v>4</v>
      </c>
      <c r="AJ6" s="370"/>
      <c r="AK6" s="371"/>
      <c r="AL6" s="368">
        <v>4</v>
      </c>
      <c r="AM6" s="369">
        <v>8</v>
      </c>
      <c r="AN6" s="370"/>
      <c r="AO6" s="371"/>
      <c r="AP6" s="368">
        <v>8</v>
      </c>
      <c r="AQ6" s="369">
        <v>4</v>
      </c>
      <c r="AR6" s="370"/>
      <c r="AS6" s="371"/>
      <c r="AT6" s="368">
        <v>8</v>
      </c>
      <c r="AU6" s="369">
        <v>4</v>
      </c>
      <c r="AV6" s="370"/>
      <c r="AW6" s="371"/>
      <c r="AX6" s="372"/>
      <c r="AY6" s="373"/>
      <c r="AZ6" s="374"/>
      <c r="BA6" s="375"/>
      <c r="BB6" s="368">
        <v>8</v>
      </c>
      <c r="BC6" s="369">
        <v>4</v>
      </c>
      <c r="BD6" s="370"/>
      <c r="BE6" s="371"/>
      <c r="BF6" s="368">
        <v>4</v>
      </c>
      <c r="BG6" s="369">
        <v>8</v>
      </c>
      <c r="BH6" s="370"/>
      <c r="BI6" s="371"/>
      <c r="BJ6" s="368">
        <v>4</v>
      </c>
      <c r="BK6" s="369">
        <v>8</v>
      </c>
      <c r="BL6" s="370"/>
      <c r="BM6" s="371"/>
      <c r="BN6" s="368">
        <v>8</v>
      </c>
      <c r="BO6" s="369">
        <v>4</v>
      </c>
      <c r="BP6" s="370"/>
      <c r="BQ6" s="371"/>
      <c r="BR6" s="368">
        <v>8</v>
      </c>
      <c r="BS6" s="369">
        <v>4</v>
      </c>
      <c r="BT6" s="370"/>
      <c r="BU6" s="371"/>
      <c r="BV6" s="368">
        <v>4</v>
      </c>
      <c r="BW6" s="369">
        <v>8</v>
      </c>
      <c r="BX6" s="370"/>
      <c r="BY6" s="371"/>
      <c r="BZ6" s="372"/>
      <c r="CA6" s="373"/>
      <c r="CB6" s="607"/>
      <c r="CC6" s="375"/>
      <c r="CD6" s="368">
        <v>8</v>
      </c>
      <c r="CE6" s="369">
        <v>4</v>
      </c>
      <c r="CF6" s="370"/>
      <c r="CG6" s="371"/>
      <c r="CH6" s="368">
        <v>4</v>
      </c>
      <c r="CI6" s="369">
        <v>8</v>
      </c>
      <c r="CJ6" s="370"/>
      <c r="CK6" s="371"/>
      <c r="CL6" s="368">
        <v>8</v>
      </c>
      <c r="CM6" s="369">
        <v>4</v>
      </c>
      <c r="CN6" s="370"/>
      <c r="CO6" s="371"/>
      <c r="CP6" s="368">
        <v>8</v>
      </c>
      <c r="CQ6" s="369">
        <v>4</v>
      </c>
      <c r="CR6" s="370"/>
      <c r="CS6" s="371"/>
      <c r="CT6" s="368">
        <v>8</v>
      </c>
      <c r="CU6" s="369">
        <v>4</v>
      </c>
      <c r="CV6" s="370"/>
      <c r="CW6" s="371"/>
      <c r="CX6" s="368">
        <v>8</v>
      </c>
      <c r="CY6" s="369">
        <v>4</v>
      </c>
      <c r="CZ6" s="370"/>
      <c r="DA6" s="371"/>
      <c r="DB6" s="372"/>
      <c r="DC6" s="373"/>
      <c r="DD6" s="607"/>
      <c r="DE6" s="375"/>
      <c r="DF6" s="368">
        <v>8</v>
      </c>
      <c r="DG6" s="369">
        <v>4</v>
      </c>
      <c r="DH6" s="370"/>
      <c r="DI6" s="371"/>
      <c r="DJ6" s="368">
        <v>8</v>
      </c>
      <c r="DK6" s="369">
        <v>4</v>
      </c>
      <c r="DL6" s="370"/>
      <c r="DM6" s="371"/>
      <c r="DN6" s="368">
        <v>8</v>
      </c>
      <c r="DO6" s="369">
        <v>4</v>
      </c>
      <c r="DP6" s="370"/>
      <c r="DQ6" s="371"/>
      <c r="DR6" s="368">
        <v>8</v>
      </c>
      <c r="DS6" s="369">
        <v>4</v>
      </c>
      <c r="DT6" s="370"/>
      <c r="DU6" s="371"/>
      <c r="DV6" s="368"/>
      <c r="DW6" s="369"/>
      <c r="DX6" s="370"/>
      <c r="DY6" s="371"/>
      <c r="DZ6" s="218">
        <f t="shared" si="0"/>
        <v>176</v>
      </c>
      <c r="EA6" s="219">
        <f t="shared" si="0"/>
        <v>133</v>
      </c>
      <c r="EB6" s="219">
        <f t="shared" si="0"/>
        <v>0</v>
      </c>
      <c r="EC6" s="220">
        <f t="shared" si="0"/>
        <v>0</v>
      </c>
    </row>
    <row r="7" spans="1:133" s="51" customFormat="1" ht="22.5" customHeight="1">
      <c r="A7" s="723" t="s">
        <v>206</v>
      </c>
      <c r="B7" s="724"/>
      <c r="C7" s="724"/>
      <c r="D7" s="724"/>
      <c r="E7" s="227"/>
      <c r="F7" s="197"/>
      <c r="G7" s="197"/>
      <c r="H7" s="198"/>
      <c r="I7" s="197"/>
      <c r="J7" s="197"/>
      <c r="K7" s="197"/>
      <c r="L7" s="198"/>
      <c r="M7" s="197"/>
      <c r="N7" s="197"/>
      <c r="O7" s="197"/>
      <c r="P7" s="198"/>
      <c r="Q7" s="197"/>
      <c r="R7" s="197"/>
      <c r="S7" s="197"/>
      <c r="T7" s="198"/>
      <c r="U7" s="197"/>
      <c r="V7" s="412"/>
      <c r="W7" s="412"/>
      <c r="X7" s="412"/>
      <c r="Y7" s="412"/>
      <c r="Z7" s="197"/>
      <c r="AA7" s="197"/>
      <c r="AB7" s="198"/>
      <c r="AC7" s="197"/>
      <c r="AD7" s="197"/>
      <c r="AE7" s="197"/>
      <c r="AF7" s="198"/>
      <c r="AG7" s="197"/>
      <c r="AH7" s="197"/>
      <c r="AI7" s="197"/>
      <c r="AJ7" s="198"/>
      <c r="AK7" s="197"/>
      <c r="AL7" s="197"/>
      <c r="AM7" s="197"/>
      <c r="AN7" s="198"/>
      <c r="AO7" s="197"/>
      <c r="AP7" s="197"/>
      <c r="AQ7" s="197"/>
      <c r="AR7" s="198"/>
      <c r="AS7" s="197"/>
      <c r="AT7" s="197"/>
      <c r="AU7" s="197"/>
      <c r="AV7" s="198"/>
      <c r="AW7" s="197"/>
      <c r="AX7" s="412"/>
      <c r="AY7" s="412"/>
      <c r="AZ7" s="412"/>
      <c r="BA7" s="412"/>
      <c r="BB7" s="197"/>
      <c r="BC7" s="197"/>
      <c r="BD7" s="198"/>
      <c r="BE7" s="197"/>
      <c r="BF7" s="197"/>
      <c r="BG7" s="197"/>
      <c r="BH7" s="198"/>
      <c r="BI7" s="197"/>
      <c r="BJ7" s="197"/>
      <c r="BK7" s="197"/>
      <c r="BL7" s="198"/>
      <c r="BM7" s="197"/>
      <c r="BN7" s="197"/>
      <c r="BO7" s="197"/>
      <c r="BP7" s="198"/>
      <c r="BQ7" s="197"/>
      <c r="BR7" s="197"/>
      <c r="BS7" s="197"/>
      <c r="BT7" s="198"/>
      <c r="BU7" s="197"/>
      <c r="BV7" s="197"/>
      <c r="BW7" s="197"/>
      <c r="BX7" s="198"/>
      <c r="BY7" s="197"/>
      <c r="BZ7" s="412"/>
      <c r="CA7" s="412"/>
      <c r="CB7" s="616"/>
      <c r="CC7" s="412"/>
      <c r="CD7" s="197"/>
      <c r="CE7" s="197"/>
      <c r="CF7" s="198"/>
      <c r="CG7" s="197"/>
      <c r="CH7" s="197"/>
      <c r="CI7" s="197"/>
      <c r="CJ7" s="198"/>
      <c r="CK7" s="197"/>
      <c r="CL7" s="197"/>
      <c r="CM7" s="197"/>
      <c r="CN7" s="198"/>
      <c r="CO7" s="197"/>
      <c r="CP7" s="197"/>
      <c r="CQ7" s="197"/>
      <c r="CR7" s="198"/>
      <c r="CS7" s="197"/>
      <c r="CT7" s="197"/>
      <c r="CU7" s="197"/>
      <c r="CV7" s="198"/>
      <c r="CW7" s="197"/>
      <c r="CX7" s="197"/>
      <c r="CY7" s="197"/>
      <c r="CZ7" s="198"/>
      <c r="DA7" s="197"/>
      <c r="DB7" s="412"/>
      <c r="DC7" s="412"/>
      <c r="DD7" s="616"/>
      <c r="DE7" s="412"/>
      <c r="DF7" s="197"/>
      <c r="DG7" s="197"/>
      <c r="DH7" s="198"/>
      <c r="DI7" s="197"/>
      <c r="DJ7" s="197"/>
      <c r="DK7" s="197"/>
      <c r="DL7" s="198"/>
      <c r="DM7" s="197"/>
      <c r="DN7" s="197"/>
      <c r="DO7" s="197"/>
      <c r="DP7" s="198"/>
      <c r="DQ7" s="197"/>
      <c r="DR7" s="197"/>
      <c r="DS7" s="197"/>
      <c r="DT7" s="198"/>
      <c r="DU7" s="197"/>
      <c r="DV7" s="197"/>
      <c r="DW7" s="197"/>
      <c r="DX7" s="198"/>
      <c r="DY7" s="197"/>
      <c r="DZ7" s="227"/>
      <c r="EA7" s="227"/>
      <c r="EB7" s="227"/>
      <c r="EC7" s="252"/>
    </row>
    <row r="8" spans="1:133" s="51" customFormat="1" ht="22.5" customHeight="1" thickBot="1">
      <c r="A8" s="725" t="s">
        <v>120</v>
      </c>
      <c r="B8" s="726"/>
      <c r="C8" s="726"/>
      <c r="D8" s="726"/>
      <c r="E8" s="290"/>
      <c r="F8" s="199"/>
      <c r="G8" s="200"/>
      <c r="H8" s="201"/>
      <c r="I8" s="200"/>
      <c r="J8" s="199"/>
      <c r="K8" s="200"/>
      <c r="L8" s="201"/>
      <c r="M8" s="200"/>
      <c r="N8" s="199"/>
      <c r="O8" s="200"/>
      <c r="P8" s="201"/>
      <c r="Q8" s="200"/>
      <c r="R8" s="199"/>
      <c r="S8" s="200"/>
      <c r="T8" s="201"/>
      <c r="U8" s="200"/>
      <c r="V8" s="561"/>
      <c r="W8" s="562"/>
      <c r="X8" s="562"/>
      <c r="Y8" s="562"/>
      <c r="Z8" s="199"/>
      <c r="AA8" s="200"/>
      <c r="AB8" s="201"/>
      <c r="AC8" s="200"/>
      <c r="AD8" s="199"/>
      <c r="AE8" s="200"/>
      <c r="AF8" s="201"/>
      <c r="AG8" s="200"/>
      <c r="AH8" s="199"/>
      <c r="AI8" s="200"/>
      <c r="AJ8" s="201"/>
      <c r="AK8" s="200"/>
      <c r="AL8" s="199"/>
      <c r="AM8" s="200"/>
      <c r="AN8" s="201"/>
      <c r="AO8" s="200"/>
      <c r="AP8" s="199"/>
      <c r="AQ8" s="200"/>
      <c r="AR8" s="201"/>
      <c r="AS8" s="200"/>
      <c r="AT8" s="199"/>
      <c r="AU8" s="200"/>
      <c r="AV8" s="201"/>
      <c r="AW8" s="200"/>
      <c r="AX8" s="561"/>
      <c r="AY8" s="562"/>
      <c r="AZ8" s="562"/>
      <c r="BA8" s="562"/>
      <c r="BB8" s="199"/>
      <c r="BC8" s="200"/>
      <c r="BD8" s="201"/>
      <c r="BE8" s="200"/>
      <c r="BF8" s="199"/>
      <c r="BG8" s="200"/>
      <c r="BH8" s="201"/>
      <c r="BI8" s="200"/>
      <c r="BJ8" s="199"/>
      <c r="BK8" s="200"/>
      <c r="BL8" s="201"/>
      <c r="BM8" s="200"/>
      <c r="BN8" s="199"/>
      <c r="BO8" s="200"/>
      <c r="BP8" s="201"/>
      <c r="BQ8" s="200"/>
      <c r="BR8" s="199"/>
      <c r="BS8" s="200"/>
      <c r="BT8" s="201"/>
      <c r="BU8" s="200"/>
      <c r="BV8" s="199"/>
      <c r="BW8" s="200"/>
      <c r="BX8" s="201"/>
      <c r="BY8" s="200"/>
      <c r="BZ8" s="561"/>
      <c r="CA8" s="562"/>
      <c r="CB8" s="617"/>
      <c r="CC8" s="562"/>
      <c r="CD8" s="199"/>
      <c r="CE8" s="200"/>
      <c r="CF8" s="201"/>
      <c r="CG8" s="200"/>
      <c r="CH8" s="199"/>
      <c r="CI8" s="200"/>
      <c r="CJ8" s="201"/>
      <c r="CK8" s="200"/>
      <c r="CL8" s="199"/>
      <c r="CM8" s="200"/>
      <c r="CN8" s="201"/>
      <c r="CO8" s="200"/>
      <c r="CP8" s="199"/>
      <c r="CQ8" s="200"/>
      <c r="CR8" s="201"/>
      <c r="CS8" s="200"/>
      <c r="CT8" s="199"/>
      <c r="CU8" s="200"/>
      <c r="CV8" s="201"/>
      <c r="CW8" s="200"/>
      <c r="CX8" s="199"/>
      <c r="CY8" s="200"/>
      <c r="CZ8" s="201"/>
      <c r="DA8" s="200"/>
      <c r="DB8" s="561"/>
      <c r="DC8" s="562"/>
      <c r="DD8" s="617"/>
      <c r="DE8" s="562"/>
      <c r="DF8" s="199"/>
      <c r="DG8" s="200"/>
      <c r="DH8" s="201"/>
      <c r="DI8" s="200"/>
      <c r="DJ8" s="199"/>
      <c r="DK8" s="200"/>
      <c r="DL8" s="201"/>
      <c r="DM8" s="200"/>
      <c r="DN8" s="199"/>
      <c r="DO8" s="200"/>
      <c r="DP8" s="201"/>
      <c r="DQ8" s="200"/>
      <c r="DR8" s="199"/>
      <c r="DS8" s="200"/>
      <c r="DT8" s="201"/>
      <c r="DU8" s="200"/>
      <c r="DV8" s="199"/>
      <c r="DW8" s="200"/>
      <c r="DX8" s="201"/>
      <c r="DY8" s="200"/>
      <c r="DZ8" s="229"/>
      <c r="EA8" s="229"/>
      <c r="EB8" s="229"/>
      <c r="EC8" s="253"/>
    </row>
    <row r="9" spans="1:133" ht="45">
      <c r="A9" s="291">
        <v>1</v>
      </c>
      <c r="B9" s="406" t="s">
        <v>1027</v>
      </c>
      <c r="C9" s="316" t="s">
        <v>1028</v>
      </c>
      <c r="D9" s="317" t="s">
        <v>1205</v>
      </c>
      <c r="E9" s="131">
        <v>50</v>
      </c>
      <c r="F9" s="150"/>
      <c r="G9" s="151">
        <v>4</v>
      </c>
      <c r="H9" s="152"/>
      <c r="I9" s="153"/>
      <c r="J9" s="150"/>
      <c r="K9" s="151">
        <v>4</v>
      </c>
      <c r="L9" s="152"/>
      <c r="M9" s="153"/>
      <c r="N9" s="150"/>
      <c r="O9" s="151">
        <v>4</v>
      </c>
      <c r="P9" s="152"/>
      <c r="Q9" s="153"/>
      <c r="R9" s="150"/>
      <c r="S9" s="151">
        <v>4</v>
      </c>
      <c r="T9" s="152"/>
      <c r="U9" s="153"/>
      <c r="V9" s="376"/>
      <c r="W9" s="377"/>
      <c r="X9" s="378"/>
      <c r="Y9" s="266"/>
      <c r="Z9" s="150"/>
      <c r="AA9" s="151">
        <v>4</v>
      </c>
      <c r="AB9" s="152"/>
      <c r="AC9" s="153"/>
      <c r="AD9" s="150"/>
      <c r="AE9" s="151">
        <v>4</v>
      </c>
      <c r="AF9" s="152"/>
      <c r="AG9" s="153"/>
      <c r="AH9" s="150"/>
      <c r="AI9" s="151">
        <v>4</v>
      </c>
      <c r="AJ9" s="152"/>
      <c r="AK9" s="153"/>
      <c r="AL9" s="150"/>
      <c r="AM9" s="151">
        <v>4</v>
      </c>
      <c r="AN9" s="152"/>
      <c r="AO9" s="153"/>
      <c r="AP9" s="150"/>
      <c r="AQ9" s="151">
        <v>4</v>
      </c>
      <c r="AR9" s="152"/>
      <c r="AS9" s="153"/>
      <c r="AT9" s="150"/>
      <c r="AU9" s="151"/>
      <c r="AV9" s="152"/>
      <c r="AW9" s="153"/>
      <c r="AX9" s="376"/>
      <c r="AY9" s="377"/>
      <c r="AZ9" s="378"/>
      <c r="BA9" s="266"/>
      <c r="BB9" s="150"/>
      <c r="BC9" s="151">
        <v>4</v>
      </c>
      <c r="BD9" s="152"/>
      <c r="BE9" s="153"/>
      <c r="BF9" s="150"/>
      <c r="BG9" s="151">
        <v>4</v>
      </c>
      <c r="BH9" s="152"/>
      <c r="BI9" s="153"/>
      <c r="BJ9" s="150"/>
      <c r="BK9" s="151">
        <v>5</v>
      </c>
      <c r="BL9" s="152"/>
      <c r="BM9" s="153"/>
      <c r="BN9" s="150"/>
      <c r="BO9" s="151">
        <v>4</v>
      </c>
      <c r="BP9" s="152"/>
      <c r="BQ9" s="153"/>
      <c r="BR9" s="150">
        <v>4</v>
      </c>
      <c r="BS9" s="151"/>
      <c r="BT9" s="152"/>
      <c r="BU9" s="153"/>
      <c r="BV9" s="150">
        <v>4</v>
      </c>
      <c r="BW9" s="151"/>
      <c r="BX9" s="152"/>
      <c r="BY9" s="153"/>
      <c r="BZ9" s="376"/>
      <c r="CA9" s="377"/>
      <c r="CB9" s="605"/>
      <c r="CC9" s="266"/>
      <c r="CD9" s="150">
        <v>4</v>
      </c>
      <c r="CE9" s="151"/>
      <c r="CF9" s="152"/>
      <c r="CG9" s="153"/>
      <c r="CH9" s="150">
        <v>4</v>
      </c>
      <c r="CI9" s="151"/>
      <c r="CJ9" s="152"/>
      <c r="CK9" s="153"/>
      <c r="CL9" s="150">
        <v>4</v>
      </c>
      <c r="CM9" s="151"/>
      <c r="CN9" s="152"/>
      <c r="CO9" s="153"/>
      <c r="CP9" s="150">
        <v>4</v>
      </c>
      <c r="CQ9" s="151"/>
      <c r="CR9" s="152"/>
      <c r="CS9" s="153"/>
      <c r="CT9" s="150">
        <v>4</v>
      </c>
      <c r="CU9" s="151"/>
      <c r="CV9" s="152"/>
      <c r="CW9" s="153"/>
      <c r="CX9" s="150">
        <v>5</v>
      </c>
      <c r="CY9" s="151"/>
      <c r="CZ9" s="152"/>
      <c r="DA9" s="153"/>
      <c r="DB9" s="376"/>
      <c r="DC9" s="377"/>
      <c r="DD9" s="605"/>
      <c r="DE9" s="266"/>
      <c r="DF9" s="150"/>
      <c r="DG9" s="151"/>
      <c r="DH9" s="152"/>
      <c r="DI9" s="153"/>
      <c r="DJ9" s="150">
        <v>4</v>
      </c>
      <c r="DK9" s="151"/>
      <c r="DL9" s="152"/>
      <c r="DM9" s="153"/>
      <c r="DN9" s="150">
        <v>4</v>
      </c>
      <c r="DO9" s="151"/>
      <c r="DP9" s="152"/>
      <c r="DQ9" s="153"/>
      <c r="DR9" s="150">
        <v>4</v>
      </c>
      <c r="DS9" s="151"/>
      <c r="DT9" s="152"/>
      <c r="DU9" s="153"/>
      <c r="DV9" s="150"/>
      <c r="DW9" s="151"/>
      <c r="DX9" s="152"/>
      <c r="DY9" s="153"/>
      <c r="DZ9" s="235">
        <f t="shared" ref="DZ9:EC73" si="1">F9+J9+N9+R9+V9+Z9+AD9+AH9+AL9+AP9+AT9+AX9+BB9+BF9+BJ9+BN9+BR9+BV9+BZ9+CD9+CH9+CL9+CP9+CT9+CX9+DB9+DF9+DJ9+DN9+DR9+DV9</f>
        <v>45</v>
      </c>
      <c r="EA9" s="236">
        <f t="shared" si="1"/>
        <v>53</v>
      </c>
      <c r="EB9" s="236">
        <f t="shared" si="1"/>
        <v>0</v>
      </c>
      <c r="EC9" s="237">
        <f t="shared" si="1"/>
        <v>0</v>
      </c>
    </row>
    <row r="10" spans="1:133" ht="30.75" thickBot="1">
      <c r="A10" s="292">
        <v>2</v>
      </c>
      <c r="B10" s="407" t="s">
        <v>1066</v>
      </c>
      <c r="C10" s="336" t="s">
        <v>1067</v>
      </c>
      <c r="D10" s="337" t="s">
        <v>1207</v>
      </c>
      <c r="E10" s="228">
        <v>50</v>
      </c>
      <c r="F10" s="193">
        <v>4</v>
      </c>
      <c r="G10" s="319"/>
      <c r="H10" s="320"/>
      <c r="I10" s="192"/>
      <c r="J10" s="193"/>
      <c r="K10" s="319"/>
      <c r="L10" s="320"/>
      <c r="M10" s="192"/>
      <c r="N10" s="193">
        <v>4</v>
      </c>
      <c r="O10" s="319"/>
      <c r="P10" s="320"/>
      <c r="Q10" s="192"/>
      <c r="R10" s="193">
        <v>4</v>
      </c>
      <c r="S10" s="319"/>
      <c r="T10" s="320"/>
      <c r="U10" s="192"/>
      <c r="V10" s="289"/>
      <c r="W10" s="364"/>
      <c r="X10" s="365"/>
      <c r="Y10" s="264"/>
      <c r="Z10" s="193">
        <v>4</v>
      </c>
      <c r="AA10" s="319"/>
      <c r="AB10" s="320"/>
      <c r="AC10" s="192"/>
      <c r="AD10" s="193">
        <v>4</v>
      </c>
      <c r="AE10" s="319"/>
      <c r="AF10" s="320"/>
      <c r="AG10" s="192"/>
      <c r="AH10" s="193">
        <v>4</v>
      </c>
      <c r="AI10" s="319"/>
      <c r="AJ10" s="320"/>
      <c r="AK10" s="192"/>
      <c r="AL10" s="193">
        <v>4</v>
      </c>
      <c r="AM10" s="319"/>
      <c r="AN10" s="320"/>
      <c r="AO10" s="192"/>
      <c r="AP10" s="193">
        <v>4</v>
      </c>
      <c r="AQ10" s="319"/>
      <c r="AR10" s="320"/>
      <c r="AS10" s="192"/>
      <c r="AT10" s="193">
        <v>4</v>
      </c>
      <c r="AU10" s="319"/>
      <c r="AV10" s="320"/>
      <c r="AW10" s="192"/>
      <c r="AX10" s="289"/>
      <c r="AY10" s="364"/>
      <c r="AZ10" s="365"/>
      <c r="BA10" s="264"/>
      <c r="BB10" s="193">
        <v>4</v>
      </c>
      <c r="BC10" s="319"/>
      <c r="BD10" s="320"/>
      <c r="BE10" s="192"/>
      <c r="BF10" s="193"/>
      <c r="BG10" s="319">
        <v>4</v>
      </c>
      <c r="BH10" s="320"/>
      <c r="BI10" s="192"/>
      <c r="BJ10" s="193"/>
      <c r="BK10" s="319">
        <v>4</v>
      </c>
      <c r="BL10" s="320"/>
      <c r="BM10" s="192"/>
      <c r="BN10" s="193"/>
      <c r="BO10" s="319">
        <v>4</v>
      </c>
      <c r="BP10" s="320"/>
      <c r="BQ10" s="192"/>
      <c r="BR10" s="193"/>
      <c r="BS10" s="319">
        <v>4</v>
      </c>
      <c r="BT10" s="320"/>
      <c r="BU10" s="192"/>
      <c r="BV10" s="193"/>
      <c r="BW10" s="319">
        <v>4</v>
      </c>
      <c r="BX10" s="320"/>
      <c r="BY10" s="192"/>
      <c r="BZ10" s="289"/>
      <c r="CA10" s="364"/>
      <c r="CB10" s="606"/>
      <c r="CC10" s="264"/>
      <c r="CD10" s="193"/>
      <c r="CE10" s="319">
        <v>4</v>
      </c>
      <c r="CF10" s="320"/>
      <c r="CG10" s="192"/>
      <c r="CH10" s="193"/>
      <c r="CI10" s="319">
        <v>4</v>
      </c>
      <c r="CJ10" s="320"/>
      <c r="CK10" s="192"/>
      <c r="CL10" s="193"/>
      <c r="CM10" s="319">
        <v>4</v>
      </c>
      <c r="CN10" s="320"/>
      <c r="CO10" s="192"/>
      <c r="CP10" s="193">
        <v>4</v>
      </c>
      <c r="CQ10" s="319"/>
      <c r="CR10" s="320"/>
      <c r="CS10" s="192"/>
      <c r="CT10" s="193"/>
      <c r="CU10" s="319">
        <v>4</v>
      </c>
      <c r="CV10" s="320"/>
      <c r="CW10" s="192"/>
      <c r="CX10" s="193">
        <v>4</v>
      </c>
      <c r="CY10" s="319"/>
      <c r="CZ10" s="320"/>
      <c r="DA10" s="192"/>
      <c r="DB10" s="289"/>
      <c r="DC10" s="364"/>
      <c r="DD10" s="606"/>
      <c r="DE10" s="264"/>
      <c r="DF10" s="193"/>
      <c r="DG10" s="319">
        <v>4</v>
      </c>
      <c r="DH10" s="320"/>
      <c r="DI10" s="192"/>
      <c r="DJ10" s="193">
        <v>4</v>
      </c>
      <c r="DK10" s="319"/>
      <c r="DL10" s="320"/>
      <c r="DM10" s="192"/>
      <c r="DN10" s="193">
        <v>4</v>
      </c>
      <c r="DO10" s="319"/>
      <c r="DP10" s="320"/>
      <c r="DQ10" s="192"/>
      <c r="DR10" s="193"/>
      <c r="DS10" s="319">
        <v>4</v>
      </c>
      <c r="DT10" s="320"/>
      <c r="DU10" s="192"/>
      <c r="DV10" s="193"/>
      <c r="DW10" s="319"/>
      <c r="DX10" s="320"/>
      <c r="DY10" s="192"/>
      <c r="DZ10" s="215">
        <f t="shared" si="1"/>
        <v>56</v>
      </c>
      <c r="EA10" s="216">
        <f t="shared" si="1"/>
        <v>44</v>
      </c>
      <c r="EB10" s="216">
        <f t="shared" si="1"/>
        <v>0</v>
      </c>
      <c r="EC10" s="217">
        <f t="shared" si="1"/>
        <v>0</v>
      </c>
    </row>
    <row r="11" spans="1:133" ht="45">
      <c r="A11" s="408">
        <v>3</v>
      </c>
      <c r="B11" s="409" t="s">
        <v>1887</v>
      </c>
      <c r="C11" s="202" t="s">
        <v>1888</v>
      </c>
      <c r="D11" s="203" t="s">
        <v>1206</v>
      </c>
      <c r="E11" s="121">
        <v>50</v>
      </c>
      <c r="F11" s="193"/>
      <c r="G11" s="319">
        <v>2</v>
      </c>
      <c r="H11" s="320"/>
      <c r="I11" s="192"/>
      <c r="J11" s="193"/>
      <c r="K11" s="319">
        <v>2</v>
      </c>
      <c r="L11" s="320"/>
      <c r="M11" s="192"/>
      <c r="N11" s="193"/>
      <c r="O11" s="319">
        <v>2</v>
      </c>
      <c r="P11" s="320"/>
      <c r="Q11" s="192"/>
      <c r="R11" s="193">
        <v>2</v>
      </c>
      <c r="S11" s="319"/>
      <c r="T11" s="320"/>
      <c r="U11" s="192"/>
      <c r="V11" s="376"/>
      <c r="W11" s="377"/>
      <c r="X11" s="378"/>
      <c r="Y11" s="266"/>
      <c r="Z11" s="193">
        <v>2</v>
      </c>
      <c r="AA11" s="319"/>
      <c r="AB11" s="320"/>
      <c r="AC11" s="192"/>
      <c r="AD11" s="193"/>
      <c r="AE11" s="319">
        <v>2</v>
      </c>
      <c r="AF11" s="320"/>
      <c r="AG11" s="192"/>
      <c r="AH11" s="193">
        <v>2</v>
      </c>
      <c r="AI11" s="319"/>
      <c r="AJ11" s="320"/>
      <c r="AK11" s="192"/>
      <c r="AL11" s="193"/>
      <c r="AM11" s="319">
        <v>2</v>
      </c>
      <c r="AN11" s="320"/>
      <c r="AO11" s="192"/>
      <c r="AP11" s="193">
        <v>2</v>
      </c>
      <c r="AQ11" s="319"/>
      <c r="AR11" s="320"/>
      <c r="AS11" s="192"/>
      <c r="AT11" s="193">
        <v>2</v>
      </c>
      <c r="AU11" s="319"/>
      <c r="AV11" s="320"/>
      <c r="AW11" s="192"/>
      <c r="AX11" s="376"/>
      <c r="AY11" s="377"/>
      <c r="AZ11" s="378"/>
      <c r="BA11" s="266"/>
      <c r="BB11" s="193">
        <v>2</v>
      </c>
      <c r="BC11" s="319"/>
      <c r="BD11" s="320"/>
      <c r="BE11" s="192"/>
      <c r="BF11" s="193"/>
      <c r="BG11" s="319"/>
      <c r="BH11" s="320"/>
      <c r="BI11" s="192"/>
      <c r="BJ11" s="193">
        <v>2</v>
      </c>
      <c r="BK11" s="319"/>
      <c r="BL11" s="320"/>
      <c r="BM11" s="192"/>
      <c r="BN11" s="193">
        <v>2</v>
      </c>
      <c r="BO11" s="319"/>
      <c r="BP11" s="320"/>
      <c r="BQ11" s="192"/>
      <c r="BR11" s="193">
        <v>2</v>
      </c>
      <c r="BS11" s="319"/>
      <c r="BT11" s="320"/>
      <c r="BU11" s="192"/>
      <c r="BV11" s="193">
        <v>2</v>
      </c>
      <c r="BW11" s="319"/>
      <c r="BX11" s="320"/>
      <c r="BY11" s="192"/>
      <c r="BZ11" s="376"/>
      <c r="CA11" s="377"/>
      <c r="CB11" s="605"/>
      <c r="CC11" s="266"/>
      <c r="CD11" s="193">
        <v>2</v>
      </c>
      <c r="CE11" s="319"/>
      <c r="CF11" s="320"/>
      <c r="CG11" s="192"/>
      <c r="CH11" s="193">
        <v>2</v>
      </c>
      <c r="CI11" s="319"/>
      <c r="CJ11" s="320"/>
      <c r="CK11" s="192"/>
      <c r="CL11" s="193">
        <v>2</v>
      </c>
      <c r="CM11" s="319"/>
      <c r="CN11" s="320"/>
      <c r="CO11" s="192"/>
      <c r="CP11" s="193">
        <v>2</v>
      </c>
      <c r="CQ11" s="319"/>
      <c r="CR11" s="320"/>
      <c r="CS11" s="192"/>
      <c r="CT11" s="193">
        <v>2</v>
      </c>
      <c r="CU11" s="319"/>
      <c r="CV11" s="320"/>
      <c r="CW11" s="192"/>
      <c r="CX11" s="193">
        <v>2</v>
      </c>
      <c r="CY11" s="319"/>
      <c r="CZ11" s="320"/>
      <c r="DA11" s="192"/>
      <c r="DB11" s="376"/>
      <c r="DC11" s="377"/>
      <c r="DD11" s="605"/>
      <c r="DE11" s="266"/>
      <c r="DF11" s="193">
        <v>2</v>
      </c>
      <c r="DG11" s="319"/>
      <c r="DH11" s="320"/>
      <c r="DI11" s="192"/>
      <c r="DJ11" s="193">
        <v>2</v>
      </c>
      <c r="DK11" s="319"/>
      <c r="DL11" s="320"/>
      <c r="DM11" s="192"/>
      <c r="DN11" s="193">
        <v>2</v>
      </c>
      <c r="DO11" s="319"/>
      <c r="DP11" s="320"/>
      <c r="DQ11" s="192"/>
      <c r="DR11" s="193">
        <v>2</v>
      </c>
      <c r="DS11" s="319"/>
      <c r="DT11" s="320"/>
      <c r="DU11" s="192"/>
      <c r="DV11" s="193"/>
      <c r="DW11" s="319"/>
      <c r="DX11" s="320"/>
      <c r="DY11" s="192"/>
      <c r="DZ11" s="215">
        <f t="shared" si="1"/>
        <v>40</v>
      </c>
      <c r="EA11" s="216">
        <f t="shared" si="1"/>
        <v>10</v>
      </c>
      <c r="EB11" s="216">
        <f t="shared" si="1"/>
        <v>0</v>
      </c>
      <c r="EC11" s="217">
        <f t="shared" si="1"/>
        <v>0</v>
      </c>
    </row>
    <row r="12" spans="1:133" ht="30">
      <c r="A12" s="292">
        <v>4</v>
      </c>
      <c r="B12" s="407" t="s">
        <v>681</v>
      </c>
      <c r="C12" s="336" t="s">
        <v>682</v>
      </c>
      <c r="D12" s="337" t="s">
        <v>1223</v>
      </c>
      <c r="E12" s="228">
        <v>30</v>
      </c>
      <c r="F12" s="193">
        <v>1</v>
      </c>
      <c r="G12" s="319"/>
      <c r="H12" s="320"/>
      <c r="I12" s="192"/>
      <c r="J12" s="193">
        <v>1</v>
      </c>
      <c r="K12" s="319"/>
      <c r="L12" s="320"/>
      <c r="M12" s="192"/>
      <c r="N12" s="193">
        <v>1</v>
      </c>
      <c r="O12" s="319"/>
      <c r="P12" s="320"/>
      <c r="Q12" s="192"/>
      <c r="R12" s="193"/>
      <c r="S12" s="319">
        <v>1</v>
      </c>
      <c r="T12" s="320"/>
      <c r="U12" s="192"/>
      <c r="V12" s="289"/>
      <c r="W12" s="364"/>
      <c r="X12" s="365"/>
      <c r="Y12" s="264"/>
      <c r="Z12" s="193"/>
      <c r="AA12" s="319">
        <v>1</v>
      </c>
      <c r="AB12" s="320"/>
      <c r="AC12" s="192"/>
      <c r="AD12" s="193"/>
      <c r="AE12" s="319">
        <v>1</v>
      </c>
      <c r="AF12" s="320"/>
      <c r="AG12" s="192"/>
      <c r="AH12" s="193"/>
      <c r="AI12" s="319">
        <v>1</v>
      </c>
      <c r="AJ12" s="320"/>
      <c r="AK12" s="192"/>
      <c r="AL12" s="193"/>
      <c r="AM12" s="319">
        <v>1</v>
      </c>
      <c r="AN12" s="320"/>
      <c r="AO12" s="192"/>
      <c r="AP12" s="193"/>
      <c r="AQ12" s="319">
        <v>1</v>
      </c>
      <c r="AR12" s="320"/>
      <c r="AS12" s="192"/>
      <c r="AT12" s="193"/>
      <c r="AU12" s="319">
        <v>1</v>
      </c>
      <c r="AV12" s="320"/>
      <c r="AW12" s="192"/>
      <c r="AX12" s="289"/>
      <c r="AY12" s="364"/>
      <c r="AZ12" s="365"/>
      <c r="BA12" s="264"/>
      <c r="BB12" s="193"/>
      <c r="BC12" s="319">
        <v>1</v>
      </c>
      <c r="BD12" s="320"/>
      <c r="BE12" s="192"/>
      <c r="BF12" s="193"/>
      <c r="BG12" s="319">
        <v>1</v>
      </c>
      <c r="BH12" s="320"/>
      <c r="BI12" s="192"/>
      <c r="BJ12" s="193"/>
      <c r="BK12" s="319">
        <v>1</v>
      </c>
      <c r="BL12" s="320"/>
      <c r="BM12" s="192"/>
      <c r="BN12" s="193"/>
      <c r="BO12" s="319">
        <v>1</v>
      </c>
      <c r="BP12" s="320"/>
      <c r="BQ12" s="192"/>
      <c r="BR12" s="193"/>
      <c r="BS12" s="319">
        <v>1</v>
      </c>
      <c r="BT12" s="320"/>
      <c r="BU12" s="192"/>
      <c r="BV12" s="193"/>
      <c r="BW12" s="319">
        <v>1</v>
      </c>
      <c r="BX12" s="320"/>
      <c r="BY12" s="192"/>
      <c r="BZ12" s="289"/>
      <c r="CA12" s="364"/>
      <c r="CB12" s="606"/>
      <c r="CC12" s="264"/>
      <c r="CD12" s="193"/>
      <c r="CE12" s="319">
        <v>1</v>
      </c>
      <c r="CF12" s="320"/>
      <c r="CG12" s="192"/>
      <c r="CH12" s="193"/>
      <c r="CI12" s="319">
        <v>1</v>
      </c>
      <c r="CJ12" s="320"/>
      <c r="CK12" s="192"/>
      <c r="CL12" s="193">
        <v>1</v>
      </c>
      <c r="CM12" s="319"/>
      <c r="CN12" s="320"/>
      <c r="CO12" s="192"/>
      <c r="CP12" s="193"/>
      <c r="CQ12" s="319"/>
      <c r="CR12" s="320"/>
      <c r="CS12" s="192"/>
      <c r="CT12" s="193">
        <v>1</v>
      </c>
      <c r="CU12" s="319"/>
      <c r="CV12" s="320"/>
      <c r="CW12" s="192"/>
      <c r="CX12" s="193">
        <v>1</v>
      </c>
      <c r="CY12" s="319"/>
      <c r="CZ12" s="320"/>
      <c r="DA12" s="192"/>
      <c r="DB12" s="289"/>
      <c r="DC12" s="364"/>
      <c r="DD12" s="606"/>
      <c r="DE12" s="264"/>
      <c r="DF12" s="193">
        <v>1</v>
      </c>
      <c r="DG12" s="319"/>
      <c r="DH12" s="320"/>
      <c r="DI12" s="192"/>
      <c r="DJ12" s="193"/>
      <c r="DK12" s="319"/>
      <c r="DL12" s="320"/>
      <c r="DM12" s="192"/>
      <c r="DN12" s="193"/>
      <c r="DO12" s="319"/>
      <c r="DP12" s="320"/>
      <c r="DQ12" s="192"/>
      <c r="DR12" s="193"/>
      <c r="DS12" s="319"/>
      <c r="DT12" s="320"/>
      <c r="DU12" s="192"/>
      <c r="DV12" s="193"/>
      <c r="DW12" s="319"/>
      <c r="DX12" s="320"/>
      <c r="DY12" s="192"/>
      <c r="DZ12" s="215">
        <f t="shared" si="1"/>
        <v>7</v>
      </c>
      <c r="EA12" s="216">
        <f t="shared" si="1"/>
        <v>15</v>
      </c>
      <c r="EB12" s="216">
        <f t="shared" si="1"/>
        <v>0</v>
      </c>
      <c r="EC12" s="217">
        <f t="shared" si="1"/>
        <v>0</v>
      </c>
    </row>
    <row r="13" spans="1:133" ht="45">
      <c r="A13" s="408">
        <v>5</v>
      </c>
      <c r="B13" s="407" t="s">
        <v>683</v>
      </c>
      <c r="C13" s="336" t="s">
        <v>17</v>
      </c>
      <c r="D13" s="337" t="s">
        <v>1209</v>
      </c>
      <c r="E13" s="228">
        <v>25</v>
      </c>
      <c r="F13" s="193"/>
      <c r="G13" s="319">
        <v>2</v>
      </c>
      <c r="H13" s="320"/>
      <c r="I13" s="192"/>
      <c r="J13" s="193">
        <v>2</v>
      </c>
      <c r="K13" s="319"/>
      <c r="L13" s="320"/>
      <c r="M13" s="192"/>
      <c r="N13" s="193"/>
      <c r="O13" s="319">
        <v>2</v>
      </c>
      <c r="P13" s="320"/>
      <c r="Q13" s="192"/>
      <c r="R13" s="193"/>
      <c r="S13" s="319">
        <v>2</v>
      </c>
      <c r="T13" s="320"/>
      <c r="U13" s="192"/>
      <c r="V13" s="289"/>
      <c r="W13" s="364"/>
      <c r="X13" s="365"/>
      <c r="Y13" s="264"/>
      <c r="Z13" s="193"/>
      <c r="AA13" s="319">
        <v>2</v>
      </c>
      <c r="AB13" s="320"/>
      <c r="AC13" s="192"/>
      <c r="AD13" s="193"/>
      <c r="AE13" s="319">
        <v>2</v>
      </c>
      <c r="AF13" s="320"/>
      <c r="AG13" s="192"/>
      <c r="AH13" s="193"/>
      <c r="AI13" s="319">
        <v>2</v>
      </c>
      <c r="AJ13" s="320"/>
      <c r="AK13" s="192"/>
      <c r="AL13" s="193"/>
      <c r="AM13" s="319">
        <v>2</v>
      </c>
      <c r="AN13" s="320"/>
      <c r="AO13" s="192"/>
      <c r="AP13" s="193"/>
      <c r="AQ13" s="319">
        <v>2</v>
      </c>
      <c r="AR13" s="320"/>
      <c r="AS13" s="192"/>
      <c r="AT13" s="193"/>
      <c r="AU13" s="319">
        <v>2</v>
      </c>
      <c r="AV13" s="320"/>
      <c r="AW13" s="192"/>
      <c r="AX13" s="289"/>
      <c r="AY13" s="364"/>
      <c r="AZ13" s="365"/>
      <c r="BA13" s="264"/>
      <c r="BB13" s="193"/>
      <c r="BC13" s="319">
        <v>2</v>
      </c>
      <c r="BD13" s="320"/>
      <c r="BE13" s="192"/>
      <c r="BF13" s="193">
        <v>2</v>
      </c>
      <c r="BG13" s="319"/>
      <c r="BH13" s="320"/>
      <c r="BI13" s="192"/>
      <c r="BJ13" s="193">
        <v>2</v>
      </c>
      <c r="BK13" s="319"/>
      <c r="BL13" s="320"/>
      <c r="BM13" s="192"/>
      <c r="BN13" s="193">
        <v>2</v>
      </c>
      <c r="BO13" s="319"/>
      <c r="BP13" s="320"/>
      <c r="BQ13" s="192"/>
      <c r="BR13" s="193">
        <v>2</v>
      </c>
      <c r="BS13" s="319"/>
      <c r="BT13" s="320"/>
      <c r="BU13" s="192"/>
      <c r="BV13" s="193">
        <v>2</v>
      </c>
      <c r="BW13" s="319"/>
      <c r="BX13" s="320"/>
      <c r="BY13" s="192"/>
      <c r="BZ13" s="289"/>
      <c r="CA13" s="364"/>
      <c r="CB13" s="606"/>
      <c r="CC13" s="264"/>
      <c r="CD13" s="193">
        <v>2</v>
      </c>
      <c r="CE13" s="319"/>
      <c r="CF13" s="320"/>
      <c r="CG13" s="192"/>
      <c r="CH13" s="193">
        <v>2</v>
      </c>
      <c r="CI13" s="319"/>
      <c r="CJ13" s="320"/>
      <c r="CK13" s="192"/>
      <c r="CL13" s="193">
        <v>2</v>
      </c>
      <c r="CM13" s="319"/>
      <c r="CN13" s="320"/>
      <c r="CO13" s="192"/>
      <c r="CP13" s="193">
        <v>2</v>
      </c>
      <c r="CQ13" s="319">
        <v>1</v>
      </c>
      <c r="CR13" s="320"/>
      <c r="CS13" s="192"/>
      <c r="CT13" s="193">
        <v>2</v>
      </c>
      <c r="CU13" s="319"/>
      <c r="CV13" s="320"/>
      <c r="CW13" s="192"/>
      <c r="CX13" s="193">
        <v>2</v>
      </c>
      <c r="CY13" s="319"/>
      <c r="CZ13" s="320"/>
      <c r="DA13" s="192"/>
      <c r="DB13" s="289"/>
      <c r="DC13" s="364"/>
      <c r="DD13" s="606"/>
      <c r="DE13" s="264"/>
      <c r="DF13" s="193">
        <v>2</v>
      </c>
      <c r="DG13" s="319"/>
      <c r="DH13" s="320"/>
      <c r="DI13" s="192"/>
      <c r="DJ13" s="193">
        <v>2</v>
      </c>
      <c r="DK13" s="319">
        <v>1</v>
      </c>
      <c r="DL13" s="320"/>
      <c r="DM13" s="192"/>
      <c r="DN13" s="193">
        <v>2</v>
      </c>
      <c r="DO13" s="319">
        <v>1</v>
      </c>
      <c r="DP13" s="320"/>
      <c r="DQ13" s="192"/>
      <c r="DR13" s="193">
        <v>2</v>
      </c>
      <c r="DS13" s="319"/>
      <c r="DT13" s="320"/>
      <c r="DU13" s="192"/>
      <c r="DV13" s="193"/>
      <c r="DW13" s="319"/>
      <c r="DX13" s="320"/>
      <c r="DY13" s="192"/>
      <c r="DZ13" s="215">
        <f t="shared" si="1"/>
        <v>32</v>
      </c>
      <c r="EA13" s="216">
        <f t="shared" si="1"/>
        <v>23</v>
      </c>
      <c r="EB13" s="216">
        <f t="shared" si="1"/>
        <v>0</v>
      </c>
      <c r="EC13" s="217">
        <f t="shared" si="1"/>
        <v>0</v>
      </c>
    </row>
    <row r="14" spans="1:133" ht="30">
      <c r="A14" s="292">
        <v>6</v>
      </c>
      <c r="B14" s="407" t="s">
        <v>672</v>
      </c>
      <c r="C14" s="336" t="s">
        <v>673</v>
      </c>
      <c r="D14" s="337" t="s">
        <v>1210</v>
      </c>
      <c r="E14" s="228">
        <v>25</v>
      </c>
      <c r="F14" s="193">
        <v>5</v>
      </c>
      <c r="G14" s="319"/>
      <c r="H14" s="320"/>
      <c r="I14" s="192"/>
      <c r="J14" s="193">
        <v>5</v>
      </c>
      <c r="K14" s="319"/>
      <c r="L14" s="320"/>
      <c r="M14" s="192"/>
      <c r="N14" s="193">
        <v>5</v>
      </c>
      <c r="O14" s="319"/>
      <c r="P14" s="320"/>
      <c r="Q14" s="192"/>
      <c r="R14" s="193">
        <v>5</v>
      </c>
      <c r="S14" s="319"/>
      <c r="T14" s="320"/>
      <c r="U14" s="192"/>
      <c r="V14" s="289"/>
      <c r="W14" s="364"/>
      <c r="X14" s="365"/>
      <c r="Y14" s="264"/>
      <c r="Z14" s="193">
        <v>5</v>
      </c>
      <c r="AA14" s="319"/>
      <c r="AB14" s="320"/>
      <c r="AC14" s="192"/>
      <c r="AD14" s="193">
        <v>5</v>
      </c>
      <c r="AE14" s="319"/>
      <c r="AF14" s="320"/>
      <c r="AG14" s="192"/>
      <c r="AH14" s="193">
        <v>5</v>
      </c>
      <c r="AI14" s="319"/>
      <c r="AJ14" s="320"/>
      <c r="AK14" s="192"/>
      <c r="AL14" s="193">
        <v>5</v>
      </c>
      <c r="AM14" s="319"/>
      <c r="AN14" s="320"/>
      <c r="AO14" s="192"/>
      <c r="AP14" s="193">
        <v>5</v>
      </c>
      <c r="AQ14" s="319"/>
      <c r="AR14" s="320"/>
      <c r="AS14" s="192"/>
      <c r="AT14" s="193">
        <v>5</v>
      </c>
      <c r="AU14" s="319"/>
      <c r="AV14" s="320"/>
      <c r="AW14" s="192"/>
      <c r="AX14" s="289"/>
      <c r="AY14" s="364"/>
      <c r="AZ14" s="365"/>
      <c r="BA14" s="264"/>
      <c r="BB14" s="193">
        <v>5</v>
      </c>
      <c r="BC14" s="319"/>
      <c r="BD14" s="320"/>
      <c r="BE14" s="192"/>
      <c r="BF14" s="193"/>
      <c r="BG14" s="319">
        <v>5</v>
      </c>
      <c r="BH14" s="320"/>
      <c r="BI14" s="192"/>
      <c r="BJ14" s="193"/>
      <c r="BK14" s="319">
        <v>5</v>
      </c>
      <c r="BL14" s="320"/>
      <c r="BM14" s="192"/>
      <c r="BN14" s="193"/>
      <c r="BO14" s="319">
        <v>5</v>
      </c>
      <c r="BP14" s="320"/>
      <c r="BQ14" s="192"/>
      <c r="BR14" s="193"/>
      <c r="BS14" s="319">
        <v>5</v>
      </c>
      <c r="BT14" s="320"/>
      <c r="BU14" s="192"/>
      <c r="BV14" s="193"/>
      <c r="BW14" s="319">
        <v>5</v>
      </c>
      <c r="BX14" s="320"/>
      <c r="BY14" s="192"/>
      <c r="BZ14" s="289"/>
      <c r="CA14" s="364"/>
      <c r="CB14" s="606"/>
      <c r="CC14" s="264"/>
      <c r="CD14" s="193"/>
      <c r="CE14" s="319">
        <v>5</v>
      </c>
      <c r="CF14" s="320"/>
      <c r="CG14" s="192"/>
      <c r="CH14" s="193"/>
      <c r="CI14" s="319">
        <v>5</v>
      </c>
      <c r="CJ14" s="320"/>
      <c r="CK14" s="192"/>
      <c r="CL14" s="193">
        <v>5</v>
      </c>
      <c r="CM14" s="319"/>
      <c r="CN14" s="320"/>
      <c r="CO14" s="192"/>
      <c r="CP14" s="193">
        <v>5</v>
      </c>
      <c r="CQ14" s="319"/>
      <c r="CR14" s="320"/>
      <c r="CS14" s="192"/>
      <c r="CT14" s="193">
        <v>5</v>
      </c>
      <c r="CU14" s="319"/>
      <c r="CV14" s="320"/>
      <c r="CW14" s="192"/>
      <c r="CX14" s="193">
        <v>5</v>
      </c>
      <c r="CY14" s="319"/>
      <c r="CZ14" s="320"/>
      <c r="DA14" s="192"/>
      <c r="DB14" s="289"/>
      <c r="DC14" s="364"/>
      <c r="DD14" s="606"/>
      <c r="DE14" s="264"/>
      <c r="DF14" s="193">
        <v>5</v>
      </c>
      <c r="DG14" s="319"/>
      <c r="DH14" s="320"/>
      <c r="DI14" s="192"/>
      <c r="DJ14" s="193">
        <v>5</v>
      </c>
      <c r="DK14" s="319"/>
      <c r="DL14" s="320"/>
      <c r="DM14" s="192"/>
      <c r="DN14" s="193">
        <v>5</v>
      </c>
      <c r="DO14" s="319"/>
      <c r="DP14" s="320"/>
      <c r="DQ14" s="192"/>
      <c r="DR14" s="193">
        <v>5</v>
      </c>
      <c r="DS14" s="319"/>
      <c r="DT14" s="320"/>
      <c r="DU14" s="192"/>
      <c r="DV14" s="193"/>
      <c r="DW14" s="319"/>
      <c r="DX14" s="320"/>
      <c r="DY14" s="192"/>
      <c r="DZ14" s="215">
        <f t="shared" si="1"/>
        <v>95</v>
      </c>
      <c r="EA14" s="216">
        <f t="shared" si="1"/>
        <v>35</v>
      </c>
      <c r="EB14" s="216">
        <f t="shared" si="1"/>
        <v>0</v>
      </c>
      <c r="EC14" s="217">
        <f t="shared" si="1"/>
        <v>0</v>
      </c>
    </row>
    <row r="15" spans="1:133" ht="45">
      <c r="A15" s="408">
        <v>7</v>
      </c>
      <c r="B15" s="407" t="s">
        <v>674</v>
      </c>
      <c r="C15" s="336" t="s">
        <v>132</v>
      </c>
      <c r="D15" s="337" t="s">
        <v>1211</v>
      </c>
      <c r="E15" s="228">
        <v>20</v>
      </c>
      <c r="F15" s="193"/>
      <c r="G15" s="319">
        <v>4</v>
      </c>
      <c r="H15" s="320"/>
      <c r="I15" s="192"/>
      <c r="J15" s="193"/>
      <c r="K15" s="319">
        <v>4</v>
      </c>
      <c r="L15" s="320"/>
      <c r="M15" s="192"/>
      <c r="N15" s="193"/>
      <c r="O15" s="319">
        <v>4</v>
      </c>
      <c r="P15" s="320"/>
      <c r="Q15" s="192"/>
      <c r="R15" s="193"/>
      <c r="S15" s="319">
        <v>4</v>
      </c>
      <c r="T15" s="320"/>
      <c r="U15" s="192"/>
      <c r="V15" s="289"/>
      <c r="W15" s="364"/>
      <c r="X15" s="365"/>
      <c r="Y15" s="264"/>
      <c r="Z15" s="193"/>
      <c r="AA15" s="319">
        <v>4</v>
      </c>
      <c r="AB15" s="320"/>
      <c r="AC15" s="192"/>
      <c r="AD15" s="193"/>
      <c r="AE15" s="319">
        <v>4</v>
      </c>
      <c r="AF15" s="320"/>
      <c r="AG15" s="192"/>
      <c r="AH15" s="193"/>
      <c r="AI15" s="319">
        <v>5</v>
      </c>
      <c r="AJ15" s="320"/>
      <c r="AK15" s="192"/>
      <c r="AL15" s="193"/>
      <c r="AM15" s="319">
        <v>4</v>
      </c>
      <c r="AN15" s="320"/>
      <c r="AO15" s="192"/>
      <c r="AP15" s="193">
        <v>4</v>
      </c>
      <c r="AQ15" s="319"/>
      <c r="AR15" s="320"/>
      <c r="AS15" s="192"/>
      <c r="AT15" s="193"/>
      <c r="AU15" s="319">
        <v>4</v>
      </c>
      <c r="AV15" s="320"/>
      <c r="AW15" s="192"/>
      <c r="AX15" s="289"/>
      <c r="AY15" s="364"/>
      <c r="AZ15" s="365"/>
      <c r="BA15" s="264"/>
      <c r="BB15" s="193"/>
      <c r="BC15" s="319">
        <v>4</v>
      </c>
      <c r="BD15" s="320"/>
      <c r="BE15" s="192"/>
      <c r="BF15" s="193"/>
      <c r="BG15" s="319">
        <v>4</v>
      </c>
      <c r="BH15" s="320"/>
      <c r="BI15" s="192"/>
      <c r="BJ15" s="193"/>
      <c r="BK15" s="319">
        <v>4</v>
      </c>
      <c r="BL15" s="320"/>
      <c r="BM15" s="192"/>
      <c r="BN15" s="193"/>
      <c r="BO15" s="319">
        <v>4</v>
      </c>
      <c r="BP15" s="320"/>
      <c r="BQ15" s="192"/>
      <c r="BR15" s="193"/>
      <c r="BS15" s="319">
        <v>4</v>
      </c>
      <c r="BT15" s="320"/>
      <c r="BU15" s="192"/>
      <c r="BV15" s="193"/>
      <c r="BW15" s="319">
        <v>4</v>
      </c>
      <c r="BX15" s="320"/>
      <c r="BY15" s="192"/>
      <c r="BZ15" s="289"/>
      <c r="CA15" s="364"/>
      <c r="CB15" s="606"/>
      <c r="CC15" s="264"/>
      <c r="CD15" s="193"/>
      <c r="CE15" s="319">
        <v>4</v>
      </c>
      <c r="CF15" s="320"/>
      <c r="CG15" s="192"/>
      <c r="CH15" s="193"/>
      <c r="CI15" s="319">
        <v>4</v>
      </c>
      <c r="CJ15" s="320"/>
      <c r="CK15" s="192"/>
      <c r="CL15" s="193">
        <v>4</v>
      </c>
      <c r="CM15" s="319"/>
      <c r="CN15" s="320"/>
      <c r="CO15" s="192"/>
      <c r="CP15" s="193">
        <v>4</v>
      </c>
      <c r="CQ15" s="319"/>
      <c r="CR15" s="320"/>
      <c r="CS15" s="192"/>
      <c r="CT15" s="193">
        <v>4</v>
      </c>
      <c r="CU15" s="319"/>
      <c r="CV15" s="320"/>
      <c r="CW15" s="192"/>
      <c r="CX15" s="193">
        <v>4</v>
      </c>
      <c r="CY15" s="319"/>
      <c r="CZ15" s="320"/>
      <c r="DA15" s="192"/>
      <c r="DB15" s="289"/>
      <c r="DC15" s="364"/>
      <c r="DD15" s="606"/>
      <c r="DE15" s="264"/>
      <c r="DF15" s="193">
        <v>4</v>
      </c>
      <c r="DG15" s="319"/>
      <c r="DH15" s="320"/>
      <c r="DI15" s="192"/>
      <c r="DJ15" s="193">
        <v>4</v>
      </c>
      <c r="DK15" s="319"/>
      <c r="DL15" s="320"/>
      <c r="DM15" s="192"/>
      <c r="DN15" s="193">
        <v>4</v>
      </c>
      <c r="DO15" s="319"/>
      <c r="DP15" s="320"/>
      <c r="DQ15" s="192"/>
      <c r="DR15" s="193">
        <v>4</v>
      </c>
      <c r="DS15" s="319"/>
      <c r="DT15" s="320"/>
      <c r="DU15" s="192"/>
      <c r="DV15" s="193"/>
      <c r="DW15" s="319"/>
      <c r="DX15" s="320"/>
      <c r="DY15" s="192"/>
      <c r="DZ15" s="215">
        <f t="shared" si="1"/>
        <v>36</v>
      </c>
      <c r="EA15" s="216">
        <f t="shared" si="1"/>
        <v>69</v>
      </c>
      <c r="EB15" s="216">
        <f t="shared" si="1"/>
        <v>0</v>
      </c>
      <c r="EC15" s="217">
        <f t="shared" si="1"/>
        <v>0</v>
      </c>
    </row>
    <row r="16" spans="1:133" ht="45">
      <c r="A16" s="292">
        <v>8</v>
      </c>
      <c r="B16" s="407" t="s">
        <v>1103</v>
      </c>
      <c r="C16" s="336" t="s">
        <v>1104</v>
      </c>
      <c r="D16" s="337" t="s">
        <v>1212</v>
      </c>
      <c r="E16" s="228">
        <v>20</v>
      </c>
      <c r="F16" s="193">
        <v>6</v>
      </c>
      <c r="G16" s="319"/>
      <c r="H16" s="320"/>
      <c r="I16" s="192"/>
      <c r="J16" s="193">
        <v>6</v>
      </c>
      <c r="K16" s="319"/>
      <c r="L16" s="320"/>
      <c r="M16" s="192"/>
      <c r="N16" s="193">
        <v>6</v>
      </c>
      <c r="O16" s="319"/>
      <c r="P16" s="320"/>
      <c r="Q16" s="192"/>
      <c r="R16" s="193"/>
      <c r="S16" s="319">
        <v>6</v>
      </c>
      <c r="T16" s="320"/>
      <c r="U16" s="192"/>
      <c r="V16" s="289"/>
      <c r="W16" s="364"/>
      <c r="X16" s="365"/>
      <c r="Y16" s="264"/>
      <c r="Z16" s="193"/>
      <c r="AA16" s="319">
        <v>6</v>
      </c>
      <c r="AB16" s="320"/>
      <c r="AC16" s="192"/>
      <c r="AD16" s="193"/>
      <c r="AE16" s="319">
        <v>6</v>
      </c>
      <c r="AF16" s="320"/>
      <c r="AG16" s="192"/>
      <c r="AH16" s="193"/>
      <c r="AI16" s="319">
        <v>6</v>
      </c>
      <c r="AJ16" s="320"/>
      <c r="AK16" s="192"/>
      <c r="AL16" s="193"/>
      <c r="AM16" s="319">
        <v>6</v>
      </c>
      <c r="AN16" s="320"/>
      <c r="AO16" s="192"/>
      <c r="AP16" s="193"/>
      <c r="AQ16" s="319">
        <v>6</v>
      </c>
      <c r="AR16" s="320"/>
      <c r="AS16" s="192"/>
      <c r="AT16" s="193"/>
      <c r="AU16" s="319">
        <v>6</v>
      </c>
      <c r="AV16" s="320"/>
      <c r="AW16" s="192"/>
      <c r="AX16" s="289"/>
      <c r="AY16" s="364"/>
      <c r="AZ16" s="365"/>
      <c r="BA16" s="264"/>
      <c r="BB16" s="193"/>
      <c r="BC16" s="319">
        <v>6</v>
      </c>
      <c r="BD16" s="320"/>
      <c r="BE16" s="192"/>
      <c r="BF16" s="193"/>
      <c r="BG16" s="319">
        <v>6</v>
      </c>
      <c r="BH16" s="320"/>
      <c r="BI16" s="192"/>
      <c r="BJ16" s="193"/>
      <c r="BK16" s="319">
        <v>6</v>
      </c>
      <c r="BL16" s="320"/>
      <c r="BM16" s="192"/>
      <c r="BN16" s="193"/>
      <c r="BO16" s="319">
        <v>6</v>
      </c>
      <c r="BP16" s="320"/>
      <c r="BQ16" s="192"/>
      <c r="BR16" s="193"/>
      <c r="BS16" s="319">
        <v>4</v>
      </c>
      <c r="BT16" s="320"/>
      <c r="BU16" s="192"/>
      <c r="BV16" s="193"/>
      <c r="BW16" s="319"/>
      <c r="BX16" s="320"/>
      <c r="BY16" s="192"/>
      <c r="BZ16" s="289"/>
      <c r="CA16" s="364"/>
      <c r="CB16" s="606"/>
      <c r="CC16" s="264"/>
      <c r="CD16" s="193"/>
      <c r="CE16" s="319">
        <v>4</v>
      </c>
      <c r="CF16" s="320"/>
      <c r="CG16" s="192"/>
      <c r="CH16" s="193"/>
      <c r="CI16" s="319">
        <v>4</v>
      </c>
      <c r="CJ16" s="320"/>
      <c r="CK16" s="192"/>
      <c r="CL16" s="193">
        <v>4</v>
      </c>
      <c r="CM16" s="319"/>
      <c r="CN16" s="320"/>
      <c r="CO16" s="192"/>
      <c r="CP16" s="193">
        <v>4</v>
      </c>
      <c r="CQ16" s="319"/>
      <c r="CR16" s="320"/>
      <c r="CS16" s="192"/>
      <c r="CT16" s="193">
        <v>4</v>
      </c>
      <c r="CU16" s="319"/>
      <c r="CV16" s="320"/>
      <c r="CW16" s="192"/>
      <c r="CX16" s="193">
        <v>4</v>
      </c>
      <c r="CY16" s="319"/>
      <c r="CZ16" s="320"/>
      <c r="DA16" s="192"/>
      <c r="DB16" s="289"/>
      <c r="DC16" s="364"/>
      <c r="DD16" s="606"/>
      <c r="DE16" s="264"/>
      <c r="DF16" s="193">
        <v>4</v>
      </c>
      <c r="DG16" s="319"/>
      <c r="DH16" s="320"/>
      <c r="DI16" s="192"/>
      <c r="DJ16" s="193">
        <v>4</v>
      </c>
      <c r="DK16" s="319"/>
      <c r="DL16" s="320"/>
      <c r="DM16" s="192"/>
      <c r="DN16" s="193"/>
      <c r="DO16" s="319"/>
      <c r="DP16" s="320"/>
      <c r="DQ16" s="192"/>
      <c r="DR16" s="193">
        <v>4</v>
      </c>
      <c r="DS16" s="319"/>
      <c r="DT16" s="320"/>
      <c r="DU16" s="192"/>
      <c r="DV16" s="193"/>
      <c r="DW16" s="319"/>
      <c r="DX16" s="320"/>
      <c r="DY16" s="192"/>
      <c r="DZ16" s="215">
        <f t="shared" si="1"/>
        <v>46</v>
      </c>
      <c r="EA16" s="216">
        <f t="shared" si="1"/>
        <v>78</v>
      </c>
      <c r="EB16" s="216">
        <f t="shared" si="1"/>
        <v>0</v>
      </c>
      <c r="EC16" s="217">
        <f t="shared" si="1"/>
        <v>0</v>
      </c>
    </row>
    <row r="17" spans="1:133" ht="75">
      <c r="A17" s="408">
        <v>9</v>
      </c>
      <c r="B17" s="407" t="s">
        <v>1213</v>
      </c>
      <c r="C17" s="202" t="s">
        <v>1214</v>
      </c>
      <c r="D17" s="203" t="s">
        <v>1215</v>
      </c>
      <c r="E17" s="121">
        <v>20</v>
      </c>
      <c r="F17" s="193"/>
      <c r="G17" s="319">
        <v>4</v>
      </c>
      <c r="H17" s="320"/>
      <c r="I17" s="192"/>
      <c r="J17" s="193"/>
      <c r="K17" s="319">
        <v>4</v>
      </c>
      <c r="L17" s="320"/>
      <c r="M17" s="192"/>
      <c r="N17" s="193"/>
      <c r="O17" s="319">
        <v>4</v>
      </c>
      <c r="P17" s="320"/>
      <c r="Q17" s="192"/>
      <c r="R17" s="193">
        <v>4</v>
      </c>
      <c r="S17" s="319"/>
      <c r="T17" s="320"/>
      <c r="U17" s="192"/>
      <c r="V17" s="289"/>
      <c r="W17" s="364"/>
      <c r="X17" s="365"/>
      <c r="Y17" s="264"/>
      <c r="Z17" s="193">
        <v>1</v>
      </c>
      <c r="AA17" s="319"/>
      <c r="AB17" s="320"/>
      <c r="AC17" s="192"/>
      <c r="AD17" s="193">
        <v>4</v>
      </c>
      <c r="AE17" s="319"/>
      <c r="AF17" s="320"/>
      <c r="AG17" s="192"/>
      <c r="AH17" s="193">
        <v>4</v>
      </c>
      <c r="AI17" s="319"/>
      <c r="AJ17" s="320"/>
      <c r="AK17" s="192"/>
      <c r="AL17" s="193">
        <v>4</v>
      </c>
      <c r="AM17" s="319"/>
      <c r="AN17" s="320"/>
      <c r="AO17" s="192"/>
      <c r="AP17" s="193">
        <v>4</v>
      </c>
      <c r="AQ17" s="319"/>
      <c r="AR17" s="320"/>
      <c r="AS17" s="192"/>
      <c r="AT17" s="193">
        <v>4</v>
      </c>
      <c r="AU17" s="319"/>
      <c r="AV17" s="320"/>
      <c r="AW17" s="192"/>
      <c r="AX17" s="289"/>
      <c r="AY17" s="364"/>
      <c r="AZ17" s="365"/>
      <c r="BA17" s="264"/>
      <c r="BB17" s="193">
        <v>4</v>
      </c>
      <c r="BC17" s="319"/>
      <c r="BD17" s="320"/>
      <c r="BE17" s="192"/>
      <c r="BF17" s="193">
        <v>4</v>
      </c>
      <c r="BG17" s="319"/>
      <c r="BH17" s="320"/>
      <c r="BI17" s="192"/>
      <c r="BJ17" s="193">
        <v>4</v>
      </c>
      <c r="BK17" s="319"/>
      <c r="BL17" s="320"/>
      <c r="BM17" s="192"/>
      <c r="BN17" s="193">
        <v>4</v>
      </c>
      <c r="BO17" s="319"/>
      <c r="BP17" s="320"/>
      <c r="BQ17" s="192"/>
      <c r="BR17" s="193">
        <v>6</v>
      </c>
      <c r="BS17" s="319"/>
      <c r="BT17" s="320"/>
      <c r="BU17" s="192"/>
      <c r="BV17" s="193">
        <v>6</v>
      </c>
      <c r="BW17" s="319"/>
      <c r="BX17" s="320"/>
      <c r="BY17" s="192"/>
      <c r="BZ17" s="289"/>
      <c r="CA17" s="364"/>
      <c r="CB17" s="606"/>
      <c r="CC17" s="264"/>
      <c r="CD17" s="193">
        <v>6</v>
      </c>
      <c r="CE17" s="319"/>
      <c r="CF17" s="320"/>
      <c r="CG17" s="192"/>
      <c r="CH17" s="193">
        <v>6</v>
      </c>
      <c r="CI17" s="319"/>
      <c r="CJ17" s="320"/>
      <c r="CK17" s="192"/>
      <c r="CL17" s="193">
        <v>6</v>
      </c>
      <c r="CM17" s="319"/>
      <c r="CN17" s="320"/>
      <c r="CO17" s="192"/>
      <c r="CP17" s="193"/>
      <c r="CQ17" s="319">
        <v>6</v>
      </c>
      <c r="CR17" s="320"/>
      <c r="CS17" s="192"/>
      <c r="CT17" s="193">
        <v>6</v>
      </c>
      <c r="CU17" s="319"/>
      <c r="CV17" s="320"/>
      <c r="CW17" s="192"/>
      <c r="CX17" s="193">
        <v>6</v>
      </c>
      <c r="CY17" s="319"/>
      <c r="CZ17" s="320"/>
      <c r="DA17" s="192"/>
      <c r="DB17" s="289"/>
      <c r="DC17" s="364"/>
      <c r="DD17" s="606"/>
      <c r="DE17" s="264"/>
      <c r="DF17" s="193">
        <v>6</v>
      </c>
      <c r="DG17" s="319"/>
      <c r="DH17" s="320"/>
      <c r="DI17" s="192"/>
      <c r="DJ17" s="193"/>
      <c r="DK17" s="319">
        <v>6</v>
      </c>
      <c r="DL17" s="320"/>
      <c r="DM17" s="192"/>
      <c r="DN17" s="193"/>
      <c r="DO17" s="319">
        <v>6</v>
      </c>
      <c r="DP17" s="320"/>
      <c r="DQ17" s="192"/>
      <c r="DR17" s="193">
        <v>6</v>
      </c>
      <c r="DS17" s="319"/>
      <c r="DT17" s="320"/>
      <c r="DU17" s="192"/>
      <c r="DV17" s="193"/>
      <c r="DW17" s="319"/>
      <c r="DX17" s="320"/>
      <c r="DY17" s="192"/>
      <c r="DZ17" s="215">
        <f t="shared" si="1"/>
        <v>95</v>
      </c>
      <c r="EA17" s="216">
        <f t="shared" si="1"/>
        <v>30</v>
      </c>
      <c r="EB17" s="216">
        <f t="shared" si="1"/>
        <v>0</v>
      </c>
      <c r="EC17" s="217">
        <f t="shared" si="1"/>
        <v>0</v>
      </c>
    </row>
    <row r="18" spans="1:133" ht="45">
      <c r="A18" s="292">
        <v>10</v>
      </c>
      <c r="B18" s="407" t="s">
        <v>704</v>
      </c>
      <c r="C18" s="336" t="s">
        <v>243</v>
      </c>
      <c r="D18" s="337" t="s">
        <v>2492</v>
      </c>
      <c r="E18" s="228">
        <v>20</v>
      </c>
      <c r="F18" s="193"/>
      <c r="G18" s="319">
        <v>2</v>
      </c>
      <c r="H18" s="320"/>
      <c r="I18" s="192"/>
      <c r="J18" s="193"/>
      <c r="K18" s="319">
        <v>2</v>
      </c>
      <c r="L18" s="320"/>
      <c r="M18" s="192"/>
      <c r="N18" s="193"/>
      <c r="O18" s="319">
        <v>2</v>
      </c>
      <c r="P18" s="320"/>
      <c r="Q18" s="192"/>
      <c r="R18" s="193">
        <v>2</v>
      </c>
      <c r="S18" s="319"/>
      <c r="T18" s="320"/>
      <c r="U18" s="192"/>
      <c r="V18" s="289"/>
      <c r="W18" s="364"/>
      <c r="X18" s="365"/>
      <c r="Y18" s="264"/>
      <c r="Z18" s="193"/>
      <c r="AA18" s="319">
        <v>2</v>
      </c>
      <c r="AB18" s="320"/>
      <c r="AC18" s="192"/>
      <c r="AD18" s="193"/>
      <c r="AE18" s="319">
        <v>2</v>
      </c>
      <c r="AF18" s="320"/>
      <c r="AG18" s="192"/>
      <c r="AH18" s="193"/>
      <c r="AI18" s="319">
        <v>2</v>
      </c>
      <c r="AJ18" s="320"/>
      <c r="AK18" s="192"/>
      <c r="AL18" s="193"/>
      <c r="AM18" s="319">
        <v>2</v>
      </c>
      <c r="AN18" s="320"/>
      <c r="AO18" s="192"/>
      <c r="AP18" s="193">
        <v>2</v>
      </c>
      <c r="AQ18" s="319"/>
      <c r="AR18" s="320"/>
      <c r="AS18" s="192"/>
      <c r="AT18" s="193">
        <v>2</v>
      </c>
      <c r="AU18" s="319"/>
      <c r="AV18" s="320"/>
      <c r="AW18" s="192"/>
      <c r="AX18" s="289"/>
      <c r="AY18" s="364"/>
      <c r="AZ18" s="365"/>
      <c r="BA18" s="264"/>
      <c r="BB18" s="193">
        <v>2</v>
      </c>
      <c r="BC18" s="319"/>
      <c r="BD18" s="320"/>
      <c r="BE18" s="192"/>
      <c r="BF18" s="193">
        <v>2</v>
      </c>
      <c r="BG18" s="319"/>
      <c r="BH18" s="320"/>
      <c r="BI18" s="192"/>
      <c r="BJ18" s="193">
        <v>2</v>
      </c>
      <c r="BK18" s="319"/>
      <c r="BL18" s="320"/>
      <c r="BM18" s="192"/>
      <c r="BN18" s="193">
        <v>2</v>
      </c>
      <c r="BO18" s="319"/>
      <c r="BP18" s="320"/>
      <c r="BQ18" s="192"/>
      <c r="BR18" s="193">
        <v>2</v>
      </c>
      <c r="BS18" s="319"/>
      <c r="BT18" s="320"/>
      <c r="BU18" s="192"/>
      <c r="BV18" s="193">
        <v>2</v>
      </c>
      <c r="BW18" s="319"/>
      <c r="BX18" s="320"/>
      <c r="BY18" s="192"/>
      <c r="BZ18" s="289"/>
      <c r="CA18" s="364"/>
      <c r="CB18" s="606"/>
      <c r="CC18" s="264"/>
      <c r="CD18" s="193">
        <v>2</v>
      </c>
      <c r="CE18" s="319"/>
      <c r="CF18" s="320"/>
      <c r="CG18" s="192"/>
      <c r="CH18" s="193">
        <v>2</v>
      </c>
      <c r="CI18" s="319"/>
      <c r="CJ18" s="320"/>
      <c r="CK18" s="192"/>
      <c r="CL18" s="193">
        <v>2</v>
      </c>
      <c r="CM18" s="319"/>
      <c r="CN18" s="320"/>
      <c r="CO18" s="192"/>
      <c r="CP18" s="193">
        <v>2</v>
      </c>
      <c r="CQ18" s="319"/>
      <c r="CR18" s="320"/>
      <c r="CS18" s="192"/>
      <c r="CT18" s="193">
        <v>2</v>
      </c>
      <c r="CU18" s="319"/>
      <c r="CV18" s="320"/>
      <c r="CW18" s="192"/>
      <c r="CX18" s="193">
        <v>2</v>
      </c>
      <c r="CY18" s="319"/>
      <c r="CZ18" s="320"/>
      <c r="DA18" s="192"/>
      <c r="DB18" s="289"/>
      <c r="DC18" s="364"/>
      <c r="DD18" s="606"/>
      <c r="DE18" s="264"/>
      <c r="DF18" s="193">
        <v>2</v>
      </c>
      <c r="DG18" s="319"/>
      <c r="DH18" s="320"/>
      <c r="DI18" s="192"/>
      <c r="DJ18" s="193">
        <v>2</v>
      </c>
      <c r="DK18" s="319"/>
      <c r="DL18" s="320"/>
      <c r="DM18" s="192"/>
      <c r="DN18" s="193"/>
      <c r="DO18" s="319"/>
      <c r="DP18" s="320"/>
      <c r="DQ18" s="192"/>
      <c r="DR18" s="193">
        <v>2</v>
      </c>
      <c r="DS18" s="319"/>
      <c r="DT18" s="320"/>
      <c r="DU18" s="192"/>
      <c r="DV18" s="193"/>
      <c r="DW18" s="319"/>
      <c r="DX18" s="320"/>
      <c r="DY18" s="192"/>
      <c r="DZ18" s="215">
        <f t="shared" si="1"/>
        <v>36</v>
      </c>
      <c r="EA18" s="216">
        <f t="shared" si="1"/>
        <v>14</v>
      </c>
      <c r="EB18" s="216">
        <f t="shared" si="1"/>
        <v>0</v>
      </c>
      <c r="EC18" s="217">
        <f t="shared" si="1"/>
        <v>0</v>
      </c>
    </row>
    <row r="19" spans="1:133" ht="45">
      <c r="A19" s="408">
        <v>11</v>
      </c>
      <c r="B19" s="407" t="s">
        <v>705</v>
      </c>
      <c r="C19" s="336" t="s">
        <v>278</v>
      </c>
      <c r="D19" s="337" t="s">
        <v>1239</v>
      </c>
      <c r="E19" s="228">
        <v>20</v>
      </c>
      <c r="F19" s="193">
        <v>4</v>
      </c>
      <c r="G19" s="319"/>
      <c r="H19" s="320"/>
      <c r="I19" s="192"/>
      <c r="J19" s="193">
        <v>2</v>
      </c>
      <c r="K19" s="319"/>
      <c r="L19" s="320"/>
      <c r="M19" s="192"/>
      <c r="N19" s="193">
        <v>2</v>
      </c>
      <c r="O19" s="319"/>
      <c r="P19" s="320"/>
      <c r="Q19" s="192"/>
      <c r="R19" s="193"/>
      <c r="S19" s="319">
        <v>2</v>
      </c>
      <c r="T19" s="320"/>
      <c r="U19" s="192"/>
      <c r="V19" s="289"/>
      <c r="W19" s="364"/>
      <c r="X19" s="365"/>
      <c r="Y19" s="264"/>
      <c r="Z19" s="193"/>
      <c r="AA19" s="319">
        <v>2</v>
      </c>
      <c r="AB19" s="320"/>
      <c r="AC19" s="192"/>
      <c r="AD19" s="193"/>
      <c r="AE19" s="319">
        <v>2</v>
      </c>
      <c r="AF19" s="320"/>
      <c r="AG19" s="192"/>
      <c r="AH19" s="193"/>
      <c r="AI19" s="319">
        <v>2</v>
      </c>
      <c r="AJ19" s="320"/>
      <c r="AK19" s="192"/>
      <c r="AL19" s="193"/>
      <c r="AM19" s="319">
        <v>2</v>
      </c>
      <c r="AN19" s="320"/>
      <c r="AO19" s="192"/>
      <c r="AP19" s="193"/>
      <c r="AQ19" s="319">
        <v>2</v>
      </c>
      <c r="AR19" s="320"/>
      <c r="AS19" s="192"/>
      <c r="AT19" s="193"/>
      <c r="AU19" s="319">
        <v>2</v>
      </c>
      <c r="AV19" s="320"/>
      <c r="AW19" s="192"/>
      <c r="AX19" s="289"/>
      <c r="AY19" s="364"/>
      <c r="AZ19" s="365"/>
      <c r="BA19" s="264"/>
      <c r="BB19" s="193"/>
      <c r="BC19" s="319">
        <v>2</v>
      </c>
      <c r="BD19" s="320"/>
      <c r="BE19" s="192"/>
      <c r="BF19" s="193"/>
      <c r="BG19" s="319">
        <v>2</v>
      </c>
      <c r="BH19" s="320"/>
      <c r="BI19" s="192"/>
      <c r="BJ19" s="193"/>
      <c r="BK19" s="319">
        <v>2</v>
      </c>
      <c r="BL19" s="320"/>
      <c r="BM19" s="192"/>
      <c r="BN19" s="193"/>
      <c r="BO19" s="319">
        <v>2</v>
      </c>
      <c r="BP19" s="320"/>
      <c r="BQ19" s="192"/>
      <c r="BR19" s="193"/>
      <c r="BS19" s="319">
        <v>2</v>
      </c>
      <c r="BT19" s="320"/>
      <c r="BU19" s="192"/>
      <c r="BV19" s="193"/>
      <c r="BW19" s="319">
        <v>2</v>
      </c>
      <c r="BX19" s="320"/>
      <c r="BY19" s="192"/>
      <c r="BZ19" s="289"/>
      <c r="CA19" s="364"/>
      <c r="CB19" s="606"/>
      <c r="CC19" s="264"/>
      <c r="CD19" s="193"/>
      <c r="CE19" s="319">
        <v>2</v>
      </c>
      <c r="CF19" s="320"/>
      <c r="CG19" s="192"/>
      <c r="CH19" s="193"/>
      <c r="CI19" s="319">
        <v>2</v>
      </c>
      <c r="CJ19" s="320"/>
      <c r="CK19" s="192"/>
      <c r="CL19" s="193">
        <v>2</v>
      </c>
      <c r="CM19" s="319"/>
      <c r="CN19" s="320"/>
      <c r="CO19" s="192"/>
      <c r="CP19" s="193">
        <v>2</v>
      </c>
      <c r="CQ19" s="319"/>
      <c r="CR19" s="320"/>
      <c r="CS19" s="192"/>
      <c r="CT19" s="193">
        <v>2</v>
      </c>
      <c r="CU19" s="319"/>
      <c r="CV19" s="320"/>
      <c r="CW19" s="192"/>
      <c r="CX19" s="193">
        <v>2</v>
      </c>
      <c r="CY19" s="319"/>
      <c r="CZ19" s="320"/>
      <c r="DA19" s="192"/>
      <c r="DB19" s="289"/>
      <c r="DC19" s="364"/>
      <c r="DD19" s="606"/>
      <c r="DE19" s="264"/>
      <c r="DF19" s="193">
        <v>2</v>
      </c>
      <c r="DG19" s="319"/>
      <c r="DH19" s="320"/>
      <c r="DI19" s="192"/>
      <c r="DJ19" s="193">
        <v>2</v>
      </c>
      <c r="DK19" s="319"/>
      <c r="DL19" s="320"/>
      <c r="DM19" s="192"/>
      <c r="DN19" s="193">
        <v>2</v>
      </c>
      <c r="DO19" s="319"/>
      <c r="DP19" s="320"/>
      <c r="DQ19" s="192"/>
      <c r="DR19" s="193">
        <v>2</v>
      </c>
      <c r="DS19" s="319"/>
      <c r="DT19" s="320"/>
      <c r="DU19" s="192"/>
      <c r="DV19" s="193"/>
      <c r="DW19" s="319"/>
      <c r="DX19" s="320"/>
      <c r="DY19" s="192"/>
      <c r="DZ19" s="215">
        <f t="shared" si="1"/>
        <v>24</v>
      </c>
      <c r="EA19" s="216">
        <f t="shared" si="1"/>
        <v>30</v>
      </c>
      <c r="EB19" s="216">
        <f t="shared" si="1"/>
        <v>0</v>
      </c>
      <c r="EC19" s="217">
        <f t="shared" si="1"/>
        <v>0</v>
      </c>
    </row>
    <row r="20" spans="1:133" ht="30">
      <c r="A20" s="292">
        <v>12</v>
      </c>
      <c r="B20" s="407" t="s">
        <v>676</v>
      </c>
      <c r="C20" s="336" t="s">
        <v>144</v>
      </c>
      <c r="D20" s="337" t="s">
        <v>1217</v>
      </c>
      <c r="E20" s="228">
        <v>20</v>
      </c>
      <c r="F20" s="193"/>
      <c r="G20" s="319"/>
      <c r="H20" s="320"/>
      <c r="I20" s="192"/>
      <c r="J20" s="193"/>
      <c r="K20" s="319">
        <v>2</v>
      </c>
      <c r="L20" s="320"/>
      <c r="M20" s="192"/>
      <c r="N20" s="193"/>
      <c r="O20" s="319">
        <v>2</v>
      </c>
      <c r="P20" s="320"/>
      <c r="Q20" s="192"/>
      <c r="R20" s="193"/>
      <c r="S20" s="319">
        <v>2</v>
      </c>
      <c r="T20" s="320"/>
      <c r="U20" s="192"/>
      <c r="V20" s="289"/>
      <c r="W20" s="364"/>
      <c r="X20" s="365"/>
      <c r="Y20" s="264"/>
      <c r="Z20" s="193"/>
      <c r="AA20" s="319">
        <v>2</v>
      </c>
      <c r="AB20" s="320"/>
      <c r="AC20" s="192"/>
      <c r="AD20" s="193"/>
      <c r="AE20" s="319"/>
      <c r="AF20" s="320"/>
      <c r="AG20" s="192"/>
      <c r="AH20" s="193"/>
      <c r="AI20" s="319">
        <v>2</v>
      </c>
      <c r="AJ20" s="320"/>
      <c r="AK20" s="192"/>
      <c r="AL20" s="193"/>
      <c r="AM20" s="319">
        <v>2</v>
      </c>
      <c r="AN20" s="320"/>
      <c r="AO20" s="192"/>
      <c r="AP20" s="193"/>
      <c r="AQ20" s="319">
        <v>2</v>
      </c>
      <c r="AR20" s="320"/>
      <c r="AS20" s="192"/>
      <c r="AT20" s="193"/>
      <c r="AU20" s="319">
        <v>2</v>
      </c>
      <c r="AV20" s="320"/>
      <c r="AW20" s="192"/>
      <c r="AX20" s="289"/>
      <c r="AY20" s="364"/>
      <c r="AZ20" s="365"/>
      <c r="BA20" s="264"/>
      <c r="BB20" s="193"/>
      <c r="BC20" s="319"/>
      <c r="BD20" s="320"/>
      <c r="BE20" s="192"/>
      <c r="BF20" s="193">
        <v>2</v>
      </c>
      <c r="BG20" s="319"/>
      <c r="BH20" s="320"/>
      <c r="BI20" s="192"/>
      <c r="BJ20" s="193">
        <v>2</v>
      </c>
      <c r="BK20" s="319"/>
      <c r="BL20" s="320"/>
      <c r="BM20" s="192"/>
      <c r="BN20" s="193">
        <v>2</v>
      </c>
      <c r="BO20" s="319"/>
      <c r="BP20" s="320"/>
      <c r="BQ20" s="192"/>
      <c r="BR20" s="193"/>
      <c r="BS20" s="319">
        <v>2</v>
      </c>
      <c r="BT20" s="320"/>
      <c r="BU20" s="192"/>
      <c r="BV20" s="193">
        <v>2</v>
      </c>
      <c r="BW20" s="319"/>
      <c r="BX20" s="320"/>
      <c r="BY20" s="192"/>
      <c r="BZ20" s="289"/>
      <c r="CA20" s="364"/>
      <c r="CB20" s="606"/>
      <c r="CC20" s="264"/>
      <c r="CD20" s="193">
        <v>2</v>
      </c>
      <c r="CE20" s="319"/>
      <c r="CF20" s="320"/>
      <c r="CG20" s="192"/>
      <c r="CH20" s="193">
        <v>2</v>
      </c>
      <c r="CI20" s="319"/>
      <c r="CJ20" s="320"/>
      <c r="CK20" s="192"/>
      <c r="CL20" s="193">
        <v>2</v>
      </c>
      <c r="CM20" s="319"/>
      <c r="CN20" s="320"/>
      <c r="CO20" s="192"/>
      <c r="CP20" s="193">
        <v>2</v>
      </c>
      <c r="CQ20" s="319"/>
      <c r="CR20" s="320"/>
      <c r="CS20" s="192"/>
      <c r="CT20" s="193">
        <v>2</v>
      </c>
      <c r="CU20" s="319"/>
      <c r="CV20" s="320"/>
      <c r="CW20" s="192"/>
      <c r="CX20" s="193">
        <v>2</v>
      </c>
      <c r="CY20" s="319"/>
      <c r="CZ20" s="320"/>
      <c r="DA20" s="192"/>
      <c r="DB20" s="289"/>
      <c r="DC20" s="364"/>
      <c r="DD20" s="606"/>
      <c r="DE20" s="264"/>
      <c r="DF20" s="193">
        <v>2</v>
      </c>
      <c r="DG20" s="319"/>
      <c r="DH20" s="320"/>
      <c r="DI20" s="192"/>
      <c r="DJ20" s="193">
        <v>2</v>
      </c>
      <c r="DK20" s="319"/>
      <c r="DL20" s="320"/>
      <c r="DM20" s="192"/>
      <c r="DN20" s="193">
        <v>2</v>
      </c>
      <c r="DO20" s="319"/>
      <c r="DP20" s="320"/>
      <c r="DQ20" s="192"/>
      <c r="DR20" s="193"/>
      <c r="DS20" s="319">
        <v>4</v>
      </c>
      <c r="DT20" s="320"/>
      <c r="DU20" s="192"/>
      <c r="DV20" s="193"/>
      <c r="DW20" s="319"/>
      <c r="DX20" s="320"/>
      <c r="DY20" s="192"/>
      <c r="DZ20" s="215">
        <f t="shared" si="1"/>
        <v>26</v>
      </c>
      <c r="EA20" s="216">
        <f t="shared" si="1"/>
        <v>22</v>
      </c>
      <c r="EB20" s="216">
        <f t="shared" si="1"/>
        <v>0</v>
      </c>
      <c r="EC20" s="217">
        <f t="shared" si="1"/>
        <v>0</v>
      </c>
    </row>
    <row r="21" spans="1:133" ht="60">
      <c r="A21" s="408">
        <v>13</v>
      </c>
      <c r="B21" s="407" t="s">
        <v>677</v>
      </c>
      <c r="C21" s="336" t="s">
        <v>146</v>
      </c>
      <c r="D21" s="337" t="s">
        <v>1218</v>
      </c>
      <c r="E21" s="228">
        <v>20</v>
      </c>
      <c r="F21" s="193">
        <v>4</v>
      </c>
      <c r="G21" s="319"/>
      <c r="H21" s="320"/>
      <c r="I21" s="192"/>
      <c r="J21" s="193">
        <v>4</v>
      </c>
      <c r="K21" s="319"/>
      <c r="L21" s="320"/>
      <c r="M21" s="192"/>
      <c r="N21" s="193">
        <v>4</v>
      </c>
      <c r="O21" s="319"/>
      <c r="P21" s="320"/>
      <c r="Q21" s="192"/>
      <c r="R21" s="193">
        <v>4</v>
      </c>
      <c r="S21" s="319"/>
      <c r="T21" s="320"/>
      <c r="U21" s="192"/>
      <c r="V21" s="289"/>
      <c r="W21" s="364"/>
      <c r="X21" s="365"/>
      <c r="Y21" s="264"/>
      <c r="Z21" s="193">
        <v>2</v>
      </c>
      <c r="AA21" s="319"/>
      <c r="AB21" s="320"/>
      <c r="AC21" s="192"/>
      <c r="AD21" s="193">
        <v>4</v>
      </c>
      <c r="AE21" s="319"/>
      <c r="AF21" s="320"/>
      <c r="AG21" s="192"/>
      <c r="AH21" s="193">
        <v>4</v>
      </c>
      <c r="AI21" s="319"/>
      <c r="AJ21" s="320"/>
      <c r="AK21" s="192"/>
      <c r="AL21" s="193">
        <v>4</v>
      </c>
      <c r="AM21" s="319"/>
      <c r="AN21" s="320"/>
      <c r="AO21" s="192"/>
      <c r="AP21" s="193">
        <v>4</v>
      </c>
      <c r="AQ21" s="319"/>
      <c r="AR21" s="320"/>
      <c r="AS21" s="192"/>
      <c r="AT21" s="193">
        <v>4</v>
      </c>
      <c r="AU21" s="319"/>
      <c r="AV21" s="320"/>
      <c r="AW21" s="192"/>
      <c r="AX21" s="289"/>
      <c r="AY21" s="364"/>
      <c r="AZ21" s="365"/>
      <c r="BA21" s="264"/>
      <c r="BB21" s="193">
        <v>4</v>
      </c>
      <c r="BC21" s="319"/>
      <c r="BD21" s="320"/>
      <c r="BE21" s="192"/>
      <c r="BF21" s="193">
        <v>4</v>
      </c>
      <c r="BG21" s="319"/>
      <c r="BH21" s="320"/>
      <c r="BI21" s="192"/>
      <c r="BJ21" s="193">
        <v>4</v>
      </c>
      <c r="BK21" s="319"/>
      <c r="BL21" s="320"/>
      <c r="BM21" s="192"/>
      <c r="BN21" s="193">
        <v>4</v>
      </c>
      <c r="BO21" s="319"/>
      <c r="BP21" s="320"/>
      <c r="BQ21" s="192"/>
      <c r="BR21" s="193"/>
      <c r="BS21" s="319"/>
      <c r="BT21" s="320"/>
      <c r="BU21" s="192"/>
      <c r="BV21" s="193"/>
      <c r="BW21" s="319"/>
      <c r="BX21" s="320"/>
      <c r="BY21" s="192"/>
      <c r="BZ21" s="289"/>
      <c r="CA21" s="364"/>
      <c r="CB21" s="606"/>
      <c r="CC21" s="264"/>
      <c r="CD21" s="193"/>
      <c r="CE21" s="319"/>
      <c r="CF21" s="320"/>
      <c r="CG21" s="192"/>
      <c r="CH21" s="193"/>
      <c r="CI21" s="319"/>
      <c r="CJ21" s="320"/>
      <c r="CK21" s="192"/>
      <c r="CL21" s="193"/>
      <c r="CM21" s="319">
        <v>2</v>
      </c>
      <c r="CN21" s="320"/>
      <c r="CO21" s="192"/>
      <c r="CP21" s="193"/>
      <c r="CQ21" s="319">
        <v>4</v>
      </c>
      <c r="CR21" s="320"/>
      <c r="CS21" s="192"/>
      <c r="CT21" s="193"/>
      <c r="CU21" s="319">
        <v>4</v>
      </c>
      <c r="CV21" s="320"/>
      <c r="CW21" s="192"/>
      <c r="CX21" s="193"/>
      <c r="CY21" s="319">
        <v>4</v>
      </c>
      <c r="CZ21" s="320"/>
      <c r="DA21" s="192"/>
      <c r="DB21" s="289"/>
      <c r="DC21" s="364"/>
      <c r="DD21" s="606"/>
      <c r="DE21" s="264"/>
      <c r="DF21" s="193"/>
      <c r="DG21" s="319">
        <v>4</v>
      </c>
      <c r="DH21" s="320"/>
      <c r="DI21" s="192"/>
      <c r="DJ21" s="193"/>
      <c r="DK21" s="319">
        <v>4</v>
      </c>
      <c r="DL21" s="320"/>
      <c r="DM21" s="192"/>
      <c r="DN21" s="193"/>
      <c r="DO21" s="319">
        <v>4</v>
      </c>
      <c r="DP21" s="320"/>
      <c r="DQ21" s="192"/>
      <c r="DR21" s="193"/>
      <c r="DS21" s="319"/>
      <c r="DT21" s="320"/>
      <c r="DU21" s="192"/>
      <c r="DV21" s="193"/>
      <c r="DW21" s="319"/>
      <c r="DX21" s="320"/>
      <c r="DY21" s="192"/>
      <c r="DZ21" s="215">
        <f t="shared" si="1"/>
        <v>54</v>
      </c>
      <c r="EA21" s="216">
        <f t="shared" si="1"/>
        <v>26</v>
      </c>
      <c r="EB21" s="216">
        <f t="shared" si="1"/>
        <v>0</v>
      </c>
      <c r="EC21" s="217">
        <f t="shared" si="1"/>
        <v>0</v>
      </c>
    </row>
    <row r="22" spans="1:133" ht="45">
      <c r="A22" s="292">
        <v>14</v>
      </c>
      <c r="B22" s="407" t="s">
        <v>678</v>
      </c>
      <c r="C22" s="336" t="s">
        <v>148</v>
      </c>
      <c r="D22" s="337" t="s">
        <v>1219</v>
      </c>
      <c r="E22" s="228">
        <v>20</v>
      </c>
      <c r="F22" s="193"/>
      <c r="G22" s="319">
        <v>4</v>
      </c>
      <c r="H22" s="320"/>
      <c r="I22" s="192"/>
      <c r="J22" s="193"/>
      <c r="K22" s="319">
        <v>4</v>
      </c>
      <c r="L22" s="320"/>
      <c r="M22" s="192"/>
      <c r="N22" s="193"/>
      <c r="O22" s="319">
        <v>4</v>
      </c>
      <c r="P22" s="320"/>
      <c r="Q22" s="192"/>
      <c r="R22" s="193"/>
      <c r="S22" s="319">
        <v>4</v>
      </c>
      <c r="T22" s="320"/>
      <c r="U22" s="192"/>
      <c r="V22" s="289"/>
      <c r="W22" s="364"/>
      <c r="X22" s="365"/>
      <c r="Y22" s="264"/>
      <c r="Z22" s="193"/>
      <c r="AA22" s="319">
        <v>4</v>
      </c>
      <c r="AB22" s="320"/>
      <c r="AC22" s="192"/>
      <c r="AD22" s="193"/>
      <c r="AE22" s="319">
        <v>4</v>
      </c>
      <c r="AF22" s="320"/>
      <c r="AG22" s="192"/>
      <c r="AH22" s="193"/>
      <c r="AI22" s="319">
        <v>4</v>
      </c>
      <c r="AJ22" s="320"/>
      <c r="AK22" s="192"/>
      <c r="AL22" s="193"/>
      <c r="AM22" s="319">
        <v>2</v>
      </c>
      <c r="AN22" s="320"/>
      <c r="AO22" s="192"/>
      <c r="AP22" s="193"/>
      <c r="AQ22" s="319">
        <v>4</v>
      </c>
      <c r="AR22" s="320"/>
      <c r="AS22" s="192"/>
      <c r="AT22" s="193"/>
      <c r="AU22" s="319">
        <v>4</v>
      </c>
      <c r="AV22" s="320"/>
      <c r="AW22" s="192"/>
      <c r="AX22" s="289"/>
      <c r="AY22" s="364"/>
      <c r="AZ22" s="365"/>
      <c r="BA22" s="264"/>
      <c r="BB22" s="193"/>
      <c r="BC22" s="319">
        <v>4</v>
      </c>
      <c r="BD22" s="320"/>
      <c r="BE22" s="192"/>
      <c r="BF22" s="193">
        <v>4</v>
      </c>
      <c r="BG22" s="319"/>
      <c r="BH22" s="320"/>
      <c r="BI22" s="192"/>
      <c r="BJ22" s="193">
        <v>4</v>
      </c>
      <c r="BK22" s="319"/>
      <c r="BL22" s="320"/>
      <c r="BM22" s="192"/>
      <c r="BN22" s="193">
        <v>4</v>
      </c>
      <c r="BO22" s="319"/>
      <c r="BP22" s="320"/>
      <c r="BQ22" s="192"/>
      <c r="BR22" s="193"/>
      <c r="BS22" s="319">
        <v>2</v>
      </c>
      <c r="BT22" s="320"/>
      <c r="BU22" s="192"/>
      <c r="BV22" s="193"/>
      <c r="BW22" s="319"/>
      <c r="BX22" s="320"/>
      <c r="BY22" s="192"/>
      <c r="BZ22" s="289"/>
      <c r="CA22" s="364"/>
      <c r="CB22" s="606"/>
      <c r="CC22" s="264"/>
      <c r="CD22" s="193"/>
      <c r="CE22" s="319"/>
      <c r="CF22" s="320"/>
      <c r="CG22" s="192"/>
      <c r="CH22" s="193"/>
      <c r="CI22" s="319"/>
      <c r="CJ22" s="320"/>
      <c r="CK22" s="192"/>
      <c r="CL22" s="193">
        <v>4</v>
      </c>
      <c r="CM22" s="319"/>
      <c r="CN22" s="320"/>
      <c r="CO22" s="192"/>
      <c r="CP22" s="193">
        <v>4</v>
      </c>
      <c r="CQ22" s="319"/>
      <c r="CR22" s="320"/>
      <c r="CS22" s="192"/>
      <c r="CT22" s="193">
        <v>4</v>
      </c>
      <c r="CU22" s="319"/>
      <c r="CV22" s="320"/>
      <c r="CW22" s="192"/>
      <c r="CX22" s="193">
        <v>4</v>
      </c>
      <c r="CY22" s="319"/>
      <c r="CZ22" s="320"/>
      <c r="DA22" s="192"/>
      <c r="DB22" s="289"/>
      <c r="DC22" s="364"/>
      <c r="DD22" s="606"/>
      <c r="DE22" s="264"/>
      <c r="DF22" s="193">
        <v>4</v>
      </c>
      <c r="DG22" s="319"/>
      <c r="DH22" s="320"/>
      <c r="DI22" s="192"/>
      <c r="DJ22" s="193">
        <v>4</v>
      </c>
      <c r="DK22" s="319"/>
      <c r="DL22" s="320"/>
      <c r="DM22" s="192"/>
      <c r="DN22" s="193">
        <v>4</v>
      </c>
      <c r="DO22" s="319"/>
      <c r="DP22" s="320"/>
      <c r="DQ22" s="192"/>
      <c r="DR22" s="193">
        <v>4</v>
      </c>
      <c r="DS22" s="319"/>
      <c r="DT22" s="320"/>
      <c r="DU22" s="192"/>
      <c r="DV22" s="193"/>
      <c r="DW22" s="319"/>
      <c r="DX22" s="320"/>
      <c r="DY22" s="192"/>
      <c r="DZ22" s="215">
        <f t="shared" si="1"/>
        <v>44</v>
      </c>
      <c r="EA22" s="216">
        <f t="shared" si="1"/>
        <v>44</v>
      </c>
      <c r="EB22" s="216">
        <f t="shared" si="1"/>
        <v>0</v>
      </c>
      <c r="EC22" s="217">
        <f t="shared" si="1"/>
        <v>0</v>
      </c>
    </row>
    <row r="23" spans="1:133" ht="45">
      <c r="A23" s="408">
        <v>15</v>
      </c>
      <c r="B23" s="407" t="s">
        <v>688</v>
      </c>
      <c r="C23" s="336" t="s">
        <v>149</v>
      </c>
      <c r="D23" s="337" t="s">
        <v>1220</v>
      </c>
      <c r="E23" s="228">
        <v>20</v>
      </c>
      <c r="F23" s="193">
        <v>2</v>
      </c>
      <c r="G23" s="319"/>
      <c r="H23" s="320"/>
      <c r="I23" s="192"/>
      <c r="J23" s="193">
        <v>2</v>
      </c>
      <c r="K23" s="319"/>
      <c r="L23" s="320"/>
      <c r="M23" s="192"/>
      <c r="N23" s="193">
        <v>2</v>
      </c>
      <c r="O23" s="319"/>
      <c r="P23" s="320"/>
      <c r="Q23" s="192"/>
      <c r="R23" s="193"/>
      <c r="S23" s="319">
        <v>2</v>
      </c>
      <c r="T23" s="320"/>
      <c r="U23" s="192"/>
      <c r="V23" s="289"/>
      <c r="W23" s="364"/>
      <c r="X23" s="365"/>
      <c r="Y23" s="264"/>
      <c r="Z23" s="193"/>
      <c r="AA23" s="319">
        <v>2</v>
      </c>
      <c r="AB23" s="320"/>
      <c r="AC23" s="192"/>
      <c r="AD23" s="193"/>
      <c r="AE23" s="319"/>
      <c r="AF23" s="320"/>
      <c r="AG23" s="192"/>
      <c r="AH23" s="193"/>
      <c r="AI23" s="319">
        <v>2</v>
      </c>
      <c r="AJ23" s="320"/>
      <c r="AK23" s="192"/>
      <c r="AL23" s="193"/>
      <c r="AM23" s="319">
        <v>2</v>
      </c>
      <c r="AN23" s="320"/>
      <c r="AO23" s="192"/>
      <c r="AP23" s="193"/>
      <c r="AQ23" s="319">
        <v>2</v>
      </c>
      <c r="AR23" s="320"/>
      <c r="AS23" s="192"/>
      <c r="AT23" s="193"/>
      <c r="AU23" s="319">
        <v>2</v>
      </c>
      <c r="AV23" s="320"/>
      <c r="AW23" s="192"/>
      <c r="AX23" s="289"/>
      <c r="AY23" s="364"/>
      <c r="AZ23" s="365"/>
      <c r="BA23" s="264"/>
      <c r="BB23" s="193"/>
      <c r="BC23" s="319">
        <v>2</v>
      </c>
      <c r="BD23" s="320"/>
      <c r="BE23" s="192"/>
      <c r="BF23" s="193"/>
      <c r="BG23" s="319">
        <v>2</v>
      </c>
      <c r="BH23" s="320"/>
      <c r="BI23" s="192"/>
      <c r="BJ23" s="193"/>
      <c r="BK23" s="319">
        <v>2</v>
      </c>
      <c r="BL23" s="320"/>
      <c r="BM23" s="192"/>
      <c r="BN23" s="193"/>
      <c r="BO23" s="319">
        <v>2</v>
      </c>
      <c r="BP23" s="320"/>
      <c r="BQ23" s="192"/>
      <c r="BR23" s="193"/>
      <c r="BS23" s="319">
        <v>4</v>
      </c>
      <c r="BT23" s="320"/>
      <c r="BU23" s="192"/>
      <c r="BV23" s="193"/>
      <c r="BW23" s="319">
        <v>4</v>
      </c>
      <c r="BX23" s="320"/>
      <c r="BY23" s="192"/>
      <c r="BZ23" s="289"/>
      <c r="CA23" s="364"/>
      <c r="CB23" s="606"/>
      <c r="CC23" s="264"/>
      <c r="CD23" s="193"/>
      <c r="CE23" s="319">
        <v>4</v>
      </c>
      <c r="CF23" s="320"/>
      <c r="CG23" s="192"/>
      <c r="CH23" s="193"/>
      <c r="CI23" s="319">
        <v>4</v>
      </c>
      <c r="CJ23" s="320"/>
      <c r="CK23" s="192"/>
      <c r="CL23" s="193"/>
      <c r="CM23" s="319">
        <v>2</v>
      </c>
      <c r="CN23" s="320"/>
      <c r="CO23" s="192"/>
      <c r="CP23" s="193"/>
      <c r="CQ23" s="319">
        <v>2</v>
      </c>
      <c r="CR23" s="320"/>
      <c r="CS23" s="192"/>
      <c r="CT23" s="193"/>
      <c r="CU23" s="319">
        <v>2</v>
      </c>
      <c r="CV23" s="320"/>
      <c r="CW23" s="192"/>
      <c r="CX23" s="193">
        <v>4</v>
      </c>
      <c r="CY23" s="319"/>
      <c r="CZ23" s="320"/>
      <c r="DA23" s="192"/>
      <c r="DB23" s="289"/>
      <c r="DC23" s="364"/>
      <c r="DD23" s="606"/>
      <c r="DE23" s="264"/>
      <c r="DF23" s="193"/>
      <c r="DG23" s="319">
        <v>2</v>
      </c>
      <c r="DH23" s="320"/>
      <c r="DI23" s="192"/>
      <c r="DJ23" s="193">
        <v>2</v>
      </c>
      <c r="DK23" s="319"/>
      <c r="DL23" s="320"/>
      <c r="DM23" s="192"/>
      <c r="DN23" s="193"/>
      <c r="DO23" s="319">
        <v>2</v>
      </c>
      <c r="DP23" s="320"/>
      <c r="DQ23" s="192"/>
      <c r="DR23" s="193"/>
      <c r="DS23" s="319">
        <v>2</v>
      </c>
      <c r="DT23" s="320"/>
      <c r="DU23" s="192"/>
      <c r="DV23" s="193"/>
      <c r="DW23" s="319"/>
      <c r="DX23" s="320"/>
      <c r="DY23" s="192"/>
      <c r="DZ23" s="215">
        <f t="shared" si="1"/>
        <v>12</v>
      </c>
      <c r="EA23" s="216">
        <f t="shared" si="1"/>
        <v>48</v>
      </c>
      <c r="EB23" s="216">
        <f t="shared" si="1"/>
        <v>0</v>
      </c>
      <c r="EC23" s="217">
        <f t="shared" si="1"/>
        <v>0</v>
      </c>
    </row>
    <row r="24" spans="1:133" ht="45">
      <c r="A24" s="292">
        <v>16</v>
      </c>
      <c r="B24" s="407" t="s">
        <v>679</v>
      </c>
      <c r="C24" s="336" t="s">
        <v>386</v>
      </c>
      <c r="D24" s="337" t="s">
        <v>1221</v>
      </c>
      <c r="E24" s="228">
        <v>20</v>
      </c>
      <c r="F24" s="193"/>
      <c r="G24" s="319">
        <v>4</v>
      </c>
      <c r="H24" s="320"/>
      <c r="I24" s="192"/>
      <c r="J24" s="193"/>
      <c r="K24" s="319">
        <v>4</v>
      </c>
      <c r="L24" s="320"/>
      <c r="M24" s="192"/>
      <c r="N24" s="193"/>
      <c r="O24" s="319">
        <v>4</v>
      </c>
      <c r="P24" s="320"/>
      <c r="Q24" s="192"/>
      <c r="R24" s="193">
        <v>4</v>
      </c>
      <c r="S24" s="319"/>
      <c r="T24" s="320"/>
      <c r="U24" s="192"/>
      <c r="V24" s="289"/>
      <c r="W24" s="364"/>
      <c r="X24" s="365"/>
      <c r="Y24" s="264"/>
      <c r="Z24" s="193">
        <v>4</v>
      </c>
      <c r="AA24" s="319"/>
      <c r="AB24" s="320"/>
      <c r="AC24" s="192"/>
      <c r="AD24" s="193">
        <v>4</v>
      </c>
      <c r="AE24" s="319"/>
      <c r="AF24" s="320"/>
      <c r="AG24" s="192"/>
      <c r="AH24" s="193">
        <v>4</v>
      </c>
      <c r="AI24" s="319"/>
      <c r="AJ24" s="320"/>
      <c r="AK24" s="192"/>
      <c r="AL24" s="193">
        <v>4</v>
      </c>
      <c r="AM24" s="319"/>
      <c r="AN24" s="320"/>
      <c r="AO24" s="192"/>
      <c r="AP24" s="193">
        <v>4</v>
      </c>
      <c r="AQ24" s="319"/>
      <c r="AR24" s="320"/>
      <c r="AS24" s="192"/>
      <c r="AT24" s="193">
        <v>7</v>
      </c>
      <c r="AU24" s="319"/>
      <c r="AV24" s="320"/>
      <c r="AW24" s="192"/>
      <c r="AX24" s="289"/>
      <c r="AY24" s="364"/>
      <c r="AZ24" s="365"/>
      <c r="BA24" s="264"/>
      <c r="BB24" s="193">
        <v>4</v>
      </c>
      <c r="BC24" s="319"/>
      <c r="BD24" s="320"/>
      <c r="BE24" s="192"/>
      <c r="BF24" s="193">
        <v>4</v>
      </c>
      <c r="BG24" s="319"/>
      <c r="BH24" s="320"/>
      <c r="BI24" s="192"/>
      <c r="BJ24" s="193">
        <v>4</v>
      </c>
      <c r="BK24" s="319"/>
      <c r="BL24" s="320"/>
      <c r="BM24" s="192"/>
      <c r="BN24" s="193">
        <v>4</v>
      </c>
      <c r="BO24" s="319"/>
      <c r="BP24" s="320"/>
      <c r="BQ24" s="192"/>
      <c r="BR24" s="193"/>
      <c r="BS24" s="319"/>
      <c r="BT24" s="320"/>
      <c r="BU24" s="192"/>
      <c r="BV24" s="193">
        <v>4</v>
      </c>
      <c r="BW24" s="319"/>
      <c r="BX24" s="320"/>
      <c r="BY24" s="192"/>
      <c r="BZ24" s="289"/>
      <c r="CA24" s="364"/>
      <c r="CB24" s="606"/>
      <c r="CC24" s="264"/>
      <c r="CD24" s="193">
        <v>4</v>
      </c>
      <c r="CE24" s="319"/>
      <c r="CF24" s="320"/>
      <c r="CG24" s="192"/>
      <c r="CH24" s="193"/>
      <c r="CI24" s="319"/>
      <c r="CJ24" s="320"/>
      <c r="CK24" s="192"/>
      <c r="CL24" s="193">
        <v>2</v>
      </c>
      <c r="CM24" s="319"/>
      <c r="CN24" s="320"/>
      <c r="CO24" s="192"/>
      <c r="CP24" s="193">
        <v>4</v>
      </c>
      <c r="CQ24" s="319"/>
      <c r="CR24" s="320"/>
      <c r="CS24" s="192"/>
      <c r="CT24" s="193"/>
      <c r="CU24" s="319"/>
      <c r="CV24" s="320"/>
      <c r="CW24" s="192"/>
      <c r="CX24" s="193">
        <v>4</v>
      </c>
      <c r="CY24" s="319"/>
      <c r="CZ24" s="320"/>
      <c r="DA24" s="192"/>
      <c r="DB24" s="289"/>
      <c r="DC24" s="364"/>
      <c r="DD24" s="606"/>
      <c r="DE24" s="264"/>
      <c r="DF24" s="193">
        <v>4</v>
      </c>
      <c r="DG24" s="319"/>
      <c r="DH24" s="320"/>
      <c r="DI24" s="192"/>
      <c r="DJ24" s="193">
        <v>4</v>
      </c>
      <c r="DK24" s="319"/>
      <c r="DL24" s="320"/>
      <c r="DM24" s="192"/>
      <c r="DN24" s="193">
        <v>4</v>
      </c>
      <c r="DO24" s="319"/>
      <c r="DP24" s="320"/>
      <c r="DQ24" s="192"/>
      <c r="DR24" s="193">
        <v>4</v>
      </c>
      <c r="DS24" s="319"/>
      <c r="DT24" s="320"/>
      <c r="DU24" s="192"/>
      <c r="DV24" s="193"/>
      <c r="DW24" s="319"/>
      <c r="DX24" s="320"/>
      <c r="DY24" s="192"/>
      <c r="DZ24" s="215">
        <f t="shared" si="1"/>
        <v>81</v>
      </c>
      <c r="EA24" s="216">
        <f t="shared" si="1"/>
        <v>12</v>
      </c>
      <c r="EB24" s="216">
        <f t="shared" si="1"/>
        <v>0</v>
      </c>
      <c r="EC24" s="217">
        <f t="shared" si="1"/>
        <v>0</v>
      </c>
    </row>
    <row r="25" spans="1:133" ht="30">
      <c r="A25" s="408">
        <v>17</v>
      </c>
      <c r="B25" s="407" t="s">
        <v>680</v>
      </c>
      <c r="C25" s="336" t="s">
        <v>134</v>
      </c>
      <c r="D25" s="337" t="s">
        <v>1222</v>
      </c>
      <c r="E25" s="228">
        <v>18</v>
      </c>
      <c r="F25" s="193">
        <v>5</v>
      </c>
      <c r="G25" s="319"/>
      <c r="H25" s="320"/>
      <c r="I25" s="192"/>
      <c r="J25" s="193">
        <v>5</v>
      </c>
      <c r="K25" s="319"/>
      <c r="L25" s="320"/>
      <c r="M25" s="192"/>
      <c r="N25" s="193">
        <v>5</v>
      </c>
      <c r="O25" s="319"/>
      <c r="P25" s="320"/>
      <c r="Q25" s="192"/>
      <c r="R25" s="193">
        <v>5</v>
      </c>
      <c r="S25" s="319"/>
      <c r="T25" s="320"/>
      <c r="U25" s="192"/>
      <c r="V25" s="289"/>
      <c r="W25" s="364"/>
      <c r="X25" s="365"/>
      <c r="Y25" s="264"/>
      <c r="Z25" s="193">
        <v>2</v>
      </c>
      <c r="AA25" s="319"/>
      <c r="AB25" s="320"/>
      <c r="AC25" s="192"/>
      <c r="AD25" s="193">
        <v>5</v>
      </c>
      <c r="AE25" s="319"/>
      <c r="AF25" s="320"/>
      <c r="AG25" s="192"/>
      <c r="AH25" s="193">
        <v>5</v>
      </c>
      <c r="AI25" s="319"/>
      <c r="AJ25" s="320"/>
      <c r="AK25" s="192"/>
      <c r="AL25" s="193">
        <v>5</v>
      </c>
      <c r="AM25" s="319"/>
      <c r="AN25" s="320"/>
      <c r="AO25" s="192"/>
      <c r="AP25" s="193">
        <v>5</v>
      </c>
      <c r="AQ25" s="319"/>
      <c r="AR25" s="320"/>
      <c r="AS25" s="192"/>
      <c r="AT25" s="193">
        <v>5</v>
      </c>
      <c r="AU25" s="319"/>
      <c r="AV25" s="320"/>
      <c r="AW25" s="192"/>
      <c r="AX25" s="289"/>
      <c r="AY25" s="364"/>
      <c r="AZ25" s="365"/>
      <c r="BA25" s="264"/>
      <c r="BB25" s="193">
        <v>5</v>
      </c>
      <c r="BC25" s="319"/>
      <c r="BD25" s="320"/>
      <c r="BE25" s="192"/>
      <c r="BF25" s="193">
        <v>5</v>
      </c>
      <c r="BG25" s="319"/>
      <c r="BH25" s="320"/>
      <c r="BI25" s="192"/>
      <c r="BJ25" s="193">
        <v>5</v>
      </c>
      <c r="BK25" s="319"/>
      <c r="BL25" s="320"/>
      <c r="BM25" s="192"/>
      <c r="BN25" s="193"/>
      <c r="BO25" s="319">
        <v>5</v>
      </c>
      <c r="BP25" s="320"/>
      <c r="BQ25" s="192"/>
      <c r="BR25" s="193"/>
      <c r="BS25" s="319">
        <v>4</v>
      </c>
      <c r="BT25" s="320"/>
      <c r="BU25" s="192"/>
      <c r="BV25" s="193"/>
      <c r="BW25" s="319">
        <v>2</v>
      </c>
      <c r="BX25" s="320"/>
      <c r="BY25" s="192"/>
      <c r="BZ25" s="289"/>
      <c r="CA25" s="364"/>
      <c r="CB25" s="606"/>
      <c r="CC25" s="264"/>
      <c r="CD25" s="193"/>
      <c r="CE25" s="319">
        <v>2</v>
      </c>
      <c r="CF25" s="320"/>
      <c r="CG25" s="192"/>
      <c r="CH25" s="193"/>
      <c r="CI25" s="319">
        <v>2</v>
      </c>
      <c r="CJ25" s="320"/>
      <c r="CK25" s="192"/>
      <c r="CL25" s="193"/>
      <c r="CM25" s="319">
        <v>5</v>
      </c>
      <c r="CN25" s="320"/>
      <c r="CO25" s="192"/>
      <c r="CP25" s="193"/>
      <c r="CQ25" s="319">
        <v>5</v>
      </c>
      <c r="CR25" s="320"/>
      <c r="CS25" s="192"/>
      <c r="CT25" s="193"/>
      <c r="CU25" s="319">
        <v>5</v>
      </c>
      <c r="CV25" s="320"/>
      <c r="CW25" s="192"/>
      <c r="CX25" s="193"/>
      <c r="CY25" s="319">
        <v>5</v>
      </c>
      <c r="CZ25" s="320"/>
      <c r="DA25" s="192"/>
      <c r="DB25" s="289"/>
      <c r="DC25" s="364"/>
      <c r="DD25" s="606"/>
      <c r="DE25" s="264"/>
      <c r="DF25" s="193"/>
      <c r="DG25" s="319">
        <v>5</v>
      </c>
      <c r="DH25" s="320"/>
      <c r="DI25" s="192"/>
      <c r="DJ25" s="193"/>
      <c r="DK25" s="319">
        <v>5</v>
      </c>
      <c r="DL25" s="320"/>
      <c r="DM25" s="192"/>
      <c r="DN25" s="193"/>
      <c r="DO25" s="319">
        <v>5</v>
      </c>
      <c r="DP25" s="320"/>
      <c r="DQ25" s="192"/>
      <c r="DR25" s="193"/>
      <c r="DS25" s="319">
        <v>5</v>
      </c>
      <c r="DT25" s="320"/>
      <c r="DU25" s="192"/>
      <c r="DV25" s="193"/>
      <c r="DW25" s="319"/>
      <c r="DX25" s="320"/>
      <c r="DY25" s="192"/>
      <c r="DZ25" s="215">
        <f t="shared" si="1"/>
        <v>62</v>
      </c>
      <c r="EA25" s="216">
        <f t="shared" si="1"/>
        <v>55</v>
      </c>
      <c r="EB25" s="216">
        <f t="shared" si="1"/>
        <v>0</v>
      </c>
      <c r="EC25" s="217">
        <f t="shared" si="1"/>
        <v>0</v>
      </c>
    </row>
    <row r="26" spans="1:133" ht="30">
      <c r="A26" s="292">
        <v>18</v>
      </c>
      <c r="B26" s="407" t="s">
        <v>670</v>
      </c>
      <c r="C26" s="336" t="s">
        <v>671</v>
      </c>
      <c r="D26" s="337" t="s">
        <v>1208</v>
      </c>
      <c r="E26" s="228">
        <v>18</v>
      </c>
      <c r="F26" s="193">
        <v>1</v>
      </c>
      <c r="G26" s="319"/>
      <c r="H26" s="320"/>
      <c r="I26" s="192"/>
      <c r="J26" s="193">
        <v>1</v>
      </c>
      <c r="K26" s="319"/>
      <c r="L26" s="320"/>
      <c r="M26" s="192"/>
      <c r="N26" s="193">
        <v>1</v>
      </c>
      <c r="O26" s="319"/>
      <c r="P26" s="320"/>
      <c r="Q26" s="192"/>
      <c r="R26" s="193"/>
      <c r="S26" s="319">
        <v>1</v>
      </c>
      <c r="T26" s="320"/>
      <c r="U26" s="192"/>
      <c r="V26" s="289"/>
      <c r="W26" s="364"/>
      <c r="X26" s="365"/>
      <c r="Y26" s="264"/>
      <c r="Z26" s="193"/>
      <c r="AA26" s="319">
        <v>1</v>
      </c>
      <c r="AB26" s="320"/>
      <c r="AC26" s="192"/>
      <c r="AD26" s="193"/>
      <c r="AE26" s="319">
        <v>1</v>
      </c>
      <c r="AF26" s="320"/>
      <c r="AG26" s="192"/>
      <c r="AH26" s="193"/>
      <c r="AI26" s="319">
        <v>1</v>
      </c>
      <c r="AJ26" s="320"/>
      <c r="AK26" s="192"/>
      <c r="AL26" s="193"/>
      <c r="AM26" s="319">
        <v>1</v>
      </c>
      <c r="AN26" s="320"/>
      <c r="AO26" s="192"/>
      <c r="AP26" s="193"/>
      <c r="AQ26" s="319">
        <v>1</v>
      </c>
      <c r="AR26" s="320"/>
      <c r="AS26" s="192"/>
      <c r="AT26" s="193"/>
      <c r="AU26" s="319">
        <v>1</v>
      </c>
      <c r="AV26" s="320"/>
      <c r="AW26" s="192"/>
      <c r="AX26" s="289"/>
      <c r="AY26" s="364"/>
      <c r="AZ26" s="365"/>
      <c r="BA26" s="264"/>
      <c r="BB26" s="193"/>
      <c r="BC26" s="319">
        <v>1</v>
      </c>
      <c r="BD26" s="320"/>
      <c r="BE26" s="192"/>
      <c r="BF26" s="193"/>
      <c r="BG26" s="319">
        <v>1</v>
      </c>
      <c r="BH26" s="320"/>
      <c r="BI26" s="192"/>
      <c r="BJ26" s="193"/>
      <c r="BK26" s="319">
        <v>1</v>
      </c>
      <c r="BL26" s="320"/>
      <c r="BM26" s="192"/>
      <c r="BN26" s="193"/>
      <c r="BO26" s="319">
        <v>1</v>
      </c>
      <c r="BP26" s="320"/>
      <c r="BQ26" s="192"/>
      <c r="BR26" s="193"/>
      <c r="BS26" s="319">
        <v>4</v>
      </c>
      <c r="BT26" s="320"/>
      <c r="BU26" s="192"/>
      <c r="BV26" s="193"/>
      <c r="BW26" s="319">
        <v>4</v>
      </c>
      <c r="BX26" s="320"/>
      <c r="BY26" s="192"/>
      <c r="BZ26" s="289"/>
      <c r="CA26" s="364"/>
      <c r="CB26" s="606"/>
      <c r="CC26" s="264"/>
      <c r="CD26" s="193"/>
      <c r="CE26" s="319">
        <v>4</v>
      </c>
      <c r="CF26" s="320"/>
      <c r="CG26" s="192"/>
      <c r="CH26" s="193"/>
      <c r="CI26" s="319">
        <v>4</v>
      </c>
      <c r="CJ26" s="320"/>
      <c r="CK26" s="192"/>
      <c r="CL26" s="193">
        <v>1</v>
      </c>
      <c r="CM26" s="319"/>
      <c r="CN26" s="320"/>
      <c r="CO26" s="192"/>
      <c r="CP26" s="193">
        <v>1</v>
      </c>
      <c r="CQ26" s="319"/>
      <c r="CR26" s="320"/>
      <c r="CS26" s="192"/>
      <c r="CT26" s="193">
        <v>1</v>
      </c>
      <c r="CU26" s="319"/>
      <c r="CV26" s="320"/>
      <c r="CW26" s="192"/>
      <c r="CX26" s="193">
        <v>1</v>
      </c>
      <c r="CY26" s="319"/>
      <c r="CZ26" s="320"/>
      <c r="DA26" s="192"/>
      <c r="DB26" s="289"/>
      <c r="DC26" s="364"/>
      <c r="DD26" s="606"/>
      <c r="DE26" s="264"/>
      <c r="DF26" s="193">
        <v>1</v>
      </c>
      <c r="DG26" s="319"/>
      <c r="DH26" s="320"/>
      <c r="DI26" s="192"/>
      <c r="DJ26" s="193">
        <v>1</v>
      </c>
      <c r="DK26" s="319"/>
      <c r="DL26" s="320"/>
      <c r="DM26" s="192"/>
      <c r="DN26" s="193"/>
      <c r="DO26" s="319"/>
      <c r="DP26" s="320"/>
      <c r="DQ26" s="192"/>
      <c r="DR26" s="193">
        <v>1</v>
      </c>
      <c r="DS26" s="319"/>
      <c r="DT26" s="320"/>
      <c r="DU26" s="192"/>
      <c r="DV26" s="193"/>
      <c r="DW26" s="319"/>
      <c r="DX26" s="320"/>
      <c r="DY26" s="192"/>
      <c r="DZ26" s="215">
        <f t="shared" si="1"/>
        <v>10</v>
      </c>
      <c r="EA26" s="216">
        <f t="shared" si="1"/>
        <v>27</v>
      </c>
      <c r="EB26" s="216">
        <f t="shared" si="1"/>
        <v>0</v>
      </c>
      <c r="EC26" s="217">
        <f t="shared" si="1"/>
        <v>0</v>
      </c>
    </row>
    <row r="27" spans="1:133" ht="45">
      <c r="A27" s="408">
        <v>19</v>
      </c>
      <c r="B27" s="407" t="s">
        <v>684</v>
      </c>
      <c r="C27" s="336" t="s">
        <v>137</v>
      </c>
      <c r="D27" s="337" t="s">
        <v>1224</v>
      </c>
      <c r="E27" s="228">
        <v>15</v>
      </c>
      <c r="F27" s="193">
        <v>2</v>
      </c>
      <c r="G27" s="319"/>
      <c r="H27" s="320"/>
      <c r="I27" s="192"/>
      <c r="J27" s="193">
        <v>2</v>
      </c>
      <c r="K27" s="319"/>
      <c r="L27" s="320"/>
      <c r="M27" s="192"/>
      <c r="N27" s="193">
        <v>2</v>
      </c>
      <c r="O27" s="319"/>
      <c r="P27" s="320"/>
      <c r="Q27" s="192"/>
      <c r="R27" s="193"/>
      <c r="S27" s="319">
        <v>2</v>
      </c>
      <c r="T27" s="320"/>
      <c r="U27" s="192"/>
      <c r="V27" s="289"/>
      <c r="W27" s="364"/>
      <c r="X27" s="365"/>
      <c r="Y27" s="264"/>
      <c r="Z27" s="193"/>
      <c r="AA27" s="319">
        <v>2</v>
      </c>
      <c r="AB27" s="320"/>
      <c r="AC27" s="192"/>
      <c r="AD27" s="193"/>
      <c r="AE27" s="319">
        <v>2</v>
      </c>
      <c r="AF27" s="320"/>
      <c r="AG27" s="192"/>
      <c r="AH27" s="193"/>
      <c r="AI27" s="319">
        <v>2</v>
      </c>
      <c r="AJ27" s="320"/>
      <c r="AK27" s="192"/>
      <c r="AL27" s="193"/>
      <c r="AM27" s="319">
        <v>2</v>
      </c>
      <c r="AN27" s="320"/>
      <c r="AO27" s="192"/>
      <c r="AP27" s="193"/>
      <c r="AQ27" s="319">
        <v>2</v>
      </c>
      <c r="AR27" s="320"/>
      <c r="AS27" s="192"/>
      <c r="AT27" s="193"/>
      <c r="AU27" s="319">
        <v>2</v>
      </c>
      <c r="AV27" s="320"/>
      <c r="AW27" s="192"/>
      <c r="AX27" s="289"/>
      <c r="AY27" s="364"/>
      <c r="AZ27" s="365"/>
      <c r="BA27" s="264"/>
      <c r="BB27" s="193"/>
      <c r="BC27" s="319">
        <v>2</v>
      </c>
      <c r="BD27" s="320"/>
      <c r="BE27" s="192"/>
      <c r="BF27" s="193">
        <v>2</v>
      </c>
      <c r="BG27" s="319"/>
      <c r="BH27" s="320"/>
      <c r="BI27" s="192"/>
      <c r="BJ27" s="193">
        <v>2</v>
      </c>
      <c r="BK27" s="319"/>
      <c r="BL27" s="320"/>
      <c r="BM27" s="192"/>
      <c r="BN27" s="193">
        <v>2</v>
      </c>
      <c r="BO27" s="319"/>
      <c r="BP27" s="320"/>
      <c r="BQ27" s="192"/>
      <c r="BR27" s="193"/>
      <c r="BS27" s="319">
        <v>5</v>
      </c>
      <c r="BT27" s="320"/>
      <c r="BU27" s="192"/>
      <c r="BV27" s="193">
        <v>5</v>
      </c>
      <c r="BW27" s="319"/>
      <c r="BX27" s="320"/>
      <c r="BY27" s="192"/>
      <c r="BZ27" s="289"/>
      <c r="CA27" s="364"/>
      <c r="CB27" s="606"/>
      <c r="CC27" s="264"/>
      <c r="CD27" s="193">
        <v>5</v>
      </c>
      <c r="CE27" s="319"/>
      <c r="CF27" s="320"/>
      <c r="CG27" s="192"/>
      <c r="CH27" s="193">
        <v>5</v>
      </c>
      <c r="CI27" s="319"/>
      <c r="CJ27" s="320"/>
      <c r="CK27" s="192"/>
      <c r="CL27" s="193">
        <v>2</v>
      </c>
      <c r="CM27" s="319"/>
      <c r="CN27" s="320"/>
      <c r="CO27" s="192"/>
      <c r="CP27" s="193"/>
      <c r="CQ27" s="319">
        <v>2</v>
      </c>
      <c r="CR27" s="320"/>
      <c r="CS27" s="192"/>
      <c r="CT27" s="193">
        <v>2</v>
      </c>
      <c r="CU27" s="319"/>
      <c r="CV27" s="320"/>
      <c r="CW27" s="192"/>
      <c r="CX27" s="193">
        <v>2</v>
      </c>
      <c r="CY27" s="319"/>
      <c r="CZ27" s="320"/>
      <c r="DA27" s="192"/>
      <c r="DB27" s="289"/>
      <c r="DC27" s="364"/>
      <c r="DD27" s="606"/>
      <c r="DE27" s="264"/>
      <c r="DF27" s="193">
        <v>2</v>
      </c>
      <c r="DG27" s="319"/>
      <c r="DH27" s="320"/>
      <c r="DI27" s="192"/>
      <c r="DJ27" s="193">
        <v>2</v>
      </c>
      <c r="DK27" s="319"/>
      <c r="DL27" s="320"/>
      <c r="DM27" s="192"/>
      <c r="DN27" s="193">
        <v>2</v>
      </c>
      <c r="DO27" s="319"/>
      <c r="DP27" s="320"/>
      <c r="DQ27" s="192"/>
      <c r="DR27" s="193">
        <v>2</v>
      </c>
      <c r="DS27" s="319"/>
      <c r="DT27" s="320"/>
      <c r="DU27" s="192"/>
      <c r="DV27" s="193"/>
      <c r="DW27" s="319"/>
      <c r="DX27" s="320"/>
      <c r="DY27" s="192"/>
      <c r="DZ27" s="215">
        <f t="shared" si="1"/>
        <v>41</v>
      </c>
      <c r="EA27" s="216">
        <f t="shared" si="1"/>
        <v>23</v>
      </c>
      <c r="EB27" s="216">
        <f t="shared" si="1"/>
        <v>0</v>
      </c>
      <c r="EC27" s="217">
        <f t="shared" si="1"/>
        <v>0</v>
      </c>
    </row>
    <row r="28" spans="1:133" ht="60">
      <c r="A28" s="292">
        <v>20</v>
      </c>
      <c r="B28" s="407" t="s">
        <v>772</v>
      </c>
      <c r="C28" s="336" t="s">
        <v>773</v>
      </c>
      <c r="D28" s="337" t="s">
        <v>1225</v>
      </c>
      <c r="E28" s="228">
        <v>15</v>
      </c>
      <c r="F28" s="193"/>
      <c r="G28" s="319">
        <v>1</v>
      </c>
      <c r="H28" s="320"/>
      <c r="I28" s="192"/>
      <c r="J28" s="193"/>
      <c r="K28" s="319">
        <v>1</v>
      </c>
      <c r="L28" s="320"/>
      <c r="M28" s="192"/>
      <c r="N28" s="193"/>
      <c r="O28" s="319">
        <v>1</v>
      </c>
      <c r="P28" s="320"/>
      <c r="Q28" s="192"/>
      <c r="R28" s="193">
        <v>1</v>
      </c>
      <c r="S28" s="319"/>
      <c r="T28" s="320"/>
      <c r="U28" s="192"/>
      <c r="V28" s="289"/>
      <c r="W28" s="364"/>
      <c r="X28" s="365"/>
      <c r="Y28" s="264"/>
      <c r="Z28" s="193">
        <v>1</v>
      </c>
      <c r="AA28" s="319"/>
      <c r="AB28" s="320"/>
      <c r="AC28" s="192"/>
      <c r="AD28" s="193">
        <v>1</v>
      </c>
      <c r="AE28" s="319"/>
      <c r="AF28" s="320"/>
      <c r="AG28" s="192"/>
      <c r="AH28" s="193">
        <v>1</v>
      </c>
      <c r="AI28" s="319"/>
      <c r="AJ28" s="320"/>
      <c r="AK28" s="192"/>
      <c r="AL28" s="193">
        <v>1</v>
      </c>
      <c r="AM28" s="319"/>
      <c r="AN28" s="320"/>
      <c r="AO28" s="192"/>
      <c r="AP28" s="193">
        <v>1</v>
      </c>
      <c r="AQ28" s="319"/>
      <c r="AR28" s="320"/>
      <c r="AS28" s="192"/>
      <c r="AT28" s="193">
        <v>1</v>
      </c>
      <c r="AU28" s="319"/>
      <c r="AV28" s="320"/>
      <c r="AW28" s="192"/>
      <c r="AX28" s="289"/>
      <c r="AY28" s="364"/>
      <c r="AZ28" s="365"/>
      <c r="BA28" s="264"/>
      <c r="BB28" s="193">
        <v>1</v>
      </c>
      <c r="BC28" s="319"/>
      <c r="BD28" s="320"/>
      <c r="BE28" s="192"/>
      <c r="BF28" s="193">
        <v>1</v>
      </c>
      <c r="BG28" s="319"/>
      <c r="BH28" s="320"/>
      <c r="BI28" s="192"/>
      <c r="BJ28" s="193">
        <v>1</v>
      </c>
      <c r="BK28" s="319"/>
      <c r="BL28" s="320"/>
      <c r="BM28" s="192"/>
      <c r="BN28" s="193">
        <v>1</v>
      </c>
      <c r="BO28" s="319"/>
      <c r="BP28" s="320"/>
      <c r="BQ28" s="192"/>
      <c r="BR28" s="193">
        <v>1</v>
      </c>
      <c r="BS28" s="319"/>
      <c r="BT28" s="320"/>
      <c r="BU28" s="192"/>
      <c r="BV28" s="193">
        <v>1</v>
      </c>
      <c r="BW28" s="319"/>
      <c r="BX28" s="320"/>
      <c r="BY28" s="192"/>
      <c r="BZ28" s="289"/>
      <c r="CA28" s="364"/>
      <c r="CB28" s="606"/>
      <c r="CC28" s="264"/>
      <c r="CD28" s="193">
        <v>1</v>
      </c>
      <c r="CE28" s="319"/>
      <c r="CF28" s="320"/>
      <c r="CG28" s="192"/>
      <c r="CH28" s="193"/>
      <c r="CI28" s="319"/>
      <c r="CJ28" s="320"/>
      <c r="CK28" s="192"/>
      <c r="CL28" s="193">
        <v>1</v>
      </c>
      <c r="CM28" s="319"/>
      <c r="CN28" s="320"/>
      <c r="CO28" s="192"/>
      <c r="CP28" s="193">
        <v>1</v>
      </c>
      <c r="CQ28" s="319"/>
      <c r="CR28" s="320"/>
      <c r="CS28" s="192"/>
      <c r="CT28" s="193">
        <v>1</v>
      </c>
      <c r="CU28" s="319"/>
      <c r="CV28" s="320"/>
      <c r="CW28" s="192"/>
      <c r="CX28" s="193">
        <v>1</v>
      </c>
      <c r="CY28" s="319"/>
      <c r="CZ28" s="320"/>
      <c r="DA28" s="192"/>
      <c r="DB28" s="289"/>
      <c r="DC28" s="364"/>
      <c r="DD28" s="606"/>
      <c r="DE28" s="264"/>
      <c r="DF28" s="193">
        <v>1</v>
      </c>
      <c r="DG28" s="319"/>
      <c r="DH28" s="320"/>
      <c r="DI28" s="192"/>
      <c r="DJ28" s="193">
        <v>1</v>
      </c>
      <c r="DK28" s="319"/>
      <c r="DL28" s="320"/>
      <c r="DM28" s="192"/>
      <c r="DN28" s="193">
        <v>1</v>
      </c>
      <c r="DO28" s="319"/>
      <c r="DP28" s="320"/>
      <c r="DQ28" s="192"/>
      <c r="DR28" s="193">
        <v>1</v>
      </c>
      <c r="DS28" s="319"/>
      <c r="DT28" s="320"/>
      <c r="DU28" s="192"/>
      <c r="DV28" s="193"/>
      <c r="DW28" s="319"/>
      <c r="DX28" s="320"/>
      <c r="DY28" s="192"/>
      <c r="DZ28" s="215">
        <f t="shared" si="1"/>
        <v>22</v>
      </c>
      <c r="EA28" s="216">
        <f t="shared" si="1"/>
        <v>3</v>
      </c>
      <c r="EB28" s="216">
        <f t="shared" si="1"/>
        <v>0</v>
      </c>
      <c r="EC28" s="217">
        <f t="shared" si="1"/>
        <v>0</v>
      </c>
    </row>
    <row r="29" spans="1:133" ht="45">
      <c r="A29" s="408">
        <v>21</v>
      </c>
      <c r="B29" s="251" t="s">
        <v>2391</v>
      </c>
      <c r="C29" s="202" t="s">
        <v>2392</v>
      </c>
      <c r="D29" s="203" t="s">
        <v>2393</v>
      </c>
      <c r="E29" s="228">
        <v>15</v>
      </c>
      <c r="F29" s="193"/>
      <c r="G29" s="319">
        <v>2</v>
      </c>
      <c r="H29" s="320"/>
      <c r="I29" s="192"/>
      <c r="J29" s="193">
        <v>2</v>
      </c>
      <c r="K29" s="319"/>
      <c r="L29" s="320"/>
      <c r="M29" s="192"/>
      <c r="N29" s="193"/>
      <c r="O29" s="319">
        <v>2</v>
      </c>
      <c r="P29" s="320"/>
      <c r="Q29" s="192"/>
      <c r="R29" s="193">
        <v>2</v>
      </c>
      <c r="S29" s="319"/>
      <c r="T29" s="320"/>
      <c r="U29" s="192"/>
      <c r="V29" s="289"/>
      <c r="W29" s="364"/>
      <c r="X29" s="365"/>
      <c r="Y29" s="264"/>
      <c r="Z29" s="193">
        <v>2</v>
      </c>
      <c r="AA29" s="319"/>
      <c r="AB29" s="320"/>
      <c r="AC29" s="192"/>
      <c r="AD29" s="193">
        <v>2</v>
      </c>
      <c r="AE29" s="319"/>
      <c r="AF29" s="320"/>
      <c r="AG29" s="192"/>
      <c r="AH29" s="193">
        <v>2</v>
      </c>
      <c r="AI29" s="319"/>
      <c r="AJ29" s="320"/>
      <c r="AK29" s="192"/>
      <c r="AL29" s="193">
        <v>2</v>
      </c>
      <c r="AM29" s="319"/>
      <c r="AN29" s="320"/>
      <c r="AO29" s="192"/>
      <c r="AP29" s="193">
        <v>2</v>
      </c>
      <c r="AQ29" s="319"/>
      <c r="AR29" s="320"/>
      <c r="AS29" s="192"/>
      <c r="AT29" s="193">
        <v>2</v>
      </c>
      <c r="AU29" s="319"/>
      <c r="AV29" s="320"/>
      <c r="AW29" s="192"/>
      <c r="AX29" s="289"/>
      <c r="AY29" s="364"/>
      <c r="AZ29" s="365"/>
      <c r="BA29" s="264"/>
      <c r="BB29" s="193">
        <v>2</v>
      </c>
      <c r="BC29" s="319"/>
      <c r="BD29" s="320"/>
      <c r="BE29" s="192"/>
      <c r="BF29" s="193">
        <v>2</v>
      </c>
      <c r="BG29" s="319"/>
      <c r="BH29" s="320"/>
      <c r="BI29" s="192"/>
      <c r="BJ29" s="193">
        <v>2</v>
      </c>
      <c r="BK29" s="319"/>
      <c r="BL29" s="320"/>
      <c r="BM29" s="192"/>
      <c r="BN29" s="193">
        <v>2</v>
      </c>
      <c r="BO29" s="319"/>
      <c r="BP29" s="320"/>
      <c r="BQ29" s="192"/>
      <c r="BR29" s="193">
        <v>2</v>
      </c>
      <c r="BS29" s="319"/>
      <c r="BT29" s="320"/>
      <c r="BU29" s="192"/>
      <c r="BV29" s="193">
        <v>2</v>
      </c>
      <c r="BW29" s="319"/>
      <c r="BX29" s="320"/>
      <c r="BY29" s="192"/>
      <c r="BZ29" s="289"/>
      <c r="CA29" s="364"/>
      <c r="CB29" s="606"/>
      <c r="CC29" s="264"/>
      <c r="CD29" s="193">
        <v>2</v>
      </c>
      <c r="CE29" s="319"/>
      <c r="CF29" s="320"/>
      <c r="CG29" s="192"/>
      <c r="CH29" s="193">
        <v>2</v>
      </c>
      <c r="CI29" s="319"/>
      <c r="CJ29" s="320"/>
      <c r="CK29" s="192"/>
      <c r="CL29" s="193"/>
      <c r="CM29" s="319"/>
      <c r="CN29" s="320"/>
      <c r="CO29" s="192"/>
      <c r="CP29" s="193">
        <v>2</v>
      </c>
      <c r="CQ29" s="319"/>
      <c r="CR29" s="320"/>
      <c r="CS29" s="192"/>
      <c r="CT29" s="193">
        <v>2</v>
      </c>
      <c r="CU29" s="319"/>
      <c r="CV29" s="320"/>
      <c r="CW29" s="192"/>
      <c r="CX29" s="193">
        <v>2</v>
      </c>
      <c r="CY29" s="319"/>
      <c r="CZ29" s="320"/>
      <c r="DA29" s="192"/>
      <c r="DB29" s="289"/>
      <c r="DC29" s="364"/>
      <c r="DD29" s="606"/>
      <c r="DE29" s="264"/>
      <c r="DF29" s="193">
        <v>2</v>
      </c>
      <c r="DG29" s="319"/>
      <c r="DH29" s="320"/>
      <c r="DI29" s="192"/>
      <c r="DJ29" s="193">
        <v>2</v>
      </c>
      <c r="DK29" s="319"/>
      <c r="DL29" s="320"/>
      <c r="DM29" s="192"/>
      <c r="DN29" s="193">
        <v>2</v>
      </c>
      <c r="DO29" s="319"/>
      <c r="DP29" s="320"/>
      <c r="DQ29" s="192"/>
      <c r="DR29" s="193">
        <v>2</v>
      </c>
      <c r="DS29" s="319"/>
      <c r="DT29" s="320"/>
      <c r="DU29" s="192"/>
      <c r="DV29" s="193"/>
      <c r="DW29" s="319"/>
      <c r="DX29" s="320"/>
      <c r="DY29" s="192"/>
      <c r="DZ29" s="215">
        <f t="shared" si="1"/>
        <v>46</v>
      </c>
      <c r="EA29" s="216">
        <f t="shared" si="1"/>
        <v>4</v>
      </c>
      <c r="EB29" s="216">
        <f t="shared" si="1"/>
        <v>0</v>
      </c>
      <c r="EC29" s="217">
        <f t="shared" si="1"/>
        <v>0</v>
      </c>
    </row>
    <row r="30" spans="1:133" ht="30">
      <c r="A30" s="292">
        <v>22</v>
      </c>
      <c r="B30" s="407" t="s">
        <v>685</v>
      </c>
      <c r="C30" s="336" t="s">
        <v>242</v>
      </c>
      <c r="D30" s="337" t="s">
        <v>1226</v>
      </c>
      <c r="E30" s="228">
        <v>15</v>
      </c>
      <c r="F30" s="193">
        <v>2</v>
      </c>
      <c r="G30" s="319"/>
      <c r="H30" s="320"/>
      <c r="I30" s="192"/>
      <c r="J30" s="193"/>
      <c r="K30" s="319">
        <v>2</v>
      </c>
      <c r="L30" s="320"/>
      <c r="M30" s="192"/>
      <c r="N30" s="193"/>
      <c r="O30" s="319">
        <v>2</v>
      </c>
      <c r="P30" s="320"/>
      <c r="Q30" s="192"/>
      <c r="R30" s="193"/>
      <c r="S30" s="319">
        <v>2</v>
      </c>
      <c r="T30" s="320"/>
      <c r="U30" s="192"/>
      <c r="V30" s="289"/>
      <c r="W30" s="364"/>
      <c r="X30" s="365"/>
      <c r="Y30" s="264"/>
      <c r="Z30" s="193"/>
      <c r="AA30" s="319">
        <v>2</v>
      </c>
      <c r="AB30" s="320"/>
      <c r="AC30" s="192"/>
      <c r="AD30" s="193"/>
      <c r="AE30" s="319">
        <v>2</v>
      </c>
      <c r="AF30" s="320"/>
      <c r="AG30" s="192"/>
      <c r="AH30" s="193"/>
      <c r="AI30" s="319">
        <v>2</v>
      </c>
      <c r="AJ30" s="320"/>
      <c r="AK30" s="192"/>
      <c r="AL30" s="193"/>
      <c r="AM30" s="319">
        <v>2</v>
      </c>
      <c r="AN30" s="320"/>
      <c r="AO30" s="192"/>
      <c r="AP30" s="193"/>
      <c r="AQ30" s="319">
        <v>2</v>
      </c>
      <c r="AR30" s="320"/>
      <c r="AS30" s="192"/>
      <c r="AT30" s="193"/>
      <c r="AU30" s="319">
        <v>2</v>
      </c>
      <c r="AV30" s="320"/>
      <c r="AW30" s="192"/>
      <c r="AX30" s="289"/>
      <c r="AY30" s="364"/>
      <c r="AZ30" s="365"/>
      <c r="BA30" s="264"/>
      <c r="BB30" s="193"/>
      <c r="BC30" s="319">
        <v>2</v>
      </c>
      <c r="BD30" s="320"/>
      <c r="BE30" s="192"/>
      <c r="BF30" s="193"/>
      <c r="BG30" s="319">
        <v>2</v>
      </c>
      <c r="BH30" s="320"/>
      <c r="BI30" s="192"/>
      <c r="BJ30" s="193"/>
      <c r="BK30" s="319">
        <v>2</v>
      </c>
      <c r="BL30" s="320"/>
      <c r="BM30" s="192"/>
      <c r="BN30" s="193"/>
      <c r="BO30" s="319">
        <v>2</v>
      </c>
      <c r="BP30" s="320"/>
      <c r="BQ30" s="192"/>
      <c r="BR30" s="193"/>
      <c r="BS30" s="319">
        <v>1</v>
      </c>
      <c r="BT30" s="320"/>
      <c r="BU30" s="192"/>
      <c r="BV30" s="193"/>
      <c r="BW30" s="319">
        <v>1</v>
      </c>
      <c r="BX30" s="320"/>
      <c r="BY30" s="192"/>
      <c r="BZ30" s="289"/>
      <c r="CA30" s="364"/>
      <c r="CB30" s="606"/>
      <c r="CC30" s="264"/>
      <c r="CD30" s="193"/>
      <c r="CE30" s="319">
        <v>1</v>
      </c>
      <c r="CF30" s="320"/>
      <c r="CG30" s="192"/>
      <c r="CH30" s="193"/>
      <c r="CI30" s="319">
        <v>1</v>
      </c>
      <c r="CJ30" s="320"/>
      <c r="CK30" s="192"/>
      <c r="CL30" s="193">
        <v>2</v>
      </c>
      <c r="CM30" s="319"/>
      <c r="CN30" s="320"/>
      <c r="CO30" s="192"/>
      <c r="CP30" s="193">
        <v>2</v>
      </c>
      <c r="CQ30" s="319"/>
      <c r="CR30" s="320"/>
      <c r="CS30" s="192"/>
      <c r="CT30" s="193">
        <v>2</v>
      </c>
      <c r="CU30" s="319"/>
      <c r="CV30" s="320"/>
      <c r="CW30" s="192"/>
      <c r="CX30" s="193">
        <v>2</v>
      </c>
      <c r="CY30" s="319"/>
      <c r="CZ30" s="320"/>
      <c r="DA30" s="192"/>
      <c r="DB30" s="289"/>
      <c r="DC30" s="364"/>
      <c r="DD30" s="606"/>
      <c r="DE30" s="264"/>
      <c r="DF30" s="193">
        <v>2</v>
      </c>
      <c r="DG30" s="319"/>
      <c r="DH30" s="320"/>
      <c r="DI30" s="192"/>
      <c r="DJ30" s="193">
        <v>2</v>
      </c>
      <c r="DK30" s="319"/>
      <c r="DL30" s="320"/>
      <c r="DM30" s="192"/>
      <c r="DN30" s="193">
        <v>2</v>
      </c>
      <c r="DO30" s="319"/>
      <c r="DP30" s="320"/>
      <c r="DQ30" s="192"/>
      <c r="DR30" s="193">
        <v>2</v>
      </c>
      <c r="DS30" s="319"/>
      <c r="DT30" s="320"/>
      <c r="DU30" s="192"/>
      <c r="DV30" s="193"/>
      <c r="DW30" s="319"/>
      <c r="DX30" s="320"/>
      <c r="DY30" s="192"/>
      <c r="DZ30" s="215">
        <f t="shared" si="1"/>
        <v>18</v>
      </c>
      <c r="EA30" s="216">
        <f t="shared" si="1"/>
        <v>30</v>
      </c>
      <c r="EB30" s="216">
        <f t="shared" si="1"/>
        <v>0</v>
      </c>
      <c r="EC30" s="217">
        <f t="shared" si="1"/>
        <v>0</v>
      </c>
    </row>
    <row r="31" spans="1:133" ht="30">
      <c r="A31" s="408">
        <v>23</v>
      </c>
      <c r="B31" s="407" t="s">
        <v>686</v>
      </c>
      <c r="C31" s="336" t="s">
        <v>142</v>
      </c>
      <c r="D31" s="337" t="s">
        <v>1227</v>
      </c>
      <c r="E31" s="228">
        <v>15</v>
      </c>
      <c r="F31" s="193"/>
      <c r="G31" s="319">
        <v>2</v>
      </c>
      <c r="H31" s="320"/>
      <c r="I31" s="192"/>
      <c r="J31" s="193"/>
      <c r="K31" s="319">
        <v>2</v>
      </c>
      <c r="L31" s="320"/>
      <c r="M31" s="192"/>
      <c r="N31" s="193"/>
      <c r="O31" s="319">
        <v>2</v>
      </c>
      <c r="P31" s="320"/>
      <c r="Q31" s="192"/>
      <c r="R31" s="193">
        <v>2</v>
      </c>
      <c r="S31" s="319"/>
      <c r="T31" s="320"/>
      <c r="U31" s="192"/>
      <c r="V31" s="289"/>
      <c r="W31" s="364"/>
      <c r="X31" s="365"/>
      <c r="Y31" s="264"/>
      <c r="Z31" s="193">
        <v>2</v>
      </c>
      <c r="AA31" s="319"/>
      <c r="AB31" s="320"/>
      <c r="AC31" s="192"/>
      <c r="AD31" s="193">
        <v>2</v>
      </c>
      <c r="AE31" s="319"/>
      <c r="AF31" s="320"/>
      <c r="AG31" s="192"/>
      <c r="AH31" s="193">
        <v>2</v>
      </c>
      <c r="AI31" s="319"/>
      <c r="AJ31" s="320"/>
      <c r="AK31" s="192"/>
      <c r="AL31" s="193">
        <v>2</v>
      </c>
      <c r="AM31" s="319"/>
      <c r="AN31" s="320"/>
      <c r="AO31" s="192"/>
      <c r="AP31" s="193">
        <v>2</v>
      </c>
      <c r="AQ31" s="319"/>
      <c r="AR31" s="320"/>
      <c r="AS31" s="192"/>
      <c r="AT31" s="193">
        <v>2</v>
      </c>
      <c r="AU31" s="319"/>
      <c r="AV31" s="320"/>
      <c r="AW31" s="192"/>
      <c r="AX31" s="289"/>
      <c r="AY31" s="364"/>
      <c r="AZ31" s="365"/>
      <c r="BA31" s="264"/>
      <c r="BB31" s="193">
        <v>2</v>
      </c>
      <c r="BC31" s="319"/>
      <c r="BD31" s="320"/>
      <c r="BE31" s="192"/>
      <c r="BF31" s="193">
        <v>2</v>
      </c>
      <c r="BG31" s="319"/>
      <c r="BH31" s="320"/>
      <c r="BI31" s="192"/>
      <c r="BJ31" s="193">
        <v>2</v>
      </c>
      <c r="BK31" s="319"/>
      <c r="BL31" s="320"/>
      <c r="BM31" s="192"/>
      <c r="BN31" s="193">
        <v>2</v>
      </c>
      <c r="BO31" s="319"/>
      <c r="BP31" s="320"/>
      <c r="BQ31" s="192"/>
      <c r="BR31" s="193">
        <v>2</v>
      </c>
      <c r="BS31" s="319"/>
      <c r="BT31" s="320"/>
      <c r="BU31" s="192"/>
      <c r="BV31" s="193">
        <v>2</v>
      </c>
      <c r="BW31" s="319"/>
      <c r="BX31" s="320"/>
      <c r="BY31" s="192"/>
      <c r="BZ31" s="289"/>
      <c r="CA31" s="364"/>
      <c r="CB31" s="606"/>
      <c r="CC31" s="264"/>
      <c r="CD31" s="193">
        <v>2</v>
      </c>
      <c r="CE31" s="319"/>
      <c r="CF31" s="320"/>
      <c r="CG31" s="192"/>
      <c r="CH31" s="193">
        <v>2</v>
      </c>
      <c r="CI31" s="319"/>
      <c r="CJ31" s="320"/>
      <c r="CK31" s="192"/>
      <c r="CL31" s="193">
        <v>2</v>
      </c>
      <c r="CM31" s="319"/>
      <c r="CN31" s="320"/>
      <c r="CO31" s="192"/>
      <c r="CP31" s="193"/>
      <c r="CQ31" s="319">
        <v>2</v>
      </c>
      <c r="CR31" s="320"/>
      <c r="CS31" s="192"/>
      <c r="CT31" s="193">
        <v>2</v>
      </c>
      <c r="CU31" s="319"/>
      <c r="CV31" s="320"/>
      <c r="CW31" s="192"/>
      <c r="CX31" s="193">
        <v>2</v>
      </c>
      <c r="CY31" s="319"/>
      <c r="CZ31" s="320"/>
      <c r="DA31" s="192"/>
      <c r="DB31" s="289"/>
      <c r="DC31" s="364"/>
      <c r="DD31" s="606"/>
      <c r="DE31" s="264"/>
      <c r="DF31" s="193">
        <v>2</v>
      </c>
      <c r="DG31" s="319"/>
      <c r="DH31" s="320"/>
      <c r="DI31" s="192"/>
      <c r="DJ31" s="193"/>
      <c r="DK31" s="319">
        <v>4</v>
      </c>
      <c r="DL31" s="320"/>
      <c r="DM31" s="192"/>
      <c r="DN31" s="193"/>
      <c r="DO31" s="319">
        <v>2</v>
      </c>
      <c r="DP31" s="320"/>
      <c r="DQ31" s="192"/>
      <c r="DR31" s="193">
        <v>2</v>
      </c>
      <c r="DS31" s="319"/>
      <c r="DT31" s="320"/>
      <c r="DU31" s="192"/>
      <c r="DV31" s="193"/>
      <c r="DW31" s="319"/>
      <c r="DX31" s="320"/>
      <c r="DY31" s="192"/>
      <c r="DZ31" s="215">
        <f t="shared" si="1"/>
        <v>40</v>
      </c>
      <c r="EA31" s="216">
        <f t="shared" si="1"/>
        <v>14</v>
      </c>
      <c r="EB31" s="216">
        <f t="shared" si="1"/>
        <v>0</v>
      </c>
      <c r="EC31" s="217">
        <f t="shared" si="1"/>
        <v>0</v>
      </c>
    </row>
    <row r="32" spans="1:133" ht="60">
      <c r="A32" s="292">
        <v>24</v>
      </c>
      <c r="B32" s="407" t="s">
        <v>692</v>
      </c>
      <c r="C32" s="336" t="s">
        <v>145</v>
      </c>
      <c r="D32" s="337" t="s">
        <v>1228</v>
      </c>
      <c r="E32" s="228">
        <v>15</v>
      </c>
      <c r="F32" s="193">
        <v>4</v>
      </c>
      <c r="G32" s="319"/>
      <c r="H32" s="320"/>
      <c r="I32" s="192"/>
      <c r="J32" s="193">
        <v>4</v>
      </c>
      <c r="K32" s="319"/>
      <c r="L32" s="320"/>
      <c r="M32" s="192"/>
      <c r="N32" s="193">
        <v>4</v>
      </c>
      <c r="O32" s="319"/>
      <c r="P32" s="320"/>
      <c r="Q32" s="192"/>
      <c r="R32" s="193"/>
      <c r="S32" s="319">
        <v>4</v>
      </c>
      <c r="T32" s="320"/>
      <c r="U32" s="192"/>
      <c r="V32" s="289"/>
      <c r="W32" s="364"/>
      <c r="X32" s="365"/>
      <c r="Y32" s="264"/>
      <c r="Z32" s="193"/>
      <c r="AA32" s="319">
        <v>4</v>
      </c>
      <c r="AB32" s="320"/>
      <c r="AC32" s="192"/>
      <c r="AD32" s="193"/>
      <c r="AE32" s="319">
        <v>4</v>
      </c>
      <c r="AF32" s="320"/>
      <c r="AG32" s="192"/>
      <c r="AH32" s="193"/>
      <c r="AI32" s="319">
        <v>4</v>
      </c>
      <c r="AJ32" s="320"/>
      <c r="AK32" s="192"/>
      <c r="AL32" s="193"/>
      <c r="AM32" s="319">
        <v>4</v>
      </c>
      <c r="AN32" s="320"/>
      <c r="AO32" s="192"/>
      <c r="AP32" s="193"/>
      <c r="AQ32" s="319">
        <v>2</v>
      </c>
      <c r="AR32" s="320"/>
      <c r="AS32" s="192"/>
      <c r="AT32" s="193"/>
      <c r="AU32" s="319">
        <v>4</v>
      </c>
      <c r="AV32" s="320"/>
      <c r="AW32" s="192"/>
      <c r="AX32" s="289"/>
      <c r="AY32" s="364"/>
      <c r="AZ32" s="365"/>
      <c r="BA32" s="264"/>
      <c r="BB32" s="193"/>
      <c r="BC32" s="319">
        <v>4</v>
      </c>
      <c r="BD32" s="320"/>
      <c r="BE32" s="192"/>
      <c r="BF32" s="193">
        <v>4</v>
      </c>
      <c r="BG32" s="319"/>
      <c r="BH32" s="320"/>
      <c r="BI32" s="192"/>
      <c r="BJ32" s="193">
        <v>4</v>
      </c>
      <c r="BK32" s="319"/>
      <c r="BL32" s="320"/>
      <c r="BM32" s="192"/>
      <c r="BN32" s="193">
        <v>4</v>
      </c>
      <c r="BO32" s="319"/>
      <c r="BP32" s="320"/>
      <c r="BQ32" s="192"/>
      <c r="BR32" s="193">
        <v>4</v>
      </c>
      <c r="BS32" s="319"/>
      <c r="BT32" s="320"/>
      <c r="BU32" s="192"/>
      <c r="BV32" s="193">
        <v>4</v>
      </c>
      <c r="BW32" s="319"/>
      <c r="BX32" s="320"/>
      <c r="BY32" s="192"/>
      <c r="BZ32" s="289"/>
      <c r="CA32" s="364"/>
      <c r="CB32" s="606"/>
      <c r="CC32" s="264"/>
      <c r="CD32" s="193">
        <v>4</v>
      </c>
      <c r="CE32" s="319"/>
      <c r="CF32" s="320"/>
      <c r="CG32" s="192"/>
      <c r="CH32" s="193"/>
      <c r="CI32" s="319">
        <v>4</v>
      </c>
      <c r="CJ32" s="320"/>
      <c r="CK32" s="192"/>
      <c r="CL32" s="193"/>
      <c r="CM32" s="319"/>
      <c r="CN32" s="320"/>
      <c r="CO32" s="192"/>
      <c r="CP32" s="193">
        <v>4</v>
      </c>
      <c r="CQ32" s="319"/>
      <c r="CR32" s="320"/>
      <c r="CS32" s="192"/>
      <c r="CT32" s="193">
        <v>4</v>
      </c>
      <c r="CU32" s="319"/>
      <c r="CV32" s="320"/>
      <c r="CW32" s="192"/>
      <c r="CX32" s="193">
        <v>4</v>
      </c>
      <c r="CY32" s="319"/>
      <c r="CZ32" s="320"/>
      <c r="DA32" s="192"/>
      <c r="DB32" s="289"/>
      <c r="DC32" s="364"/>
      <c r="DD32" s="606"/>
      <c r="DE32" s="264"/>
      <c r="DF32" s="193">
        <v>4</v>
      </c>
      <c r="DG32" s="319"/>
      <c r="DH32" s="320"/>
      <c r="DI32" s="192"/>
      <c r="DJ32" s="193">
        <v>4</v>
      </c>
      <c r="DK32" s="319"/>
      <c r="DL32" s="320"/>
      <c r="DM32" s="192"/>
      <c r="DN32" s="193">
        <v>4</v>
      </c>
      <c r="DO32" s="319"/>
      <c r="DP32" s="320"/>
      <c r="DQ32" s="192"/>
      <c r="DR32" s="193"/>
      <c r="DS32" s="319"/>
      <c r="DT32" s="320"/>
      <c r="DU32" s="192"/>
      <c r="DV32" s="193"/>
      <c r="DW32" s="319"/>
      <c r="DX32" s="320"/>
      <c r="DY32" s="192"/>
      <c r="DZ32" s="215">
        <f t="shared" si="1"/>
        <v>60</v>
      </c>
      <c r="EA32" s="216">
        <f t="shared" si="1"/>
        <v>34</v>
      </c>
      <c r="EB32" s="216">
        <f t="shared" si="1"/>
        <v>0</v>
      </c>
      <c r="EC32" s="217">
        <f t="shared" si="1"/>
        <v>0</v>
      </c>
    </row>
    <row r="33" spans="1:133" ht="60">
      <c r="A33" s="408">
        <v>25</v>
      </c>
      <c r="B33" s="407" t="s">
        <v>687</v>
      </c>
      <c r="C33" s="336" t="s">
        <v>147</v>
      </c>
      <c r="D33" s="337" t="s">
        <v>1229</v>
      </c>
      <c r="E33" s="228">
        <v>15</v>
      </c>
      <c r="F33" s="193">
        <v>4</v>
      </c>
      <c r="G33" s="319"/>
      <c r="H33" s="320"/>
      <c r="I33" s="192"/>
      <c r="J33" s="193">
        <v>4</v>
      </c>
      <c r="K33" s="319"/>
      <c r="L33" s="320"/>
      <c r="M33" s="192"/>
      <c r="N33" s="193">
        <v>4</v>
      </c>
      <c r="O33" s="319"/>
      <c r="P33" s="320"/>
      <c r="Q33" s="192"/>
      <c r="R33" s="193">
        <v>4</v>
      </c>
      <c r="S33" s="319"/>
      <c r="T33" s="320"/>
      <c r="U33" s="192"/>
      <c r="V33" s="289"/>
      <c r="W33" s="364"/>
      <c r="X33" s="365"/>
      <c r="Y33" s="264"/>
      <c r="Z33" s="193">
        <v>4</v>
      </c>
      <c r="AA33" s="319"/>
      <c r="AB33" s="320"/>
      <c r="AC33" s="192"/>
      <c r="AD33" s="193">
        <v>4</v>
      </c>
      <c r="AE33" s="319"/>
      <c r="AF33" s="320"/>
      <c r="AG33" s="192"/>
      <c r="AH33" s="193">
        <v>4</v>
      </c>
      <c r="AI33" s="319"/>
      <c r="AJ33" s="320"/>
      <c r="AK33" s="192"/>
      <c r="AL33" s="193">
        <v>4</v>
      </c>
      <c r="AM33" s="319"/>
      <c r="AN33" s="320"/>
      <c r="AO33" s="192"/>
      <c r="AP33" s="193">
        <v>4</v>
      </c>
      <c r="AQ33" s="319"/>
      <c r="AR33" s="320"/>
      <c r="AS33" s="192"/>
      <c r="AT33" s="193">
        <v>4</v>
      </c>
      <c r="AU33" s="319"/>
      <c r="AV33" s="320"/>
      <c r="AW33" s="192"/>
      <c r="AX33" s="289"/>
      <c r="AY33" s="364"/>
      <c r="AZ33" s="365"/>
      <c r="BA33" s="264"/>
      <c r="BB33" s="193">
        <v>4</v>
      </c>
      <c r="BC33" s="319"/>
      <c r="BD33" s="320"/>
      <c r="BE33" s="192"/>
      <c r="BF33" s="193"/>
      <c r="BG33" s="319">
        <v>4</v>
      </c>
      <c r="BH33" s="320"/>
      <c r="BI33" s="192"/>
      <c r="BJ33" s="193"/>
      <c r="BK33" s="319">
        <v>4</v>
      </c>
      <c r="BL33" s="320"/>
      <c r="BM33" s="192"/>
      <c r="BN33" s="193"/>
      <c r="BO33" s="319">
        <v>4</v>
      </c>
      <c r="BP33" s="320"/>
      <c r="BQ33" s="192"/>
      <c r="BR33" s="193"/>
      <c r="BS33" s="319">
        <v>4</v>
      </c>
      <c r="BT33" s="320"/>
      <c r="BU33" s="192"/>
      <c r="BV33" s="193"/>
      <c r="BW33" s="319">
        <v>4</v>
      </c>
      <c r="BX33" s="320"/>
      <c r="BY33" s="192"/>
      <c r="BZ33" s="289"/>
      <c r="CA33" s="364"/>
      <c r="CB33" s="606"/>
      <c r="CC33" s="264"/>
      <c r="CD33" s="193"/>
      <c r="CE33" s="319">
        <v>4</v>
      </c>
      <c r="CF33" s="320"/>
      <c r="CG33" s="192"/>
      <c r="CH33" s="193"/>
      <c r="CI33" s="319"/>
      <c r="CJ33" s="320"/>
      <c r="CK33" s="192"/>
      <c r="CL33" s="193">
        <v>4</v>
      </c>
      <c r="CM33" s="319"/>
      <c r="CN33" s="320"/>
      <c r="CO33" s="192"/>
      <c r="CP33" s="193">
        <v>4</v>
      </c>
      <c r="CQ33" s="319"/>
      <c r="CR33" s="320"/>
      <c r="CS33" s="192"/>
      <c r="CT33" s="193">
        <v>4</v>
      </c>
      <c r="CU33" s="319"/>
      <c r="CV33" s="320"/>
      <c r="CW33" s="192"/>
      <c r="CX33" s="193"/>
      <c r="CY33" s="319">
        <v>2</v>
      </c>
      <c r="CZ33" s="320"/>
      <c r="DA33" s="192"/>
      <c r="DB33" s="289"/>
      <c r="DC33" s="364"/>
      <c r="DD33" s="606"/>
      <c r="DE33" s="264"/>
      <c r="DF33" s="193">
        <v>4</v>
      </c>
      <c r="DG33" s="319"/>
      <c r="DH33" s="320"/>
      <c r="DI33" s="192"/>
      <c r="DJ33" s="193">
        <v>4</v>
      </c>
      <c r="DK33" s="319"/>
      <c r="DL33" s="320"/>
      <c r="DM33" s="192"/>
      <c r="DN33" s="193">
        <v>4</v>
      </c>
      <c r="DO33" s="319"/>
      <c r="DP33" s="320"/>
      <c r="DQ33" s="192"/>
      <c r="DR33" s="193">
        <v>4</v>
      </c>
      <c r="DS33" s="319"/>
      <c r="DT33" s="320"/>
      <c r="DU33" s="192"/>
      <c r="DV33" s="193"/>
      <c r="DW33" s="319"/>
      <c r="DX33" s="320"/>
      <c r="DY33" s="192"/>
      <c r="DZ33" s="215">
        <f t="shared" si="1"/>
        <v>72</v>
      </c>
      <c r="EA33" s="216">
        <f t="shared" si="1"/>
        <v>26</v>
      </c>
      <c r="EB33" s="216">
        <f t="shared" si="1"/>
        <v>0</v>
      </c>
      <c r="EC33" s="217">
        <f t="shared" si="1"/>
        <v>0</v>
      </c>
    </row>
    <row r="34" spans="1:133" ht="45">
      <c r="A34" s="292">
        <v>26</v>
      </c>
      <c r="B34" s="407" t="s">
        <v>690</v>
      </c>
      <c r="C34" s="336" t="s">
        <v>691</v>
      </c>
      <c r="D34" s="337" t="s">
        <v>1231</v>
      </c>
      <c r="E34" s="228">
        <v>10</v>
      </c>
      <c r="F34" s="193"/>
      <c r="G34" s="319">
        <v>3</v>
      </c>
      <c r="H34" s="320"/>
      <c r="I34" s="192"/>
      <c r="J34" s="193"/>
      <c r="K34" s="319">
        <v>3</v>
      </c>
      <c r="L34" s="320"/>
      <c r="M34" s="192"/>
      <c r="N34" s="193"/>
      <c r="O34" s="319">
        <v>3</v>
      </c>
      <c r="P34" s="320"/>
      <c r="Q34" s="192"/>
      <c r="R34" s="193"/>
      <c r="S34" s="319">
        <v>1</v>
      </c>
      <c r="T34" s="320"/>
      <c r="U34" s="192"/>
      <c r="V34" s="289"/>
      <c r="W34" s="364"/>
      <c r="X34" s="365"/>
      <c r="Y34" s="264"/>
      <c r="Z34" s="193"/>
      <c r="AA34" s="319">
        <v>3</v>
      </c>
      <c r="AB34" s="320"/>
      <c r="AC34" s="192"/>
      <c r="AD34" s="193"/>
      <c r="AE34" s="319">
        <v>3</v>
      </c>
      <c r="AF34" s="320"/>
      <c r="AG34" s="192"/>
      <c r="AH34" s="193"/>
      <c r="AI34" s="319">
        <v>3</v>
      </c>
      <c r="AJ34" s="320"/>
      <c r="AK34" s="192"/>
      <c r="AL34" s="193"/>
      <c r="AM34" s="319">
        <v>3</v>
      </c>
      <c r="AN34" s="320"/>
      <c r="AO34" s="192"/>
      <c r="AP34" s="193"/>
      <c r="AQ34" s="319">
        <v>3</v>
      </c>
      <c r="AR34" s="320"/>
      <c r="AS34" s="192"/>
      <c r="AT34" s="193"/>
      <c r="AU34" s="319">
        <v>3</v>
      </c>
      <c r="AV34" s="320"/>
      <c r="AW34" s="192"/>
      <c r="AX34" s="289"/>
      <c r="AY34" s="364"/>
      <c r="AZ34" s="365"/>
      <c r="BA34" s="264"/>
      <c r="BB34" s="193"/>
      <c r="BC34" s="319">
        <v>3</v>
      </c>
      <c r="BD34" s="320"/>
      <c r="BE34" s="192"/>
      <c r="BF34" s="193"/>
      <c r="BG34" s="319">
        <v>3</v>
      </c>
      <c r="BH34" s="320"/>
      <c r="BI34" s="192"/>
      <c r="BJ34" s="193"/>
      <c r="BK34" s="319">
        <v>3</v>
      </c>
      <c r="BL34" s="320"/>
      <c r="BM34" s="192"/>
      <c r="BN34" s="193"/>
      <c r="BO34" s="319">
        <v>3</v>
      </c>
      <c r="BP34" s="320"/>
      <c r="BQ34" s="192"/>
      <c r="BR34" s="193"/>
      <c r="BS34" s="319">
        <v>3</v>
      </c>
      <c r="BT34" s="320"/>
      <c r="BU34" s="192"/>
      <c r="BV34" s="193"/>
      <c r="BW34" s="319">
        <v>3</v>
      </c>
      <c r="BX34" s="320"/>
      <c r="BY34" s="192"/>
      <c r="BZ34" s="289"/>
      <c r="CA34" s="364"/>
      <c r="CB34" s="606"/>
      <c r="CC34" s="264"/>
      <c r="CD34" s="193"/>
      <c r="CE34" s="319">
        <v>3</v>
      </c>
      <c r="CF34" s="320"/>
      <c r="CG34" s="192"/>
      <c r="CH34" s="193"/>
      <c r="CI34" s="319"/>
      <c r="CJ34" s="320"/>
      <c r="CK34" s="192"/>
      <c r="CL34" s="193">
        <v>3</v>
      </c>
      <c r="CM34" s="319"/>
      <c r="CN34" s="320"/>
      <c r="CO34" s="192"/>
      <c r="CP34" s="193">
        <v>3</v>
      </c>
      <c r="CQ34" s="319"/>
      <c r="CR34" s="320"/>
      <c r="CS34" s="192"/>
      <c r="CT34" s="193">
        <v>3</v>
      </c>
      <c r="CU34" s="319"/>
      <c r="CV34" s="320"/>
      <c r="CW34" s="192"/>
      <c r="CX34" s="193">
        <v>3</v>
      </c>
      <c r="CY34" s="319"/>
      <c r="CZ34" s="320"/>
      <c r="DA34" s="192"/>
      <c r="DB34" s="289"/>
      <c r="DC34" s="364"/>
      <c r="DD34" s="606"/>
      <c r="DE34" s="264"/>
      <c r="DF34" s="193">
        <v>3</v>
      </c>
      <c r="DG34" s="319"/>
      <c r="DH34" s="320"/>
      <c r="DI34" s="192"/>
      <c r="DJ34" s="193">
        <v>3</v>
      </c>
      <c r="DK34" s="319"/>
      <c r="DL34" s="320"/>
      <c r="DM34" s="192"/>
      <c r="DN34" s="193">
        <v>3</v>
      </c>
      <c r="DO34" s="319"/>
      <c r="DP34" s="320"/>
      <c r="DQ34" s="192"/>
      <c r="DR34" s="193">
        <v>3</v>
      </c>
      <c r="DS34" s="319"/>
      <c r="DT34" s="320"/>
      <c r="DU34" s="192"/>
      <c r="DV34" s="193"/>
      <c r="DW34" s="319"/>
      <c r="DX34" s="320"/>
      <c r="DY34" s="192"/>
      <c r="DZ34" s="215">
        <f t="shared" si="1"/>
        <v>24</v>
      </c>
      <c r="EA34" s="216">
        <f t="shared" si="1"/>
        <v>49</v>
      </c>
      <c r="EB34" s="216">
        <f t="shared" si="1"/>
        <v>0</v>
      </c>
      <c r="EC34" s="217">
        <f t="shared" si="1"/>
        <v>0</v>
      </c>
    </row>
    <row r="35" spans="1:133" ht="15.75">
      <c r="A35" s="408">
        <v>27</v>
      </c>
      <c r="B35" s="407" t="s">
        <v>693</v>
      </c>
      <c r="C35" s="336" t="s">
        <v>133</v>
      </c>
      <c r="D35" s="337" t="s">
        <v>276</v>
      </c>
      <c r="E35" s="228">
        <v>10</v>
      </c>
      <c r="F35" s="193">
        <v>1</v>
      </c>
      <c r="G35" s="319"/>
      <c r="H35" s="320"/>
      <c r="I35" s="192"/>
      <c r="J35" s="193">
        <v>1</v>
      </c>
      <c r="K35" s="319"/>
      <c r="L35" s="320"/>
      <c r="M35" s="192"/>
      <c r="N35" s="193">
        <v>2</v>
      </c>
      <c r="O35" s="319"/>
      <c r="P35" s="320"/>
      <c r="Q35" s="192"/>
      <c r="R35" s="193">
        <v>2</v>
      </c>
      <c r="S35" s="319"/>
      <c r="T35" s="320"/>
      <c r="U35" s="192"/>
      <c r="V35" s="289"/>
      <c r="W35" s="364"/>
      <c r="X35" s="365"/>
      <c r="Y35" s="264"/>
      <c r="Z35" s="193">
        <v>1</v>
      </c>
      <c r="AA35" s="319"/>
      <c r="AB35" s="320"/>
      <c r="AC35" s="192"/>
      <c r="AD35" s="193">
        <v>1</v>
      </c>
      <c r="AE35" s="319"/>
      <c r="AF35" s="320"/>
      <c r="AG35" s="192"/>
      <c r="AH35" s="193">
        <v>1</v>
      </c>
      <c r="AI35" s="319"/>
      <c r="AJ35" s="320"/>
      <c r="AK35" s="192"/>
      <c r="AL35" s="193">
        <v>1</v>
      </c>
      <c r="AM35" s="319"/>
      <c r="AN35" s="320"/>
      <c r="AO35" s="192"/>
      <c r="AP35" s="193">
        <v>1</v>
      </c>
      <c r="AQ35" s="319"/>
      <c r="AR35" s="320"/>
      <c r="AS35" s="192"/>
      <c r="AT35" s="193">
        <v>1</v>
      </c>
      <c r="AU35" s="319"/>
      <c r="AV35" s="320"/>
      <c r="AW35" s="192"/>
      <c r="AX35" s="289"/>
      <c r="AY35" s="364"/>
      <c r="AZ35" s="365"/>
      <c r="BA35" s="264"/>
      <c r="BB35" s="193">
        <v>1</v>
      </c>
      <c r="BC35" s="319"/>
      <c r="BD35" s="320"/>
      <c r="BE35" s="192"/>
      <c r="BF35" s="193">
        <v>1</v>
      </c>
      <c r="BG35" s="319"/>
      <c r="BH35" s="320"/>
      <c r="BI35" s="192"/>
      <c r="BJ35" s="193">
        <v>1</v>
      </c>
      <c r="BK35" s="319"/>
      <c r="BL35" s="320"/>
      <c r="BM35" s="192"/>
      <c r="BN35" s="193">
        <v>1</v>
      </c>
      <c r="BO35" s="319"/>
      <c r="BP35" s="320"/>
      <c r="BQ35" s="192"/>
      <c r="BR35" s="193"/>
      <c r="BS35" s="319"/>
      <c r="BT35" s="320"/>
      <c r="BU35" s="192"/>
      <c r="BV35" s="193">
        <v>1</v>
      </c>
      <c r="BW35" s="319"/>
      <c r="BX35" s="320"/>
      <c r="BY35" s="192"/>
      <c r="BZ35" s="289"/>
      <c r="CA35" s="364"/>
      <c r="CB35" s="606"/>
      <c r="CC35" s="264"/>
      <c r="CD35" s="193">
        <v>1</v>
      </c>
      <c r="CE35" s="319"/>
      <c r="CF35" s="320"/>
      <c r="CG35" s="192"/>
      <c r="CH35" s="193"/>
      <c r="CI35" s="319"/>
      <c r="CJ35" s="320"/>
      <c r="CK35" s="192"/>
      <c r="CL35" s="193"/>
      <c r="CM35" s="319">
        <v>1</v>
      </c>
      <c r="CN35" s="320"/>
      <c r="CO35" s="192"/>
      <c r="CP35" s="193"/>
      <c r="CQ35" s="319">
        <v>2</v>
      </c>
      <c r="CR35" s="320"/>
      <c r="CS35" s="192"/>
      <c r="CT35" s="193"/>
      <c r="CU35" s="319">
        <v>4</v>
      </c>
      <c r="CV35" s="320"/>
      <c r="CW35" s="192"/>
      <c r="CX35" s="193"/>
      <c r="CY35" s="319">
        <v>1</v>
      </c>
      <c r="CZ35" s="320"/>
      <c r="DA35" s="192"/>
      <c r="DB35" s="289"/>
      <c r="DC35" s="364"/>
      <c r="DD35" s="606"/>
      <c r="DE35" s="264"/>
      <c r="DF35" s="193"/>
      <c r="DG35" s="319">
        <v>1</v>
      </c>
      <c r="DH35" s="320"/>
      <c r="DI35" s="192"/>
      <c r="DJ35" s="193"/>
      <c r="DK35" s="319">
        <v>1</v>
      </c>
      <c r="DL35" s="320"/>
      <c r="DM35" s="192"/>
      <c r="DN35" s="193"/>
      <c r="DO35" s="319">
        <v>1</v>
      </c>
      <c r="DP35" s="320"/>
      <c r="DQ35" s="192"/>
      <c r="DR35" s="193"/>
      <c r="DS35" s="319">
        <v>1</v>
      </c>
      <c r="DT35" s="320"/>
      <c r="DU35" s="192"/>
      <c r="DV35" s="193"/>
      <c r="DW35" s="319"/>
      <c r="DX35" s="320"/>
      <c r="DY35" s="192"/>
      <c r="DZ35" s="215">
        <f t="shared" si="1"/>
        <v>18</v>
      </c>
      <c r="EA35" s="216">
        <f t="shared" si="1"/>
        <v>12</v>
      </c>
      <c r="EB35" s="216">
        <f t="shared" si="1"/>
        <v>0</v>
      </c>
      <c r="EC35" s="217">
        <f t="shared" si="1"/>
        <v>0</v>
      </c>
    </row>
    <row r="36" spans="1:133" ht="30">
      <c r="A36" s="292">
        <v>28</v>
      </c>
      <c r="B36" s="407" t="s">
        <v>694</v>
      </c>
      <c r="C36" s="336" t="s">
        <v>135</v>
      </c>
      <c r="D36" s="337" t="s">
        <v>1232</v>
      </c>
      <c r="E36" s="228">
        <v>10</v>
      </c>
      <c r="F36" s="193"/>
      <c r="G36" s="319">
        <v>2</v>
      </c>
      <c r="H36" s="320"/>
      <c r="I36" s="192"/>
      <c r="J36" s="193"/>
      <c r="K36" s="319">
        <v>2</v>
      </c>
      <c r="L36" s="320"/>
      <c r="M36" s="192"/>
      <c r="N36" s="193"/>
      <c r="O36" s="319">
        <v>2</v>
      </c>
      <c r="P36" s="320"/>
      <c r="Q36" s="192"/>
      <c r="R36" s="193"/>
      <c r="S36" s="319">
        <v>2</v>
      </c>
      <c r="T36" s="320"/>
      <c r="U36" s="192"/>
      <c r="V36" s="289"/>
      <c r="W36" s="364"/>
      <c r="X36" s="365"/>
      <c r="Y36" s="264"/>
      <c r="Z36" s="193"/>
      <c r="AA36" s="319">
        <v>2</v>
      </c>
      <c r="AB36" s="320"/>
      <c r="AC36" s="192"/>
      <c r="AD36" s="193"/>
      <c r="AE36" s="319">
        <v>2</v>
      </c>
      <c r="AF36" s="320"/>
      <c r="AG36" s="192"/>
      <c r="AH36" s="193"/>
      <c r="AI36" s="319">
        <v>2</v>
      </c>
      <c r="AJ36" s="320"/>
      <c r="AK36" s="192"/>
      <c r="AL36" s="193"/>
      <c r="AM36" s="319">
        <v>2</v>
      </c>
      <c r="AN36" s="320"/>
      <c r="AO36" s="192"/>
      <c r="AP36" s="193"/>
      <c r="AQ36" s="319">
        <v>2</v>
      </c>
      <c r="AR36" s="320"/>
      <c r="AS36" s="192"/>
      <c r="AT36" s="193"/>
      <c r="AU36" s="319">
        <v>2</v>
      </c>
      <c r="AV36" s="320"/>
      <c r="AW36" s="192"/>
      <c r="AX36" s="289"/>
      <c r="AY36" s="364"/>
      <c r="AZ36" s="365"/>
      <c r="BA36" s="264"/>
      <c r="BB36" s="193"/>
      <c r="BC36" s="319">
        <v>2</v>
      </c>
      <c r="BD36" s="320"/>
      <c r="BE36" s="192"/>
      <c r="BF36" s="193">
        <v>2</v>
      </c>
      <c r="BG36" s="319"/>
      <c r="BH36" s="320"/>
      <c r="BI36" s="192"/>
      <c r="BJ36" s="193">
        <v>2</v>
      </c>
      <c r="BK36" s="319"/>
      <c r="BL36" s="320"/>
      <c r="BM36" s="192"/>
      <c r="BN36" s="193">
        <v>2</v>
      </c>
      <c r="BO36" s="319"/>
      <c r="BP36" s="320"/>
      <c r="BQ36" s="192"/>
      <c r="BR36" s="193">
        <v>2</v>
      </c>
      <c r="BS36" s="319"/>
      <c r="BT36" s="320"/>
      <c r="BU36" s="192"/>
      <c r="BV36" s="193">
        <v>2</v>
      </c>
      <c r="BW36" s="319"/>
      <c r="BX36" s="320"/>
      <c r="BY36" s="192"/>
      <c r="BZ36" s="289"/>
      <c r="CA36" s="364"/>
      <c r="CB36" s="606"/>
      <c r="CC36" s="264"/>
      <c r="CD36" s="193">
        <v>2</v>
      </c>
      <c r="CE36" s="319"/>
      <c r="CF36" s="320"/>
      <c r="CG36" s="192"/>
      <c r="CH36" s="193">
        <v>2</v>
      </c>
      <c r="CI36" s="319"/>
      <c r="CJ36" s="320"/>
      <c r="CK36" s="192"/>
      <c r="CL36" s="193">
        <v>2</v>
      </c>
      <c r="CM36" s="319"/>
      <c r="CN36" s="320"/>
      <c r="CO36" s="192"/>
      <c r="CP36" s="193">
        <v>2</v>
      </c>
      <c r="CQ36" s="319"/>
      <c r="CR36" s="320"/>
      <c r="CS36" s="192"/>
      <c r="CT36" s="193">
        <v>2</v>
      </c>
      <c r="CU36" s="319"/>
      <c r="CV36" s="320"/>
      <c r="CW36" s="192"/>
      <c r="CX36" s="193">
        <v>2</v>
      </c>
      <c r="CY36" s="319"/>
      <c r="CZ36" s="320"/>
      <c r="DA36" s="192"/>
      <c r="DB36" s="289"/>
      <c r="DC36" s="364"/>
      <c r="DD36" s="606"/>
      <c r="DE36" s="264"/>
      <c r="DF36" s="193">
        <v>2</v>
      </c>
      <c r="DG36" s="319"/>
      <c r="DH36" s="320"/>
      <c r="DI36" s="192"/>
      <c r="DJ36" s="193">
        <v>2</v>
      </c>
      <c r="DK36" s="319"/>
      <c r="DL36" s="320"/>
      <c r="DM36" s="192"/>
      <c r="DN36" s="193">
        <v>2</v>
      </c>
      <c r="DO36" s="319"/>
      <c r="DP36" s="320"/>
      <c r="DQ36" s="192"/>
      <c r="DR36" s="193">
        <v>2</v>
      </c>
      <c r="DS36" s="319"/>
      <c r="DT36" s="320"/>
      <c r="DU36" s="192"/>
      <c r="DV36" s="193"/>
      <c r="DW36" s="319"/>
      <c r="DX36" s="320"/>
      <c r="DY36" s="192"/>
      <c r="DZ36" s="215">
        <f t="shared" si="1"/>
        <v>30</v>
      </c>
      <c r="EA36" s="216">
        <f t="shared" si="1"/>
        <v>22</v>
      </c>
      <c r="EB36" s="216">
        <f t="shared" si="1"/>
        <v>0</v>
      </c>
      <c r="EC36" s="217">
        <f t="shared" si="1"/>
        <v>0</v>
      </c>
    </row>
    <row r="37" spans="1:133" ht="30">
      <c r="A37" s="408">
        <v>29</v>
      </c>
      <c r="B37" s="407" t="s">
        <v>695</v>
      </c>
      <c r="C37" s="336" t="s">
        <v>136</v>
      </c>
      <c r="D37" s="337" t="s">
        <v>1233</v>
      </c>
      <c r="E37" s="228">
        <v>10</v>
      </c>
      <c r="F37" s="193">
        <v>2</v>
      </c>
      <c r="G37" s="319"/>
      <c r="H37" s="320"/>
      <c r="I37" s="192"/>
      <c r="J37" s="193">
        <v>2</v>
      </c>
      <c r="K37" s="319"/>
      <c r="L37" s="320"/>
      <c r="M37" s="192"/>
      <c r="N37" s="193">
        <v>2</v>
      </c>
      <c r="O37" s="319"/>
      <c r="P37" s="320"/>
      <c r="Q37" s="192"/>
      <c r="R37" s="193">
        <v>2</v>
      </c>
      <c r="S37" s="319"/>
      <c r="T37" s="320"/>
      <c r="U37" s="192"/>
      <c r="V37" s="289"/>
      <c r="W37" s="364"/>
      <c r="X37" s="365"/>
      <c r="Y37" s="264"/>
      <c r="Z37" s="193"/>
      <c r="AA37" s="319">
        <v>2</v>
      </c>
      <c r="AB37" s="320"/>
      <c r="AC37" s="192"/>
      <c r="AD37" s="193"/>
      <c r="AE37" s="319">
        <v>2</v>
      </c>
      <c r="AF37" s="320"/>
      <c r="AG37" s="192"/>
      <c r="AH37" s="193"/>
      <c r="AI37" s="319">
        <v>2</v>
      </c>
      <c r="AJ37" s="320"/>
      <c r="AK37" s="192"/>
      <c r="AL37" s="193"/>
      <c r="AM37" s="319">
        <v>2</v>
      </c>
      <c r="AN37" s="320"/>
      <c r="AO37" s="192"/>
      <c r="AP37" s="193">
        <v>2</v>
      </c>
      <c r="AQ37" s="319"/>
      <c r="AR37" s="320"/>
      <c r="AS37" s="192"/>
      <c r="AT37" s="193">
        <v>2</v>
      </c>
      <c r="AU37" s="319"/>
      <c r="AV37" s="320"/>
      <c r="AW37" s="192"/>
      <c r="AX37" s="289"/>
      <c r="AY37" s="364"/>
      <c r="AZ37" s="365"/>
      <c r="BA37" s="264"/>
      <c r="BB37" s="193">
        <v>2</v>
      </c>
      <c r="BC37" s="319"/>
      <c r="BD37" s="320"/>
      <c r="BE37" s="192"/>
      <c r="BF37" s="193">
        <v>2</v>
      </c>
      <c r="BG37" s="319"/>
      <c r="BH37" s="320"/>
      <c r="BI37" s="192"/>
      <c r="BJ37" s="193">
        <v>2</v>
      </c>
      <c r="BK37" s="319"/>
      <c r="BL37" s="320"/>
      <c r="BM37" s="192"/>
      <c r="BN37" s="193">
        <v>2</v>
      </c>
      <c r="BO37" s="319"/>
      <c r="BP37" s="320"/>
      <c r="BQ37" s="192"/>
      <c r="BR37" s="193">
        <v>2</v>
      </c>
      <c r="BS37" s="319"/>
      <c r="BT37" s="320"/>
      <c r="BU37" s="192"/>
      <c r="BV37" s="193">
        <v>2</v>
      </c>
      <c r="BW37" s="319"/>
      <c r="BX37" s="320"/>
      <c r="BY37" s="192"/>
      <c r="BZ37" s="289"/>
      <c r="CA37" s="364"/>
      <c r="CB37" s="606"/>
      <c r="CC37" s="264"/>
      <c r="CD37" s="193">
        <v>2</v>
      </c>
      <c r="CE37" s="319"/>
      <c r="CF37" s="320"/>
      <c r="CG37" s="192"/>
      <c r="CH37" s="193">
        <v>2</v>
      </c>
      <c r="CI37" s="319"/>
      <c r="CJ37" s="320"/>
      <c r="CK37" s="192"/>
      <c r="CL37" s="193">
        <v>2</v>
      </c>
      <c r="CM37" s="319"/>
      <c r="CN37" s="320"/>
      <c r="CO37" s="192"/>
      <c r="CP37" s="193"/>
      <c r="CQ37" s="319"/>
      <c r="CR37" s="320"/>
      <c r="CS37" s="192"/>
      <c r="CT37" s="193">
        <v>2</v>
      </c>
      <c r="CU37" s="319"/>
      <c r="CV37" s="320"/>
      <c r="CW37" s="192"/>
      <c r="CX37" s="193">
        <v>2</v>
      </c>
      <c r="CY37" s="319"/>
      <c r="CZ37" s="320"/>
      <c r="DA37" s="192"/>
      <c r="DB37" s="289"/>
      <c r="DC37" s="364"/>
      <c r="DD37" s="606"/>
      <c r="DE37" s="264"/>
      <c r="DF37" s="193">
        <v>2</v>
      </c>
      <c r="DG37" s="319"/>
      <c r="DH37" s="320"/>
      <c r="DI37" s="192"/>
      <c r="DJ37" s="193">
        <v>2</v>
      </c>
      <c r="DK37" s="319"/>
      <c r="DL37" s="320"/>
      <c r="DM37" s="192"/>
      <c r="DN37" s="193">
        <v>2</v>
      </c>
      <c r="DO37" s="319"/>
      <c r="DP37" s="320"/>
      <c r="DQ37" s="192"/>
      <c r="DR37" s="193">
        <v>2</v>
      </c>
      <c r="DS37" s="319"/>
      <c r="DT37" s="320"/>
      <c r="DU37" s="192"/>
      <c r="DV37" s="193"/>
      <c r="DW37" s="319"/>
      <c r="DX37" s="320"/>
      <c r="DY37" s="192"/>
      <c r="DZ37" s="215">
        <f t="shared" si="1"/>
        <v>42</v>
      </c>
      <c r="EA37" s="216">
        <f t="shared" si="1"/>
        <v>8</v>
      </c>
      <c r="EB37" s="216">
        <f t="shared" si="1"/>
        <v>0</v>
      </c>
      <c r="EC37" s="217">
        <f t="shared" si="1"/>
        <v>0</v>
      </c>
    </row>
    <row r="38" spans="1:133" ht="45">
      <c r="A38" s="292">
        <v>30</v>
      </c>
      <c r="B38" s="407" t="s">
        <v>697</v>
      </c>
      <c r="C38" s="336" t="s">
        <v>138</v>
      </c>
      <c r="D38" s="337" t="s">
        <v>1234</v>
      </c>
      <c r="E38" s="228">
        <v>10</v>
      </c>
      <c r="F38" s="193"/>
      <c r="G38" s="319">
        <v>2</v>
      </c>
      <c r="H38" s="320"/>
      <c r="I38" s="192"/>
      <c r="J38" s="193"/>
      <c r="K38" s="319">
        <v>2</v>
      </c>
      <c r="L38" s="320"/>
      <c r="M38" s="192"/>
      <c r="N38" s="193"/>
      <c r="O38" s="319">
        <v>2</v>
      </c>
      <c r="P38" s="320"/>
      <c r="Q38" s="192"/>
      <c r="R38" s="193"/>
      <c r="S38" s="319">
        <v>2</v>
      </c>
      <c r="T38" s="320"/>
      <c r="U38" s="192"/>
      <c r="V38" s="289"/>
      <c r="W38" s="364"/>
      <c r="X38" s="365"/>
      <c r="Y38" s="264"/>
      <c r="Z38" s="193">
        <v>2</v>
      </c>
      <c r="AA38" s="319"/>
      <c r="AB38" s="320"/>
      <c r="AC38" s="192"/>
      <c r="AD38" s="193">
        <v>2</v>
      </c>
      <c r="AE38" s="319"/>
      <c r="AF38" s="320"/>
      <c r="AG38" s="192"/>
      <c r="AH38" s="193">
        <v>2</v>
      </c>
      <c r="AI38" s="319"/>
      <c r="AJ38" s="320"/>
      <c r="AK38" s="192"/>
      <c r="AL38" s="193">
        <v>2</v>
      </c>
      <c r="AM38" s="319"/>
      <c r="AN38" s="320"/>
      <c r="AO38" s="192"/>
      <c r="AP38" s="193"/>
      <c r="AQ38" s="319">
        <v>2</v>
      </c>
      <c r="AR38" s="320"/>
      <c r="AS38" s="192"/>
      <c r="AT38" s="193"/>
      <c r="AU38" s="319">
        <v>2</v>
      </c>
      <c r="AV38" s="320"/>
      <c r="AW38" s="192"/>
      <c r="AX38" s="289"/>
      <c r="AY38" s="364"/>
      <c r="AZ38" s="365"/>
      <c r="BA38" s="264"/>
      <c r="BB38" s="193"/>
      <c r="BC38" s="319">
        <v>2</v>
      </c>
      <c r="BD38" s="320"/>
      <c r="BE38" s="192"/>
      <c r="BF38" s="193"/>
      <c r="BG38" s="319">
        <v>2</v>
      </c>
      <c r="BH38" s="320"/>
      <c r="BI38" s="192"/>
      <c r="BJ38" s="193"/>
      <c r="BK38" s="319">
        <v>2</v>
      </c>
      <c r="BL38" s="320"/>
      <c r="BM38" s="192"/>
      <c r="BN38" s="193"/>
      <c r="BO38" s="319">
        <v>2</v>
      </c>
      <c r="BP38" s="320"/>
      <c r="BQ38" s="192"/>
      <c r="BR38" s="193"/>
      <c r="BS38" s="319">
        <v>2</v>
      </c>
      <c r="BT38" s="320"/>
      <c r="BU38" s="192"/>
      <c r="BV38" s="193"/>
      <c r="BW38" s="319">
        <v>2</v>
      </c>
      <c r="BX38" s="320"/>
      <c r="BY38" s="192"/>
      <c r="BZ38" s="289"/>
      <c r="CA38" s="364"/>
      <c r="CB38" s="606"/>
      <c r="CC38" s="264"/>
      <c r="CD38" s="193"/>
      <c r="CE38" s="319">
        <v>2</v>
      </c>
      <c r="CF38" s="320"/>
      <c r="CG38" s="192"/>
      <c r="CH38" s="193"/>
      <c r="CI38" s="319">
        <v>1</v>
      </c>
      <c r="CJ38" s="320"/>
      <c r="CK38" s="192"/>
      <c r="CL38" s="193"/>
      <c r="CM38" s="319">
        <v>2</v>
      </c>
      <c r="CN38" s="320"/>
      <c r="CO38" s="192"/>
      <c r="CP38" s="193"/>
      <c r="CQ38" s="319">
        <v>2</v>
      </c>
      <c r="CR38" s="320"/>
      <c r="CS38" s="192"/>
      <c r="CT38" s="193"/>
      <c r="CU38" s="319">
        <v>2</v>
      </c>
      <c r="CV38" s="320"/>
      <c r="CW38" s="192"/>
      <c r="CX38" s="193"/>
      <c r="CY38" s="319">
        <v>2</v>
      </c>
      <c r="CZ38" s="320"/>
      <c r="DA38" s="192"/>
      <c r="DB38" s="289"/>
      <c r="DC38" s="364"/>
      <c r="DD38" s="606"/>
      <c r="DE38" s="264"/>
      <c r="DF38" s="193"/>
      <c r="DG38" s="319">
        <v>2</v>
      </c>
      <c r="DH38" s="320"/>
      <c r="DI38" s="192"/>
      <c r="DJ38" s="193">
        <v>2</v>
      </c>
      <c r="DK38" s="319"/>
      <c r="DL38" s="320"/>
      <c r="DM38" s="192"/>
      <c r="DN38" s="193"/>
      <c r="DO38" s="319">
        <v>2</v>
      </c>
      <c r="DP38" s="320"/>
      <c r="DQ38" s="192"/>
      <c r="DR38" s="193"/>
      <c r="DS38" s="319">
        <v>2</v>
      </c>
      <c r="DT38" s="320"/>
      <c r="DU38" s="192"/>
      <c r="DV38" s="193"/>
      <c r="DW38" s="319"/>
      <c r="DX38" s="320"/>
      <c r="DY38" s="192"/>
      <c r="DZ38" s="215">
        <f t="shared" si="1"/>
        <v>10</v>
      </c>
      <c r="EA38" s="216">
        <f t="shared" si="1"/>
        <v>41</v>
      </c>
      <c r="EB38" s="216">
        <f t="shared" si="1"/>
        <v>0</v>
      </c>
      <c r="EC38" s="217">
        <f t="shared" si="1"/>
        <v>0</v>
      </c>
    </row>
    <row r="39" spans="1:133" ht="45">
      <c r="A39" s="408">
        <v>31</v>
      </c>
      <c r="B39" s="407" t="s">
        <v>698</v>
      </c>
      <c r="C39" s="336" t="s">
        <v>139</v>
      </c>
      <c r="D39" s="337" t="s">
        <v>2493</v>
      </c>
      <c r="E39" s="228">
        <v>10</v>
      </c>
      <c r="F39" s="193">
        <v>2</v>
      </c>
      <c r="G39" s="319"/>
      <c r="H39" s="320"/>
      <c r="I39" s="192"/>
      <c r="J39" s="193">
        <v>2</v>
      </c>
      <c r="K39" s="319"/>
      <c r="L39" s="320"/>
      <c r="M39" s="192"/>
      <c r="N39" s="193">
        <v>2</v>
      </c>
      <c r="O39" s="319"/>
      <c r="P39" s="320"/>
      <c r="Q39" s="192"/>
      <c r="R39" s="193">
        <v>2</v>
      </c>
      <c r="S39" s="319"/>
      <c r="T39" s="320"/>
      <c r="U39" s="192"/>
      <c r="V39" s="289"/>
      <c r="W39" s="364"/>
      <c r="X39" s="365"/>
      <c r="Y39" s="264"/>
      <c r="Z39" s="193">
        <v>2</v>
      </c>
      <c r="AA39" s="319"/>
      <c r="AB39" s="320"/>
      <c r="AC39" s="192"/>
      <c r="AD39" s="193">
        <v>2</v>
      </c>
      <c r="AE39" s="319"/>
      <c r="AF39" s="320"/>
      <c r="AG39" s="192"/>
      <c r="AH39" s="193">
        <v>2</v>
      </c>
      <c r="AI39" s="319"/>
      <c r="AJ39" s="320"/>
      <c r="AK39" s="192"/>
      <c r="AL39" s="193">
        <v>2</v>
      </c>
      <c r="AM39" s="319"/>
      <c r="AN39" s="320"/>
      <c r="AO39" s="192"/>
      <c r="AP39" s="193">
        <v>2</v>
      </c>
      <c r="AQ39" s="319"/>
      <c r="AR39" s="320"/>
      <c r="AS39" s="192"/>
      <c r="AT39" s="193">
        <v>2</v>
      </c>
      <c r="AU39" s="319"/>
      <c r="AV39" s="320"/>
      <c r="AW39" s="192"/>
      <c r="AX39" s="289"/>
      <c r="AY39" s="364"/>
      <c r="AZ39" s="365"/>
      <c r="BA39" s="264"/>
      <c r="BB39" s="193">
        <v>2</v>
      </c>
      <c r="BC39" s="319"/>
      <c r="BD39" s="320"/>
      <c r="BE39" s="192"/>
      <c r="BF39" s="193">
        <v>2</v>
      </c>
      <c r="BG39" s="319"/>
      <c r="BH39" s="320"/>
      <c r="BI39" s="192"/>
      <c r="BJ39" s="193">
        <v>2</v>
      </c>
      <c r="BK39" s="319"/>
      <c r="BL39" s="320"/>
      <c r="BM39" s="192"/>
      <c r="BN39" s="193">
        <v>2</v>
      </c>
      <c r="BO39" s="319"/>
      <c r="BP39" s="320"/>
      <c r="BQ39" s="192"/>
      <c r="BR39" s="193">
        <v>2</v>
      </c>
      <c r="BS39" s="319"/>
      <c r="BT39" s="320"/>
      <c r="BU39" s="192"/>
      <c r="BV39" s="193">
        <v>2</v>
      </c>
      <c r="BW39" s="319"/>
      <c r="BX39" s="320"/>
      <c r="BY39" s="192"/>
      <c r="BZ39" s="289"/>
      <c r="CA39" s="364"/>
      <c r="CB39" s="606"/>
      <c r="CC39" s="264"/>
      <c r="CD39" s="193">
        <v>2</v>
      </c>
      <c r="CE39" s="319"/>
      <c r="CF39" s="320"/>
      <c r="CG39" s="192"/>
      <c r="CH39" s="193">
        <v>2</v>
      </c>
      <c r="CI39" s="319"/>
      <c r="CJ39" s="320"/>
      <c r="CK39" s="192"/>
      <c r="CL39" s="193">
        <v>2</v>
      </c>
      <c r="CM39" s="319"/>
      <c r="CN39" s="320"/>
      <c r="CO39" s="192"/>
      <c r="CP39" s="193">
        <v>2</v>
      </c>
      <c r="CQ39" s="319"/>
      <c r="CR39" s="320"/>
      <c r="CS39" s="192"/>
      <c r="CT39" s="193">
        <v>2</v>
      </c>
      <c r="CU39" s="319"/>
      <c r="CV39" s="320"/>
      <c r="CW39" s="192"/>
      <c r="CX39" s="193">
        <v>2</v>
      </c>
      <c r="CY39" s="319"/>
      <c r="CZ39" s="320"/>
      <c r="DA39" s="192"/>
      <c r="DB39" s="289"/>
      <c r="DC39" s="364"/>
      <c r="DD39" s="606"/>
      <c r="DE39" s="264"/>
      <c r="DF39" s="193">
        <v>2</v>
      </c>
      <c r="DG39" s="319"/>
      <c r="DH39" s="320"/>
      <c r="DI39" s="192"/>
      <c r="DJ39" s="193">
        <v>2</v>
      </c>
      <c r="DK39" s="319"/>
      <c r="DL39" s="320"/>
      <c r="DM39" s="192"/>
      <c r="DN39" s="193">
        <v>2</v>
      </c>
      <c r="DO39" s="319"/>
      <c r="DP39" s="320"/>
      <c r="DQ39" s="192"/>
      <c r="DR39" s="193">
        <v>2</v>
      </c>
      <c r="DS39" s="319"/>
      <c r="DT39" s="320"/>
      <c r="DU39" s="192"/>
      <c r="DV39" s="193"/>
      <c r="DW39" s="319"/>
      <c r="DX39" s="320"/>
      <c r="DY39" s="192"/>
      <c r="DZ39" s="215">
        <f t="shared" si="1"/>
        <v>52</v>
      </c>
      <c r="EA39" s="216">
        <f t="shared" si="1"/>
        <v>0</v>
      </c>
      <c r="EB39" s="216">
        <f t="shared" si="1"/>
        <v>0</v>
      </c>
      <c r="EC39" s="217">
        <f t="shared" si="1"/>
        <v>0</v>
      </c>
    </row>
    <row r="40" spans="1:133" ht="30">
      <c r="A40" s="292">
        <v>32</v>
      </c>
      <c r="B40" s="407" t="s">
        <v>699</v>
      </c>
      <c r="C40" s="336" t="s">
        <v>700</v>
      </c>
      <c r="D40" s="337" t="s">
        <v>1235</v>
      </c>
      <c r="E40" s="228">
        <v>10</v>
      </c>
      <c r="F40" s="193"/>
      <c r="G40" s="319">
        <v>2</v>
      </c>
      <c r="H40" s="320"/>
      <c r="I40" s="192"/>
      <c r="J40" s="193"/>
      <c r="K40" s="319">
        <v>2</v>
      </c>
      <c r="L40" s="320"/>
      <c r="M40" s="192"/>
      <c r="N40" s="193"/>
      <c r="O40" s="319">
        <v>2</v>
      </c>
      <c r="P40" s="320"/>
      <c r="Q40" s="192"/>
      <c r="R40" s="193"/>
      <c r="S40" s="319">
        <v>2</v>
      </c>
      <c r="T40" s="320"/>
      <c r="U40" s="192"/>
      <c r="V40" s="289"/>
      <c r="W40" s="364"/>
      <c r="X40" s="365"/>
      <c r="Y40" s="264"/>
      <c r="Z40" s="193"/>
      <c r="AA40" s="319">
        <v>2</v>
      </c>
      <c r="AB40" s="320"/>
      <c r="AC40" s="192"/>
      <c r="AD40" s="193"/>
      <c r="AE40" s="319">
        <v>2</v>
      </c>
      <c r="AF40" s="320"/>
      <c r="AG40" s="192"/>
      <c r="AH40" s="193"/>
      <c r="AI40" s="319">
        <v>2</v>
      </c>
      <c r="AJ40" s="320"/>
      <c r="AK40" s="192"/>
      <c r="AL40" s="193"/>
      <c r="AM40" s="319">
        <v>2</v>
      </c>
      <c r="AN40" s="320"/>
      <c r="AO40" s="192"/>
      <c r="AP40" s="193"/>
      <c r="AQ40" s="319">
        <v>2</v>
      </c>
      <c r="AR40" s="320"/>
      <c r="AS40" s="192"/>
      <c r="AT40" s="193"/>
      <c r="AU40" s="319">
        <v>2</v>
      </c>
      <c r="AV40" s="320"/>
      <c r="AW40" s="192"/>
      <c r="AX40" s="289"/>
      <c r="AY40" s="364"/>
      <c r="AZ40" s="365"/>
      <c r="BA40" s="264"/>
      <c r="BB40" s="193"/>
      <c r="BC40" s="319">
        <v>2</v>
      </c>
      <c r="BD40" s="320"/>
      <c r="BE40" s="192"/>
      <c r="BF40" s="193"/>
      <c r="BG40" s="319">
        <v>2</v>
      </c>
      <c r="BH40" s="320"/>
      <c r="BI40" s="192"/>
      <c r="BJ40" s="193"/>
      <c r="BK40" s="319">
        <v>2</v>
      </c>
      <c r="BL40" s="320"/>
      <c r="BM40" s="192"/>
      <c r="BN40" s="193"/>
      <c r="BO40" s="319">
        <v>2</v>
      </c>
      <c r="BP40" s="320"/>
      <c r="BQ40" s="192"/>
      <c r="BR40" s="193">
        <v>2</v>
      </c>
      <c r="BS40" s="319"/>
      <c r="BT40" s="320"/>
      <c r="BU40" s="192"/>
      <c r="BV40" s="193">
        <v>2</v>
      </c>
      <c r="BW40" s="319"/>
      <c r="BX40" s="320"/>
      <c r="BY40" s="192"/>
      <c r="BZ40" s="289"/>
      <c r="CA40" s="364"/>
      <c r="CB40" s="606"/>
      <c r="CC40" s="264"/>
      <c r="CD40" s="193">
        <v>2</v>
      </c>
      <c r="CE40" s="319"/>
      <c r="CF40" s="320"/>
      <c r="CG40" s="192"/>
      <c r="CH40" s="193">
        <v>2</v>
      </c>
      <c r="CI40" s="319"/>
      <c r="CJ40" s="320"/>
      <c r="CK40" s="192"/>
      <c r="CL40" s="193">
        <v>2</v>
      </c>
      <c r="CM40" s="319"/>
      <c r="CN40" s="320"/>
      <c r="CO40" s="192"/>
      <c r="CP40" s="193">
        <v>2</v>
      </c>
      <c r="CQ40" s="319"/>
      <c r="CR40" s="320"/>
      <c r="CS40" s="192"/>
      <c r="CT40" s="193">
        <v>2</v>
      </c>
      <c r="CU40" s="319"/>
      <c r="CV40" s="320"/>
      <c r="CW40" s="192"/>
      <c r="CX40" s="193">
        <v>2</v>
      </c>
      <c r="CY40" s="319"/>
      <c r="CZ40" s="320"/>
      <c r="DA40" s="192"/>
      <c r="DB40" s="289"/>
      <c r="DC40" s="364"/>
      <c r="DD40" s="606"/>
      <c r="DE40" s="264"/>
      <c r="DF40" s="193">
        <v>2</v>
      </c>
      <c r="DG40" s="319"/>
      <c r="DH40" s="320"/>
      <c r="DI40" s="192"/>
      <c r="DJ40" s="193">
        <v>2</v>
      </c>
      <c r="DK40" s="319"/>
      <c r="DL40" s="320"/>
      <c r="DM40" s="192"/>
      <c r="DN40" s="193">
        <v>2</v>
      </c>
      <c r="DO40" s="319"/>
      <c r="DP40" s="320"/>
      <c r="DQ40" s="192"/>
      <c r="DR40" s="193">
        <v>2</v>
      </c>
      <c r="DS40" s="319"/>
      <c r="DT40" s="320"/>
      <c r="DU40" s="192"/>
      <c r="DV40" s="193"/>
      <c r="DW40" s="319"/>
      <c r="DX40" s="320"/>
      <c r="DY40" s="192"/>
      <c r="DZ40" s="215">
        <f t="shared" si="1"/>
        <v>24</v>
      </c>
      <c r="EA40" s="216">
        <f t="shared" si="1"/>
        <v>28</v>
      </c>
      <c r="EB40" s="216">
        <f t="shared" si="1"/>
        <v>0</v>
      </c>
      <c r="EC40" s="217">
        <f t="shared" si="1"/>
        <v>0</v>
      </c>
    </row>
    <row r="41" spans="1:133" ht="75">
      <c r="A41" s="408">
        <v>33</v>
      </c>
      <c r="B41" s="407" t="s">
        <v>730</v>
      </c>
      <c r="C41" s="336" t="s">
        <v>731</v>
      </c>
      <c r="D41" s="337" t="s">
        <v>1236</v>
      </c>
      <c r="E41" s="228">
        <v>10</v>
      </c>
      <c r="F41" s="193"/>
      <c r="G41" s="319">
        <v>4</v>
      </c>
      <c r="H41" s="320"/>
      <c r="I41" s="192"/>
      <c r="J41" s="193"/>
      <c r="K41" s="319">
        <v>4</v>
      </c>
      <c r="L41" s="320"/>
      <c r="M41" s="192"/>
      <c r="N41" s="193"/>
      <c r="O41" s="319">
        <v>4</v>
      </c>
      <c r="P41" s="320"/>
      <c r="Q41" s="192"/>
      <c r="R41" s="193"/>
      <c r="S41" s="319">
        <v>4</v>
      </c>
      <c r="T41" s="320"/>
      <c r="U41" s="192"/>
      <c r="V41" s="289"/>
      <c r="W41" s="364"/>
      <c r="X41" s="365"/>
      <c r="Y41" s="264"/>
      <c r="Z41" s="193"/>
      <c r="AA41" s="319"/>
      <c r="AB41" s="320"/>
      <c r="AC41" s="192"/>
      <c r="AD41" s="193">
        <v>4</v>
      </c>
      <c r="AE41" s="319"/>
      <c r="AF41" s="320"/>
      <c r="AG41" s="192"/>
      <c r="AH41" s="193">
        <v>4</v>
      </c>
      <c r="AI41" s="319"/>
      <c r="AJ41" s="320"/>
      <c r="AK41" s="192"/>
      <c r="AL41" s="193">
        <v>4</v>
      </c>
      <c r="AM41" s="319"/>
      <c r="AN41" s="320"/>
      <c r="AO41" s="192"/>
      <c r="AP41" s="193">
        <v>4</v>
      </c>
      <c r="AQ41" s="319"/>
      <c r="AR41" s="320"/>
      <c r="AS41" s="192"/>
      <c r="AT41" s="193"/>
      <c r="AU41" s="319">
        <v>4</v>
      </c>
      <c r="AV41" s="320"/>
      <c r="AW41" s="192"/>
      <c r="AX41" s="289"/>
      <c r="AY41" s="364"/>
      <c r="AZ41" s="365"/>
      <c r="BA41" s="264"/>
      <c r="BB41" s="193"/>
      <c r="BC41" s="319">
        <v>4</v>
      </c>
      <c r="BD41" s="320"/>
      <c r="BE41" s="192"/>
      <c r="BF41" s="193">
        <v>4</v>
      </c>
      <c r="BG41" s="319"/>
      <c r="BH41" s="320"/>
      <c r="BI41" s="192"/>
      <c r="BJ41" s="193">
        <v>4</v>
      </c>
      <c r="BK41" s="319"/>
      <c r="BL41" s="320"/>
      <c r="BM41" s="192"/>
      <c r="BN41" s="193">
        <v>4</v>
      </c>
      <c r="BO41" s="319"/>
      <c r="BP41" s="320"/>
      <c r="BQ41" s="192"/>
      <c r="BR41" s="193">
        <v>4</v>
      </c>
      <c r="BS41" s="319"/>
      <c r="BT41" s="320"/>
      <c r="BU41" s="192"/>
      <c r="BV41" s="193">
        <v>4</v>
      </c>
      <c r="BW41" s="319"/>
      <c r="BX41" s="320"/>
      <c r="BY41" s="192"/>
      <c r="BZ41" s="289"/>
      <c r="CA41" s="364"/>
      <c r="CB41" s="606"/>
      <c r="CC41" s="264"/>
      <c r="CD41" s="193">
        <v>4</v>
      </c>
      <c r="CE41" s="319"/>
      <c r="CF41" s="320"/>
      <c r="CG41" s="192"/>
      <c r="CH41" s="193">
        <v>4</v>
      </c>
      <c r="CI41" s="319"/>
      <c r="CJ41" s="320"/>
      <c r="CK41" s="192"/>
      <c r="CL41" s="193">
        <v>4</v>
      </c>
      <c r="CM41" s="319"/>
      <c r="CN41" s="320"/>
      <c r="CO41" s="192"/>
      <c r="CP41" s="193">
        <v>4</v>
      </c>
      <c r="CQ41" s="319"/>
      <c r="CR41" s="320"/>
      <c r="CS41" s="192"/>
      <c r="CT41" s="193">
        <v>4</v>
      </c>
      <c r="CU41" s="319"/>
      <c r="CV41" s="320"/>
      <c r="CW41" s="192"/>
      <c r="CX41" s="193">
        <v>4</v>
      </c>
      <c r="CY41" s="319"/>
      <c r="CZ41" s="320"/>
      <c r="DA41" s="192"/>
      <c r="DB41" s="289"/>
      <c r="DC41" s="364"/>
      <c r="DD41" s="606"/>
      <c r="DE41" s="264"/>
      <c r="DF41" s="193">
        <v>4</v>
      </c>
      <c r="DG41" s="319"/>
      <c r="DH41" s="320"/>
      <c r="DI41" s="192"/>
      <c r="DJ41" s="193">
        <v>4</v>
      </c>
      <c r="DK41" s="319"/>
      <c r="DL41" s="320"/>
      <c r="DM41" s="192"/>
      <c r="DN41" s="193">
        <v>4</v>
      </c>
      <c r="DO41" s="319"/>
      <c r="DP41" s="320"/>
      <c r="DQ41" s="192"/>
      <c r="DR41" s="193">
        <v>4</v>
      </c>
      <c r="DS41" s="319"/>
      <c r="DT41" s="320"/>
      <c r="DU41" s="192"/>
      <c r="DV41" s="193"/>
      <c r="DW41" s="319"/>
      <c r="DX41" s="320"/>
      <c r="DY41" s="192"/>
      <c r="DZ41" s="215">
        <f t="shared" si="1"/>
        <v>76</v>
      </c>
      <c r="EA41" s="216">
        <f t="shared" si="1"/>
        <v>24</v>
      </c>
      <c r="EB41" s="216">
        <f t="shared" si="1"/>
        <v>0</v>
      </c>
      <c r="EC41" s="217">
        <f t="shared" si="1"/>
        <v>0</v>
      </c>
    </row>
    <row r="42" spans="1:133" ht="45">
      <c r="A42" s="292">
        <v>34</v>
      </c>
      <c r="B42" s="407" t="s">
        <v>783</v>
      </c>
      <c r="C42" s="336" t="s">
        <v>784</v>
      </c>
      <c r="D42" s="337" t="s">
        <v>1237</v>
      </c>
      <c r="E42" s="228">
        <v>10</v>
      </c>
      <c r="F42" s="193">
        <v>2</v>
      </c>
      <c r="G42" s="319"/>
      <c r="H42" s="320"/>
      <c r="I42" s="192"/>
      <c r="J42" s="193">
        <v>2</v>
      </c>
      <c r="K42" s="319"/>
      <c r="L42" s="320"/>
      <c r="M42" s="192"/>
      <c r="N42" s="193">
        <v>2</v>
      </c>
      <c r="O42" s="319"/>
      <c r="P42" s="320"/>
      <c r="Q42" s="192"/>
      <c r="R42" s="193">
        <v>2</v>
      </c>
      <c r="S42" s="319"/>
      <c r="T42" s="320"/>
      <c r="U42" s="192"/>
      <c r="V42" s="289"/>
      <c r="W42" s="364"/>
      <c r="X42" s="365"/>
      <c r="Y42" s="264"/>
      <c r="Z42" s="193">
        <v>2</v>
      </c>
      <c r="AA42" s="319"/>
      <c r="AB42" s="320"/>
      <c r="AC42" s="192"/>
      <c r="AD42" s="193">
        <v>2</v>
      </c>
      <c r="AE42" s="319"/>
      <c r="AF42" s="320"/>
      <c r="AG42" s="192"/>
      <c r="AH42" s="193">
        <v>2</v>
      </c>
      <c r="AI42" s="319"/>
      <c r="AJ42" s="320"/>
      <c r="AK42" s="192"/>
      <c r="AL42" s="193">
        <v>2</v>
      </c>
      <c r="AM42" s="319"/>
      <c r="AN42" s="320"/>
      <c r="AO42" s="192"/>
      <c r="AP42" s="193">
        <v>2</v>
      </c>
      <c r="AQ42" s="319"/>
      <c r="AR42" s="320"/>
      <c r="AS42" s="192"/>
      <c r="AT42" s="193">
        <v>2</v>
      </c>
      <c r="AU42" s="319"/>
      <c r="AV42" s="320"/>
      <c r="AW42" s="192"/>
      <c r="AX42" s="289"/>
      <c r="AY42" s="364"/>
      <c r="AZ42" s="365"/>
      <c r="BA42" s="264"/>
      <c r="BB42" s="193">
        <v>2</v>
      </c>
      <c r="BC42" s="319"/>
      <c r="BD42" s="320"/>
      <c r="BE42" s="192"/>
      <c r="BF42" s="193"/>
      <c r="BG42" s="319">
        <v>2</v>
      </c>
      <c r="BH42" s="320"/>
      <c r="BI42" s="192"/>
      <c r="BJ42" s="193"/>
      <c r="BK42" s="319"/>
      <c r="BL42" s="320"/>
      <c r="BM42" s="192"/>
      <c r="BN42" s="193"/>
      <c r="BO42" s="319">
        <v>2</v>
      </c>
      <c r="BP42" s="320"/>
      <c r="BQ42" s="192"/>
      <c r="BR42" s="193"/>
      <c r="BS42" s="319">
        <v>2</v>
      </c>
      <c r="BT42" s="320"/>
      <c r="BU42" s="192"/>
      <c r="BV42" s="193"/>
      <c r="BW42" s="319">
        <v>2</v>
      </c>
      <c r="BX42" s="320"/>
      <c r="BY42" s="192"/>
      <c r="BZ42" s="289"/>
      <c r="CA42" s="364"/>
      <c r="CB42" s="606"/>
      <c r="CC42" s="264"/>
      <c r="CD42" s="193"/>
      <c r="CE42" s="319">
        <v>2</v>
      </c>
      <c r="CF42" s="320"/>
      <c r="CG42" s="192"/>
      <c r="CH42" s="193"/>
      <c r="CI42" s="319">
        <v>2</v>
      </c>
      <c r="CJ42" s="320"/>
      <c r="CK42" s="192"/>
      <c r="CL42" s="193"/>
      <c r="CM42" s="319">
        <v>2</v>
      </c>
      <c r="CN42" s="320"/>
      <c r="CO42" s="192"/>
      <c r="CP42" s="193"/>
      <c r="CQ42" s="319">
        <v>2</v>
      </c>
      <c r="CR42" s="320"/>
      <c r="CS42" s="192"/>
      <c r="CT42" s="193"/>
      <c r="CU42" s="319">
        <v>2</v>
      </c>
      <c r="CV42" s="320"/>
      <c r="CW42" s="192"/>
      <c r="CX42" s="193"/>
      <c r="CY42" s="319">
        <v>2</v>
      </c>
      <c r="CZ42" s="320"/>
      <c r="DA42" s="192"/>
      <c r="DB42" s="289"/>
      <c r="DC42" s="364"/>
      <c r="DD42" s="606"/>
      <c r="DE42" s="264"/>
      <c r="DF42" s="193"/>
      <c r="DG42" s="319">
        <v>2</v>
      </c>
      <c r="DH42" s="320"/>
      <c r="DI42" s="192"/>
      <c r="DJ42" s="193"/>
      <c r="DK42" s="319">
        <v>2</v>
      </c>
      <c r="DL42" s="320"/>
      <c r="DM42" s="192"/>
      <c r="DN42" s="193"/>
      <c r="DO42" s="319">
        <v>2</v>
      </c>
      <c r="DP42" s="320"/>
      <c r="DQ42" s="192"/>
      <c r="DR42" s="193"/>
      <c r="DS42" s="319">
        <v>2</v>
      </c>
      <c r="DT42" s="320"/>
      <c r="DU42" s="192"/>
      <c r="DV42" s="193"/>
      <c r="DW42" s="319"/>
      <c r="DX42" s="320"/>
      <c r="DY42" s="192"/>
      <c r="DZ42" s="215">
        <f t="shared" si="1"/>
        <v>22</v>
      </c>
      <c r="EA42" s="216">
        <f t="shared" si="1"/>
        <v>28</v>
      </c>
      <c r="EB42" s="216">
        <f t="shared" si="1"/>
        <v>0</v>
      </c>
      <c r="EC42" s="217">
        <f t="shared" si="1"/>
        <v>0</v>
      </c>
    </row>
    <row r="43" spans="1:133" ht="30">
      <c r="A43" s="408">
        <v>35</v>
      </c>
      <c r="B43" s="407" t="s">
        <v>675</v>
      </c>
      <c r="C43" s="336" t="s">
        <v>143</v>
      </c>
      <c r="D43" s="337" t="s">
        <v>1238</v>
      </c>
      <c r="E43" s="228">
        <v>10</v>
      </c>
      <c r="F43" s="193"/>
      <c r="G43" s="319">
        <v>2</v>
      </c>
      <c r="H43" s="320"/>
      <c r="I43" s="192"/>
      <c r="J43" s="193"/>
      <c r="K43" s="319">
        <v>2</v>
      </c>
      <c r="L43" s="320"/>
      <c r="M43" s="192"/>
      <c r="N43" s="193"/>
      <c r="O43" s="319">
        <v>2</v>
      </c>
      <c r="P43" s="320"/>
      <c r="Q43" s="192"/>
      <c r="R43" s="193"/>
      <c r="S43" s="319">
        <v>2</v>
      </c>
      <c r="T43" s="320"/>
      <c r="U43" s="192"/>
      <c r="V43" s="289"/>
      <c r="W43" s="364"/>
      <c r="X43" s="365"/>
      <c r="Y43" s="264"/>
      <c r="Z43" s="193"/>
      <c r="AA43" s="319">
        <v>2</v>
      </c>
      <c r="AB43" s="320"/>
      <c r="AC43" s="192"/>
      <c r="AD43" s="193"/>
      <c r="AE43" s="319">
        <v>2</v>
      </c>
      <c r="AF43" s="320"/>
      <c r="AG43" s="192"/>
      <c r="AH43" s="193"/>
      <c r="AI43" s="319">
        <v>2</v>
      </c>
      <c r="AJ43" s="320"/>
      <c r="AK43" s="192"/>
      <c r="AL43" s="193"/>
      <c r="AM43" s="319">
        <v>2</v>
      </c>
      <c r="AN43" s="320"/>
      <c r="AO43" s="192"/>
      <c r="AP43" s="193"/>
      <c r="AQ43" s="319">
        <v>2</v>
      </c>
      <c r="AR43" s="320"/>
      <c r="AS43" s="192"/>
      <c r="AT43" s="193"/>
      <c r="AU43" s="319">
        <v>2</v>
      </c>
      <c r="AV43" s="320"/>
      <c r="AW43" s="192"/>
      <c r="AX43" s="289"/>
      <c r="AY43" s="364"/>
      <c r="AZ43" s="365"/>
      <c r="BA43" s="264"/>
      <c r="BB43" s="193"/>
      <c r="BC43" s="319">
        <v>2</v>
      </c>
      <c r="BD43" s="320"/>
      <c r="BE43" s="192"/>
      <c r="BF43" s="193"/>
      <c r="BG43" s="319">
        <v>2</v>
      </c>
      <c r="BH43" s="320"/>
      <c r="BI43" s="192"/>
      <c r="BJ43" s="193"/>
      <c r="BK43" s="319">
        <v>2</v>
      </c>
      <c r="BL43" s="320"/>
      <c r="BM43" s="192"/>
      <c r="BN43" s="193"/>
      <c r="BO43" s="319">
        <v>2</v>
      </c>
      <c r="BP43" s="320"/>
      <c r="BQ43" s="192"/>
      <c r="BR43" s="193"/>
      <c r="BS43" s="319">
        <v>2</v>
      </c>
      <c r="BT43" s="320"/>
      <c r="BU43" s="192"/>
      <c r="BV43" s="193"/>
      <c r="BW43" s="319">
        <v>2</v>
      </c>
      <c r="BX43" s="320"/>
      <c r="BY43" s="192"/>
      <c r="BZ43" s="289"/>
      <c r="CA43" s="364"/>
      <c r="CB43" s="606"/>
      <c r="CC43" s="264"/>
      <c r="CD43" s="193"/>
      <c r="CE43" s="319">
        <v>2</v>
      </c>
      <c r="CF43" s="320"/>
      <c r="CG43" s="192"/>
      <c r="CH43" s="193"/>
      <c r="CI43" s="319">
        <v>2</v>
      </c>
      <c r="CJ43" s="320"/>
      <c r="CK43" s="192"/>
      <c r="CL43" s="193">
        <v>2</v>
      </c>
      <c r="CM43" s="319"/>
      <c r="CN43" s="320"/>
      <c r="CO43" s="192"/>
      <c r="CP43" s="193">
        <v>2</v>
      </c>
      <c r="CQ43" s="319"/>
      <c r="CR43" s="320"/>
      <c r="CS43" s="192"/>
      <c r="CT43" s="193">
        <v>2</v>
      </c>
      <c r="CU43" s="319"/>
      <c r="CV43" s="320"/>
      <c r="CW43" s="192"/>
      <c r="CX43" s="193">
        <v>2</v>
      </c>
      <c r="CY43" s="319"/>
      <c r="CZ43" s="320"/>
      <c r="DA43" s="192"/>
      <c r="DB43" s="289"/>
      <c r="DC43" s="364"/>
      <c r="DD43" s="606"/>
      <c r="DE43" s="264"/>
      <c r="DF43" s="193">
        <v>2</v>
      </c>
      <c r="DG43" s="319"/>
      <c r="DH43" s="320"/>
      <c r="DI43" s="192"/>
      <c r="DJ43" s="193">
        <v>2</v>
      </c>
      <c r="DK43" s="319"/>
      <c r="DL43" s="320"/>
      <c r="DM43" s="192"/>
      <c r="DN43" s="193">
        <v>2</v>
      </c>
      <c r="DO43" s="319"/>
      <c r="DP43" s="320"/>
      <c r="DQ43" s="192"/>
      <c r="DR43" s="193">
        <v>2</v>
      </c>
      <c r="DS43" s="319"/>
      <c r="DT43" s="320"/>
      <c r="DU43" s="192"/>
      <c r="DV43" s="193"/>
      <c r="DW43" s="319"/>
      <c r="DX43" s="320"/>
      <c r="DY43" s="192"/>
      <c r="DZ43" s="215">
        <f t="shared" si="1"/>
        <v>16</v>
      </c>
      <c r="EA43" s="216">
        <f t="shared" si="1"/>
        <v>36</v>
      </c>
      <c r="EB43" s="216">
        <f t="shared" si="1"/>
        <v>0</v>
      </c>
      <c r="EC43" s="217">
        <f t="shared" si="1"/>
        <v>0</v>
      </c>
    </row>
    <row r="44" spans="1:133" ht="45">
      <c r="A44" s="292">
        <v>36</v>
      </c>
      <c r="B44" s="407" t="s">
        <v>709</v>
      </c>
      <c r="C44" s="336" t="s">
        <v>277</v>
      </c>
      <c r="D44" s="337" t="s">
        <v>1240</v>
      </c>
      <c r="E44" s="228">
        <v>10</v>
      </c>
      <c r="F44" s="193">
        <v>2</v>
      </c>
      <c r="G44" s="319"/>
      <c r="H44" s="320"/>
      <c r="I44" s="192"/>
      <c r="J44" s="193"/>
      <c r="K44" s="319">
        <v>2</v>
      </c>
      <c r="L44" s="320"/>
      <c r="M44" s="192"/>
      <c r="N44" s="193">
        <v>2</v>
      </c>
      <c r="O44" s="319"/>
      <c r="P44" s="320"/>
      <c r="Q44" s="192"/>
      <c r="R44" s="193"/>
      <c r="S44" s="319">
        <v>2</v>
      </c>
      <c r="T44" s="320"/>
      <c r="U44" s="192"/>
      <c r="V44" s="289"/>
      <c r="W44" s="364"/>
      <c r="X44" s="365"/>
      <c r="Y44" s="264"/>
      <c r="Z44" s="193"/>
      <c r="AA44" s="319"/>
      <c r="AB44" s="320"/>
      <c r="AC44" s="192"/>
      <c r="AD44" s="193"/>
      <c r="AE44" s="319">
        <v>2</v>
      </c>
      <c r="AF44" s="320"/>
      <c r="AG44" s="192"/>
      <c r="AH44" s="193"/>
      <c r="AI44" s="319">
        <v>2</v>
      </c>
      <c r="AJ44" s="320"/>
      <c r="AK44" s="192"/>
      <c r="AL44" s="193"/>
      <c r="AM44" s="319">
        <v>2</v>
      </c>
      <c r="AN44" s="320"/>
      <c r="AO44" s="192"/>
      <c r="AP44" s="193"/>
      <c r="AQ44" s="319">
        <v>2</v>
      </c>
      <c r="AR44" s="320"/>
      <c r="AS44" s="192"/>
      <c r="AT44" s="193">
        <v>2</v>
      </c>
      <c r="AU44" s="319"/>
      <c r="AV44" s="320"/>
      <c r="AW44" s="192"/>
      <c r="AX44" s="289"/>
      <c r="AY44" s="364"/>
      <c r="AZ44" s="365"/>
      <c r="BA44" s="264"/>
      <c r="BB44" s="193">
        <v>2</v>
      </c>
      <c r="BC44" s="319"/>
      <c r="BD44" s="320"/>
      <c r="BE44" s="192"/>
      <c r="BF44" s="193">
        <v>2</v>
      </c>
      <c r="BG44" s="319"/>
      <c r="BH44" s="320"/>
      <c r="BI44" s="192"/>
      <c r="BJ44" s="193">
        <v>2</v>
      </c>
      <c r="BK44" s="319"/>
      <c r="BL44" s="320"/>
      <c r="BM44" s="192"/>
      <c r="BN44" s="193">
        <v>2</v>
      </c>
      <c r="BO44" s="319"/>
      <c r="BP44" s="320"/>
      <c r="BQ44" s="192"/>
      <c r="BR44" s="193">
        <v>2</v>
      </c>
      <c r="BS44" s="319"/>
      <c r="BT44" s="320"/>
      <c r="BU44" s="192"/>
      <c r="BV44" s="193">
        <v>2</v>
      </c>
      <c r="BW44" s="319"/>
      <c r="BX44" s="320"/>
      <c r="BY44" s="192"/>
      <c r="BZ44" s="289"/>
      <c r="CA44" s="364"/>
      <c r="CB44" s="606"/>
      <c r="CC44" s="264"/>
      <c r="CD44" s="193">
        <v>2</v>
      </c>
      <c r="CE44" s="319"/>
      <c r="CF44" s="320"/>
      <c r="CG44" s="192"/>
      <c r="CH44" s="193">
        <v>2</v>
      </c>
      <c r="CI44" s="319"/>
      <c r="CJ44" s="320"/>
      <c r="CK44" s="192"/>
      <c r="CL44" s="193">
        <v>2</v>
      </c>
      <c r="CM44" s="319"/>
      <c r="CN44" s="320"/>
      <c r="CO44" s="192"/>
      <c r="CP44" s="193">
        <v>2</v>
      </c>
      <c r="CQ44" s="319"/>
      <c r="CR44" s="320"/>
      <c r="CS44" s="192"/>
      <c r="CT44" s="193">
        <v>2</v>
      </c>
      <c r="CU44" s="319"/>
      <c r="CV44" s="320"/>
      <c r="CW44" s="192"/>
      <c r="CX44" s="193">
        <v>2</v>
      </c>
      <c r="CY44" s="319"/>
      <c r="CZ44" s="320"/>
      <c r="DA44" s="192"/>
      <c r="DB44" s="289"/>
      <c r="DC44" s="364"/>
      <c r="DD44" s="606"/>
      <c r="DE44" s="264"/>
      <c r="DF44" s="193">
        <v>2</v>
      </c>
      <c r="DG44" s="319"/>
      <c r="DH44" s="320"/>
      <c r="DI44" s="192"/>
      <c r="DJ44" s="193">
        <v>2</v>
      </c>
      <c r="DK44" s="319"/>
      <c r="DL44" s="320"/>
      <c r="DM44" s="192"/>
      <c r="DN44" s="193">
        <v>2</v>
      </c>
      <c r="DO44" s="319"/>
      <c r="DP44" s="320"/>
      <c r="DQ44" s="192"/>
      <c r="DR44" s="193">
        <v>2</v>
      </c>
      <c r="DS44" s="319"/>
      <c r="DT44" s="320"/>
      <c r="DU44" s="192"/>
      <c r="DV44" s="193"/>
      <c r="DW44" s="319"/>
      <c r="DX44" s="320"/>
      <c r="DY44" s="192"/>
      <c r="DZ44" s="215">
        <f t="shared" si="1"/>
        <v>38</v>
      </c>
      <c r="EA44" s="216">
        <f t="shared" si="1"/>
        <v>12</v>
      </c>
      <c r="EB44" s="216">
        <f t="shared" si="1"/>
        <v>0</v>
      </c>
      <c r="EC44" s="217">
        <f t="shared" si="1"/>
        <v>0</v>
      </c>
    </row>
    <row r="45" spans="1:133" ht="45">
      <c r="A45" s="408">
        <v>37</v>
      </c>
      <c r="B45" s="407" t="s">
        <v>1241</v>
      </c>
      <c r="C45" s="336" t="s">
        <v>279</v>
      </c>
      <c r="D45" s="337" t="s">
        <v>1242</v>
      </c>
      <c r="E45" s="228">
        <v>10</v>
      </c>
      <c r="F45" s="193">
        <v>2</v>
      </c>
      <c r="G45" s="319"/>
      <c r="H45" s="320"/>
      <c r="I45" s="192"/>
      <c r="J45" s="193">
        <v>2</v>
      </c>
      <c r="K45" s="319"/>
      <c r="L45" s="320"/>
      <c r="M45" s="192"/>
      <c r="N45" s="193">
        <v>2</v>
      </c>
      <c r="O45" s="319"/>
      <c r="P45" s="320"/>
      <c r="Q45" s="192"/>
      <c r="R45" s="193">
        <v>2</v>
      </c>
      <c r="S45" s="319"/>
      <c r="T45" s="320"/>
      <c r="U45" s="192"/>
      <c r="V45" s="289"/>
      <c r="W45" s="364"/>
      <c r="X45" s="365"/>
      <c r="Y45" s="264"/>
      <c r="Z45" s="193">
        <v>2</v>
      </c>
      <c r="AA45" s="319"/>
      <c r="AB45" s="320"/>
      <c r="AC45" s="192"/>
      <c r="AD45" s="193">
        <v>2</v>
      </c>
      <c r="AE45" s="319"/>
      <c r="AF45" s="320"/>
      <c r="AG45" s="192"/>
      <c r="AH45" s="193">
        <v>2</v>
      </c>
      <c r="AI45" s="319"/>
      <c r="AJ45" s="320"/>
      <c r="AK45" s="192"/>
      <c r="AL45" s="193">
        <v>2</v>
      </c>
      <c r="AM45" s="319"/>
      <c r="AN45" s="320"/>
      <c r="AO45" s="192"/>
      <c r="AP45" s="193">
        <v>2</v>
      </c>
      <c r="AQ45" s="319"/>
      <c r="AR45" s="320"/>
      <c r="AS45" s="192"/>
      <c r="AT45" s="193">
        <v>2</v>
      </c>
      <c r="AU45" s="319"/>
      <c r="AV45" s="320"/>
      <c r="AW45" s="192"/>
      <c r="AX45" s="289"/>
      <c r="AY45" s="364"/>
      <c r="AZ45" s="365"/>
      <c r="BA45" s="264"/>
      <c r="BB45" s="193">
        <v>2</v>
      </c>
      <c r="BC45" s="319"/>
      <c r="BD45" s="320"/>
      <c r="BE45" s="192"/>
      <c r="BF45" s="193"/>
      <c r="BG45" s="319">
        <v>2</v>
      </c>
      <c r="BH45" s="320"/>
      <c r="BI45" s="192"/>
      <c r="BJ45" s="193"/>
      <c r="BK45" s="319">
        <v>2</v>
      </c>
      <c r="BL45" s="320"/>
      <c r="BM45" s="192"/>
      <c r="BN45" s="193"/>
      <c r="BO45" s="319">
        <v>2</v>
      </c>
      <c r="BP45" s="320"/>
      <c r="BQ45" s="192"/>
      <c r="BR45" s="193">
        <v>2</v>
      </c>
      <c r="BS45" s="319"/>
      <c r="BT45" s="320"/>
      <c r="BU45" s="192"/>
      <c r="BV45" s="193">
        <v>2</v>
      </c>
      <c r="BW45" s="319"/>
      <c r="BX45" s="320"/>
      <c r="BY45" s="192"/>
      <c r="BZ45" s="289"/>
      <c r="CA45" s="364"/>
      <c r="CB45" s="606"/>
      <c r="CC45" s="264"/>
      <c r="CD45" s="193">
        <v>2</v>
      </c>
      <c r="CE45" s="319"/>
      <c r="CF45" s="320"/>
      <c r="CG45" s="192"/>
      <c r="CH45" s="193">
        <v>2</v>
      </c>
      <c r="CI45" s="319"/>
      <c r="CJ45" s="320"/>
      <c r="CK45" s="192"/>
      <c r="CL45" s="193">
        <v>2</v>
      </c>
      <c r="CM45" s="319"/>
      <c r="CN45" s="320"/>
      <c r="CO45" s="192"/>
      <c r="CP45" s="193">
        <v>2</v>
      </c>
      <c r="CQ45" s="319"/>
      <c r="CR45" s="320"/>
      <c r="CS45" s="192"/>
      <c r="CT45" s="193">
        <v>2</v>
      </c>
      <c r="CU45" s="319"/>
      <c r="CV45" s="320"/>
      <c r="CW45" s="192"/>
      <c r="CX45" s="193">
        <v>2</v>
      </c>
      <c r="CY45" s="319"/>
      <c r="CZ45" s="320"/>
      <c r="DA45" s="192"/>
      <c r="DB45" s="289"/>
      <c r="DC45" s="364"/>
      <c r="DD45" s="606"/>
      <c r="DE45" s="264"/>
      <c r="DF45" s="193">
        <v>2</v>
      </c>
      <c r="DG45" s="319"/>
      <c r="DH45" s="320"/>
      <c r="DI45" s="192"/>
      <c r="DJ45" s="193">
        <v>2</v>
      </c>
      <c r="DK45" s="319"/>
      <c r="DL45" s="320"/>
      <c r="DM45" s="192"/>
      <c r="DN45" s="193">
        <v>2</v>
      </c>
      <c r="DO45" s="319"/>
      <c r="DP45" s="320"/>
      <c r="DQ45" s="192"/>
      <c r="DR45" s="193">
        <v>2</v>
      </c>
      <c r="DS45" s="319"/>
      <c r="DT45" s="320"/>
      <c r="DU45" s="192"/>
      <c r="DV45" s="193"/>
      <c r="DW45" s="319"/>
      <c r="DX45" s="320"/>
      <c r="DY45" s="192"/>
      <c r="DZ45" s="215">
        <f t="shared" si="1"/>
        <v>46</v>
      </c>
      <c r="EA45" s="216">
        <f t="shared" si="1"/>
        <v>6</v>
      </c>
      <c r="EB45" s="216">
        <f t="shared" si="1"/>
        <v>0</v>
      </c>
      <c r="EC45" s="217">
        <f t="shared" si="1"/>
        <v>0</v>
      </c>
    </row>
    <row r="46" spans="1:133" ht="45">
      <c r="A46" s="292">
        <v>38</v>
      </c>
      <c r="B46" s="407" t="s">
        <v>710</v>
      </c>
      <c r="C46" s="336" t="s">
        <v>1243</v>
      </c>
      <c r="D46" s="337" t="s">
        <v>276</v>
      </c>
      <c r="E46" s="228">
        <v>10</v>
      </c>
      <c r="F46" s="193"/>
      <c r="G46" s="319">
        <v>2</v>
      </c>
      <c r="H46" s="320"/>
      <c r="I46" s="192"/>
      <c r="J46" s="193"/>
      <c r="K46" s="319">
        <v>2</v>
      </c>
      <c r="L46" s="320"/>
      <c r="M46" s="192"/>
      <c r="N46" s="193">
        <v>2</v>
      </c>
      <c r="O46" s="319"/>
      <c r="P46" s="320"/>
      <c r="Q46" s="192"/>
      <c r="R46" s="193"/>
      <c r="S46" s="319">
        <v>2</v>
      </c>
      <c r="T46" s="320"/>
      <c r="U46" s="192"/>
      <c r="V46" s="289"/>
      <c r="W46" s="364"/>
      <c r="X46" s="365"/>
      <c r="Y46" s="264"/>
      <c r="Z46" s="193"/>
      <c r="AA46" s="319">
        <v>2</v>
      </c>
      <c r="AB46" s="320"/>
      <c r="AC46" s="192"/>
      <c r="AD46" s="193"/>
      <c r="AE46" s="319">
        <v>2</v>
      </c>
      <c r="AF46" s="320"/>
      <c r="AG46" s="192"/>
      <c r="AH46" s="193"/>
      <c r="AI46" s="319">
        <v>2</v>
      </c>
      <c r="AJ46" s="320"/>
      <c r="AK46" s="192"/>
      <c r="AL46" s="193"/>
      <c r="AM46" s="319">
        <v>2</v>
      </c>
      <c r="AN46" s="320"/>
      <c r="AO46" s="192"/>
      <c r="AP46" s="193"/>
      <c r="AQ46" s="319">
        <v>2</v>
      </c>
      <c r="AR46" s="320"/>
      <c r="AS46" s="192"/>
      <c r="AT46" s="193"/>
      <c r="AU46" s="319">
        <v>2</v>
      </c>
      <c r="AV46" s="320"/>
      <c r="AW46" s="192"/>
      <c r="AX46" s="289"/>
      <c r="AY46" s="364"/>
      <c r="AZ46" s="365"/>
      <c r="BA46" s="264"/>
      <c r="BB46" s="193"/>
      <c r="BC46" s="319">
        <v>2</v>
      </c>
      <c r="BD46" s="320"/>
      <c r="BE46" s="192"/>
      <c r="BF46" s="193">
        <v>2</v>
      </c>
      <c r="BG46" s="319"/>
      <c r="BH46" s="320"/>
      <c r="BI46" s="192"/>
      <c r="BJ46" s="193"/>
      <c r="BK46" s="319"/>
      <c r="BL46" s="320"/>
      <c r="BM46" s="192"/>
      <c r="BN46" s="193">
        <v>2</v>
      </c>
      <c r="BO46" s="319"/>
      <c r="BP46" s="320"/>
      <c r="BQ46" s="192"/>
      <c r="BR46" s="193"/>
      <c r="BS46" s="319">
        <v>2</v>
      </c>
      <c r="BT46" s="320"/>
      <c r="BU46" s="192"/>
      <c r="BV46" s="193"/>
      <c r="BW46" s="319"/>
      <c r="BX46" s="320"/>
      <c r="BY46" s="192"/>
      <c r="BZ46" s="289"/>
      <c r="CA46" s="364"/>
      <c r="CB46" s="606"/>
      <c r="CC46" s="264"/>
      <c r="CD46" s="193"/>
      <c r="CE46" s="319">
        <v>2</v>
      </c>
      <c r="CF46" s="320"/>
      <c r="CG46" s="192"/>
      <c r="CH46" s="193"/>
      <c r="CI46" s="319">
        <v>2</v>
      </c>
      <c r="CJ46" s="320"/>
      <c r="CK46" s="192"/>
      <c r="CL46" s="193">
        <v>2</v>
      </c>
      <c r="CM46" s="319"/>
      <c r="CN46" s="320"/>
      <c r="CO46" s="192"/>
      <c r="CP46" s="193">
        <v>2</v>
      </c>
      <c r="CQ46" s="319"/>
      <c r="CR46" s="320"/>
      <c r="CS46" s="192"/>
      <c r="CT46" s="193">
        <v>2</v>
      </c>
      <c r="CU46" s="319"/>
      <c r="CV46" s="320"/>
      <c r="CW46" s="192"/>
      <c r="CX46" s="193">
        <v>2</v>
      </c>
      <c r="CY46" s="319"/>
      <c r="CZ46" s="320"/>
      <c r="DA46" s="192"/>
      <c r="DB46" s="289"/>
      <c r="DC46" s="364"/>
      <c r="DD46" s="606"/>
      <c r="DE46" s="264"/>
      <c r="DF46" s="193">
        <v>2</v>
      </c>
      <c r="DG46" s="319"/>
      <c r="DH46" s="320"/>
      <c r="DI46" s="192"/>
      <c r="DJ46" s="193">
        <v>2</v>
      </c>
      <c r="DK46" s="319"/>
      <c r="DL46" s="320"/>
      <c r="DM46" s="192"/>
      <c r="DN46" s="193">
        <v>2</v>
      </c>
      <c r="DO46" s="319"/>
      <c r="DP46" s="320"/>
      <c r="DQ46" s="192"/>
      <c r="DR46" s="193">
        <v>2</v>
      </c>
      <c r="DS46" s="319"/>
      <c r="DT46" s="320"/>
      <c r="DU46" s="192"/>
      <c r="DV46" s="193"/>
      <c r="DW46" s="319"/>
      <c r="DX46" s="320"/>
      <c r="DY46" s="192"/>
      <c r="DZ46" s="215">
        <f t="shared" si="1"/>
        <v>22</v>
      </c>
      <c r="EA46" s="216">
        <f t="shared" si="1"/>
        <v>26</v>
      </c>
      <c r="EB46" s="216">
        <f t="shared" si="1"/>
        <v>0</v>
      </c>
      <c r="EC46" s="217">
        <f t="shared" si="1"/>
        <v>0</v>
      </c>
    </row>
    <row r="47" spans="1:133" ht="60">
      <c r="A47" s="408">
        <v>39</v>
      </c>
      <c r="B47" s="407" t="s">
        <v>719</v>
      </c>
      <c r="C47" s="336" t="s">
        <v>157</v>
      </c>
      <c r="D47" s="337" t="s">
        <v>1245</v>
      </c>
      <c r="E47" s="228">
        <v>10</v>
      </c>
      <c r="F47" s="193"/>
      <c r="G47" s="319">
        <v>2</v>
      </c>
      <c r="H47" s="320"/>
      <c r="I47" s="192"/>
      <c r="J47" s="193"/>
      <c r="K47" s="319">
        <v>2</v>
      </c>
      <c r="L47" s="320"/>
      <c r="M47" s="192"/>
      <c r="N47" s="193"/>
      <c r="O47" s="319">
        <v>2</v>
      </c>
      <c r="P47" s="320"/>
      <c r="Q47" s="192"/>
      <c r="R47" s="193">
        <v>2</v>
      </c>
      <c r="S47" s="319"/>
      <c r="T47" s="320"/>
      <c r="U47" s="192"/>
      <c r="V47" s="289"/>
      <c r="W47" s="364"/>
      <c r="X47" s="365"/>
      <c r="Y47" s="264"/>
      <c r="Z47" s="193"/>
      <c r="AA47" s="319">
        <v>2</v>
      </c>
      <c r="AB47" s="320"/>
      <c r="AC47" s="192"/>
      <c r="AD47" s="193">
        <v>2</v>
      </c>
      <c r="AE47" s="319"/>
      <c r="AF47" s="320"/>
      <c r="AG47" s="192"/>
      <c r="AH47" s="193"/>
      <c r="AI47" s="319">
        <v>2</v>
      </c>
      <c r="AJ47" s="320"/>
      <c r="AK47" s="192"/>
      <c r="AL47" s="193"/>
      <c r="AM47" s="319">
        <v>2</v>
      </c>
      <c r="AN47" s="320"/>
      <c r="AO47" s="192"/>
      <c r="AP47" s="193">
        <v>2</v>
      </c>
      <c r="AQ47" s="319"/>
      <c r="AR47" s="320"/>
      <c r="AS47" s="192"/>
      <c r="AT47" s="193">
        <v>2</v>
      </c>
      <c r="AU47" s="319"/>
      <c r="AV47" s="320"/>
      <c r="AW47" s="192"/>
      <c r="AX47" s="289"/>
      <c r="AY47" s="364"/>
      <c r="AZ47" s="365"/>
      <c r="BA47" s="264"/>
      <c r="BB47" s="193">
        <v>2</v>
      </c>
      <c r="BC47" s="319"/>
      <c r="BD47" s="320"/>
      <c r="BE47" s="192"/>
      <c r="BF47" s="193">
        <v>2</v>
      </c>
      <c r="BG47" s="319"/>
      <c r="BH47" s="320"/>
      <c r="BI47" s="192"/>
      <c r="BJ47" s="193">
        <v>2</v>
      </c>
      <c r="BK47" s="319"/>
      <c r="BL47" s="320"/>
      <c r="BM47" s="192"/>
      <c r="BN47" s="193">
        <v>2</v>
      </c>
      <c r="BO47" s="319"/>
      <c r="BP47" s="320"/>
      <c r="BQ47" s="192"/>
      <c r="BR47" s="193">
        <v>4</v>
      </c>
      <c r="BS47" s="319"/>
      <c r="BT47" s="320"/>
      <c r="BU47" s="192"/>
      <c r="BV47" s="193">
        <v>4</v>
      </c>
      <c r="BW47" s="319"/>
      <c r="BX47" s="320"/>
      <c r="BY47" s="192"/>
      <c r="BZ47" s="289"/>
      <c r="CA47" s="364"/>
      <c r="CB47" s="606"/>
      <c r="CC47" s="264"/>
      <c r="CD47" s="193">
        <v>4</v>
      </c>
      <c r="CE47" s="319"/>
      <c r="CF47" s="320"/>
      <c r="CG47" s="192"/>
      <c r="CH47" s="193">
        <v>4</v>
      </c>
      <c r="CI47" s="319"/>
      <c r="CJ47" s="320"/>
      <c r="CK47" s="192"/>
      <c r="CL47" s="193">
        <v>4</v>
      </c>
      <c r="CM47" s="319"/>
      <c r="CN47" s="320"/>
      <c r="CO47" s="192"/>
      <c r="CP47" s="193">
        <v>2</v>
      </c>
      <c r="CQ47" s="319"/>
      <c r="CR47" s="320"/>
      <c r="CS47" s="192"/>
      <c r="CT47" s="193">
        <v>2</v>
      </c>
      <c r="CU47" s="319"/>
      <c r="CV47" s="320"/>
      <c r="CW47" s="192"/>
      <c r="CX47" s="193">
        <v>2</v>
      </c>
      <c r="CY47" s="319"/>
      <c r="CZ47" s="320"/>
      <c r="DA47" s="192"/>
      <c r="DB47" s="289"/>
      <c r="DC47" s="364"/>
      <c r="DD47" s="606"/>
      <c r="DE47" s="264"/>
      <c r="DF47" s="193">
        <v>4</v>
      </c>
      <c r="DG47" s="319"/>
      <c r="DH47" s="320"/>
      <c r="DI47" s="192"/>
      <c r="DJ47" s="193">
        <v>2</v>
      </c>
      <c r="DK47" s="319"/>
      <c r="DL47" s="320"/>
      <c r="DM47" s="192"/>
      <c r="DN47" s="193">
        <v>2</v>
      </c>
      <c r="DO47" s="319"/>
      <c r="DP47" s="320"/>
      <c r="DQ47" s="192"/>
      <c r="DR47" s="193">
        <v>2</v>
      </c>
      <c r="DS47" s="319"/>
      <c r="DT47" s="320"/>
      <c r="DU47" s="192"/>
      <c r="DV47" s="193"/>
      <c r="DW47" s="319"/>
      <c r="DX47" s="320"/>
      <c r="DY47" s="192"/>
      <c r="DZ47" s="215">
        <f t="shared" si="1"/>
        <v>52</v>
      </c>
      <c r="EA47" s="216">
        <f t="shared" si="1"/>
        <v>12</v>
      </c>
      <c r="EB47" s="216">
        <f t="shared" si="1"/>
        <v>0</v>
      </c>
      <c r="EC47" s="217">
        <f t="shared" si="1"/>
        <v>0</v>
      </c>
    </row>
    <row r="48" spans="1:133" ht="30">
      <c r="A48" s="292">
        <v>40</v>
      </c>
      <c r="B48" s="407" t="s">
        <v>725</v>
      </c>
      <c r="C48" s="336" t="s">
        <v>79</v>
      </c>
      <c r="D48" s="337" t="s">
        <v>1246</v>
      </c>
      <c r="E48" s="228">
        <v>10</v>
      </c>
      <c r="F48" s="193">
        <v>4</v>
      </c>
      <c r="G48" s="319"/>
      <c r="H48" s="320"/>
      <c r="I48" s="192"/>
      <c r="J48" s="193">
        <v>4</v>
      </c>
      <c r="K48" s="319"/>
      <c r="L48" s="320"/>
      <c r="M48" s="192"/>
      <c r="N48" s="193">
        <v>4</v>
      </c>
      <c r="O48" s="319"/>
      <c r="P48" s="320"/>
      <c r="Q48" s="192"/>
      <c r="R48" s="193">
        <v>4</v>
      </c>
      <c r="S48" s="319"/>
      <c r="T48" s="320"/>
      <c r="U48" s="192"/>
      <c r="V48" s="289"/>
      <c r="W48" s="364"/>
      <c r="X48" s="365"/>
      <c r="Y48" s="264"/>
      <c r="Z48" s="193"/>
      <c r="AA48" s="319"/>
      <c r="AB48" s="320"/>
      <c r="AC48" s="192"/>
      <c r="AD48" s="193"/>
      <c r="AE48" s="319"/>
      <c r="AF48" s="320"/>
      <c r="AG48" s="192"/>
      <c r="AH48" s="193">
        <v>4</v>
      </c>
      <c r="AI48" s="319"/>
      <c r="AJ48" s="320"/>
      <c r="AK48" s="192"/>
      <c r="AL48" s="193">
        <v>4</v>
      </c>
      <c r="AM48" s="319"/>
      <c r="AN48" s="320"/>
      <c r="AO48" s="192"/>
      <c r="AP48" s="193">
        <v>4</v>
      </c>
      <c r="AQ48" s="319"/>
      <c r="AR48" s="320"/>
      <c r="AS48" s="192"/>
      <c r="AT48" s="193">
        <v>4</v>
      </c>
      <c r="AU48" s="319"/>
      <c r="AV48" s="320"/>
      <c r="AW48" s="192"/>
      <c r="AX48" s="289"/>
      <c r="AY48" s="364"/>
      <c r="AZ48" s="365"/>
      <c r="BA48" s="264"/>
      <c r="BB48" s="193">
        <v>4</v>
      </c>
      <c r="BC48" s="319"/>
      <c r="BD48" s="320"/>
      <c r="BE48" s="192"/>
      <c r="BF48" s="193"/>
      <c r="BG48" s="319">
        <v>4</v>
      </c>
      <c r="BH48" s="320"/>
      <c r="BI48" s="192"/>
      <c r="BJ48" s="193"/>
      <c r="BK48" s="319">
        <v>4</v>
      </c>
      <c r="BL48" s="320"/>
      <c r="BM48" s="192"/>
      <c r="BN48" s="193"/>
      <c r="BO48" s="319">
        <v>4</v>
      </c>
      <c r="BP48" s="320"/>
      <c r="BQ48" s="192"/>
      <c r="BR48" s="193"/>
      <c r="BS48" s="319">
        <v>3</v>
      </c>
      <c r="BT48" s="320"/>
      <c r="BU48" s="192"/>
      <c r="BV48" s="193"/>
      <c r="BW48" s="319">
        <v>3</v>
      </c>
      <c r="BX48" s="320"/>
      <c r="BY48" s="192"/>
      <c r="BZ48" s="289"/>
      <c r="CA48" s="364"/>
      <c r="CB48" s="606"/>
      <c r="CC48" s="264"/>
      <c r="CD48" s="193"/>
      <c r="CE48" s="319">
        <v>3</v>
      </c>
      <c r="CF48" s="320"/>
      <c r="CG48" s="192"/>
      <c r="CH48" s="193"/>
      <c r="CI48" s="319">
        <v>3</v>
      </c>
      <c r="CJ48" s="320"/>
      <c r="CK48" s="192"/>
      <c r="CL48" s="193"/>
      <c r="CM48" s="319"/>
      <c r="CN48" s="320"/>
      <c r="CO48" s="192"/>
      <c r="CP48" s="193"/>
      <c r="CQ48" s="319">
        <v>4</v>
      </c>
      <c r="CR48" s="320"/>
      <c r="CS48" s="192"/>
      <c r="CT48" s="193"/>
      <c r="CU48" s="319">
        <v>4</v>
      </c>
      <c r="CV48" s="320"/>
      <c r="CW48" s="192"/>
      <c r="CX48" s="193"/>
      <c r="CY48" s="319">
        <v>4</v>
      </c>
      <c r="CZ48" s="320"/>
      <c r="DA48" s="192"/>
      <c r="DB48" s="289"/>
      <c r="DC48" s="364"/>
      <c r="DD48" s="606"/>
      <c r="DE48" s="264"/>
      <c r="DF48" s="193"/>
      <c r="DG48" s="319">
        <v>3</v>
      </c>
      <c r="DH48" s="320"/>
      <c r="DI48" s="192"/>
      <c r="DJ48" s="193"/>
      <c r="DK48" s="319">
        <v>4</v>
      </c>
      <c r="DL48" s="320"/>
      <c r="DM48" s="192"/>
      <c r="DN48" s="193"/>
      <c r="DO48" s="319">
        <v>4</v>
      </c>
      <c r="DP48" s="320"/>
      <c r="DQ48" s="192"/>
      <c r="DR48" s="193"/>
      <c r="DS48" s="319">
        <v>4</v>
      </c>
      <c r="DT48" s="320"/>
      <c r="DU48" s="192"/>
      <c r="DV48" s="193"/>
      <c r="DW48" s="319"/>
      <c r="DX48" s="320"/>
      <c r="DY48" s="192"/>
      <c r="DZ48" s="215">
        <f t="shared" si="1"/>
        <v>36</v>
      </c>
      <c r="EA48" s="216">
        <f t="shared" si="1"/>
        <v>51</v>
      </c>
      <c r="EB48" s="216">
        <f t="shared" si="1"/>
        <v>0</v>
      </c>
      <c r="EC48" s="217">
        <f t="shared" si="1"/>
        <v>0</v>
      </c>
    </row>
    <row r="49" spans="1:133" ht="60">
      <c r="A49" s="408">
        <v>41</v>
      </c>
      <c r="B49" s="407" t="s">
        <v>714</v>
      </c>
      <c r="C49" s="336" t="s">
        <v>282</v>
      </c>
      <c r="D49" s="337" t="s">
        <v>1247</v>
      </c>
      <c r="E49" s="228">
        <v>10</v>
      </c>
      <c r="F49" s="193">
        <v>3</v>
      </c>
      <c r="G49" s="319"/>
      <c r="H49" s="320"/>
      <c r="I49" s="192"/>
      <c r="J49" s="193">
        <v>3</v>
      </c>
      <c r="K49" s="319"/>
      <c r="L49" s="320"/>
      <c r="M49" s="192"/>
      <c r="N49" s="193">
        <v>3</v>
      </c>
      <c r="O49" s="319"/>
      <c r="P49" s="320"/>
      <c r="Q49" s="192"/>
      <c r="R49" s="193"/>
      <c r="S49" s="319">
        <v>3</v>
      </c>
      <c r="T49" s="320"/>
      <c r="U49" s="192"/>
      <c r="V49" s="289"/>
      <c r="W49" s="364"/>
      <c r="X49" s="365"/>
      <c r="Y49" s="264"/>
      <c r="Z49" s="193"/>
      <c r="AA49" s="319">
        <v>6</v>
      </c>
      <c r="AB49" s="320"/>
      <c r="AC49" s="192"/>
      <c r="AD49" s="193"/>
      <c r="AE49" s="319">
        <v>3</v>
      </c>
      <c r="AF49" s="320"/>
      <c r="AG49" s="192"/>
      <c r="AH49" s="193"/>
      <c r="AI49" s="319">
        <v>3</v>
      </c>
      <c r="AJ49" s="320"/>
      <c r="AK49" s="192"/>
      <c r="AL49" s="193"/>
      <c r="AM49" s="319">
        <v>3</v>
      </c>
      <c r="AN49" s="320"/>
      <c r="AO49" s="192"/>
      <c r="AP49" s="193"/>
      <c r="AQ49" s="319">
        <v>3</v>
      </c>
      <c r="AR49" s="320"/>
      <c r="AS49" s="192"/>
      <c r="AT49" s="193"/>
      <c r="AU49" s="319">
        <v>3</v>
      </c>
      <c r="AV49" s="320"/>
      <c r="AW49" s="192"/>
      <c r="AX49" s="289"/>
      <c r="AY49" s="364"/>
      <c r="AZ49" s="365"/>
      <c r="BA49" s="264"/>
      <c r="BB49" s="193"/>
      <c r="BC49" s="319">
        <v>3</v>
      </c>
      <c r="BD49" s="320"/>
      <c r="BE49" s="192"/>
      <c r="BF49" s="193">
        <v>3</v>
      </c>
      <c r="BG49" s="319"/>
      <c r="BH49" s="320"/>
      <c r="BI49" s="192"/>
      <c r="BJ49" s="193">
        <v>3</v>
      </c>
      <c r="BK49" s="319"/>
      <c r="BL49" s="320"/>
      <c r="BM49" s="192"/>
      <c r="BN49" s="193">
        <v>3</v>
      </c>
      <c r="BO49" s="319"/>
      <c r="BP49" s="320"/>
      <c r="BQ49" s="192"/>
      <c r="BR49" s="193"/>
      <c r="BS49" s="319">
        <v>2</v>
      </c>
      <c r="BT49" s="320"/>
      <c r="BU49" s="192"/>
      <c r="BV49" s="193">
        <v>2</v>
      </c>
      <c r="BW49" s="319"/>
      <c r="BX49" s="320"/>
      <c r="BY49" s="192"/>
      <c r="BZ49" s="289"/>
      <c r="CA49" s="364"/>
      <c r="CB49" s="606"/>
      <c r="CC49" s="264"/>
      <c r="CD49" s="193">
        <v>2</v>
      </c>
      <c r="CE49" s="319"/>
      <c r="CF49" s="320"/>
      <c r="CG49" s="192"/>
      <c r="CH49" s="193"/>
      <c r="CI49" s="319">
        <v>2</v>
      </c>
      <c r="CJ49" s="320"/>
      <c r="CK49" s="192"/>
      <c r="CL49" s="193">
        <v>2</v>
      </c>
      <c r="CM49" s="319"/>
      <c r="CN49" s="320"/>
      <c r="CO49" s="192"/>
      <c r="CP49" s="193">
        <v>4</v>
      </c>
      <c r="CQ49" s="319"/>
      <c r="CR49" s="320"/>
      <c r="CS49" s="192"/>
      <c r="CT49" s="193"/>
      <c r="CU49" s="319"/>
      <c r="CV49" s="320"/>
      <c r="CW49" s="192"/>
      <c r="CX49" s="193">
        <v>3</v>
      </c>
      <c r="CY49" s="319"/>
      <c r="CZ49" s="320"/>
      <c r="DA49" s="192"/>
      <c r="DB49" s="289"/>
      <c r="DC49" s="364"/>
      <c r="DD49" s="606"/>
      <c r="DE49" s="264"/>
      <c r="DF49" s="193">
        <v>2</v>
      </c>
      <c r="DG49" s="319"/>
      <c r="DH49" s="320"/>
      <c r="DI49" s="192"/>
      <c r="DJ49" s="193">
        <v>3</v>
      </c>
      <c r="DK49" s="319"/>
      <c r="DL49" s="320"/>
      <c r="DM49" s="192"/>
      <c r="DN49" s="193">
        <v>3</v>
      </c>
      <c r="DO49" s="319"/>
      <c r="DP49" s="320"/>
      <c r="DQ49" s="192"/>
      <c r="DR49" s="193">
        <v>3</v>
      </c>
      <c r="DS49" s="319"/>
      <c r="DT49" s="320"/>
      <c r="DU49" s="192"/>
      <c r="DV49" s="193"/>
      <c r="DW49" s="319"/>
      <c r="DX49" s="320"/>
      <c r="DY49" s="192"/>
      <c r="DZ49" s="215">
        <f t="shared" si="1"/>
        <v>42</v>
      </c>
      <c r="EA49" s="216">
        <f t="shared" si="1"/>
        <v>31</v>
      </c>
      <c r="EB49" s="216">
        <f t="shared" si="1"/>
        <v>0</v>
      </c>
      <c r="EC49" s="217">
        <f t="shared" si="1"/>
        <v>0</v>
      </c>
    </row>
    <row r="50" spans="1:133" ht="45">
      <c r="A50" s="292">
        <v>42</v>
      </c>
      <c r="B50" s="407" t="s">
        <v>775</v>
      </c>
      <c r="C50" s="336" t="s">
        <v>776</v>
      </c>
      <c r="D50" s="337" t="s">
        <v>1248</v>
      </c>
      <c r="E50" s="228">
        <v>10</v>
      </c>
      <c r="F50" s="193"/>
      <c r="G50" s="319">
        <v>2</v>
      </c>
      <c r="H50" s="320"/>
      <c r="I50" s="192"/>
      <c r="J50" s="193"/>
      <c r="K50" s="319">
        <v>2</v>
      </c>
      <c r="L50" s="320"/>
      <c r="M50" s="192"/>
      <c r="N50" s="193"/>
      <c r="O50" s="319">
        <v>2</v>
      </c>
      <c r="P50" s="320"/>
      <c r="Q50" s="192"/>
      <c r="R50" s="193">
        <v>2</v>
      </c>
      <c r="S50" s="319"/>
      <c r="T50" s="320"/>
      <c r="U50" s="192"/>
      <c r="V50" s="289"/>
      <c r="W50" s="364"/>
      <c r="X50" s="365"/>
      <c r="Y50" s="264"/>
      <c r="Z50" s="193">
        <v>2</v>
      </c>
      <c r="AA50" s="319"/>
      <c r="AB50" s="320"/>
      <c r="AC50" s="192"/>
      <c r="AD50" s="193">
        <v>2</v>
      </c>
      <c r="AE50" s="319"/>
      <c r="AF50" s="320"/>
      <c r="AG50" s="192"/>
      <c r="AH50" s="193">
        <v>2</v>
      </c>
      <c r="AI50" s="319"/>
      <c r="AJ50" s="320"/>
      <c r="AK50" s="192"/>
      <c r="AL50" s="193">
        <v>2</v>
      </c>
      <c r="AM50" s="319"/>
      <c r="AN50" s="320"/>
      <c r="AO50" s="192"/>
      <c r="AP50" s="193">
        <v>2</v>
      </c>
      <c r="AQ50" s="319"/>
      <c r="AR50" s="320"/>
      <c r="AS50" s="192"/>
      <c r="AT50" s="193">
        <v>2</v>
      </c>
      <c r="AU50" s="319"/>
      <c r="AV50" s="320"/>
      <c r="AW50" s="192"/>
      <c r="AX50" s="289"/>
      <c r="AY50" s="364"/>
      <c r="AZ50" s="365"/>
      <c r="BA50" s="264"/>
      <c r="BB50" s="193">
        <v>2</v>
      </c>
      <c r="BC50" s="319"/>
      <c r="BD50" s="320"/>
      <c r="BE50" s="192"/>
      <c r="BF50" s="193">
        <v>2</v>
      </c>
      <c r="BG50" s="319"/>
      <c r="BH50" s="320"/>
      <c r="BI50" s="192"/>
      <c r="BJ50" s="193"/>
      <c r="BK50" s="319"/>
      <c r="BL50" s="320"/>
      <c r="BM50" s="192"/>
      <c r="BN50" s="193">
        <v>2</v>
      </c>
      <c r="BO50" s="319"/>
      <c r="BP50" s="320"/>
      <c r="BQ50" s="192"/>
      <c r="BR50" s="193">
        <v>2</v>
      </c>
      <c r="BS50" s="319"/>
      <c r="BT50" s="320"/>
      <c r="BU50" s="192"/>
      <c r="BV50" s="193">
        <v>2</v>
      </c>
      <c r="BW50" s="319"/>
      <c r="BX50" s="320"/>
      <c r="BY50" s="192"/>
      <c r="BZ50" s="289"/>
      <c r="CA50" s="364"/>
      <c r="CB50" s="606"/>
      <c r="CC50" s="264"/>
      <c r="CD50" s="193">
        <v>2</v>
      </c>
      <c r="CE50" s="319"/>
      <c r="CF50" s="320"/>
      <c r="CG50" s="192"/>
      <c r="CH50" s="193">
        <v>2</v>
      </c>
      <c r="CI50" s="319"/>
      <c r="CJ50" s="320"/>
      <c r="CK50" s="192"/>
      <c r="CL50" s="193">
        <v>2</v>
      </c>
      <c r="CM50" s="319"/>
      <c r="CN50" s="320"/>
      <c r="CO50" s="192"/>
      <c r="CP50" s="193"/>
      <c r="CQ50" s="319">
        <v>2</v>
      </c>
      <c r="CR50" s="320"/>
      <c r="CS50" s="192"/>
      <c r="CT50" s="193">
        <v>2</v>
      </c>
      <c r="CU50" s="319"/>
      <c r="CV50" s="320"/>
      <c r="CW50" s="192"/>
      <c r="CX50" s="193">
        <v>2</v>
      </c>
      <c r="CY50" s="319"/>
      <c r="CZ50" s="320"/>
      <c r="DA50" s="192"/>
      <c r="DB50" s="289"/>
      <c r="DC50" s="364"/>
      <c r="DD50" s="606"/>
      <c r="DE50" s="264"/>
      <c r="DF50" s="193">
        <v>2</v>
      </c>
      <c r="DG50" s="319"/>
      <c r="DH50" s="320"/>
      <c r="DI50" s="192"/>
      <c r="DJ50" s="193">
        <v>2</v>
      </c>
      <c r="DK50" s="319"/>
      <c r="DL50" s="320"/>
      <c r="DM50" s="192"/>
      <c r="DN50" s="193"/>
      <c r="DO50" s="319">
        <v>2</v>
      </c>
      <c r="DP50" s="320"/>
      <c r="DQ50" s="192"/>
      <c r="DR50" s="193"/>
      <c r="DS50" s="319">
        <v>2</v>
      </c>
      <c r="DT50" s="320"/>
      <c r="DU50" s="192"/>
      <c r="DV50" s="193"/>
      <c r="DW50" s="319"/>
      <c r="DX50" s="320"/>
      <c r="DY50" s="192"/>
      <c r="DZ50" s="215">
        <f t="shared" si="1"/>
        <v>38</v>
      </c>
      <c r="EA50" s="216">
        <f t="shared" si="1"/>
        <v>12</v>
      </c>
      <c r="EB50" s="216">
        <f t="shared" si="1"/>
        <v>0</v>
      </c>
      <c r="EC50" s="217">
        <f t="shared" si="1"/>
        <v>0</v>
      </c>
    </row>
    <row r="51" spans="1:133" ht="60">
      <c r="A51" s="408">
        <v>43</v>
      </c>
      <c r="B51" s="407" t="s">
        <v>715</v>
      </c>
      <c r="C51" s="336" t="s">
        <v>281</v>
      </c>
      <c r="D51" s="337" t="s">
        <v>1249</v>
      </c>
      <c r="E51" s="228">
        <v>10</v>
      </c>
      <c r="F51" s="193"/>
      <c r="G51" s="319">
        <v>3</v>
      </c>
      <c r="H51" s="320"/>
      <c r="I51" s="192"/>
      <c r="J51" s="193"/>
      <c r="K51" s="319">
        <v>3</v>
      </c>
      <c r="L51" s="320"/>
      <c r="M51" s="192"/>
      <c r="N51" s="193"/>
      <c r="O51" s="319">
        <v>2</v>
      </c>
      <c r="P51" s="320"/>
      <c r="Q51" s="192"/>
      <c r="R51" s="193">
        <v>3</v>
      </c>
      <c r="S51" s="319"/>
      <c r="T51" s="320"/>
      <c r="U51" s="192"/>
      <c r="V51" s="289"/>
      <c r="W51" s="364"/>
      <c r="X51" s="365"/>
      <c r="Y51" s="264"/>
      <c r="Z51" s="193"/>
      <c r="AA51" s="319"/>
      <c r="AB51" s="320"/>
      <c r="AC51" s="192"/>
      <c r="AD51" s="193">
        <v>3</v>
      </c>
      <c r="AE51" s="319"/>
      <c r="AF51" s="320"/>
      <c r="AG51" s="192"/>
      <c r="AH51" s="193">
        <v>3</v>
      </c>
      <c r="AI51" s="319"/>
      <c r="AJ51" s="320"/>
      <c r="AK51" s="192"/>
      <c r="AL51" s="193">
        <v>3</v>
      </c>
      <c r="AM51" s="319"/>
      <c r="AN51" s="320"/>
      <c r="AO51" s="192"/>
      <c r="AP51" s="193">
        <v>3</v>
      </c>
      <c r="AQ51" s="319"/>
      <c r="AR51" s="320"/>
      <c r="AS51" s="192"/>
      <c r="AT51" s="193">
        <v>3</v>
      </c>
      <c r="AU51" s="319"/>
      <c r="AV51" s="320"/>
      <c r="AW51" s="192"/>
      <c r="AX51" s="289"/>
      <c r="AY51" s="364"/>
      <c r="AZ51" s="365"/>
      <c r="BA51" s="264"/>
      <c r="BB51" s="193">
        <v>3</v>
      </c>
      <c r="BC51" s="319"/>
      <c r="BD51" s="320"/>
      <c r="BE51" s="192"/>
      <c r="BF51" s="193">
        <v>3</v>
      </c>
      <c r="BG51" s="319">
        <v>3</v>
      </c>
      <c r="BH51" s="320"/>
      <c r="BI51" s="192"/>
      <c r="BJ51" s="193">
        <v>3</v>
      </c>
      <c r="BK51" s="319">
        <v>3</v>
      </c>
      <c r="BL51" s="320"/>
      <c r="BM51" s="192"/>
      <c r="BN51" s="193">
        <v>3</v>
      </c>
      <c r="BO51" s="319">
        <v>3</v>
      </c>
      <c r="BP51" s="320"/>
      <c r="BQ51" s="192"/>
      <c r="BR51" s="193">
        <v>3</v>
      </c>
      <c r="BS51" s="319">
        <v>2</v>
      </c>
      <c r="BT51" s="320"/>
      <c r="BU51" s="192"/>
      <c r="BV51" s="193"/>
      <c r="BW51" s="319">
        <v>3</v>
      </c>
      <c r="BX51" s="320"/>
      <c r="BY51" s="192"/>
      <c r="BZ51" s="289"/>
      <c r="CA51" s="364"/>
      <c r="CB51" s="606"/>
      <c r="CC51" s="264"/>
      <c r="CD51" s="193">
        <v>3</v>
      </c>
      <c r="CE51" s="319">
        <v>2</v>
      </c>
      <c r="CF51" s="320"/>
      <c r="CG51" s="192"/>
      <c r="CH51" s="193"/>
      <c r="CI51" s="319">
        <v>2</v>
      </c>
      <c r="CJ51" s="320"/>
      <c r="CK51" s="192"/>
      <c r="CL51" s="193">
        <v>3</v>
      </c>
      <c r="CM51" s="319"/>
      <c r="CN51" s="320"/>
      <c r="CO51" s="192"/>
      <c r="CP51" s="193">
        <v>3</v>
      </c>
      <c r="CQ51" s="319"/>
      <c r="CR51" s="320"/>
      <c r="CS51" s="192"/>
      <c r="CT51" s="193">
        <v>3</v>
      </c>
      <c r="CU51" s="319"/>
      <c r="CV51" s="320"/>
      <c r="CW51" s="192"/>
      <c r="CX51" s="193">
        <v>3</v>
      </c>
      <c r="CY51" s="319"/>
      <c r="CZ51" s="320"/>
      <c r="DA51" s="192"/>
      <c r="DB51" s="289"/>
      <c r="DC51" s="364"/>
      <c r="DD51" s="606"/>
      <c r="DE51" s="264"/>
      <c r="DF51" s="193">
        <v>3</v>
      </c>
      <c r="DG51" s="319"/>
      <c r="DH51" s="320"/>
      <c r="DI51" s="192"/>
      <c r="DJ51" s="193">
        <v>3</v>
      </c>
      <c r="DK51" s="319"/>
      <c r="DL51" s="320"/>
      <c r="DM51" s="192"/>
      <c r="DN51" s="193">
        <v>3</v>
      </c>
      <c r="DO51" s="319"/>
      <c r="DP51" s="320"/>
      <c r="DQ51" s="192"/>
      <c r="DR51" s="193">
        <v>3</v>
      </c>
      <c r="DS51" s="319"/>
      <c r="DT51" s="320"/>
      <c r="DU51" s="192"/>
      <c r="DV51" s="193"/>
      <c r="DW51" s="319"/>
      <c r="DX51" s="320"/>
      <c r="DY51" s="192"/>
      <c r="DZ51" s="215">
        <f t="shared" si="1"/>
        <v>60</v>
      </c>
      <c r="EA51" s="216">
        <f t="shared" si="1"/>
        <v>26</v>
      </c>
      <c r="EB51" s="216">
        <f t="shared" si="1"/>
        <v>0</v>
      </c>
      <c r="EC51" s="217">
        <f t="shared" si="1"/>
        <v>0</v>
      </c>
    </row>
    <row r="52" spans="1:133" ht="75">
      <c r="A52" s="292">
        <v>44</v>
      </c>
      <c r="B52" s="331" t="s">
        <v>1892</v>
      </c>
      <c r="C52" s="202" t="s">
        <v>1893</v>
      </c>
      <c r="D52" s="203" t="s">
        <v>1894</v>
      </c>
      <c r="E52" s="121">
        <v>9</v>
      </c>
      <c r="F52" s="193"/>
      <c r="G52" s="319"/>
      <c r="H52" s="320"/>
      <c r="I52" s="192"/>
      <c r="J52" s="193"/>
      <c r="K52" s="319"/>
      <c r="L52" s="320"/>
      <c r="M52" s="192"/>
      <c r="N52" s="193"/>
      <c r="O52" s="319"/>
      <c r="P52" s="320"/>
      <c r="Q52" s="192"/>
      <c r="R52" s="193"/>
      <c r="S52" s="319"/>
      <c r="T52" s="320"/>
      <c r="U52" s="192"/>
      <c r="V52" s="289"/>
      <c r="W52" s="364"/>
      <c r="X52" s="365"/>
      <c r="Y52" s="264"/>
      <c r="Z52" s="193"/>
      <c r="AA52" s="319"/>
      <c r="AB52" s="320"/>
      <c r="AC52" s="192"/>
      <c r="AD52" s="193"/>
      <c r="AE52" s="319"/>
      <c r="AF52" s="320"/>
      <c r="AG52" s="192"/>
      <c r="AH52" s="193"/>
      <c r="AI52" s="319"/>
      <c r="AJ52" s="320"/>
      <c r="AK52" s="192"/>
      <c r="AL52" s="193"/>
      <c r="AM52" s="319"/>
      <c r="AN52" s="320"/>
      <c r="AO52" s="192"/>
      <c r="AP52" s="193"/>
      <c r="AQ52" s="319"/>
      <c r="AR52" s="320"/>
      <c r="AS52" s="192"/>
      <c r="AT52" s="193"/>
      <c r="AU52" s="319"/>
      <c r="AV52" s="320"/>
      <c r="AW52" s="192"/>
      <c r="AX52" s="289"/>
      <c r="AY52" s="364"/>
      <c r="AZ52" s="365"/>
      <c r="BA52" s="264"/>
      <c r="BB52" s="193"/>
      <c r="BC52" s="319"/>
      <c r="BD52" s="320"/>
      <c r="BE52" s="192"/>
      <c r="BF52" s="193"/>
      <c r="BG52" s="319"/>
      <c r="BH52" s="320"/>
      <c r="BI52" s="192"/>
      <c r="BJ52" s="193"/>
      <c r="BK52" s="319"/>
      <c r="BL52" s="320"/>
      <c r="BM52" s="192"/>
      <c r="BN52" s="193"/>
      <c r="BO52" s="319"/>
      <c r="BP52" s="320"/>
      <c r="BQ52" s="192"/>
      <c r="BR52" s="193"/>
      <c r="BS52" s="319"/>
      <c r="BT52" s="320"/>
      <c r="BU52" s="192"/>
      <c r="BV52" s="193"/>
      <c r="BW52" s="319"/>
      <c r="BX52" s="320"/>
      <c r="BY52" s="192"/>
      <c r="BZ52" s="289"/>
      <c r="CA52" s="364"/>
      <c r="CB52" s="606"/>
      <c r="CC52" s="264"/>
      <c r="CD52" s="193"/>
      <c r="CE52" s="319"/>
      <c r="CF52" s="320"/>
      <c r="CG52" s="192"/>
      <c r="CH52" s="193"/>
      <c r="CI52" s="319"/>
      <c r="CJ52" s="320"/>
      <c r="CK52" s="192"/>
      <c r="CL52" s="193"/>
      <c r="CM52" s="319"/>
      <c r="CN52" s="320"/>
      <c r="CO52" s="192"/>
      <c r="CP52" s="193"/>
      <c r="CQ52" s="319"/>
      <c r="CR52" s="320"/>
      <c r="CS52" s="192"/>
      <c r="CT52" s="193"/>
      <c r="CU52" s="319"/>
      <c r="CV52" s="320"/>
      <c r="CW52" s="192"/>
      <c r="CX52" s="193"/>
      <c r="CY52" s="319"/>
      <c r="CZ52" s="320"/>
      <c r="DA52" s="192"/>
      <c r="DB52" s="289"/>
      <c r="DC52" s="364"/>
      <c r="DD52" s="606"/>
      <c r="DE52" s="264"/>
      <c r="DF52" s="193"/>
      <c r="DG52" s="319"/>
      <c r="DH52" s="320"/>
      <c r="DI52" s="192"/>
      <c r="DJ52" s="193"/>
      <c r="DK52" s="319"/>
      <c r="DL52" s="320"/>
      <c r="DM52" s="192"/>
      <c r="DN52" s="193"/>
      <c r="DO52" s="319"/>
      <c r="DP52" s="320"/>
      <c r="DQ52" s="192"/>
      <c r="DR52" s="193"/>
      <c r="DS52" s="319"/>
      <c r="DT52" s="320"/>
      <c r="DU52" s="192"/>
      <c r="DV52" s="193"/>
      <c r="DW52" s="319"/>
      <c r="DX52" s="320"/>
      <c r="DY52" s="192"/>
      <c r="DZ52" s="215">
        <f t="shared" si="1"/>
        <v>0</v>
      </c>
      <c r="EA52" s="216">
        <f t="shared" si="1"/>
        <v>0</v>
      </c>
      <c r="EB52" s="216">
        <f t="shared" si="1"/>
        <v>0</v>
      </c>
      <c r="EC52" s="217">
        <f t="shared" si="1"/>
        <v>0</v>
      </c>
    </row>
    <row r="53" spans="1:133" ht="45">
      <c r="A53" s="408">
        <v>45</v>
      </c>
      <c r="B53" s="407" t="s">
        <v>785</v>
      </c>
      <c r="C53" s="336" t="s">
        <v>786</v>
      </c>
      <c r="D53" s="337" t="s">
        <v>1250</v>
      </c>
      <c r="E53" s="228">
        <v>9</v>
      </c>
      <c r="F53" s="193">
        <v>2</v>
      </c>
      <c r="G53" s="319"/>
      <c r="H53" s="320"/>
      <c r="I53" s="192"/>
      <c r="J53" s="193">
        <v>2</v>
      </c>
      <c r="K53" s="319"/>
      <c r="L53" s="320"/>
      <c r="M53" s="192"/>
      <c r="N53" s="193">
        <v>2</v>
      </c>
      <c r="O53" s="319"/>
      <c r="P53" s="320"/>
      <c r="Q53" s="192"/>
      <c r="R53" s="193"/>
      <c r="S53" s="319">
        <v>2</v>
      </c>
      <c r="T53" s="320"/>
      <c r="U53" s="192"/>
      <c r="V53" s="289"/>
      <c r="W53" s="364"/>
      <c r="X53" s="365"/>
      <c r="Y53" s="264"/>
      <c r="Z53" s="193"/>
      <c r="AA53" s="319">
        <v>2</v>
      </c>
      <c r="AB53" s="320"/>
      <c r="AC53" s="192"/>
      <c r="AD53" s="193"/>
      <c r="AE53" s="319">
        <v>2</v>
      </c>
      <c r="AF53" s="320"/>
      <c r="AG53" s="192"/>
      <c r="AH53" s="193"/>
      <c r="AI53" s="319">
        <v>2</v>
      </c>
      <c r="AJ53" s="320"/>
      <c r="AK53" s="192"/>
      <c r="AL53" s="193"/>
      <c r="AM53" s="319">
        <v>2</v>
      </c>
      <c r="AN53" s="320"/>
      <c r="AO53" s="192"/>
      <c r="AP53" s="193"/>
      <c r="AQ53" s="319">
        <v>2</v>
      </c>
      <c r="AR53" s="320"/>
      <c r="AS53" s="192"/>
      <c r="AT53" s="193"/>
      <c r="AU53" s="319">
        <v>2</v>
      </c>
      <c r="AV53" s="320"/>
      <c r="AW53" s="192"/>
      <c r="AX53" s="289"/>
      <c r="AY53" s="364"/>
      <c r="AZ53" s="365"/>
      <c r="BA53" s="264"/>
      <c r="BB53" s="193"/>
      <c r="BC53" s="319">
        <v>2</v>
      </c>
      <c r="BD53" s="320"/>
      <c r="BE53" s="192"/>
      <c r="BF53" s="193"/>
      <c r="BG53" s="319">
        <v>2</v>
      </c>
      <c r="BH53" s="320"/>
      <c r="BI53" s="192"/>
      <c r="BJ53" s="193"/>
      <c r="BK53" s="319">
        <v>2</v>
      </c>
      <c r="BL53" s="320"/>
      <c r="BM53" s="192"/>
      <c r="BN53" s="193"/>
      <c r="BO53" s="319">
        <v>2</v>
      </c>
      <c r="BP53" s="320"/>
      <c r="BQ53" s="192"/>
      <c r="BR53" s="193"/>
      <c r="BS53" s="319">
        <v>2</v>
      </c>
      <c r="BT53" s="320"/>
      <c r="BU53" s="192"/>
      <c r="BV53" s="193"/>
      <c r="BW53" s="319">
        <v>2</v>
      </c>
      <c r="BX53" s="320"/>
      <c r="BY53" s="192"/>
      <c r="BZ53" s="289"/>
      <c r="CA53" s="364"/>
      <c r="CB53" s="606"/>
      <c r="CC53" s="264"/>
      <c r="CD53" s="193"/>
      <c r="CE53" s="319">
        <v>2</v>
      </c>
      <c r="CF53" s="320"/>
      <c r="CG53" s="192"/>
      <c r="CH53" s="193"/>
      <c r="CI53" s="319">
        <v>2</v>
      </c>
      <c r="CJ53" s="320"/>
      <c r="CK53" s="192"/>
      <c r="CL53" s="193">
        <v>2</v>
      </c>
      <c r="CM53" s="319"/>
      <c r="CN53" s="320"/>
      <c r="CO53" s="192"/>
      <c r="CP53" s="193">
        <v>2</v>
      </c>
      <c r="CQ53" s="319"/>
      <c r="CR53" s="320"/>
      <c r="CS53" s="192"/>
      <c r="CT53" s="193">
        <v>2</v>
      </c>
      <c r="CU53" s="319"/>
      <c r="CV53" s="320"/>
      <c r="CW53" s="192"/>
      <c r="CX53" s="193">
        <v>2</v>
      </c>
      <c r="CY53" s="319"/>
      <c r="CZ53" s="320"/>
      <c r="DA53" s="192"/>
      <c r="DB53" s="289"/>
      <c r="DC53" s="364"/>
      <c r="DD53" s="606"/>
      <c r="DE53" s="264"/>
      <c r="DF53" s="193">
        <v>2</v>
      </c>
      <c r="DG53" s="319"/>
      <c r="DH53" s="320"/>
      <c r="DI53" s="192"/>
      <c r="DJ53" s="193">
        <v>2</v>
      </c>
      <c r="DK53" s="319"/>
      <c r="DL53" s="320"/>
      <c r="DM53" s="192"/>
      <c r="DN53" s="193">
        <v>2</v>
      </c>
      <c r="DO53" s="319"/>
      <c r="DP53" s="320"/>
      <c r="DQ53" s="192"/>
      <c r="DR53" s="193">
        <v>2</v>
      </c>
      <c r="DS53" s="319"/>
      <c r="DT53" s="320"/>
      <c r="DU53" s="192"/>
      <c r="DV53" s="193"/>
      <c r="DW53" s="319"/>
      <c r="DX53" s="320"/>
      <c r="DY53" s="192"/>
      <c r="DZ53" s="215">
        <f t="shared" si="1"/>
        <v>22</v>
      </c>
      <c r="EA53" s="216">
        <f t="shared" si="1"/>
        <v>30</v>
      </c>
      <c r="EB53" s="216">
        <f t="shared" si="1"/>
        <v>0</v>
      </c>
      <c r="EC53" s="217">
        <f t="shared" si="1"/>
        <v>0</v>
      </c>
    </row>
    <row r="54" spans="1:133" ht="60">
      <c r="A54" s="292">
        <v>46</v>
      </c>
      <c r="B54" s="407" t="s">
        <v>2650</v>
      </c>
      <c r="C54" s="336" t="s">
        <v>2651</v>
      </c>
      <c r="D54" s="337" t="s">
        <v>2652</v>
      </c>
      <c r="E54" s="228">
        <v>9</v>
      </c>
      <c r="F54" s="193"/>
      <c r="G54" s="319"/>
      <c r="H54" s="320"/>
      <c r="I54" s="192"/>
      <c r="J54" s="193"/>
      <c r="K54" s="319"/>
      <c r="L54" s="320"/>
      <c r="M54" s="192"/>
      <c r="N54" s="193"/>
      <c r="O54" s="319"/>
      <c r="P54" s="320"/>
      <c r="Q54" s="192"/>
      <c r="R54" s="193"/>
      <c r="S54" s="319"/>
      <c r="T54" s="320"/>
      <c r="U54" s="192"/>
      <c r="V54" s="289"/>
      <c r="W54" s="364"/>
      <c r="X54" s="365"/>
      <c r="Y54" s="264"/>
      <c r="Z54" s="193"/>
      <c r="AA54" s="319"/>
      <c r="AB54" s="320"/>
      <c r="AC54" s="192"/>
      <c r="AD54" s="193"/>
      <c r="AE54" s="319"/>
      <c r="AF54" s="320"/>
      <c r="AG54" s="192"/>
      <c r="AH54" s="193"/>
      <c r="AI54" s="319"/>
      <c r="AJ54" s="320"/>
      <c r="AK54" s="192"/>
      <c r="AL54" s="193"/>
      <c r="AM54" s="319"/>
      <c r="AN54" s="320"/>
      <c r="AO54" s="192"/>
      <c r="AP54" s="193"/>
      <c r="AQ54" s="319"/>
      <c r="AR54" s="320"/>
      <c r="AS54" s="192"/>
      <c r="AT54" s="193"/>
      <c r="AU54" s="319"/>
      <c r="AV54" s="320"/>
      <c r="AW54" s="192"/>
      <c r="AX54" s="289"/>
      <c r="AY54" s="364"/>
      <c r="AZ54" s="365"/>
      <c r="BA54" s="264"/>
      <c r="BB54" s="193"/>
      <c r="BC54" s="319"/>
      <c r="BD54" s="320"/>
      <c r="BE54" s="192"/>
      <c r="BF54" s="193"/>
      <c r="BG54" s="319"/>
      <c r="BH54" s="320"/>
      <c r="BI54" s="192"/>
      <c r="BJ54" s="193"/>
      <c r="BK54" s="319"/>
      <c r="BL54" s="320"/>
      <c r="BM54" s="192"/>
      <c r="BN54" s="193"/>
      <c r="BO54" s="319"/>
      <c r="BP54" s="320"/>
      <c r="BQ54" s="192"/>
      <c r="BR54" s="193"/>
      <c r="BS54" s="319"/>
      <c r="BT54" s="320"/>
      <c r="BU54" s="192"/>
      <c r="BV54" s="193"/>
      <c r="BW54" s="319"/>
      <c r="BX54" s="320"/>
      <c r="BY54" s="192"/>
      <c r="BZ54" s="289"/>
      <c r="CA54" s="364"/>
      <c r="CB54" s="606"/>
      <c r="CC54" s="264"/>
      <c r="CD54" s="193"/>
      <c r="CE54" s="319"/>
      <c r="CF54" s="320"/>
      <c r="CG54" s="192"/>
      <c r="CH54" s="193"/>
      <c r="CI54" s="319"/>
      <c r="CJ54" s="320"/>
      <c r="CK54" s="192"/>
      <c r="CL54" s="193"/>
      <c r="CM54" s="319"/>
      <c r="CN54" s="320"/>
      <c r="CO54" s="192"/>
      <c r="CP54" s="193"/>
      <c r="CQ54" s="319"/>
      <c r="CR54" s="320"/>
      <c r="CS54" s="192"/>
      <c r="CT54" s="193"/>
      <c r="CU54" s="319"/>
      <c r="CV54" s="320"/>
      <c r="CW54" s="192"/>
      <c r="CX54" s="193"/>
      <c r="CY54" s="319"/>
      <c r="CZ54" s="320"/>
      <c r="DA54" s="192"/>
      <c r="DB54" s="289"/>
      <c r="DC54" s="364"/>
      <c r="DD54" s="606"/>
      <c r="DE54" s="264"/>
      <c r="DF54" s="193"/>
      <c r="DG54" s="319"/>
      <c r="DH54" s="320"/>
      <c r="DI54" s="192"/>
      <c r="DJ54" s="193"/>
      <c r="DK54" s="319"/>
      <c r="DL54" s="320"/>
      <c r="DM54" s="192"/>
      <c r="DN54" s="193"/>
      <c r="DO54" s="319"/>
      <c r="DP54" s="320"/>
      <c r="DQ54" s="192"/>
      <c r="DR54" s="193"/>
      <c r="DS54" s="319"/>
      <c r="DT54" s="320"/>
      <c r="DU54" s="192"/>
      <c r="DV54" s="193"/>
      <c r="DW54" s="319"/>
      <c r="DX54" s="320"/>
      <c r="DY54" s="192"/>
      <c r="DZ54" s="215">
        <f t="shared" ref="DZ54:EC54" si="2">F54+J54+N54+R54+V54+Z54+AD54+AH54+AL54+AP54+AT54+AX54+BB54+BF54+BJ54+BN54+BR54+BV54+BZ54+CD54+CH54+CL54+CP54+CT54+CX54+DB54+DF54+DJ54+DN54+DR54+DV54</f>
        <v>0</v>
      </c>
      <c r="EA54" s="216">
        <f t="shared" si="2"/>
        <v>0</v>
      </c>
      <c r="EB54" s="216">
        <f t="shared" si="2"/>
        <v>0</v>
      </c>
      <c r="EC54" s="217">
        <f t="shared" si="2"/>
        <v>0</v>
      </c>
    </row>
    <row r="55" spans="1:133" ht="45">
      <c r="A55" s="408">
        <v>47</v>
      </c>
      <c r="B55" s="407" t="s">
        <v>716</v>
      </c>
      <c r="C55" s="336" t="s">
        <v>283</v>
      </c>
      <c r="D55" s="337" t="s">
        <v>1251</v>
      </c>
      <c r="E55" s="228">
        <v>9</v>
      </c>
      <c r="F55" s="193"/>
      <c r="G55" s="319"/>
      <c r="H55" s="320"/>
      <c r="I55" s="192"/>
      <c r="J55" s="193"/>
      <c r="K55" s="319"/>
      <c r="L55" s="320"/>
      <c r="M55" s="192"/>
      <c r="N55" s="193"/>
      <c r="O55" s="319"/>
      <c r="P55" s="320"/>
      <c r="Q55" s="192"/>
      <c r="R55" s="193"/>
      <c r="S55" s="319"/>
      <c r="T55" s="320"/>
      <c r="U55" s="192"/>
      <c r="V55" s="289"/>
      <c r="W55" s="364"/>
      <c r="X55" s="365"/>
      <c r="Y55" s="264"/>
      <c r="Z55" s="193"/>
      <c r="AA55" s="319"/>
      <c r="AB55" s="320"/>
      <c r="AC55" s="192"/>
      <c r="AD55" s="193"/>
      <c r="AE55" s="319"/>
      <c r="AF55" s="320"/>
      <c r="AG55" s="192"/>
      <c r="AH55" s="193"/>
      <c r="AI55" s="319"/>
      <c r="AJ55" s="320"/>
      <c r="AK55" s="192"/>
      <c r="AL55" s="193"/>
      <c r="AM55" s="319"/>
      <c r="AN55" s="320"/>
      <c r="AO55" s="192"/>
      <c r="AP55" s="193"/>
      <c r="AQ55" s="319"/>
      <c r="AR55" s="320"/>
      <c r="AS55" s="192"/>
      <c r="AT55" s="193"/>
      <c r="AU55" s="319"/>
      <c r="AV55" s="320"/>
      <c r="AW55" s="192"/>
      <c r="AX55" s="289"/>
      <c r="AY55" s="364"/>
      <c r="AZ55" s="365"/>
      <c r="BA55" s="264"/>
      <c r="BB55" s="193"/>
      <c r="BC55" s="319"/>
      <c r="BD55" s="320"/>
      <c r="BE55" s="192"/>
      <c r="BF55" s="193"/>
      <c r="BG55" s="319"/>
      <c r="BH55" s="320"/>
      <c r="BI55" s="192"/>
      <c r="BJ55" s="193"/>
      <c r="BK55" s="319"/>
      <c r="BL55" s="320"/>
      <c r="BM55" s="192"/>
      <c r="BN55" s="193"/>
      <c r="BO55" s="319"/>
      <c r="BP55" s="320"/>
      <c r="BQ55" s="192"/>
      <c r="BR55" s="193"/>
      <c r="BS55" s="319"/>
      <c r="BT55" s="320"/>
      <c r="BU55" s="192"/>
      <c r="BV55" s="193"/>
      <c r="BW55" s="319"/>
      <c r="BX55" s="320"/>
      <c r="BY55" s="192"/>
      <c r="BZ55" s="289"/>
      <c r="CA55" s="364"/>
      <c r="CB55" s="606"/>
      <c r="CC55" s="264"/>
      <c r="CD55" s="193"/>
      <c r="CE55" s="319"/>
      <c r="CF55" s="320"/>
      <c r="CG55" s="192"/>
      <c r="CH55" s="193"/>
      <c r="CI55" s="319"/>
      <c r="CJ55" s="320"/>
      <c r="CK55" s="192"/>
      <c r="CL55" s="193"/>
      <c r="CM55" s="319"/>
      <c r="CN55" s="320"/>
      <c r="CO55" s="192"/>
      <c r="CP55" s="193"/>
      <c r="CQ55" s="319"/>
      <c r="CR55" s="320"/>
      <c r="CS55" s="192"/>
      <c r="CT55" s="193"/>
      <c r="CU55" s="319"/>
      <c r="CV55" s="320"/>
      <c r="CW55" s="192"/>
      <c r="CX55" s="193"/>
      <c r="CY55" s="319"/>
      <c r="CZ55" s="320"/>
      <c r="DA55" s="192"/>
      <c r="DB55" s="289"/>
      <c r="DC55" s="364"/>
      <c r="DD55" s="606"/>
      <c r="DE55" s="264"/>
      <c r="DF55" s="193"/>
      <c r="DG55" s="319"/>
      <c r="DH55" s="320"/>
      <c r="DI55" s="192"/>
      <c r="DJ55" s="193"/>
      <c r="DK55" s="319"/>
      <c r="DL55" s="320"/>
      <c r="DM55" s="192"/>
      <c r="DN55" s="193"/>
      <c r="DO55" s="319"/>
      <c r="DP55" s="320"/>
      <c r="DQ55" s="192"/>
      <c r="DR55" s="193"/>
      <c r="DS55" s="319"/>
      <c r="DT55" s="320"/>
      <c r="DU55" s="192"/>
      <c r="DV55" s="193"/>
      <c r="DW55" s="319"/>
      <c r="DX55" s="320"/>
      <c r="DY55" s="192"/>
      <c r="DZ55" s="215">
        <f t="shared" si="1"/>
        <v>0</v>
      </c>
      <c r="EA55" s="216">
        <f t="shared" si="1"/>
        <v>0</v>
      </c>
      <c r="EB55" s="216">
        <f t="shared" si="1"/>
        <v>0</v>
      </c>
      <c r="EC55" s="217">
        <f t="shared" si="1"/>
        <v>0</v>
      </c>
    </row>
    <row r="56" spans="1:133" ht="75">
      <c r="A56" s="292">
        <v>48</v>
      </c>
      <c r="B56" s="407" t="s">
        <v>718</v>
      </c>
      <c r="C56" s="336" t="s">
        <v>141</v>
      </c>
      <c r="D56" s="337" t="s">
        <v>1252</v>
      </c>
      <c r="E56" s="228">
        <v>9</v>
      </c>
      <c r="F56" s="193">
        <v>3</v>
      </c>
      <c r="G56" s="319"/>
      <c r="H56" s="320"/>
      <c r="I56" s="192"/>
      <c r="J56" s="193">
        <v>3</v>
      </c>
      <c r="K56" s="319"/>
      <c r="L56" s="320"/>
      <c r="M56" s="192"/>
      <c r="N56" s="193">
        <v>3</v>
      </c>
      <c r="O56" s="319"/>
      <c r="P56" s="320"/>
      <c r="Q56" s="192"/>
      <c r="R56" s="193"/>
      <c r="S56" s="319">
        <v>3</v>
      </c>
      <c r="T56" s="320"/>
      <c r="U56" s="192"/>
      <c r="V56" s="289"/>
      <c r="W56" s="364"/>
      <c r="X56" s="365"/>
      <c r="Y56" s="264"/>
      <c r="Z56" s="193"/>
      <c r="AA56" s="319">
        <v>3</v>
      </c>
      <c r="AB56" s="320"/>
      <c r="AC56" s="192"/>
      <c r="AD56" s="193"/>
      <c r="AE56" s="319">
        <v>3</v>
      </c>
      <c r="AF56" s="320"/>
      <c r="AG56" s="192"/>
      <c r="AH56" s="193"/>
      <c r="AI56" s="319">
        <v>3</v>
      </c>
      <c r="AJ56" s="320"/>
      <c r="AK56" s="192"/>
      <c r="AL56" s="193"/>
      <c r="AM56" s="319">
        <v>3</v>
      </c>
      <c r="AN56" s="320"/>
      <c r="AO56" s="192"/>
      <c r="AP56" s="193"/>
      <c r="AQ56" s="319">
        <v>3</v>
      </c>
      <c r="AR56" s="320"/>
      <c r="AS56" s="192"/>
      <c r="AT56" s="193"/>
      <c r="AU56" s="319">
        <v>3</v>
      </c>
      <c r="AV56" s="320"/>
      <c r="AW56" s="192"/>
      <c r="AX56" s="289"/>
      <c r="AY56" s="364"/>
      <c r="AZ56" s="365"/>
      <c r="BA56" s="264"/>
      <c r="BB56" s="193"/>
      <c r="BC56" s="319">
        <v>3</v>
      </c>
      <c r="BD56" s="320"/>
      <c r="BE56" s="192"/>
      <c r="BF56" s="193">
        <v>3</v>
      </c>
      <c r="BG56" s="319"/>
      <c r="BH56" s="320"/>
      <c r="BI56" s="192"/>
      <c r="BJ56" s="193">
        <v>3</v>
      </c>
      <c r="BK56" s="319"/>
      <c r="BL56" s="320"/>
      <c r="BM56" s="192"/>
      <c r="BN56" s="193">
        <v>3</v>
      </c>
      <c r="BO56" s="319"/>
      <c r="BP56" s="320"/>
      <c r="BQ56" s="192"/>
      <c r="BR56" s="193"/>
      <c r="BS56" s="319">
        <v>3</v>
      </c>
      <c r="BT56" s="320"/>
      <c r="BU56" s="192"/>
      <c r="BV56" s="193">
        <v>3</v>
      </c>
      <c r="BW56" s="319"/>
      <c r="BX56" s="320"/>
      <c r="BY56" s="192"/>
      <c r="BZ56" s="289"/>
      <c r="CA56" s="364"/>
      <c r="CB56" s="606"/>
      <c r="CC56" s="264"/>
      <c r="CD56" s="193">
        <v>3</v>
      </c>
      <c r="CE56" s="319"/>
      <c r="CF56" s="320"/>
      <c r="CG56" s="192"/>
      <c r="CH56" s="193"/>
      <c r="CI56" s="319">
        <v>3</v>
      </c>
      <c r="CJ56" s="320"/>
      <c r="CK56" s="192"/>
      <c r="CL56" s="193">
        <v>3</v>
      </c>
      <c r="CM56" s="319"/>
      <c r="CN56" s="320"/>
      <c r="CO56" s="192"/>
      <c r="CP56" s="193">
        <v>3</v>
      </c>
      <c r="CQ56" s="319"/>
      <c r="CR56" s="320"/>
      <c r="CS56" s="192"/>
      <c r="CT56" s="193">
        <v>3</v>
      </c>
      <c r="CU56" s="319"/>
      <c r="CV56" s="320"/>
      <c r="CW56" s="192"/>
      <c r="CX56" s="193">
        <v>3</v>
      </c>
      <c r="CY56" s="319"/>
      <c r="CZ56" s="320"/>
      <c r="DA56" s="192"/>
      <c r="DB56" s="289"/>
      <c r="DC56" s="364"/>
      <c r="DD56" s="606"/>
      <c r="DE56" s="264"/>
      <c r="DF56" s="193">
        <v>3</v>
      </c>
      <c r="DG56" s="319"/>
      <c r="DH56" s="320"/>
      <c r="DI56" s="192"/>
      <c r="DJ56" s="193">
        <v>3</v>
      </c>
      <c r="DK56" s="319"/>
      <c r="DL56" s="320"/>
      <c r="DM56" s="192"/>
      <c r="DN56" s="193">
        <v>3</v>
      </c>
      <c r="DO56" s="319"/>
      <c r="DP56" s="320"/>
      <c r="DQ56" s="192"/>
      <c r="DR56" s="193">
        <v>3</v>
      </c>
      <c r="DS56" s="319"/>
      <c r="DT56" s="320"/>
      <c r="DU56" s="192"/>
      <c r="DV56" s="193"/>
      <c r="DW56" s="319"/>
      <c r="DX56" s="320"/>
      <c r="DY56" s="192"/>
      <c r="DZ56" s="215">
        <f t="shared" si="1"/>
        <v>48</v>
      </c>
      <c r="EA56" s="216">
        <f t="shared" si="1"/>
        <v>30</v>
      </c>
      <c r="EB56" s="216">
        <f t="shared" si="1"/>
        <v>0</v>
      </c>
      <c r="EC56" s="217">
        <f t="shared" si="1"/>
        <v>0</v>
      </c>
    </row>
    <row r="57" spans="1:133" ht="30">
      <c r="A57" s="408">
        <v>49</v>
      </c>
      <c r="B57" s="407" t="s">
        <v>703</v>
      </c>
      <c r="C57" s="336" t="s">
        <v>270</v>
      </c>
      <c r="D57" s="337" t="s">
        <v>1253</v>
      </c>
      <c r="E57" s="228">
        <v>9</v>
      </c>
      <c r="F57" s="193"/>
      <c r="G57" s="319">
        <v>2</v>
      </c>
      <c r="H57" s="320"/>
      <c r="I57" s="192"/>
      <c r="J57" s="193"/>
      <c r="K57" s="319">
        <v>2</v>
      </c>
      <c r="L57" s="320"/>
      <c r="M57" s="192"/>
      <c r="N57" s="193"/>
      <c r="O57" s="319">
        <v>2</v>
      </c>
      <c r="P57" s="320"/>
      <c r="Q57" s="192"/>
      <c r="R57" s="193">
        <v>2</v>
      </c>
      <c r="S57" s="319"/>
      <c r="T57" s="320"/>
      <c r="U57" s="192"/>
      <c r="V57" s="289"/>
      <c r="W57" s="364"/>
      <c r="X57" s="365"/>
      <c r="Y57" s="264"/>
      <c r="Z57" s="193">
        <v>2</v>
      </c>
      <c r="AA57" s="319"/>
      <c r="AB57" s="320"/>
      <c r="AC57" s="192"/>
      <c r="AD57" s="193">
        <v>2</v>
      </c>
      <c r="AE57" s="319"/>
      <c r="AF57" s="320"/>
      <c r="AG57" s="192"/>
      <c r="AH57" s="193">
        <v>2</v>
      </c>
      <c r="AI57" s="319"/>
      <c r="AJ57" s="320"/>
      <c r="AK57" s="192"/>
      <c r="AL57" s="193">
        <v>2</v>
      </c>
      <c r="AM57" s="319"/>
      <c r="AN57" s="320"/>
      <c r="AO57" s="192"/>
      <c r="AP57" s="193">
        <v>2</v>
      </c>
      <c r="AQ57" s="319"/>
      <c r="AR57" s="320"/>
      <c r="AS57" s="192"/>
      <c r="AT57" s="193">
        <v>2</v>
      </c>
      <c r="AU57" s="319"/>
      <c r="AV57" s="320"/>
      <c r="AW57" s="192"/>
      <c r="AX57" s="289"/>
      <c r="AY57" s="364"/>
      <c r="AZ57" s="365"/>
      <c r="BA57" s="264"/>
      <c r="BB57" s="193">
        <v>2</v>
      </c>
      <c r="BC57" s="319"/>
      <c r="BD57" s="320"/>
      <c r="BE57" s="192"/>
      <c r="BF57" s="193">
        <v>2</v>
      </c>
      <c r="BG57" s="319"/>
      <c r="BH57" s="320"/>
      <c r="BI57" s="192"/>
      <c r="BJ57" s="193">
        <v>2</v>
      </c>
      <c r="BK57" s="319"/>
      <c r="BL57" s="320"/>
      <c r="BM57" s="192"/>
      <c r="BN57" s="193">
        <v>2</v>
      </c>
      <c r="BO57" s="319"/>
      <c r="BP57" s="320"/>
      <c r="BQ57" s="192"/>
      <c r="BR57" s="193">
        <v>2</v>
      </c>
      <c r="BS57" s="319"/>
      <c r="BT57" s="320"/>
      <c r="BU57" s="192"/>
      <c r="BV57" s="193">
        <v>2</v>
      </c>
      <c r="BW57" s="319"/>
      <c r="BX57" s="320"/>
      <c r="BY57" s="192"/>
      <c r="BZ57" s="289"/>
      <c r="CA57" s="364"/>
      <c r="CB57" s="606"/>
      <c r="CC57" s="264"/>
      <c r="CD57" s="193">
        <v>2</v>
      </c>
      <c r="CE57" s="319"/>
      <c r="CF57" s="320"/>
      <c r="CG57" s="192"/>
      <c r="CH57" s="193">
        <v>2</v>
      </c>
      <c r="CI57" s="319"/>
      <c r="CJ57" s="320"/>
      <c r="CK57" s="192"/>
      <c r="CL57" s="193">
        <v>2</v>
      </c>
      <c r="CM57" s="319"/>
      <c r="CN57" s="320"/>
      <c r="CO57" s="192"/>
      <c r="CP57" s="193">
        <v>2</v>
      </c>
      <c r="CQ57" s="319"/>
      <c r="CR57" s="320"/>
      <c r="CS57" s="192"/>
      <c r="CT57" s="193">
        <v>2</v>
      </c>
      <c r="CU57" s="319"/>
      <c r="CV57" s="320"/>
      <c r="CW57" s="192"/>
      <c r="CX57" s="193">
        <v>2</v>
      </c>
      <c r="CY57" s="319"/>
      <c r="CZ57" s="320"/>
      <c r="DA57" s="192"/>
      <c r="DB57" s="289"/>
      <c r="DC57" s="364"/>
      <c r="DD57" s="606"/>
      <c r="DE57" s="264"/>
      <c r="DF57" s="193">
        <v>2</v>
      </c>
      <c r="DG57" s="319"/>
      <c r="DH57" s="320"/>
      <c r="DI57" s="192"/>
      <c r="DJ57" s="193">
        <v>2</v>
      </c>
      <c r="DK57" s="319"/>
      <c r="DL57" s="320"/>
      <c r="DM57" s="192"/>
      <c r="DN57" s="193">
        <v>2</v>
      </c>
      <c r="DO57" s="319"/>
      <c r="DP57" s="320"/>
      <c r="DQ57" s="192"/>
      <c r="DR57" s="193">
        <v>2</v>
      </c>
      <c r="DS57" s="319"/>
      <c r="DT57" s="320"/>
      <c r="DU57" s="192"/>
      <c r="DV57" s="193"/>
      <c r="DW57" s="319"/>
      <c r="DX57" s="320"/>
      <c r="DY57" s="192"/>
      <c r="DZ57" s="215">
        <f t="shared" si="1"/>
        <v>46</v>
      </c>
      <c r="EA57" s="216">
        <f t="shared" si="1"/>
        <v>6</v>
      </c>
      <c r="EB57" s="216">
        <f t="shared" si="1"/>
        <v>0</v>
      </c>
      <c r="EC57" s="217">
        <f t="shared" si="1"/>
        <v>0</v>
      </c>
    </row>
    <row r="58" spans="1:133" ht="30">
      <c r="A58" s="292">
        <v>50</v>
      </c>
      <c r="B58" s="407" t="s">
        <v>706</v>
      </c>
      <c r="C58" s="336" t="s">
        <v>707</v>
      </c>
      <c r="D58" s="337" t="s">
        <v>708</v>
      </c>
      <c r="E58" s="228">
        <v>9</v>
      </c>
      <c r="F58" s="193"/>
      <c r="G58" s="319">
        <v>2</v>
      </c>
      <c r="H58" s="320"/>
      <c r="I58" s="192"/>
      <c r="J58" s="193"/>
      <c r="K58" s="319">
        <v>2</v>
      </c>
      <c r="L58" s="320"/>
      <c r="M58" s="192"/>
      <c r="N58" s="193"/>
      <c r="O58" s="319">
        <v>2</v>
      </c>
      <c r="P58" s="320"/>
      <c r="Q58" s="192"/>
      <c r="R58" s="193"/>
      <c r="S58" s="319">
        <v>2</v>
      </c>
      <c r="T58" s="320"/>
      <c r="U58" s="192"/>
      <c r="V58" s="289"/>
      <c r="W58" s="364"/>
      <c r="X58" s="365"/>
      <c r="Y58" s="264"/>
      <c r="Z58" s="193"/>
      <c r="AA58" s="319"/>
      <c r="AB58" s="320"/>
      <c r="AC58" s="192"/>
      <c r="AD58" s="193"/>
      <c r="AE58" s="319">
        <v>2</v>
      </c>
      <c r="AF58" s="320"/>
      <c r="AG58" s="192"/>
      <c r="AH58" s="193"/>
      <c r="AI58" s="319">
        <v>2</v>
      </c>
      <c r="AJ58" s="320"/>
      <c r="AK58" s="192"/>
      <c r="AL58" s="193"/>
      <c r="AM58" s="319">
        <v>2</v>
      </c>
      <c r="AN58" s="320"/>
      <c r="AO58" s="192"/>
      <c r="AP58" s="193"/>
      <c r="AQ58" s="319">
        <v>2</v>
      </c>
      <c r="AR58" s="320"/>
      <c r="AS58" s="192"/>
      <c r="AT58" s="193"/>
      <c r="AU58" s="319">
        <v>2</v>
      </c>
      <c r="AV58" s="320"/>
      <c r="AW58" s="192"/>
      <c r="AX58" s="289"/>
      <c r="AY58" s="364"/>
      <c r="AZ58" s="365"/>
      <c r="BA58" s="264"/>
      <c r="BB58" s="193"/>
      <c r="BC58" s="319">
        <v>2</v>
      </c>
      <c r="BD58" s="320"/>
      <c r="BE58" s="192"/>
      <c r="BF58" s="193">
        <v>2</v>
      </c>
      <c r="BG58" s="319"/>
      <c r="BH58" s="320"/>
      <c r="BI58" s="192"/>
      <c r="BJ58" s="193">
        <v>2</v>
      </c>
      <c r="BK58" s="319"/>
      <c r="BL58" s="320"/>
      <c r="BM58" s="192"/>
      <c r="BN58" s="193">
        <v>2</v>
      </c>
      <c r="BO58" s="319"/>
      <c r="BP58" s="320"/>
      <c r="BQ58" s="192"/>
      <c r="BR58" s="193">
        <v>2</v>
      </c>
      <c r="BS58" s="319"/>
      <c r="BT58" s="320"/>
      <c r="BU58" s="192"/>
      <c r="BV58" s="193">
        <v>2</v>
      </c>
      <c r="BW58" s="319"/>
      <c r="BX58" s="320"/>
      <c r="BY58" s="192"/>
      <c r="BZ58" s="289"/>
      <c r="CA58" s="364"/>
      <c r="CB58" s="606"/>
      <c r="CC58" s="264"/>
      <c r="CD58" s="193">
        <v>2</v>
      </c>
      <c r="CE58" s="319"/>
      <c r="CF58" s="320"/>
      <c r="CG58" s="192"/>
      <c r="CH58" s="193">
        <v>2</v>
      </c>
      <c r="CI58" s="319"/>
      <c r="CJ58" s="320"/>
      <c r="CK58" s="192"/>
      <c r="CL58" s="193">
        <v>2</v>
      </c>
      <c r="CM58" s="319"/>
      <c r="CN58" s="320"/>
      <c r="CO58" s="192"/>
      <c r="CP58" s="193"/>
      <c r="CQ58" s="319">
        <v>2</v>
      </c>
      <c r="CR58" s="320"/>
      <c r="CS58" s="192"/>
      <c r="CT58" s="193">
        <v>2</v>
      </c>
      <c r="CU58" s="319"/>
      <c r="CV58" s="320"/>
      <c r="CW58" s="192"/>
      <c r="CX58" s="193">
        <v>2</v>
      </c>
      <c r="CY58" s="319"/>
      <c r="CZ58" s="320"/>
      <c r="DA58" s="192"/>
      <c r="DB58" s="289"/>
      <c r="DC58" s="364"/>
      <c r="DD58" s="606"/>
      <c r="DE58" s="264"/>
      <c r="DF58" s="193">
        <v>2</v>
      </c>
      <c r="DG58" s="319"/>
      <c r="DH58" s="320"/>
      <c r="DI58" s="192"/>
      <c r="DJ58" s="193"/>
      <c r="DK58" s="319">
        <v>2</v>
      </c>
      <c r="DL58" s="320"/>
      <c r="DM58" s="192"/>
      <c r="DN58" s="193"/>
      <c r="DO58" s="319">
        <v>2</v>
      </c>
      <c r="DP58" s="320"/>
      <c r="DQ58" s="192"/>
      <c r="DR58" s="193">
        <v>2</v>
      </c>
      <c r="DS58" s="319"/>
      <c r="DT58" s="320"/>
      <c r="DU58" s="192"/>
      <c r="DV58" s="193"/>
      <c r="DW58" s="319"/>
      <c r="DX58" s="320"/>
      <c r="DY58" s="192"/>
      <c r="DZ58" s="215">
        <f t="shared" si="1"/>
        <v>24</v>
      </c>
      <c r="EA58" s="216">
        <f t="shared" si="1"/>
        <v>26</v>
      </c>
      <c r="EB58" s="216">
        <f t="shared" si="1"/>
        <v>0</v>
      </c>
      <c r="EC58" s="217">
        <f t="shared" si="1"/>
        <v>0</v>
      </c>
    </row>
    <row r="59" spans="1:133" ht="45">
      <c r="A59" s="408">
        <v>51</v>
      </c>
      <c r="B59" s="407" t="s">
        <v>1157</v>
      </c>
      <c r="C59" s="336" t="s">
        <v>1158</v>
      </c>
      <c r="D59" s="337" t="s">
        <v>1255</v>
      </c>
      <c r="E59" s="228">
        <v>9</v>
      </c>
      <c r="F59" s="193"/>
      <c r="G59" s="319"/>
      <c r="H59" s="320"/>
      <c r="I59" s="192"/>
      <c r="J59" s="193"/>
      <c r="K59" s="319"/>
      <c r="L59" s="320"/>
      <c r="M59" s="192"/>
      <c r="N59" s="193"/>
      <c r="O59" s="319"/>
      <c r="P59" s="320"/>
      <c r="Q59" s="192"/>
      <c r="R59" s="193"/>
      <c r="S59" s="319"/>
      <c r="T59" s="320"/>
      <c r="U59" s="192"/>
      <c r="V59" s="289"/>
      <c r="W59" s="364"/>
      <c r="X59" s="365"/>
      <c r="Y59" s="264"/>
      <c r="Z59" s="193"/>
      <c r="AA59" s="319"/>
      <c r="AB59" s="320"/>
      <c r="AC59" s="192"/>
      <c r="AD59" s="193"/>
      <c r="AE59" s="319"/>
      <c r="AF59" s="320"/>
      <c r="AG59" s="192"/>
      <c r="AH59" s="193"/>
      <c r="AI59" s="319"/>
      <c r="AJ59" s="320"/>
      <c r="AK59" s="192"/>
      <c r="AL59" s="193"/>
      <c r="AM59" s="319"/>
      <c r="AN59" s="320"/>
      <c r="AO59" s="192"/>
      <c r="AP59" s="193"/>
      <c r="AQ59" s="319"/>
      <c r="AR59" s="320"/>
      <c r="AS59" s="192"/>
      <c r="AT59" s="193"/>
      <c r="AU59" s="319"/>
      <c r="AV59" s="320"/>
      <c r="AW59" s="192"/>
      <c r="AX59" s="289"/>
      <c r="AY59" s="364"/>
      <c r="AZ59" s="365"/>
      <c r="BA59" s="264"/>
      <c r="BB59" s="193"/>
      <c r="BC59" s="319"/>
      <c r="BD59" s="320"/>
      <c r="BE59" s="192"/>
      <c r="BF59" s="193"/>
      <c r="BG59" s="319"/>
      <c r="BH59" s="320"/>
      <c r="BI59" s="192"/>
      <c r="BJ59" s="193"/>
      <c r="BK59" s="319"/>
      <c r="BL59" s="320"/>
      <c r="BM59" s="192"/>
      <c r="BN59" s="193"/>
      <c r="BO59" s="319"/>
      <c r="BP59" s="320"/>
      <c r="BQ59" s="192"/>
      <c r="BR59" s="193"/>
      <c r="BS59" s="319"/>
      <c r="BT59" s="320"/>
      <c r="BU59" s="192"/>
      <c r="BV59" s="193"/>
      <c r="BW59" s="319"/>
      <c r="BX59" s="320"/>
      <c r="BY59" s="192"/>
      <c r="BZ59" s="289"/>
      <c r="CA59" s="364"/>
      <c r="CB59" s="606"/>
      <c r="CC59" s="264"/>
      <c r="CD59" s="193"/>
      <c r="CE59" s="319"/>
      <c r="CF59" s="320"/>
      <c r="CG59" s="192"/>
      <c r="CH59" s="193"/>
      <c r="CI59" s="319"/>
      <c r="CJ59" s="320"/>
      <c r="CK59" s="192"/>
      <c r="CL59" s="193"/>
      <c r="CM59" s="319"/>
      <c r="CN59" s="320"/>
      <c r="CO59" s="192"/>
      <c r="CP59" s="193"/>
      <c r="CQ59" s="319"/>
      <c r="CR59" s="320"/>
      <c r="CS59" s="192"/>
      <c r="CT59" s="193"/>
      <c r="CU59" s="319"/>
      <c r="CV59" s="320"/>
      <c r="CW59" s="192"/>
      <c r="CX59" s="193"/>
      <c r="CY59" s="319"/>
      <c r="CZ59" s="320"/>
      <c r="DA59" s="192"/>
      <c r="DB59" s="289"/>
      <c r="DC59" s="364"/>
      <c r="DD59" s="606"/>
      <c r="DE59" s="264"/>
      <c r="DF59" s="193"/>
      <c r="DG59" s="319"/>
      <c r="DH59" s="320"/>
      <c r="DI59" s="192"/>
      <c r="DJ59" s="193"/>
      <c r="DK59" s="319"/>
      <c r="DL59" s="320"/>
      <c r="DM59" s="192"/>
      <c r="DN59" s="193"/>
      <c r="DO59" s="319"/>
      <c r="DP59" s="320"/>
      <c r="DQ59" s="192"/>
      <c r="DR59" s="193"/>
      <c r="DS59" s="319"/>
      <c r="DT59" s="320"/>
      <c r="DU59" s="192"/>
      <c r="DV59" s="193"/>
      <c r="DW59" s="319"/>
      <c r="DX59" s="320"/>
      <c r="DY59" s="192"/>
      <c r="DZ59" s="215">
        <f t="shared" si="1"/>
        <v>0</v>
      </c>
      <c r="EA59" s="216">
        <f t="shared" si="1"/>
        <v>0</v>
      </c>
      <c r="EB59" s="216">
        <f t="shared" si="1"/>
        <v>0</v>
      </c>
      <c r="EC59" s="217">
        <f t="shared" si="1"/>
        <v>0</v>
      </c>
    </row>
    <row r="60" spans="1:133" ht="60">
      <c r="A60" s="292">
        <v>52</v>
      </c>
      <c r="B60" s="407" t="s">
        <v>1175</v>
      </c>
      <c r="C60" s="336" t="s">
        <v>1176</v>
      </c>
      <c r="D60" s="337" t="s">
        <v>1256</v>
      </c>
      <c r="E60" s="228">
        <v>9</v>
      </c>
      <c r="F60" s="193">
        <v>2</v>
      </c>
      <c r="G60" s="319"/>
      <c r="H60" s="320"/>
      <c r="I60" s="192"/>
      <c r="J60" s="193">
        <v>2</v>
      </c>
      <c r="K60" s="319"/>
      <c r="L60" s="320"/>
      <c r="M60" s="192"/>
      <c r="N60" s="193">
        <v>2</v>
      </c>
      <c r="O60" s="319"/>
      <c r="P60" s="320"/>
      <c r="Q60" s="192"/>
      <c r="R60" s="193"/>
      <c r="S60" s="319">
        <v>2</v>
      </c>
      <c r="T60" s="320"/>
      <c r="U60" s="192"/>
      <c r="V60" s="289"/>
      <c r="W60" s="364"/>
      <c r="X60" s="365"/>
      <c r="Y60" s="264"/>
      <c r="Z60" s="193"/>
      <c r="AA60" s="319">
        <v>2</v>
      </c>
      <c r="AB60" s="320"/>
      <c r="AC60" s="192"/>
      <c r="AD60" s="193"/>
      <c r="AE60" s="319">
        <v>2</v>
      </c>
      <c r="AF60" s="320"/>
      <c r="AG60" s="192"/>
      <c r="AH60" s="193"/>
      <c r="AI60" s="319">
        <v>2</v>
      </c>
      <c r="AJ60" s="320"/>
      <c r="AK60" s="192"/>
      <c r="AL60" s="193"/>
      <c r="AM60" s="319">
        <v>2</v>
      </c>
      <c r="AN60" s="320"/>
      <c r="AO60" s="192"/>
      <c r="AP60" s="193"/>
      <c r="AQ60" s="319">
        <v>2</v>
      </c>
      <c r="AR60" s="320"/>
      <c r="AS60" s="192"/>
      <c r="AT60" s="193"/>
      <c r="AU60" s="319">
        <v>2</v>
      </c>
      <c r="AV60" s="320"/>
      <c r="AW60" s="192"/>
      <c r="AX60" s="289"/>
      <c r="AY60" s="364"/>
      <c r="AZ60" s="365"/>
      <c r="BA60" s="264"/>
      <c r="BB60" s="193"/>
      <c r="BC60" s="319">
        <v>2</v>
      </c>
      <c r="BD60" s="320"/>
      <c r="BE60" s="192"/>
      <c r="BF60" s="193">
        <v>2</v>
      </c>
      <c r="BG60" s="319"/>
      <c r="BH60" s="320"/>
      <c r="BI60" s="192"/>
      <c r="BJ60" s="193">
        <v>2</v>
      </c>
      <c r="BK60" s="319"/>
      <c r="BL60" s="320"/>
      <c r="BM60" s="192"/>
      <c r="BN60" s="193">
        <v>2</v>
      </c>
      <c r="BO60" s="319"/>
      <c r="BP60" s="320"/>
      <c r="BQ60" s="192"/>
      <c r="BR60" s="193"/>
      <c r="BS60" s="319">
        <v>2</v>
      </c>
      <c r="BT60" s="320"/>
      <c r="BU60" s="192"/>
      <c r="BV60" s="193">
        <v>2</v>
      </c>
      <c r="BW60" s="319"/>
      <c r="BX60" s="320"/>
      <c r="BY60" s="192"/>
      <c r="BZ60" s="289"/>
      <c r="CA60" s="364"/>
      <c r="CB60" s="606"/>
      <c r="CC60" s="264"/>
      <c r="CD60" s="193">
        <v>2</v>
      </c>
      <c r="CE60" s="319"/>
      <c r="CF60" s="320"/>
      <c r="CG60" s="192"/>
      <c r="CH60" s="193"/>
      <c r="CI60" s="319">
        <v>2</v>
      </c>
      <c r="CJ60" s="320"/>
      <c r="CK60" s="192"/>
      <c r="CL60" s="193">
        <v>2</v>
      </c>
      <c r="CM60" s="319"/>
      <c r="CN60" s="320"/>
      <c r="CO60" s="192"/>
      <c r="CP60" s="193">
        <v>2</v>
      </c>
      <c r="CQ60" s="319"/>
      <c r="CR60" s="320"/>
      <c r="CS60" s="192"/>
      <c r="CT60" s="193">
        <v>2</v>
      </c>
      <c r="CU60" s="319"/>
      <c r="CV60" s="320"/>
      <c r="CW60" s="192"/>
      <c r="CX60" s="193">
        <v>2</v>
      </c>
      <c r="CY60" s="319"/>
      <c r="CZ60" s="320"/>
      <c r="DA60" s="192"/>
      <c r="DB60" s="289"/>
      <c r="DC60" s="364"/>
      <c r="DD60" s="606"/>
      <c r="DE60" s="264"/>
      <c r="DF60" s="193">
        <v>2</v>
      </c>
      <c r="DG60" s="319"/>
      <c r="DH60" s="320"/>
      <c r="DI60" s="192"/>
      <c r="DJ60" s="193">
        <v>2</v>
      </c>
      <c r="DK60" s="319"/>
      <c r="DL60" s="320"/>
      <c r="DM60" s="192"/>
      <c r="DN60" s="193">
        <v>2</v>
      </c>
      <c r="DO60" s="319"/>
      <c r="DP60" s="320"/>
      <c r="DQ60" s="192"/>
      <c r="DR60" s="193">
        <v>2</v>
      </c>
      <c r="DS60" s="319"/>
      <c r="DT60" s="320"/>
      <c r="DU60" s="192"/>
      <c r="DV60" s="193"/>
      <c r="DW60" s="319"/>
      <c r="DX60" s="320"/>
      <c r="DY60" s="192"/>
      <c r="DZ60" s="215">
        <f t="shared" si="1"/>
        <v>32</v>
      </c>
      <c r="EA60" s="216">
        <f t="shared" si="1"/>
        <v>20</v>
      </c>
      <c r="EB60" s="216">
        <f t="shared" si="1"/>
        <v>0</v>
      </c>
      <c r="EC60" s="217">
        <f t="shared" si="1"/>
        <v>0</v>
      </c>
    </row>
    <row r="61" spans="1:133" ht="60">
      <c r="A61" s="408">
        <v>53</v>
      </c>
      <c r="B61" s="407" t="s">
        <v>755</v>
      </c>
      <c r="C61" s="336" t="s">
        <v>756</v>
      </c>
      <c r="D61" s="337" t="s">
        <v>1257</v>
      </c>
      <c r="E61" s="228">
        <v>9</v>
      </c>
      <c r="F61" s="193"/>
      <c r="G61" s="319"/>
      <c r="H61" s="320"/>
      <c r="I61" s="192"/>
      <c r="J61" s="193"/>
      <c r="K61" s="319"/>
      <c r="L61" s="320"/>
      <c r="M61" s="192"/>
      <c r="N61" s="193"/>
      <c r="O61" s="319"/>
      <c r="P61" s="320"/>
      <c r="Q61" s="192"/>
      <c r="R61" s="193"/>
      <c r="S61" s="319"/>
      <c r="T61" s="320"/>
      <c r="U61" s="192"/>
      <c r="V61" s="289"/>
      <c r="W61" s="364"/>
      <c r="X61" s="365"/>
      <c r="Y61" s="264"/>
      <c r="Z61" s="193"/>
      <c r="AA61" s="319"/>
      <c r="AB61" s="320"/>
      <c r="AC61" s="192"/>
      <c r="AD61" s="193"/>
      <c r="AE61" s="319"/>
      <c r="AF61" s="320"/>
      <c r="AG61" s="192"/>
      <c r="AH61" s="193"/>
      <c r="AI61" s="319"/>
      <c r="AJ61" s="320"/>
      <c r="AK61" s="192"/>
      <c r="AL61" s="193"/>
      <c r="AM61" s="319"/>
      <c r="AN61" s="320"/>
      <c r="AO61" s="192"/>
      <c r="AP61" s="193"/>
      <c r="AQ61" s="319"/>
      <c r="AR61" s="320"/>
      <c r="AS61" s="192"/>
      <c r="AT61" s="193"/>
      <c r="AU61" s="319"/>
      <c r="AV61" s="320"/>
      <c r="AW61" s="192"/>
      <c r="AX61" s="289"/>
      <c r="AY61" s="364"/>
      <c r="AZ61" s="365"/>
      <c r="BA61" s="264"/>
      <c r="BB61" s="193"/>
      <c r="BC61" s="319"/>
      <c r="BD61" s="320"/>
      <c r="BE61" s="192"/>
      <c r="BF61" s="193"/>
      <c r="BG61" s="319"/>
      <c r="BH61" s="320"/>
      <c r="BI61" s="192"/>
      <c r="BJ61" s="193"/>
      <c r="BK61" s="319"/>
      <c r="BL61" s="320"/>
      <c r="BM61" s="192"/>
      <c r="BN61" s="193"/>
      <c r="BO61" s="319"/>
      <c r="BP61" s="320"/>
      <c r="BQ61" s="192"/>
      <c r="BR61" s="193"/>
      <c r="BS61" s="319"/>
      <c r="BT61" s="320"/>
      <c r="BU61" s="192"/>
      <c r="BV61" s="193"/>
      <c r="BW61" s="319">
        <v>2</v>
      </c>
      <c r="BX61" s="320"/>
      <c r="BY61" s="192"/>
      <c r="BZ61" s="289"/>
      <c r="CA61" s="364"/>
      <c r="CB61" s="606"/>
      <c r="CC61" s="264"/>
      <c r="CD61" s="193"/>
      <c r="CE61" s="319"/>
      <c r="CF61" s="320"/>
      <c r="CG61" s="192"/>
      <c r="CH61" s="193"/>
      <c r="CI61" s="319"/>
      <c r="CJ61" s="320"/>
      <c r="CK61" s="192"/>
      <c r="CL61" s="193"/>
      <c r="CM61" s="319"/>
      <c r="CN61" s="320"/>
      <c r="CO61" s="192"/>
      <c r="CP61" s="193"/>
      <c r="CQ61" s="319"/>
      <c r="CR61" s="320"/>
      <c r="CS61" s="192"/>
      <c r="CT61" s="193"/>
      <c r="CU61" s="319"/>
      <c r="CV61" s="320"/>
      <c r="CW61" s="192"/>
      <c r="CX61" s="193"/>
      <c r="CY61" s="319"/>
      <c r="CZ61" s="320"/>
      <c r="DA61" s="192"/>
      <c r="DB61" s="289"/>
      <c r="DC61" s="364"/>
      <c r="DD61" s="606"/>
      <c r="DE61" s="264"/>
      <c r="DF61" s="193"/>
      <c r="DG61" s="319"/>
      <c r="DH61" s="320"/>
      <c r="DI61" s="192"/>
      <c r="DJ61" s="193"/>
      <c r="DK61" s="319"/>
      <c r="DL61" s="320"/>
      <c r="DM61" s="192"/>
      <c r="DN61" s="193"/>
      <c r="DO61" s="319"/>
      <c r="DP61" s="320"/>
      <c r="DQ61" s="192"/>
      <c r="DR61" s="193"/>
      <c r="DS61" s="319"/>
      <c r="DT61" s="320"/>
      <c r="DU61" s="192"/>
      <c r="DV61" s="193"/>
      <c r="DW61" s="319"/>
      <c r="DX61" s="320"/>
      <c r="DY61" s="192"/>
      <c r="DZ61" s="215">
        <f t="shared" si="1"/>
        <v>0</v>
      </c>
      <c r="EA61" s="216">
        <f t="shared" si="1"/>
        <v>2</v>
      </c>
      <c r="EB61" s="216">
        <f t="shared" si="1"/>
        <v>0</v>
      </c>
      <c r="EC61" s="217">
        <f t="shared" si="1"/>
        <v>0</v>
      </c>
    </row>
    <row r="62" spans="1:133" ht="45">
      <c r="A62" s="292">
        <v>54</v>
      </c>
      <c r="B62" s="333" t="s">
        <v>1449</v>
      </c>
      <c r="C62" s="344" t="s">
        <v>77</v>
      </c>
      <c r="D62" s="344" t="s">
        <v>2494</v>
      </c>
      <c r="E62" s="228">
        <v>9</v>
      </c>
      <c r="F62" s="193"/>
      <c r="G62" s="319">
        <v>2</v>
      </c>
      <c r="H62" s="320"/>
      <c r="I62" s="192"/>
      <c r="J62" s="193"/>
      <c r="K62" s="319">
        <v>2</v>
      </c>
      <c r="L62" s="320"/>
      <c r="M62" s="192"/>
      <c r="N62" s="193"/>
      <c r="O62" s="319"/>
      <c r="P62" s="320"/>
      <c r="Q62" s="192"/>
      <c r="R62" s="193"/>
      <c r="S62" s="319"/>
      <c r="T62" s="320"/>
      <c r="U62" s="192"/>
      <c r="V62" s="289"/>
      <c r="W62" s="364"/>
      <c r="X62" s="365"/>
      <c r="Y62" s="264"/>
      <c r="Z62" s="193">
        <v>2</v>
      </c>
      <c r="AA62" s="319"/>
      <c r="AB62" s="320"/>
      <c r="AC62" s="192"/>
      <c r="AD62" s="193">
        <v>2</v>
      </c>
      <c r="AE62" s="319"/>
      <c r="AF62" s="320"/>
      <c r="AG62" s="192"/>
      <c r="AH62" s="193">
        <v>2</v>
      </c>
      <c r="AI62" s="319"/>
      <c r="AJ62" s="320"/>
      <c r="AK62" s="192"/>
      <c r="AL62" s="193">
        <v>2</v>
      </c>
      <c r="AM62" s="319"/>
      <c r="AN62" s="320"/>
      <c r="AO62" s="192"/>
      <c r="AP62" s="193">
        <v>2</v>
      </c>
      <c r="AQ62" s="319"/>
      <c r="AR62" s="320"/>
      <c r="AS62" s="192"/>
      <c r="AT62" s="193">
        <v>2</v>
      </c>
      <c r="AU62" s="319"/>
      <c r="AV62" s="320"/>
      <c r="AW62" s="192"/>
      <c r="AX62" s="289"/>
      <c r="AY62" s="364"/>
      <c r="AZ62" s="365"/>
      <c r="BA62" s="264"/>
      <c r="BB62" s="193">
        <v>2</v>
      </c>
      <c r="BC62" s="319"/>
      <c r="BD62" s="320"/>
      <c r="BE62" s="192"/>
      <c r="BF62" s="193">
        <v>2</v>
      </c>
      <c r="BG62" s="319"/>
      <c r="BH62" s="320"/>
      <c r="BI62" s="192"/>
      <c r="BJ62" s="193"/>
      <c r="BK62" s="319"/>
      <c r="BL62" s="320"/>
      <c r="BM62" s="192"/>
      <c r="BN62" s="193">
        <v>2</v>
      </c>
      <c r="BO62" s="319"/>
      <c r="BP62" s="320"/>
      <c r="BQ62" s="192"/>
      <c r="BR62" s="193">
        <v>2</v>
      </c>
      <c r="BS62" s="319"/>
      <c r="BT62" s="320"/>
      <c r="BU62" s="192"/>
      <c r="BV62" s="193">
        <v>2</v>
      </c>
      <c r="BW62" s="319"/>
      <c r="BX62" s="320"/>
      <c r="BY62" s="192"/>
      <c r="BZ62" s="289"/>
      <c r="CA62" s="364"/>
      <c r="CB62" s="606"/>
      <c r="CC62" s="264"/>
      <c r="CD62" s="193">
        <v>2</v>
      </c>
      <c r="CE62" s="319"/>
      <c r="CF62" s="320"/>
      <c r="CG62" s="192"/>
      <c r="CH62" s="193">
        <v>2</v>
      </c>
      <c r="CI62" s="319"/>
      <c r="CJ62" s="320"/>
      <c r="CK62" s="192"/>
      <c r="CL62" s="193">
        <v>2</v>
      </c>
      <c r="CM62" s="319"/>
      <c r="CN62" s="320"/>
      <c r="CO62" s="192"/>
      <c r="CP62" s="193">
        <v>2</v>
      </c>
      <c r="CQ62" s="319"/>
      <c r="CR62" s="320"/>
      <c r="CS62" s="192"/>
      <c r="CT62" s="193">
        <v>2</v>
      </c>
      <c r="CU62" s="319"/>
      <c r="CV62" s="320"/>
      <c r="CW62" s="192"/>
      <c r="CX62" s="193">
        <v>2</v>
      </c>
      <c r="CY62" s="319"/>
      <c r="CZ62" s="320"/>
      <c r="DA62" s="192"/>
      <c r="DB62" s="289"/>
      <c r="DC62" s="364"/>
      <c r="DD62" s="606"/>
      <c r="DE62" s="264"/>
      <c r="DF62" s="193">
        <v>2</v>
      </c>
      <c r="DG62" s="319"/>
      <c r="DH62" s="320"/>
      <c r="DI62" s="192"/>
      <c r="DJ62" s="193">
        <v>2</v>
      </c>
      <c r="DK62" s="319"/>
      <c r="DL62" s="320"/>
      <c r="DM62" s="192"/>
      <c r="DN62" s="193">
        <v>2</v>
      </c>
      <c r="DO62" s="319"/>
      <c r="DP62" s="320"/>
      <c r="DQ62" s="192"/>
      <c r="DR62" s="193">
        <v>2</v>
      </c>
      <c r="DS62" s="319"/>
      <c r="DT62" s="320"/>
      <c r="DU62" s="192"/>
      <c r="DV62" s="193"/>
      <c r="DW62" s="319"/>
      <c r="DX62" s="320"/>
      <c r="DY62" s="192"/>
      <c r="DZ62" s="215">
        <f t="shared" si="1"/>
        <v>42</v>
      </c>
      <c r="EA62" s="216">
        <f t="shared" si="1"/>
        <v>4</v>
      </c>
      <c r="EB62" s="216">
        <f t="shared" si="1"/>
        <v>0</v>
      </c>
      <c r="EC62" s="217">
        <f t="shared" si="1"/>
        <v>0</v>
      </c>
    </row>
    <row r="63" spans="1:133" ht="75">
      <c r="A63" s="408">
        <v>55</v>
      </c>
      <c r="B63" s="251" t="s">
        <v>2434</v>
      </c>
      <c r="C63" s="202" t="s">
        <v>2435</v>
      </c>
      <c r="D63" s="203" t="s">
        <v>2436</v>
      </c>
      <c r="E63" s="228">
        <v>8</v>
      </c>
      <c r="F63" s="193">
        <v>2</v>
      </c>
      <c r="G63" s="319"/>
      <c r="H63" s="320"/>
      <c r="I63" s="192"/>
      <c r="J63" s="193">
        <v>2</v>
      </c>
      <c r="K63" s="319"/>
      <c r="L63" s="320"/>
      <c r="M63" s="192"/>
      <c r="N63" s="193">
        <v>2</v>
      </c>
      <c r="O63" s="319"/>
      <c r="P63" s="320"/>
      <c r="Q63" s="192"/>
      <c r="R63" s="193">
        <v>2</v>
      </c>
      <c r="S63" s="319"/>
      <c r="T63" s="320"/>
      <c r="U63" s="192"/>
      <c r="V63" s="289"/>
      <c r="W63" s="364"/>
      <c r="X63" s="365"/>
      <c r="Y63" s="264"/>
      <c r="Z63" s="193">
        <v>2</v>
      </c>
      <c r="AA63" s="319"/>
      <c r="AB63" s="320"/>
      <c r="AC63" s="192"/>
      <c r="AD63" s="193">
        <v>2</v>
      </c>
      <c r="AE63" s="319"/>
      <c r="AF63" s="320"/>
      <c r="AG63" s="192"/>
      <c r="AH63" s="193">
        <v>2</v>
      </c>
      <c r="AI63" s="319"/>
      <c r="AJ63" s="320"/>
      <c r="AK63" s="192"/>
      <c r="AL63" s="193">
        <v>2</v>
      </c>
      <c r="AM63" s="319"/>
      <c r="AN63" s="320"/>
      <c r="AO63" s="192"/>
      <c r="AP63" s="193">
        <v>2</v>
      </c>
      <c r="AQ63" s="319"/>
      <c r="AR63" s="320"/>
      <c r="AS63" s="192"/>
      <c r="AT63" s="193">
        <v>2</v>
      </c>
      <c r="AU63" s="319"/>
      <c r="AV63" s="320"/>
      <c r="AW63" s="192"/>
      <c r="AX63" s="289"/>
      <c r="AY63" s="364"/>
      <c r="AZ63" s="365"/>
      <c r="BA63" s="264"/>
      <c r="BB63" s="193">
        <v>2</v>
      </c>
      <c r="BC63" s="319"/>
      <c r="BD63" s="320"/>
      <c r="BE63" s="192"/>
      <c r="BF63" s="193"/>
      <c r="BG63" s="319">
        <v>2</v>
      </c>
      <c r="BH63" s="320"/>
      <c r="BI63" s="192"/>
      <c r="BJ63" s="193"/>
      <c r="BK63" s="319">
        <v>2</v>
      </c>
      <c r="BL63" s="320"/>
      <c r="BM63" s="192"/>
      <c r="BN63" s="193"/>
      <c r="BO63" s="319">
        <v>2</v>
      </c>
      <c r="BP63" s="320"/>
      <c r="BQ63" s="192"/>
      <c r="BR63" s="193"/>
      <c r="BS63" s="319">
        <v>2</v>
      </c>
      <c r="BT63" s="320"/>
      <c r="BU63" s="192"/>
      <c r="BV63" s="193"/>
      <c r="BW63" s="319">
        <v>2</v>
      </c>
      <c r="BX63" s="320"/>
      <c r="BY63" s="192"/>
      <c r="BZ63" s="289"/>
      <c r="CA63" s="364"/>
      <c r="CB63" s="606"/>
      <c r="CC63" s="264"/>
      <c r="CD63" s="193"/>
      <c r="CE63" s="319">
        <v>2</v>
      </c>
      <c r="CF63" s="320"/>
      <c r="CG63" s="192"/>
      <c r="CH63" s="193"/>
      <c r="CI63" s="319">
        <v>2</v>
      </c>
      <c r="CJ63" s="320"/>
      <c r="CK63" s="192"/>
      <c r="CL63" s="193">
        <v>2</v>
      </c>
      <c r="CM63" s="319"/>
      <c r="CN63" s="320"/>
      <c r="CO63" s="192"/>
      <c r="CP63" s="193">
        <v>2</v>
      </c>
      <c r="CQ63" s="319"/>
      <c r="CR63" s="320"/>
      <c r="CS63" s="192"/>
      <c r="CT63" s="193">
        <v>2</v>
      </c>
      <c r="CU63" s="319"/>
      <c r="CV63" s="320"/>
      <c r="CW63" s="192"/>
      <c r="CX63" s="193"/>
      <c r="CY63" s="319">
        <v>2</v>
      </c>
      <c r="CZ63" s="320"/>
      <c r="DA63" s="192"/>
      <c r="DB63" s="289"/>
      <c r="DC63" s="364"/>
      <c r="DD63" s="606"/>
      <c r="DE63" s="264"/>
      <c r="DF63" s="193"/>
      <c r="DG63" s="319">
        <v>2</v>
      </c>
      <c r="DH63" s="320"/>
      <c r="DI63" s="192"/>
      <c r="DJ63" s="193">
        <v>2</v>
      </c>
      <c r="DK63" s="319"/>
      <c r="DL63" s="320"/>
      <c r="DM63" s="192"/>
      <c r="DN63" s="193">
        <v>2</v>
      </c>
      <c r="DO63" s="319"/>
      <c r="DP63" s="320"/>
      <c r="DQ63" s="192"/>
      <c r="DR63" s="193"/>
      <c r="DS63" s="319">
        <v>2</v>
      </c>
      <c r="DT63" s="320"/>
      <c r="DU63" s="192"/>
      <c r="DV63" s="193"/>
      <c r="DW63" s="319"/>
      <c r="DX63" s="320"/>
      <c r="DY63" s="192"/>
      <c r="DZ63" s="215">
        <f t="shared" si="1"/>
        <v>32</v>
      </c>
      <c r="EA63" s="216">
        <f t="shared" si="1"/>
        <v>20</v>
      </c>
      <c r="EB63" s="216">
        <f t="shared" si="1"/>
        <v>0</v>
      </c>
      <c r="EC63" s="217">
        <f t="shared" si="1"/>
        <v>0</v>
      </c>
    </row>
    <row r="64" spans="1:133" ht="30">
      <c r="A64" s="292">
        <v>56</v>
      </c>
      <c r="B64" s="407" t="s">
        <v>717</v>
      </c>
      <c r="C64" s="336" t="s">
        <v>284</v>
      </c>
      <c r="D64" s="337" t="s">
        <v>1258</v>
      </c>
      <c r="E64" s="228">
        <v>8</v>
      </c>
      <c r="F64" s="193"/>
      <c r="G64" s="319">
        <v>3</v>
      </c>
      <c r="H64" s="320"/>
      <c r="I64" s="192"/>
      <c r="J64" s="193"/>
      <c r="K64" s="319">
        <v>3</v>
      </c>
      <c r="L64" s="320"/>
      <c r="M64" s="192"/>
      <c r="N64" s="193"/>
      <c r="O64" s="319">
        <v>3</v>
      </c>
      <c r="P64" s="320"/>
      <c r="Q64" s="192"/>
      <c r="R64" s="193"/>
      <c r="S64" s="319">
        <v>3</v>
      </c>
      <c r="T64" s="320"/>
      <c r="U64" s="192"/>
      <c r="V64" s="289"/>
      <c r="W64" s="364"/>
      <c r="X64" s="365"/>
      <c r="Y64" s="264"/>
      <c r="Z64" s="193"/>
      <c r="AA64" s="319"/>
      <c r="AB64" s="320"/>
      <c r="AC64" s="192"/>
      <c r="AD64" s="193"/>
      <c r="AE64" s="319">
        <v>3</v>
      </c>
      <c r="AF64" s="320"/>
      <c r="AG64" s="192"/>
      <c r="AH64" s="193"/>
      <c r="AI64" s="319">
        <v>3</v>
      </c>
      <c r="AJ64" s="320"/>
      <c r="AK64" s="192"/>
      <c r="AL64" s="193"/>
      <c r="AM64" s="319">
        <v>3</v>
      </c>
      <c r="AN64" s="320"/>
      <c r="AO64" s="192"/>
      <c r="AP64" s="193"/>
      <c r="AQ64" s="319">
        <v>3</v>
      </c>
      <c r="AR64" s="320"/>
      <c r="AS64" s="192"/>
      <c r="AT64" s="193"/>
      <c r="AU64" s="319">
        <v>3</v>
      </c>
      <c r="AV64" s="320"/>
      <c r="AW64" s="192"/>
      <c r="AX64" s="289"/>
      <c r="AY64" s="364"/>
      <c r="AZ64" s="365"/>
      <c r="BA64" s="264"/>
      <c r="BB64" s="193"/>
      <c r="BC64" s="319">
        <v>3</v>
      </c>
      <c r="BD64" s="320"/>
      <c r="BE64" s="192"/>
      <c r="BF64" s="193"/>
      <c r="BG64" s="319">
        <v>3</v>
      </c>
      <c r="BH64" s="320"/>
      <c r="BI64" s="192"/>
      <c r="BJ64" s="193"/>
      <c r="BK64" s="319">
        <v>3</v>
      </c>
      <c r="BL64" s="320"/>
      <c r="BM64" s="192"/>
      <c r="BN64" s="193"/>
      <c r="BO64" s="319">
        <v>3</v>
      </c>
      <c r="BP64" s="320"/>
      <c r="BQ64" s="192"/>
      <c r="BR64" s="193"/>
      <c r="BS64" s="319">
        <v>3</v>
      </c>
      <c r="BT64" s="320"/>
      <c r="BU64" s="192"/>
      <c r="BV64" s="193">
        <v>3</v>
      </c>
      <c r="BW64" s="319"/>
      <c r="BX64" s="320"/>
      <c r="BY64" s="192"/>
      <c r="BZ64" s="289"/>
      <c r="CA64" s="364"/>
      <c r="CB64" s="606"/>
      <c r="CC64" s="264"/>
      <c r="CD64" s="193">
        <v>3</v>
      </c>
      <c r="CE64" s="319"/>
      <c r="CF64" s="320"/>
      <c r="CG64" s="192"/>
      <c r="CH64" s="193"/>
      <c r="CI64" s="319">
        <v>3</v>
      </c>
      <c r="CJ64" s="320"/>
      <c r="CK64" s="192"/>
      <c r="CL64" s="193">
        <v>3</v>
      </c>
      <c r="CM64" s="319"/>
      <c r="CN64" s="320"/>
      <c r="CO64" s="192"/>
      <c r="CP64" s="193">
        <v>3</v>
      </c>
      <c r="CQ64" s="319"/>
      <c r="CR64" s="320"/>
      <c r="CS64" s="192"/>
      <c r="CT64" s="193">
        <v>3</v>
      </c>
      <c r="CU64" s="319"/>
      <c r="CV64" s="320"/>
      <c r="CW64" s="192"/>
      <c r="CX64" s="193">
        <v>3</v>
      </c>
      <c r="CY64" s="319"/>
      <c r="CZ64" s="320"/>
      <c r="DA64" s="192"/>
      <c r="DB64" s="289"/>
      <c r="DC64" s="364"/>
      <c r="DD64" s="606"/>
      <c r="DE64" s="264"/>
      <c r="DF64" s="193">
        <v>3</v>
      </c>
      <c r="DG64" s="319"/>
      <c r="DH64" s="320"/>
      <c r="DI64" s="192"/>
      <c r="DJ64" s="193">
        <v>3</v>
      </c>
      <c r="DK64" s="319"/>
      <c r="DL64" s="320"/>
      <c r="DM64" s="192"/>
      <c r="DN64" s="193">
        <v>3</v>
      </c>
      <c r="DO64" s="319"/>
      <c r="DP64" s="320"/>
      <c r="DQ64" s="192"/>
      <c r="DR64" s="193">
        <v>3</v>
      </c>
      <c r="DS64" s="319"/>
      <c r="DT64" s="320"/>
      <c r="DU64" s="192"/>
      <c r="DV64" s="193"/>
      <c r="DW64" s="319"/>
      <c r="DX64" s="320"/>
      <c r="DY64" s="192"/>
      <c r="DZ64" s="215">
        <f t="shared" si="1"/>
        <v>30</v>
      </c>
      <c r="EA64" s="216">
        <f t="shared" si="1"/>
        <v>45</v>
      </c>
      <c r="EB64" s="216">
        <f t="shared" si="1"/>
        <v>0</v>
      </c>
      <c r="EC64" s="217">
        <f t="shared" si="1"/>
        <v>0</v>
      </c>
    </row>
    <row r="65" spans="1:133" ht="30">
      <c r="A65" s="408">
        <v>57</v>
      </c>
      <c r="B65" s="407" t="s">
        <v>701</v>
      </c>
      <c r="C65" s="336" t="s">
        <v>702</v>
      </c>
      <c r="D65" s="337" t="s">
        <v>1259</v>
      </c>
      <c r="E65" s="228">
        <v>8</v>
      </c>
      <c r="F65" s="193"/>
      <c r="G65" s="319">
        <v>2</v>
      </c>
      <c r="H65" s="320"/>
      <c r="I65" s="192"/>
      <c r="J65" s="193"/>
      <c r="K65" s="319">
        <v>2</v>
      </c>
      <c r="L65" s="320"/>
      <c r="M65" s="192"/>
      <c r="N65" s="193"/>
      <c r="O65" s="319">
        <v>2</v>
      </c>
      <c r="P65" s="320"/>
      <c r="Q65" s="192"/>
      <c r="R65" s="193"/>
      <c r="S65" s="319">
        <v>2</v>
      </c>
      <c r="T65" s="320"/>
      <c r="U65" s="192"/>
      <c r="V65" s="289"/>
      <c r="W65" s="364"/>
      <c r="X65" s="365"/>
      <c r="Y65" s="264"/>
      <c r="Z65" s="193"/>
      <c r="AA65" s="319"/>
      <c r="AB65" s="320"/>
      <c r="AC65" s="192"/>
      <c r="AD65" s="193"/>
      <c r="AE65" s="319">
        <v>2</v>
      </c>
      <c r="AF65" s="320"/>
      <c r="AG65" s="192"/>
      <c r="AH65" s="193"/>
      <c r="AI65" s="319">
        <v>2</v>
      </c>
      <c r="AJ65" s="320"/>
      <c r="AK65" s="192"/>
      <c r="AL65" s="193"/>
      <c r="AM65" s="319">
        <v>2</v>
      </c>
      <c r="AN65" s="320"/>
      <c r="AO65" s="192"/>
      <c r="AP65" s="193"/>
      <c r="AQ65" s="319">
        <v>2</v>
      </c>
      <c r="AR65" s="320"/>
      <c r="AS65" s="192"/>
      <c r="AT65" s="193"/>
      <c r="AU65" s="319">
        <v>2</v>
      </c>
      <c r="AV65" s="320"/>
      <c r="AW65" s="192"/>
      <c r="AX65" s="289"/>
      <c r="AY65" s="364"/>
      <c r="AZ65" s="365"/>
      <c r="BA65" s="264"/>
      <c r="BB65" s="193"/>
      <c r="BC65" s="319">
        <v>2</v>
      </c>
      <c r="BD65" s="320"/>
      <c r="BE65" s="192"/>
      <c r="BF65" s="193">
        <v>2</v>
      </c>
      <c r="BG65" s="319"/>
      <c r="BH65" s="320"/>
      <c r="BI65" s="192"/>
      <c r="BJ65" s="193">
        <v>2</v>
      </c>
      <c r="BK65" s="319"/>
      <c r="BL65" s="320"/>
      <c r="BM65" s="192"/>
      <c r="BN65" s="193">
        <v>2</v>
      </c>
      <c r="BO65" s="319"/>
      <c r="BP65" s="320"/>
      <c r="BQ65" s="192"/>
      <c r="BR65" s="193">
        <v>2</v>
      </c>
      <c r="BS65" s="319"/>
      <c r="BT65" s="320"/>
      <c r="BU65" s="192"/>
      <c r="BV65" s="193">
        <v>2</v>
      </c>
      <c r="BW65" s="319"/>
      <c r="BX65" s="320"/>
      <c r="BY65" s="192"/>
      <c r="BZ65" s="289"/>
      <c r="CA65" s="364"/>
      <c r="CB65" s="606"/>
      <c r="CC65" s="264"/>
      <c r="CD65" s="193">
        <v>2</v>
      </c>
      <c r="CE65" s="319"/>
      <c r="CF65" s="320"/>
      <c r="CG65" s="192"/>
      <c r="CH65" s="193">
        <v>2</v>
      </c>
      <c r="CI65" s="319"/>
      <c r="CJ65" s="320"/>
      <c r="CK65" s="192"/>
      <c r="CL65" s="193">
        <v>3</v>
      </c>
      <c r="CM65" s="319"/>
      <c r="CN65" s="320"/>
      <c r="CO65" s="192"/>
      <c r="CP65" s="193">
        <v>2</v>
      </c>
      <c r="CQ65" s="319"/>
      <c r="CR65" s="320"/>
      <c r="CS65" s="192"/>
      <c r="CT65" s="193">
        <v>2</v>
      </c>
      <c r="CU65" s="319"/>
      <c r="CV65" s="320"/>
      <c r="CW65" s="192"/>
      <c r="CX65" s="193">
        <v>2</v>
      </c>
      <c r="CY65" s="319"/>
      <c r="CZ65" s="320"/>
      <c r="DA65" s="192"/>
      <c r="DB65" s="289"/>
      <c r="DC65" s="364"/>
      <c r="DD65" s="606"/>
      <c r="DE65" s="264"/>
      <c r="DF65" s="193">
        <v>2</v>
      </c>
      <c r="DG65" s="319"/>
      <c r="DH65" s="320"/>
      <c r="DI65" s="192"/>
      <c r="DJ65" s="193">
        <v>2</v>
      </c>
      <c r="DK65" s="319"/>
      <c r="DL65" s="320"/>
      <c r="DM65" s="192"/>
      <c r="DN65" s="193">
        <v>2</v>
      </c>
      <c r="DO65" s="319"/>
      <c r="DP65" s="320"/>
      <c r="DQ65" s="192"/>
      <c r="DR65" s="193">
        <v>2</v>
      </c>
      <c r="DS65" s="319"/>
      <c r="DT65" s="320"/>
      <c r="DU65" s="192"/>
      <c r="DV65" s="193"/>
      <c r="DW65" s="319"/>
      <c r="DX65" s="320"/>
      <c r="DY65" s="192"/>
      <c r="DZ65" s="215">
        <f t="shared" si="1"/>
        <v>31</v>
      </c>
      <c r="EA65" s="216">
        <f t="shared" si="1"/>
        <v>20</v>
      </c>
      <c r="EB65" s="216">
        <f t="shared" si="1"/>
        <v>0</v>
      </c>
      <c r="EC65" s="217">
        <f t="shared" si="1"/>
        <v>0</v>
      </c>
    </row>
    <row r="66" spans="1:133" ht="60">
      <c r="A66" s="292">
        <v>58</v>
      </c>
      <c r="B66" s="407" t="s">
        <v>1199</v>
      </c>
      <c r="C66" s="336" t="s">
        <v>1201</v>
      </c>
      <c r="D66" s="337" t="s">
        <v>1200</v>
      </c>
      <c r="E66" s="228">
        <v>8</v>
      </c>
      <c r="F66" s="193">
        <v>3</v>
      </c>
      <c r="G66" s="319"/>
      <c r="H66" s="320"/>
      <c r="I66" s="192"/>
      <c r="J66" s="193">
        <v>3</v>
      </c>
      <c r="K66" s="319"/>
      <c r="L66" s="320"/>
      <c r="M66" s="192"/>
      <c r="N66" s="193">
        <v>3</v>
      </c>
      <c r="O66" s="319"/>
      <c r="P66" s="320"/>
      <c r="Q66" s="192"/>
      <c r="R66" s="193"/>
      <c r="S66" s="319">
        <v>3</v>
      </c>
      <c r="T66" s="320"/>
      <c r="U66" s="192"/>
      <c r="V66" s="289"/>
      <c r="W66" s="364"/>
      <c r="X66" s="365"/>
      <c r="Y66" s="264"/>
      <c r="Z66" s="193"/>
      <c r="AA66" s="319"/>
      <c r="AB66" s="320"/>
      <c r="AC66" s="192"/>
      <c r="AD66" s="193">
        <v>3</v>
      </c>
      <c r="AE66" s="319"/>
      <c r="AF66" s="320"/>
      <c r="AG66" s="192"/>
      <c r="AH66" s="193"/>
      <c r="AI66" s="319">
        <v>3</v>
      </c>
      <c r="AJ66" s="320"/>
      <c r="AK66" s="192"/>
      <c r="AL66" s="193">
        <v>3</v>
      </c>
      <c r="AM66" s="319"/>
      <c r="AN66" s="320"/>
      <c r="AO66" s="192"/>
      <c r="AP66" s="193"/>
      <c r="AQ66" s="319">
        <v>3</v>
      </c>
      <c r="AR66" s="320"/>
      <c r="AS66" s="192"/>
      <c r="AT66" s="193">
        <v>3</v>
      </c>
      <c r="AU66" s="319"/>
      <c r="AV66" s="320"/>
      <c r="AW66" s="192"/>
      <c r="AX66" s="289"/>
      <c r="AY66" s="364"/>
      <c r="AZ66" s="365"/>
      <c r="BA66" s="264"/>
      <c r="BB66" s="193">
        <v>3</v>
      </c>
      <c r="BC66" s="319"/>
      <c r="BD66" s="320"/>
      <c r="BE66" s="192"/>
      <c r="BF66" s="193">
        <v>2</v>
      </c>
      <c r="BG66" s="319"/>
      <c r="BH66" s="320"/>
      <c r="BI66" s="192"/>
      <c r="BJ66" s="193">
        <v>2</v>
      </c>
      <c r="BK66" s="319"/>
      <c r="BL66" s="320"/>
      <c r="BM66" s="192"/>
      <c r="BN66" s="193">
        <v>2</v>
      </c>
      <c r="BO66" s="319"/>
      <c r="BP66" s="320"/>
      <c r="BQ66" s="192"/>
      <c r="BR66" s="193">
        <v>3</v>
      </c>
      <c r="BS66" s="319"/>
      <c r="BT66" s="320"/>
      <c r="BU66" s="192"/>
      <c r="BV66" s="193">
        <v>3</v>
      </c>
      <c r="BW66" s="319"/>
      <c r="BX66" s="320"/>
      <c r="BY66" s="192"/>
      <c r="BZ66" s="289"/>
      <c r="CA66" s="364"/>
      <c r="CB66" s="606"/>
      <c r="CC66" s="264"/>
      <c r="CD66" s="193">
        <v>3</v>
      </c>
      <c r="CE66" s="319"/>
      <c r="CF66" s="320"/>
      <c r="CG66" s="192"/>
      <c r="CH66" s="193">
        <v>3</v>
      </c>
      <c r="CI66" s="319"/>
      <c r="CJ66" s="320"/>
      <c r="CK66" s="192"/>
      <c r="CL66" s="193">
        <v>2</v>
      </c>
      <c r="CM66" s="319"/>
      <c r="CN66" s="320"/>
      <c r="CO66" s="192"/>
      <c r="CP66" s="193">
        <v>2</v>
      </c>
      <c r="CQ66" s="319"/>
      <c r="CR66" s="320"/>
      <c r="CS66" s="192"/>
      <c r="CT66" s="193">
        <v>2</v>
      </c>
      <c r="CU66" s="319"/>
      <c r="CV66" s="320"/>
      <c r="CW66" s="192"/>
      <c r="CX66" s="193">
        <v>2</v>
      </c>
      <c r="CY66" s="319"/>
      <c r="CZ66" s="320"/>
      <c r="DA66" s="192"/>
      <c r="DB66" s="289"/>
      <c r="DC66" s="364"/>
      <c r="DD66" s="606"/>
      <c r="DE66" s="264"/>
      <c r="DF66" s="193">
        <v>2</v>
      </c>
      <c r="DG66" s="319"/>
      <c r="DH66" s="320"/>
      <c r="DI66" s="192"/>
      <c r="DJ66" s="193">
        <v>2</v>
      </c>
      <c r="DK66" s="319"/>
      <c r="DL66" s="320"/>
      <c r="DM66" s="192"/>
      <c r="DN66" s="193">
        <v>2</v>
      </c>
      <c r="DO66" s="319"/>
      <c r="DP66" s="320"/>
      <c r="DQ66" s="192"/>
      <c r="DR66" s="193">
        <v>2</v>
      </c>
      <c r="DS66" s="319"/>
      <c r="DT66" s="320"/>
      <c r="DU66" s="192"/>
      <c r="DV66" s="193"/>
      <c r="DW66" s="319"/>
      <c r="DX66" s="320"/>
      <c r="DY66" s="192"/>
      <c r="DZ66" s="215">
        <f t="shared" si="1"/>
        <v>55</v>
      </c>
      <c r="EA66" s="216">
        <f t="shared" si="1"/>
        <v>9</v>
      </c>
      <c r="EB66" s="216">
        <f t="shared" si="1"/>
        <v>0</v>
      </c>
      <c r="EC66" s="217">
        <f t="shared" si="1"/>
        <v>0</v>
      </c>
    </row>
    <row r="67" spans="1:133" ht="45">
      <c r="A67" s="408">
        <v>59</v>
      </c>
      <c r="B67" s="407" t="s">
        <v>711</v>
      </c>
      <c r="C67" s="336" t="s">
        <v>712</v>
      </c>
      <c r="D67" s="337" t="s">
        <v>1244</v>
      </c>
      <c r="E67" s="228">
        <v>8</v>
      </c>
      <c r="F67" s="193"/>
      <c r="G67" s="319">
        <v>2</v>
      </c>
      <c r="H67" s="320"/>
      <c r="I67" s="192"/>
      <c r="J67" s="193"/>
      <c r="K67" s="319">
        <v>2</v>
      </c>
      <c r="L67" s="320"/>
      <c r="M67" s="192"/>
      <c r="N67" s="193"/>
      <c r="O67" s="319">
        <v>2</v>
      </c>
      <c r="P67" s="320"/>
      <c r="Q67" s="192"/>
      <c r="R67" s="193"/>
      <c r="S67" s="319">
        <v>2</v>
      </c>
      <c r="T67" s="320"/>
      <c r="U67" s="192"/>
      <c r="V67" s="289"/>
      <c r="W67" s="364"/>
      <c r="X67" s="365"/>
      <c r="Y67" s="264"/>
      <c r="Z67" s="193"/>
      <c r="AA67" s="319">
        <v>2</v>
      </c>
      <c r="AB67" s="320"/>
      <c r="AC67" s="192"/>
      <c r="AD67" s="193"/>
      <c r="AE67" s="319">
        <v>2</v>
      </c>
      <c r="AF67" s="320"/>
      <c r="AG67" s="192"/>
      <c r="AH67" s="193"/>
      <c r="AI67" s="319">
        <v>2</v>
      </c>
      <c r="AJ67" s="320"/>
      <c r="AK67" s="192"/>
      <c r="AL67" s="193"/>
      <c r="AM67" s="319">
        <v>2</v>
      </c>
      <c r="AN67" s="320"/>
      <c r="AO67" s="192"/>
      <c r="AP67" s="193"/>
      <c r="AQ67" s="319">
        <v>2</v>
      </c>
      <c r="AR67" s="320"/>
      <c r="AS67" s="192"/>
      <c r="AT67" s="193"/>
      <c r="AU67" s="319"/>
      <c r="AV67" s="320"/>
      <c r="AW67" s="192"/>
      <c r="AX67" s="289"/>
      <c r="AY67" s="364"/>
      <c r="AZ67" s="365"/>
      <c r="BA67" s="264"/>
      <c r="BB67" s="193"/>
      <c r="BC67" s="319">
        <v>2</v>
      </c>
      <c r="BD67" s="320"/>
      <c r="BE67" s="192"/>
      <c r="BF67" s="193"/>
      <c r="BG67" s="319">
        <v>2</v>
      </c>
      <c r="BH67" s="320"/>
      <c r="BI67" s="192"/>
      <c r="BJ67" s="193"/>
      <c r="BK67" s="319">
        <v>2</v>
      </c>
      <c r="BL67" s="320"/>
      <c r="BM67" s="192"/>
      <c r="BN67" s="193"/>
      <c r="BO67" s="319">
        <v>2</v>
      </c>
      <c r="BP67" s="320"/>
      <c r="BQ67" s="192"/>
      <c r="BR67" s="193"/>
      <c r="BS67" s="319">
        <v>2</v>
      </c>
      <c r="BT67" s="320"/>
      <c r="BU67" s="192"/>
      <c r="BV67" s="193"/>
      <c r="BW67" s="319">
        <v>2</v>
      </c>
      <c r="BX67" s="320"/>
      <c r="BY67" s="192"/>
      <c r="BZ67" s="289"/>
      <c r="CA67" s="364"/>
      <c r="CB67" s="606"/>
      <c r="CC67" s="264"/>
      <c r="CD67" s="193"/>
      <c r="CE67" s="319">
        <v>2</v>
      </c>
      <c r="CF67" s="320"/>
      <c r="CG67" s="192"/>
      <c r="CH67" s="193"/>
      <c r="CI67" s="319">
        <v>2</v>
      </c>
      <c r="CJ67" s="320"/>
      <c r="CK67" s="192"/>
      <c r="CL67" s="193">
        <v>2</v>
      </c>
      <c r="CM67" s="319"/>
      <c r="CN67" s="320"/>
      <c r="CO67" s="192"/>
      <c r="CP67" s="193"/>
      <c r="CQ67" s="319"/>
      <c r="CR67" s="320"/>
      <c r="CS67" s="192"/>
      <c r="CT67" s="193">
        <v>2</v>
      </c>
      <c r="CU67" s="319"/>
      <c r="CV67" s="320"/>
      <c r="CW67" s="192"/>
      <c r="CX67" s="193"/>
      <c r="CY67" s="319"/>
      <c r="CZ67" s="320"/>
      <c r="DA67" s="192"/>
      <c r="DB67" s="289"/>
      <c r="DC67" s="364"/>
      <c r="DD67" s="606"/>
      <c r="DE67" s="264"/>
      <c r="DF67" s="193">
        <v>2</v>
      </c>
      <c r="DG67" s="319"/>
      <c r="DH67" s="320"/>
      <c r="DI67" s="192"/>
      <c r="DJ67" s="193">
        <v>2</v>
      </c>
      <c r="DK67" s="319"/>
      <c r="DL67" s="320"/>
      <c r="DM67" s="192"/>
      <c r="DN67" s="193">
        <v>2</v>
      </c>
      <c r="DO67" s="319"/>
      <c r="DP67" s="320"/>
      <c r="DQ67" s="192"/>
      <c r="DR67" s="193">
        <v>2</v>
      </c>
      <c r="DS67" s="319"/>
      <c r="DT67" s="320"/>
      <c r="DU67" s="192"/>
      <c r="DV67" s="193"/>
      <c r="DW67" s="319"/>
      <c r="DX67" s="320"/>
      <c r="DY67" s="192"/>
      <c r="DZ67" s="215">
        <f t="shared" si="1"/>
        <v>12</v>
      </c>
      <c r="EA67" s="216">
        <f t="shared" si="1"/>
        <v>34</v>
      </c>
      <c r="EB67" s="216">
        <f t="shared" si="1"/>
        <v>0</v>
      </c>
      <c r="EC67" s="217">
        <f t="shared" si="1"/>
        <v>0</v>
      </c>
    </row>
    <row r="68" spans="1:133" ht="60">
      <c r="A68" s="292">
        <v>60</v>
      </c>
      <c r="B68" s="407" t="s">
        <v>781</v>
      </c>
      <c r="C68" s="336" t="s">
        <v>782</v>
      </c>
      <c r="D68" s="337" t="s">
        <v>1260</v>
      </c>
      <c r="E68" s="228">
        <v>7</v>
      </c>
      <c r="F68" s="193">
        <v>2</v>
      </c>
      <c r="G68" s="319"/>
      <c r="H68" s="320"/>
      <c r="I68" s="192"/>
      <c r="J68" s="193">
        <v>2</v>
      </c>
      <c r="K68" s="319"/>
      <c r="L68" s="320"/>
      <c r="M68" s="192"/>
      <c r="N68" s="193">
        <v>2</v>
      </c>
      <c r="O68" s="319"/>
      <c r="P68" s="320"/>
      <c r="Q68" s="192"/>
      <c r="R68" s="193">
        <v>2</v>
      </c>
      <c r="S68" s="319"/>
      <c r="T68" s="320"/>
      <c r="U68" s="192"/>
      <c r="V68" s="289"/>
      <c r="W68" s="364"/>
      <c r="X68" s="365"/>
      <c r="Y68" s="264"/>
      <c r="Z68" s="193">
        <v>2</v>
      </c>
      <c r="AA68" s="319"/>
      <c r="AB68" s="320"/>
      <c r="AC68" s="192"/>
      <c r="AD68" s="193">
        <v>2</v>
      </c>
      <c r="AE68" s="319"/>
      <c r="AF68" s="320"/>
      <c r="AG68" s="192"/>
      <c r="AH68" s="193">
        <v>2</v>
      </c>
      <c r="AI68" s="319"/>
      <c r="AJ68" s="320"/>
      <c r="AK68" s="192"/>
      <c r="AL68" s="193">
        <v>2</v>
      </c>
      <c r="AM68" s="319"/>
      <c r="AN68" s="320"/>
      <c r="AO68" s="192"/>
      <c r="AP68" s="193">
        <v>2</v>
      </c>
      <c r="AQ68" s="319"/>
      <c r="AR68" s="320"/>
      <c r="AS68" s="192"/>
      <c r="AT68" s="193">
        <v>2</v>
      </c>
      <c r="AU68" s="319"/>
      <c r="AV68" s="320"/>
      <c r="AW68" s="192"/>
      <c r="AX68" s="289"/>
      <c r="AY68" s="364"/>
      <c r="AZ68" s="365"/>
      <c r="BA68" s="264"/>
      <c r="BB68" s="193">
        <v>2</v>
      </c>
      <c r="BC68" s="319"/>
      <c r="BD68" s="320"/>
      <c r="BE68" s="192"/>
      <c r="BF68" s="193">
        <v>2</v>
      </c>
      <c r="BG68" s="319"/>
      <c r="BH68" s="320"/>
      <c r="BI68" s="192"/>
      <c r="BJ68" s="193">
        <v>2</v>
      </c>
      <c r="BK68" s="319"/>
      <c r="BL68" s="320"/>
      <c r="BM68" s="192"/>
      <c r="BN68" s="193">
        <v>2</v>
      </c>
      <c r="BO68" s="319"/>
      <c r="BP68" s="320"/>
      <c r="BQ68" s="192"/>
      <c r="BR68" s="193">
        <v>2</v>
      </c>
      <c r="BS68" s="319"/>
      <c r="BT68" s="320"/>
      <c r="BU68" s="192"/>
      <c r="BV68" s="193">
        <v>2</v>
      </c>
      <c r="BW68" s="319"/>
      <c r="BX68" s="320"/>
      <c r="BY68" s="192"/>
      <c r="BZ68" s="289"/>
      <c r="CA68" s="364"/>
      <c r="CB68" s="606"/>
      <c r="CC68" s="264"/>
      <c r="CD68" s="193">
        <v>2</v>
      </c>
      <c r="CE68" s="319"/>
      <c r="CF68" s="320"/>
      <c r="CG68" s="192"/>
      <c r="CH68" s="193">
        <v>2</v>
      </c>
      <c r="CI68" s="319"/>
      <c r="CJ68" s="320"/>
      <c r="CK68" s="192"/>
      <c r="CL68" s="193">
        <v>2</v>
      </c>
      <c r="CM68" s="319"/>
      <c r="CN68" s="320"/>
      <c r="CO68" s="192"/>
      <c r="CP68" s="193">
        <v>2</v>
      </c>
      <c r="CQ68" s="319"/>
      <c r="CR68" s="320"/>
      <c r="CS68" s="192"/>
      <c r="CT68" s="193">
        <v>2</v>
      </c>
      <c r="CU68" s="319"/>
      <c r="CV68" s="320"/>
      <c r="CW68" s="192"/>
      <c r="CX68" s="193">
        <v>2</v>
      </c>
      <c r="CY68" s="319"/>
      <c r="CZ68" s="320"/>
      <c r="DA68" s="192"/>
      <c r="DB68" s="289"/>
      <c r="DC68" s="364"/>
      <c r="DD68" s="606"/>
      <c r="DE68" s="264"/>
      <c r="DF68" s="193">
        <v>2</v>
      </c>
      <c r="DG68" s="319"/>
      <c r="DH68" s="320"/>
      <c r="DI68" s="192"/>
      <c r="DJ68" s="193">
        <v>2</v>
      </c>
      <c r="DK68" s="319"/>
      <c r="DL68" s="320"/>
      <c r="DM68" s="192"/>
      <c r="DN68" s="193">
        <v>2</v>
      </c>
      <c r="DO68" s="319"/>
      <c r="DP68" s="320"/>
      <c r="DQ68" s="192"/>
      <c r="DR68" s="193">
        <v>2</v>
      </c>
      <c r="DS68" s="319"/>
      <c r="DT68" s="320"/>
      <c r="DU68" s="192"/>
      <c r="DV68" s="193"/>
      <c r="DW68" s="319"/>
      <c r="DX68" s="320"/>
      <c r="DY68" s="192"/>
      <c r="DZ68" s="215">
        <f t="shared" si="1"/>
        <v>52</v>
      </c>
      <c r="EA68" s="216">
        <f t="shared" si="1"/>
        <v>0</v>
      </c>
      <c r="EB68" s="216">
        <f t="shared" si="1"/>
        <v>0</v>
      </c>
      <c r="EC68" s="217">
        <f t="shared" si="1"/>
        <v>0</v>
      </c>
    </row>
    <row r="69" spans="1:133" ht="30">
      <c r="A69" s="408">
        <v>61</v>
      </c>
      <c r="B69" s="407" t="s">
        <v>720</v>
      </c>
      <c r="C69" s="336" t="s">
        <v>285</v>
      </c>
      <c r="D69" s="337" t="s">
        <v>1261</v>
      </c>
      <c r="E69" s="228">
        <v>6</v>
      </c>
      <c r="F69" s="193"/>
      <c r="G69" s="319">
        <v>2</v>
      </c>
      <c r="H69" s="320"/>
      <c r="I69" s="192"/>
      <c r="J69" s="193"/>
      <c r="K69" s="319">
        <v>2</v>
      </c>
      <c r="L69" s="320"/>
      <c r="M69" s="192"/>
      <c r="N69" s="193"/>
      <c r="O69" s="319">
        <v>2</v>
      </c>
      <c r="P69" s="320"/>
      <c r="Q69" s="192"/>
      <c r="R69" s="193"/>
      <c r="S69" s="319">
        <v>2</v>
      </c>
      <c r="T69" s="320"/>
      <c r="U69" s="192"/>
      <c r="V69" s="289"/>
      <c r="W69" s="364"/>
      <c r="X69" s="365"/>
      <c r="Y69" s="264"/>
      <c r="Z69" s="193"/>
      <c r="AA69" s="319">
        <v>2</v>
      </c>
      <c r="AB69" s="320"/>
      <c r="AC69" s="192"/>
      <c r="AD69" s="193">
        <v>2</v>
      </c>
      <c r="AE69" s="319"/>
      <c r="AF69" s="320"/>
      <c r="AG69" s="192"/>
      <c r="AH69" s="193">
        <v>2</v>
      </c>
      <c r="AI69" s="319"/>
      <c r="AJ69" s="320"/>
      <c r="AK69" s="192"/>
      <c r="AL69" s="193">
        <v>2</v>
      </c>
      <c r="AM69" s="319"/>
      <c r="AN69" s="320"/>
      <c r="AO69" s="192"/>
      <c r="AP69" s="193">
        <v>2</v>
      </c>
      <c r="AQ69" s="319"/>
      <c r="AR69" s="320"/>
      <c r="AS69" s="192"/>
      <c r="AT69" s="193"/>
      <c r="AU69" s="319">
        <v>2</v>
      </c>
      <c r="AV69" s="320"/>
      <c r="AW69" s="192"/>
      <c r="AX69" s="289"/>
      <c r="AY69" s="364"/>
      <c r="AZ69" s="365"/>
      <c r="BA69" s="264"/>
      <c r="BB69" s="193">
        <v>2</v>
      </c>
      <c r="BC69" s="319"/>
      <c r="BD69" s="320"/>
      <c r="BE69" s="192"/>
      <c r="BF69" s="193">
        <v>2</v>
      </c>
      <c r="BG69" s="319"/>
      <c r="BH69" s="320"/>
      <c r="BI69" s="192"/>
      <c r="BJ69" s="193">
        <v>2</v>
      </c>
      <c r="BK69" s="319"/>
      <c r="BL69" s="320"/>
      <c r="BM69" s="192"/>
      <c r="BN69" s="193">
        <v>2</v>
      </c>
      <c r="BO69" s="319"/>
      <c r="BP69" s="320"/>
      <c r="BQ69" s="192"/>
      <c r="BR69" s="193">
        <v>2</v>
      </c>
      <c r="BS69" s="319"/>
      <c r="BT69" s="320"/>
      <c r="BU69" s="192"/>
      <c r="BV69" s="193">
        <v>2</v>
      </c>
      <c r="BW69" s="319"/>
      <c r="BX69" s="320"/>
      <c r="BY69" s="192"/>
      <c r="BZ69" s="289"/>
      <c r="CA69" s="364"/>
      <c r="CB69" s="606"/>
      <c r="CC69" s="264"/>
      <c r="CD69" s="193">
        <v>2</v>
      </c>
      <c r="CE69" s="319"/>
      <c r="CF69" s="320"/>
      <c r="CG69" s="192"/>
      <c r="CH69" s="193">
        <v>2</v>
      </c>
      <c r="CI69" s="319"/>
      <c r="CJ69" s="320"/>
      <c r="CK69" s="192"/>
      <c r="CL69" s="193">
        <v>2</v>
      </c>
      <c r="CM69" s="319"/>
      <c r="CN69" s="320"/>
      <c r="CO69" s="192"/>
      <c r="CP69" s="193">
        <v>2</v>
      </c>
      <c r="CQ69" s="319"/>
      <c r="CR69" s="320"/>
      <c r="CS69" s="192"/>
      <c r="CT69" s="193">
        <v>2</v>
      </c>
      <c r="CU69" s="319"/>
      <c r="CV69" s="320"/>
      <c r="CW69" s="192"/>
      <c r="CX69" s="193">
        <v>2</v>
      </c>
      <c r="CY69" s="319"/>
      <c r="CZ69" s="320"/>
      <c r="DA69" s="192"/>
      <c r="DB69" s="289"/>
      <c r="DC69" s="364"/>
      <c r="DD69" s="606"/>
      <c r="DE69" s="264"/>
      <c r="DF69" s="193">
        <v>2</v>
      </c>
      <c r="DG69" s="319"/>
      <c r="DH69" s="320"/>
      <c r="DI69" s="192"/>
      <c r="DJ69" s="193">
        <v>2</v>
      </c>
      <c r="DK69" s="319"/>
      <c r="DL69" s="320"/>
      <c r="DM69" s="192"/>
      <c r="DN69" s="193">
        <v>2</v>
      </c>
      <c r="DO69" s="319"/>
      <c r="DP69" s="320"/>
      <c r="DQ69" s="192"/>
      <c r="DR69" s="193">
        <v>2</v>
      </c>
      <c r="DS69" s="319"/>
      <c r="DT69" s="320"/>
      <c r="DU69" s="192"/>
      <c r="DV69" s="193"/>
      <c r="DW69" s="319"/>
      <c r="DX69" s="320"/>
      <c r="DY69" s="192"/>
      <c r="DZ69" s="215">
        <f t="shared" si="1"/>
        <v>40</v>
      </c>
      <c r="EA69" s="216">
        <f t="shared" si="1"/>
        <v>12</v>
      </c>
      <c r="EB69" s="216">
        <f t="shared" si="1"/>
        <v>0</v>
      </c>
      <c r="EC69" s="217">
        <f t="shared" si="1"/>
        <v>0</v>
      </c>
    </row>
    <row r="70" spans="1:133" ht="60">
      <c r="A70" s="292">
        <v>62</v>
      </c>
      <c r="B70" s="407" t="s">
        <v>713</v>
      </c>
      <c r="C70" s="336" t="s">
        <v>280</v>
      </c>
      <c r="D70" s="337" t="s">
        <v>1262</v>
      </c>
      <c r="E70" s="228">
        <v>6</v>
      </c>
      <c r="F70" s="193">
        <v>2</v>
      </c>
      <c r="G70" s="319"/>
      <c r="H70" s="320"/>
      <c r="I70" s="192"/>
      <c r="J70" s="193">
        <v>2</v>
      </c>
      <c r="K70" s="319"/>
      <c r="L70" s="320"/>
      <c r="M70" s="192"/>
      <c r="N70" s="193">
        <v>2</v>
      </c>
      <c r="O70" s="319"/>
      <c r="P70" s="320"/>
      <c r="Q70" s="192"/>
      <c r="R70" s="193"/>
      <c r="S70" s="319">
        <v>2</v>
      </c>
      <c r="T70" s="320"/>
      <c r="U70" s="192"/>
      <c r="V70" s="289"/>
      <c r="W70" s="364"/>
      <c r="X70" s="365"/>
      <c r="Y70" s="264"/>
      <c r="Z70" s="193"/>
      <c r="AA70" s="319">
        <v>2</v>
      </c>
      <c r="AB70" s="320"/>
      <c r="AC70" s="192"/>
      <c r="AD70" s="193"/>
      <c r="AE70" s="319"/>
      <c r="AF70" s="320"/>
      <c r="AG70" s="192"/>
      <c r="AH70" s="193"/>
      <c r="AI70" s="319">
        <v>2</v>
      </c>
      <c r="AJ70" s="320"/>
      <c r="AK70" s="192"/>
      <c r="AL70" s="193"/>
      <c r="AM70" s="319">
        <v>2</v>
      </c>
      <c r="AN70" s="320"/>
      <c r="AO70" s="192"/>
      <c r="AP70" s="193"/>
      <c r="AQ70" s="319">
        <v>2</v>
      </c>
      <c r="AR70" s="320"/>
      <c r="AS70" s="192"/>
      <c r="AT70" s="193"/>
      <c r="AU70" s="319">
        <v>2</v>
      </c>
      <c r="AV70" s="320"/>
      <c r="AW70" s="192"/>
      <c r="AX70" s="289"/>
      <c r="AY70" s="364"/>
      <c r="AZ70" s="365"/>
      <c r="BA70" s="264"/>
      <c r="BB70" s="193"/>
      <c r="BC70" s="319">
        <v>2</v>
      </c>
      <c r="BD70" s="320"/>
      <c r="BE70" s="192"/>
      <c r="BF70" s="193"/>
      <c r="BG70" s="319">
        <v>2</v>
      </c>
      <c r="BH70" s="320"/>
      <c r="BI70" s="192"/>
      <c r="BJ70" s="193"/>
      <c r="BK70" s="319">
        <v>2</v>
      </c>
      <c r="BL70" s="320"/>
      <c r="BM70" s="192"/>
      <c r="BN70" s="193"/>
      <c r="BO70" s="319">
        <v>2</v>
      </c>
      <c r="BP70" s="320"/>
      <c r="BQ70" s="192"/>
      <c r="BR70" s="193"/>
      <c r="BS70" s="319">
        <v>2</v>
      </c>
      <c r="BT70" s="320"/>
      <c r="BU70" s="192"/>
      <c r="BV70" s="193"/>
      <c r="BW70" s="319">
        <v>2</v>
      </c>
      <c r="BX70" s="320"/>
      <c r="BY70" s="192"/>
      <c r="BZ70" s="289"/>
      <c r="CA70" s="364"/>
      <c r="CB70" s="606"/>
      <c r="CC70" s="264"/>
      <c r="CD70" s="193"/>
      <c r="CE70" s="319">
        <v>2</v>
      </c>
      <c r="CF70" s="320"/>
      <c r="CG70" s="192"/>
      <c r="CH70" s="193"/>
      <c r="CI70" s="319">
        <v>2</v>
      </c>
      <c r="CJ70" s="320"/>
      <c r="CK70" s="192"/>
      <c r="CL70" s="193"/>
      <c r="CM70" s="319">
        <v>2</v>
      </c>
      <c r="CN70" s="320"/>
      <c r="CO70" s="192"/>
      <c r="CP70" s="193"/>
      <c r="CQ70" s="319">
        <v>2</v>
      </c>
      <c r="CR70" s="320"/>
      <c r="CS70" s="192"/>
      <c r="CT70" s="193"/>
      <c r="CU70" s="319">
        <v>2</v>
      </c>
      <c r="CV70" s="320"/>
      <c r="CW70" s="192"/>
      <c r="CX70" s="193"/>
      <c r="CY70" s="319">
        <v>2</v>
      </c>
      <c r="CZ70" s="320"/>
      <c r="DA70" s="192"/>
      <c r="DB70" s="289"/>
      <c r="DC70" s="364"/>
      <c r="DD70" s="606"/>
      <c r="DE70" s="264"/>
      <c r="DF70" s="193"/>
      <c r="DG70" s="319">
        <v>2</v>
      </c>
      <c r="DH70" s="320"/>
      <c r="DI70" s="192"/>
      <c r="DJ70" s="193"/>
      <c r="DK70" s="319">
        <v>2</v>
      </c>
      <c r="DL70" s="320"/>
      <c r="DM70" s="192"/>
      <c r="DN70" s="193"/>
      <c r="DO70" s="319">
        <v>2</v>
      </c>
      <c r="DP70" s="320"/>
      <c r="DQ70" s="192"/>
      <c r="DR70" s="193"/>
      <c r="DS70" s="319">
        <v>2</v>
      </c>
      <c r="DT70" s="320"/>
      <c r="DU70" s="192"/>
      <c r="DV70" s="193"/>
      <c r="DW70" s="319"/>
      <c r="DX70" s="320"/>
      <c r="DY70" s="192"/>
      <c r="DZ70" s="215">
        <f t="shared" si="1"/>
        <v>6</v>
      </c>
      <c r="EA70" s="216">
        <f t="shared" si="1"/>
        <v>44</v>
      </c>
      <c r="EB70" s="216">
        <f t="shared" si="1"/>
        <v>0</v>
      </c>
      <c r="EC70" s="217">
        <f t="shared" si="1"/>
        <v>0</v>
      </c>
    </row>
    <row r="71" spans="1:133" ht="30">
      <c r="A71" s="408">
        <v>63</v>
      </c>
      <c r="B71" s="407" t="s">
        <v>721</v>
      </c>
      <c r="C71" s="336" t="s">
        <v>1263</v>
      </c>
      <c r="D71" s="337" t="s">
        <v>1216</v>
      </c>
      <c r="E71" s="228">
        <v>5</v>
      </c>
      <c r="F71" s="193"/>
      <c r="G71" s="319">
        <v>2</v>
      </c>
      <c r="H71" s="320"/>
      <c r="I71" s="192"/>
      <c r="J71" s="193"/>
      <c r="K71" s="319">
        <v>2</v>
      </c>
      <c r="L71" s="320"/>
      <c r="M71" s="192"/>
      <c r="N71" s="193">
        <v>2</v>
      </c>
      <c r="O71" s="319"/>
      <c r="P71" s="320"/>
      <c r="Q71" s="192"/>
      <c r="R71" s="193">
        <v>2</v>
      </c>
      <c r="S71" s="319"/>
      <c r="T71" s="320"/>
      <c r="U71" s="192"/>
      <c r="V71" s="289"/>
      <c r="W71" s="364"/>
      <c r="X71" s="365"/>
      <c r="Y71" s="264"/>
      <c r="Z71" s="193">
        <v>2</v>
      </c>
      <c r="AA71" s="319"/>
      <c r="AB71" s="320"/>
      <c r="AC71" s="192"/>
      <c r="AD71" s="193">
        <v>2</v>
      </c>
      <c r="AE71" s="319"/>
      <c r="AF71" s="320"/>
      <c r="AG71" s="192"/>
      <c r="AH71" s="193">
        <v>2</v>
      </c>
      <c r="AI71" s="319"/>
      <c r="AJ71" s="320"/>
      <c r="AK71" s="192"/>
      <c r="AL71" s="193">
        <v>2</v>
      </c>
      <c r="AM71" s="319"/>
      <c r="AN71" s="320"/>
      <c r="AO71" s="192"/>
      <c r="AP71" s="193">
        <v>2</v>
      </c>
      <c r="AQ71" s="319"/>
      <c r="AR71" s="320"/>
      <c r="AS71" s="192"/>
      <c r="AT71" s="193">
        <v>2</v>
      </c>
      <c r="AU71" s="319"/>
      <c r="AV71" s="320"/>
      <c r="AW71" s="192"/>
      <c r="AX71" s="289"/>
      <c r="AY71" s="364"/>
      <c r="AZ71" s="365"/>
      <c r="BA71" s="264"/>
      <c r="BB71" s="193">
        <v>2</v>
      </c>
      <c r="BC71" s="319"/>
      <c r="BD71" s="320"/>
      <c r="BE71" s="192"/>
      <c r="BF71" s="193">
        <v>2</v>
      </c>
      <c r="BG71" s="319"/>
      <c r="BH71" s="320"/>
      <c r="BI71" s="192"/>
      <c r="BJ71" s="193">
        <v>2</v>
      </c>
      <c r="BK71" s="319"/>
      <c r="BL71" s="320"/>
      <c r="BM71" s="192"/>
      <c r="BN71" s="193">
        <v>2</v>
      </c>
      <c r="BO71" s="319"/>
      <c r="BP71" s="320"/>
      <c r="BQ71" s="192"/>
      <c r="BR71" s="193">
        <v>2</v>
      </c>
      <c r="BS71" s="319"/>
      <c r="BT71" s="320"/>
      <c r="BU71" s="192"/>
      <c r="BV71" s="193">
        <v>2</v>
      </c>
      <c r="BW71" s="319"/>
      <c r="BX71" s="320"/>
      <c r="BY71" s="192"/>
      <c r="BZ71" s="289"/>
      <c r="CA71" s="364"/>
      <c r="CB71" s="606"/>
      <c r="CC71" s="264"/>
      <c r="CD71" s="193">
        <v>2</v>
      </c>
      <c r="CE71" s="319"/>
      <c r="CF71" s="320"/>
      <c r="CG71" s="192"/>
      <c r="CH71" s="193">
        <v>2</v>
      </c>
      <c r="CI71" s="319"/>
      <c r="CJ71" s="320"/>
      <c r="CK71" s="192"/>
      <c r="CL71" s="193"/>
      <c r="CM71" s="319"/>
      <c r="CN71" s="320"/>
      <c r="CO71" s="192"/>
      <c r="CP71" s="193">
        <v>2</v>
      </c>
      <c r="CQ71" s="319"/>
      <c r="CR71" s="320"/>
      <c r="CS71" s="192"/>
      <c r="CT71" s="193">
        <v>2</v>
      </c>
      <c r="CU71" s="319"/>
      <c r="CV71" s="320"/>
      <c r="CW71" s="192"/>
      <c r="CX71" s="193">
        <v>2</v>
      </c>
      <c r="CY71" s="319"/>
      <c r="CZ71" s="320"/>
      <c r="DA71" s="192"/>
      <c r="DB71" s="289"/>
      <c r="DC71" s="364"/>
      <c r="DD71" s="606"/>
      <c r="DE71" s="264"/>
      <c r="DF71" s="193">
        <v>2</v>
      </c>
      <c r="DG71" s="319"/>
      <c r="DH71" s="320"/>
      <c r="DI71" s="192"/>
      <c r="DJ71" s="193">
        <v>2</v>
      </c>
      <c r="DK71" s="319"/>
      <c r="DL71" s="320"/>
      <c r="DM71" s="192"/>
      <c r="DN71" s="193">
        <v>2</v>
      </c>
      <c r="DO71" s="319"/>
      <c r="DP71" s="320"/>
      <c r="DQ71" s="192"/>
      <c r="DR71" s="193">
        <v>2</v>
      </c>
      <c r="DS71" s="319"/>
      <c r="DT71" s="320"/>
      <c r="DU71" s="192"/>
      <c r="DV71" s="193"/>
      <c r="DW71" s="319"/>
      <c r="DX71" s="320"/>
      <c r="DY71" s="192"/>
      <c r="DZ71" s="215">
        <f t="shared" si="1"/>
        <v>46</v>
      </c>
      <c r="EA71" s="216">
        <f t="shared" si="1"/>
        <v>4</v>
      </c>
      <c r="EB71" s="216">
        <f t="shared" si="1"/>
        <v>0</v>
      </c>
      <c r="EC71" s="217">
        <f t="shared" si="1"/>
        <v>0</v>
      </c>
    </row>
    <row r="72" spans="1:133" ht="60">
      <c r="A72" s="292">
        <v>64</v>
      </c>
      <c r="B72" s="407" t="s">
        <v>722</v>
      </c>
      <c r="C72" s="336" t="s">
        <v>286</v>
      </c>
      <c r="D72" s="337" t="s">
        <v>1264</v>
      </c>
      <c r="E72" s="228">
        <v>5</v>
      </c>
      <c r="F72" s="193">
        <v>2</v>
      </c>
      <c r="G72" s="319"/>
      <c r="H72" s="320"/>
      <c r="I72" s="192"/>
      <c r="J72" s="193">
        <v>2</v>
      </c>
      <c r="K72" s="319"/>
      <c r="L72" s="320"/>
      <c r="M72" s="192"/>
      <c r="N72" s="193">
        <v>2</v>
      </c>
      <c r="O72" s="319"/>
      <c r="P72" s="320"/>
      <c r="Q72" s="192"/>
      <c r="R72" s="193">
        <v>2</v>
      </c>
      <c r="S72" s="319"/>
      <c r="T72" s="320"/>
      <c r="U72" s="192"/>
      <c r="V72" s="289"/>
      <c r="W72" s="364"/>
      <c r="X72" s="365"/>
      <c r="Y72" s="264"/>
      <c r="Z72" s="193"/>
      <c r="AA72" s="319">
        <v>1</v>
      </c>
      <c r="AB72" s="320"/>
      <c r="AC72" s="192"/>
      <c r="AD72" s="193">
        <v>2</v>
      </c>
      <c r="AE72" s="319"/>
      <c r="AF72" s="320"/>
      <c r="AG72" s="192"/>
      <c r="AH72" s="193">
        <v>2</v>
      </c>
      <c r="AI72" s="319"/>
      <c r="AJ72" s="320"/>
      <c r="AK72" s="192"/>
      <c r="AL72" s="193">
        <v>2</v>
      </c>
      <c r="AM72" s="319"/>
      <c r="AN72" s="320"/>
      <c r="AO72" s="192"/>
      <c r="AP72" s="193">
        <v>2</v>
      </c>
      <c r="AQ72" s="319"/>
      <c r="AR72" s="320"/>
      <c r="AS72" s="192"/>
      <c r="AT72" s="193">
        <v>2</v>
      </c>
      <c r="AU72" s="319"/>
      <c r="AV72" s="320"/>
      <c r="AW72" s="192"/>
      <c r="AX72" s="289"/>
      <c r="AY72" s="364"/>
      <c r="AZ72" s="365"/>
      <c r="BA72" s="264"/>
      <c r="BB72" s="193">
        <v>2</v>
      </c>
      <c r="BC72" s="319"/>
      <c r="BD72" s="320"/>
      <c r="BE72" s="192"/>
      <c r="BF72" s="193"/>
      <c r="BG72" s="319">
        <v>2</v>
      </c>
      <c r="BH72" s="320"/>
      <c r="BI72" s="192"/>
      <c r="BJ72" s="193"/>
      <c r="BK72" s="319">
        <v>2</v>
      </c>
      <c r="BL72" s="320"/>
      <c r="BM72" s="192"/>
      <c r="BN72" s="193"/>
      <c r="BO72" s="319">
        <v>2</v>
      </c>
      <c r="BP72" s="320"/>
      <c r="BQ72" s="192"/>
      <c r="BR72" s="193"/>
      <c r="BS72" s="319">
        <v>2</v>
      </c>
      <c r="BT72" s="320"/>
      <c r="BU72" s="192"/>
      <c r="BV72" s="193"/>
      <c r="BW72" s="319">
        <v>2</v>
      </c>
      <c r="BX72" s="320"/>
      <c r="BY72" s="192"/>
      <c r="BZ72" s="289"/>
      <c r="CA72" s="364"/>
      <c r="CB72" s="606"/>
      <c r="CC72" s="264"/>
      <c r="CD72" s="193"/>
      <c r="CE72" s="319">
        <v>2</v>
      </c>
      <c r="CF72" s="320"/>
      <c r="CG72" s="192"/>
      <c r="CH72" s="193"/>
      <c r="CI72" s="319">
        <v>2</v>
      </c>
      <c r="CJ72" s="320"/>
      <c r="CK72" s="192"/>
      <c r="CL72" s="193"/>
      <c r="CM72" s="319"/>
      <c r="CN72" s="320"/>
      <c r="CO72" s="192"/>
      <c r="CP72" s="193">
        <v>2</v>
      </c>
      <c r="CQ72" s="319"/>
      <c r="CR72" s="320"/>
      <c r="CS72" s="192"/>
      <c r="CT72" s="193">
        <v>2</v>
      </c>
      <c r="CU72" s="319"/>
      <c r="CV72" s="320"/>
      <c r="CW72" s="192"/>
      <c r="CX72" s="193">
        <v>2</v>
      </c>
      <c r="CY72" s="319"/>
      <c r="CZ72" s="320"/>
      <c r="DA72" s="192"/>
      <c r="DB72" s="289"/>
      <c r="DC72" s="364"/>
      <c r="DD72" s="606"/>
      <c r="DE72" s="264"/>
      <c r="DF72" s="193">
        <v>2</v>
      </c>
      <c r="DG72" s="319"/>
      <c r="DH72" s="320"/>
      <c r="DI72" s="192"/>
      <c r="DJ72" s="193">
        <v>2</v>
      </c>
      <c r="DK72" s="319"/>
      <c r="DL72" s="320"/>
      <c r="DM72" s="192"/>
      <c r="DN72" s="193">
        <v>2</v>
      </c>
      <c r="DO72" s="319"/>
      <c r="DP72" s="320"/>
      <c r="DQ72" s="192"/>
      <c r="DR72" s="193">
        <v>2</v>
      </c>
      <c r="DS72" s="319"/>
      <c r="DT72" s="320"/>
      <c r="DU72" s="192"/>
      <c r="DV72" s="193"/>
      <c r="DW72" s="319"/>
      <c r="DX72" s="320"/>
      <c r="DY72" s="192"/>
      <c r="DZ72" s="215">
        <f t="shared" si="1"/>
        <v>34</v>
      </c>
      <c r="EA72" s="216">
        <f t="shared" si="1"/>
        <v>15</v>
      </c>
      <c r="EB72" s="216">
        <f t="shared" si="1"/>
        <v>0</v>
      </c>
      <c r="EC72" s="217">
        <f t="shared" si="1"/>
        <v>0</v>
      </c>
    </row>
    <row r="73" spans="1:133" ht="60">
      <c r="A73" s="408">
        <v>65</v>
      </c>
      <c r="B73" s="407" t="s">
        <v>723</v>
      </c>
      <c r="C73" s="336" t="s">
        <v>724</v>
      </c>
      <c r="D73" s="337" t="s">
        <v>1265</v>
      </c>
      <c r="E73" s="228">
        <v>5</v>
      </c>
      <c r="F73" s="193"/>
      <c r="G73" s="319">
        <v>2</v>
      </c>
      <c r="H73" s="320"/>
      <c r="I73" s="192"/>
      <c r="J73" s="193"/>
      <c r="K73" s="319">
        <v>2</v>
      </c>
      <c r="L73" s="320"/>
      <c r="M73" s="192"/>
      <c r="N73" s="193"/>
      <c r="O73" s="319">
        <v>2</v>
      </c>
      <c r="P73" s="320"/>
      <c r="Q73" s="192"/>
      <c r="R73" s="193"/>
      <c r="S73" s="319">
        <v>2</v>
      </c>
      <c r="T73" s="320"/>
      <c r="U73" s="192"/>
      <c r="V73" s="289"/>
      <c r="W73" s="364"/>
      <c r="X73" s="365"/>
      <c r="Y73" s="264"/>
      <c r="Z73" s="193"/>
      <c r="AA73" s="319">
        <v>2</v>
      </c>
      <c r="AB73" s="320"/>
      <c r="AC73" s="192"/>
      <c r="AD73" s="193"/>
      <c r="AE73" s="319"/>
      <c r="AF73" s="320"/>
      <c r="AG73" s="192"/>
      <c r="AH73" s="193"/>
      <c r="AI73" s="319">
        <v>2</v>
      </c>
      <c r="AJ73" s="320"/>
      <c r="AK73" s="192"/>
      <c r="AL73" s="193"/>
      <c r="AM73" s="319">
        <v>2</v>
      </c>
      <c r="AN73" s="320"/>
      <c r="AO73" s="192"/>
      <c r="AP73" s="193"/>
      <c r="AQ73" s="319">
        <v>2</v>
      </c>
      <c r="AR73" s="320"/>
      <c r="AS73" s="192"/>
      <c r="AT73" s="193"/>
      <c r="AU73" s="319">
        <v>2</v>
      </c>
      <c r="AV73" s="320"/>
      <c r="AW73" s="192"/>
      <c r="AX73" s="289"/>
      <c r="AY73" s="364"/>
      <c r="AZ73" s="365"/>
      <c r="BA73" s="264"/>
      <c r="BB73" s="193"/>
      <c r="BC73" s="319">
        <v>2</v>
      </c>
      <c r="BD73" s="320"/>
      <c r="BE73" s="192"/>
      <c r="BF73" s="193">
        <v>2</v>
      </c>
      <c r="BG73" s="319"/>
      <c r="BH73" s="320"/>
      <c r="BI73" s="192"/>
      <c r="BJ73" s="193">
        <v>2</v>
      </c>
      <c r="BK73" s="319"/>
      <c r="BL73" s="320"/>
      <c r="BM73" s="192"/>
      <c r="BN73" s="193">
        <v>2</v>
      </c>
      <c r="BO73" s="319"/>
      <c r="BP73" s="320"/>
      <c r="BQ73" s="192"/>
      <c r="BR73" s="193">
        <v>2</v>
      </c>
      <c r="BS73" s="319"/>
      <c r="BT73" s="320"/>
      <c r="BU73" s="192"/>
      <c r="BV73" s="193">
        <v>2</v>
      </c>
      <c r="BW73" s="319"/>
      <c r="BX73" s="320"/>
      <c r="BY73" s="192"/>
      <c r="BZ73" s="289"/>
      <c r="CA73" s="364"/>
      <c r="CB73" s="606"/>
      <c r="CC73" s="264"/>
      <c r="CD73" s="193">
        <v>2</v>
      </c>
      <c r="CE73" s="319"/>
      <c r="CF73" s="320"/>
      <c r="CG73" s="192"/>
      <c r="CH73" s="193">
        <v>2</v>
      </c>
      <c r="CI73" s="319"/>
      <c r="CJ73" s="320"/>
      <c r="CK73" s="192"/>
      <c r="CL73" s="193"/>
      <c r="CM73" s="319">
        <v>2</v>
      </c>
      <c r="CN73" s="320"/>
      <c r="CO73" s="192"/>
      <c r="CP73" s="193"/>
      <c r="CQ73" s="319">
        <v>2</v>
      </c>
      <c r="CR73" s="320"/>
      <c r="CS73" s="192"/>
      <c r="CT73" s="193"/>
      <c r="CU73" s="319">
        <v>2</v>
      </c>
      <c r="CV73" s="320"/>
      <c r="CW73" s="192"/>
      <c r="CX73" s="193"/>
      <c r="CY73" s="319">
        <v>2</v>
      </c>
      <c r="CZ73" s="320"/>
      <c r="DA73" s="192"/>
      <c r="DB73" s="289"/>
      <c r="DC73" s="364"/>
      <c r="DD73" s="606"/>
      <c r="DE73" s="264"/>
      <c r="DF73" s="193"/>
      <c r="DG73" s="319">
        <v>2</v>
      </c>
      <c r="DH73" s="320"/>
      <c r="DI73" s="192"/>
      <c r="DJ73" s="193"/>
      <c r="DK73" s="319">
        <v>2</v>
      </c>
      <c r="DL73" s="320"/>
      <c r="DM73" s="192"/>
      <c r="DN73" s="193"/>
      <c r="DO73" s="319">
        <v>2</v>
      </c>
      <c r="DP73" s="320"/>
      <c r="DQ73" s="192"/>
      <c r="DR73" s="193"/>
      <c r="DS73" s="319">
        <v>2</v>
      </c>
      <c r="DT73" s="320"/>
      <c r="DU73" s="192"/>
      <c r="DV73" s="193"/>
      <c r="DW73" s="319"/>
      <c r="DX73" s="320"/>
      <c r="DY73" s="192"/>
      <c r="DZ73" s="215">
        <f t="shared" si="1"/>
        <v>14</v>
      </c>
      <c r="EA73" s="216">
        <f t="shared" si="1"/>
        <v>36</v>
      </c>
      <c r="EB73" s="216">
        <f t="shared" si="1"/>
        <v>0</v>
      </c>
      <c r="EC73" s="217">
        <f t="shared" ref="EC73:EC128" si="3">I73+M73+Q73+U73+Y73+AC73+AG73+AK73+AO73+AS73+AW73+BA73+BE73+BI73+BM73+BQ73+BU73+BY73+CC73+CG73+CK73+CO73+CS73+CW73+DA73+DE73+DI73+DM73+DQ73+DU73+DY73</f>
        <v>0</v>
      </c>
    </row>
    <row r="74" spans="1:133" ht="60">
      <c r="A74" s="292">
        <v>66</v>
      </c>
      <c r="B74" s="407" t="s">
        <v>754</v>
      </c>
      <c r="C74" s="336" t="s">
        <v>1266</v>
      </c>
      <c r="D74" s="337" t="s">
        <v>1267</v>
      </c>
      <c r="E74" s="228">
        <v>5</v>
      </c>
      <c r="F74" s="193">
        <v>3</v>
      </c>
      <c r="G74" s="319"/>
      <c r="H74" s="320"/>
      <c r="I74" s="192"/>
      <c r="J74" s="193">
        <v>3</v>
      </c>
      <c r="K74" s="319"/>
      <c r="L74" s="320"/>
      <c r="M74" s="192"/>
      <c r="N74" s="193">
        <v>3</v>
      </c>
      <c r="O74" s="319"/>
      <c r="P74" s="320"/>
      <c r="Q74" s="192"/>
      <c r="R74" s="193"/>
      <c r="S74" s="319"/>
      <c r="T74" s="320"/>
      <c r="U74" s="192"/>
      <c r="V74" s="289"/>
      <c r="W74" s="364"/>
      <c r="X74" s="365"/>
      <c r="Y74" s="264"/>
      <c r="Z74" s="193"/>
      <c r="AA74" s="319">
        <v>3</v>
      </c>
      <c r="AB74" s="320"/>
      <c r="AC74" s="192"/>
      <c r="AD74" s="193">
        <v>3</v>
      </c>
      <c r="AE74" s="319"/>
      <c r="AF74" s="320"/>
      <c r="AG74" s="192"/>
      <c r="AH74" s="193">
        <v>3</v>
      </c>
      <c r="AI74" s="319"/>
      <c r="AJ74" s="320"/>
      <c r="AK74" s="192"/>
      <c r="AL74" s="193">
        <v>3</v>
      </c>
      <c r="AM74" s="319"/>
      <c r="AN74" s="320"/>
      <c r="AO74" s="192"/>
      <c r="AP74" s="193"/>
      <c r="AQ74" s="319">
        <v>3</v>
      </c>
      <c r="AR74" s="320"/>
      <c r="AS74" s="192"/>
      <c r="AT74" s="193"/>
      <c r="AU74" s="319">
        <v>3</v>
      </c>
      <c r="AV74" s="320"/>
      <c r="AW74" s="192"/>
      <c r="AX74" s="289"/>
      <c r="AY74" s="364"/>
      <c r="AZ74" s="365"/>
      <c r="BA74" s="264"/>
      <c r="BB74" s="193">
        <v>3</v>
      </c>
      <c r="BC74" s="319"/>
      <c r="BD74" s="320"/>
      <c r="BE74" s="192"/>
      <c r="BF74" s="193">
        <v>3</v>
      </c>
      <c r="BG74" s="319"/>
      <c r="BH74" s="320"/>
      <c r="BI74" s="192"/>
      <c r="BJ74" s="193">
        <v>3</v>
      </c>
      <c r="BK74" s="319"/>
      <c r="BL74" s="320"/>
      <c r="BM74" s="192"/>
      <c r="BN74" s="193">
        <v>3</v>
      </c>
      <c r="BO74" s="319"/>
      <c r="BP74" s="320"/>
      <c r="BQ74" s="192"/>
      <c r="BR74" s="193">
        <v>3</v>
      </c>
      <c r="BS74" s="319"/>
      <c r="BT74" s="320"/>
      <c r="BU74" s="192"/>
      <c r="BV74" s="193">
        <v>3</v>
      </c>
      <c r="BW74" s="319"/>
      <c r="BX74" s="320"/>
      <c r="BY74" s="192"/>
      <c r="BZ74" s="289"/>
      <c r="CA74" s="364"/>
      <c r="CB74" s="606"/>
      <c r="CC74" s="264"/>
      <c r="CD74" s="193">
        <v>3</v>
      </c>
      <c r="CE74" s="319"/>
      <c r="CF74" s="320"/>
      <c r="CG74" s="192"/>
      <c r="CH74" s="193">
        <v>3</v>
      </c>
      <c r="CI74" s="319"/>
      <c r="CJ74" s="320"/>
      <c r="CK74" s="192"/>
      <c r="CL74" s="193">
        <v>3</v>
      </c>
      <c r="CM74" s="319"/>
      <c r="CN74" s="320"/>
      <c r="CO74" s="192"/>
      <c r="CP74" s="193">
        <v>3</v>
      </c>
      <c r="CQ74" s="319"/>
      <c r="CR74" s="320"/>
      <c r="CS74" s="192"/>
      <c r="CT74" s="193">
        <v>3</v>
      </c>
      <c r="CU74" s="319"/>
      <c r="CV74" s="320"/>
      <c r="CW74" s="192"/>
      <c r="CX74" s="193">
        <v>3</v>
      </c>
      <c r="CY74" s="319"/>
      <c r="CZ74" s="320"/>
      <c r="DA74" s="192"/>
      <c r="DB74" s="289"/>
      <c r="DC74" s="364"/>
      <c r="DD74" s="606"/>
      <c r="DE74" s="264"/>
      <c r="DF74" s="193">
        <v>3</v>
      </c>
      <c r="DG74" s="319"/>
      <c r="DH74" s="320"/>
      <c r="DI74" s="192"/>
      <c r="DJ74" s="193">
        <v>3</v>
      </c>
      <c r="DK74" s="319"/>
      <c r="DL74" s="320"/>
      <c r="DM74" s="192"/>
      <c r="DN74" s="193">
        <v>3</v>
      </c>
      <c r="DO74" s="319"/>
      <c r="DP74" s="320"/>
      <c r="DQ74" s="192"/>
      <c r="DR74" s="193">
        <v>3</v>
      </c>
      <c r="DS74" s="319"/>
      <c r="DT74" s="320"/>
      <c r="DU74" s="192"/>
      <c r="DV74" s="193"/>
      <c r="DW74" s="319"/>
      <c r="DX74" s="320"/>
      <c r="DY74" s="192"/>
      <c r="DZ74" s="215">
        <f t="shared" ref="DZ74:EB128" si="4">F74+J74+N74+R74+V74+Z74+AD74+AH74+AL74+AP74+AT74+AX74+BB74+BF74+BJ74+BN74+BR74+BV74+BZ74+CD74+CH74+CL74+CP74+CT74+CX74+DB74+DF74+DJ74+DN74+DR74+DV74</f>
        <v>66</v>
      </c>
      <c r="EA74" s="216">
        <f t="shared" si="4"/>
        <v>9</v>
      </c>
      <c r="EB74" s="216">
        <f t="shared" si="4"/>
        <v>0</v>
      </c>
      <c r="EC74" s="217">
        <f t="shared" si="3"/>
        <v>0</v>
      </c>
    </row>
    <row r="75" spans="1:133" ht="60">
      <c r="A75" s="408">
        <v>67</v>
      </c>
      <c r="B75" s="407" t="s">
        <v>726</v>
      </c>
      <c r="C75" s="336" t="s">
        <v>291</v>
      </c>
      <c r="D75" s="337" t="s">
        <v>1268</v>
      </c>
      <c r="E75" s="228">
        <v>5</v>
      </c>
      <c r="F75" s="193">
        <v>2</v>
      </c>
      <c r="G75" s="319"/>
      <c r="H75" s="320"/>
      <c r="I75" s="192"/>
      <c r="J75" s="193">
        <v>2</v>
      </c>
      <c r="K75" s="319"/>
      <c r="L75" s="320"/>
      <c r="M75" s="192"/>
      <c r="N75" s="193">
        <v>2</v>
      </c>
      <c r="O75" s="319"/>
      <c r="P75" s="320"/>
      <c r="Q75" s="192"/>
      <c r="R75" s="193">
        <v>2</v>
      </c>
      <c r="S75" s="319"/>
      <c r="T75" s="320"/>
      <c r="U75" s="192"/>
      <c r="V75" s="289"/>
      <c r="W75" s="364"/>
      <c r="X75" s="365"/>
      <c r="Y75" s="264"/>
      <c r="Z75" s="193">
        <v>2</v>
      </c>
      <c r="AA75" s="319"/>
      <c r="AB75" s="320"/>
      <c r="AC75" s="192"/>
      <c r="AD75" s="193">
        <v>2</v>
      </c>
      <c r="AE75" s="319"/>
      <c r="AF75" s="320"/>
      <c r="AG75" s="192"/>
      <c r="AH75" s="193">
        <v>2</v>
      </c>
      <c r="AI75" s="319"/>
      <c r="AJ75" s="320"/>
      <c r="AK75" s="192"/>
      <c r="AL75" s="193">
        <v>2</v>
      </c>
      <c r="AM75" s="319"/>
      <c r="AN75" s="320"/>
      <c r="AO75" s="192"/>
      <c r="AP75" s="193">
        <v>2</v>
      </c>
      <c r="AQ75" s="319"/>
      <c r="AR75" s="320"/>
      <c r="AS75" s="192"/>
      <c r="AT75" s="193">
        <v>2</v>
      </c>
      <c r="AU75" s="319"/>
      <c r="AV75" s="320"/>
      <c r="AW75" s="192"/>
      <c r="AX75" s="289"/>
      <c r="AY75" s="364"/>
      <c r="AZ75" s="365"/>
      <c r="BA75" s="264"/>
      <c r="BB75" s="193">
        <v>2</v>
      </c>
      <c r="BC75" s="319"/>
      <c r="BD75" s="320"/>
      <c r="BE75" s="192"/>
      <c r="BF75" s="193"/>
      <c r="BG75" s="319">
        <v>2</v>
      </c>
      <c r="BH75" s="320"/>
      <c r="BI75" s="192"/>
      <c r="BJ75" s="193"/>
      <c r="BK75" s="319">
        <v>2</v>
      </c>
      <c r="BL75" s="320"/>
      <c r="BM75" s="192"/>
      <c r="BN75" s="193"/>
      <c r="BO75" s="319">
        <v>2</v>
      </c>
      <c r="BP75" s="320"/>
      <c r="BQ75" s="192"/>
      <c r="BR75" s="193"/>
      <c r="BS75" s="319">
        <v>2</v>
      </c>
      <c r="BT75" s="320"/>
      <c r="BU75" s="192"/>
      <c r="BV75" s="193"/>
      <c r="BW75" s="319">
        <v>2</v>
      </c>
      <c r="BX75" s="320"/>
      <c r="BY75" s="192"/>
      <c r="BZ75" s="289"/>
      <c r="CA75" s="364"/>
      <c r="CB75" s="606"/>
      <c r="CC75" s="264"/>
      <c r="CD75" s="193"/>
      <c r="CE75" s="319">
        <v>2</v>
      </c>
      <c r="CF75" s="320"/>
      <c r="CG75" s="192"/>
      <c r="CH75" s="193"/>
      <c r="CI75" s="319">
        <v>2</v>
      </c>
      <c r="CJ75" s="320"/>
      <c r="CK75" s="192"/>
      <c r="CL75" s="193">
        <v>2</v>
      </c>
      <c r="CM75" s="319"/>
      <c r="CN75" s="320"/>
      <c r="CO75" s="192"/>
      <c r="CP75" s="193">
        <v>2</v>
      </c>
      <c r="CQ75" s="319"/>
      <c r="CR75" s="320"/>
      <c r="CS75" s="192"/>
      <c r="CT75" s="193">
        <v>2</v>
      </c>
      <c r="CU75" s="319"/>
      <c r="CV75" s="320"/>
      <c r="CW75" s="192"/>
      <c r="CX75" s="193"/>
      <c r="CY75" s="319"/>
      <c r="CZ75" s="320"/>
      <c r="DA75" s="192"/>
      <c r="DB75" s="289"/>
      <c r="DC75" s="364"/>
      <c r="DD75" s="606"/>
      <c r="DE75" s="264"/>
      <c r="DF75" s="193">
        <v>2</v>
      </c>
      <c r="DG75" s="319"/>
      <c r="DH75" s="320"/>
      <c r="DI75" s="192"/>
      <c r="DJ75" s="193">
        <v>2</v>
      </c>
      <c r="DK75" s="319"/>
      <c r="DL75" s="320"/>
      <c r="DM75" s="192"/>
      <c r="DN75" s="193">
        <v>2</v>
      </c>
      <c r="DO75" s="319"/>
      <c r="DP75" s="320"/>
      <c r="DQ75" s="192"/>
      <c r="DR75" s="193">
        <v>2</v>
      </c>
      <c r="DS75" s="319"/>
      <c r="DT75" s="320"/>
      <c r="DU75" s="192"/>
      <c r="DV75" s="193"/>
      <c r="DW75" s="319"/>
      <c r="DX75" s="320"/>
      <c r="DY75" s="192"/>
      <c r="DZ75" s="215">
        <f t="shared" si="4"/>
        <v>36</v>
      </c>
      <c r="EA75" s="216">
        <f t="shared" si="4"/>
        <v>14</v>
      </c>
      <c r="EB75" s="216">
        <f t="shared" si="4"/>
        <v>0</v>
      </c>
      <c r="EC75" s="217">
        <f t="shared" si="3"/>
        <v>0</v>
      </c>
    </row>
    <row r="76" spans="1:133" ht="45">
      <c r="A76" s="292">
        <v>68</v>
      </c>
      <c r="B76" s="407" t="s">
        <v>752</v>
      </c>
      <c r="C76" s="336" t="s">
        <v>753</v>
      </c>
      <c r="D76" s="337" t="s">
        <v>1895</v>
      </c>
      <c r="E76" s="228">
        <v>4</v>
      </c>
      <c r="F76" s="193"/>
      <c r="G76" s="319">
        <v>2</v>
      </c>
      <c r="H76" s="320"/>
      <c r="I76" s="192"/>
      <c r="J76" s="193"/>
      <c r="K76" s="319">
        <v>2</v>
      </c>
      <c r="L76" s="320"/>
      <c r="M76" s="192"/>
      <c r="N76" s="193"/>
      <c r="O76" s="319">
        <v>2</v>
      </c>
      <c r="P76" s="320"/>
      <c r="Q76" s="192"/>
      <c r="R76" s="193">
        <v>2</v>
      </c>
      <c r="S76" s="319"/>
      <c r="T76" s="320"/>
      <c r="U76" s="192"/>
      <c r="V76" s="289"/>
      <c r="W76" s="364"/>
      <c r="X76" s="365"/>
      <c r="Y76" s="264"/>
      <c r="Z76" s="193">
        <v>2</v>
      </c>
      <c r="AA76" s="319"/>
      <c r="AB76" s="320"/>
      <c r="AC76" s="192"/>
      <c r="AD76" s="193">
        <v>2</v>
      </c>
      <c r="AE76" s="319"/>
      <c r="AF76" s="320"/>
      <c r="AG76" s="192"/>
      <c r="AH76" s="193">
        <v>2</v>
      </c>
      <c r="AI76" s="319"/>
      <c r="AJ76" s="320"/>
      <c r="AK76" s="192"/>
      <c r="AL76" s="193">
        <v>2</v>
      </c>
      <c r="AM76" s="319"/>
      <c r="AN76" s="320"/>
      <c r="AO76" s="192"/>
      <c r="AP76" s="193">
        <v>2</v>
      </c>
      <c r="AQ76" s="319"/>
      <c r="AR76" s="320"/>
      <c r="AS76" s="192"/>
      <c r="AT76" s="193">
        <v>2</v>
      </c>
      <c r="AU76" s="319"/>
      <c r="AV76" s="320"/>
      <c r="AW76" s="192"/>
      <c r="AX76" s="289"/>
      <c r="AY76" s="364"/>
      <c r="AZ76" s="365"/>
      <c r="BA76" s="264"/>
      <c r="BB76" s="193">
        <v>2</v>
      </c>
      <c r="BC76" s="319"/>
      <c r="BD76" s="320"/>
      <c r="BE76" s="192"/>
      <c r="BF76" s="193">
        <v>2</v>
      </c>
      <c r="BG76" s="319"/>
      <c r="BH76" s="320"/>
      <c r="BI76" s="192"/>
      <c r="BJ76" s="193">
        <v>2</v>
      </c>
      <c r="BK76" s="319"/>
      <c r="BL76" s="320"/>
      <c r="BM76" s="192"/>
      <c r="BN76" s="193">
        <v>2</v>
      </c>
      <c r="BO76" s="319"/>
      <c r="BP76" s="320"/>
      <c r="BQ76" s="192"/>
      <c r="BR76" s="193"/>
      <c r="BS76" s="319">
        <v>2</v>
      </c>
      <c r="BT76" s="320"/>
      <c r="BU76" s="192"/>
      <c r="BV76" s="193"/>
      <c r="BW76" s="319">
        <v>2</v>
      </c>
      <c r="BX76" s="320"/>
      <c r="BY76" s="192"/>
      <c r="BZ76" s="289"/>
      <c r="CA76" s="364"/>
      <c r="CB76" s="606"/>
      <c r="CC76" s="264"/>
      <c r="CD76" s="193">
        <v>2</v>
      </c>
      <c r="CE76" s="319"/>
      <c r="CF76" s="320"/>
      <c r="CG76" s="192"/>
      <c r="CH76" s="193"/>
      <c r="CI76" s="319">
        <v>2</v>
      </c>
      <c r="CJ76" s="320"/>
      <c r="CK76" s="192"/>
      <c r="CL76" s="193">
        <v>2</v>
      </c>
      <c r="CM76" s="319"/>
      <c r="CN76" s="320"/>
      <c r="CO76" s="192"/>
      <c r="CP76" s="193">
        <v>1</v>
      </c>
      <c r="CQ76" s="319"/>
      <c r="CR76" s="320"/>
      <c r="CS76" s="192"/>
      <c r="CT76" s="193">
        <v>2</v>
      </c>
      <c r="CU76" s="319"/>
      <c r="CV76" s="320"/>
      <c r="CW76" s="192"/>
      <c r="CX76" s="193"/>
      <c r="CY76" s="319"/>
      <c r="CZ76" s="320"/>
      <c r="DA76" s="192"/>
      <c r="DB76" s="289"/>
      <c r="DC76" s="364"/>
      <c r="DD76" s="606"/>
      <c r="DE76" s="264"/>
      <c r="DF76" s="193">
        <v>2</v>
      </c>
      <c r="DG76" s="319"/>
      <c r="DH76" s="320"/>
      <c r="DI76" s="192"/>
      <c r="DJ76" s="193">
        <v>2</v>
      </c>
      <c r="DK76" s="319"/>
      <c r="DL76" s="320"/>
      <c r="DM76" s="192"/>
      <c r="DN76" s="193">
        <v>2</v>
      </c>
      <c r="DO76" s="319"/>
      <c r="DP76" s="320"/>
      <c r="DQ76" s="192"/>
      <c r="DR76" s="193">
        <v>2</v>
      </c>
      <c r="DS76" s="319"/>
      <c r="DT76" s="320"/>
      <c r="DU76" s="192"/>
      <c r="DV76" s="193"/>
      <c r="DW76" s="319"/>
      <c r="DX76" s="320"/>
      <c r="DY76" s="192"/>
      <c r="DZ76" s="215">
        <f t="shared" si="4"/>
        <v>37</v>
      </c>
      <c r="EA76" s="216">
        <f t="shared" si="4"/>
        <v>12</v>
      </c>
      <c r="EB76" s="216">
        <f t="shared" si="4"/>
        <v>0</v>
      </c>
      <c r="EC76" s="217">
        <f t="shared" si="3"/>
        <v>0</v>
      </c>
    </row>
    <row r="77" spans="1:133" ht="45">
      <c r="A77" s="408">
        <v>69</v>
      </c>
      <c r="B77" s="251" t="s">
        <v>2394</v>
      </c>
      <c r="C77" s="336" t="s">
        <v>2042</v>
      </c>
      <c r="D77" s="337" t="s">
        <v>2495</v>
      </c>
      <c r="E77" s="228">
        <v>2</v>
      </c>
      <c r="F77" s="193">
        <v>1</v>
      </c>
      <c r="G77" s="319"/>
      <c r="H77" s="320"/>
      <c r="I77" s="192"/>
      <c r="J77" s="193">
        <v>1</v>
      </c>
      <c r="K77" s="319"/>
      <c r="L77" s="320"/>
      <c r="M77" s="192"/>
      <c r="N77" s="193">
        <v>1</v>
      </c>
      <c r="O77" s="319"/>
      <c r="P77" s="320"/>
      <c r="Q77" s="192"/>
      <c r="R77" s="193"/>
      <c r="S77" s="319">
        <v>1</v>
      </c>
      <c r="T77" s="320"/>
      <c r="U77" s="192"/>
      <c r="V77" s="289"/>
      <c r="W77" s="364"/>
      <c r="X77" s="365"/>
      <c r="Y77" s="264"/>
      <c r="Z77" s="193"/>
      <c r="AA77" s="319">
        <v>1</v>
      </c>
      <c r="AB77" s="320"/>
      <c r="AC77" s="192"/>
      <c r="AD77" s="193"/>
      <c r="AE77" s="319">
        <v>1</v>
      </c>
      <c r="AF77" s="320"/>
      <c r="AG77" s="192"/>
      <c r="AH77" s="193"/>
      <c r="AI77" s="319">
        <v>1</v>
      </c>
      <c r="AJ77" s="320"/>
      <c r="AK77" s="192"/>
      <c r="AL77" s="193"/>
      <c r="AM77" s="319">
        <v>1</v>
      </c>
      <c r="AN77" s="320"/>
      <c r="AO77" s="192"/>
      <c r="AP77" s="193"/>
      <c r="AQ77" s="319">
        <v>1</v>
      </c>
      <c r="AR77" s="320"/>
      <c r="AS77" s="192"/>
      <c r="AT77" s="193"/>
      <c r="AU77" s="319">
        <v>1</v>
      </c>
      <c r="AV77" s="320"/>
      <c r="AW77" s="192"/>
      <c r="AX77" s="289"/>
      <c r="AY77" s="364"/>
      <c r="AZ77" s="365"/>
      <c r="BA77" s="264"/>
      <c r="BB77" s="193"/>
      <c r="BC77" s="319">
        <v>1</v>
      </c>
      <c r="BD77" s="320"/>
      <c r="BE77" s="192"/>
      <c r="BF77" s="193">
        <v>1</v>
      </c>
      <c r="BG77" s="319"/>
      <c r="BH77" s="320"/>
      <c r="BI77" s="192"/>
      <c r="BJ77" s="193">
        <v>1</v>
      </c>
      <c r="BK77" s="319"/>
      <c r="BL77" s="320"/>
      <c r="BM77" s="192"/>
      <c r="BN77" s="193">
        <v>1</v>
      </c>
      <c r="BO77" s="319"/>
      <c r="BP77" s="320"/>
      <c r="BQ77" s="192"/>
      <c r="BR77" s="193">
        <v>2</v>
      </c>
      <c r="BS77" s="319"/>
      <c r="BT77" s="320"/>
      <c r="BU77" s="192"/>
      <c r="BV77" s="193">
        <v>1</v>
      </c>
      <c r="BW77" s="319"/>
      <c r="BX77" s="320"/>
      <c r="BY77" s="192"/>
      <c r="BZ77" s="289"/>
      <c r="CA77" s="364"/>
      <c r="CB77" s="606"/>
      <c r="CC77" s="264"/>
      <c r="CD77" s="193">
        <v>1</v>
      </c>
      <c r="CE77" s="319"/>
      <c r="CF77" s="320"/>
      <c r="CG77" s="192"/>
      <c r="CH77" s="193">
        <v>1</v>
      </c>
      <c r="CI77" s="319"/>
      <c r="CJ77" s="320"/>
      <c r="CK77" s="192"/>
      <c r="CL77" s="193">
        <v>2</v>
      </c>
      <c r="CM77" s="319"/>
      <c r="CN77" s="320"/>
      <c r="CO77" s="192"/>
      <c r="CP77" s="193">
        <v>1</v>
      </c>
      <c r="CQ77" s="319"/>
      <c r="CR77" s="320"/>
      <c r="CS77" s="192"/>
      <c r="CT77" s="193">
        <v>1</v>
      </c>
      <c r="CU77" s="319"/>
      <c r="CV77" s="320"/>
      <c r="CW77" s="192"/>
      <c r="CX77" s="193"/>
      <c r="CY77" s="319"/>
      <c r="CZ77" s="320"/>
      <c r="DA77" s="192"/>
      <c r="DB77" s="289"/>
      <c r="DC77" s="364"/>
      <c r="DD77" s="606"/>
      <c r="DE77" s="264"/>
      <c r="DF77" s="193">
        <v>1</v>
      </c>
      <c r="DG77" s="319"/>
      <c r="DH77" s="320"/>
      <c r="DI77" s="192"/>
      <c r="DJ77" s="193">
        <v>1</v>
      </c>
      <c r="DK77" s="319"/>
      <c r="DL77" s="320"/>
      <c r="DM77" s="192"/>
      <c r="DN77" s="193">
        <v>1</v>
      </c>
      <c r="DO77" s="319"/>
      <c r="DP77" s="320"/>
      <c r="DQ77" s="192"/>
      <c r="DR77" s="193">
        <v>1</v>
      </c>
      <c r="DS77" s="319"/>
      <c r="DT77" s="320"/>
      <c r="DU77" s="192"/>
      <c r="DV77" s="193"/>
      <c r="DW77" s="319"/>
      <c r="DX77" s="320"/>
      <c r="DY77" s="192"/>
      <c r="DZ77" s="215">
        <f t="shared" si="4"/>
        <v>19</v>
      </c>
      <c r="EA77" s="216">
        <f t="shared" si="4"/>
        <v>8</v>
      </c>
      <c r="EB77" s="216">
        <f t="shared" si="4"/>
        <v>0</v>
      </c>
      <c r="EC77" s="217">
        <f t="shared" si="3"/>
        <v>0</v>
      </c>
    </row>
    <row r="78" spans="1:133" ht="45">
      <c r="A78" s="292">
        <v>70</v>
      </c>
      <c r="B78" s="407" t="s">
        <v>757</v>
      </c>
      <c r="C78" s="336" t="s">
        <v>758</v>
      </c>
      <c r="D78" s="337" t="s">
        <v>1269</v>
      </c>
      <c r="E78" s="228">
        <v>2</v>
      </c>
      <c r="F78" s="193"/>
      <c r="G78" s="319">
        <v>2</v>
      </c>
      <c r="H78" s="320"/>
      <c r="I78" s="192"/>
      <c r="J78" s="193"/>
      <c r="K78" s="319">
        <v>2</v>
      </c>
      <c r="L78" s="320"/>
      <c r="M78" s="192"/>
      <c r="N78" s="193"/>
      <c r="O78" s="319">
        <v>2</v>
      </c>
      <c r="P78" s="320"/>
      <c r="Q78" s="192"/>
      <c r="R78" s="193"/>
      <c r="S78" s="319">
        <v>2</v>
      </c>
      <c r="T78" s="320"/>
      <c r="U78" s="192"/>
      <c r="V78" s="289"/>
      <c r="W78" s="364"/>
      <c r="X78" s="365"/>
      <c r="Y78" s="264"/>
      <c r="Z78" s="193"/>
      <c r="AA78" s="319">
        <v>2</v>
      </c>
      <c r="AB78" s="320"/>
      <c r="AC78" s="192"/>
      <c r="AD78" s="193">
        <v>2</v>
      </c>
      <c r="AE78" s="319"/>
      <c r="AF78" s="320"/>
      <c r="AG78" s="192"/>
      <c r="AH78" s="193">
        <v>2</v>
      </c>
      <c r="AI78" s="319"/>
      <c r="AJ78" s="320"/>
      <c r="AK78" s="192"/>
      <c r="AL78" s="193">
        <v>2</v>
      </c>
      <c r="AM78" s="319"/>
      <c r="AN78" s="320"/>
      <c r="AO78" s="192"/>
      <c r="AP78" s="193"/>
      <c r="AQ78" s="319">
        <v>2</v>
      </c>
      <c r="AR78" s="320"/>
      <c r="AS78" s="192"/>
      <c r="AT78" s="193"/>
      <c r="AU78" s="319">
        <v>2</v>
      </c>
      <c r="AV78" s="320"/>
      <c r="AW78" s="192"/>
      <c r="AX78" s="289"/>
      <c r="AY78" s="364"/>
      <c r="AZ78" s="365"/>
      <c r="BA78" s="264"/>
      <c r="BB78" s="193">
        <v>2</v>
      </c>
      <c r="BC78" s="319"/>
      <c r="BD78" s="320"/>
      <c r="BE78" s="192"/>
      <c r="BF78" s="193">
        <v>2</v>
      </c>
      <c r="BG78" s="319"/>
      <c r="BH78" s="320"/>
      <c r="BI78" s="192"/>
      <c r="BJ78" s="193">
        <v>2</v>
      </c>
      <c r="BK78" s="319"/>
      <c r="BL78" s="320"/>
      <c r="BM78" s="192"/>
      <c r="BN78" s="193">
        <v>2</v>
      </c>
      <c r="BO78" s="319"/>
      <c r="BP78" s="320"/>
      <c r="BQ78" s="192"/>
      <c r="BR78" s="193">
        <v>2</v>
      </c>
      <c r="BS78" s="319"/>
      <c r="BT78" s="320"/>
      <c r="BU78" s="192"/>
      <c r="BV78" s="193">
        <v>2</v>
      </c>
      <c r="BW78" s="319"/>
      <c r="BX78" s="320"/>
      <c r="BY78" s="192"/>
      <c r="BZ78" s="289"/>
      <c r="CA78" s="364"/>
      <c r="CB78" s="606"/>
      <c r="CC78" s="264"/>
      <c r="CD78" s="193">
        <v>2</v>
      </c>
      <c r="CE78" s="319"/>
      <c r="CF78" s="320"/>
      <c r="CG78" s="192"/>
      <c r="CH78" s="193">
        <v>2</v>
      </c>
      <c r="CI78" s="319"/>
      <c r="CJ78" s="320"/>
      <c r="CK78" s="192"/>
      <c r="CL78" s="193">
        <v>2</v>
      </c>
      <c r="CM78" s="319"/>
      <c r="CN78" s="320"/>
      <c r="CO78" s="192"/>
      <c r="CP78" s="193">
        <v>2</v>
      </c>
      <c r="CQ78" s="319"/>
      <c r="CR78" s="320"/>
      <c r="CS78" s="192"/>
      <c r="CT78" s="193"/>
      <c r="CU78" s="319"/>
      <c r="CV78" s="320"/>
      <c r="CW78" s="192"/>
      <c r="CX78" s="193"/>
      <c r="CY78" s="319"/>
      <c r="CZ78" s="320"/>
      <c r="DA78" s="192"/>
      <c r="DB78" s="289"/>
      <c r="DC78" s="364"/>
      <c r="DD78" s="606"/>
      <c r="DE78" s="264"/>
      <c r="DF78" s="193">
        <v>2</v>
      </c>
      <c r="DG78" s="319"/>
      <c r="DH78" s="320"/>
      <c r="DI78" s="192"/>
      <c r="DJ78" s="193">
        <v>2</v>
      </c>
      <c r="DK78" s="319"/>
      <c r="DL78" s="320"/>
      <c r="DM78" s="192"/>
      <c r="DN78" s="193">
        <v>2</v>
      </c>
      <c r="DO78" s="319"/>
      <c r="DP78" s="320"/>
      <c r="DQ78" s="192"/>
      <c r="DR78" s="193">
        <v>2</v>
      </c>
      <c r="DS78" s="319"/>
      <c r="DT78" s="320"/>
      <c r="DU78" s="192"/>
      <c r="DV78" s="193"/>
      <c r="DW78" s="319"/>
      <c r="DX78" s="320"/>
      <c r="DY78" s="192"/>
      <c r="DZ78" s="215">
        <f t="shared" si="4"/>
        <v>34</v>
      </c>
      <c r="EA78" s="216">
        <f t="shared" si="4"/>
        <v>14</v>
      </c>
      <c r="EB78" s="216">
        <f t="shared" si="4"/>
        <v>0</v>
      </c>
      <c r="EC78" s="217">
        <f t="shared" si="3"/>
        <v>0</v>
      </c>
    </row>
    <row r="79" spans="1:133" ht="60">
      <c r="A79" s="408">
        <v>71</v>
      </c>
      <c r="B79" s="407" t="s">
        <v>779</v>
      </c>
      <c r="C79" s="336" t="s">
        <v>780</v>
      </c>
      <c r="D79" s="337" t="s">
        <v>1270</v>
      </c>
      <c r="E79" s="228">
        <v>2</v>
      </c>
      <c r="F79" s="193"/>
      <c r="G79" s="319">
        <v>1</v>
      </c>
      <c r="H79" s="320"/>
      <c r="I79" s="192"/>
      <c r="J79" s="193"/>
      <c r="K79" s="319">
        <v>1</v>
      </c>
      <c r="L79" s="320"/>
      <c r="M79" s="192"/>
      <c r="N79" s="193"/>
      <c r="O79" s="319">
        <v>1</v>
      </c>
      <c r="P79" s="320"/>
      <c r="Q79" s="192"/>
      <c r="R79" s="193">
        <v>1</v>
      </c>
      <c r="S79" s="319"/>
      <c r="T79" s="320"/>
      <c r="U79" s="192"/>
      <c r="V79" s="289"/>
      <c r="W79" s="364"/>
      <c r="X79" s="365"/>
      <c r="Y79" s="264"/>
      <c r="Z79" s="193">
        <v>1</v>
      </c>
      <c r="AA79" s="319"/>
      <c r="AB79" s="320"/>
      <c r="AC79" s="192"/>
      <c r="AD79" s="193">
        <v>1</v>
      </c>
      <c r="AE79" s="319"/>
      <c r="AF79" s="320"/>
      <c r="AG79" s="192"/>
      <c r="AH79" s="193">
        <v>1</v>
      </c>
      <c r="AI79" s="319"/>
      <c r="AJ79" s="320"/>
      <c r="AK79" s="192"/>
      <c r="AL79" s="193">
        <v>1</v>
      </c>
      <c r="AM79" s="319"/>
      <c r="AN79" s="320"/>
      <c r="AO79" s="192"/>
      <c r="AP79" s="193">
        <v>1</v>
      </c>
      <c r="AQ79" s="319"/>
      <c r="AR79" s="320"/>
      <c r="AS79" s="192"/>
      <c r="AT79" s="193">
        <v>1</v>
      </c>
      <c r="AU79" s="319"/>
      <c r="AV79" s="320"/>
      <c r="AW79" s="192"/>
      <c r="AX79" s="289"/>
      <c r="AY79" s="364"/>
      <c r="AZ79" s="365"/>
      <c r="BA79" s="264"/>
      <c r="BB79" s="193">
        <v>1</v>
      </c>
      <c r="BC79" s="319"/>
      <c r="BD79" s="320"/>
      <c r="BE79" s="192"/>
      <c r="BF79" s="193"/>
      <c r="BG79" s="319">
        <v>1</v>
      </c>
      <c r="BH79" s="320"/>
      <c r="BI79" s="192"/>
      <c r="BJ79" s="193"/>
      <c r="BK79" s="319">
        <v>1</v>
      </c>
      <c r="BL79" s="320"/>
      <c r="BM79" s="192"/>
      <c r="BN79" s="193"/>
      <c r="BO79" s="319">
        <v>1</v>
      </c>
      <c r="BP79" s="320"/>
      <c r="BQ79" s="192"/>
      <c r="BR79" s="193"/>
      <c r="BS79" s="319"/>
      <c r="BT79" s="320"/>
      <c r="BU79" s="192"/>
      <c r="BV79" s="193"/>
      <c r="BW79" s="319">
        <v>1</v>
      </c>
      <c r="BX79" s="320"/>
      <c r="BY79" s="192"/>
      <c r="BZ79" s="289"/>
      <c r="CA79" s="364"/>
      <c r="CB79" s="606"/>
      <c r="CC79" s="264"/>
      <c r="CD79" s="193"/>
      <c r="CE79" s="319">
        <v>1</v>
      </c>
      <c r="CF79" s="320"/>
      <c r="CG79" s="192"/>
      <c r="CH79" s="193"/>
      <c r="CI79" s="319">
        <v>1</v>
      </c>
      <c r="CJ79" s="320"/>
      <c r="CK79" s="192"/>
      <c r="CL79" s="193">
        <v>2</v>
      </c>
      <c r="CM79" s="319"/>
      <c r="CN79" s="320"/>
      <c r="CO79" s="192"/>
      <c r="CP79" s="193"/>
      <c r="CQ79" s="319">
        <v>1</v>
      </c>
      <c r="CR79" s="320"/>
      <c r="CS79" s="192"/>
      <c r="CT79" s="193">
        <v>1</v>
      </c>
      <c r="CU79" s="319"/>
      <c r="CV79" s="320"/>
      <c r="CW79" s="192"/>
      <c r="CX79" s="193"/>
      <c r="CY79" s="319"/>
      <c r="CZ79" s="320"/>
      <c r="DA79" s="192"/>
      <c r="DB79" s="289"/>
      <c r="DC79" s="364"/>
      <c r="DD79" s="606"/>
      <c r="DE79" s="264"/>
      <c r="DF79" s="193">
        <v>1</v>
      </c>
      <c r="DG79" s="319"/>
      <c r="DH79" s="320"/>
      <c r="DI79" s="192"/>
      <c r="DJ79" s="193"/>
      <c r="DK79" s="319"/>
      <c r="DL79" s="320"/>
      <c r="DM79" s="192"/>
      <c r="DN79" s="193"/>
      <c r="DO79" s="319"/>
      <c r="DP79" s="320"/>
      <c r="DQ79" s="192"/>
      <c r="DR79" s="193">
        <v>1</v>
      </c>
      <c r="DS79" s="319"/>
      <c r="DT79" s="320"/>
      <c r="DU79" s="192"/>
      <c r="DV79" s="193"/>
      <c r="DW79" s="319"/>
      <c r="DX79" s="320"/>
      <c r="DY79" s="192"/>
      <c r="DZ79" s="215">
        <f t="shared" si="4"/>
        <v>13</v>
      </c>
      <c r="EA79" s="216">
        <f t="shared" si="4"/>
        <v>10</v>
      </c>
      <c r="EB79" s="216">
        <f t="shared" si="4"/>
        <v>0</v>
      </c>
      <c r="EC79" s="217">
        <f t="shared" si="3"/>
        <v>0</v>
      </c>
    </row>
    <row r="80" spans="1:133" ht="30">
      <c r="A80" s="292">
        <v>72</v>
      </c>
      <c r="B80" s="407" t="s">
        <v>759</v>
      </c>
      <c r="C80" s="336" t="s">
        <v>760</v>
      </c>
      <c r="D80" s="337" t="s">
        <v>1271</v>
      </c>
      <c r="E80" s="228">
        <v>2</v>
      </c>
      <c r="F80" s="193"/>
      <c r="G80" s="319"/>
      <c r="H80" s="320"/>
      <c r="I80" s="192"/>
      <c r="J80" s="193"/>
      <c r="K80" s="319"/>
      <c r="L80" s="320"/>
      <c r="M80" s="192"/>
      <c r="N80" s="193"/>
      <c r="O80" s="319"/>
      <c r="P80" s="320"/>
      <c r="Q80" s="192"/>
      <c r="R80" s="193"/>
      <c r="S80" s="319"/>
      <c r="T80" s="320"/>
      <c r="U80" s="192"/>
      <c r="V80" s="289"/>
      <c r="W80" s="364"/>
      <c r="X80" s="365"/>
      <c r="Y80" s="264"/>
      <c r="Z80" s="193"/>
      <c r="AA80" s="319"/>
      <c r="AB80" s="320"/>
      <c r="AC80" s="192"/>
      <c r="AD80" s="193"/>
      <c r="AE80" s="319"/>
      <c r="AF80" s="320"/>
      <c r="AG80" s="192"/>
      <c r="AH80" s="193"/>
      <c r="AI80" s="319"/>
      <c r="AJ80" s="320"/>
      <c r="AK80" s="192"/>
      <c r="AL80" s="193"/>
      <c r="AM80" s="319"/>
      <c r="AN80" s="320"/>
      <c r="AO80" s="192"/>
      <c r="AP80" s="193"/>
      <c r="AQ80" s="319"/>
      <c r="AR80" s="320"/>
      <c r="AS80" s="192"/>
      <c r="AT80" s="193"/>
      <c r="AU80" s="319"/>
      <c r="AV80" s="320"/>
      <c r="AW80" s="192"/>
      <c r="AX80" s="289"/>
      <c r="AY80" s="364"/>
      <c r="AZ80" s="365"/>
      <c r="BA80" s="264"/>
      <c r="BB80" s="193"/>
      <c r="BC80" s="319"/>
      <c r="BD80" s="320"/>
      <c r="BE80" s="192"/>
      <c r="BF80" s="193"/>
      <c r="BG80" s="319"/>
      <c r="BH80" s="320"/>
      <c r="BI80" s="192"/>
      <c r="BJ80" s="193"/>
      <c r="BK80" s="319"/>
      <c r="BL80" s="320"/>
      <c r="BM80" s="192"/>
      <c r="BN80" s="193"/>
      <c r="BO80" s="319"/>
      <c r="BP80" s="320"/>
      <c r="BQ80" s="192"/>
      <c r="BR80" s="193"/>
      <c r="BS80" s="319"/>
      <c r="BT80" s="320"/>
      <c r="BU80" s="192"/>
      <c r="BV80" s="193"/>
      <c r="BW80" s="319"/>
      <c r="BX80" s="320"/>
      <c r="BY80" s="192"/>
      <c r="BZ80" s="289"/>
      <c r="CA80" s="364"/>
      <c r="CB80" s="606"/>
      <c r="CC80" s="264"/>
      <c r="CD80" s="193"/>
      <c r="CE80" s="319"/>
      <c r="CF80" s="320"/>
      <c r="CG80" s="192"/>
      <c r="CH80" s="193"/>
      <c r="CI80" s="319"/>
      <c r="CJ80" s="320"/>
      <c r="CK80" s="192"/>
      <c r="CL80" s="193"/>
      <c r="CM80" s="319"/>
      <c r="CN80" s="320"/>
      <c r="CO80" s="192"/>
      <c r="CP80" s="193"/>
      <c r="CQ80" s="319"/>
      <c r="CR80" s="320"/>
      <c r="CS80" s="192"/>
      <c r="CT80" s="193"/>
      <c r="CU80" s="319"/>
      <c r="CV80" s="320"/>
      <c r="CW80" s="192"/>
      <c r="CX80" s="193"/>
      <c r="CY80" s="319"/>
      <c r="CZ80" s="320"/>
      <c r="DA80" s="192"/>
      <c r="DB80" s="289"/>
      <c r="DC80" s="364"/>
      <c r="DD80" s="606"/>
      <c r="DE80" s="264"/>
      <c r="DF80" s="193"/>
      <c r="DG80" s="319"/>
      <c r="DH80" s="320"/>
      <c r="DI80" s="192"/>
      <c r="DJ80" s="193"/>
      <c r="DK80" s="319"/>
      <c r="DL80" s="320"/>
      <c r="DM80" s="192"/>
      <c r="DN80" s="193"/>
      <c r="DO80" s="319"/>
      <c r="DP80" s="320"/>
      <c r="DQ80" s="192"/>
      <c r="DR80" s="193"/>
      <c r="DS80" s="319"/>
      <c r="DT80" s="320"/>
      <c r="DU80" s="192"/>
      <c r="DV80" s="193"/>
      <c r="DW80" s="319"/>
      <c r="DX80" s="320"/>
      <c r="DY80" s="192"/>
      <c r="DZ80" s="215">
        <f t="shared" si="4"/>
        <v>0</v>
      </c>
      <c r="EA80" s="216">
        <f t="shared" si="4"/>
        <v>0</v>
      </c>
      <c r="EB80" s="216">
        <f t="shared" si="4"/>
        <v>0</v>
      </c>
      <c r="EC80" s="217">
        <f t="shared" si="3"/>
        <v>0</v>
      </c>
    </row>
    <row r="81" spans="1:133" ht="60">
      <c r="A81" s="408">
        <v>73</v>
      </c>
      <c r="B81" s="407" t="s">
        <v>761</v>
      </c>
      <c r="C81" s="336" t="s">
        <v>304</v>
      </c>
      <c r="D81" s="337" t="s">
        <v>1272</v>
      </c>
      <c r="E81" s="228">
        <v>2</v>
      </c>
      <c r="F81" s="193">
        <v>2</v>
      </c>
      <c r="G81" s="319"/>
      <c r="H81" s="320"/>
      <c r="I81" s="192"/>
      <c r="J81" s="193"/>
      <c r="K81" s="319"/>
      <c r="L81" s="320"/>
      <c r="M81" s="192"/>
      <c r="N81" s="193">
        <v>2</v>
      </c>
      <c r="O81" s="319"/>
      <c r="P81" s="320"/>
      <c r="Q81" s="192"/>
      <c r="R81" s="193"/>
      <c r="S81" s="319">
        <v>2</v>
      </c>
      <c r="T81" s="320"/>
      <c r="U81" s="192"/>
      <c r="V81" s="289"/>
      <c r="W81" s="364"/>
      <c r="X81" s="365"/>
      <c r="Y81" s="264"/>
      <c r="Z81" s="193"/>
      <c r="AA81" s="319">
        <v>2</v>
      </c>
      <c r="AB81" s="320"/>
      <c r="AC81" s="192"/>
      <c r="AD81" s="193"/>
      <c r="AE81" s="319">
        <v>2</v>
      </c>
      <c r="AF81" s="320"/>
      <c r="AG81" s="192"/>
      <c r="AH81" s="193"/>
      <c r="AI81" s="319">
        <v>2</v>
      </c>
      <c r="AJ81" s="320"/>
      <c r="AK81" s="192"/>
      <c r="AL81" s="193"/>
      <c r="AM81" s="319">
        <v>2</v>
      </c>
      <c r="AN81" s="320"/>
      <c r="AO81" s="192"/>
      <c r="AP81" s="193"/>
      <c r="AQ81" s="319">
        <v>2</v>
      </c>
      <c r="AR81" s="320"/>
      <c r="AS81" s="192"/>
      <c r="AT81" s="193"/>
      <c r="AU81" s="319">
        <v>2</v>
      </c>
      <c r="AV81" s="320"/>
      <c r="AW81" s="192"/>
      <c r="AX81" s="289"/>
      <c r="AY81" s="364"/>
      <c r="AZ81" s="365"/>
      <c r="BA81" s="264"/>
      <c r="BB81" s="193"/>
      <c r="BC81" s="319">
        <v>2</v>
      </c>
      <c r="BD81" s="320"/>
      <c r="BE81" s="192"/>
      <c r="BF81" s="193"/>
      <c r="BG81" s="319">
        <v>2</v>
      </c>
      <c r="BH81" s="320"/>
      <c r="BI81" s="192"/>
      <c r="BJ81" s="193"/>
      <c r="BK81" s="319">
        <v>2</v>
      </c>
      <c r="BL81" s="320"/>
      <c r="BM81" s="192"/>
      <c r="BN81" s="193"/>
      <c r="BO81" s="319">
        <v>2</v>
      </c>
      <c r="BP81" s="320"/>
      <c r="BQ81" s="192"/>
      <c r="BR81" s="193"/>
      <c r="BS81" s="319">
        <v>2</v>
      </c>
      <c r="BT81" s="320"/>
      <c r="BU81" s="192"/>
      <c r="BV81" s="193"/>
      <c r="BW81" s="319">
        <v>2</v>
      </c>
      <c r="BX81" s="320"/>
      <c r="BY81" s="192"/>
      <c r="BZ81" s="289"/>
      <c r="CA81" s="364"/>
      <c r="CB81" s="606"/>
      <c r="CC81" s="264"/>
      <c r="CD81" s="193"/>
      <c r="CE81" s="319">
        <v>2</v>
      </c>
      <c r="CF81" s="320"/>
      <c r="CG81" s="192"/>
      <c r="CH81" s="193"/>
      <c r="CI81" s="319">
        <v>2</v>
      </c>
      <c r="CJ81" s="320"/>
      <c r="CK81" s="192"/>
      <c r="CL81" s="193">
        <v>2</v>
      </c>
      <c r="CM81" s="319"/>
      <c r="CN81" s="320"/>
      <c r="CO81" s="192"/>
      <c r="CP81" s="193">
        <v>2</v>
      </c>
      <c r="CQ81" s="319"/>
      <c r="CR81" s="320"/>
      <c r="CS81" s="192"/>
      <c r="CT81" s="193">
        <v>2</v>
      </c>
      <c r="CU81" s="319"/>
      <c r="CV81" s="320"/>
      <c r="CW81" s="192"/>
      <c r="CX81" s="193"/>
      <c r="CY81" s="319"/>
      <c r="CZ81" s="320"/>
      <c r="DA81" s="192"/>
      <c r="DB81" s="289"/>
      <c r="DC81" s="364"/>
      <c r="DD81" s="606"/>
      <c r="DE81" s="264"/>
      <c r="DF81" s="193">
        <v>2</v>
      </c>
      <c r="DG81" s="319"/>
      <c r="DH81" s="320"/>
      <c r="DI81" s="192"/>
      <c r="DJ81" s="193">
        <v>2</v>
      </c>
      <c r="DK81" s="319"/>
      <c r="DL81" s="320"/>
      <c r="DM81" s="192"/>
      <c r="DN81" s="193">
        <v>2</v>
      </c>
      <c r="DO81" s="319"/>
      <c r="DP81" s="320"/>
      <c r="DQ81" s="192"/>
      <c r="DR81" s="193">
        <v>2</v>
      </c>
      <c r="DS81" s="319"/>
      <c r="DT81" s="320"/>
      <c r="DU81" s="192"/>
      <c r="DV81" s="193"/>
      <c r="DW81" s="319"/>
      <c r="DX81" s="320"/>
      <c r="DY81" s="192"/>
      <c r="DZ81" s="215">
        <f t="shared" si="4"/>
        <v>18</v>
      </c>
      <c r="EA81" s="216">
        <f t="shared" si="4"/>
        <v>30</v>
      </c>
      <c r="EB81" s="216">
        <f t="shared" si="4"/>
        <v>0</v>
      </c>
      <c r="EC81" s="217">
        <f t="shared" si="3"/>
        <v>0</v>
      </c>
    </row>
    <row r="82" spans="1:133" ht="30">
      <c r="A82" s="292">
        <v>74</v>
      </c>
      <c r="B82" s="407" t="s">
        <v>727</v>
      </c>
      <c r="C82" s="336" t="s">
        <v>287</v>
      </c>
      <c r="D82" s="337" t="s">
        <v>1273</v>
      </c>
      <c r="E82" s="228">
        <v>1</v>
      </c>
      <c r="F82" s="193"/>
      <c r="G82" s="319">
        <v>2</v>
      </c>
      <c r="H82" s="320"/>
      <c r="I82" s="192"/>
      <c r="J82" s="193"/>
      <c r="K82" s="319">
        <v>2</v>
      </c>
      <c r="L82" s="320"/>
      <c r="M82" s="192"/>
      <c r="N82" s="193"/>
      <c r="O82" s="319">
        <v>2</v>
      </c>
      <c r="P82" s="320"/>
      <c r="Q82" s="192"/>
      <c r="R82" s="193"/>
      <c r="S82" s="319">
        <v>2</v>
      </c>
      <c r="T82" s="320"/>
      <c r="U82" s="192"/>
      <c r="V82" s="289"/>
      <c r="W82" s="364"/>
      <c r="X82" s="365"/>
      <c r="Y82" s="264"/>
      <c r="Z82" s="193"/>
      <c r="AA82" s="319">
        <v>2</v>
      </c>
      <c r="AB82" s="320"/>
      <c r="AC82" s="192"/>
      <c r="AD82" s="193">
        <v>2</v>
      </c>
      <c r="AE82" s="319"/>
      <c r="AF82" s="320"/>
      <c r="AG82" s="192"/>
      <c r="AH82" s="193">
        <v>2</v>
      </c>
      <c r="AI82" s="319"/>
      <c r="AJ82" s="320"/>
      <c r="AK82" s="192"/>
      <c r="AL82" s="193">
        <v>2</v>
      </c>
      <c r="AM82" s="319"/>
      <c r="AN82" s="320"/>
      <c r="AO82" s="192"/>
      <c r="AP82" s="193"/>
      <c r="AQ82" s="319">
        <v>2</v>
      </c>
      <c r="AR82" s="320"/>
      <c r="AS82" s="192"/>
      <c r="AT82" s="193"/>
      <c r="AU82" s="319">
        <v>2</v>
      </c>
      <c r="AV82" s="320"/>
      <c r="AW82" s="192"/>
      <c r="AX82" s="289"/>
      <c r="AY82" s="364"/>
      <c r="AZ82" s="365"/>
      <c r="BA82" s="264"/>
      <c r="BB82" s="193">
        <v>2</v>
      </c>
      <c r="BC82" s="319"/>
      <c r="BD82" s="320"/>
      <c r="BE82" s="192"/>
      <c r="BF82" s="193">
        <v>2</v>
      </c>
      <c r="BG82" s="319"/>
      <c r="BH82" s="320"/>
      <c r="BI82" s="192"/>
      <c r="BJ82" s="193">
        <v>2</v>
      </c>
      <c r="BK82" s="319"/>
      <c r="BL82" s="320"/>
      <c r="BM82" s="192"/>
      <c r="BN82" s="193">
        <v>2</v>
      </c>
      <c r="BO82" s="319"/>
      <c r="BP82" s="320"/>
      <c r="BQ82" s="192"/>
      <c r="BR82" s="193">
        <v>2</v>
      </c>
      <c r="BS82" s="319"/>
      <c r="BT82" s="320"/>
      <c r="BU82" s="192"/>
      <c r="BV82" s="193">
        <v>2</v>
      </c>
      <c r="BW82" s="319"/>
      <c r="BX82" s="320"/>
      <c r="BY82" s="192"/>
      <c r="BZ82" s="289"/>
      <c r="CA82" s="364"/>
      <c r="CB82" s="606"/>
      <c r="CC82" s="264"/>
      <c r="CD82" s="193">
        <v>2</v>
      </c>
      <c r="CE82" s="319"/>
      <c r="CF82" s="320"/>
      <c r="CG82" s="192"/>
      <c r="CH82" s="193">
        <v>2</v>
      </c>
      <c r="CI82" s="319"/>
      <c r="CJ82" s="320"/>
      <c r="CK82" s="192"/>
      <c r="CL82" s="193"/>
      <c r="CM82" s="319"/>
      <c r="CN82" s="320"/>
      <c r="CO82" s="192"/>
      <c r="CP82" s="193">
        <v>2</v>
      </c>
      <c r="CQ82" s="319"/>
      <c r="CR82" s="320"/>
      <c r="CS82" s="192"/>
      <c r="CT82" s="193">
        <v>2</v>
      </c>
      <c r="CU82" s="319"/>
      <c r="CV82" s="320"/>
      <c r="CW82" s="192"/>
      <c r="CX82" s="193"/>
      <c r="CY82" s="319"/>
      <c r="CZ82" s="320"/>
      <c r="DA82" s="192"/>
      <c r="DB82" s="289"/>
      <c r="DC82" s="364"/>
      <c r="DD82" s="606"/>
      <c r="DE82" s="264"/>
      <c r="DF82" s="193">
        <v>2</v>
      </c>
      <c r="DG82" s="319"/>
      <c r="DH82" s="320"/>
      <c r="DI82" s="192"/>
      <c r="DJ82" s="193">
        <v>2</v>
      </c>
      <c r="DK82" s="319"/>
      <c r="DL82" s="320"/>
      <c r="DM82" s="192"/>
      <c r="DN82" s="193">
        <v>2</v>
      </c>
      <c r="DO82" s="319"/>
      <c r="DP82" s="320"/>
      <c r="DQ82" s="192"/>
      <c r="DR82" s="193">
        <v>2</v>
      </c>
      <c r="DS82" s="319"/>
      <c r="DT82" s="320"/>
      <c r="DU82" s="192"/>
      <c r="DV82" s="193"/>
      <c r="DW82" s="319"/>
      <c r="DX82" s="320"/>
      <c r="DY82" s="192"/>
      <c r="DZ82" s="215">
        <f t="shared" si="4"/>
        <v>34</v>
      </c>
      <c r="EA82" s="216">
        <f t="shared" si="4"/>
        <v>14</v>
      </c>
      <c r="EB82" s="216">
        <f t="shared" si="4"/>
        <v>0</v>
      </c>
      <c r="EC82" s="217">
        <f t="shared" si="3"/>
        <v>0</v>
      </c>
    </row>
    <row r="83" spans="1:133" ht="30">
      <c r="A83" s="408">
        <v>75</v>
      </c>
      <c r="B83" s="251" t="s">
        <v>2395</v>
      </c>
      <c r="C83" s="202" t="s">
        <v>2396</v>
      </c>
      <c r="D83" s="203" t="s">
        <v>2397</v>
      </c>
      <c r="E83" s="293">
        <v>1</v>
      </c>
      <c r="F83" s="193">
        <v>1</v>
      </c>
      <c r="G83" s="319"/>
      <c r="H83" s="320"/>
      <c r="I83" s="192"/>
      <c r="J83" s="193">
        <v>1</v>
      </c>
      <c r="K83" s="319"/>
      <c r="L83" s="320"/>
      <c r="M83" s="192"/>
      <c r="N83" s="193">
        <v>1</v>
      </c>
      <c r="O83" s="319"/>
      <c r="P83" s="320"/>
      <c r="Q83" s="192"/>
      <c r="R83" s="193">
        <v>1</v>
      </c>
      <c r="S83" s="319"/>
      <c r="T83" s="320"/>
      <c r="U83" s="192"/>
      <c r="V83" s="289"/>
      <c r="W83" s="364"/>
      <c r="X83" s="365"/>
      <c r="Y83" s="264"/>
      <c r="Z83" s="193">
        <v>1</v>
      </c>
      <c r="AA83" s="319"/>
      <c r="AB83" s="320"/>
      <c r="AC83" s="192"/>
      <c r="AD83" s="193">
        <v>1</v>
      </c>
      <c r="AE83" s="319"/>
      <c r="AF83" s="320"/>
      <c r="AG83" s="192"/>
      <c r="AH83" s="193">
        <v>1</v>
      </c>
      <c r="AI83" s="319"/>
      <c r="AJ83" s="320"/>
      <c r="AK83" s="192"/>
      <c r="AL83" s="193">
        <v>1</v>
      </c>
      <c r="AM83" s="319"/>
      <c r="AN83" s="320"/>
      <c r="AO83" s="192"/>
      <c r="AP83" s="193">
        <v>1</v>
      </c>
      <c r="AQ83" s="319"/>
      <c r="AR83" s="320"/>
      <c r="AS83" s="192"/>
      <c r="AT83" s="193">
        <v>1</v>
      </c>
      <c r="AU83" s="319"/>
      <c r="AV83" s="320"/>
      <c r="AW83" s="192"/>
      <c r="AX83" s="289"/>
      <c r="AY83" s="364"/>
      <c r="AZ83" s="365"/>
      <c r="BA83" s="264"/>
      <c r="BB83" s="193">
        <v>1</v>
      </c>
      <c r="BC83" s="319"/>
      <c r="BD83" s="320"/>
      <c r="BE83" s="192"/>
      <c r="BF83" s="193">
        <v>1</v>
      </c>
      <c r="BG83" s="319"/>
      <c r="BH83" s="320"/>
      <c r="BI83" s="192"/>
      <c r="BJ83" s="193">
        <v>1</v>
      </c>
      <c r="BK83" s="319"/>
      <c r="BL83" s="320"/>
      <c r="BM83" s="192"/>
      <c r="BN83" s="193">
        <v>1</v>
      </c>
      <c r="BO83" s="319"/>
      <c r="BP83" s="320"/>
      <c r="BQ83" s="192"/>
      <c r="BR83" s="193">
        <v>1</v>
      </c>
      <c r="BS83" s="319"/>
      <c r="BT83" s="320"/>
      <c r="BU83" s="192"/>
      <c r="BV83" s="193">
        <v>1</v>
      </c>
      <c r="BW83" s="319"/>
      <c r="BX83" s="320"/>
      <c r="BY83" s="192"/>
      <c r="BZ83" s="289"/>
      <c r="CA83" s="364"/>
      <c r="CB83" s="606"/>
      <c r="CC83" s="264"/>
      <c r="CD83" s="193">
        <v>1</v>
      </c>
      <c r="CE83" s="319"/>
      <c r="CF83" s="320"/>
      <c r="CG83" s="192"/>
      <c r="CH83" s="193">
        <v>1</v>
      </c>
      <c r="CI83" s="319"/>
      <c r="CJ83" s="320"/>
      <c r="CK83" s="192"/>
      <c r="CL83" s="193"/>
      <c r="CM83" s="319"/>
      <c r="CN83" s="320"/>
      <c r="CO83" s="192"/>
      <c r="CP83" s="193">
        <v>1</v>
      </c>
      <c r="CQ83" s="319"/>
      <c r="CR83" s="320"/>
      <c r="CS83" s="192"/>
      <c r="CT83" s="193">
        <v>1</v>
      </c>
      <c r="CU83" s="319"/>
      <c r="CV83" s="320"/>
      <c r="CW83" s="192"/>
      <c r="CX83" s="193"/>
      <c r="CY83" s="319"/>
      <c r="CZ83" s="320"/>
      <c r="DA83" s="192"/>
      <c r="DB83" s="289"/>
      <c r="DC83" s="364"/>
      <c r="DD83" s="606"/>
      <c r="DE83" s="264"/>
      <c r="DF83" s="193">
        <v>1</v>
      </c>
      <c r="DG83" s="319"/>
      <c r="DH83" s="320"/>
      <c r="DI83" s="192"/>
      <c r="DJ83" s="193">
        <v>1</v>
      </c>
      <c r="DK83" s="319"/>
      <c r="DL83" s="320"/>
      <c r="DM83" s="192"/>
      <c r="DN83" s="193">
        <v>1</v>
      </c>
      <c r="DO83" s="319"/>
      <c r="DP83" s="320"/>
      <c r="DQ83" s="192"/>
      <c r="DR83" s="193">
        <v>1</v>
      </c>
      <c r="DS83" s="319"/>
      <c r="DT83" s="320"/>
      <c r="DU83" s="192"/>
      <c r="DV83" s="193"/>
      <c r="DW83" s="319"/>
      <c r="DX83" s="320"/>
      <c r="DY83" s="192"/>
      <c r="DZ83" s="215">
        <f t="shared" si="4"/>
        <v>24</v>
      </c>
      <c r="EA83" s="216">
        <f t="shared" si="4"/>
        <v>0</v>
      </c>
      <c r="EB83" s="216">
        <f t="shared" si="4"/>
        <v>0</v>
      </c>
      <c r="EC83" s="217">
        <f t="shared" si="3"/>
        <v>0</v>
      </c>
    </row>
    <row r="84" spans="1:133" ht="45">
      <c r="A84" s="292">
        <v>76</v>
      </c>
      <c r="B84" s="407" t="s">
        <v>764</v>
      </c>
      <c r="C84" s="336" t="s">
        <v>765</v>
      </c>
      <c r="D84" s="337" t="s">
        <v>1274</v>
      </c>
      <c r="E84" s="228">
        <v>1</v>
      </c>
      <c r="F84" s="193"/>
      <c r="G84" s="319">
        <v>1</v>
      </c>
      <c r="H84" s="320"/>
      <c r="I84" s="192"/>
      <c r="J84" s="193"/>
      <c r="K84" s="319">
        <v>1</v>
      </c>
      <c r="L84" s="320"/>
      <c r="M84" s="192"/>
      <c r="N84" s="193"/>
      <c r="O84" s="319">
        <v>4</v>
      </c>
      <c r="P84" s="320"/>
      <c r="Q84" s="192"/>
      <c r="R84" s="193"/>
      <c r="S84" s="319">
        <v>1</v>
      </c>
      <c r="T84" s="320"/>
      <c r="U84" s="192"/>
      <c r="V84" s="289"/>
      <c r="W84" s="364"/>
      <c r="X84" s="365"/>
      <c r="Y84" s="264"/>
      <c r="Z84" s="193"/>
      <c r="AA84" s="319">
        <v>1</v>
      </c>
      <c r="AB84" s="320"/>
      <c r="AC84" s="192"/>
      <c r="AD84" s="193"/>
      <c r="AE84" s="319">
        <v>1</v>
      </c>
      <c r="AF84" s="320"/>
      <c r="AG84" s="192"/>
      <c r="AH84" s="193"/>
      <c r="AI84" s="319">
        <v>1</v>
      </c>
      <c r="AJ84" s="320"/>
      <c r="AK84" s="192"/>
      <c r="AL84" s="193"/>
      <c r="AM84" s="319">
        <v>1</v>
      </c>
      <c r="AN84" s="320"/>
      <c r="AO84" s="192"/>
      <c r="AP84" s="193"/>
      <c r="AQ84" s="319">
        <v>1</v>
      </c>
      <c r="AR84" s="320"/>
      <c r="AS84" s="192"/>
      <c r="AT84" s="193"/>
      <c r="AU84" s="319">
        <v>1</v>
      </c>
      <c r="AV84" s="320"/>
      <c r="AW84" s="192"/>
      <c r="AX84" s="289"/>
      <c r="AY84" s="364"/>
      <c r="AZ84" s="365"/>
      <c r="BA84" s="264"/>
      <c r="BB84" s="193"/>
      <c r="BC84" s="319">
        <v>1</v>
      </c>
      <c r="BD84" s="320"/>
      <c r="BE84" s="192"/>
      <c r="BF84" s="193">
        <v>1</v>
      </c>
      <c r="BG84" s="319"/>
      <c r="BH84" s="320"/>
      <c r="BI84" s="192"/>
      <c r="BJ84" s="193">
        <v>1</v>
      </c>
      <c r="BK84" s="319"/>
      <c r="BL84" s="320"/>
      <c r="BM84" s="192"/>
      <c r="BN84" s="193">
        <v>1</v>
      </c>
      <c r="BO84" s="319"/>
      <c r="BP84" s="320"/>
      <c r="BQ84" s="192"/>
      <c r="BR84" s="193"/>
      <c r="BS84" s="319">
        <v>1</v>
      </c>
      <c r="BT84" s="320"/>
      <c r="BU84" s="192"/>
      <c r="BV84" s="193">
        <v>1</v>
      </c>
      <c r="BW84" s="319"/>
      <c r="BX84" s="320"/>
      <c r="BY84" s="192"/>
      <c r="BZ84" s="289"/>
      <c r="CA84" s="364"/>
      <c r="CB84" s="606"/>
      <c r="CC84" s="264"/>
      <c r="CD84" s="193">
        <v>1</v>
      </c>
      <c r="CE84" s="319"/>
      <c r="CF84" s="320"/>
      <c r="CG84" s="192"/>
      <c r="CH84" s="193"/>
      <c r="CI84" s="319">
        <v>2</v>
      </c>
      <c r="CJ84" s="320"/>
      <c r="CK84" s="192"/>
      <c r="CL84" s="193"/>
      <c r="CM84" s="319"/>
      <c r="CN84" s="320"/>
      <c r="CO84" s="192"/>
      <c r="CP84" s="193"/>
      <c r="CQ84" s="319"/>
      <c r="CR84" s="320"/>
      <c r="CS84" s="192"/>
      <c r="CT84" s="193"/>
      <c r="CU84" s="319"/>
      <c r="CV84" s="320"/>
      <c r="CW84" s="192"/>
      <c r="CX84" s="193"/>
      <c r="CY84" s="319"/>
      <c r="CZ84" s="320"/>
      <c r="DA84" s="192"/>
      <c r="DB84" s="289"/>
      <c r="DC84" s="364"/>
      <c r="DD84" s="606"/>
      <c r="DE84" s="264"/>
      <c r="DF84" s="193"/>
      <c r="DG84" s="319"/>
      <c r="DH84" s="320"/>
      <c r="DI84" s="192"/>
      <c r="DJ84" s="193"/>
      <c r="DK84" s="319"/>
      <c r="DL84" s="320"/>
      <c r="DM84" s="192"/>
      <c r="DN84" s="193"/>
      <c r="DO84" s="319"/>
      <c r="DP84" s="320"/>
      <c r="DQ84" s="192"/>
      <c r="DR84" s="193"/>
      <c r="DS84" s="319"/>
      <c r="DT84" s="320"/>
      <c r="DU84" s="192"/>
      <c r="DV84" s="193"/>
      <c r="DW84" s="319"/>
      <c r="DX84" s="320"/>
      <c r="DY84" s="192"/>
      <c r="DZ84" s="215">
        <f t="shared" si="4"/>
        <v>5</v>
      </c>
      <c r="EA84" s="216">
        <f t="shared" si="4"/>
        <v>17</v>
      </c>
      <c r="EB84" s="216">
        <f t="shared" si="4"/>
        <v>0</v>
      </c>
      <c r="EC84" s="217">
        <f t="shared" si="3"/>
        <v>0</v>
      </c>
    </row>
    <row r="85" spans="1:133" ht="45">
      <c r="A85" s="408">
        <v>77</v>
      </c>
      <c r="B85" s="407" t="s">
        <v>762</v>
      </c>
      <c r="C85" s="336" t="s">
        <v>763</v>
      </c>
      <c r="D85" s="337" t="s">
        <v>1275</v>
      </c>
      <c r="E85" s="228">
        <v>1</v>
      </c>
      <c r="F85" s="193"/>
      <c r="G85" s="319"/>
      <c r="H85" s="320"/>
      <c r="I85" s="192"/>
      <c r="J85" s="193"/>
      <c r="K85" s="319"/>
      <c r="L85" s="320"/>
      <c r="M85" s="192"/>
      <c r="N85" s="193"/>
      <c r="O85" s="319"/>
      <c r="P85" s="320"/>
      <c r="Q85" s="192"/>
      <c r="R85" s="193"/>
      <c r="S85" s="319"/>
      <c r="T85" s="320"/>
      <c r="U85" s="192"/>
      <c r="V85" s="289"/>
      <c r="W85" s="364"/>
      <c r="X85" s="365"/>
      <c r="Y85" s="264"/>
      <c r="Z85" s="193"/>
      <c r="AA85" s="319"/>
      <c r="AB85" s="320"/>
      <c r="AC85" s="192"/>
      <c r="AD85" s="193"/>
      <c r="AE85" s="319"/>
      <c r="AF85" s="320"/>
      <c r="AG85" s="192"/>
      <c r="AH85" s="193"/>
      <c r="AI85" s="319"/>
      <c r="AJ85" s="320"/>
      <c r="AK85" s="192"/>
      <c r="AL85" s="193"/>
      <c r="AM85" s="319"/>
      <c r="AN85" s="320"/>
      <c r="AO85" s="192"/>
      <c r="AP85" s="193"/>
      <c r="AQ85" s="319"/>
      <c r="AR85" s="320"/>
      <c r="AS85" s="192"/>
      <c r="AT85" s="193"/>
      <c r="AU85" s="319"/>
      <c r="AV85" s="320"/>
      <c r="AW85" s="192"/>
      <c r="AX85" s="289"/>
      <c r="AY85" s="364"/>
      <c r="AZ85" s="365"/>
      <c r="BA85" s="264"/>
      <c r="BB85" s="193"/>
      <c r="BC85" s="319"/>
      <c r="BD85" s="320"/>
      <c r="BE85" s="192"/>
      <c r="BF85" s="193"/>
      <c r="BG85" s="319"/>
      <c r="BH85" s="320"/>
      <c r="BI85" s="192"/>
      <c r="BJ85" s="193"/>
      <c r="BK85" s="319"/>
      <c r="BL85" s="320"/>
      <c r="BM85" s="192"/>
      <c r="BN85" s="193"/>
      <c r="BO85" s="319"/>
      <c r="BP85" s="320"/>
      <c r="BQ85" s="192"/>
      <c r="BR85" s="193"/>
      <c r="BS85" s="319"/>
      <c r="BT85" s="320"/>
      <c r="BU85" s="192"/>
      <c r="BV85" s="193"/>
      <c r="BW85" s="319"/>
      <c r="BX85" s="320"/>
      <c r="BY85" s="192"/>
      <c r="BZ85" s="289"/>
      <c r="CA85" s="364"/>
      <c r="CB85" s="606"/>
      <c r="CC85" s="264"/>
      <c r="CD85" s="193"/>
      <c r="CE85" s="319"/>
      <c r="CF85" s="320"/>
      <c r="CG85" s="192"/>
      <c r="CH85" s="193"/>
      <c r="CI85" s="319"/>
      <c r="CJ85" s="320"/>
      <c r="CK85" s="192"/>
      <c r="CL85" s="193"/>
      <c r="CM85" s="319"/>
      <c r="CN85" s="320"/>
      <c r="CO85" s="192"/>
      <c r="CP85" s="193"/>
      <c r="CQ85" s="319"/>
      <c r="CR85" s="320"/>
      <c r="CS85" s="192"/>
      <c r="CT85" s="193"/>
      <c r="CU85" s="319"/>
      <c r="CV85" s="320"/>
      <c r="CW85" s="192"/>
      <c r="CX85" s="193"/>
      <c r="CY85" s="319"/>
      <c r="CZ85" s="320"/>
      <c r="DA85" s="192"/>
      <c r="DB85" s="289"/>
      <c r="DC85" s="364"/>
      <c r="DD85" s="606"/>
      <c r="DE85" s="264"/>
      <c r="DF85" s="193"/>
      <c r="DG85" s="319"/>
      <c r="DH85" s="320"/>
      <c r="DI85" s="192"/>
      <c r="DJ85" s="193"/>
      <c r="DK85" s="319"/>
      <c r="DL85" s="320"/>
      <c r="DM85" s="192"/>
      <c r="DN85" s="193"/>
      <c r="DO85" s="319"/>
      <c r="DP85" s="320"/>
      <c r="DQ85" s="192"/>
      <c r="DR85" s="193"/>
      <c r="DS85" s="319"/>
      <c r="DT85" s="320"/>
      <c r="DU85" s="192"/>
      <c r="DV85" s="193"/>
      <c r="DW85" s="319"/>
      <c r="DX85" s="320"/>
      <c r="DY85" s="192"/>
      <c r="DZ85" s="215">
        <f t="shared" si="4"/>
        <v>0</v>
      </c>
      <c r="EA85" s="216">
        <f t="shared" si="4"/>
        <v>0</v>
      </c>
      <c r="EB85" s="216">
        <f t="shared" si="4"/>
        <v>0</v>
      </c>
      <c r="EC85" s="217">
        <f t="shared" si="3"/>
        <v>0</v>
      </c>
    </row>
    <row r="86" spans="1:133" ht="45">
      <c r="A86" s="292">
        <v>78</v>
      </c>
      <c r="B86" s="407" t="s">
        <v>1181</v>
      </c>
      <c r="C86" s="336" t="s">
        <v>1182</v>
      </c>
      <c r="D86" s="344" t="s">
        <v>1183</v>
      </c>
      <c r="E86" s="228">
        <v>0</v>
      </c>
      <c r="F86" s="193">
        <v>2</v>
      </c>
      <c r="G86" s="319"/>
      <c r="H86" s="320"/>
      <c r="I86" s="192"/>
      <c r="J86" s="193">
        <v>2</v>
      </c>
      <c r="K86" s="319"/>
      <c r="L86" s="320"/>
      <c r="M86" s="192"/>
      <c r="N86" s="193">
        <v>2</v>
      </c>
      <c r="O86" s="319"/>
      <c r="P86" s="320"/>
      <c r="Q86" s="192"/>
      <c r="R86" s="193">
        <v>2</v>
      </c>
      <c r="S86" s="319"/>
      <c r="T86" s="320"/>
      <c r="U86" s="192"/>
      <c r="V86" s="289"/>
      <c r="W86" s="364"/>
      <c r="X86" s="365"/>
      <c r="Y86" s="264"/>
      <c r="Z86" s="193">
        <v>2</v>
      </c>
      <c r="AA86" s="319"/>
      <c r="AB86" s="320"/>
      <c r="AC86" s="192"/>
      <c r="AD86" s="193">
        <v>2</v>
      </c>
      <c r="AE86" s="319"/>
      <c r="AF86" s="320"/>
      <c r="AG86" s="192"/>
      <c r="AH86" s="193">
        <v>2</v>
      </c>
      <c r="AI86" s="319"/>
      <c r="AJ86" s="320"/>
      <c r="AK86" s="192"/>
      <c r="AL86" s="193">
        <v>2</v>
      </c>
      <c r="AM86" s="319"/>
      <c r="AN86" s="320"/>
      <c r="AO86" s="192"/>
      <c r="AP86" s="193">
        <v>2</v>
      </c>
      <c r="AQ86" s="319"/>
      <c r="AR86" s="320"/>
      <c r="AS86" s="192"/>
      <c r="AT86" s="193">
        <v>2</v>
      </c>
      <c r="AU86" s="319"/>
      <c r="AV86" s="320"/>
      <c r="AW86" s="192"/>
      <c r="AX86" s="289"/>
      <c r="AY86" s="364"/>
      <c r="AZ86" s="365"/>
      <c r="BA86" s="264"/>
      <c r="BB86" s="193">
        <v>2</v>
      </c>
      <c r="BC86" s="319"/>
      <c r="BD86" s="320"/>
      <c r="BE86" s="192"/>
      <c r="BF86" s="193">
        <v>1</v>
      </c>
      <c r="BG86" s="319">
        <v>2</v>
      </c>
      <c r="BH86" s="320"/>
      <c r="BI86" s="192"/>
      <c r="BJ86" s="193">
        <v>1</v>
      </c>
      <c r="BK86" s="319">
        <v>2</v>
      </c>
      <c r="BL86" s="320"/>
      <c r="BM86" s="192"/>
      <c r="BN86" s="193">
        <v>1</v>
      </c>
      <c r="BO86" s="319">
        <v>2</v>
      </c>
      <c r="BP86" s="320"/>
      <c r="BQ86" s="192"/>
      <c r="BR86" s="193">
        <v>1</v>
      </c>
      <c r="BS86" s="319">
        <v>1</v>
      </c>
      <c r="BT86" s="320"/>
      <c r="BU86" s="192"/>
      <c r="BV86" s="193">
        <v>1</v>
      </c>
      <c r="BW86" s="319">
        <v>2</v>
      </c>
      <c r="BX86" s="320"/>
      <c r="BY86" s="192"/>
      <c r="BZ86" s="289"/>
      <c r="CA86" s="364"/>
      <c r="CB86" s="606"/>
      <c r="CC86" s="264"/>
      <c r="CD86" s="193"/>
      <c r="CE86" s="319"/>
      <c r="CF86" s="320"/>
      <c r="CG86" s="192"/>
      <c r="CH86" s="193">
        <v>1</v>
      </c>
      <c r="CI86" s="319"/>
      <c r="CJ86" s="320"/>
      <c r="CK86" s="192"/>
      <c r="CL86" s="193">
        <v>2</v>
      </c>
      <c r="CM86" s="319"/>
      <c r="CN86" s="320"/>
      <c r="CO86" s="192"/>
      <c r="CP86" s="193">
        <v>2</v>
      </c>
      <c r="CQ86" s="319"/>
      <c r="CR86" s="320"/>
      <c r="CS86" s="192"/>
      <c r="CT86" s="193">
        <v>1</v>
      </c>
      <c r="CU86" s="319"/>
      <c r="CV86" s="320"/>
      <c r="CW86" s="192"/>
      <c r="CX86" s="193">
        <v>1</v>
      </c>
      <c r="CY86" s="319"/>
      <c r="CZ86" s="320"/>
      <c r="DA86" s="192"/>
      <c r="DB86" s="289"/>
      <c r="DC86" s="364"/>
      <c r="DD86" s="606"/>
      <c r="DE86" s="264"/>
      <c r="DF86" s="193">
        <v>2</v>
      </c>
      <c r="DG86" s="319"/>
      <c r="DH86" s="320"/>
      <c r="DI86" s="192"/>
      <c r="DJ86" s="193">
        <v>1</v>
      </c>
      <c r="DK86" s="319"/>
      <c r="DL86" s="320"/>
      <c r="DM86" s="192"/>
      <c r="DN86" s="193">
        <v>2</v>
      </c>
      <c r="DO86" s="319"/>
      <c r="DP86" s="320"/>
      <c r="DQ86" s="192"/>
      <c r="DR86" s="193">
        <v>2</v>
      </c>
      <c r="DS86" s="319"/>
      <c r="DT86" s="320"/>
      <c r="DU86" s="192"/>
      <c r="DV86" s="193"/>
      <c r="DW86" s="319"/>
      <c r="DX86" s="320"/>
      <c r="DY86" s="192"/>
      <c r="DZ86" s="215">
        <f t="shared" si="4"/>
        <v>41</v>
      </c>
      <c r="EA86" s="216">
        <f t="shared" si="4"/>
        <v>9</v>
      </c>
      <c r="EB86" s="216">
        <f t="shared" si="4"/>
        <v>0</v>
      </c>
      <c r="EC86" s="217">
        <f t="shared" si="3"/>
        <v>0</v>
      </c>
    </row>
    <row r="87" spans="1:133" ht="45">
      <c r="A87" s="408">
        <v>79</v>
      </c>
      <c r="B87" s="407" t="s">
        <v>1132</v>
      </c>
      <c r="C87" s="336" t="s">
        <v>1133</v>
      </c>
      <c r="D87" s="337" t="s">
        <v>1276</v>
      </c>
      <c r="E87" s="228">
        <v>0</v>
      </c>
      <c r="F87" s="193"/>
      <c r="G87" s="319">
        <v>1</v>
      </c>
      <c r="H87" s="320"/>
      <c r="I87" s="192"/>
      <c r="J87" s="193"/>
      <c r="K87" s="319">
        <v>1</v>
      </c>
      <c r="L87" s="320"/>
      <c r="M87" s="192"/>
      <c r="N87" s="193">
        <v>1</v>
      </c>
      <c r="O87" s="319"/>
      <c r="P87" s="320"/>
      <c r="Q87" s="192"/>
      <c r="R87" s="193"/>
      <c r="S87" s="319"/>
      <c r="T87" s="320"/>
      <c r="U87" s="192"/>
      <c r="V87" s="289"/>
      <c r="W87" s="364"/>
      <c r="X87" s="365"/>
      <c r="Y87" s="264"/>
      <c r="Z87" s="193"/>
      <c r="AA87" s="319"/>
      <c r="AB87" s="320"/>
      <c r="AC87" s="192"/>
      <c r="AD87" s="193"/>
      <c r="AE87" s="319"/>
      <c r="AF87" s="320"/>
      <c r="AG87" s="192"/>
      <c r="AH87" s="193"/>
      <c r="AI87" s="319"/>
      <c r="AJ87" s="320"/>
      <c r="AK87" s="192"/>
      <c r="AL87" s="193"/>
      <c r="AM87" s="319"/>
      <c r="AN87" s="320"/>
      <c r="AO87" s="192"/>
      <c r="AP87" s="193"/>
      <c r="AQ87" s="319"/>
      <c r="AR87" s="320"/>
      <c r="AS87" s="192"/>
      <c r="AT87" s="193"/>
      <c r="AU87" s="319"/>
      <c r="AV87" s="320"/>
      <c r="AW87" s="192"/>
      <c r="AX87" s="289"/>
      <c r="AY87" s="364"/>
      <c r="AZ87" s="365"/>
      <c r="BA87" s="264"/>
      <c r="BB87" s="193"/>
      <c r="BC87" s="319"/>
      <c r="BD87" s="320"/>
      <c r="BE87" s="192"/>
      <c r="BF87" s="193">
        <v>1</v>
      </c>
      <c r="BG87" s="319"/>
      <c r="BH87" s="320"/>
      <c r="BI87" s="192"/>
      <c r="BJ87" s="193">
        <v>1</v>
      </c>
      <c r="BK87" s="319"/>
      <c r="BL87" s="320"/>
      <c r="BM87" s="192"/>
      <c r="BN87" s="193">
        <v>1</v>
      </c>
      <c r="BO87" s="319"/>
      <c r="BP87" s="320"/>
      <c r="BQ87" s="192"/>
      <c r="BR87" s="193">
        <v>1</v>
      </c>
      <c r="BS87" s="319"/>
      <c r="BT87" s="320"/>
      <c r="BU87" s="192"/>
      <c r="BV87" s="193">
        <v>1</v>
      </c>
      <c r="BW87" s="319"/>
      <c r="BX87" s="320"/>
      <c r="BY87" s="192"/>
      <c r="BZ87" s="289"/>
      <c r="CA87" s="364"/>
      <c r="CB87" s="606"/>
      <c r="CC87" s="264"/>
      <c r="CD87" s="193"/>
      <c r="CE87" s="319"/>
      <c r="CF87" s="320"/>
      <c r="CG87" s="192"/>
      <c r="CH87" s="193">
        <v>1</v>
      </c>
      <c r="CI87" s="319"/>
      <c r="CJ87" s="320"/>
      <c r="CK87" s="192"/>
      <c r="CL87" s="193"/>
      <c r="CM87" s="319"/>
      <c r="CN87" s="320"/>
      <c r="CO87" s="192"/>
      <c r="CP87" s="193"/>
      <c r="CQ87" s="319"/>
      <c r="CR87" s="320"/>
      <c r="CS87" s="192"/>
      <c r="CT87" s="193"/>
      <c r="CU87" s="319"/>
      <c r="CV87" s="320"/>
      <c r="CW87" s="192"/>
      <c r="CX87" s="193"/>
      <c r="CY87" s="319"/>
      <c r="CZ87" s="320"/>
      <c r="DA87" s="192"/>
      <c r="DB87" s="289"/>
      <c r="DC87" s="364"/>
      <c r="DD87" s="606"/>
      <c r="DE87" s="264"/>
      <c r="DF87" s="193"/>
      <c r="DG87" s="319"/>
      <c r="DH87" s="320"/>
      <c r="DI87" s="192"/>
      <c r="DJ87" s="193"/>
      <c r="DK87" s="319"/>
      <c r="DL87" s="320"/>
      <c r="DM87" s="192"/>
      <c r="DN87" s="193"/>
      <c r="DO87" s="319"/>
      <c r="DP87" s="320"/>
      <c r="DQ87" s="192"/>
      <c r="DR87" s="193"/>
      <c r="DS87" s="319"/>
      <c r="DT87" s="320"/>
      <c r="DU87" s="192"/>
      <c r="DV87" s="193"/>
      <c r="DW87" s="319"/>
      <c r="DX87" s="320"/>
      <c r="DY87" s="192"/>
      <c r="DZ87" s="215">
        <f t="shared" si="4"/>
        <v>7</v>
      </c>
      <c r="EA87" s="216">
        <f t="shared" si="4"/>
        <v>2</v>
      </c>
      <c r="EB87" s="216">
        <f t="shared" si="4"/>
        <v>0</v>
      </c>
      <c r="EC87" s="217">
        <f t="shared" si="3"/>
        <v>0</v>
      </c>
    </row>
    <row r="88" spans="1:133" ht="45">
      <c r="A88" s="292">
        <v>80</v>
      </c>
      <c r="B88" s="407" t="s">
        <v>777</v>
      </c>
      <c r="C88" s="336" t="s">
        <v>778</v>
      </c>
      <c r="D88" s="337" t="s">
        <v>1277</v>
      </c>
      <c r="E88" s="228">
        <v>0</v>
      </c>
      <c r="F88" s="193"/>
      <c r="G88" s="319">
        <v>1</v>
      </c>
      <c r="H88" s="320"/>
      <c r="I88" s="192"/>
      <c r="J88" s="193"/>
      <c r="K88" s="319">
        <v>1</v>
      </c>
      <c r="L88" s="320"/>
      <c r="M88" s="192"/>
      <c r="N88" s="193"/>
      <c r="O88" s="319">
        <v>2</v>
      </c>
      <c r="P88" s="320"/>
      <c r="Q88" s="192"/>
      <c r="R88" s="193"/>
      <c r="S88" s="319">
        <v>1</v>
      </c>
      <c r="T88" s="320"/>
      <c r="U88" s="192"/>
      <c r="V88" s="289"/>
      <c r="W88" s="364"/>
      <c r="X88" s="365"/>
      <c r="Y88" s="264"/>
      <c r="Z88" s="193"/>
      <c r="AA88" s="319">
        <v>1</v>
      </c>
      <c r="AB88" s="320"/>
      <c r="AC88" s="192"/>
      <c r="AD88" s="193"/>
      <c r="AE88" s="319">
        <v>1</v>
      </c>
      <c r="AF88" s="320"/>
      <c r="AG88" s="192"/>
      <c r="AH88" s="193"/>
      <c r="AI88" s="319">
        <v>1</v>
      </c>
      <c r="AJ88" s="320"/>
      <c r="AK88" s="192"/>
      <c r="AL88" s="193"/>
      <c r="AM88" s="319">
        <v>1</v>
      </c>
      <c r="AN88" s="320"/>
      <c r="AO88" s="192"/>
      <c r="AP88" s="193"/>
      <c r="AQ88" s="319">
        <v>1</v>
      </c>
      <c r="AR88" s="320"/>
      <c r="AS88" s="192"/>
      <c r="AT88" s="193"/>
      <c r="AU88" s="319">
        <v>1</v>
      </c>
      <c r="AV88" s="320"/>
      <c r="AW88" s="192"/>
      <c r="AX88" s="289"/>
      <c r="AY88" s="364"/>
      <c r="AZ88" s="365"/>
      <c r="BA88" s="264"/>
      <c r="BB88" s="193"/>
      <c r="BC88" s="319">
        <v>1</v>
      </c>
      <c r="BD88" s="320"/>
      <c r="BE88" s="192"/>
      <c r="BF88" s="193"/>
      <c r="BG88" s="319"/>
      <c r="BH88" s="320"/>
      <c r="BI88" s="192"/>
      <c r="BJ88" s="193"/>
      <c r="BK88" s="319"/>
      <c r="BL88" s="320"/>
      <c r="BM88" s="192"/>
      <c r="BN88" s="193"/>
      <c r="BO88" s="319"/>
      <c r="BP88" s="320"/>
      <c r="BQ88" s="192"/>
      <c r="BR88" s="193"/>
      <c r="BS88" s="319"/>
      <c r="BT88" s="320"/>
      <c r="BU88" s="192"/>
      <c r="BV88" s="193"/>
      <c r="BW88" s="319"/>
      <c r="BX88" s="320"/>
      <c r="BY88" s="192"/>
      <c r="BZ88" s="289"/>
      <c r="CA88" s="364"/>
      <c r="CB88" s="606"/>
      <c r="CC88" s="264"/>
      <c r="CD88" s="193"/>
      <c r="CE88" s="319"/>
      <c r="CF88" s="320"/>
      <c r="CG88" s="192"/>
      <c r="CH88" s="193"/>
      <c r="CI88" s="319"/>
      <c r="CJ88" s="320"/>
      <c r="CK88" s="192"/>
      <c r="CL88" s="193">
        <v>1</v>
      </c>
      <c r="CM88" s="319"/>
      <c r="CN88" s="320"/>
      <c r="CO88" s="192"/>
      <c r="CP88" s="193">
        <v>1</v>
      </c>
      <c r="CQ88" s="319"/>
      <c r="CR88" s="320"/>
      <c r="CS88" s="192"/>
      <c r="CT88" s="193">
        <v>1</v>
      </c>
      <c r="CU88" s="319"/>
      <c r="CV88" s="320"/>
      <c r="CW88" s="192"/>
      <c r="CX88" s="193">
        <v>1</v>
      </c>
      <c r="CY88" s="319"/>
      <c r="CZ88" s="320"/>
      <c r="DA88" s="192"/>
      <c r="DB88" s="289"/>
      <c r="DC88" s="364"/>
      <c r="DD88" s="606"/>
      <c r="DE88" s="264"/>
      <c r="DF88" s="193">
        <v>2</v>
      </c>
      <c r="DG88" s="319"/>
      <c r="DH88" s="320"/>
      <c r="DI88" s="192"/>
      <c r="DJ88" s="193">
        <v>2</v>
      </c>
      <c r="DK88" s="319"/>
      <c r="DL88" s="320"/>
      <c r="DM88" s="192"/>
      <c r="DN88" s="193">
        <v>1</v>
      </c>
      <c r="DO88" s="319"/>
      <c r="DP88" s="320"/>
      <c r="DQ88" s="192"/>
      <c r="DR88" s="193">
        <v>1</v>
      </c>
      <c r="DS88" s="319"/>
      <c r="DT88" s="320"/>
      <c r="DU88" s="192"/>
      <c r="DV88" s="193"/>
      <c r="DW88" s="319"/>
      <c r="DX88" s="320"/>
      <c r="DY88" s="192"/>
      <c r="DZ88" s="215">
        <f t="shared" si="4"/>
        <v>10</v>
      </c>
      <c r="EA88" s="216">
        <f t="shared" si="4"/>
        <v>12</v>
      </c>
      <c r="EB88" s="216">
        <f t="shared" si="4"/>
        <v>0</v>
      </c>
      <c r="EC88" s="217">
        <f t="shared" si="3"/>
        <v>0</v>
      </c>
    </row>
    <row r="89" spans="1:133" ht="75">
      <c r="A89" s="408">
        <v>81</v>
      </c>
      <c r="B89" s="407" t="s">
        <v>735</v>
      </c>
      <c r="C89" s="336" t="s">
        <v>292</v>
      </c>
      <c r="D89" s="337" t="s">
        <v>1278</v>
      </c>
      <c r="E89" s="228">
        <v>0</v>
      </c>
      <c r="F89" s="193">
        <v>2</v>
      </c>
      <c r="G89" s="319"/>
      <c r="H89" s="320"/>
      <c r="I89" s="192"/>
      <c r="J89" s="193">
        <v>2</v>
      </c>
      <c r="K89" s="319"/>
      <c r="L89" s="320"/>
      <c r="M89" s="192"/>
      <c r="N89" s="193">
        <v>1</v>
      </c>
      <c r="O89" s="319"/>
      <c r="P89" s="320"/>
      <c r="Q89" s="192"/>
      <c r="R89" s="193">
        <v>2</v>
      </c>
      <c r="S89" s="319"/>
      <c r="T89" s="320"/>
      <c r="U89" s="192"/>
      <c r="V89" s="289"/>
      <c r="W89" s="364"/>
      <c r="X89" s="365"/>
      <c r="Y89" s="264"/>
      <c r="Z89" s="193">
        <v>2</v>
      </c>
      <c r="AA89" s="319"/>
      <c r="AB89" s="320"/>
      <c r="AC89" s="192"/>
      <c r="AD89" s="193">
        <v>2</v>
      </c>
      <c r="AE89" s="319"/>
      <c r="AF89" s="320"/>
      <c r="AG89" s="192"/>
      <c r="AH89" s="193">
        <v>2</v>
      </c>
      <c r="AI89" s="319"/>
      <c r="AJ89" s="320"/>
      <c r="AK89" s="192"/>
      <c r="AL89" s="193">
        <v>2</v>
      </c>
      <c r="AM89" s="319"/>
      <c r="AN89" s="320"/>
      <c r="AO89" s="192"/>
      <c r="AP89" s="193">
        <v>2</v>
      </c>
      <c r="AQ89" s="319"/>
      <c r="AR89" s="320"/>
      <c r="AS89" s="192"/>
      <c r="AT89" s="193">
        <v>2</v>
      </c>
      <c r="AU89" s="319"/>
      <c r="AV89" s="320"/>
      <c r="AW89" s="192"/>
      <c r="AX89" s="289"/>
      <c r="AY89" s="364"/>
      <c r="AZ89" s="365"/>
      <c r="BA89" s="264"/>
      <c r="BB89" s="193">
        <v>2</v>
      </c>
      <c r="BC89" s="319"/>
      <c r="BD89" s="320"/>
      <c r="BE89" s="192"/>
      <c r="BF89" s="193"/>
      <c r="BG89" s="319">
        <v>2</v>
      </c>
      <c r="BH89" s="320"/>
      <c r="BI89" s="192"/>
      <c r="BJ89" s="193">
        <v>2</v>
      </c>
      <c r="BK89" s="319">
        <v>2</v>
      </c>
      <c r="BL89" s="320"/>
      <c r="BM89" s="192"/>
      <c r="BN89" s="193"/>
      <c r="BO89" s="319">
        <v>2</v>
      </c>
      <c r="BP89" s="320"/>
      <c r="BQ89" s="192"/>
      <c r="BR89" s="193"/>
      <c r="BS89" s="319">
        <v>2</v>
      </c>
      <c r="BT89" s="320"/>
      <c r="BU89" s="192"/>
      <c r="BV89" s="193"/>
      <c r="BW89" s="319">
        <v>2</v>
      </c>
      <c r="BX89" s="320"/>
      <c r="BY89" s="192"/>
      <c r="BZ89" s="289"/>
      <c r="CA89" s="364"/>
      <c r="CB89" s="606"/>
      <c r="CC89" s="264"/>
      <c r="CD89" s="193"/>
      <c r="CE89" s="319"/>
      <c r="CF89" s="320"/>
      <c r="CG89" s="192"/>
      <c r="CH89" s="193"/>
      <c r="CI89" s="319">
        <v>2</v>
      </c>
      <c r="CJ89" s="320"/>
      <c r="CK89" s="192"/>
      <c r="CL89" s="193"/>
      <c r="CM89" s="319">
        <v>2</v>
      </c>
      <c r="CN89" s="320"/>
      <c r="CO89" s="192"/>
      <c r="CP89" s="193"/>
      <c r="CQ89" s="319">
        <v>2</v>
      </c>
      <c r="CR89" s="320"/>
      <c r="CS89" s="192"/>
      <c r="CT89" s="193"/>
      <c r="CU89" s="319">
        <v>2</v>
      </c>
      <c r="CV89" s="320"/>
      <c r="CW89" s="192"/>
      <c r="CX89" s="193"/>
      <c r="CY89" s="319">
        <v>2</v>
      </c>
      <c r="CZ89" s="320"/>
      <c r="DA89" s="192"/>
      <c r="DB89" s="289"/>
      <c r="DC89" s="364"/>
      <c r="DD89" s="606"/>
      <c r="DE89" s="264"/>
      <c r="DF89" s="193"/>
      <c r="DG89" s="319">
        <v>2</v>
      </c>
      <c r="DH89" s="320"/>
      <c r="DI89" s="192"/>
      <c r="DJ89" s="193"/>
      <c r="DK89" s="319">
        <v>1</v>
      </c>
      <c r="DL89" s="320"/>
      <c r="DM89" s="192"/>
      <c r="DN89" s="193"/>
      <c r="DO89" s="319">
        <v>2</v>
      </c>
      <c r="DP89" s="320"/>
      <c r="DQ89" s="192"/>
      <c r="DR89" s="193"/>
      <c r="DS89" s="319">
        <v>2</v>
      </c>
      <c r="DT89" s="320"/>
      <c r="DU89" s="192"/>
      <c r="DV89" s="193"/>
      <c r="DW89" s="319"/>
      <c r="DX89" s="320"/>
      <c r="DY89" s="192"/>
      <c r="DZ89" s="215">
        <f t="shared" si="4"/>
        <v>23</v>
      </c>
      <c r="EA89" s="216">
        <f t="shared" si="4"/>
        <v>27</v>
      </c>
      <c r="EB89" s="216">
        <f t="shared" si="4"/>
        <v>0</v>
      </c>
      <c r="EC89" s="217">
        <f t="shared" si="3"/>
        <v>0</v>
      </c>
    </row>
    <row r="90" spans="1:133" ht="60">
      <c r="A90" s="292">
        <v>82</v>
      </c>
      <c r="B90" s="407" t="s">
        <v>1279</v>
      </c>
      <c r="C90" s="336" t="s">
        <v>774</v>
      </c>
      <c r="D90" s="337" t="s">
        <v>1280</v>
      </c>
      <c r="E90" s="228">
        <v>0</v>
      </c>
      <c r="F90" s="193">
        <v>1</v>
      </c>
      <c r="G90" s="319"/>
      <c r="H90" s="320"/>
      <c r="I90" s="192"/>
      <c r="J90" s="193">
        <v>1</v>
      </c>
      <c r="K90" s="319"/>
      <c r="L90" s="320"/>
      <c r="M90" s="192"/>
      <c r="N90" s="193">
        <v>2</v>
      </c>
      <c r="O90" s="319"/>
      <c r="P90" s="320"/>
      <c r="Q90" s="192"/>
      <c r="R90" s="193"/>
      <c r="S90" s="319">
        <v>1</v>
      </c>
      <c r="T90" s="320"/>
      <c r="U90" s="192"/>
      <c r="V90" s="289"/>
      <c r="W90" s="364"/>
      <c r="X90" s="365"/>
      <c r="Y90" s="264"/>
      <c r="Z90" s="193"/>
      <c r="AA90" s="319">
        <v>1</v>
      </c>
      <c r="AB90" s="320"/>
      <c r="AC90" s="192"/>
      <c r="AD90" s="193"/>
      <c r="AE90" s="319">
        <v>1</v>
      </c>
      <c r="AF90" s="320"/>
      <c r="AG90" s="192"/>
      <c r="AH90" s="193"/>
      <c r="AI90" s="319">
        <v>1</v>
      </c>
      <c r="AJ90" s="320"/>
      <c r="AK90" s="192"/>
      <c r="AL90" s="193"/>
      <c r="AM90" s="319">
        <v>1</v>
      </c>
      <c r="AN90" s="320"/>
      <c r="AO90" s="192"/>
      <c r="AP90" s="193"/>
      <c r="AQ90" s="319">
        <v>1</v>
      </c>
      <c r="AR90" s="320"/>
      <c r="AS90" s="192"/>
      <c r="AT90" s="193"/>
      <c r="AU90" s="319">
        <v>1</v>
      </c>
      <c r="AV90" s="320"/>
      <c r="AW90" s="192"/>
      <c r="AX90" s="289"/>
      <c r="AY90" s="364"/>
      <c r="AZ90" s="365"/>
      <c r="BA90" s="264"/>
      <c r="BB90" s="193"/>
      <c r="BC90" s="319">
        <v>1</v>
      </c>
      <c r="BD90" s="320"/>
      <c r="BE90" s="192"/>
      <c r="BF90" s="193"/>
      <c r="BG90" s="319">
        <v>2</v>
      </c>
      <c r="BH90" s="320"/>
      <c r="BI90" s="192"/>
      <c r="BJ90" s="193"/>
      <c r="BK90" s="319">
        <v>1</v>
      </c>
      <c r="BL90" s="320"/>
      <c r="BM90" s="192"/>
      <c r="BN90" s="193"/>
      <c r="BO90" s="319">
        <v>2</v>
      </c>
      <c r="BP90" s="320"/>
      <c r="BQ90" s="192"/>
      <c r="BR90" s="193"/>
      <c r="BS90" s="319">
        <v>2</v>
      </c>
      <c r="BT90" s="320"/>
      <c r="BU90" s="192"/>
      <c r="BV90" s="193"/>
      <c r="BW90" s="319">
        <v>2</v>
      </c>
      <c r="BX90" s="320"/>
      <c r="BY90" s="192"/>
      <c r="BZ90" s="289"/>
      <c r="CA90" s="364"/>
      <c r="CB90" s="606"/>
      <c r="CC90" s="264"/>
      <c r="CD90" s="193"/>
      <c r="CE90" s="319"/>
      <c r="CF90" s="320"/>
      <c r="CG90" s="192"/>
      <c r="CH90" s="193"/>
      <c r="CI90" s="319">
        <v>2</v>
      </c>
      <c r="CJ90" s="320"/>
      <c r="CK90" s="192"/>
      <c r="CL90" s="193">
        <v>1</v>
      </c>
      <c r="CM90" s="319"/>
      <c r="CN90" s="320"/>
      <c r="CO90" s="192"/>
      <c r="CP90" s="193">
        <v>1</v>
      </c>
      <c r="CQ90" s="319"/>
      <c r="CR90" s="320"/>
      <c r="CS90" s="192"/>
      <c r="CT90" s="193">
        <v>1</v>
      </c>
      <c r="CU90" s="319"/>
      <c r="CV90" s="320"/>
      <c r="CW90" s="192"/>
      <c r="CX90" s="193">
        <v>1</v>
      </c>
      <c r="CY90" s="319"/>
      <c r="CZ90" s="320"/>
      <c r="DA90" s="192"/>
      <c r="DB90" s="289"/>
      <c r="DC90" s="364"/>
      <c r="DD90" s="606"/>
      <c r="DE90" s="264"/>
      <c r="DF90" s="193">
        <v>1</v>
      </c>
      <c r="DG90" s="319"/>
      <c r="DH90" s="320"/>
      <c r="DI90" s="192"/>
      <c r="DJ90" s="193">
        <v>1</v>
      </c>
      <c r="DK90" s="319"/>
      <c r="DL90" s="320"/>
      <c r="DM90" s="192"/>
      <c r="DN90" s="193">
        <v>1</v>
      </c>
      <c r="DO90" s="319"/>
      <c r="DP90" s="320"/>
      <c r="DQ90" s="192"/>
      <c r="DR90" s="193">
        <v>1</v>
      </c>
      <c r="DS90" s="319"/>
      <c r="DT90" s="320"/>
      <c r="DU90" s="192"/>
      <c r="DV90" s="193"/>
      <c r="DW90" s="319"/>
      <c r="DX90" s="320"/>
      <c r="DY90" s="192"/>
      <c r="DZ90" s="215">
        <f t="shared" si="4"/>
        <v>12</v>
      </c>
      <c r="EA90" s="216">
        <f t="shared" si="4"/>
        <v>19</v>
      </c>
      <c r="EB90" s="216">
        <f t="shared" si="4"/>
        <v>0</v>
      </c>
      <c r="EC90" s="217">
        <f t="shared" si="3"/>
        <v>0</v>
      </c>
    </row>
    <row r="91" spans="1:133" ht="60">
      <c r="A91" s="408">
        <v>83</v>
      </c>
      <c r="B91" s="251" t="s">
        <v>2437</v>
      </c>
      <c r="C91" s="202" t="s">
        <v>2438</v>
      </c>
      <c r="D91" s="203" t="s">
        <v>2499</v>
      </c>
      <c r="E91" s="228">
        <v>0</v>
      </c>
      <c r="F91" s="193"/>
      <c r="G91" s="319"/>
      <c r="H91" s="320"/>
      <c r="I91" s="192"/>
      <c r="J91" s="193"/>
      <c r="K91" s="319"/>
      <c r="L91" s="320"/>
      <c r="M91" s="192"/>
      <c r="N91" s="193"/>
      <c r="O91" s="319"/>
      <c r="P91" s="320"/>
      <c r="Q91" s="192"/>
      <c r="R91" s="193"/>
      <c r="S91" s="319"/>
      <c r="T91" s="320"/>
      <c r="U91" s="192"/>
      <c r="V91" s="289"/>
      <c r="W91" s="364"/>
      <c r="X91" s="365"/>
      <c r="Y91" s="264"/>
      <c r="Z91" s="193"/>
      <c r="AA91" s="319"/>
      <c r="AB91" s="320"/>
      <c r="AC91" s="192"/>
      <c r="AD91" s="193"/>
      <c r="AE91" s="319"/>
      <c r="AF91" s="320"/>
      <c r="AG91" s="192"/>
      <c r="AH91" s="193"/>
      <c r="AI91" s="319"/>
      <c r="AJ91" s="320"/>
      <c r="AK91" s="192"/>
      <c r="AL91" s="193"/>
      <c r="AM91" s="319"/>
      <c r="AN91" s="320"/>
      <c r="AO91" s="192"/>
      <c r="AP91" s="193"/>
      <c r="AQ91" s="319"/>
      <c r="AR91" s="320"/>
      <c r="AS91" s="192"/>
      <c r="AT91" s="193"/>
      <c r="AU91" s="319"/>
      <c r="AV91" s="320"/>
      <c r="AW91" s="192"/>
      <c r="AX91" s="289"/>
      <c r="AY91" s="364"/>
      <c r="AZ91" s="365"/>
      <c r="BA91" s="264"/>
      <c r="BB91" s="193"/>
      <c r="BC91" s="319"/>
      <c r="BD91" s="320"/>
      <c r="BE91" s="192"/>
      <c r="BF91" s="193"/>
      <c r="BG91" s="319"/>
      <c r="BH91" s="320"/>
      <c r="BI91" s="192"/>
      <c r="BJ91" s="193"/>
      <c r="BK91" s="319"/>
      <c r="BL91" s="320"/>
      <c r="BM91" s="192"/>
      <c r="BN91" s="193"/>
      <c r="BO91" s="319"/>
      <c r="BP91" s="320"/>
      <c r="BQ91" s="192"/>
      <c r="BR91" s="193"/>
      <c r="BS91" s="319"/>
      <c r="BT91" s="320"/>
      <c r="BU91" s="192"/>
      <c r="BV91" s="193"/>
      <c r="BW91" s="319"/>
      <c r="BX91" s="320"/>
      <c r="BY91" s="192"/>
      <c r="BZ91" s="289"/>
      <c r="CA91" s="364"/>
      <c r="CB91" s="606"/>
      <c r="CC91" s="264"/>
      <c r="CD91" s="193"/>
      <c r="CE91" s="319"/>
      <c r="CF91" s="320"/>
      <c r="CG91" s="192"/>
      <c r="CH91" s="193"/>
      <c r="CI91" s="319"/>
      <c r="CJ91" s="320"/>
      <c r="CK91" s="192"/>
      <c r="CL91" s="193"/>
      <c r="CM91" s="319"/>
      <c r="CN91" s="320"/>
      <c r="CO91" s="192"/>
      <c r="CP91" s="193"/>
      <c r="CQ91" s="319"/>
      <c r="CR91" s="320"/>
      <c r="CS91" s="192"/>
      <c r="CT91" s="193"/>
      <c r="CU91" s="319"/>
      <c r="CV91" s="320"/>
      <c r="CW91" s="192"/>
      <c r="CX91" s="193"/>
      <c r="CY91" s="319"/>
      <c r="CZ91" s="320"/>
      <c r="DA91" s="192"/>
      <c r="DB91" s="289"/>
      <c r="DC91" s="364"/>
      <c r="DD91" s="606"/>
      <c r="DE91" s="264"/>
      <c r="DF91" s="193"/>
      <c r="DG91" s="319"/>
      <c r="DH91" s="320"/>
      <c r="DI91" s="192"/>
      <c r="DJ91" s="193"/>
      <c r="DK91" s="319"/>
      <c r="DL91" s="320"/>
      <c r="DM91" s="192"/>
      <c r="DN91" s="193"/>
      <c r="DO91" s="319"/>
      <c r="DP91" s="320"/>
      <c r="DQ91" s="192"/>
      <c r="DR91" s="193"/>
      <c r="DS91" s="319"/>
      <c r="DT91" s="320"/>
      <c r="DU91" s="192"/>
      <c r="DV91" s="193"/>
      <c r="DW91" s="319"/>
      <c r="DX91" s="320"/>
      <c r="DY91" s="192"/>
      <c r="DZ91" s="215">
        <f t="shared" si="4"/>
        <v>0</v>
      </c>
      <c r="EA91" s="216">
        <f t="shared" si="4"/>
        <v>0</v>
      </c>
      <c r="EB91" s="216">
        <f t="shared" si="4"/>
        <v>0</v>
      </c>
      <c r="EC91" s="217">
        <f t="shared" si="3"/>
        <v>0</v>
      </c>
    </row>
    <row r="92" spans="1:133" ht="30">
      <c r="A92" s="292">
        <v>84</v>
      </c>
      <c r="B92" s="407" t="s">
        <v>766</v>
      </c>
      <c r="C92" s="336" t="s">
        <v>305</v>
      </c>
      <c r="D92" s="337" t="s">
        <v>1281</v>
      </c>
      <c r="E92" s="228">
        <v>0</v>
      </c>
      <c r="F92" s="193"/>
      <c r="G92" s="319">
        <v>1</v>
      </c>
      <c r="H92" s="320"/>
      <c r="I92" s="192"/>
      <c r="J92" s="193"/>
      <c r="K92" s="319">
        <v>1</v>
      </c>
      <c r="L92" s="320"/>
      <c r="M92" s="192"/>
      <c r="N92" s="193">
        <v>1</v>
      </c>
      <c r="O92" s="319"/>
      <c r="P92" s="320"/>
      <c r="Q92" s="192"/>
      <c r="R92" s="193">
        <v>1</v>
      </c>
      <c r="S92" s="319"/>
      <c r="T92" s="320"/>
      <c r="U92" s="192"/>
      <c r="V92" s="289"/>
      <c r="W92" s="364"/>
      <c r="X92" s="365"/>
      <c r="Y92" s="264"/>
      <c r="Z92" s="193">
        <v>1</v>
      </c>
      <c r="AA92" s="319"/>
      <c r="AB92" s="320"/>
      <c r="AC92" s="192"/>
      <c r="AD92" s="193">
        <v>1</v>
      </c>
      <c r="AE92" s="319"/>
      <c r="AF92" s="320"/>
      <c r="AG92" s="192"/>
      <c r="AH92" s="193">
        <v>1</v>
      </c>
      <c r="AI92" s="319"/>
      <c r="AJ92" s="320"/>
      <c r="AK92" s="192"/>
      <c r="AL92" s="193">
        <v>1</v>
      </c>
      <c r="AM92" s="319"/>
      <c r="AN92" s="320"/>
      <c r="AO92" s="192"/>
      <c r="AP92" s="193">
        <v>1</v>
      </c>
      <c r="AQ92" s="319"/>
      <c r="AR92" s="320"/>
      <c r="AS92" s="192"/>
      <c r="AT92" s="193">
        <v>1</v>
      </c>
      <c r="AU92" s="319"/>
      <c r="AV92" s="320"/>
      <c r="AW92" s="192"/>
      <c r="AX92" s="289"/>
      <c r="AY92" s="364"/>
      <c r="AZ92" s="365"/>
      <c r="BA92" s="264"/>
      <c r="BB92" s="193">
        <v>1</v>
      </c>
      <c r="BC92" s="319"/>
      <c r="BD92" s="320"/>
      <c r="BE92" s="192"/>
      <c r="BF92" s="193">
        <v>1</v>
      </c>
      <c r="BG92" s="319"/>
      <c r="BH92" s="320"/>
      <c r="BI92" s="192"/>
      <c r="BJ92" s="193">
        <v>2</v>
      </c>
      <c r="BK92" s="319"/>
      <c r="BL92" s="320"/>
      <c r="BM92" s="192"/>
      <c r="BN92" s="193">
        <v>1</v>
      </c>
      <c r="BO92" s="319"/>
      <c r="BP92" s="320"/>
      <c r="BQ92" s="192"/>
      <c r="BR92" s="193">
        <v>1</v>
      </c>
      <c r="BS92" s="319"/>
      <c r="BT92" s="320"/>
      <c r="BU92" s="192"/>
      <c r="BV92" s="193">
        <v>1</v>
      </c>
      <c r="BW92" s="319"/>
      <c r="BX92" s="320"/>
      <c r="BY92" s="192"/>
      <c r="BZ92" s="289"/>
      <c r="CA92" s="364"/>
      <c r="CB92" s="606"/>
      <c r="CC92" s="264"/>
      <c r="CD92" s="193"/>
      <c r="CE92" s="319"/>
      <c r="CF92" s="320"/>
      <c r="CG92" s="192"/>
      <c r="CH92" s="193">
        <v>1</v>
      </c>
      <c r="CI92" s="319"/>
      <c r="CJ92" s="320"/>
      <c r="CK92" s="192"/>
      <c r="CL92" s="193">
        <v>1</v>
      </c>
      <c r="CM92" s="319"/>
      <c r="CN92" s="320"/>
      <c r="CO92" s="192"/>
      <c r="CP92" s="193">
        <v>1</v>
      </c>
      <c r="CQ92" s="319"/>
      <c r="CR92" s="320"/>
      <c r="CS92" s="192"/>
      <c r="CT92" s="193"/>
      <c r="CU92" s="319"/>
      <c r="CV92" s="320"/>
      <c r="CW92" s="192"/>
      <c r="CX92" s="193">
        <v>1</v>
      </c>
      <c r="CY92" s="319"/>
      <c r="CZ92" s="320"/>
      <c r="DA92" s="192"/>
      <c r="DB92" s="289"/>
      <c r="DC92" s="364"/>
      <c r="DD92" s="606"/>
      <c r="DE92" s="264"/>
      <c r="DF92" s="193">
        <v>1</v>
      </c>
      <c r="DG92" s="319"/>
      <c r="DH92" s="320"/>
      <c r="DI92" s="192"/>
      <c r="DJ92" s="193">
        <v>2</v>
      </c>
      <c r="DK92" s="319"/>
      <c r="DL92" s="320"/>
      <c r="DM92" s="192"/>
      <c r="DN92" s="193">
        <v>1</v>
      </c>
      <c r="DO92" s="319"/>
      <c r="DP92" s="320"/>
      <c r="DQ92" s="192"/>
      <c r="DR92" s="193">
        <v>1</v>
      </c>
      <c r="DS92" s="319"/>
      <c r="DT92" s="320"/>
      <c r="DU92" s="192"/>
      <c r="DV92" s="193"/>
      <c r="DW92" s="319"/>
      <c r="DX92" s="320"/>
      <c r="DY92" s="192"/>
      <c r="DZ92" s="215">
        <f t="shared" si="4"/>
        <v>24</v>
      </c>
      <c r="EA92" s="216">
        <f t="shared" si="4"/>
        <v>2</v>
      </c>
      <c r="EB92" s="216">
        <f t="shared" si="4"/>
        <v>0</v>
      </c>
      <c r="EC92" s="217">
        <f t="shared" si="3"/>
        <v>0</v>
      </c>
    </row>
    <row r="93" spans="1:133" ht="45">
      <c r="A93" s="408">
        <v>85</v>
      </c>
      <c r="B93" s="407" t="s">
        <v>771</v>
      </c>
      <c r="C93" s="336" t="s">
        <v>1282</v>
      </c>
      <c r="D93" s="337" t="s">
        <v>1283</v>
      </c>
      <c r="E93" s="228">
        <v>0</v>
      </c>
      <c r="F93" s="193">
        <v>2</v>
      </c>
      <c r="G93" s="319"/>
      <c r="H93" s="320"/>
      <c r="I93" s="192"/>
      <c r="J93" s="193">
        <v>2</v>
      </c>
      <c r="K93" s="319"/>
      <c r="L93" s="320"/>
      <c r="M93" s="192"/>
      <c r="N93" s="193">
        <v>2</v>
      </c>
      <c r="O93" s="319"/>
      <c r="P93" s="320"/>
      <c r="Q93" s="192"/>
      <c r="R93" s="193"/>
      <c r="S93" s="319">
        <v>2</v>
      </c>
      <c r="T93" s="320"/>
      <c r="U93" s="192"/>
      <c r="V93" s="289"/>
      <c r="W93" s="364"/>
      <c r="X93" s="365"/>
      <c r="Y93" s="264"/>
      <c r="Z93" s="193"/>
      <c r="AA93" s="319">
        <v>2</v>
      </c>
      <c r="AB93" s="320"/>
      <c r="AC93" s="192"/>
      <c r="AD93" s="193"/>
      <c r="AE93" s="319">
        <v>2</v>
      </c>
      <c r="AF93" s="320"/>
      <c r="AG93" s="192"/>
      <c r="AH93" s="193"/>
      <c r="AI93" s="319">
        <v>2</v>
      </c>
      <c r="AJ93" s="320"/>
      <c r="AK93" s="192"/>
      <c r="AL93" s="193"/>
      <c r="AM93" s="319">
        <v>2</v>
      </c>
      <c r="AN93" s="320"/>
      <c r="AO93" s="192"/>
      <c r="AP93" s="193"/>
      <c r="AQ93" s="319">
        <v>2</v>
      </c>
      <c r="AR93" s="320"/>
      <c r="AS93" s="192"/>
      <c r="AT93" s="193"/>
      <c r="AU93" s="319">
        <v>2</v>
      </c>
      <c r="AV93" s="320"/>
      <c r="AW93" s="192"/>
      <c r="AX93" s="289"/>
      <c r="AY93" s="364"/>
      <c r="AZ93" s="365"/>
      <c r="BA93" s="264"/>
      <c r="BB93" s="193"/>
      <c r="BC93" s="319">
        <v>2</v>
      </c>
      <c r="BD93" s="320"/>
      <c r="BE93" s="192"/>
      <c r="BF93" s="193"/>
      <c r="BG93" s="319">
        <v>2</v>
      </c>
      <c r="BH93" s="320"/>
      <c r="BI93" s="192"/>
      <c r="BJ93" s="193"/>
      <c r="BK93" s="319">
        <v>2</v>
      </c>
      <c r="BL93" s="320"/>
      <c r="BM93" s="192"/>
      <c r="BN93" s="193"/>
      <c r="BO93" s="319">
        <v>2</v>
      </c>
      <c r="BP93" s="320"/>
      <c r="BQ93" s="192"/>
      <c r="BR93" s="193"/>
      <c r="BS93" s="319">
        <v>2</v>
      </c>
      <c r="BT93" s="320"/>
      <c r="BU93" s="192"/>
      <c r="BV93" s="193"/>
      <c r="BW93" s="319">
        <v>2</v>
      </c>
      <c r="BX93" s="320"/>
      <c r="BY93" s="192"/>
      <c r="BZ93" s="289"/>
      <c r="CA93" s="364"/>
      <c r="CB93" s="606"/>
      <c r="CC93" s="264"/>
      <c r="CD93" s="193"/>
      <c r="CE93" s="319"/>
      <c r="CF93" s="320"/>
      <c r="CG93" s="192"/>
      <c r="CH93" s="193"/>
      <c r="CI93" s="319">
        <v>2</v>
      </c>
      <c r="CJ93" s="320"/>
      <c r="CK93" s="192"/>
      <c r="CL93" s="193"/>
      <c r="CM93" s="319">
        <v>2</v>
      </c>
      <c r="CN93" s="320"/>
      <c r="CO93" s="192"/>
      <c r="CP93" s="193"/>
      <c r="CQ93" s="319">
        <v>2</v>
      </c>
      <c r="CR93" s="320"/>
      <c r="CS93" s="192"/>
      <c r="CT93" s="193"/>
      <c r="CU93" s="319">
        <v>2</v>
      </c>
      <c r="CV93" s="320"/>
      <c r="CW93" s="192"/>
      <c r="CX93" s="193"/>
      <c r="CY93" s="319">
        <v>2</v>
      </c>
      <c r="CZ93" s="320"/>
      <c r="DA93" s="192"/>
      <c r="DB93" s="289"/>
      <c r="DC93" s="364"/>
      <c r="DD93" s="606"/>
      <c r="DE93" s="264"/>
      <c r="DF93" s="193"/>
      <c r="DG93" s="319">
        <v>2</v>
      </c>
      <c r="DH93" s="320"/>
      <c r="DI93" s="192"/>
      <c r="DJ93" s="193"/>
      <c r="DK93" s="319">
        <v>1</v>
      </c>
      <c r="DL93" s="320"/>
      <c r="DM93" s="192"/>
      <c r="DN93" s="193"/>
      <c r="DO93" s="319">
        <v>2</v>
      </c>
      <c r="DP93" s="320"/>
      <c r="DQ93" s="192"/>
      <c r="DR93" s="193"/>
      <c r="DS93" s="319">
        <v>2</v>
      </c>
      <c r="DT93" s="320"/>
      <c r="DU93" s="192"/>
      <c r="DV93" s="193"/>
      <c r="DW93" s="319"/>
      <c r="DX93" s="320"/>
      <c r="DY93" s="192"/>
      <c r="DZ93" s="215">
        <f t="shared" si="4"/>
        <v>6</v>
      </c>
      <c r="EA93" s="216">
        <f t="shared" si="4"/>
        <v>43</v>
      </c>
      <c r="EB93" s="216">
        <f t="shared" si="4"/>
        <v>0</v>
      </c>
      <c r="EC93" s="217">
        <f t="shared" si="3"/>
        <v>0</v>
      </c>
    </row>
    <row r="94" spans="1:133" ht="30">
      <c r="A94" s="292">
        <v>86</v>
      </c>
      <c r="B94" s="407" t="s">
        <v>736</v>
      </c>
      <c r="C94" s="336" t="s">
        <v>293</v>
      </c>
      <c r="D94" s="337" t="s">
        <v>1284</v>
      </c>
      <c r="E94" s="228">
        <v>0</v>
      </c>
      <c r="F94" s="193"/>
      <c r="G94" s="319">
        <v>1</v>
      </c>
      <c r="H94" s="320"/>
      <c r="I94" s="192"/>
      <c r="J94" s="193"/>
      <c r="K94" s="319">
        <v>1</v>
      </c>
      <c r="L94" s="320"/>
      <c r="M94" s="192"/>
      <c r="N94" s="193">
        <v>1</v>
      </c>
      <c r="O94" s="319"/>
      <c r="P94" s="320"/>
      <c r="Q94" s="192"/>
      <c r="R94" s="193">
        <v>1</v>
      </c>
      <c r="S94" s="319"/>
      <c r="T94" s="320"/>
      <c r="U94" s="192"/>
      <c r="V94" s="289"/>
      <c r="W94" s="364"/>
      <c r="X94" s="365"/>
      <c r="Y94" s="264"/>
      <c r="Z94" s="193">
        <v>1</v>
      </c>
      <c r="AA94" s="319"/>
      <c r="AB94" s="320"/>
      <c r="AC94" s="192"/>
      <c r="AD94" s="193">
        <v>1</v>
      </c>
      <c r="AE94" s="319"/>
      <c r="AF94" s="320"/>
      <c r="AG94" s="192"/>
      <c r="AH94" s="193">
        <v>1</v>
      </c>
      <c r="AI94" s="319"/>
      <c r="AJ94" s="320"/>
      <c r="AK94" s="192"/>
      <c r="AL94" s="193">
        <v>1</v>
      </c>
      <c r="AM94" s="319"/>
      <c r="AN94" s="320"/>
      <c r="AO94" s="192"/>
      <c r="AP94" s="193">
        <v>1</v>
      </c>
      <c r="AQ94" s="319"/>
      <c r="AR94" s="320"/>
      <c r="AS94" s="192"/>
      <c r="AT94" s="193">
        <v>1</v>
      </c>
      <c r="AU94" s="319"/>
      <c r="AV94" s="320"/>
      <c r="AW94" s="192"/>
      <c r="AX94" s="289"/>
      <c r="AY94" s="364"/>
      <c r="AZ94" s="365"/>
      <c r="BA94" s="264"/>
      <c r="BB94" s="193">
        <v>1</v>
      </c>
      <c r="BC94" s="319"/>
      <c r="BD94" s="320"/>
      <c r="BE94" s="192"/>
      <c r="BF94" s="193">
        <v>1</v>
      </c>
      <c r="BG94" s="319"/>
      <c r="BH94" s="320"/>
      <c r="BI94" s="192"/>
      <c r="BJ94" s="193">
        <v>2</v>
      </c>
      <c r="BK94" s="319"/>
      <c r="BL94" s="320"/>
      <c r="BM94" s="192"/>
      <c r="BN94" s="193">
        <v>1</v>
      </c>
      <c r="BO94" s="319"/>
      <c r="BP94" s="320"/>
      <c r="BQ94" s="192"/>
      <c r="BR94" s="193">
        <v>1</v>
      </c>
      <c r="BS94" s="319"/>
      <c r="BT94" s="320"/>
      <c r="BU94" s="192"/>
      <c r="BV94" s="193">
        <v>1</v>
      </c>
      <c r="BW94" s="319"/>
      <c r="BX94" s="320"/>
      <c r="BY94" s="192"/>
      <c r="BZ94" s="289"/>
      <c r="CA94" s="364"/>
      <c r="CB94" s="606"/>
      <c r="CC94" s="264"/>
      <c r="CD94" s="193"/>
      <c r="CE94" s="319"/>
      <c r="CF94" s="320"/>
      <c r="CG94" s="192"/>
      <c r="CH94" s="193">
        <v>1</v>
      </c>
      <c r="CI94" s="319"/>
      <c r="CJ94" s="320"/>
      <c r="CK94" s="192"/>
      <c r="CL94" s="193"/>
      <c r="CM94" s="319"/>
      <c r="CN94" s="320"/>
      <c r="CO94" s="192"/>
      <c r="CP94" s="193">
        <v>2</v>
      </c>
      <c r="CQ94" s="319"/>
      <c r="CR94" s="320"/>
      <c r="CS94" s="192"/>
      <c r="CT94" s="193">
        <v>1</v>
      </c>
      <c r="CU94" s="319"/>
      <c r="CV94" s="320"/>
      <c r="CW94" s="192"/>
      <c r="CX94" s="193">
        <v>1</v>
      </c>
      <c r="CY94" s="319"/>
      <c r="CZ94" s="320"/>
      <c r="DA94" s="192"/>
      <c r="DB94" s="289"/>
      <c r="DC94" s="364"/>
      <c r="DD94" s="606"/>
      <c r="DE94" s="264"/>
      <c r="DF94" s="193">
        <v>1</v>
      </c>
      <c r="DG94" s="319"/>
      <c r="DH94" s="320"/>
      <c r="DI94" s="192"/>
      <c r="DJ94" s="193">
        <v>1</v>
      </c>
      <c r="DK94" s="319"/>
      <c r="DL94" s="320"/>
      <c r="DM94" s="192"/>
      <c r="DN94" s="193">
        <v>1</v>
      </c>
      <c r="DO94" s="319"/>
      <c r="DP94" s="320"/>
      <c r="DQ94" s="192"/>
      <c r="DR94" s="193">
        <v>1</v>
      </c>
      <c r="DS94" s="319"/>
      <c r="DT94" s="320"/>
      <c r="DU94" s="192"/>
      <c r="DV94" s="193"/>
      <c r="DW94" s="319"/>
      <c r="DX94" s="320"/>
      <c r="DY94" s="192"/>
      <c r="DZ94" s="215">
        <f t="shared" si="4"/>
        <v>24</v>
      </c>
      <c r="EA94" s="216">
        <f t="shared" si="4"/>
        <v>2</v>
      </c>
      <c r="EB94" s="216">
        <f t="shared" si="4"/>
        <v>0</v>
      </c>
      <c r="EC94" s="217">
        <f t="shared" si="3"/>
        <v>0</v>
      </c>
    </row>
    <row r="95" spans="1:133" ht="45">
      <c r="A95" s="408">
        <v>87</v>
      </c>
      <c r="B95" s="407" t="s">
        <v>696</v>
      </c>
      <c r="C95" s="336" t="s">
        <v>2496</v>
      </c>
      <c r="D95" s="337" t="s">
        <v>1285</v>
      </c>
      <c r="E95" s="228">
        <v>0</v>
      </c>
      <c r="F95" s="193">
        <v>2</v>
      </c>
      <c r="G95" s="319"/>
      <c r="H95" s="320"/>
      <c r="I95" s="192"/>
      <c r="J95" s="193">
        <v>2</v>
      </c>
      <c r="K95" s="319"/>
      <c r="L95" s="320"/>
      <c r="M95" s="192"/>
      <c r="N95" s="193">
        <v>2</v>
      </c>
      <c r="O95" s="319"/>
      <c r="P95" s="320"/>
      <c r="Q95" s="192"/>
      <c r="R95" s="193"/>
      <c r="S95" s="319">
        <v>2</v>
      </c>
      <c r="T95" s="320"/>
      <c r="U95" s="192"/>
      <c r="V95" s="289"/>
      <c r="W95" s="364"/>
      <c r="X95" s="365"/>
      <c r="Y95" s="264"/>
      <c r="Z95" s="193"/>
      <c r="AA95" s="319">
        <v>2</v>
      </c>
      <c r="AB95" s="320"/>
      <c r="AC95" s="192"/>
      <c r="AD95" s="193"/>
      <c r="AE95" s="319">
        <v>2</v>
      </c>
      <c r="AF95" s="320"/>
      <c r="AG95" s="192"/>
      <c r="AH95" s="193"/>
      <c r="AI95" s="319">
        <v>1</v>
      </c>
      <c r="AJ95" s="320"/>
      <c r="AK95" s="192"/>
      <c r="AL95" s="193"/>
      <c r="AM95" s="319">
        <v>2</v>
      </c>
      <c r="AN95" s="320"/>
      <c r="AO95" s="192"/>
      <c r="AP95" s="193"/>
      <c r="AQ95" s="319">
        <v>2</v>
      </c>
      <c r="AR95" s="320"/>
      <c r="AS95" s="192"/>
      <c r="AT95" s="193"/>
      <c r="AU95" s="319">
        <v>2</v>
      </c>
      <c r="AV95" s="320"/>
      <c r="AW95" s="192"/>
      <c r="AX95" s="289"/>
      <c r="AY95" s="364"/>
      <c r="AZ95" s="365"/>
      <c r="BA95" s="264"/>
      <c r="BB95" s="193"/>
      <c r="BC95" s="319">
        <v>2</v>
      </c>
      <c r="BD95" s="320"/>
      <c r="BE95" s="192"/>
      <c r="BF95" s="193">
        <v>2</v>
      </c>
      <c r="BG95" s="319"/>
      <c r="BH95" s="320"/>
      <c r="BI95" s="192"/>
      <c r="BJ95" s="193">
        <v>2</v>
      </c>
      <c r="BK95" s="319"/>
      <c r="BL95" s="320"/>
      <c r="BM95" s="192"/>
      <c r="BN95" s="193">
        <v>2</v>
      </c>
      <c r="BO95" s="319"/>
      <c r="BP95" s="320"/>
      <c r="BQ95" s="192"/>
      <c r="BR95" s="193">
        <v>2</v>
      </c>
      <c r="BS95" s="319"/>
      <c r="BT95" s="320"/>
      <c r="BU95" s="192"/>
      <c r="BV95" s="193">
        <v>2</v>
      </c>
      <c r="BW95" s="319"/>
      <c r="BX95" s="320"/>
      <c r="BY95" s="192"/>
      <c r="BZ95" s="289"/>
      <c r="CA95" s="364"/>
      <c r="CB95" s="606"/>
      <c r="CC95" s="264"/>
      <c r="CD95" s="193">
        <v>2</v>
      </c>
      <c r="CE95" s="319"/>
      <c r="CF95" s="320"/>
      <c r="CG95" s="192"/>
      <c r="CH95" s="193">
        <v>2</v>
      </c>
      <c r="CI95" s="319"/>
      <c r="CJ95" s="320"/>
      <c r="CK95" s="192"/>
      <c r="CL95" s="193">
        <v>2</v>
      </c>
      <c r="CM95" s="319"/>
      <c r="CN95" s="320"/>
      <c r="CO95" s="192"/>
      <c r="CP95" s="193">
        <v>2</v>
      </c>
      <c r="CQ95" s="319"/>
      <c r="CR95" s="320"/>
      <c r="CS95" s="192"/>
      <c r="CT95" s="193">
        <v>2</v>
      </c>
      <c r="CU95" s="319"/>
      <c r="CV95" s="320"/>
      <c r="CW95" s="192"/>
      <c r="CX95" s="193">
        <v>2</v>
      </c>
      <c r="CY95" s="319"/>
      <c r="CZ95" s="320"/>
      <c r="DA95" s="192"/>
      <c r="DB95" s="289"/>
      <c r="DC95" s="364"/>
      <c r="DD95" s="606"/>
      <c r="DE95" s="264"/>
      <c r="DF95" s="193">
        <v>2</v>
      </c>
      <c r="DG95" s="319"/>
      <c r="DH95" s="320"/>
      <c r="DI95" s="192"/>
      <c r="DJ95" s="193">
        <v>2</v>
      </c>
      <c r="DK95" s="319"/>
      <c r="DL95" s="320"/>
      <c r="DM95" s="192"/>
      <c r="DN95" s="193">
        <v>2</v>
      </c>
      <c r="DO95" s="319"/>
      <c r="DP95" s="320"/>
      <c r="DQ95" s="192"/>
      <c r="DR95" s="193">
        <v>2</v>
      </c>
      <c r="DS95" s="319"/>
      <c r="DT95" s="320"/>
      <c r="DU95" s="192"/>
      <c r="DV95" s="193"/>
      <c r="DW95" s="319"/>
      <c r="DX95" s="320"/>
      <c r="DY95" s="192"/>
      <c r="DZ95" s="215">
        <f t="shared" si="4"/>
        <v>36</v>
      </c>
      <c r="EA95" s="216">
        <f t="shared" si="4"/>
        <v>15</v>
      </c>
      <c r="EB95" s="216">
        <f t="shared" si="4"/>
        <v>0</v>
      </c>
      <c r="EC95" s="217">
        <f t="shared" si="3"/>
        <v>0</v>
      </c>
    </row>
    <row r="96" spans="1:133" ht="45">
      <c r="A96" s="292">
        <v>88</v>
      </c>
      <c r="B96" s="407" t="s">
        <v>737</v>
      </c>
      <c r="C96" s="336" t="s">
        <v>1286</v>
      </c>
      <c r="D96" s="337" t="s">
        <v>1287</v>
      </c>
      <c r="E96" s="228">
        <v>0</v>
      </c>
      <c r="F96" s="193"/>
      <c r="G96" s="319">
        <v>2</v>
      </c>
      <c r="H96" s="320"/>
      <c r="I96" s="192"/>
      <c r="J96" s="193"/>
      <c r="K96" s="319">
        <v>2</v>
      </c>
      <c r="L96" s="320"/>
      <c r="M96" s="192"/>
      <c r="N96" s="193"/>
      <c r="O96" s="319">
        <v>2</v>
      </c>
      <c r="P96" s="320"/>
      <c r="Q96" s="192"/>
      <c r="R96" s="193">
        <v>2</v>
      </c>
      <c r="S96" s="319"/>
      <c r="T96" s="320"/>
      <c r="U96" s="192"/>
      <c r="V96" s="289"/>
      <c r="W96" s="364"/>
      <c r="X96" s="365"/>
      <c r="Y96" s="264"/>
      <c r="Z96" s="193">
        <v>2</v>
      </c>
      <c r="AA96" s="319"/>
      <c r="AB96" s="320"/>
      <c r="AC96" s="192"/>
      <c r="AD96" s="193">
        <v>2</v>
      </c>
      <c r="AE96" s="319"/>
      <c r="AF96" s="320"/>
      <c r="AG96" s="192"/>
      <c r="AH96" s="193">
        <v>2</v>
      </c>
      <c r="AI96" s="319"/>
      <c r="AJ96" s="320"/>
      <c r="AK96" s="192"/>
      <c r="AL96" s="193">
        <v>2</v>
      </c>
      <c r="AM96" s="319"/>
      <c r="AN96" s="320"/>
      <c r="AO96" s="192"/>
      <c r="AP96" s="193">
        <v>2</v>
      </c>
      <c r="AQ96" s="319"/>
      <c r="AR96" s="320"/>
      <c r="AS96" s="192"/>
      <c r="AT96" s="193"/>
      <c r="AU96" s="319">
        <v>2</v>
      </c>
      <c r="AV96" s="320"/>
      <c r="AW96" s="192"/>
      <c r="AX96" s="289"/>
      <c r="AY96" s="364"/>
      <c r="AZ96" s="365"/>
      <c r="BA96" s="264"/>
      <c r="BB96" s="193">
        <v>2</v>
      </c>
      <c r="BC96" s="319"/>
      <c r="BD96" s="320"/>
      <c r="BE96" s="192"/>
      <c r="BF96" s="193"/>
      <c r="BG96" s="319">
        <v>2</v>
      </c>
      <c r="BH96" s="320"/>
      <c r="BI96" s="192"/>
      <c r="BJ96" s="193"/>
      <c r="BK96" s="319">
        <v>2</v>
      </c>
      <c r="BL96" s="320"/>
      <c r="BM96" s="192"/>
      <c r="BN96" s="193"/>
      <c r="BO96" s="319">
        <v>2</v>
      </c>
      <c r="BP96" s="320"/>
      <c r="BQ96" s="192"/>
      <c r="BR96" s="193"/>
      <c r="BS96" s="319">
        <v>2</v>
      </c>
      <c r="BT96" s="320"/>
      <c r="BU96" s="192"/>
      <c r="BV96" s="193"/>
      <c r="BW96" s="319">
        <v>2</v>
      </c>
      <c r="BX96" s="320"/>
      <c r="BY96" s="192"/>
      <c r="BZ96" s="289"/>
      <c r="CA96" s="364"/>
      <c r="CB96" s="606"/>
      <c r="CC96" s="264"/>
      <c r="CD96" s="193"/>
      <c r="CE96" s="319">
        <v>2</v>
      </c>
      <c r="CF96" s="320"/>
      <c r="CG96" s="192"/>
      <c r="CH96" s="193"/>
      <c r="CI96" s="319">
        <v>2</v>
      </c>
      <c r="CJ96" s="320"/>
      <c r="CK96" s="192"/>
      <c r="CL96" s="193">
        <v>2</v>
      </c>
      <c r="CM96" s="319"/>
      <c r="CN96" s="320"/>
      <c r="CO96" s="192"/>
      <c r="CP96" s="193"/>
      <c r="CQ96" s="319">
        <v>2</v>
      </c>
      <c r="CR96" s="320"/>
      <c r="CS96" s="192"/>
      <c r="CT96" s="193"/>
      <c r="CU96" s="319">
        <v>2</v>
      </c>
      <c r="CV96" s="320"/>
      <c r="CW96" s="192"/>
      <c r="CX96" s="193"/>
      <c r="CY96" s="319">
        <v>2</v>
      </c>
      <c r="CZ96" s="320"/>
      <c r="DA96" s="192"/>
      <c r="DB96" s="289"/>
      <c r="DC96" s="364"/>
      <c r="DD96" s="606"/>
      <c r="DE96" s="264"/>
      <c r="DF96" s="193"/>
      <c r="DG96" s="319">
        <v>2</v>
      </c>
      <c r="DH96" s="320"/>
      <c r="DI96" s="192"/>
      <c r="DJ96" s="193"/>
      <c r="DK96" s="319">
        <v>2</v>
      </c>
      <c r="DL96" s="320"/>
      <c r="DM96" s="192"/>
      <c r="DN96" s="193"/>
      <c r="DO96" s="319">
        <v>2</v>
      </c>
      <c r="DP96" s="320"/>
      <c r="DQ96" s="192"/>
      <c r="DR96" s="193"/>
      <c r="DS96" s="319">
        <v>2</v>
      </c>
      <c r="DT96" s="320"/>
      <c r="DU96" s="192"/>
      <c r="DV96" s="193"/>
      <c r="DW96" s="319"/>
      <c r="DX96" s="320"/>
      <c r="DY96" s="192"/>
      <c r="DZ96" s="215">
        <f t="shared" si="4"/>
        <v>16</v>
      </c>
      <c r="EA96" s="216">
        <f t="shared" si="4"/>
        <v>36</v>
      </c>
      <c r="EB96" s="216">
        <f t="shared" si="4"/>
        <v>0</v>
      </c>
      <c r="EC96" s="217">
        <f t="shared" si="3"/>
        <v>0</v>
      </c>
    </row>
    <row r="97" spans="1:133" ht="45">
      <c r="A97" s="408">
        <v>89</v>
      </c>
      <c r="B97" s="407" t="s">
        <v>767</v>
      </c>
      <c r="C97" s="336" t="s">
        <v>768</v>
      </c>
      <c r="D97" s="337" t="s">
        <v>1288</v>
      </c>
      <c r="E97" s="228">
        <v>0</v>
      </c>
      <c r="F97" s="193">
        <v>2</v>
      </c>
      <c r="G97" s="319"/>
      <c r="H97" s="320"/>
      <c r="I97" s="192"/>
      <c r="J97" s="193"/>
      <c r="K97" s="319"/>
      <c r="L97" s="320"/>
      <c r="M97" s="192"/>
      <c r="N97" s="193">
        <v>2</v>
      </c>
      <c r="O97" s="319"/>
      <c r="P97" s="320"/>
      <c r="Q97" s="192"/>
      <c r="R97" s="193">
        <v>2</v>
      </c>
      <c r="S97" s="319"/>
      <c r="T97" s="320"/>
      <c r="U97" s="192"/>
      <c r="V97" s="289"/>
      <c r="W97" s="364"/>
      <c r="X97" s="365"/>
      <c r="Y97" s="264"/>
      <c r="Z97" s="193">
        <v>2</v>
      </c>
      <c r="AA97" s="319"/>
      <c r="AB97" s="320"/>
      <c r="AC97" s="192"/>
      <c r="AD97" s="193">
        <v>2</v>
      </c>
      <c r="AE97" s="319"/>
      <c r="AF97" s="320"/>
      <c r="AG97" s="192"/>
      <c r="AH97" s="193">
        <v>2</v>
      </c>
      <c r="AI97" s="319"/>
      <c r="AJ97" s="320"/>
      <c r="AK97" s="192"/>
      <c r="AL97" s="193">
        <v>2</v>
      </c>
      <c r="AM97" s="319"/>
      <c r="AN97" s="320"/>
      <c r="AO97" s="192"/>
      <c r="AP97" s="193">
        <v>2</v>
      </c>
      <c r="AQ97" s="319"/>
      <c r="AR97" s="320"/>
      <c r="AS97" s="192"/>
      <c r="AT97" s="193">
        <v>2</v>
      </c>
      <c r="AU97" s="319"/>
      <c r="AV97" s="320"/>
      <c r="AW97" s="192"/>
      <c r="AX97" s="289"/>
      <c r="AY97" s="364"/>
      <c r="AZ97" s="365"/>
      <c r="BA97" s="264"/>
      <c r="BB97" s="193">
        <v>2</v>
      </c>
      <c r="BC97" s="319"/>
      <c r="BD97" s="320"/>
      <c r="BE97" s="192"/>
      <c r="BF97" s="193"/>
      <c r="BG97" s="319">
        <v>2</v>
      </c>
      <c r="BH97" s="320"/>
      <c r="BI97" s="192"/>
      <c r="BJ97" s="193"/>
      <c r="BK97" s="319">
        <v>2</v>
      </c>
      <c r="BL97" s="320"/>
      <c r="BM97" s="192"/>
      <c r="BN97" s="193"/>
      <c r="BO97" s="319">
        <v>2</v>
      </c>
      <c r="BP97" s="320"/>
      <c r="BQ97" s="192"/>
      <c r="BR97" s="193"/>
      <c r="BS97" s="319">
        <v>2</v>
      </c>
      <c r="BT97" s="320"/>
      <c r="BU97" s="192"/>
      <c r="BV97" s="193"/>
      <c r="BW97" s="319">
        <v>2</v>
      </c>
      <c r="BX97" s="320"/>
      <c r="BY97" s="192"/>
      <c r="BZ97" s="289"/>
      <c r="CA97" s="364"/>
      <c r="CB97" s="606"/>
      <c r="CC97" s="264"/>
      <c r="CD97" s="193"/>
      <c r="CE97" s="319">
        <v>2</v>
      </c>
      <c r="CF97" s="320"/>
      <c r="CG97" s="192"/>
      <c r="CH97" s="193"/>
      <c r="CI97" s="319">
        <v>2</v>
      </c>
      <c r="CJ97" s="320"/>
      <c r="CK97" s="192"/>
      <c r="CL97" s="193">
        <v>2</v>
      </c>
      <c r="CM97" s="319"/>
      <c r="CN97" s="320"/>
      <c r="CO97" s="192"/>
      <c r="CP97" s="193">
        <v>2</v>
      </c>
      <c r="CQ97" s="319"/>
      <c r="CR97" s="320"/>
      <c r="CS97" s="192"/>
      <c r="CT97" s="193">
        <v>2</v>
      </c>
      <c r="CU97" s="319"/>
      <c r="CV97" s="320"/>
      <c r="CW97" s="192"/>
      <c r="CX97" s="193">
        <v>2</v>
      </c>
      <c r="CY97" s="319"/>
      <c r="CZ97" s="320"/>
      <c r="DA97" s="192"/>
      <c r="DB97" s="289"/>
      <c r="DC97" s="364"/>
      <c r="DD97" s="606"/>
      <c r="DE97" s="264"/>
      <c r="DF97" s="193">
        <v>2</v>
      </c>
      <c r="DG97" s="319"/>
      <c r="DH97" s="320"/>
      <c r="DI97" s="192"/>
      <c r="DJ97" s="193">
        <v>2</v>
      </c>
      <c r="DK97" s="319"/>
      <c r="DL97" s="320"/>
      <c r="DM97" s="192"/>
      <c r="DN97" s="193">
        <v>2</v>
      </c>
      <c r="DO97" s="319"/>
      <c r="DP97" s="320"/>
      <c r="DQ97" s="192"/>
      <c r="DR97" s="193">
        <v>2</v>
      </c>
      <c r="DS97" s="319"/>
      <c r="DT97" s="320"/>
      <c r="DU97" s="192"/>
      <c r="DV97" s="193"/>
      <c r="DW97" s="319"/>
      <c r="DX97" s="320"/>
      <c r="DY97" s="192"/>
      <c r="DZ97" s="215">
        <f t="shared" si="4"/>
        <v>36</v>
      </c>
      <c r="EA97" s="216">
        <f t="shared" si="4"/>
        <v>14</v>
      </c>
      <c r="EB97" s="216">
        <f t="shared" si="4"/>
        <v>0</v>
      </c>
      <c r="EC97" s="217">
        <f t="shared" si="3"/>
        <v>0</v>
      </c>
    </row>
    <row r="98" spans="1:133" ht="45">
      <c r="A98" s="292">
        <v>90</v>
      </c>
      <c r="B98" s="407" t="s">
        <v>738</v>
      </c>
      <c r="C98" s="336" t="s">
        <v>294</v>
      </c>
      <c r="D98" s="337" t="s">
        <v>1289</v>
      </c>
      <c r="E98" s="228">
        <v>0</v>
      </c>
      <c r="F98" s="193">
        <v>2</v>
      </c>
      <c r="G98" s="319"/>
      <c r="H98" s="320"/>
      <c r="I98" s="192"/>
      <c r="J98" s="193">
        <v>2</v>
      </c>
      <c r="K98" s="319"/>
      <c r="L98" s="320"/>
      <c r="M98" s="192"/>
      <c r="N98" s="193">
        <v>2</v>
      </c>
      <c r="O98" s="319"/>
      <c r="P98" s="320"/>
      <c r="Q98" s="192"/>
      <c r="R98" s="193"/>
      <c r="S98" s="319">
        <v>2</v>
      </c>
      <c r="T98" s="320"/>
      <c r="U98" s="192"/>
      <c r="V98" s="289"/>
      <c r="W98" s="364"/>
      <c r="X98" s="365"/>
      <c r="Y98" s="264"/>
      <c r="Z98" s="193"/>
      <c r="AA98" s="319">
        <v>2</v>
      </c>
      <c r="AB98" s="320"/>
      <c r="AC98" s="192"/>
      <c r="AD98" s="193"/>
      <c r="AE98" s="319">
        <v>2</v>
      </c>
      <c r="AF98" s="320"/>
      <c r="AG98" s="192"/>
      <c r="AH98" s="193"/>
      <c r="AI98" s="319">
        <v>2</v>
      </c>
      <c r="AJ98" s="320"/>
      <c r="AK98" s="192"/>
      <c r="AL98" s="193"/>
      <c r="AM98" s="319">
        <v>2</v>
      </c>
      <c r="AN98" s="320"/>
      <c r="AO98" s="192"/>
      <c r="AP98" s="193"/>
      <c r="AQ98" s="319">
        <v>2</v>
      </c>
      <c r="AR98" s="320"/>
      <c r="AS98" s="192"/>
      <c r="AT98" s="193"/>
      <c r="AU98" s="319">
        <v>2</v>
      </c>
      <c r="AV98" s="320"/>
      <c r="AW98" s="192"/>
      <c r="AX98" s="289"/>
      <c r="AY98" s="364"/>
      <c r="AZ98" s="365"/>
      <c r="BA98" s="264"/>
      <c r="BB98" s="193"/>
      <c r="BC98" s="319">
        <v>2</v>
      </c>
      <c r="BD98" s="320"/>
      <c r="BE98" s="192"/>
      <c r="BF98" s="193">
        <v>2</v>
      </c>
      <c r="BG98" s="319"/>
      <c r="BH98" s="320"/>
      <c r="BI98" s="192"/>
      <c r="BJ98" s="193">
        <v>2</v>
      </c>
      <c r="BK98" s="319"/>
      <c r="BL98" s="320"/>
      <c r="BM98" s="192"/>
      <c r="BN98" s="193">
        <v>2</v>
      </c>
      <c r="BO98" s="319"/>
      <c r="BP98" s="320"/>
      <c r="BQ98" s="192"/>
      <c r="BR98" s="193">
        <v>2</v>
      </c>
      <c r="BS98" s="319"/>
      <c r="BT98" s="320"/>
      <c r="BU98" s="192"/>
      <c r="BV98" s="193">
        <v>2</v>
      </c>
      <c r="BW98" s="319"/>
      <c r="BX98" s="320"/>
      <c r="BY98" s="192"/>
      <c r="BZ98" s="289"/>
      <c r="CA98" s="364"/>
      <c r="CB98" s="606"/>
      <c r="CC98" s="264"/>
      <c r="CD98" s="193">
        <v>2</v>
      </c>
      <c r="CE98" s="319"/>
      <c r="CF98" s="320"/>
      <c r="CG98" s="192"/>
      <c r="CH98" s="193"/>
      <c r="CI98" s="319">
        <v>2</v>
      </c>
      <c r="CJ98" s="320"/>
      <c r="CK98" s="192"/>
      <c r="CL98" s="193">
        <v>2</v>
      </c>
      <c r="CM98" s="319"/>
      <c r="CN98" s="320"/>
      <c r="CO98" s="192"/>
      <c r="CP98" s="193">
        <v>2</v>
      </c>
      <c r="CQ98" s="319"/>
      <c r="CR98" s="320"/>
      <c r="CS98" s="192"/>
      <c r="CT98" s="193">
        <v>2</v>
      </c>
      <c r="CU98" s="319"/>
      <c r="CV98" s="320"/>
      <c r="CW98" s="192"/>
      <c r="CX98" s="193">
        <v>2</v>
      </c>
      <c r="CY98" s="319"/>
      <c r="CZ98" s="320"/>
      <c r="DA98" s="192"/>
      <c r="DB98" s="289"/>
      <c r="DC98" s="364"/>
      <c r="DD98" s="606"/>
      <c r="DE98" s="264"/>
      <c r="DF98" s="193">
        <v>2</v>
      </c>
      <c r="DG98" s="319"/>
      <c r="DH98" s="320"/>
      <c r="DI98" s="192"/>
      <c r="DJ98" s="193">
        <v>2</v>
      </c>
      <c r="DK98" s="319"/>
      <c r="DL98" s="320"/>
      <c r="DM98" s="192"/>
      <c r="DN98" s="193">
        <v>2</v>
      </c>
      <c r="DO98" s="319"/>
      <c r="DP98" s="320"/>
      <c r="DQ98" s="192"/>
      <c r="DR98" s="193">
        <v>2</v>
      </c>
      <c r="DS98" s="319"/>
      <c r="DT98" s="320"/>
      <c r="DU98" s="192"/>
      <c r="DV98" s="193"/>
      <c r="DW98" s="319"/>
      <c r="DX98" s="320"/>
      <c r="DY98" s="192"/>
      <c r="DZ98" s="215">
        <f t="shared" si="4"/>
        <v>34</v>
      </c>
      <c r="EA98" s="216">
        <f t="shared" si="4"/>
        <v>18</v>
      </c>
      <c r="EB98" s="216">
        <f t="shared" si="4"/>
        <v>0</v>
      </c>
      <c r="EC98" s="217">
        <f t="shared" si="3"/>
        <v>0</v>
      </c>
    </row>
    <row r="99" spans="1:133" ht="30">
      <c r="A99" s="408">
        <v>91</v>
      </c>
      <c r="B99" s="407" t="s">
        <v>793</v>
      </c>
      <c r="C99" s="338" t="s">
        <v>794</v>
      </c>
      <c r="D99" s="204" t="s">
        <v>1290</v>
      </c>
      <c r="E99" s="294">
        <v>0</v>
      </c>
      <c r="F99" s="193"/>
      <c r="G99" s="319">
        <v>1</v>
      </c>
      <c r="H99" s="320"/>
      <c r="I99" s="192"/>
      <c r="J99" s="193"/>
      <c r="K99" s="319">
        <v>1</v>
      </c>
      <c r="L99" s="320"/>
      <c r="M99" s="192"/>
      <c r="N99" s="193"/>
      <c r="O99" s="319">
        <v>1</v>
      </c>
      <c r="P99" s="320"/>
      <c r="Q99" s="192"/>
      <c r="R99" s="193">
        <v>1</v>
      </c>
      <c r="S99" s="319"/>
      <c r="T99" s="320"/>
      <c r="U99" s="192"/>
      <c r="V99" s="289"/>
      <c r="W99" s="364"/>
      <c r="X99" s="365"/>
      <c r="Y99" s="264"/>
      <c r="Z99" s="193">
        <v>2</v>
      </c>
      <c r="AA99" s="319"/>
      <c r="AB99" s="320"/>
      <c r="AC99" s="192"/>
      <c r="AD99" s="193">
        <v>1</v>
      </c>
      <c r="AE99" s="319"/>
      <c r="AF99" s="320"/>
      <c r="AG99" s="192"/>
      <c r="AH99" s="193">
        <v>1</v>
      </c>
      <c r="AI99" s="319"/>
      <c r="AJ99" s="320"/>
      <c r="AK99" s="192"/>
      <c r="AL99" s="193">
        <v>1</v>
      </c>
      <c r="AM99" s="319"/>
      <c r="AN99" s="320"/>
      <c r="AO99" s="192"/>
      <c r="AP99" s="193">
        <v>1</v>
      </c>
      <c r="AQ99" s="319"/>
      <c r="AR99" s="320"/>
      <c r="AS99" s="192"/>
      <c r="AT99" s="193">
        <v>1</v>
      </c>
      <c r="AU99" s="319"/>
      <c r="AV99" s="320"/>
      <c r="AW99" s="192"/>
      <c r="AX99" s="289"/>
      <c r="AY99" s="364"/>
      <c r="AZ99" s="365"/>
      <c r="BA99" s="264"/>
      <c r="BB99" s="193">
        <v>1</v>
      </c>
      <c r="BC99" s="319"/>
      <c r="BD99" s="320"/>
      <c r="BE99" s="192"/>
      <c r="BF99" s="193"/>
      <c r="BG99" s="319">
        <v>2</v>
      </c>
      <c r="BH99" s="320"/>
      <c r="BI99" s="192"/>
      <c r="BJ99" s="193"/>
      <c r="BK99" s="319">
        <v>1</v>
      </c>
      <c r="BL99" s="320"/>
      <c r="BM99" s="192"/>
      <c r="BN99" s="193"/>
      <c r="BO99" s="319">
        <v>1</v>
      </c>
      <c r="BP99" s="320"/>
      <c r="BQ99" s="192"/>
      <c r="BR99" s="193"/>
      <c r="BS99" s="319">
        <v>1</v>
      </c>
      <c r="BT99" s="320"/>
      <c r="BU99" s="192"/>
      <c r="BV99" s="193"/>
      <c r="BW99" s="319">
        <v>1</v>
      </c>
      <c r="BX99" s="320"/>
      <c r="BY99" s="192"/>
      <c r="BZ99" s="289"/>
      <c r="CA99" s="364"/>
      <c r="CB99" s="606"/>
      <c r="CC99" s="264"/>
      <c r="CD99" s="193"/>
      <c r="CE99" s="319">
        <v>1</v>
      </c>
      <c r="CF99" s="320"/>
      <c r="CG99" s="192"/>
      <c r="CH99" s="193"/>
      <c r="CI99" s="319">
        <v>1</v>
      </c>
      <c r="CJ99" s="320"/>
      <c r="CK99" s="192"/>
      <c r="CL99" s="193">
        <v>1</v>
      </c>
      <c r="CM99" s="319"/>
      <c r="CN99" s="320"/>
      <c r="CO99" s="192"/>
      <c r="CP99" s="193">
        <v>1</v>
      </c>
      <c r="CQ99" s="319"/>
      <c r="CR99" s="320"/>
      <c r="CS99" s="192"/>
      <c r="CT99" s="193"/>
      <c r="CU99" s="319"/>
      <c r="CV99" s="320"/>
      <c r="CW99" s="192"/>
      <c r="CX99" s="193">
        <v>1</v>
      </c>
      <c r="CY99" s="319"/>
      <c r="CZ99" s="320"/>
      <c r="DA99" s="192"/>
      <c r="DB99" s="289"/>
      <c r="DC99" s="364"/>
      <c r="DD99" s="606"/>
      <c r="DE99" s="264"/>
      <c r="DF99" s="193">
        <v>1</v>
      </c>
      <c r="DG99" s="319"/>
      <c r="DH99" s="320"/>
      <c r="DI99" s="192"/>
      <c r="DJ99" s="193">
        <v>1</v>
      </c>
      <c r="DK99" s="319"/>
      <c r="DL99" s="320"/>
      <c r="DM99" s="192"/>
      <c r="DN99" s="193">
        <v>1</v>
      </c>
      <c r="DO99" s="319"/>
      <c r="DP99" s="320"/>
      <c r="DQ99" s="192"/>
      <c r="DR99" s="193">
        <v>1</v>
      </c>
      <c r="DS99" s="319"/>
      <c r="DT99" s="320"/>
      <c r="DU99" s="192"/>
      <c r="DV99" s="193"/>
      <c r="DW99" s="319"/>
      <c r="DX99" s="320"/>
      <c r="DY99" s="192"/>
      <c r="DZ99" s="215">
        <f t="shared" si="4"/>
        <v>16</v>
      </c>
      <c r="EA99" s="216">
        <f t="shared" si="4"/>
        <v>11</v>
      </c>
      <c r="EB99" s="216">
        <f t="shared" si="4"/>
        <v>0</v>
      </c>
      <c r="EC99" s="217">
        <f t="shared" si="3"/>
        <v>0</v>
      </c>
    </row>
    <row r="100" spans="1:133" ht="60">
      <c r="A100" s="292">
        <v>92</v>
      </c>
      <c r="B100" s="407" t="s">
        <v>1138</v>
      </c>
      <c r="C100" s="338" t="s">
        <v>1139</v>
      </c>
      <c r="D100" s="204" t="s">
        <v>1291</v>
      </c>
      <c r="E100" s="294">
        <v>0</v>
      </c>
      <c r="F100" s="193"/>
      <c r="G100" s="319">
        <v>2</v>
      </c>
      <c r="H100" s="320"/>
      <c r="I100" s="192"/>
      <c r="J100" s="193"/>
      <c r="K100" s="319">
        <v>2</v>
      </c>
      <c r="L100" s="320"/>
      <c r="M100" s="192"/>
      <c r="N100" s="193"/>
      <c r="O100" s="319">
        <v>2</v>
      </c>
      <c r="P100" s="320"/>
      <c r="Q100" s="192"/>
      <c r="R100" s="193">
        <v>2</v>
      </c>
      <c r="S100" s="319"/>
      <c r="T100" s="320"/>
      <c r="U100" s="192"/>
      <c r="V100" s="289"/>
      <c r="W100" s="364"/>
      <c r="X100" s="365"/>
      <c r="Y100" s="264"/>
      <c r="Z100" s="193">
        <v>1</v>
      </c>
      <c r="AA100" s="319"/>
      <c r="AB100" s="320"/>
      <c r="AC100" s="192"/>
      <c r="AD100" s="193">
        <v>2</v>
      </c>
      <c r="AE100" s="319"/>
      <c r="AF100" s="320"/>
      <c r="AG100" s="192"/>
      <c r="AH100" s="193">
        <v>2</v>
      </c>
      <c r="AI100" s="319"/>
      <c r="AJ100" s="320"/>
      <c r="AK100" s="192"/>
      <c r="AL100" s="193">
        <v>2</v>
      </c>
      <c r="AM100" s="319"/>
      <c r="AN100" s="320"/>
      <c r="AO100" s="192"/>
      <c r="AP100" s="193">
        <v>2</v>
      </c>
      <c r="AQ100" s="319"/>
      <c r="AR100" s="320"/>
      <c r="AS100" s="192"/>
      <c r="AT100" s="193">
        <v>2</v>
      </c>
      <c r="AU100" s="319"/>
      <c r="AV100" s="320"/>
      <c r="AW100" s="192"/>
      <c r="AX100" s="289"/>
      <c r="AY100" s="364"/>
      <c r="AZ100" s="365"/>
      <c r="BA100" s="264"/>
      <c r="BB100" s="193">
        <v>2</v>
      </c>
      <c r="BC100" s="319"/>
      <c r="BD100" s="320"/>
      <c r="BE100" s="192"/>
      <c r="BF100" s="193">
        <v>1</v>
      </c>
      <c r="BG100" s="319"/>
      <c r="BH100" s="320"/>
      <c r="BI100" s="192"/>
      <c r="BJ100" s="193">
        <v>2</v>
      </c>
      <c r="BK100" s="319"/>
      <c r="BL100" s="320"/>
      <c r="BM100" s="192"/>
      <c r="BN100" s="193">
        <v>2</v>
      </c>
      <c r="BO100" s="319"/>
      <c r="BP100" s="320"/>
      <c r="BQ100" s="192"/>
      <c r="BR100" s="193">
        <v>2</v>
      </c>
      <c r="BS100" s="319"/>
      <c r="BT100" s="320"/>
      <c r="BU100" s="192"/>
      <c r="BV100" s="193">
        <v>2</v>
      </c>
      <c r="BW100" s="319"/>
      <c r="BX100" s="320"/>
      <c r="BY100" s="192"/>
      <c r="BZ100" s="289"/>
      <c r="CA100" s="364"/>
      <c r="CB100" s="606"/>
      <c r="CC100" s="264"/>
      <c r="CD100" s="193">
        <v>2</v>
      </c>
      <c r="CE100" s="319"/>
      <c r="CF100" s="320"/>
      <c r="CG100" s="192"/>
      <c r="CH100" s="193">
        <v>2</v>
      </c>
      <c r="CI100" s="319"/>
      <c r="CJ100" s="320"/>
      <c r="CK100" s="192"/>
      <c r="CL100" s="193">
        <v>2</v>
      </c>
      <c r="CM100" s="319"/>
      <c r="CN100" s="320"/>
      <c r="CO100" s="192"/>
      <c r="CP100" s="193">
        <v>2</v>
      </c>
      <c r="CQ100" s="319"/>
      <c r="CR100" s="320"/>
      <c r="CS100" s="192"/>
      <c r="CT100" s="193">
        <v>2</v>
      </c>
      <c r="CU100" s="319"/>
      <c r="CV100" s="320"/>
      <c r="CW100" s="192"/>
      <c r="CX100" s="193">
        <v>2</v>
      </c>
      <c r="CY100" s="319"/>
      <c r="CZ100" s="320"/>
      <c r="DA100" s="192"/>
      <c r="DB100" s="289"/>
      <c r="DC100" s="364"/>
      <c r="DD100" s="606"/>
      <c r="DE100" s="264"/>
      <c r="DF100" s="193">
        <v>2</v>
      </c>
      <c r="DG100" s="319"/>
      <c r="DH100" s="320"/>
      <c r="DI100" s="192"/>
      <c r="DJ100" s="193">
        <v>2</v>
      </c>
      <c r="DK100" s="319"/>
      <c r="DL100" s="320"/>
      <c r="DM100" s="192"/>
      <c r="DN100" s="193">
        <v>2</v>
      </c>
      <c r="DO100" s="319"/>
      <c r="DP100" s="320"/>
      <c r="DQ100" s="192"/>
      <c r="DR100" s="193">
        <v>2</v>
      </c>
      <c r="DS100" s="319"/>
      <c r="DT100" s="320"/>
      <c r="DU100" s="192"/>
      <c r="DV100" s="193"/>
      <c r="DW100" s="319"/>
      <c r="DX100" s="320"/>
      <c r="DY100" s="192"/>
      <c r="DZ100" s="215">
        <f t="shared" si="4"/>
        <v>44</v>
      </c>
      <c r="EA100" s="216">
        <f t="shared" si="4"/>
        <v>6</v>
      </c>
      <c r="EB100" s="216">
        <f t="shared" si="4"/>
        <v>0</v>
      </c>
      <c r="EC100" s="217">
        <f t="shared" si="3"/>
        <v>0</v>
      </c>
    </row>
    <row r="101" spans="1:133" ht="75">
      <c r="A101" s="408">
        <v>93</v>
      </c>
      <c r="B101" s="407" t="s">
        <v>789</v>
      </c>
      <c r="C101" s="336" t="s">
        <v>790</v>
      </c>
      <c r="D101" s="337" t="s">
        <v>2497</v>
      </c>
      <c r="E101" s="228">
        <v>0</v>
      </c>
      <c r="F101" s="193">
        <v>2</v>
      </c>
      <c r="G101" s="319"/>
      <c r="H101" s="320"/>
      <c r="I101" s="192"/>
      <c r="J101" s="193">
        <v>2</v>
      </c>
      <c r="K101" s="319"/>
      <c r="L101" s="320"/>
      <c r="M101" s="192"/>
      <c r="N101" s="193">
        <v>2</v>
      </c>
      <c r="O101" s="319"/>
      <c r="P101" s="320"/>
      <c r="Q101" s="192"/>
      <c r="R101" s="193"/>
      <c r="S101" s="319">
        <v>2</v>
      </c>
      <c r="T101" s="320"/>
      <c r="U101" s="192"/>
      <c r="V101" s="289"/>
      <c r="W101" s="364"/>
      <c r="X101" s="365"/>
      <c r="Y101" s="264"/>
      <c r="Z101" s="193"/>
      <c r="AA101" s="319">
        <v>2</v>
      </c>
      <c r="AB101" s="320"/>
      <c r="AC101" s="192"/>
      <c r="AD101" s="193"/>
      <c r="AE101" s="319">
        <v>2</v>
      </c>
      <c r="AF101" s="320"/>
      <c r="AG101" s="192"/>
      <c r="AH101" s="193"/>
      <c r="AI101" s="319">
        <v>2</v>
      </c>
      <c r="AJ101" s="320"/>
      <c r="AK101" s="192"/>
      <c r="AL101" s="193"/>
      <c r="AM101" s="319">
        <v>2</v>
      </c>
      <c r="AN101" s="320"/>
      <c r="AO101" s="192"/>
      <c r="AP101" s="193"/>
      <c r="AQ101" s="319">
        <v>2</v>
      </c>
      <c r="AR101" s="320"/>
      <c r="AS101" s="192"/>
      <c r="AT101" s="193"/>
      <c r="AU101" s="319">
        <v>2</v>
      </c>
      <c r="AV101" s="320"/>
      <c r="AW101" s="192"/>
      <c r="AX101" s="289"/>
      <c r="AY101" s="364"/>
      <c r="AZ101" s="365"/>
      <c r="BA101" s="264"/>
      <c r="BB101" s="193"/>
      <c r="BC101" s="319">
        <v>2</v>
      </c>
      <c r="BD101" s="320"/>
      <c r="BE101" s="192"/>
      <c r="BF101" s="193"/>
      <c r="BG101" s="319">
        <v>2</v>
      </c>
      <c r="BH101" s="320"/>
      <c r="BI101" s="192"/>
      <c r="BJ101" s="193"/>
      <c r="BK101" s="319">
        <v>2</v>
      </c>
      <c r="BL101" s="320"/>
      <c r="BM101" s="192"/>
      <c r="BN101" s="193"/>
      <c r="BO101" s="319">
        <v>2</v>
      </c>
      <c r="BP101" s="320"/>
      <c r="BQ101" s="192"/>
      <c r="BR101" s="193"/>
      <c r="BS101" s="319">
        <v>2</v>
      </c>
      <c r="BT101" s="320"/>
      <c r="BU101" s="192"/>
      <c r="BV101" s="193"/>
      <c r="BW101" s="319">
        <v>2</v>
      </c>
      <c r="BX101" s="320"/>
      <c r="BY101" s="192"/>
      <c r="BZ101" s="289"/>
      <c r="CA101" s="364"/>
      <c r="CB101" s="606"/>
      <c r="CC101" s="264"/>
      <c r="CD101" s="193"/>
      <c r="CE101" s="319">
        <v>2</v>
      </c>
      <c r="CF101" s="320"/>
      <c r="CG101" s="192"/>
      <c r="CH101" s="193"/>
      <c r="CI101" s="319">
        <v>2</v>
      </c>
      <c r="CJ101" s="320"/>
      <c r="CK101" s="192"/>
      <c r="CL101" s="193">
        <v>2</v>
      </c>
      <c r="CM101" s="319"/>
      <c r="CN101" s="320"/>
      <c r="CO101" s="192"/>
      <c r="CP101" s="193"/>
      <c r="CQ101" s="319"/>
      <c r="CR101" s="320"/>
      <c r="CS101" s="192"/>
      <c r="CT101" s="193">
        <v>2</v>
      </c>
      <c r="CU101" s="319"/>
      <c r="CV101" s="320"/>
      <c r="CW101" s="192"/>
      <c r="CX101" s="193">
        <v>2</v>
      </c>
      <c r="CY101" s="319"/>
      <c r="CZ101" s="320"/>
      <c r="DA101" s="192"/>
      <c r="DB101" s="289"/>
      <c r="DC101" s="364"/>
      <c r="DD101" s="606"/>
      <c r="DE101" s="264"/>
      <c r="DF101" s="193">
        <v>2</v>
      </c>
      <c r="DG101" s="319"/>
      <c r="DH101" s="320"/>
      <c r="DI101" s="192"/>
      <c r="DJ101" s="193">
        <v>2</v>
      </c>
      <c r="DK101" s="319"/>
      <c r="DL101" s="320"/>
      <c r="DM101" s="192"/>
      <c r="DN101" s="193">
        <v>2</v>
      </c>
      <c r="DO101" s="319"/>
      <c r="DP101" s="320"/>
      <c r="DQ101" s="192"/>
      <c r="DR101" s="193"/>
      <c r="DS101" s="319">
        <v>2</v>
      </c>
      <c r="DT101" s="320"/>
      <c r="DU101" s="192"/>
      <c r="DV101" s="193"/>
      <c r="DW101" s="319"/>
      <c r="DX101" s="320"/>
      <c r="DY101" s="192"/>
      <c r="DZ101" s="215">
        <f t="shared" si="4"/>
        <v>18</v>
      </c>
      <c r="EA101" s="216">
        <f t="shared" si="4"/>
        <v>32</v>
      </c>
      <c r="EB101" s="216">
        <f t="shared" si="4"/>
        <v>0</v>
      </c>
      <c r="EC101" s="217">
        <f t="shared" si="3"/>
        <v>0</v>
      </c>
    </row>
    <row r="102" spans="1:133" ht="45">
      <c r="A102" s="292">
        <v>94</v>
      </c>
      <c r="B102" s="407" t="s">
        <v>739</v>
      </c>
      <c r="C102" s="336" t="s">
        <v>740</v>
      </c>
      <c r="D102" s="337" t="s">
        <v>1292</v>
      </c>
      <c r="E102" s="228">
        <v>0</v>
      </c>
      <c r="F102" s="193"/>
      <c r="G102" s="319">
        <v>2</v>
      </c>
      <c r="H102" s="320"/>
      <c r="I102" s="192"/>
      <c r="J102" s="193"/>
      <c r="K102" s="319">
        <v>2</v>
      </c>
      <c r="L102" s="320"/>
      <c r="M102" s="192"/>
      <c r="N102" s="193"/>
      <c r="O102" s="319">
        <v>2</v>
      </c>
      <c r="P102" s="320"/>
      <c r="Q102" s="192"/>
      <c r="R102" s="193">
        <v>2</v>
      </c>
      <c r="S102" s="319"/>
      <c r="T102" s="320"/>
      <c r="U102" s="192"/>
      <c r="V102" s="289"/>
      <c r="W102" s="364"/>
      <c r="X102" s="365"/>
      <c r="Y102" s="264"/>
      <c r="Z102" s="193">
        <v>2</v>
      </c>
      <c r="AA102" s="319"/>
      <c r="AB102" s="320"/>
      <c r="AC102" s="192"/>
      <c r="AD102" s="193">
        <v>2</v>
      </c>
      <c r="AE102" s="319"/>
      <c r="AF102" s="320"/>
      <c r="AG102" s="192"/>
      <c r="AH102" s="193">
        <v>2</v>
      </c>
      <c r="AI102" s="319"/>
      <c r="AJ102" s="320"/>
      <c r="AK102" s="192"/>
      <c r="AL102" s="193">
        <v>2</v>
      </c>
      <c r="AM102" s="319"/>
      <c r="AN102" s="320"/>
      <c r="AO102" s="192"/>
      <c r="AP102" s="193">
        <v>2</v>
      </c>
      <c r="AQ102" s="319"/>
      <c r="AR102" s="320"/>
      <c r="AS102" s="192"/>
      <c r="AT102" s="193">
        <v>2</v>
      </c>
      <c r="AU102" s="319"/>
      <c r="AV102" s="320"/>
      <c r="AW102" s="192"/>
      <c r="AX102" s="289"/>
      <c r="AY102" s="364"/>
      <c r="AZ102" s="365"/>
      <c r="BA102" s="264"/>
      <c r="BB102" s="193">
        <v>2</v>
      </c>
      <c r="BC102" s="319"/>
      <c r="BD102" s="320"/>
      <c r="BE102" s="192"/>
      <c r="BF102" s="193">
        <v>2</v>
      </c>
      <c r="BG102" s="319"/>
      <c r="BH102" s="320"/>
      <c r="BI102" s="192"/>
      <c r="BJ102" s="193"/>
      <c r="BK102" s="319"/>
      <c r="BL102" s="320"/>
      <c r="BM102" s="192"/>
      <c r="BN102" s="193">
        <v>2</v>
      </c>
      <c r="BO102" s="319"/>
      <c r="BP102" s="320"/>
      <c r="BQ102" s="192"/>
      <c r="BR102" s="193">
        <v>2</v>
      </c>
      <c r="BS102" s="319"/>
      <c r="BT102" s="320"/>
      <c r="BU102" s="192"/>
      <c r="BV102" s="193">
        <v>2</v>
      </c>
      <c r="BW102" s="319"/>
      <c r="BX102" s="320"/>
      <c r="BY102" s="192"/>
      <c r="BZ102" s="289"/>
      <c r="CA102" s="364"/>
      <c r="CB102" s="606"/>
      <c r="CC102" s="264"/>
      <c r="CD102" s="193">
        <v>2</v>
      </c>
      <c r="CE102" s="319"/>
      <c r="CF102" s="320"/>
      <c r="CG102" s="192"/>
      <c r="CH102" s="193">
        <v>2</v>
      </c>
      <c r="CI102" s="319"/>
      <c r="CJ102" s="320"/>
      <c r="CK102" s="192"/>
      <c r="CL102" s="193">
        <v>1</v>
      </c>
      <c r="CM102" s="319"/>
      <c r="CN102" s="320"/>
      <c r="CO102" s="192"/>
      <c r="CP102" s="193">
        <v>2</v>
      </c>
      <c r="CQ102" s="319"/>
      <c r="CR102" s="320"/>
      <c r="CS102" s="192"/>
      <c r="CT102" s="193">
        <v>2</v>
      </c>
      <c r="CU102" s="319"/>
      <c r="CV102" s="320"/>
      <c r="CW102" s="192"/>
      <c r="CX102" s="193"/>
      <c r="CY102" s="319">
        <v>2</v>
      </c>
      <c r="CZ102" s="320"/>
      <c r="DA102" s="192"/>
      <c r="DB102" s="289"/>
      <c r="DC102" s="364"/>
      <c r="DD102" s="606"/>
      <c r="DE102" s="264"/>
      <c r="DF102" s="193">
        <v>2</v>
      </c>
      <c r="DG102" s="319"/>
      <c r="DH102" s="320"/>
      <c r="DI102" s="192"/>
      <c r="DJ102" s="193">
        <v>2</v>
      </c>
      <c r="DK102" s="319"/>
      <c r="DL102" s="320"/>
      <c r="DM102" s="192"/>
      <c r="DN102" s="193"/>
      <c r="DO102" s="319">
        <v>2</v>
      </c>
      <c r="DP102" s="320"/>
      <c r="DQ102" s="192"/>
      <c r="DR102" s="193"/>
      <c r="DS102" s="319">
        <v>2</v>
      </c>
      <c r="DT102" s="320"/>
      <c r="DU102" s="192"/>
      <c r="DV102" s="193"/>
      <c r="DW102" s="319"/>
      <c r="DX102" s="320"/>
      <c r="DY102" s="192"/>
      <c r="DZ102" s="215">
        <f t="shared" si="4"/>
        <v>37</v>
      </c>
      <c r="EA102" s="216">
        <f t="shared" si="4"/>
        <v>12</v>
      </c>
      <c r="EB102" s="216">
        <f t="shared" si="4"/>
        <v>0</v>
      </c>
      <c r="EC102" s="217">
        <f t="shared" si="3"/>
        <v>0</v>
      </c>
    </row>
    <row r="103" spans="1:133" ht="30">
      <c r="A103" s="408">
        <v>95</v>
      </c>
      <c r="B103" s="407" t="s">
        <v>1164</v>
      </c>
      <c r="C103" s="338" t="s">
        <v>1166</v>
      </c>
      <c r="D103" s="204" t="s">
        <v>1165</v>
      </c>
      <c r="E103" s="294">
        <v>0</v>
      </c>
      <c r="F103" s="193">
        <v>2</v>
      </c>
      <c r="G103" s="319"/>
      <c r="H103" s="320"/>
      <c r="I103" s="192"/>
      <c r="J103" s="193">
        <v>2</v>
      </c>
      <c r="K103" s="319"/>
      <c r="L103" s="320"/>
      <c r="M103" s="192"/>
      <c r="N103" s="193">
        <v>2</v>
      </c>
      <c r="O103" s="319"/>
      <c r="P103" s="320"/>
      <c r="Q103" s="192"/>
      <c r="R103" s="193">
        <v>2</v>
      </c>
      <c r="S103" s="319"/>
      <c r="T103" s="320"/>
      <c r="U103" s="192"/>
      <c r="V103" s="289"/>
      <c r="W103" s="364"/>
      <c r="X103" s="365"/>
      <c r="Y103" s="264"/>
      <c r="Z103" s="193">
        <v>2</v>
      </c>
      <c r="AA103" s="319"/>
      <c r="AB103" s="320"/>
      <c r="AC103" s="192"/>
      <c r="AD103" s="193">
        <v>2</v>
      </c>
      <c r="AE103" s="319"/>
      <c r="AF103" s="320"/>
      <c r="AG103" s="192"/>
      <c r="AH103" s="193">
        <v>2</v>
      </c>
      <c r="AI103" s="319"/>
      <c r="AJ103" s="320"/>
      <c r="AK103" s="192"/>
      <c r="AL103" s="193">
        <v>2</v>
      </c>
      <c r="AM103" s="319"/>
      <c r="AN103" s="320"/>
      <c r="AO103" s="192"/>
      <c r="AP103" s="193">
        <v>2</v>
      </c>
      <c r="AQ103" s="319"/>
      <c r="AR103" s="320"/>
      <c r="AS103" s="192"/>
      <c r="AT103" s="193">
        <v>2</v>
      </c>
      <c r="AU103" s="319"/>
      <c r="AV103" s="320"/>
      <c r="AW103" s="192"/>
      <c r="AX103" s="289"/>
      <c r="AY103" s="364"/>
      <c r="AZ103" s="365"/>
      <c r="BA103" s="264"/>
      <c r="BB103" s="193">
        <v>2</v>
      </c>
      <c r="BC103" s="319"/>
      <c r="BD103" s="320"/>
      <c r="BE103" s="192"/>
      <c r="BF103" s="193"/>
      <c r="BG103" s="319">
        <v>1</v>
      </c>
      <c r="BH103" s="320"/>
      <c r="BI103" s="192"/>
      <c r="BJ103" s="193"/>
      <c r="BK103" s="319">
        <v>1</v>
      </c>
      <c r="BL103" s="320"/>
      <c r="BM103" s="192"/>
      <c r="BN103" s="193"/>
      <c r="BO103" s="319">
        <v>2</v>
      </c>
      <c r="BP103" s="320"/>
      <c r="BQ103" s="192"/>
      <c r="BR103" s="193"/>
      <c r="BS103" s="319">
        <v>1</v>
      </c>
      <c r="BT103" s="320"/>
      <c r="BU103" s="192"/>
      <c r="BV103" s="193"/>
      <c r="BW103" s="319">
        <v>2</v>
      </c>
      <c r="BX103" s="320"/>
      <c r="BY103" s="192"/>
      <c r="BZ103" s="289"/>
      <c r="CA103" s="364"/>
      <c r="CB103" s="606"/>
      <c r="CC103" s="264"/>
      <c r="CD103" s="193"/>
      <c r="CE103" s="319">
        <v>1</v>
      </c>
      <c r="CF103" s="320"/>
      <c r="CG103" s="192"/>
      <c r="CH103" s="193"/>
      <c r="CI103" s="319">
        <v>2</v>
      </c>
      <c r="CJ103" s="320"/>
      <c r="CK103" s="192"/>
      <c r="CL103" s="193">
        <v>2</v>
      </c>
      <c r="CM103" s="319"/>
      <c r="CN103" s="320"/>
      <c r="CO103" s="192"/>
      <c r="CP103" s="193">
        <v>2</v>
      </c>
      <c r="CQ103" s="319"/>
      <c r="CR103" s="320"/>
      <c r="CS103" s="192"/>
      <c r="CT103" s="193">
        <v>2</v>
      </c>
      <c r="CU103" s="319"/>
      <c r="CV103" s="320"/>
      <c r="CW103" s="192"/>
      <c r="CX103" s="193">
        <v>2</v>
      </c>
      <c r="CY103" s="319"/>
      <c r="CZ103" s="320"/>
      <c r="DA103" s="192"/>
      <c r="DB103" s="289"/>
      <c r="DC103" s="364"/>
      <c r="DD103" s="606"/>
      <c r="DE103" s="264"/>
      <c r="DF103" s="193">
        <v>2</v>
      </c>
      <c r="DG103" s="319"/>
      <c r="DH103" s="320"/>
      <c r="DI103" s="192"/>
      <c r="DJ103" s="193">
        <v>2</v>
      </c>
      <c r="DK103" s="319"/>
      <c r="DL103" s="320"/>
      <c r="DM103" s="192"/>
      <c r="DN103" s="193">
        <v>2</v>
      </c>
      <c r="DO103" s="319"/>
      <c r="DP103" s="320"/>
      <c r="DQ103" s="192"/>
      <c r="DR103" s="193">
        <v>2</v>
      </c>
      <c r="DS103" s="319"/>
      <c r="DT103" s="320"/>
      <c r="DU103" s="192"/>
      <c r="DV103" s="193"/>
      <c r="DW103" s="319"/>
      <c r="DX103" s="320"/>
      <c r="DY103" s="192"/>
      <c r="DZ103" s="215">
        <f t="shared" si="4"/>
        <v>38</v>
      </c>
      <c r="EA103" s="216">
        <f t="shared" si="4"/>
        <v>10</v>
      </c>
      <c r="EB103" s="216">
        <f t="shared" si="4"/>
        <v>0</v>
      </c>
      <c r="EC103" s="217">
        <f t="shared" si="3"/>
        <v>0</v>
      </c>
    </row>
    <row r="104" spans="1:133" ht="45">
      <c r="A104" s="292">
        <v>96</v>
      </c>
      <c r="B104" s="407" t="s">
        <v>2398</v>
      </c>
      <c r="C104" s="338" t="s">
        <v>2399</v>
      </c>
      <c r="D104" s="204" t="s">
        <v>2400</v>
      </c>
      <c r="E104" s="294">
        <v>0</v>
      </c>
      <c r="F104" s="193"/>
      <c r="G104" s="319">
        <v>1</v>
      </c>
      <c r="H104" s="320"/>
      <c r="I104" s="192"/>
      <c r="J104" s="193"/>
      <c r="K104" s="319">
        <v>1</v>
      </c>
      <c r="L104" s="320"/>
      <c r="M104" s="192"/>
      <c r="N104" s="193"/>
      <c r="O104" s="319">
        <v>1</v>
      </c>
      <c r="P104" s="320"/>
      <c r="Q104" s="192"/>
      <c r="R104" s="193"/>
      <c r="S104" s="319">
        <v>1</v>
      </c>
      <c r="T104" s="320"/>
      <c r="U104" s="192"/>
      <c r="V104" s="289"/>
      <c r="W104" s="364"/>
      <c r="X104" s="365"/>
      <c r="Y104" s="264"/>
      <c r="Z104" s="193"/>
      <c r="AA104" s="319">
        <v>1</v>
      </c>
      <c r="AB104" s="320"/>
      <c r="AC104" s="192"/>
      <c r="AD104" s="193"/>
      <c r="AE104" s="319">
        <v>2</v>
      </c>
      <c r="AF104" s="320"/>
      <c r="AG104" s="192"/>
      <c r="AH104" s="193"/>
      <c r="AI104" s="319">
        <v>1</v>
      </c>
      <c r="AJ104" s="320"/>
      <c r="AK104" s="192"/>
      <c r="AL104" s="193"/>
      <c r="AM104" s="319">
        <v>1</v>
      </c>
      <c r="AN104" s="320"/>
      <c r="AO104" s="192"/>
      <c r="AP104" s="193"/>
      <c r="AQ104" s="319">
        <v>2</v>
      </c>
      <c r="AR104" s="320"/>
      <c r="AS104" s="192"/>
      <c r="AT104" s="193"/>
      <c r="AU104" s="319">
        <v>1</v>
      </c>
      <c r="AV104" s="320"/>
      <c r="AW104" s="192"/>
      <c r="AX104" s="289"/>
      <c r="AY104" s="364"/>
      <c r="AZ104" s="365"/>
      <c r="BA104" s="264"/>
      <c r="BB104" s="193"/>
      <c r="BC104" s="319">
        <v>1</v>
      </c>
      <c r="BD104" s="320"/>
      <c r="BE104" s="192"/>
      <c r="BF104" s="193">
        <v>1</v>
      </c>
      <c r="BG104" s="319"/>
      <c r="BH104" s="320"/>
      <c r="BI104" s="192"/>
      <c r="BJ104" s="193">
        <v>2</v>
      </c>
      <c r="BK104" s="319"/>
      <c r="BL104" s="320"/>
      <c r="BM104" s="192"/>
      <c r="BN104" s="193">
        <v>2</v>
      </c>
      <c r="BO104" s="319"/>
      <c r="BP104" s="320"/>
      <c r="BQ104" s="192"/>
      <c r="BR104" s="193">
        <v>2</v>
      </c>
      <c r="BS104" s="319"/>
      <c r="BT104" s="320"/>
      <c r="BU104" s="192"/>
      <c r="BV104" s="193">
        <v>1</v>
      </c>
      <c r="BW104" s="319"/>
      <c r="BX104" s="320"/>
      <c r="BY104" s="192"/>
      <c r="BZ104" s="289"/>
      <c r="CA104" s="364"/>
      <c r="CB104" s="606"/>
      <c r="CC104" s="264"/>
      <c r="CD104" s="193">
        <v>2</v>
      </c>
      <c r="CE104" s="319"/>
      <c r="CF104" s="320"/>
      <c r="CG104" s="192"/>
      <c r="CH104" s="193">
        <v>1</v>
      </c>
      <c r="CI104" s="319"/>
      <c r="CJ104" s="320"/>
      <c r="CK104" s="192"/>
      <c r="CL104" s="193"/>
      <c r="CM104" s="319"/>
      <c r="CN104" s="320"/>
      <c r="CO104" s="192"/>
      <c r="CP104" s="193">
        <v>1</v>
      </c>
      <c r="CQ104" s="319"/>
      <c r="CR104" s="320"/>
      <c r="CS104" s="192"/>
      <c r="CT104" s="193">
        <v>1</v>
      </c>
      <c r="CU104" s="319"/>
      <c r="CV104" s="320"/>
      <c r="CW104" s="192"/>
      <c r="CX104" s="193">
        <v>2</v>
      </c>
      <c r="CY104" s="319"/>
      <c r="CZ104" s="320"/>
      <c r="DA104" s="192"/>
      <c r="DB104" s="289"/>
      <c r="DC104" s="364"/>
      <c r="DD104" s="606"/>
      <c r="DE104" s="264"/>
      <c r="DF104" s="193"/>
      <c r="DG104" s="319"/>
      <c r="DH104" s="320"/>
      <c r="DI104" s="192"/>
      <c r="DJ104" s="193">
        <v>1</v>
      </c>
      <c r="DK104" s="319"/>
      <c r="DL104" s="320"/>
      <c r="DM104" s="192"/>
      <c r="DN104" s="193">
        <v>1</v>
      </c>
      <c r="DO104" s="319"/>
      <c r="DP104" s="320"/>
      <c r="DQ104" s="192"/>
      <c r="DR104" s="193">
        <v>1</v>
      </c>
      <c r="DS104" s="319"/>
      <c r="DT104" s="320"/>
      <c r="DU104" s="192"/>
      <c r="DV104" s="193"/>
      <c r="DW104" s="319"/>
      <c r="DX104" s="320"/>
      <c r="DY104" s="192"/>
      <c r="DZ104" s="215">
        <f t="shared" si="4"/>
        <v>18</v>
      </c>
      <c r="EA104" s="216">
        <f t="shared" si="4"/>
        <v>13</v>
      </c>
      <c r="EB104" s="216">
        <f t="shared" si="4"/>
        <v>0</v>
      </c>
      <c r="EC104" s="217">
        <f t="shared" si="3"/>
        <v>0</v>
      </c>
    </row>
    <row r="105" spans="1:133" ht="45">
      <c r="A105" s="408">
        <v>97</v>
      </c>
      <c r="B105" s="407" t="s">
        <v>1115</v>
      </c>
      <c r="C105" s="336" t="s">
        <v>1116</v>
      </c>
      <c r="D105" s="337" t="s">
        <v>1293</v>
      </c>
      <c r="E105" s="228">
        <v>0</v>
      </c>
      <c r="F105" s="193">
        <v>2</v>
      </c>
      <c r="G105" s="319"/>
      <c r="H105" s="320"/>
      <c r="I105" s="192"/>
      <c r="J105" s="193"/>
      <c r="K105" s="319"/>
      <c r="L105" s="320"/>
      <c r="M105" s="192"/>
      <c r="N105" s="193">
        <v>2</v>
      </c>
      <c r="O105" s="319"/>
      <c r="P105" s="320"/>
      <c r="Q105" s="192"/>
      <c r="R105" s="193">
        <v>2</v>
      </c>
      <c r="S105" s="319"/>
      <c r="T105" s="320"/>
      <c r="U105" s="192"/>
      <c r="V105" s="289"/>
      <c r="W105" s="364"/>
      <c r="X105" s="365"/>
      <c r="Y105" s="264"/>
      <c r="Z105" s="193">
        <v>2</v>
      </c>
      <c r="AA105" s="319"/>
      <c r="AB105" s="320"/>
      <c r="AC105" s="192"/>
      <c r="AD105" s="193">
        <v>1</v>
      </c>
      <c r="AE105" s="319"/>
      <c r="AF105" s="320"/>
      <c r="AG105" s="192"/>
      <c r="AH105" s="193">
        <v>2</v>
      </c>
      <c r="AI105" s="319"/>
      <c r="AJ105" s="320"/>
      <c r="AK105" s="192"/>
      <c r="AL105" s="193">
        <v>2</v>
      </c>
      <c r="AM105" s="319"/>
      <c r="AN105" s="320"/>
      <c r="AO105" s="192"/>
      <c r="AP105" s="193">
        <v>2</v>
      </c>
      <c r="AQ105" s="319"/>
      <c r="AR105" s="320"/>
      <c r="AS105" s="192"/>
      <c r="AT105" s="193">
        <v>2</v>
      </c>
      <c r="AU105" s="319"/>
      <c r="AV105" s="320"/>
      <c r="AW105" s="192"/>
      <c r="AX105" s="289"/>
      <c r="AY105" s="364"/>
      <c r="AZ105" s="365"/>
      <c r="BA105" s="264"/>
      <c r="BB105" s="193">
        <v>2</v>
      </c>
      <c r="BC105" s="319"/>
      <c r="BD105" s="320"/>
      <c r="BE105" s="192"/>
      <c r="BF105" s="193">
        <v>2</v>
      </c>
      <c r="BG105" s="319"/>
      <c r="BH105" s="320"/>
      <c r="BI105" s="192"/>
      <c r="BJ105" s="193"/>
      <c r="BK105" s="319"/>
      <c r="BL105" s="320"/>
      <c r="BM105" s="192"/>
      <c r="BN105" s="193">
        <v>2</v>
      </c>
      <c r="BO105" s="319"/>
      <c r="BP105" s="320"/>
      <c r="BQ105" s="192"/>
      <c r="BR105" s="193"/>
      <c r="BS105" s="319">
        <v>2</v>
      </c>
      <c r="BT105" s="320"/>
      <c r="BU105" s="192"/>
      <c r="BV105" s="193"/>
      <c r="BW105" s="319">
        <v>2</v>
      </c>
      <c r="BX105" s="320"/>
      <c r="BY105" s="192"/>
      <c r="BZ105" s="289"/>
      <c r="CA105" s="364"/>
      <c r="CB105" s="606"/>
      <c r="CC105" s="264"/>
      <c r="CD105" s="193"/>
      <c r="CE105" s="319">
        <v>2</v>
      </c>
      <c r="CF105" s="320"/>
      <c r="CG105" s="192"/>
      <c r="CH105" s="193"/>
      <c r="CI105" s="319">
        <v>2</v>
      </c>
      <c r="CJ105" s="320"/>
      <c r="CK105" s="192"/>
      <c r="CL105" s="193">
        <v>2</v>
      </c>
      <c r="CM105" s="319"/>
      <c r="CN105" s="320"/>
      <c r="CO105" s="192"/>
      <c r="CP105" s="193">
        <v>2</v>
      </c>
      <c r="CQ105" s="319"/>
      <c r="CR105" s="320"/>
      <c r="CS105" s="192"/>
      <c r="CT105" s="193">
        <v>2</v>
      </c>
      <c r="CU105" s="319"/>
      <c r="CV105" s="320"/>
      <c r="CW105" s="192"/>
      <c r="CX105" s="193"/>
      <c r="CY105" s="319">
        <v>2</v>
      </c>
      <c r="CZ105" s="320"/>
      <c r="DA105" s="192"/>
      <c r="DB105" s="289"/>
      <c r="DC105" s="364"/>
      <c r="DD105" s="606"/>
      <c r="DE105" s="264"/>
      <c r="DF105" s="193">
        <v>2</v>
      </c>
      <c r="DG105" s="319"/>
      <c r="DH105" s="320"/>
      <c r="DI105" s="192"/>
      <c r="DJ105" s="193">
        <v>2</v>
      </c>
      <c r="DK105" s="319"/>
      <c r="DL105" s="320"/>
      <c r="DM105" s="192"/>
      <c r="DN105" s="193"/>
      <c r="DO105" s="319">
        <v>2</v>
      </c>
      <c r="DP105" s="320"/>
      <c r="DQ105" s="192"/>
      <c r="DR105" s="193"/>
      <c r="DS105" s="319">
        <v>2</v>
      </c>
      <c r="DT105" s="320"/>
      <c r="DU105" s="192"/>
      <c r="DV105" s="193"/>
      <c r="DW105" s="319"/>
      <c r="DX105" s="320"/>
      <c r="DY105" s="192"/>
      <c r="DZ105" s="215">
        <f t="shared" si="4"/>
        <v>33</v>
      </c>
      <c r="EA105" s="216">
        <f t="shared" si="4"/>
        <v>14</v>
      </c>
      <c r="EB105" s="216">
        <f t="shared" si="4"/>
        <v>0</v>
      </c>
      <c r="EC105" s="217">
        <f t="shared" si="3"/>
        <v>0</v>
      </c>
    </row>
    <row r="106" spans="1:133" ht="60">
      <c r="A106" s="292">
        <v>98</v>
      </c>
      <c r="B106" s="407" t="s">
        <v>741</v>
      </c>
      <c r="C106" s="336" t="s">
        <v>295</v>
      </c>
      <c r="D106" s="337" t="s">
        <v>1294</v>
      </c>
      <c r="E106" s="228">
        <v>0</v>
      </c>
      <c r="F106" s="193"/>
      <c r="G106" s="319">
        <v>1</v>
      </c>
      <c r="H106" s="320"/>
      <c r="I106" s="192"/>
      <c r="J106" s="193"/>
      <c r="K106" s="319">
        <v>1</v>
      </c>
      <c r="L106" s="320"/>
      <c r="M106" s="192"/>
      <c r="N106" s="193"/>
      <c r="O106" s="319">
        <v>1</v>
      </c>
      <c r="P106" s="320"/>
      <c r="Q106" s="192"/>
      <c r="R106" s="193"/>
      <c r="S106" s="319">
        <v>1</v>
      </c>
      <c r="T106" s="320"/>
      <c r="U106" s="192"/>
      <c r="V106" s="289"/>
      <c r="W106" s="364"/>
      <c r="X106" s="365"/>
      <c r="Y106" s="264"/>
      <c r="Z106" s="193"/>
      <c r="AA106" s="319">
        <v>1</v>
      </c>
      <c r="AB106" s="320"/>
      <c r="AC106" s="192"/>
      <c r="AD106" s="193"/>
      <c r="AE106" s="319">
        <v>1</v>
      </c>
      <c r="AF106" s="320"/>
      <c r="AG106" s="192"/>
      <c r="AH106" s="193"/>
      <c r="AI106" s="319">
        <v>1</v>
      </c>
      <c r="AJ106" s="320"/>
      <c r="AK106" s="192"/>
      <c r="AL106" s="193"/>
      <c r="AM106" s="319">
        <v>1</v>
      </c>
      <c r="AN106" s="320"/>
      <c r="AO106" s="192"/>
      <c r="AP106" s="193"/>
      <c r="AQ106" s="319">
        <v>1</v>
      </c>
      <c r="AR106" s="320"/>
      <c r="AS106" s="192"/>
      <c r="AT106" s="193"/>
      <c r="AU106" s="319">
        <v>1</v>
      </c>
      <c r="AV106" s="320"/>
      <c r="AW106" s="192"/>
      <c r="AX106" s="289"/>
      <c r="AY106" s="364"/>
      <c r="AZ106" s="365"/>
      <c r="BA106" s="264"/>
      <c r="BB106" s="193"/>
      <c r="BC106" s="319">
        <v>1</v>
      </c>
      <c r="BD106" s="320"/>
      <c r="BE106" s="192"/>
      <c r="BF106" s="193">
        <v>1</v>
      </c>
      <c r="BG106" s="319"/>
      <c r="BH106" s="320"/>
      <c r="BI106" s="192"/>
      <c r="BJ106" s="193">
        <v>1</v>
      </c>
      <c r="BK106" s="319"/>
      <c r="BL106" s="320"/>
      <c r="BM106" s="192"/>
      <c r="BN106" s="193">
        <v>1</v>
      </c>
      <c r="BO106" s="319"/>
      <c r="BP106" s="320"/>
      <c r="BQ106" s="192"/>
      <c r="BR106" s="193">
        <v>1</v>
      </c>
      <c r="BS106" s="319"/>
      <c r="BT106" s="320"/>
      <c r="BU106" s="192"/>
      <c r="BV106" s="193">
        <v>1</v>
      </c>
      <c r="BW106" s="319"/>
      <c r="BX106" s="320"/>
      <c r="BY106" s="192"/>
      <c r="BZ106" s="289"/>
      <c r="CA106" s="364"/>
      <c r="CB106" s="606"/>
      <c r="CC106" s="264"/>
      <c r="CD106" s="193">
        <v>1</v>
      </c>
      <c r="CE106" s="319"/>
      <c r="CF106" s="320"/>
      <c r="CG106" s="192"/>
      <c r="CH106" s="193">
        <v>1</v>
      </c>
      <c r="CI106" s="319"/>
      <c r="CJ106" s="320"/>
      <c r="CK106" s="192"/>
      <c r="CL106" s="193">
        <v>1</v>
      </c>
      <c r="CM106" s="319"/>
      <c r="CN106" s="320"/>
      <c r="CO106" s="192"/>
      <c r="CP106" s="193">
        <v>1</v>
      </c>
      <c r="CQ106" s="319"/>
      <c r="CR106" s="320"/>
      <c r="CS106" s="192"/>
      <c r="CT106" s="193">
        <v>1</v>
      </c>
      <c r="CU106" s="319"/>
      <c r="CV106" s="320"/>
      <c r="CW106" s="192"/>
      <c r="CX106" s="193">
        <v>1</v>
      </c>
      <c r="CY106" s="319"/>
      <c r="CZ106" s="320"/>
      <c r="DA106" s="192"/>
      <c r="DB106" s="289"/>
      <c r="DC106" s="364"/>
      <c r="DD106" s="606"/>
      <c r="DE106" s="264"/>
      <c r="DF106" s="193">
        <v>1</v>
      </c>
      <c r="DG106" s="319"/>
      <c r="DH106" s="320"/>
      <c r="DI106" s="192"/>
      <c r="DJ106" s="193"/>
      <c r="DK106" s="319">
        <v>1</v>
      </c>
      <c r="DL106" s="320"/>
      <c r="DM106" s="192"/>
      <c r="DN106" s="193">
        <v>1</v>
      </c>
      <c r="DO106" s="319"/>
      <c r="DP106" s="320"/>
      <c r="DQ106" s="192"/>
      <c r="DR106" s="193">
        <v>1</v>
      </c>
      <c r="DS106" s="319"/>
      <c r="DT106" s="320"/>
      <c r="DU106" s="192"/>
      <c r="DV106" s="193"/>
      <c r="DW106" s="319"/>
      <c r="DX106" s="320"/>
      <c r="DY106" s="192"/>
      <c r="DZ106" s="215">
        <f t="shared" si="4"/>
        <v>14</v>
      </c>
      <c r="EA106" s="216">
        <f t="shared" si="4"/>
        <v>12</v>
      </c>
      <c r="EB106" s="216">
        <f t="shared" si="4"/>
        <v>0</v>
      </c>
      <c r="EC106" s="217">
        <f t="shared" si="3"/>
        <v>0</v>
      </c>
    </row>
    <row r="107" spans="1:133" ht="60">
      <c r="A107" s="408">
        <v>99</v>
      </c>
      <c r="B107" s="407" t="s">
        <v>1896</v>
      </c>
      <c r="C107" s="336" t="s">
        <v>1897</v>
      </c>
      <c r="D107" s="337" t="s">
        <v>1898</v>
      </c>
      <c r="E107" s="228">
        <v>0</v>
      </c>
      <c r="F107" s="193">
        <v>1</v>
      </c>
      <c r="G107" s="319"/>
      <c r="H107" s="320"/>
      <c r="I107" s="192"/>
      <c r="J107" s="193">
        <v>1</v>
      </c>
      <c r="K107" s="319"/>
      <c r="L107" s="320"/>
      <c r="M107" s="192"/>
      <c r="N107" s="193">
        <v>1</v>
      </c>
      <c r="O107" s="319"/>
      <c r="P107" s="320"/>
      <c r="Q107" s="192"/>
      <c r="R107" s="193"/>
      <c r="S107" s="319">
        <v>1</v>
      </c>
      <c r="T107" s="320"/>
      <c r="U107" s="192"/>
      <c r="V107" s="289"/>
      <c r="W107" s="364"/>
      <c r="X107" s="365"/>
      <c r="Y107" s="264"/>
      <c r="Z107" s="193"/>
      <c r="AA107" s="319">
        <v>1</v>
      </c>
      <c r="AB107" s="320"/>
      <c r="AC107" s="192"/>
      <c r="AD107" s="193">
        <v>2</v>
      </c>
      <c r="AE107" s="319"/>
      <c r="AF107" s="320"/>
      <c r="AG107" s="192"/>
      <c r="AH107" s="193"/>
      <c r="AI107" s="319">
        <v>1</v>
      </c>
      <c r="AJ107" s="320"/>
      <c r="AK107" s="192"/>
      <c r="AL107" s="193"/>
      <c r="AM107" s="319">
        <v>2</v>
      </c>
      <c r="AN107" s="320"/>
      <c r="AO107" s="192"/>
      <c r="AP107" s="193"/>
      <c r="AQ107" s="319">
        <v>1</v>
      </c>
      <c r="AR107" s="320"/>
      <c r="AS107" s="192"/>
      <c r="AT107" s="193"/>
      <c r="AU107" s="319">
        <v>1</v>
      </c>
      <c r="AV107" s="320"/>
      <c r="AW107" s="192"/>
      <c r="AX107" s="289"/>
      <c r="AY107" s="364"/>
      <c r="AZ107" s="365"/>
      <c r="BA107" s="264"/>
      <c r="BB107" s="193"/>
      <c r="BC107" s="319">
        <v>1</v>
      </c>
      <c r="BD107" s="320"/>
      <c r="BE107" s="192"/>
      <c r="BF107" s="193">
        <v>1</v>
      </c>
      <c r="BG107" s="319"/>
      <c r="BH107" s="320"/>
      <c r="BI107" s="192"/>
      <c r="BJ107" s="193">
        <v>1</v>
      </c>
      <c r="BK107" s="319"/>
      <c r="BL107" s="320"/>
      <c r="BM107" s="192"/>
      <c r="BN107" s="193">
        <v>1</v>
      </c>
      <c r="BO107" s="319"/>
      <c r="BP107" s="320"/>
      <c r="BQ107" s="192"/>
      <c r="BR107" s="193">
        <v>1</v>
      </c>
      <c r="BS107" s="319"/>
      <c r="BT107" s="320"/>
      <c r="BU107" s="192"/>
      <c r="BV107" s="193">
        <v>1</v>
      </c>
      <c r="BW107" s="319"/>
      <c r="BX107" s="320"/>
      <c r="BY107" s="192"/>
      <c r="BZ107" s="289"/>
      <c r="CA107" s="364"/>
      <c r="CB107" s="606"/>
      <c r="CC107" s="264"/>
      <c r="CD107" s="193">
        <v>1</v>
      </c>
      <c r="CE107" s="319"/>
      <c r="CF107" s="320"/>
      <c r="CG107" s="192"/>
      <c r="CH107" s="193">
        <v>1</v>
      </c>
      <c r="CI107" s="319"/>
      <c r="CJ107" s="320"/>
      <c r="CK107" s="192"/>
      <c r="CL107" s="193">
        <v>1</v>
      </c>
      <c r="CM107" s="319"/>
      <c r="CN107" s="320"/>
      <c r="CO107" s="192"/>
      <c r="CP107" s="193">
        <v>1</v>
      </c>
      <c r="CQ107" s="319"/>
      <c r="CR107" s="320"/>
      <c r="CS107" s="192"/>
      <c r="CT107" s="193"/>
      <c r="CU107" s="319"/>
      <c r="CV107" s="320"/>
      <c r="CW107" s="192"/>
      <c r="CX107" s="193">
        <v>1</v>
      </c>
      <c r="CY107" s="319"/>
      <c r="CZ107" s="320"/>
      <c r="DA107" s="192"/>
      <c r="DB107" s="289"/>
      <c r="DC107" s="364"/>
      <c r="DD107" s="606"/>
      <c r="DE107" s="264"/>
      <c r="DF107" s="193">
        <v>1</v>
      </c>
      <c r="DG107" s="319"/>
      <c r="DH107" s="320"/>
      <c r="DI107" s="192"/>
      <c r="DJ107" s="193">
        <v>1</v>
      </c>
      <c r="DK107" s="319"/>
      <c r="DL107" s="320"/>
      <c r="DM107" s="192"/>
      <c r="DN107" s="193">
        <v>1</v>
      </c>
      <c r="DO107" s="319"/>
      <c r="DP107" s="320"/>
      <c r="DQ107" s="192"/>
      <c r="DR107" s="193">
        <v>1</v>
      </c>
      <c r="DS107" s="319"/>
      <c r="DT107" s="320"/>
      <c r="DU107" s="192"/>
      <c r="DV107" s="193"/>
      <c r="DW107" s="319"/>
      <c r="DX107" s="320"/>
      <c r="DY107" s="192"/>
      <c r="DZ107" s="215">
        <f t="shared" si="4"/>
        <v>19</v>
      </c>
      <c r="EA107" s="216">
        <f t="shared" si="4"/>
        <v>8</v>
      </c>
      <c r="EB107" s="216">
        <f t="shared" si="4"/>
        <v>0</v>
      </c>
      <c r="EC107" s="217">
        <f t="shared" si="3"/>
        <v>0</v>
      </c>
    </row>
    <row r="108" spans="1:133" ht="45">
      <c r="A108" s="292">
        <v>100</v>
      </c>
      <c r="B108" s="407" t="s">
        <v>742</v>
      </c>
      <c r="C108" s="336" t="s">
        <v>296</v>
      </c>
      <c r="D108" s="337" t="s">
        <v>1295</v>
      </c>
      <c r="E108" s="228">
        <v>0</v>
      </c>
      <c r="F108" s="193">
        <v>1</v>
      </c>
      <c r="G108" s="319"/>
      <c r="H108" s="320"/>
      <c r="I108" s="192"/>
      <c r="J108" s="193">
        <v>1</v>
      </c>
      <c r="K108" s="319"/>
      <c r="L108" s="320"/>
      <c r="M108" s="192"/>
      <c r="N108" s="193">
        <v>1</v>
      </c>
      <c r="O108" s="319"/>
      <c r="P108" s="320"/>
      <c r="Q108" s="192"/>
      <c r="R108" s="193">
        <v>1</v>
      </c>
      <c r="S108" s="319"/>
      <c r="T108" s="320"/>
      <c r="U108" s="192"/>
      <c r="V108" s="289"/>
      <c r="W108" s="364"/>
      <c r="X108" s="365"/>
      <c r="Y108" s="264"/>
      <c r="Z108" s="193">
        <v>1</v>
      </c>
      <c r="AA108" s="319"/>
      <c r="AB108" s="320"/>
      <c r="AC108" s="192"/>
      <c r="AD108" s="193">
        <v>1</v>
      </c>
      <c r="AE108" s="319"/>
      <c r="AF108" s="320"/>
      <c r="AG108" s="192"/>
      <c r="AH108" s="193">
        <v>1</v>
      </c>
      <c r="AI108" s="319"/>
      <c r="AJ108" s="320"/>
      <c r="AK108" s="192"/>
      <c r="AL108" s="193">
        <v>1</v>
      </c>
      <c r="AM108" s="319"/>
      <c r="AN108" s="320"/>
      <c r="AO108" s="192"/>
      <c r="AP108" s="193">
        <v>1</v>
      </c>
      <c r="AQ108" s="319"/>
      <c r="AR108" s="320"/>
      <c r="AS108" s="192"/>
      <c r="AT108" s="193">
        <v>1</v>
      </c>
      <c r="AU108" s="319"/>
      <c r="AV108" s="320"/>
      <c r="AW108" s="192"/>
      <c r="AX108" s="289"/>
      <c r="AY108" s="364"/>
      <c r="AZ108" s="365"/>
      <c r="BA108" s="264"/>
      <c r="BB108" s="193">
        <v>1</v>
      </c>
      <c r="BC108" s="319"/>
      <c r="BD108" s="320"/>
      <c r="BE108" s="192"/>
      <c r="BF108" s="193"/>
      <c r="BG108" s="319">
        <v>1</v>
      </c>
      <c r="BH108" s="320"/>
      <c r="BI108" s="192"/>
      <c r="BJ108" s="193"/>
      <c r="BK108" s="319">
        <v>1</v>
      </c>
      <c r="BL108" s="320"/>
      <c r="BM108" s="192"/>
      <c r="BN108" s="193"/>
      <c r="BO108" s="319">
        <v>1</v>
      </c>
      <c r="BP108" s="320"/>
      <c r="BQ108" s="192"/>
      <c r="BR108" s="193"/>
      <c r="BS108" s="319">
        <v>1</v>
      </c>
      <c r="BT108" s="320"/>
      <c r="BU108" s="192"/>
      <c r="BV108" s="193"/>
      <c r="BW108" s="319">
        <v>1</v>
      </c>
      <c r="BX108" s="320"/>
      <c r="BY108" s="192"/>
      <c r="BZ108" s="289"/>
      <c r="CA108" s="364"/>
      <c r="CB108" s="606"/>
      <c r="CC108" s="264"/>
      <c r="CD108" s="193"/>
      <c r="CE108" s="319">
        <v>1</v>
      </c>
      <c r="CF108" s="320"/>
      <c r="CG108" s="192"/>
      <c r="CH108" s="193"/>
      <c r="CI108" s="319">
        <v>1</v>
      </c>
      <c r="CJ108" s="320"/>
      <c r="CK108" s="192"/>
      <c r="CL108" s="193"/>
      <c r="CM108" s="319">
        <v>1</v>
      </c>
      <c r="CN108" s="320"/>
      <c r="CO108" s="192"/>
      <c r="CP108" s="193"/>
      <c r="CQ108" s="319">
        <v>1</v>
      </c>
      <c r="CR108" s="320"/>
      <c r="CS108" s="192"/>
      <c r="CT108" s="193"/>
      <c r="CU108" s="319">
        <v>1</v>
      </c>
      <c r="CV108" s="320"/>
      <c r="CW108" s="192"/>
      <c r="CX108" s="193"/>
      <c r="CY108" s="319">
        <v>1</v>
      </c>
      <c r="CZ108" s="320"/>
      <c r="DA108" s="192"/>
      <c r="DB108" s="289"/>
      <c r="DC108" s="364"/>
      <c r="DD108" s="606"/>
      <c r="DE108" s="264"/>
      <c r="DF108" s="193"/>
      <c r="DG108" s="319">
        <v>1</v>
      </c>
      <c r="DH108" s="320"/>
      <c r="DI108" s="192"/>
      <c r="DJ108" s="193"/>
      <c r="DK108" s="319">
        <v>1</v>
      </c>
      <c r="DL108" s="320"/>
      <c r="DM108" s="192"/>
      <c r="DN108" s="193"/>
      <c r="DO108" s="319">
        <v>1</v>
      </c>
      <c r="DP108" s="320"/>
      <c r="DQ108" s="192"/>
      <c r="DR108" s="193"/>
      <c r="DS108" s="319">
        <v>1</v>
      </c>
      <c r="DT108" s="320"/>
      <c r="DU108" s="192"/>
      <c r="DV108" s="193"/>
      <c r="DW108" s="319"/>
      <c r="DX108" s="320"/>
      <c r="DY108" s="192"/>
      <c r="DZ108" s="215">
        <f t="shared" si="4"/>
        <v>11</v>
      </c>
      <c r="EA108" s="216">
        <f t="shared" si="4"/>
        <v>15</v>
      </c>
      <c r="EB108" s="216">
        <f t="shared" si="4"/>
        <v>0</v>
      </c>
      <c r="EC108" s="217">
        <f t="shared" si="3"/>
        <v>0</v>
      </c>
    </row>
    <row r="109" spans="1:133" ht="60">
      <c r="A109" s="408">
        <v>101</v>
      </c>
      <c r="B109" s="407" t="s">
        <v>743</v>
      </c>
      <c r="C109" s="336" t="s">
        <v>297</v>
      </c>
      <c r="D109" s="337" t="s">
        <v>1296</v>
      </c>
      <c r="E109" s="228">
        <v>0</v>
      </c>
      <c r="F109" s="193"/>
      <c r="G109" s="319">
        <v>1</v>
      </c>
      <c r="H109" s="320"/>
      <c r="I109" s="192"/>
      <c r="J109" s="193"/>
      <c r="K109" s="319">
        <v>1</v>
      </c>
      <c r="L109" s="320"/>
      <c r="M109" s="192"/>
      <c r="N109" s="193"/>
      <c r="O109" s="319">
        <v>1</v>
      </c>
      <c r="P109" s="320"/>
      <c r="Q109" s="192"/>
      <c r="R109" s="193">
        <v>1</v>
      </c>
      <c r="S109" s="319"/>
      <c r="T109" s="320"/>
      <c r="U109" s="192"/>
      <c r="V109" s="289"/>
      <c r="W109" s="364"/>
      <c r="X109" s="365"/>
      <c r="Y109" s="264"/>
      <c r="Z109" s="193">
        <v>1</v>
      </c>
      <c r="AA109" s="319"/>
      <c r="AB109" s="320"/>
      <c r="AC109" s="192"/>
      <c r="AD109" s="193">
        <v>1</v>
      </c>
      <c r="AE109" s="319"/>
      <c r="AF109" s="320"/>
      <c r="AG109" s="192"/>
      <c r="AH109" s="193">
        <v>1</v>
      </c>
      <c r="AI109" s="319"/>
      <c r="AJ109" s="320"/>
      <c r="AK109" s="192"/>
      <c r="AL109" s="193">
        <v>1</v>
      </c>
      <c r="AM109" s="319"/>
      <c r="AN109" s="320"/>
      <c r="AO109" s="192"/>
      <c r="AP109" s="193">
        <v>1</v>
      </c>
      <c r="AQ109" s="319"/>
      <c r="AR109" s="320"/>
      <c r="AS109" s="192"/>
      <c r="AT109" s="193">
        <v>1</v>
      </c>
      <c r="AU109" s="319"/>
      <c r="AV109" s="320"/>
      <c r="AW109" s="192"/>
      <c r="AX109" s="289"/>
      <c r="AY109" s="364"/>
      <c r="AZ109" s="365"/>
      <c r="BA109" s="264"/>
      <c r="BB109" s="193">
        <v>1</v>
      </c>
      <c r="BC109" s="319"/>
      <c r="BD109" s="320"/>
      <c r="BE109" s="192"/>
      <c r="BF109" s="193"/>
      <c r="BG109" s="319">
        <v>1</v>
      </c>
      <c r="BH109" s="320"/>
      <c r="BI109" s="192"/>
      <c r="BJ109" s="193"/>
      <c r="BK109" s="319">
        <v>2</v>
      </c>
      <c r="BL109" s="320"/>
      <c r="BM109" s="192"/>
      <c r="BN109" s="193"/>
      <c r="BO109" s="319">
        <v>1</v>
      </c>
      <c r="BP109" s="320"/>
      <c r="BQ109" s="192"/>
      <c r="BR109" s="193"/>
      <c r="BS109" s="319">
        <v>1</v>
      </c>
      <c r="BT109" s="320"/>
      <c r="BU109" s="192"/>
      <c r="BV109" s="193"/>
      <c r="BW109" s="319">
        <v>1</v>
      </c>
      <c r="BX109" s="320"/>
      <c r="BY109" s="192"/>
      <c r="BZ109" s="289"/>
      <c r="CA109" s="364"/>
      <c r="CB109" s="606"/>
      <c r="CC109" s="264"/>
      <c r="CD109" s="193"/>
      <c r="CE109" s="319">
        <v>1</v>
      </c>
      <c r="CF109" s="320"/>
      <c r="CG109" s="192"/>
      <c r="CH109" s="193"/>
      <c r="CI109" s="319">
        <v>1</v>
      </c>
      <c r="CJ109" s="320"/>
      <c r="CK109" s="192"/>
      <c r="CL109" s="193">
        <v>1</v>
      </c>
      <c r="CM109" s="319"/>
      <c r="CN109" s="320"/>
      <c r="CO109" s="192"/>
      <c r="CP109" s="193">
        <v>1</v>
      </c>
      <c r="CQ109" s="319"/>
      <c r="CR109" s="320"/>
      <c r="CS109" s="192"/>
      <c r="CT109" s="193">
        <v>1</v>
      </c>
      <c r="CU109" s="319"/>
      <c r="CV109" s="320"/>
      <c r="CW109" s="192"/>
      <c r="CX109" s="193">
        <v>1</v>
      </c>
      <c r="CY109" s="319"/>
      <c r="CZ109" s="320"/>
      <c r="DA109" s="192"/>
      <c r="DB109" s="289"/>
      <c r="DC109" s="364"/>
      <c r="DD109" s="606"/>
      <c r="DE109" s="264"/>
      <c r="DF109" s="193">
        <v>1</v>
      </c>
      <c r="DG109" s="319"/>
      <c r="DH109" s="320"/>
      <c r="DI109" s="192"/>
      <c r="DJ109" s="193">
        <v>1</v>
      </c>
      <c r="DK109" s="319"/>
      <c r="DL109" s="320"/>
      <c r="DM109" s="192"/>
      <c r="DN109" s="193">
        <v>1</v>
      </c>
      <c r="DO109" s="319"/>
      <c r="DP109" s="320"/>
      <c r="DQ109" s="192"/>
      <c r="DR109" s="193">
        <v>1</v>
      </c>
      <c r="DS109" s="319"/>
      <c r="DT109" s="320"/>
      <c r="DU109" s="192"/>
      <c r="DV109" s="193"/>
      <c r="DW109" s="319"/>
      <c r="DX109" s="320"/>
      <c r="DY109" s="192"/>
      <c r="DZ109" s="215">
        <f t="shared" si="4"/>
        <v>16</v>
      </c>
      <c r="EA109" s="216">
        <f t="shared" si="4"/>
        <v>11</v>
      </c>
      <c r="EB109" s="216">
        <f t="shared" si="4"/>
        <v>0</v>
      </c>
      <c r="EC109" s="217">
        <f t="shared" si="3"/>
        <v>0</v>
      </c>
    </row>
    <row r="110" spans="1:133" ht="60">
      <c r="A110" s="292">
        <v>102</v>
      </c>
      <c r="B110" s="407" t="s">
        <v>744</v>
      </c>
      <c r="C110" s="336" t="s">
        <v>298</v>
      </c>
      <c r="D110" s="337" t="s">
        <v>1297</v>
      </c>
      <c r="E110" s="228">
        <v>0</v>
      </c>
      <c r="F110" s="193"/>
      <c r="G110" s="319"/>
      <c r="H110" s="320"/>
      <c r="I110" s="192"/>
      <c r="J110" s="193"/>
      <c r="K110" s="319"/>
      <c r="L110" s="320"/>
      <c r="M110" s="192"/>
      <c r="N110" s="193"/>
      <c r="O110" s="319"/>
      <c r="P110" s="320"/>
      <c r="Q110" s="192"/>
      <c r="R110" s="193"/>
      <c r="S110" s="319"/>
      <c r="T110" s="320"/>
      <c r="U110" s="192"/>
      <c r="V110" s="289"/>
      <c r="W110" s="364"/>
      <c r="X110" s="365"/>
      <c r="Y110" s="264"/>
      <c r="Z110" s="193"/>
      <c r="AA110" s="319"/>
      <c r="AB110" s="320"/>
      <c r="AC110" s="192"/>
      <c r="AD110" s="193"/>
      <c r="AE110" s="319"/>
      <c r="AF110" s="320"/>
      <c r="AG110" s="192"/>
      <c r="AH110" s="193"/>
      <c r="AI110" s="319"/>
      <c r="AJ110" s="320"/>
      <c r="AK110" s="192"/>
      <c r="AL110" s="193"/>
      <c r="AM110" s="319"/>
      <c r="AN110" s="320"/>
      <c r="AO110" s="192"/>
      <c r="AP110" s="193"/>
      <c r="AQ110" s="319"/>
      <c r="AR110" s="320"/>
      <c r="AS110" s="192"/>
      <c r="AT110" s="193"/>
      <c r="AU110" s="319"/>
      <c r="AV110" s="320"/>
      <c r="AW110" s="192"/>
      <c r="AX110" s="289"/>
      <c r="AY110" s="364"/>
      <c r="AZ110" s="365"/>
      <c r="BA110" s="264"/>
      <c r="BB110" s="193"/>
      <c r="BC110" s="319"/>
      <c r="BD110" s="320"/>
      <c r="BE110" s="192"/>
      <c r="BF110" s="193"/>
      <c r="BG110" s="319">
        <v>2</v>
      </c>
      <c r="BH110" s="320"/>
      <c r="BI110" s="192"/>
      <c r="BJ110" s="193"/>
      <c r="BK110" s="319"/>
      <c r="BL110" s="320"/>
      <c r="BM110" s="192"/>
      <c r="BN110" s="193"/>
      <c r="BO110" s="319"/>
      <c r="BP110" s="320"/>
      <c r="BQ110" s="192"/>
      <c r="BR110" s="193"/>
      <c r="BS110" s="319"/>
      <c r="BT110" s="320"/>
      <c r="BU110" s="192"/>
      <c r="BV110" s="193"/>
      <c r="BW110" s="319"/>
      <c r="BX110" s="320"/>
      <c r="BY110" s="192"/>
      <c r="BZ110" s="289"/>
      <c r="CA110" s="364"/>
      <c r="CB110" s="606"/>
      <c r="CC110" s="264"/>
      <c r="CD110" s="193"/>
      <c r="CE110" s="319"/>
      <c r="CF110" s="320"/>
      <c r="CG110" s="192"/>
      <c r="CH110" s="193"/>
      <c r="CI110" s="319"/>
      <c r="CJ110" s="320"/>
      <c r="CK110" s="192"/>
      <c r="CL110" s="193"/>
      <c r="CM110" s="319"/>
      <c r="CN110" s="320"/>
      <c r="CO110" s="192"/>
      <c r="CP110" s="193"/>
      <c r="CQ110" s="319"/>
      <c r="CR110" s="320"/>
      <c r="CS110" s="192"/>
      <c r="CT110" s="193"/>
      <c r="CU110" s="319"/>
      <c r="CV110" s="320"/>
      <c r="CW110" s="192"/>
      <c r="CX110" s="193"/>
      <c r="CY110" s="319"/>
      <c r="CZ110" s="320"/>
      <c r="DA110" s="192"/>
      <c r="DB110" s="289"/>
      <c r="DC110" s="364"/>
      <c r="DD110" s="606"/>
      <c r="DE110" s="264"/>
      <c r="DF110" s="193"/>
      <c r="DG110" s="319"/>
      <c r="DH110" s="320"/>
      <c r="DI110" s="192"/>
      <c r="DJ110" s="193"/>
      <c r="DK110" s="319"/>
      <c r="DL110" s="320"/>
      <c r="DM110" s="192"/>
      <c r="DN110" s="193"/>
      <c r="DO110" s="319"/>
      <c r="DP110" s="320"/>
      <c r="DQ110" s="192"/>
      <c r="DR110" s="193"/>
      <c r="DS110" s="319"/>
      <c r="DT110" s="320"/>
      <c r="DU110" s="192"/>
      <c r="DV110" s="193"/>
      <c r="DW110" s="319"/>
      <c r="DX110" s="320"/>
      <c r="DY110" s="192"/>
      <c r="DZ110" s="215">
        <f t="shared" si="4"/>
        <v>0</v>
      </c>
      <c r="EA110" s="216">
        <f t="shared" si="4"/>
        <v>2</v>
      </c>
      <c r="EB110" s="216">
        <f t="shared" si="4"/>
        <v>0</v>
      </c>
      <c r="EC110" s="217">
        <f t="shared" si="3"/>
        <v>0</v>
      </c>
    </row>
    <row r="111" spans="1:133" ht="30">
      <c r="A111" s="408">
        <v>103</v>
      </c>
      <c r="B111" s="251" t="s">
        <v>2404</v>
      </c>
      <c r="C111" s="202" t="s">
        <v>2405</v>
      </c>
      <c r="D111" s="203" t="s">
        <v>2406</v>
      </c>
      <c r="E111" s="228">
        <v>0</v>
      </c>
      <c r="F111" s="193"/>
      <c r="G111" s="319">
        <v>2</v>
      </c>
      <c r="H111" s="320"/>
      <c r="I111" s="192"/>
      <c r="J111" s="193"/>
      <c r="K111" s="319">
        <v>2</v>
      </c>
      <c r="L111" s="320"/>
      <c r="M111" s="192"/>
      <c r="N111" s="193"/>
      <c r="O111" s="319">
        <v>2</v>
      </c>
      <c r="P111" s="320"/>
      <c r="Q111" s="192"/>
      <c r="R111" s="193"/>
      <c r="S111" s="319">
        <v>2</v>
      </c>
      <c r="T111" s="320"/>
      <c r="U111" s="192"/>
      <c r="V111" s="289"/>
      <c r="W111" s="364"/>
      <c r="X111" s="365"/>
      <c r="Y111" s="264"/>
      <c r="Z111" s="193"/>
      <c r="AA111" s="319">
        <v>2</v>
      </c>
      <c r="AB111" s="320"/>
      <c r="AC111" s="192"/>
      <c r="AD111" s="193">
        <v>2</v>
      </c>
      <c r="AE111" s="319"/>
      <c r="AF111" s="320"/>
      <c r="AG111" s="192"/>
      <c r="AH111" s="193">
        <v>2</v>
      </c>
      <c r="AI111" s="319"/>
      <c r="AJ111" s="320"/>
      <c r="AK111" s="192"/>
      <c r="AL111" s="193">
        <v>2</v>
      </c>
      <c r="AM111" s="319"/>
      <c r="AN111" s="320"/>
      <c r="AO111" s="192"/>
      <c r="AP111" s="193"/>
      <c r="AQ111" s="319">
        <v>2</v>
      </c>
      <c r="AR111" s="320"/>
      <c r="AS111" s="192"/>
      <c r="AT111" s="193"/>
      <c r="AU111" s="319">
        <v>2</v>
      </c>
      <c r="AV111" s="320"/>
      <c r="AW111" s="192"/>
      <c r="AX111" s="289"/>
      <c r="AY111" s="364"/>
      <c r="AZ111" s="365"/>
      <c r="BA111" s="264"/>
      <c r="BB111" s="193">
        <v>2</v>
      </c>
      <c r="BC111" s="319"/>
      <c r="BD111" s="320"/>
      <c r="BE111" s="192"/>
      <c r="BF111" s="193"/>
      <c r="BG111" s="319"/>
      <c r="BH111" s="320"/>
      <c r="BI111" s="192"/>
      <c r="BJ111" s="193"/>
      <c r="BK111" s="319"/>
      <c r="BL111" s="320"/>
      <c r="BM111" s="192"/>
      <c r="BN111" s="193"/>
      <c r="BO111" s="319"/>
      <c r="BP111" s="320"/>
      <c r="BQ111" s="192"/>
      <c r="BR111" s="193">
        <v>2</v>
      </c>
      <c r="BS111" s="319"/>
      <c r="BT111" s="320"/>
      <c r="BU111" s="192"/>
      <c r="BV111" s="193">
        <v>2</v>
      </c>
      <c r="BW111" s="319"/>
      <c r="BX111" s="320"/>
      <c r="BY111" s="192"/>
      <c r="BZ111" s="289"/>
      <c r="CA111" s="364"/>
      <c r="CB111" s="606"/>
      <c r="CC111" s="264"/>
      <c r="CD111" s="193">
        <v>2</v>
      </c>
      <c r="CE111" s="319"/>
      <c r="CF111" s="320"/>
      <c r="CG111" s="192"/>
      <c r="CH111" s="193">
        <v>2</v>
      </c>
      <c r="CI111" s="319"/>
      <c r="CJ111" s="320"/>
      <c r="CK111" s="192"/>
      <c r="CL111" s="193">
        <v>2</v>
      </c>
      <c r="CM111" s="319"/>
      <c r="CN111" s="320"/>
      <c r="CO111" s="192"/>
      <c r="CP111" s="193">
        <v>2</v>
      </c>
      <c r="CQ111" s="319"/>
      <c r="CR111" s="320"/>
      <c r="CS111" s="192"/>
      <c r="CT111" s="193">
        <v>2</v>
      </c>
      <c r="CU111" s="319"/>
      <c r="CV111" s="320"/>
      <c r="CW111" s="192"/>
      <c r="CX111" s="193">
        <v>2</v>
      </c>
      <c r="CY111" s="319"/>
      <c r="CZ111" s="320"/>
      <c r="DA111" s="192"/>
      <c r="DB111" s="289"/>
      <c r="DC111" s="364"/>
      <c r="DD111" s="606"/>
      <c r="DE111" s="264"/>
      <c r="DF111" s="193">
        <v>2</v>
      </c>
      <c r="DG111" s="319"/>
      <c r="DH111" s="320"/>
      <c r="DI111" s="192"/>
      <c r="DJ111" s="193">
        <v>2</v>
      </c>
      <c r="DK111" s="319"/>
      <c r="DL111" s="320"/>
      <c r="DM111" s="192"/>
      <c r="DN111" s="193">
        <v>2</v>
      </c>
      <c r="DO111" s="319"/>
      <c r="DP111" s="320"/>
      <c r="DQ111" s="192"/>
      <c r="DR111" s="193">
        <v>2</v>
      </c>
      <c r="DS111" s="319"/>
      <c r="DT111" s="320"/>
      <c r="DU111" s="192"/>
      <c r="DV111" s="193"/>
      <c r="DW111" s="319"/>
      <c r="DX111" s="320"/>
      <c r="DY111" s="192"/>
      <c r="DZ111" s="215">
        <f t="shared" si="4"/>
        <v>32</v>
      </c>
      <c r="EA111" s="216">
        <f t="shared" si="4"/>
        <v>14</v>
      </c>
      <c r="EB111" s="216">
        <f t="shared" si="4"/>
        <v>0</v>
      </c>
      <c r="EC111" s="217">
        <f t="shared" si="3"/>
        <v>0</v>
      </c>
    </row>
    <row r="112" spans="1:133" ht="45">
      <c r="A112" s="292">
        <v>104</v>
      </c>
      <c r="B112" s="407" t="s">
        <v>745</v>
      </c>
      <c r="C112" s="336" t="s">
        <v>299</v>
      </c>
      <c r="D112" s="337" t="s">
        <v>1298</v>
      </c>
      <c r="E112" s="228">
        <v>0</v>
      </c>
      <c r="F112" s="193">
        <v>1</v>
      </c>
      <c r="G112" s="319"/>
      <c r="H112" s="320"/>
      <c r="I112" s="192"/>
      <c r="J112" s="193">
        <v>1</v>
      </c>
      <c r="K112" s="319"/>
      <c r="L112" s="320"/>
      <c r="M112" s="192"/>
      <c r="N112" s="193">
        <v>1</v>
      </c>
      <c r="O112" s="319"/>
      <c r="P112" s="320"/>
      <c r="Q112" s="192"/>
      <c r="R112" s="193"/>
      <c r="S112" s="319">
        <v>1</v>
      </c>
      <c r="T112" s="320"/>
      <c r="U112" s="192"/>
      <c r="V112" s="289"/>
      <c r="W112" s="364"/>
      <c r="X112" s="365"/>
      <c r="Y112" s="264"/>
      <c r="Z112" s="193"/>
      <c r="AA112" s="319">
        <v>1</v>
      </c>
      <c r="AB112" s="320"/>
      <c r="AC112" s="192"/>
      <c r="AD112" s="193"/>
      <c r="AE112" s="319">
        <v>1</v>
      </c>
      <c r="AF112" s="320"/>
      <c r="AG112" s="192"/>
      <c r="AH112" s="193"/>
      <c r="AI112" s="319">
        <v>1</v>
      </c>
      <c r="AJ112" s="320"/>
      <c r="AK112" s="192"/>
      <c r="AL112" s="193"/>
      <c r="AM112" s="319">
        <v>1</v>
      </c>
      <c r="AN112" s="320"/>
      <c r="AO112" s="192"/>
      <c r="AP112" s="193"/>
      <c r="AQ112" s="319">
        <v>1</v>
      </c>
      <c r="AR112" s="320"/>
      <c r="AS112" s="192"/>
      <c r="AT112" s="193"/>
      <c r="AU112" s="319">
        <v>1</v>
      </c>
      <c r="AV112" s="320"/>
      <c r="AW112" s="192"/>
      <c r="AX112" s="289"/>
      <c r="AY112" s="364"/>
      <c r="AZ112" s="365"/>
      <c r="BA112" s="264"/>
      <c r="BB112" s="193"/>
      <c r="BC112" s="319">
        <v>1</v>
      </c>
      <c r="BD112" s="320"/>
      <c r="BE112" s="192"/>
      <c r="BF112" s="193"/>
      <c r="BG112" s="319">
        <v>1</v>
      </c>
      <c r="BH112" s="320"/>
      <c r="BI112" s="192"/>
      <c r="BJ112" s="193"/>
      <c r="BK112" s="319">
        <v>1</v>
      </c>
      <c r="BL112" s="320"/>
      <c r="BM112" s="192"/>
      <c r="BN112" s="193"/>
      <c r="BO112" s="319">
        <v>1</v>
      </c>
      <c r="BP112" s="320"/>
      <c r="BQ112" s="192"/>
      <c r="BR112" s="193"/>
      <c r="BS112" s="319"/>
      <c r="BT112" s="320"/>
      <c r="BU112" s="192"/>
      <c r="BV112" s="193"/>
      <c r="BW112" s="319">
        <v>1</v>
      </c>
      <c r="BX112" s="320"/>
      <c r="BY112" s="192"/>
      <c r="BZ112" s="289"/>
      <c r="CA112" s="364"/>
      <c r="CB112" s="606"/>
      <c r="CC112" s="264"/>
      <c r="CD112" s="193"/>
      <c r="CE112" s="319">
        <v>1</v>
      </c>
      <c r="CF112" s="320"/>
      <c r="CG112" s="192"/>
      <c r="CH112" s="193"/>
      <c r="CI112" s="319">
        <v>1</v>
      </c>
      <c r="CJ112" s="320"/>
      <c r="CK112" s="192"/>
      <c r="CL112" s="193">
        <v>1</v>
      </c>
      <c r="CM112" s="319"/>
      <c r="CN112" s="320"/>
      <c r="CO112" s="192"/>
      <c r="CP112" s="193">
        <v>1</v>
      </c>
      <c r="CQ112" s="319"/>
      <c r="CR112" s="320"/>
      <c r="CS112" s="192"/>
      <c r="CT112" s="193">
        <v>1</v>
      </c>
      <c r="CU112" s="319"/>
      <c r="CV112" s="320"/>
      <c r="CW112" s="192"/>
      <c r="CX112" s="193">
        <v>1</v>
      </c>
      <c r="CY112" s="319"/>
      <c r="CZ112" s="320"/>
      <c r="DA112" s="192"/>
      <c r="DB112" s="289"/>
      <c r="DC112" s="364"/>
      <c r="DD112" s="606"/>
      <c r="DE112" s="264"/>
      <c r="DF112" s="193">
        <v>1</v>
      </c>
      <c r="DG112" s="319"/>
      <c r="DH112" s="320"/>
      <c r="DI112" s="192"/>
      <c r="DJ112" s="193">
        <v>1</v>
      </c>
      <c r="DK112" s="319"/>
      <c r="DL112" s="320"/>
      <c r="DM112" s="192"/>
      <c r="DN112" s="193">
        <v>1</v>
      </c>
      <c r="DO112" s="319"/>
      <c r="DP112" s="320"/>
      <c r="DQ112" s="192"/>
      <c r="DR112" s="193">
        <v>1</v>
      </c>
      <c r="DS112" s="319"/>
      <c r="DT112" s="320"/>
      <c r="DU112" s="192"/>
      <c r="DV112" s="193"/>
      <c r="DW112" s="319"/>
      <c r="DX112" s="320"/>
      <c r="DY112" s="192"/>
      <c r="DZ112" s="215">
        <f t="shared" ref="DZ112" si="5">F112+J112+N112+R112+V112+Z112+AD112+AH112+AL112+AP112+AT112+AX112+BB112+BF112+BJ112+BN112+BR112+BV112+BZ112+CD112+CH112+CL112+CP112+CT112+CX112+DB112+DF112+DJ112+DN112+DR112+DV112</f>
        <v>11</v>
      </c>
      <c r="EA112" s="216">
        <f t="shared" ref="EA112" si="6">G112+K112+O112+S112+W112+AA112+AE112+AI112+AM112+AQ112+AU112+AY112+BC112+BG112+BK112+BO112+BS112+BW112+CA112+CE112+CI112+CM112+CQ112+CU112+CY112+DC112+DG112+DK112+DO112+DS112+DW112</f>
        <v>14</v>
      </c>
      <c r="EB112" s="216">
        <f t="shared" ref="EB112" si="7">H112+L112+P112+T112+X112+AB112+AF112+AJ112+AN112+AR112+AV112+AZ112+BD112+BH112+BL112+BP112+BT112+BX112+CB112+CF112+CJ112+CN112+CR112+CV112+CZ112+DD112+DH112+DL112+DP112+DT112+DX112</f>
        <v>0</v>
      </c>
      <c r="EC112" s="217">
        <f t="shared" si="3"/>
        <v>0</v>
      </c>
    </row>
    <row r="113" spans="1:133" ht="60">
      <c r="A113" s="408">
        <v>105</v>
      </c>
      <c r="B113" s="407" t="s">
        <v>749</v>
      </c>
      <c r="C113" s="336" t="s">
        <v>750</v>
      </c>
      <c r="D113" s="337" t="s">
        <v>1299</v>
      </c>
      <c r="E113" s="228">
        <v>0</v>
      </c>
      <c r="F113" s="193"/>
      <c r="G113" s="319">
        <v>2</v>
      </c>
      <c r="H113" s="320"/>
      <c r="I113" s="192"/>
      <c r="J113" s="193"/>
      <c r="K113" s="319">
        <v>2</v>
      </c>
      <c r="L113" s="320"/>
      <c r="M113" s="192"/>
      <c r="N113" s="193"/>
      <c r="O113" s="319">
        <v>2</v>
      </c>
      <c r="P113" s="320"/>
      <c r="Q113" s="192"/>
      <c r="R113" s="193">
        <v>2</v>
      </c>
      <c r="S113" s="319"/>
      <c r="T113" s="320"/>
      <c r="U113" s="192"/>
      <c r="V113" s="289"/>
      <c r="W113" s="364"/>
      <c r="X113" s="365"/>
      <c r="Y113" s="264"/>
      <c r="Z113" s="193">
        <v>2</v>
      </c>
      <c r="AA113" s="319"/>
      <c r="AB113" s="320"/>
      <c r="AC113" s="192"/>
      <c r="AD113" s="193">
        <v>2</v>
      </c>
      <c r="AE113" s="319"/>
      <c r="AF113" s="320"/>
      <c r="AG113" s="192"/>
      <c r="AH113" s="193">
        <v>2</v>
      </c>
      <c r="AI113" s="319"/>
      <c r="AJ113" s="320"/>
      <c r="AK113" s="192"/>
      <c r="AL113" s="193">
        <v>2</v>
      </c>
      <c r="AM113" s="319"/>
      <c r="AN113" s="320"/>
      <c r="AO113" s="192"/>
      <c r="AP113" s="193">
        <v>2</v>
      </c>
      <c r="AQ113" s="319"/>
      <c r="AR113" s="320"/>
      <c r="AS113" s="192"/>
      <c r="AT113" s="193">
        <v>2</v>
      </c>
      <c r="AU113" s="319"/>
      <c r="AV113" s="320"/>
      <c r="AW113" s="192"/>
      <c r="AX113" s="289"/>
      <c r="AY113" s="364"/>
      <c r="AZ113" s="365"/>
      <c r="BA113" s="264"/>
      <c r="BB113" s="193">
        <v>2</v>
      </c>
      <c r="BC113" s="319"/>
      <c r="BD113" s="320"/>
      <c r="BE113" s="192"/>
      <c r="BF113" s="193"/>
      <c r="BG113" s="319">
        <v>2</v>
      </c>
      <c r="BH113" s="320"/>
      <c r="BI113" s="192"/>
      <c r="BJ113" s="193"/>
      <c r="BK113" s="319">
        <v>2</v>
      </c>
      <c r="BL113" s="320"/>
      <c r="BM113" s="192"/>
      <c r="BN113" s="193"/>
      <c r="BO113" s="319">
        <v>2</v>
      </c>
      <c r="BP113" s="320"/>
      <c r="BQ113" s="192"/>
      <c r="BR113" s="193"/>
      <c r="BS113" s="319">
        <v>2</v>
      </c>
      <c r="BT113" s="320"/>
      <c r="BU113" s="192"/>
      <c r="BV113" s="193"/>
      <c r="BW113" s="319">
        <v>2</v>
      </c>
      <c r="BX113" s="320"/>
      <c r="BY113" s="192"/>
      <c r="BZ113" s="289"/>
      <c r="CA113" s="364"/>
      <c r="CB113" s="606"/>
      <c r="CC113" s="264"/>
      <c r="CD113" s="193"/>
      <c r="CE113" s="319">
        <v>2</v>
      </c>
      <c r="CF113" s="320"/>
      <c r="CG113" s="192"/>
      <c r="CH113" s="193"/>
      <c r="CI113" s="319">
        <v>2</v>
      </c>
      <c r="CJ113" s="320"/>
      <c r="CK113" s="192"/>
      <c r="CL113" s="193">
        <v>2</v>
      </c>
      <c r="CM113" s="319"/>
      <c r="CN113" s="320"/>
      <c r="CO113" s="192"/>
      <c r="CP113" s="193">
        <v>2</v>
      </c>
      <c r="CQ113" s="319"/>
      <c r="CR113" s="320"/>
      <c r="CS113" s="192"/>
      <c r="CT113" s="193">
        <v>2</v>
      </c>
      <c r="CU113" s="319"/>
      <c r="CV113" s="320"/>
      <c r="CW113" s="192"/>
      <c r="CX113" s="193">
        <v>2</v>
      </c>
      <c r="CY113" s="319"/>
      <c r="CZ113" s="320"/>
      <c r="DA113" s="192"/>
      <c r="DB113" s="289"/>
      <c r="DC113" s="364"/>
      <c r="DD113" s="606"/>
      <c r="DE113" s="264"/>
      <c r="DF113" s="193">
        <v>2</v>
      </c>
      <c r="DG113" s="319"/>
      <c r="DH113" s="320"/>
      <c r="DI113" s="192"/>
      <c r="DJ113" s="193">
        <v>2</v>
      </c>
      <c r="DK113" s="319"/>
      <c r="DL113" s="320"/>
      <c r="DM113" s="192"/>
      <c r="DN113" s="193">
        <v>2</v>
      </c>
      <c r="DO113" s="319"/>
      <c r="DP113" s="320"/>
      <c r="DQ113" s="192"/>
      <c r="DR113" s="193">
        <v>2</v>
      </c>
      <c r="DS113" s="319"/>
      <c r="DT113" s="320"/>
      <c r="DU113" s="192"/>
      <c r="DV113" s="193"/>
      <c r="DW113" s="319"/>
      <c r="DX113" s="320"/>
      <c r="DY113" s="192"/>
      <c r="DZ113" s="215">
        <f t="shared" si="4"/>
        <v>32</v>
      </c>
      <c r="EA113" s="216">
        <f t="shared" si="4"/>
        <v>20</v>
      </c>
      <c r="EB113" s="216">
        <f t="shared" si="4"/>
        <v>0</v>
      </c>
      <c r="EC113" s="217">
        <f t="shared" si="3"/>
        <v>0</v>
      </c>
    </row>
    <row r="114" spans="1:133" ht="60">
      <c r="A114" s="292">
        <v>106</v>
      </c>
      <c r="B114" s="407" t="s">
        <v>733</v>
      </c>
      <c r="C114" s="336" t="s">
        <v>734</v>
      </c>
      <c r="D114" s="337" t="s">
        <v>2498</v>
      </c>
      <c r="E114" s="228">
        <v>0</v>
      </c>
      <c r="F114" s="193"/>
      <c r="G114" s="319"/>
      <c r="H114" s="320"/>
      <c r="I114" s="192"/>
      <c r="J114" s="193"/>
      <c r="K114" s="319"/>
      <c r="L114" s="320"/>
      <c r="M114" s="192"/>
      <c r="N114" s="193"/>
      <c r="O114" s="319"/>
      <c r="P114" s="320"/>
      <c r="Q114" s="192"/>
      <c r="R114" s="193"/>
      <c r="S114" s="319"/>
      <c r="T114" s="320"/>
      <c r="U114" s="192"/>
      <c r="V114" s="289"/>
      <c r="W114" s="364"/>
      <c r="X114" s="365"/>
      <c r="Y114" s="264"/>
      <c r="Z114" s="193"/>
      <c r="AA114" s="319"/>
      <c r="AB114" s="320"/>
      <c r="AC114" s="192"/>
      <c r="AD114" s="193"/>
      <c r="AE114" s="319"/>
      <c r="AF114" s="320"/>
      <c r="AG114" s="192"/>
      <c r="AH114" s="193"/>
      <c r="AI114" s="319"/>
      <c r="AJ114" s="320"/>
      <c r="AK114" s="192"/>
      <c r="AL114" s="193"/>
      <c r="AM114" s="319"/>
      <c r="AN114" s="320"/>
      <c r="AO114" s="192"/>
      <c r="AP114" s="193"/>
      <c r="AQ114" s="319"/>
      <c r="AR114" s="320"/>
      <c r="AS114" s="192"/>
      <c r="AT114" s="193"/>
      <c r="AU114" s="319"/>
      <c r="AV114" s="320"/>
      <c r="AW114" s="192"/>
      <c r="AX114" s="289"/>
      <c r="AY114" s="364"/>
      <c r="AZ114" s="365"/>
      <c r="BA114" s="264"/>
      <c r="BB114" s="193"/>
      <c r="BC114" s="319"/>
      <c r="BD114" s="320"/>
      <c r="BE114" s="192"/>
      <c r="BF114" s="193"/>
      <c r="BG114" s="319"/>
      <c r="BH114" s="320"/>
      <c r="BI114" s="192"/>
      <c r="BJ114" s="193"/>
      <c r="BK114" s="319"/>
      <c r="BL114" s="320"/>
      <c r="BM114" s="192"/>
      <c r="BN114" s="193"/>
      <c r="BO114" s="319"/>
      <c r="BP114" s="320"/>
      <c r="BQ114" s="192"/>
      <c r="BR114" s="193"/>
      <c r="BS114" s="319"/>
      <c r="BT114" s="320"/>
      <c r="BU114" s="192"/>
      <c r="BV114" s="193"/>
      <c r="BW114" s="319"/>
      <c r="BX114" s="320"/>
      <c r="BY114" s="192"/>
      <c r="BZ114" s="289"/>
      <c r="CA114" s="364"/>
      <c r="CB114" s="606"/>
      <c r="CC114" s="264"/>
      <c r="CD114" s="193"/>
      <c r="CE114" s="319"/>
      <c r="CF114" s="320"/>
      <c r="CG114" s="192"/>
      <c r="CH114" s="193"/>
      <c r="CI114" s="319"/>
      <c r="CJ114" s="320"/>
      <c r="CK114" s="192"/>
      <c r="CL114" s="193"/>
      <c r="CM114" s="319"/>
      <c r="CN114" s="320"/>
      <c r="CO114" s="192"/>
      <c r="CP114" s="193"/>
      <c r="CQ114" s="319"/>
      <c r="CR114" s="320"/>
      <c r="CS114" s="192"/>
      <c r="CT114" s="193"/>
      <c r="CU114" s="319"/>
      <c r="CV114" s="320"/>
      <c r="CW114" s="192"/>
      <c r="CX114" s="193"/>
      <c r="CY114" s="319"/>
      <c r="CZ114" s="320"/>
      <c r="DA114" s="192"/>
      <c r="DB114" s="289"/>
      <c r="DC114" s="364"/>
      <c r="DD114" s="606"/>
      <c r="DE114" s="264"/>
      <c r="DF114" s="193"/>
      <c r="DG114" s="319"/>
      <c r="DH114" s="320"/>
      <c r="DI114" s="192"/>
      <c r="DJ114" s="193"/>
      <c r="DK114" s="319"/>
      <c r="DL114" s="320"/>
      <c r="DM114" s="192"/>
      <c r="DN114" s="193"/>
      <c r="DO114" s="319"/>
      <c r="DP114" s="320"/>
      <c r="DQ114" s="192"/>
      <c r="DR114" s="193"/>
      <c r="DS114" s="319"/>
      <c r="DT114" s="320"/>
      <c r="DU114" s="192"/>
      <c r="DV114" s="193"/>
      <c r="DW114" s="319"/>
      <c r="DX114" s="320"/>
      <c r="DY114" s="192"/>
      <c r="DZ114" s="215">
        <f t="shared" si="4"/>
        <v>0</v>
      </c>
      <c r="EA114" s="216">
        <f t="shared" si="4"/>
        <v>0</v>
      </c>
      <c r="EB114" s="216">
        <f t="shared" si="4"/>
        <v>0</v>
      </c>
      <c r="EC114" s="217">
        <f t="shared" si="3"/>
        <v>0</v>
      </c>
    </row>
    <row r="115" spans="1:133" ht="60">
      <c r="A115" s="408">
        <v>107</v>
      </c>
      <c r="B115" s="407" t="s">
        <v>1202</v>
      </c>
      <c r="C115" s="336" t="s">
        <v>1203</v>
      </c>
      <c r="D115" s="337" t="s">
        <v>1204</v>
      </c>
      <c r="E115" s="228">
        <v>0</v>
      </c>
      <c r="F115" s="193">
        <v>1</v>
      </c>
      <c r="G115" s="319"/>
      <c r="H115" s="320"/>
      <c r="I115" s="192"/>
      <c r="J115" s="193">
        <v>1</v>
      </c>
      <c r="K115" s="319"/>
      <c r="L115" s="320"/>
      <c r="M115" s="192"/>
      <c r="N115" s="193">
        <v>1</v>
      </c>
      <c r="O115" s="319"/>
      <c r="P115" s="320"/>
      <c r="Q115" s="192"/>
      <c r="R115" s="193"/>
      <c r="S115" s="319">
        <v>1</v>
      </c>
      <c r="T115" s="320"/>
      <c r="U115" s="192"/>
      <c r="V115" s="289"/>
      <c r="W115" s="364"/>
      <c r="X115" s="365"/>
      <c r="Y115" s="264"/>
      <c r="Z115" s="193"/>
      <c r="AA115" s="319">
        <v>1</v>
      </c>
      <c r="AB115" s="320"/>
      <c r="AC115" s="192"/>
      <c r="AD115" s="193"/>
      <c r="AE115" s="319">
        <v>1</v>
      </c>
      <c r="AF115" s="320"/>
      <c r="AG115" s="192"/>
      <c r="AH115" s="193"/>
      <c r="AI115" s="319">
        <v>1</v>
      </c>
      <c r="AJ115" s="320"/>
      <c r="AK115" s="192"/>
      <c r="AL115" s="193"/>
      <c r="AM115" s="319">
        <v>1</v>
      </c>
      <c r="AN115" s="320"/>
      <c r="AO115" s="192"/>
      <c r="AP115" s="193"/>
      <c r="AQ115" s="319">
        <v>1</v>
      </c>
      <c r="AR115" s="320"/>
      <c r="AS115" s="192"/>
      <c r="AT115" s="193"/>
      <c r="AU115" s="319">
        <v>1</v>
      </c>
      <c r="AV115" s="320"/>
      <c r="AW115" s="192"/>
      <c r="AX115" s="289"/>
      <c r="AY115" s="364"/>
      <c r="AZ115" s="365"/>
      <c r="BA115" s="264"/>
      <c r="BB115" s="193"/>
      <c r="BC115" s="319">
        <v>1</v>
      </c>
      <c r="BD115" s="320"/>
      <c r="BE115" s="192"/>
      <c r="BF115" s="193">
        <v>1</v>
      </c>
      <c r="BG115" s="319"/>
      <c r="BH115" s="320"/>
      <c r="BI115" s="192"/>
      <c r="BJ115" s="193">
        <v>1</v>
      </c>
      <c r="BK115" s="319"/>
      <c r="BL115" s="320"/>
      <c r="BM115" s="192"/>
      <c r="BN115" s="193">
        <v>1</v>
      </c>
      <c r="BO115" s="319"/>
      <c r="BP115" s="320"/>
      <c r="BQ115" s="192"/>
      <c r="BR115" s="193">
        <v>1</v>
      </c>
      <c r="BS115" s="319"/>
      <c r="BT115" s="320"/>
      <c r="BU115" s="192"/>
      <c r="BV115" s="193">
        <v>1</v>
      </c>
      <c r="BW115" s="319"/>
      <c r="BX115" s="320"/>
      <c r="BY115" s="192"/>
      <c r="BZ115" s="289"/>
      <c r="CA115" s="364"/>
      <c r="CB115" s="606"/>
      <c r="CC115" s="264"/>
      <c r="CD115" s="193">
        <v>1</v>
      </c>
      <c r="CE115" s="319"/>
      <c r="CF115" s="320"/>
      <c r="CG115" s="192"/>
      <c r="CH115" s="193">
        <v>1</v>
      </c>
      <c r="CI115" s="319"/>
      <c r="CJ115" s="320"/>
      <c r="CK115" s="192"/>
      <c r="CL115" s="193">
        <v>1</v>
      </c>
      <c r="CM115" s="319"/>
      <c r="CN115" s="320"/>
      <c r="CO115" s="192"/>
      <c r="CP115" s="193"/>
      <c r="CQ115" s="319"/>
      <c r="CR115" s="320"/>
      <c r="CS115" s="192"/>
      <c r="CT115" s="193">
        <v>1</v>
      </c>
      <c r="CU115" s="319"/>
      <c r="CV115" s="320"/>
      <c r="CW115" s="192"/>
      <c r="CX115" s="193">
        <v>1</v>
      </c>
      <c r="CY115" s="319"/>
      <c r="CZ115" s="320"/>
      <c r="DA115" s="192"/>
      <c r="DB115" s="289"/>
      <c r="DC115" s="364"/>
      <c r="DD115" s="606"/>
      <c r="DE115" s="264"/>
      <c r="DF115" s="193">
        <v>1</v>
      </c>
      <c r="DG115" s="319"/>
      <c r="DH115" s="320"/>
      <c r="DI115" s="192"/>
      <c r="DJ115" s="193"/>
      <c r="DK115" s="319"/>
      <c r="DL115" s="320"/>
      <c r="DM115" s="192"/>
      <c r="DN115" s="193">
        <v>1</v>
      </c>
      <c r="DO115" s="319"/>
      <c r="DP115" s="320"/>
      <c r="DQ115" s="192"/>
      <c r="DR115" s="193">
        <v>1</v>
      </c>
      <c r="DS115" s="319"/>
      <c r="DT115" s="320"/>
      <c r="DU115" s="192"/>
      <c r="DV115" s="193"/>
      <c r="DW115" s="319"/>
      <c r="DX115" s="320"/>
      <c r="DY115" s="192"/>
      <c r="DZ115" s="215">
        <f t="shared" si="4"/>
        <v>16</v>
      </c>
      <c r="EA115" s="216">
        <f t="shared" si="4"/>
        <v>8</v>
      </c>
      <c r="EB115" s="216">
        <f t="shared" si="4"/>
        <v>0</v>
      </c>
      <c r="EC115" s="217">
        <f t="shared" si="3"/>
        <v>0</v>
      </c>
    </row>
    <row r="116" spans="1:133" ht="45">
      <c r="A116" s="292">
        <v>108</v>
      </c>
      <c r="B116" s="407" t="s">
        <v>1899</v>
      </c>
      <c r="C116" s="336" t="s">
        <v>1900</v>
      </c>
      <c r="D116" s="337" t="s">
        <v>1901</v>
      </c>
      <c r="E116" s="228">
        <v>0</v>
      </c>
      <c r="F116" s="193">
        <v>2</v>
      </c>
      <c r="G116" s="319"/>
      <c r="H116" s="320"/>
      <c r="I116" s="192"/>
      <c r="J116" s="193">
        <v>2</v>
      </c>
      <c r="K116" s="319"/>
      <c r="L116" s="320"/>
      <c r="M116" s="192"/>
      <c r="N116" s="193"/>
      <c r="O116" s="319">
        <v>2</v>
      </c>
      <c r="P116" s="320"/>
      <c r="Q116" s="192"/>
      <c r="R116" s="193">
        <v>2</v>
      </c>
      <c r="S116" s="319"/>
      <c r="T116" s="320"/>
      <c r="U116" s="192"/>
      <c r="V116" s="289"/>
      <c r="W116" s="364"/>
      <c r="X116" s="365"/>
      <c r="Y116" s="264"/>
      <c r="Z116" s="193">
        <v>2</v>
      </c>
      <c r="AA116" s="319"/>
      <c r="AB116" s="320"/>
      <c r="AC116" s="192"/>
      <c r="AD116" s="193">
        <v>2</v>
      </c>
      <c r="AE116" s="319"/>
      <c r="AF116" s="320"/>
      <c r="AG116" s="192"/>
      <c r="AH116" s="193">
        <v>2</v>
      </c>
      <c r="AI116" s="319"/>
      <c r="AJ116" s="320"/>
      <c r="AK116" s="192"/>
      <c r="AL116" s="193">
        <v>2</v>
      </c>
      <c r="AM116" s="319"/>
      <c r="AN116" s="320"/>
      <c r="AO116" s="192"/>
      <c r="AP116" s="193">
        <v>2</v>
      </c>
      <c r="AQ116" s="319"/>
      <c r="AR116" s="320"/>
      <c r="AS116" s="192"/>
      <c r="AT116" s="193">
        <v>2</v>
      </c>
      <c r="AU116" s="319"/>
      <c r="AV116" s="320"/>
      <c r="AW116" s="192"/>
      <c r="AX116" s="289"/>
      <c r="AY116" s="364"/>
      <c r="AZ116" s="365"/>
      <c r="BA116" s="264"/>
      <c r="BB116" s="193">
        <v>2</v>
      </c>
      <c r="BC116" s="319"/>
      <c r="BD116" s="320"/>
      <c r="BE116" s="192"/>
      <c r="BF116" s="193">
        <v>2</v>
      </c>
      <c r="BG116" s="319"/>
      <c r="BH116" s="320"/>
      <c r="BI116" s="192"/>
      <c r="BJ116" s="193">
        <v>2</v>
      </c>
      <c r="BK116" s="319"/>
      <c r="BL116" s="320"/>
      <c r="BM116" s="192"/>
      <c r="BN116" s="193">
        <v>2</v>
      </c>
      <c r="BO116" s="319"/>
      <c r="BP116" s="320"/>
      <c r="BQ116" s="192"/>
      <c r="BR116" s="193">
        <v>2</v>
      </c>
      <c r="BS116" s="319"/>
      <c r="BT116" s="320"/>
      <c r="BU116" s="192"/>
      <c r="BV116" s="193">
        <v>2</v>
      </c>
      <c r="BW116" s="319"/>
      <c r="BX116" s="320"/>
      <c r="BY116" s="192"/>
      <c r="BZ116" s="289"/>
      <c r="CA116" s="364"/>
      <c r="CB116" s="606"/>
      <c r="CC116" s="264"/>
      <c r="CD116" s="193">
        <v>2</v>
      </c>
      <c r="CE116" s="319"/>
      <c r="CF116" s="320"/>
      <c r="CG116" s="192"/>
      <c r="CH116" s="193">
        <v>2</v>
      </c>
      <c r="CI116" s="319"/>
      <c r="CJ116" s="320"/>
      <c r="CK116" s="192"/>
      <c r="CL116" s="193">
        <v>2</v>
      </c>
      <c r="CM116" s="319"/>
      <c r="CN116" s="320"/>
      <c r="CO116" s="192"/>
      <c r="CP116" s="193">
        <v>1</v>
      </c>
      <c r="CQ116" s="319"/>
      <c r="CR116" s="320"/>
      <c r="CS116" s="192"/>
      <c r="CT116" s="193">
        <v>2</v>
      </c>
      <c r="CU116" s="319"/>
      <c r="CV116" s="320"/>
      <c r="CW116" s="192"/>
      <c r="CX116" s="193">
        <v>2</v>
      </c>
      <c r="CY116" s="319"/>
      <c r="CZ116" s="320"/>
      <c r="DA116" s="192"/>
      <c r="DB116" s="289"/>
      <c r="DC116" s="364"/>
      <c r="DD116" s="606"/>
      <c r="DE116" s="264"/>
      <c r="DF116" s="193">
        <v>2</v>
      </c>
      <c r="DG116" s="319"/>
      <c r="DH116" s="320"/>
      <c r="DI116" s="192"/>
      <c r="DJ116" s="193">
        <v>2</v>
      </c>
      <c r="DK116" s="319"/>
      <c r="DL116" s="320"/>
      <c r="DM116" s="192"/>
      <c r="DN116" s="193">
        <v>2</v>
      </c>
      <c r="DO116" s="319"/>
      <c r="DP116" s="320"/>
      <c r="DQ116" s="192"/>
      <c r="DR116" s="193">
        <v>1</v>
      </c>
      <c r="DS116" s="319"/>
      <c r="DT116" s="320"/>
      <c r="DU116" s="192"/>
      <c r="DV116" s="193"/>
      <c r="DW116" s="319"/>
      <c r="DX116" s="320"/>
      <c r="DY116" s="192"/>
      <c r="DZ116" s="215">
        <f t="shared" si="4"/>
        <v>48</v>
      </c>
      <c r="EA116" s="216">
        <f t="shared" si="4"/>
        <v>2</v>
      </c>
      <c r="EB116" s="216">
        <f t="shared" si="4"/>
        <v>0</v>
      </c>
      <c r="EC116" s="217">
        <f t="shared" si="3"/>
        <v>0</v>
      </c>
    </row>
    <row r="117" spans="1:133" ht="60">
      <c r="A117" s="408">
        <v>109</v>
      </c>
      <c r="B117" s="407" t="s">
        <v>1151</v>
      </c>
      <c r="C117" s="336" t="s">
        <v>1150</v>
      </c>
      <c r="D117" s="337" t="s">
        <v>1300</v>
      </c>
      <c r="E117" s="228">
        <v>0</v>
      </c>
      <c r="F117" s="193"/>
      <c r="G117" s="319"/>
      <c r="H117" s="320"/>
      <c r="I117" s="192"/>
      <c r="J117" s="193"/>
      <c r="K117" s="319"/>
      <c r="L117" s="320"/>
      <c r="M117" s="192"/>
      <c r="N117" s="193"/>
      <c r="O117" s="319"/>
      <c r="P117" s="320"/>
      <c r="Q117" s="192"/>
      <c r="R117" s="193"/>
      <c r="S117" s="319"/>
      <c r="T117" s="320"/>
      <c r="U117" s="192"/>
      <c r="V117" s="289"/>
      <c r="W117" s="364"/>
      <c r="X117" s="365"/>
      <c r="Y117" s="264"/>
      <c r="Z117" s="193"/>
      <c r="AA117" s="319"/>
      <c r="AB117" s="320"/>
      <c r="AC117" s="192"/>
      <c r="AD117" s="193"/>
      <c r="AE117" s="319"/>
      <c r="AF117" s="320"/>
      <c r="AG117" s="192"/>
      <c r="AH117" s="193"/>
      <c r="AI117" s="319"/>
      <c r="AJ117" s="320"/>
      <c r="AK117" s="192"/>
      <c r="AL117" s="193"/>
      <c r="AM117" s="319"/>
      <c r="AN117" s="320"/>
      <c r="AO117" s="192"/>
      <c r="AP117" s="193"/>
      <c r="AQ117" s="319"/>
      <c r="AR117" s="320"/>
      <c r="AS117" s="192"/>
      <c r="AT117" s="193"/>
      <c r="AU117" s="319"/>
      <c r="AV117" s="320"/>
      <c r="AW117" s="192"/>
      <c r="AX117" s="289"/>
      <c r="AY117" s="364"/>
      <c r="AZ117" s="365"/>
      <c r="BA117" s="264"/>
      <c r="BB117" s="193"/>
      <c r="BC117" s="319"/>
      <c r="BD117" s="320"/>
      <c r="BE117" s="192"/>
      <c r="BF117" s="193"/>
      <c r="BG117" s="319"/>
      <c r="BH117" s="320"/>
      <c r="BI117" s="192"/>
      <c r="BJ117" s="193"/>
      <c r="BK117" s="319"/>
      <c r="BL117" s="320"/>
      <c r="BM117" s="192"/>
      <c r="BN117" s="193"/>
      <c r="BO117" s="319"/>
      <c r="BP117" s="320"/>
      <c r="BQ117" s="192"/>
      <c r="BR117" s="193"/>
      <c r="BS117" s="319"/>
      <c r="BT117" s="320"/>
      <c r="BU117" s="192"/>
      <c r="BV117" s="193"/>
      <c r="BW117" s="319"/>
      <c r="BX117" s="320"/>
      <c r="BY117" s="192"/>
      <c r="BZ117" s="289"/>
      <c r="CA117" s="364"/>
      <c r="CB117" s="606"/>
      <c r="CC117" s="264"/>
      <c r="CD117" s="193"/>
      <c r="CE117" s="319"/>
      <c r="CF117" s="320"/>
      <c r="CG117" s="192"/>
      <c r="CH117" s="193"/>
      <c r="CI117" s="319"/>
      <c r="CJ117" s="320"/>
      <c r="CK117" s="192"/>
      <c r="CL117" s="193"/>
      <c r="CM117" s="319"/>
      <c r="CN117" s="320"/>
      <c r="CO117" s="192"/>
      <c r="CP117" s="193"/>
      <c r="CQ117" s="319"/>
      <c r="CR117" s="320"/>
      <c r="CS117" s="192"/>
      <c r="CT117" s="193"/>
      <c r="CU117" s="319"/>
      <c r="CV117" s="320"/>
      <c r="CW117" s="192"/>
      <c r="CX117" s="193"/>
      <c r="CY117" s="319"/>
      <c r="CZ117" s="320"/>
      <c r="DA117" s="192"/>
      <c r="DB117" s="289"/>
      <c r="DC117" s="364"/>
      <c r="DD117" s="606"/>
      <c r="DE117" s="264"/>
      <c r="DF117" s="193"/>
      <c r="DG117" s="319"/>
      <c r="DH117" s="320"/>
      <c r="DI117" s="192"/>
      <c r="DJ117" s="193"/>
      <c r="DK117" s="319"/>
      <c r="DL117" s="320"/>
      <c r="DM117" s="192"/>
      <c r="DN117" s="193"/>
      <c r="DO117" s="319"/>
      <c r="DP117" s="320"/>
      <c r="DQ117" s="192"/>
      <c r="DR117" s="193"/>
      <c r="DS117" s="319"/>
      <c r="DT117" s="320"/>
      <c r="DU117" s="192"/>
      <c r="DV117" s="193"/>
      <c r="DW117" s="319"/>
      <c r="DX117" s="320"/>
      <c r="DY117" s="192"/>
      <c r="DZ117" s="215">
        <f t="shared" si="4"/>
        <v>0</v>
      </c>
      <c r="EA117" s="216">
        <f t="shared" si="4"/>
        <v>0</v>
      </c>
      <c r="EB117" s="216">
        <f t="shared" si="4"/>
        <v>0</v>
      </c>
      <c r="EC117" s="217">
        <f t="shared" si="3"/>
        <v>0</v>
      </c>
    </row>
    <row r="118" spans="1:133" ht="45">
      <c r="A118" s="292">
        <v>110</v>
      </c>
      <c r="B118" s="407" t="s">
        <v>746</v>
      </c>
      <c r="C118" s="336" t="s">
        <v>300</v>
      </c>
      <c r="D118" s="337" t="s">
        <v>1301</v>
      </c>
      <c r="E118" s="228">
        <v>0</v>
      </c>
      <c r="F118" s="193"/>
      <c r="G118" s="319"/>
      <c r="H118" s="320"/>
      <c r="I118" s="192"/>
      <c r="J118" s="193"/>
      <c r="K118" s="319"/>
      <c r="L118" s="320"/>
      <c r="M118" s="192"/>
      <c r="N118" s="193"/>
      <c r="O118" s="319"/>
      <c r="P118" s="320"/>
      <c r="Q118" s="192"/>
      <c r="R118" s="193"/>
      <c r="S118" s="319"/>
      <c r="T118" s="320"/>
      <c r="U118" s="192"/>
      <c r="V118" s="289"/>
      <c r="W118" s="364"/>
      <c r="X118" s="365"/>
      <c r="Y118" s="264"/>
      <c r="Z118" s="193"/>
      <c r="AA118" s="319"/>
      <c r="AB118" s="320"/>
      <c r="AC118" s="192"/>
      <c r="AD118" s="193"/>
      <c r="AE118" s="319"/>
      <c r="AF118" s="320"/>
      <c r="AG118" s="192"/>
      <c r="AH118" s="193"/>
      <c r="AI118" s="319"/>
      <c r="AJ118" s="320"/>
      <c r="AK118" s="192"/>
      <c r="AL118" s="193"/>
      <c r="AM118" s="319"/>
      <c r="AN118" s="320"/>
      <c r="AO118" s="192"/>
      <c r="AP118" s="193"/>
      <c r="AQ118" s="319"/>
      <c r="AR118" s="320"/>
      <c r="AS118" s="192"/>
      <c r="AT118" s="193"/>
      <c r="AU118" s="319"/>
      <c r="AV118" s="320"/>
      <c r="AW118" s="192"/>
      <c r="AX118" s="289"/>
      <c r="AY118" s="364"/>
      <c r="AZ118" s="365"/>
      <c r="BA118" s="264"/>
      <c r="BB118" s="193"/>
      <c r="BC118" s="319"/>
      <c r="BD118" s="320"/>
      <c r="BE118" s="192"/>
      <c r="BF118" s="193"/>
      <c r="BG118" s="319"/>
      <c r="BH118" s="320"/>
      <c r="BI118" s="192"/>
      <c r="BJ118" s="193"/>
      <c r="BK118" s="319"/>
      <c r="BL118" s="320"/>
      <c r="BM118" s="192"/>
      <c r="BN118" s="193"/>
      <c r="BO118" s="319"/>
      <c r="BP118" s="320"/>
      <c r="BQ118" s="192"/>
      <c r="BR118" s="193"/>
      <c r="BS118" s="319"/>
      <c r="BT118" s="320"/>
      <c r="BU118" s="192"/>
      <c r="BV118" s="193"/>
      <c r="BW118" s="319"/>
      <c r="BX118" s="320"/>
      <c r="BY118" s="192"/>
      <c r="BZ118" s="289"/>
      <c r="CA118" s="364"/>
      <c r="CB118" s="606"/>
      <c r="CC118" s="264"/>
      <c r="CD118" s="193"/>
      <c r="CE118" s="319"/>
      <c r="CF118" s="320"/>
      <c r="CG118" s="192"/>
      <c r="CH118" s="193"/>
      <c r="CI118" s="319"/>
      <c r="CJ118" s="320"/>
      <c r="CK118" s="192"/>
      <c r="CL118" s="193"/>
      <c r="CM118" s="319"/>
      <c r="CN118" s="320"/>
      <c r="CO118" s="192"/>
      <c r="CP118" s="193"/>
      <c r="CQ118" s="319"/>
      <c r="CR118" s="320"/>
      <c r="CS118" s="192"/>
      <c r="CT118" s="193"/>
      <c r="CU118" s="319"/>
      <c r="CV118" s="320"/>
      <c r="CW118" s="192"/>
      <c r="CX118" s="193"/>
      <c r="CY118" s="319"/>
      <c r="CZ118" s="320"/>
      <c r="DA118" s="192"/>
      <c r="DB118" s="289"/>
      <c r="DC118" s="364"/>
      <c r="DD118" s="606"/>
      <c r="DE118" s="264"/>
      <c r="DF118" s="193"/>
      <c r="DG118" s="319"/>
      <c r="DH118" s="320"/>
      <c r="DI118" s="192"/>
      <c r="DJ118" s="193"/>
      <c r="DK118" s="319"/>
      <c r="DL118" s="320"/>
      <c r="DM118" s="192"/>
      <c r="DN118" s="193"/>
      <c r="DO118" s="319"/>
      <c r="DP118" s="320"/>
      <c r="DQ118" s="192"/>
      <c r="DR118" s="193"/>
      <c r="DS118" s="319"/>
      <c r="DT118" s="320"/>
      <c r="DU118" s="192"/>
      <c r="DV118" s="193"/>
      <c r="DW118" s="319"/>
      <c r="DX118" s="320"/>
      <c r="DY118" s="192"/>
      <c r="DZ118" s="215">
        <f t="shared" si="4"/>
        <v>0</v>
      </c>
      <c r="EA118" s="216">
        <f t="shared" si="4"/>
        <v>0</v>
      </c>
      <c r="EB118" s="216">
        <f t="shared" si="4"/>
        <v>0</v>
      </c>
      <c r="EC118" s="217">
        <f t="shared" si="3"/>
        <v>0</v>
      </c>
    </row>
    <row r="119" spans="1:133" ht="60">
      <c r="A119" s="408">
        <v>111</v>
      </c>
      <c r="B119" s="407" t="s">
        <v>747</v>
      </c>
      <c r="C119" s="336" t="s">
        <v>301</v>
      </c>
      <c r="D119" s="337" t="s">
        <v>1302</v>
      </c>
      <c r="E119" s="228">
        <v>0</v>
      </c>
      <c r="F119" s="193"/>
      <c r="G119" s="319">
        <v>2</v>
      </c>
      <c r="H119" s="320"/>
      <c r="I119" s="192"/>
      <c r="J119" s="193"/>
      <c r="K119" s="319">
        <v>2</v>
      </c>
      <c r="L119" s="320"/>
      <c r="M119" s="192"/>
      <c r="N119" s="193"/>
      <c r="O119" s="319">
        <v>2</v>
      </c>
      <c r="P119" s="320"/>
      <c r="Q119" s="192"/>
      <c r="R119" s="193"/>
      <c r="S119" s="319">
        <v>2</v>
      </c>
      <c r="T119" s="320"/>
      <c r="U119" s="192"/>
      <c r="V119" s="289"/>
      <c r="W119" s="364"/>
      <c r="X119" s="365"/>
      <c r="Y119" s="264"/>
      <c r="Z119" s="193"/>
      <c r="AA119" s="319">
        <v>2</v>
      </c>
      <c r="AB119" s="320"/>
      <c r="AC119" s="192"/>
      <c r="AD119" s="193"/>
      <c r="AE119" s="319">
        <v>2</v>
      </c>
      <c r="AF119" s="320"/>
      <c r="AG119" s="192"/>
      <c r="AH119" s="193"/>
      <c r="AI119" s="319">
        <v>2</v>
      </c>
      <c r="AJ119" s="320"/>
      <c r="AK119" s="192"/>
      <c r="AL119" s="193"/>
      <c r="AM119" s="319">
        <v>2</v>
      </c>
      <c r="AN119" s="320"/>
      <c r="AO119" s="192"/>
      <c r="AP119" s="193"/>
      <c r="AQ119" s="319">
        <v>2</v>
      </c>
      <c r="AR119" s="320"/>
      <c r="AS119" s="192"/>
      <c r="AT119" s="193"/>
      <c r="AU119" s="319">
        <v>2</v>
      </c>
      <c r="AV119" s="320"/>
      <c r="AW119" s="192"/>
      <c r="AX119" s="289"/>
      <c r="AY119" s="364"/>
      <c r="AZ119" s="365"/>
      <c r="BA119" s="264"/>
      <c r="BB119" s="193"/>
      <c r="BC119" s="319"/>
      <c r="BD119" s="320"/>
      <c r="BE119" s="192"/>
      <c r="BF119" s="193"/>
      <c r="BG119" s="319">
        <v>2</v>
      </c>
      <c r="BH119" s="320"/>
      <c r="BI119" s="192"/>
      <c r="BJ119" s="193"/>
      <c r="BK119" s="319">
        <v>2</v>
      </c>
      <c r="BL119" s="320"/>
      <c r="BM119" s="192"/>
      <c r="BN119" s="193">
        <v>2</v>
      </c>
      <c r="BO119" s="319"/>
      <c r="BP119" s="320"/>
      <c r="BQ119" s="192"/>
      <c r="BR119" s="193">
        <v>2</v>
      </c>
      <c r="BS119" s="319"/>
      <c r="BT119" s="320"/>
      <c r="BU119" s="192"/>
      <c r="BV119" s="193">
        <v>2</v>
      </c>
      <c r="BW119" s="319"/>
      <c r="BX119" s="320"/>
      <c r="BY119" s="192"/>
      <c r="BZ119" s="289"/>
      <c r="CA119" s="364"/>
      <c r="CB119" s="606"/>
      <c r="CC119" s="264"/>
      <c r="CD119" s="193">
        <v>2</v>
      </c>
      <c r="CE119" s="319"/>
      <c r="CF119" s="320"/>
      <c r="CG119" s="192"/>
      <c r="CH119" s="193">
        <v>2</v>
      </c>
      <c r="CI119" s="319"/>
      <c r="CJ119" s="320"/>
      <c r="CK119" s="192"/>
      <c r="CL119" s="193">
        <v>2</v>
      </c>
      <c r="CM119" s="319"/>
      <c r="CN119" s="320"/>
      <c r="CO119" s="192"/>
      <c r="CP119" s="193">
        <v>2</v>
      </c>
      <c r="CQ119" s="319"/>
      <c r="CR119" s="320"/>
      <c r="CS119" s="192"/>
      <c r="CT119" s="193">
        <v>2</v>
      </c>
      <c r="CU119" s="319"/>
      <c r="CV119" s="320"/>
      <c r="CW119" s="192"/>
      <c r="CX119" s="193">
        <v>2</v>
      </c>
      <c r="CY119" s="319"/>
      <c r="CZ119" s="320"/>
      <c r="DA119" s="192"/>
      <c r="DB119" s="289"/>
      <c r="DC119" s="364"/>
      <c r="DD119" s="606"/>
      <c r="DE119" s="264"/>
      <c r="DF119" s="193">
        <v>2</v>
      </c>
      <c r="DG119" s="319"/>
      <c r="DH119" s="320"/>
      <c r="DI119" s="192"/>
      <c r="DJ119" s="193">
        <v>2</v>
      </c>
      <c r="DK119" s="319"/>
      <c r="DL119" s="320"/>
      <c r="DM119" s="192"/>
      <c r="DN119" s="193">
        <v>2</v>
      </c>
      <c r="DO119" s="319"/>
      <c r="DP119" s="320"/>
      <c r="DQ119" s="192"/>
      <c r="DR119" s="193">
        <v>2</v>
      </c>
      <c r="DS119" s="319"/>
      <c r="DT119" s="320"/>
      <c r="DU119" s="192"/>
      <c r="DV119" s="193"/>
      <c r="DW119" s="319"/>
      <c r="DX119" s="320"/>
      <c r="DY119" s="192"/>
      <c r="DZ119" s="215">
        <f t="shared" si="4"/>
        <v>26</v>
      </c>
      <c r="EA119" s="216">
        <f t="shared" si="4"/>
        <v>24</v>
      </c>
      <c r="EB119" s="216">
        <f t="shared" si="4"/>
        <v>0</v>
      </c>
      <c r="EC119" s="217">
        <f t="shared" si="3"/>
        <v>0</v>
      </c>
    </row>
    <row r="120" spans="1:133" ht="30">
      <c r="A120" s="292">
        <v>112</v>
      </c>
      <c r="B120" s="407" t="s">
        <v>728</v>
      </c>
      <c r="C120" s="336" t="s">
        <v>288</v>
      </c>
      <c r="D120" s="337" t="s">
        <v>1303</v>
      </c>
      <c r="E120" s="228">
        <v>0</v>
      </c>
      <c r="F120" s="193"/>
      <c r="G120" s="319"/>
      <c r="H120" s="320"/>
      <c r="I120" s="192"/>
      <c r="J120" s="193"/>
      <c r="K120" s="319"/>
      <c r="L120" s="320"/>
      <c r="M120" s="192"/>
      <c r="N120" s="193"/>
      <c r="O120" s="319"/>
      <c r="P120" s="320"/>
      <c r="Q120" s="192"/>
      <c r="R120" s="193"/>
      <c r="S120" s="319"/>
      <c r="T120" s="320"/>
      <c r="U120" s="192"/>
      <c r="V120" s="289"/>
      <c r="W120" s="364"/>
      <c r="X120" s="365"/>
      <c r="Y120" s="264"/>
      <c r="Z120" s="193"/>
      <c r="AA120" s="319"/>
      <c r="AB120" s="320"/>
      <c r="AC120" s="192"/>
      <c r="AD120" s="193"/>
      <c r="AE120" s="319"/>
      <c r="AF120" s="320"/>
      <c r="AG120" s="192"/>
      <c r="AH120" s="193"/>
      <c r="AI120" s="319"/>
      <c r="AJ120" s="320"/>
      <c r="AK120" s="192"/>
      <c r="AL120" s="193"/>
      <c r="AM120" s="319"/>
      <c r="AN120" s="320"/>
      <c r="AO120" s="192"/>
      <c r="AP120" s="193"/>
      <c r="AQ120" s="319"/>
      <c r="AR120" s="320"/>
      <c r="AS120" s="192"/>
      <c r="AT120" s="193"/>
      <c r="AU120" s="319"/>
      <c r="AV120" s="320"/>
      <c r="AW120" s="192"/>
      <c r="AX120" s="289"/>
      <c r="AY120" s="364"/>
      <c r="AZ120" s="365"/>
      <c r="BA120" s="264"/>
      <c r="BB120" s="193"/>
      <c r="BC120" s="319"/>
      <c r="BD120" s="320"/>
      <c r="BE120" s="192"/>
      <c r="BF120" s="193"/>
      <c r="BG120" s="319"/>
      <c r="BH120" s="320"/>
      <c r="BI120" s="192"/>
      <c r="BJ120" s="193"/>
      <c r="BK120" s="319"/>
      <c r="BL120" s="320"/>
      <c r="BM120" s="192"/>
      <c r="BN120" s="193"/>
      <c r="BO120" s="319"/>
      <c r="BP120" s="320"/>
      <c r="BQ120" s="192"/>
      <c r="BR120" s="193"/>
      <c r="BS120" s="319"/>
      <c r="BT120" s="320"/>
      <c r="BU120" s="192"/>
      <c r="BV120" s="193"/>
      <c r="BW120" s="319"/>
      <c r="BX120" s="320"/>
      <c r="BY120" s="192"/>
      <c r="BZ120" s="289"/>
      <c r="CA120" s="364"/>
      <c r="CB120" s="606"/>
      <c r="CC120" s="264"/>
      <c r="CD120" s="193"/>
      <c r="CE120" s="319"/>
      <c r="CF120" s="320"/>
      <c r="CG120" s="192"/>
      <c r="CH120" s="193"/>
      <c r="CI120" s="319"/>
      <c r="CJ120" s="320"/>
      <c r="CK120" s="192"/>
      <c r="CL120" s="193"/>
      <c r="CM120" s="319"/>
      <c r="CN120" s="320"/>
      <c r="CO120" s="192"/>
      <c r="CP120" s="193"/>
      <c r="CQ120" s="319"/>
      <c r="CR120" s="320"/>
      <c r="CS120" s="192"/>
      <c r="CT120" s="193"/>
      <c r="CU120" s="319"/>
      <c r="CV120" s="320"/>
      <c r="CW120" s="192"/>
      <c r="CX120" s="193"/>
      <c r="CY120" s="319"/>
      <c r="CZ120" s="320"/>
      <c r="DA120" s="192"/>
      <c r="DB120" s="289"/>
      <c r="DC120" s="364"/>
      <c r="DD120" s="606"/>
      <c r="DE120" s="264"/>
      <c r="DF120" s="193"/>
      <c r="DG120" s="319"/>
      <c r="DH120" s="320"/>
      <c r="DI120" s="192"/>
      <c r="DJ120" s="193"/>
      <c r="DK120" s="319"/>
      <c r="DL120" s="320"/>
      <c r="DM120" s="192"/>
      <c r="DN120" s="193"/>
      <c r="DO120" s="319"/>
      <c r="DP120" s="320"/>
      <c r="DQ120" s="192"/>
      <c r="DR120" s="193"/>
      <c r="DS120" s="319"/>
      <c r="DT120" s="320"/>
      <c r="DU120" s="192"/>
      <c r="DV120" s="193"/>
      <c r="DW120" s="319"/>
      <c r="DX120" s="320"/>
      <c r="DY120" s="192"/>
      <c r="DZ120" s="215">
        <f t="shared" si="4"/>
        <v>0</v>
      </c>
      <c r="EA120" s="216">
        <f t="shared" si="4"/>
        <v>0</v>
      </c>
      <c r="EB120" s="216">
        <f t="shared" si="4"/>
        <v>0</v>
      </c>
      <c r="EC120" s="217">
        <f t="shared" si="3"/>
        <v>0</v>
      </c>
    </row>
    <row r="121" spans="1:133" ht="45">
      <c r="A121" s="408">
        <v>113</v>
      </c>
      <c r="B121" s="407" t="s">
        <v>791</v>
      </c>
      <c r="C121" s="336" t="s">
        <v>792</v>
      </c>
      <c r="D121" s="337" t="s">
        <v>1304</v>
      </c>
      <c r="E121" s="228">
        <v>0</v>
      </c>
      <c r="F121" s="193"/>
      <c r="G121" s="319"/>
      <c r="H121" s="320"/>
      <c r="I121" s="192"/>
      <c r="J121" s="193"/>
      <c r="K121" s="319"/>
      <c r="L121" s="320"/>
      <c r="M121" s="192"/>
      <c r="N121" s="193"/>
      <c r="O121" s="319"/>
      <c r="P121" s="320"/>
      <c r="Q121" s="192"/>
      <c r="R121" s="193"/>
      <c r="S121" s="319"/>
      <c r="T121" s="320"/>
      <c r="U121" s="192"/>
      <c r="V121" s="289"/>
      <c r="W121" s="364"/>
      <c r="X121" s="365"/>
      <c r="Y121" s="264"/>
      <c r="Z121" s="193"/>
      <c r="AA121" s="319"/>
      <c r="AB121" s="320"/>
      <c r="AC121" s="192"/>
      <c r="AD121" s="193"/>
      <c r="AE121" s="319"/>
      <c r="AF121" s="320"/>
      <c r="AG121" s="192"/>
      <c r="AH121" s="193"/>
      <c r="AI121" s="319"/>
      <c r="AJ121" s="320"/>
      <c r="AK121" s="192"/>
      <c r="AL121" s="193"/>
      <c r="AM121" s="319"/>
      <c r="AN121" s="320"/>
      <c r="AO121" s="192"/>
      <c r="AP121" s="193"/>
      <c r="AQ121" s="319"/>
      <c r="AR121" s="320"/>
      <c r="AS121" s="192"/>
      <c r="AT121" s="193"/>
      <c r="AU121" s="319"/>
      <c r="AV121" s="320"/>
      <c r="AW121" s="192"/>
      <c r="AX121" s="289"/>
      <c r="AY121" s="364"/>
      <c r="AZ121" s="365"/>
      <c r="BA121" s="264"/>
      <c r="BB121" s="193"/>
      <c r="BC121" s="319"/>
      <c r="BD121" s="320"/>
      <c r="BE121" s="192"/>
      <c r="BF121" s="193"/>
      <c r="BG121" s="319"/>
      <c r="BH121" s="320"/>
      <c r="BI121" s="192"/>
      <c r="BJ121" s="193"/>
      <c r="BK121" s="319"/>
      <c r="BL121" s="320"/>
      <c r="BM121" s="192"/>
      <c r="BN121" s="193"/>
      <c r="BO121" s="319"/>
      <c r="BP121" s="320"/>
      <c r="BQ121" s="192"/>
      <c r="BR121" s="193"/>
      <c r="BS121" s="319"/>
      <c r="BT121" s="320"/>
      <c r="BU121" s="192"/>
      <c r="BV121" s="193"/>
      <c r="BW121" s="319"/>
      <c r="BX121" s="320"/>
      <c r="BY121" s="192"/>
      <c r="BZ121" s="289"/>
      <c r="CA121" s="364"/>
      <c r="CB121" s="606"/>
      <c r="CC121" s="264"/>
      <c r="CD121" s="193"/>
      <c r="CE121" s="319"/>
      <c r="CF121" s="320"/>
      <c r="CG121" s="192"/>
      <c r="CH121" s="193"/>
      <c r="CI121" s="319"/>
      <c r="CJ121" s="320"/>
      <c r="CK121" s="192"/>
      <c r="CL121" s="193"/>
      <c r="CM121" s="319"/>
      <c r="CN121" s="320"/>
      <c r="CO121" s="192"/>
      <c r="CP121" s="193"/>
      <c r="CQ121" s="319"/>
      <c r="CR121" s="320"/>
      <c r="CS121" s="192"/>
      <c r="CT121" s="193"/>
      <c r="CU121" s="319"/>
      <c r="CV121" s="320"/>
      <c r="CW121" s="192"/>
      <c r="CX121" s="193"/>
      <c r="CY121" s="319"/>
      <c r="CZ121" s="320"/>
      <c r="DA121" s="192"/>
      <c r="DB121" s="289"/>
      <c r="DC121" s="364"/>
      <c r="DD121" s="606"/>
      <c r="DE121" s="264"/>
      <c r="DF121" s="193"/>
      <c r="DG121" s="319"/>
      <c r="DH121" s="320"/>
      <c r="DI121" s="192"/>
      <c r="DJ121" s="193"/>
      <c r="DK121" s="319"/>
      <c r="DL121" s="320"/>
      <c r="DM121" s="192"/>
      <c r="DN121" s="193"/>
      <c r="DO121" s="319"/>
      <c r="DP121" s="320"/>
      <c r="DQ121" s="192"/>
      <c r="DR121" s="193"/>
      <c r="DS121" s="319"/>
      <c r="DT121" s="320"/>
      <c r="DU121" s="192"/>
      <c r="DV121" s="193"/>
      <c r="DW121" s="319"/>
      <c r="DX121" s="320"/>
      <c r="DY121" s="192"/>
      <c r="DZ121" s="215">
        <f t="shared" ref="DZ121:DZ125" si="8">F121+J121+N121+R121+V121+Z121+AD121+AH121+AL121+AP121+AT121+AX121+BB121+BF121+BJ121+BN121+BR121+BV121+BZ121+CD121+CH121+CL121+CP121+CT121+CX121+DB121+DF121+DJ121+DN121+DR121+DV121</f>
        <v>0</v>
      </c>
      <c r="EA121" s="216">
        <f t="shared" ref="EA121:EA125" si="9">G121+K121+O121+S121+W121+AA121+AE121+AI121+AM121+AQ121+AU121+AY121+BC121+BG121+BK121+BO121+BS121+BW121+CA121+CE121+CI121+CM121+CQ121+CU121+CY121+DC121+DG121+DK121+DO121+DS121+DW121</f>
        <v>0</v>
      </c>
      <c r="EB121" s="216">
        <f t="shared" ref="EB121:EB125" si="10">H121+L121+P121+T121+X121+AB121+AF121+AJ121+AN121+AR121+AV121+AZ121+BD121+BH121+BL121+BP121+BT121+BX121+CB121+CF121+CJ121+CN121+CR121+CV121+CZ121+DD121+DH121+DL121+DP121+DT121+DX121</f>
        <v>0</v>
      </c>
      <c r="EC121" s="217">
        <f t="shared" ref="EC121:EC125" si="11">I121+M121+Q121+U121+Y121+AC121+AG121+AK121+AO121+AS121+AW121+BA121+BE121+BI121+BM121+BQ121+BU121+BY121+CC121+CG121+CK121+CO121+CS121+CW121+DA121+DE121+DI121+DM121+DQ121+DU121+DY121</f>
        <v>0</v>
      </c>
    </row>
    <row r="122" spans="1:133" ht="60">
      <c r="A122" s="292">
        <v>114</v>
      </c>
      <c r="B122" s="407" t="s">
        <v>729</v>
      </c>
      <c r="C122" s="336" t="s">
        <v>289</v>
      </c>
      <c r="D122" s="337" t="s">
        <v>1305</v>
      </c>
      <c r="E122" s="228">
        <v>0</v>
      </c>
      <c r="F122" s="193"/>
      <c r="G122" s="319">
        <v>2</v>
      </c>
      <c r="H122" s="320"/>
      <c r="I122" s="192"/>
      <c r="J122" s="193"/>
      <c r="K122" s="319">
        <v>2</v>
      </c>
      <c r="L122" s="320"/>
      <c r="M122" s="192"/>
      <c r="N122" s="193"/>
      <c r="O122" s="319">
        <v>2</v>
      </c>
      <c r="P122" s="320"/>
      <c r="Q122" s="192"/>
      <c r="R122" s="193">
        <v>2</v>
      </c>
      <c r="S122" s="319"/>
      <c r="T122" s="320"/>
      <c r="U122" s="192"/>
      <c r="V122" s="289"/>
      <c r="W122" s="364"/>
      <c r="X122" s="365"/>
      <c r="Y122" s="264"/>
      <c r="Z122" s="193">
        <v>2</v>
      </c>
      <c r="AA122" s="319"/>
      <c r="AB122" s="320"/>
      <c r="AC122" s="192"/>
      <c r="AD122" s="193">
        <v>2</v>
      </c>
      <c r="AE122" s="319"/>
      <c r="AF122" s="320"/>
      <c r="AG122" s="192"/>
      <c r="AH122" s="193">
        <v>2</v>
      </c>
      <c r="AI122" s="319"/>
      <c r="AJ122" s="320"/>
      <c r="AK122" s="192"/>
      <c r="AL122" s="193">
        <v>2</v>
      </c>
      <c r="AM122" s="319"/>
      <c r="AN122" s="320"/>
      <c r="AO122" s="192"/>
      <c r="AP122" s="193">
        <v>2</v>
      </c>
      <c r="AQ122" s="319"/>
      <c r="AR122" s="320"/>
      <c r="AS122" s="192"/>
      <c r="AT122" s="193">
        <v>2</v>
      </c>
      <c r="AU122" s="319"/>
      <c r="AV122" s="320"/>
      <c r="AW122" s="192"/>
      <c r="AX122" s="289"/>
      <c r="AY122" s="364"/>
      <c r="AZ122" s="365"/>
      <c r="BA122" s="264"/>
      <c r="BB122" s="193">
        <v>2</v>
      </c>
      <c r="BC122" s="319"/>
      <c r="BD122" s="320"/>
      <c r="BE122" s="192"/>
      <c r="BF122" s="193"/>
      <c r="BG122" s="319">
        <v>2</v>
      </c>
      <c r="BH122" s="320"/>
      <c r="BI122" s="192"/>
      <c r="BJ122" s="193"/>
      <c r="BK122" s="319">
        <v>2</v>
      </c>
      <c r="BL122" s="320"/>
      <c r="BM122" s="192"/>
      <c r="BN122" s="193"/>
      <c r="BO122" s="319">
        <v>2</v>
      </c>
      <c r="BP122" s="320"/>
      <c r="BQ122" s="192"/>
      <c r="BR122" s="193"/>
      <c r="BS122" s="319">
        <v>2</v>
      </c>
      <c r="BT122" s="320"/>
      <c r="BU122" s="192"/>
      <c r="BV122" s="193"/>
      <c r="BW122" s="319">
        <v>2</v>
      </c>
      <c r="BX122" s="320"/>
      <c r="BY122" s="192"/>
      <c r="BZ122" s="289"/>
      <c r="CA122" s="364"/>
      <c r="CB122" s="606"/>
      <c r="CC122" s="264"/>
      <c r="CD122" s="193"/>
      <c r="CE122" s="319">
        <v>2</v>
      </c>
      <c r="CF122" s="320"/>
      <c r="CG122" s="192"/>
      <c r="CH122" s="193"/>
      <c r="CI122" s="319">
        <v>2</v>
      </c>
      <c r="CJ122" s="320"/>
      <c r="CK122" s="192"/>
      <c r="CL122" s="193">
        <v>2</v>
      </c>
      <c r="CM122" s="319"/>
      <c r="CN122" s="320"/>
      <c r="CO122" s="192"/>
      <c r="CP122" s="193">
        <v>2</v>
      </c>
      <c r="CQ122" s="319"/>
      <c r="CR122" s="320"/>
      <c r="CS122" s="192"/>
      <c r="CT122" s="193">
        <v>2</v>
      </c>
      <c r="CU122" s="319"/>
      <c r="CV122" s="320"/>
      <c r="CW122" s="192"/>
      <c r="CX122" s="193">
        <v>2</v>
      </c>
      <c r="CY122" s="319"/>
      <c r="CZ122" s="320"/>
      <c r="DA122" s="192"/>
      <c r="DB122" s="289"/>
      <c r="DC122" s="364"/>
      <c r="DD122" s="606"/>
      <c r="DE122" s="264"/>
      <c r="DF122" s="193">
        <v>2</v>
      </c>
      <c r="DG122" s="319"/>
      <c r="DH122" s="320"/>
      <c r="DI122" s="192"/>
      <c r="DJ122" s="193">
        <v>2</v>
      </c>
      <c r="DK122" s="319"/>
      <c r="DL122" s="320"/>
      <c r="DM122" s="192"/>
      <c r="DN122" s="193">
        <v>2</v>
      </c>
      <c r="DO122" s="319"/>
      <c r="DP122" s="320"/>
      <c r="DQ122" s="192"/>
      <c r="DR122" s="193">
        <v>2</v>
      </c>
      <c r="DS122" s="319"/>
      <c r="DT122" s="320"/>
      <c r="DU122" s="192"/>
      <c r="DV122" s="193"/>
      <c r="DW122" s="319"/>
      <c r="DX122" s="320"/>
      <c r="DY122" s="192"/>
      <c r="DZ122" s="215">
        <f t="shared" si="8"/>
        <v>32</v>
      </c>
      <c r="EA122" s="216">
        <f t="shared" si="9"/>
        <v>20</v>
      </c>
      <c r="EB122" s="216">
        <f t="shared" si="10"/>
        <v>0</v>
      </c>
      <c r="EC122" s="217">
        <f t="shared" si="11"/>
        <v>0</v>
      </c>
    </row>
    <row r="123" spans="1:133" ht="60">
      <c r="A123" s="408">
        <v>115</v>
      </c>
      <c r="B123" s="407" t="s">
        <v>748</v>
      </c>
      <c r="C123" s="336" t="s">
        <v>302</v>
      </c>
      <c r="D123" s="337" t="s">
        <v>1306</v>
      </c>
      <c r="E123" s="228">
        <v>0</v>
      </c>
      <c r="F123" s="193">
        <v>1</v>
      </c>
      <c r="G123" s="319"/>
      <c r="H123" s="320"/>
      <c r="I123" s="192"/>
      <c r="J123" s="193">
        <v>1</v>
      </c>
      <c r="K123" s="319"/>
      <c r="L123" s="320"/>
      <c r="M123" s="192"/>
      <c r="N123" s="193"/>
      <c r="O123" s="319"/>
      <c r="P123" s="320"/>
      <c r="Q123" s="192"/>
      <c r="R123" s="193"/>
      <c r="S123" s="319">
        <v>2</v>
      </c>
      <c r="T123" s="320"/>
      <c r="U123" s="192"/>
      <c r="V123" s="289"/>
      <c r="W123" s="364"/>
      <c r="X123" s="365"/>
      <c r="Y123" s="264"/>
      <c r="Z123" s="193"/>
      <c r="AA123" s="319">
        <v>2</v>
      </c>
      <c r="AB123" s="320"/>
      <c r="AC123" s="192"/>
      <c r="AD123" s="193"/>
      <c r="AE123" s="319">
        <v>2</v>
      </c>
      <c r="AF123" s="320"/>
      <c r="AG123" s="192"/>
      <c r="AH123" s="193"/>
      <c r="AI123" s="319">
        <v>2</v>
      </c>
      <c r="AJ123" s="320"/>
      <c r="AK123" s="192"/>
      <c r="AL123" s="193"/>
      <c r="AM123" s="319">
        <v>2</v>
      </c>
      <c r="AN123" s="320"/>
      <c r="AO123" s="192"/>
      <c r="AP123" s="193"/>
      <c r="AQ123" s="319">
        <v>2</v>
      </c>
      <c r="AR123" s="320"/>
      <c r="AS123" s="192"/>
      <c r="AT123" s="193"/>
      <c r="AU123" s="319">
        <v>2</v>
      </c>
      <c r="AV123" s="320"/>
      <c r="AW123" s="192"/>
      <c r="AX123" s="289"/>
      <c r="AY123" s="364"/>
      <c r="AZ123" s="365"/>
      <c r="BA123" s="264"/>
      <c r="BB123" s="193"/>
      <c r="BC123" s="319">
        <v>2</v>
      </c>
      <c r="BD123" s="320"/>
      <c r="BE123" s="192"/>
      <c r="BF123" s="193">
        <v>2</v>
      </c>
      <c r="BG123" s="319"/>
      <c r="BH123" s="320"/>
      <c r="BI123" s="192"/>
      <c r="BJ123" s="193">
        <v>2</v>
      </c>
      <c r="BK123" s="319"/>
      <c r="BL123" s="320"/>
      <c r="BM123" s="192"/>
      <c r="BN123" s="193">
        <v>2</v>
      </c>
      <c r="BO123" s="319"/>
      <c r="BP123" s="320"/>
      <c r="BQ123" s="192"/>
      <c r="BR123" s="193">
        <v>2</v>
      </c>
      <c r="BS123" s="319"/>
      <c r="BT123" s="320"/>
      <c r="BU123" s="192"/>
      <c r="BV123" s="193">
        <v>2</v>
      </c>
      <c r="BW123" s="319"/>
      <c r="BX123" s="320"/>
      <c r="BY123" s="192"/>
      <c r="BZ123" s="289"/>
      <c r="CA123" s="364"/>
      <c r="CB123" s="606"/>
      <c r="CC123" s="264"/>
      <c r="CD123" s="193">
        <v>2</v>
      </c>
      <c r="CE123" s="319"/>
      <c r="CF123" s="320"/>
      <c r="CG123" s="192"/>
      <c r="CH123" s="193">
        <v>2</v>
      </c>
      <c r="CI123" s="319"/>
      <c r="CJ123" s="320"/>
      <c r="CK123" s="192"/>
      <c r="CL123" s="193"/>
      <c r="CM123" s="319">
        <v>2</v>
      </c>
      <c r="CN123" s="320"/>
      <c r="CO123" s="192"/>
      <c r="CP123" s="193"/>
      <c r="CQ123" s="319">
        <v>2</v>
      </c>
      <c r="CR123" s="320"/>
      <c r="CS123" s="192"/>
      <c r="CT123" s="193"/>
      <c r="CU123" s="319">
        <v>2</v>
      </c>
      <c r="CV123" s="320"/>
      <c r="CW123" s="192"/>
      <c r="CX123" s="193"/>
      <c r="CY123" s="319">
        <v>2</v>
      </c>
      <c r="CZ123" s="320"/>
      <c r="DA123" s="192"/>
      <c r="DB123" s="289"/>
      <c r="DC123" s="364"/>
      <c r="DD123" s="606"/>
      <c r="DE123" s="264"/>
      <c r="DF123" s="193"/>
      <c r="DG123" s="319">
        <v>2</v>
      </c>
      <c r="DH123" s="320"/>
      <c r="DI123" s="192"/>
      <c r="DJ123" s="193"/>
      <c r="DK123" s="319">
        <v>2</v>
      </c>
      <c r="DL123" s="320"/>
      <c r="DM123" s="192"/>
      <c r="DN123" s="193"/>
      <c r="DO123" s="319">
        <v>2</v>
      </c>
      <c r="DP123" s="320"/>
      <c r="DQ123" s="192"/>
      <c r="DR123" s="193"/>
      <c r="DS123" s="319">
        <v>2</v>
      </c>
      <c r="DT123" s="320"/>
      <c r="DU123" s="192"/>
      <c r="DV123" s="193"/>
      <c r="DW123" s="319"/>
      <c r="DX123" s="320"/>
      <c r="DY123" s="192"/>
      <c r="DZ123" s="215">
        <f t="shared" si="8"/>
        <v>16</v>
      </c>
      <c r="EA123" s="216">
        <f t="shared" si="9"/>
        <v>32</v>
      </c>
      <c r="EB123" s="216">
        <f t="shared" si="10"/>
        <v>0</v>
      </c>
      <c r="EC123" s="217">
        <f t="shared" si="11"/>
        <v>0</v>
      </c>
    </row>
    <row r="124" spans="1:133" ht="30">
      <c r="A124" s="292">
        <v>116</v>
      </c>
      <c r="B124" s="407" t="s">
        <v>769</v>
      </c>
      <c r="C124" s="336" t="s">
        <v>306</v>
      </c>
      <c r="D124" s="337" t="s">
        <v>1307</v>
      </c>
      <c r="E124" s="228">
        <v>0</v>
      </c>
      <c r="F124" s="193"/>
      <c r="G124" s="319"/>
      <c r="H124" s="320"/>
      <c r="I124" s="192"/>
      <c r="J124" s="193"/>
      <c r="K124" s="319"/>
      <c r="L124" s="320"/>
      <c r="M124" s="192"/>
      <c r="N124" s="193"/>
      <c r="O124" s="319"/>
      <c r="P124" s="320"/>
      <c r="Q124" s="192"/>
      <c r="R124" s="193"/>
      <c r="S124" s="319"/>
      <c r="T124" s="320"/>
      <c r="U124" s="192"/>
      <c r="V124" s="289"/>
      <c r="W124" s="364"/>
      <c r="X124" s="365"/>
      <c r="Y124" s="264"/>
      <c r="Z124" s="193"/>
      <c r="AA124" s="319"/>
      <c r="AB124" s="320"/>
      <c r="AC124" s="192"/>
      <c r="AD124" s="193"/>
      <c r="AE124" s="319"/>
      <c r="AF124" s="320"/>
      <c r="AG124" s="192"/>
      <c r="AH124" s="193"/>
      <c r="AI124" s="319"/>
      <c r="AJ124" s="320"/>
      <c r="AK124" s="192"/>
      <c r="AL124" s="193"/>
      <c r="AM124" s="319"/>
      <c r="AN124" s="320"/>
      <c r="AO124" s="192"/>
      <c r="AP124" s="193"/>
      <c r="AQ124" s="319"/>
      <c r="AR124" s="320"/>
      <c r="AS124" s="192"/>
      <c r="AT124" s="193"/>
      <c r="AU124" s="319"/>
      <c r="AV124" s="320"/>
      <c r="AW124" s="192"/>
      <c r="AX124" s="289"/>
      <c r="AY124" s="364"/>
      <c r="AZ124" s="365"/>
      <c r="BA124" s="264"/>
      <c r="BB124" s="193"/>
      <c r="BC124" s="319"/>
      <c r="BD124" s="320"/>
      <c r="BE124" s="192"/>
      <c r="BF124" s="193"/>
      <c r="BG124" s="319"/>
      <c r="BH124" s="320"/>
      <c r="BI124" s="192"/>
      <c r="BJ124" s="193"/>
      <c r="BK124" s="319"/>
      <c r="BL124" s="320"/>
      <c r="BM124" s="192"/>
      <c r="BN124" s="193"/>
      <c r="BO124" s="319"/>
      <c r="BP124" s="320"/>
      <c r="BQ124" s="192"/>
      <c r="BR124" s="193"/>
      <c r="BS124" s="319"/>
      <c r="BT124" s="320"/>
      <c r="BU124" s="192"/>
      <c r="BV124" s="193"/>
      <c r="BW124" s="319"/>
      <c r="BX124" s="320"/>
      <c r="BY124" s="192"/>
      <c r="BZ124" s="289"/>
      <c r="CA124" s="364"/>
      <c r="CB124" s="606"/>
      <c r="CC124" s="264"/>
      <c r="CD124" s="193"/>
      <c r="CE124" s="319"/>
      <c r="CF124" s="320"/>
      <c r="CG124" s="192"/>
      <c r="CH124" s="193"/>
      <c r="CI124" s="319"/>
      <c r="CJ124" s="320"/>
      <c r="CK124" s="192"/>
      <c r="CL124" s="193"/>
      <c r="CM124" s="319"/>
      <c r="CN124" s="320"/>
      <c r="CO124" s="192"/>
      <c r="CP124" s="193"/>
      <c r="CQ124" s="319"/>
      <c r="CR124" s="320"/>
      <c r="CS124" s="192"/>
      <c r="CT124" s="193"/>
      <c r="CU124" s="319"/>
      <c r="CV124" s="320"/>
      <c r="CW124" s="192"/>
      <c r="CX124" s="193"/>
      <c r="CY124" s="319"/>
      <c r="CZ124" s="320"/>
      <c r="DA124" s="192"/>
      <c r="DB124" s="289"/>
      <c r="DC124" s="364"/>
      <c r="DD124" s="606"/>
      <c r="DE124" s="264"/>
      <c r="DF124" s="193"/>
      <c r="DG124" s="319"/>
      <c r="DH124" s="320"/>
      <c r="DI124" s="192"/>
      <c r="DJ124" s="193"/>
      <c r="DK124" s="319"/>
      <c r="DL124" s="320"/>
      <c r="DM124" s="192"/>
      <c r="DN124" s="193"/>
      <c r="DO124" s="319"/>
      <c r="DP124" s="320"/>
      <c r="DQ124" s="192"/>
      <c r="DR124" s="193"/>
      <c r="DS124" s="319"/>
      <c r="DT124" s="320"/>
      <c r="DU124" s="192"/>
      <c r="DV124" s="193"/>
      <c r="DW124" s="319"/>
      <c r="DX124" s="320"/>
      <c r="DY124" s="192"/>
      <c r="DZ124" s="215">
        <f t="shared" si="8"/>
        <v>0</v>
      </c>
      <c r="EA124" s="216">
        <f t="shared" si="9"/>
        <v>0</v>
      </c>
      <c r="EB124" s="216">
        <f t="shared" si="10"/>
        <v>0</v>
      </c>
      <c r="EC124" s="217">
        <f t="shared" si="11"/>
        <v>0</v>
      </c>
    </row>
    <row r="125" spans="1:133" ht="45">
      <c r="A125" s="408">
        <v>117</v>
      </c>
      <c r="B125" s="407" t="s">
        <v>732</v>
      </c>
      <c r="C125" s="336" t="s">
        <v>290</v>
      </c>
      <c r="D125" s="337" t="s">
        <v>1308</v>
      </c>
      <c r="E125" s="228">
        <v>0</v>
      </c>
      <c r="F125" s="193"/>
      <c r="G125" s="319"/>
      <c r="H125" s="320"/>
      <c r="I125" s="192"/>
      <c r="J125" s="193"/>
      <c r="K125" s="319"/>
      <c r="L125" s="320"/>
      <c r="M125" s="192"/>
      <c r="N125" s="193"/>
      <c r="O125" s="319"/>
      <c r="P125" s="320"/>
      <c r="Q125" s="192"/>
      <c r="R125" s="193"/>
      <c r="S125" s="319"/>
      <c r="T125" s="320"/>
      <c r="U125" s="192"/>
      <c r="V125" s="379"/>
      <c r="W125" s="380"/>
      <c r="X125" s="381"/>
      <c r="Y125" s="382"/>
      <c r="Z125" s="193"/>
      <c r="AA125" s="319"/>
      <c r="AB125" s="320"/>
      <c r="AC125" s="192"/>
      <c r="AD125" s="193"/>
      <c r="AE125" s="319"/>
      <c r="AF125" s="320"/>
      <c r="AG125" s="192"/>
      <c r="AH125" s="193"/>
      <c r="AI125" s="319"/>
      <c r="AJ125" s="320"/>
      <c r="AK125" s="192"/>
      <c r="AL125" s="193"/>
      <c r="AM125" s="319"/>
      <c r="AN125" s="320"/>
      <c r="AO125" s="192"/>
      <c r="AP125" s="193"/>
      <c r="AQ125" s="319"/>
      <c r="AR125" s="320"/>
      <c r="AS125" s="192"/>
      <c r="AT125" s="193"/>
      <c r="AU125" s="319"/>
      <c r="AV125" s="320"/>
      <c r="AW125" s="192"/>
      <c r="AX125" s="379"/>
      <c r="AY125" s="380"/>
      <c r="AZ125" s="381"/>
      <c r="BA125" s="382"/>
      <c r="BB125" s="193"/>
      <c r="BC125" s="319"/>
      <c r="BD125" s="320"/>
      <c r="BE125" s="192"/>
      <c r="BF125" s="193"/>
      <c r="BG125" s="319"/>
      <c r="BH125" s="320"/>
      <c r="BI125" s="192"/>
      <c r="BJ125" s="193"/>
      <c r="BK125" s="319"/>
      <c r="BL125" s="320"/>
      <c r="BM125" s="192"/>
      <c r="BN125" s="193"/>
      <c r="BO125" s="319"/>
      <c r="BP125" s="320"/>
      <c r="BQ125" s="192"/>
      <c r="BR125" s="193"/>
      <c r="BS125" s="319"/>
      <c r="BT125" s="320"/>
      <c r="BU125" s="192"/>
      <c r="BV125" s="193"/>
      <c r="BW125" s="319"/>
      <c r="BX125" s="320"/>
      <c r="BY125" s="192"/>
      <c r="BZ125" s="379"/>
      <c r="CA125" s="380"/>
      <c r="CB125" s="610"/>
      <c r="CC125" s="382"/>
      <c r="CD125" s="193"/>
      <c r="CE125" s="319"/>
      <c r="CF125" s="320"/>
      <c r="CG125" s="192"/>
      <c r="CH125" s="193"/>
      <c r="CI125" s="319"/>
      <c r="CJ125" s="320"/>
      <c r="CK125" s="192"/>
      <c r="CL125" s="193"/>
      <c r="CM125" s="319"/>
      <c r="CN125" s="320"/>
      <c r="CO125" s="192"/>
      <c r="CP125" s="193"/>
      <c r="CQ125" s="319"/>
      <c r="CR125" s="320"/>
      <c r="CS125" s="192"/>
      <c r="CT125" s="193"/>
      <c r="CU125" s="319"/>
      <c r="CV125" s="320"/>
      <c r="CW125" s="192"/>
      <c r="CX125" s="193"/>
      <c r="CY125" s="319"/>
      <c r="CZ125" s="320"/>
      <c r="DA125" s="192"/>
      <c r="DB125" s="379"/>
      <c r="DC125" s="380"/>
      <c r="DD125" s="610"/>
      <c r="DE125" s="382"/>
      <c r="DF125" s="193"/>
      <c r="DG125" s="319"/>
      <c r="DH125" s="320"/>
      <c r="DI125" s="192"/>
      <c r="DJ125" s="193"/>
      <c r="DK125" s="319"/>
      <c r="DL125" s="320"/>
      <c r="DM125" s="192"/>
      <c r="DN125" s="193"/>
      <c r="DO125" s="319"/>
      <c r="DP125" s="320"/>
      <c r="DQ125" s="192"/>
      <c r="DR125" s="193"/>
      <c r="DS125" s="319"/>
      <c r="DT125" s="320"/>
      <c r="DU125" s="192"/>
      <c r="DV125" s="193"/>
      <c r="DW125" s="319"/>
      <c r="DX125" s="320"/>
      <c r="DY125" s="192"/>
      <c r="DZ125" s="215">
        <f t="shared" si="8"/>
        <v>0</v>
      </c>
      <c r="EA125" s="216">
        <f t="shared" si="9"/>
        <v>0</v>
      </c>
      <c r="EB125" s="216">
        <f t="shared" si="10"/>
        <v>0</v>
      </c>
      <c r="EC125" s="217">
        <f t="shared" si="11"/>
        <v>0</v>
      </c>
    </row>
    <row r="126" spans="1:133" ht="45">
      <c r="A126" s="292">
        <v>118</v>
      </c>
      <c r="B126" s="407" t="s">
        <v>770</v>
      </c>
      <c r="C126" s="336" t="s">
        <v>307</v>
      </c>
      <c r="D126" s="337" t="s">
        <v>1309</v>
      </c>
      <c r="E126" s="228">
        <v>0</v>
      </c>
      <c r="F126" s="193"/>
      <c r="G126" s="319"/>
      <c r="H126" s="320"/>
      <c r="I126" s="192"/>
      <c r="J126" s="193"/>
      <c r="K126" s="319"/>
      <c r="L126" s="320"/>
      <c r="M126" s="192"/>
      <c r="N126" s="193"/>
      <c r="O126" s="319"/>
      <c r="P126" s="320"/>
      <c r="Q126" s="192"/>
      <c r="R126" s="193"/>
      <c r="S126" s="319"/>
      <c r="T126" s="320"/>
      <c r="U126" s="192"/>
      <c r="V126" s="379"/>
      <c r="W126" s="380"/>
      <c r="X126" s="381"/>
      <c r="Y126" s="382"/>
      <c r="Z126" s="193"/>
      <c r="AA126" s="319"/>
      <c r="AB126" s="320"/>
      <c r="AC126" s="192"/>
      <c r="AD126" s="193"/>
      <c r="AE126" s="319"/>
      <c r="AF126" s="320"/>
      <c r="AG126" s="192"/>
      <c r="AH126" s="193"/>
      <c r="AI126" s="319"/>
      <c r="AJ126" s="320"/>
      <c r="AK126" s="192"/>
      <c r="AL126" s="193"/>
      <c r="AM126" s="319"/>
      <c r="AN126" s="320"/>
      <c r="AO126" s="192"/>
      <c r="AP126" s="193"/>
      <c r="AQ126" s="319"/>
      <c r="AR126" s="320"/>
      <c r="AS126" s="192"/>
      <c r="AT126" s="193"/>
      <c r="AU126" s="319"/>
      <c r="AV126" s="320"/>
      <c r="AW126" s="192"/>
      <c r="AX126" s="379"/>
      <c r="AY126" s="380"/>
      <c r="AZ126" s="381"/>
      <c r="BA126" s="382"/>
      <c r="BB126" s="193"/>
      <c r="BC126" s="319"/>
      <c r="BD126" s="320"/>
      <c r="BE126" s="192"/>
      <c r="BF126" s="193"/>
      <c r="BG126" s="319"/>
      <c r="BH126" s="320"/>
      <c r="BI126" s="192"/>
      <c r="BJ126" s="193"/>
      <c r="BK126" s="319"/>
      <c r="BL126" s="320"/>
      <c r="BM126" s="192"/>
      <c r="BN126" s="193"/>
      <c r="BO126" s="319"/>
      <c r="BP126" s="320"/>
      <c r="BQ126" s="192"/>
      <c r="BR126" s="193"/>
      <c r="BS126" s="319"/>
      <c r="BT126" s="320"/>
      <c r="BU126" s="192"/>
      <c r="BV126" s="193"/>
      <c r="BW126" s="319"/>
      <c r="BX126" s="320"/>
      <c r="BY126" s="192"/>
      <c r="BZ126" s="379"/>
      <c r="CA126" s="380"/>
      <c r="CB126" s="610"/>
      <c r="CC126" s="382"/>
      <c r="CD126" s="193"/>
      <c r="CE126" s="319"/>
      <c r="CF126" s="320"/>
      <c r="CG126" s="192"/>
      <c r="CH126" s="193"/>
      <c r="CI126" s="319"/>
      <c r="CJ126" s="320"/>
      <c r="CK126" s="192"/>
      <c r="CL126" s="193"/>
      <c r="CM126" s="319"/>
      <c r="CN126" s="320"/>
      <c r="CO126" s="192"/>
      <c r="CP126" s="193"/>
      <c r="CQ126" s="319"/>
      <c r="CR126" s="320"/>
      <c r="CS126" s="192"/>
      <c r="CT126" s="193"/>
      <c r="CU126" s="319"/>
      <c r="CV126" s="320"/>
      <c r="CW126" s="192"/>
      <c r="CX126" s="193"/>
      <c r="CY126" s="319"/>
      <c r="CZ126" s="320"/>
      <c r="DA126" s="192"/>
      <c r="DB126" s="379"/>
      <c r="DC126" s="380"/>
      <c r="DD126" s="610"/>
      <c r="DE126" s="382"/>
      <c r="DF126" s="193"/>
      <c r="DG126" s="319"/>
      <c r="DH126" s="320"/>
      <c r="DI126" s="192"/>
      <c r="DJ126" s="193"/>
      <c r="DK126" s="319"/>
      <c r="DL126" s="320"/>
      <c r="DM126" s="192"/>
      <c r="DN126" s="193"/>
      <c r="DO126" s="319"/>
      <c r="DP126" s="320"/>
      <c r="DQ126" s="192"/>
      <c r="DR126" s="193"/>
      <c r="DS126" s="319"/>
      <c r="DT126" s="320"/>
      <c r="DU126" s="192"/>
      <c r="DV126" s="193"/>
      <c r="DW126" s="319"/>
      <c r="DX126" s="320"/>
      <c r="DY126" s="192"/>
      <c r="DZ126" s="215">
        <f t="shared" si="4"/>
        <v>0</v>
      </c>
      <c r="EA126" s="216">
        <f t="shared" si="4"/>
        <v>0</v>
      </c>
      <c r="EB126" s="216">
        <f t="shared" si="4"/>
        <v>0</v>
      </c>
      <c r="EC126" s="217">
        <f t="shared" si="3"/>
        <v>0</v>
      </c>
    </row>
    <row r="127" spans="1:133" ht="45">
      <c r="A127" s="408">
        <v>119</v>
      </c>
      <c r="B127" s="407" t="s">
        <v>751</v>
      </c>
      <c r="C127" s="336" t="s">
        <v>303</v>
      </c>
      <c r="D127" s="337" t="s">
        <v>1310</v>
      </c>
      <c r="E127" s="228">
        <v>0</v>
      </c>
      <c r="F127" s="193"/>
      <c r="G127" s="319"/>
      <c r="H127" s="320"/>
      <c r="I127" s="192"/>
      <c r="J127" s="193"/>
      <c r="K127" s="319"/>
      <c r="L127" s="320"/>
      <c r="M127" s="192"/>
      <c r="N127" s="193"/>
      <c r="O127" s="319"/>
      <c r="P127" s="320"/>
      <c r="Q127" s="192"/>
      <c r="R127" s="193"/>
      <c r="S127" s="319"/>
      <c r="T127" s="320"/>
      <c r="U127" s="192"/>
      <c r="V127" s="576"/>
      <c r="W127" s="380"/>
      <c r="X127" s="577"/>
      <c r="Y127" s="578"/>
      <c r="Z127" s="193"/>
      <c r="AA127" s="319"/>
      <c r="AB127" s="320"/>
      <c r="AC127" s="192"/>
      <c r="AD127" s="193"/>
      <c r="AE127" s="319"/>
      <c r="AF127" s="320"/>
      <c r="AG127" s="192"/>
      <c r="AH127" s="193"/>
      <c r="AI127" s="319"/>
      <c r="AJ127" s="320"/>
      <c r="AK127" s="192"/>
      <c r="AL127" s="193"/>
      <c r="AM127" s="319"/>
      <c r="AN127" s="320"/>
      <c r="AO127" s="192"/>
      <c r="AP127" s="193"/>
      <c r="AQ127" s="319"/>
      <c r="AR127" s="320"/>
      <c r="AS127" s="192"/>
      <c r="AT127" s="193"/>
      <c r="AU127" s="319"/>
      <c r="AV127" s="320"/>
      <c r="AW127" s="192"/>
      <c r="AX127" s="576"/>
      <c r="AY127" s="380"/>
      <c r="AZ127" s="577"/>
      <c r="BA127" s="578"/>
      <c r="BB127" s="193"/>
      <c r="BC127" s="319"/>
      <c r="BD127" s="320"/>
      <c r="BE127" s="192"/>
      <c r="BF127" s="193"/>
      <c r="BG127" s="319"/>
      <c r="BH127" s="320"/>
      <c r="BI127" s="192"/>
      <c r="BJ127" s="193"/>
      <c r="BK127" s="319"/>
      <c r="BL127" s="320"/>
      <c r="BM127" s="192"/>
      <c r="BN127" s="193"/>
      <c r="BO127" s="319"/>
      <c r="BP127" s="320"/>
      <c r="BQ127" s="192"/>
      <c r="BR127" s="193"/>
      <c r="BS127" s="319"/>
      <c r="BT127" s="320"/>
      <c r="BU127" s="192"/>
      <c r="BV127" s="193"/>
      <c r="BW127" s="319"/>
      <c r="BX127" s="320"/>
      <c r="BY127" s="192"/>
      <c r="BZ127" s="379"/>
      <c r="CA127" s="380"/>
      <c r="CB127" s="610"/>
      <c r="CC127" s="382"/>
      <c r="CD127" s="193"/>
      <c r="CE127" s="319"/>
      <c r="CF127" s="320"/>
      <c r="CG127" s="192"/>
      <c r="CH127" s="193"/>
      <c r="CI127" s="319"/>
      <c r="CJ127" s="320"/>
      <c r="CK127" s="192"/>
      <c r="CL127" s="193"/>
      <c r="CM127" s="319"/>
      <c r="CN127" s="320"/>
      <c r="CO127" s="192"/>
      <c r="CP127" s="193"/>
      <c r="CQ127" s="319"/>
      <c r="CR127" s="320"/>
      <c r="CS127" s="192"/>
      <c r="CT127" s="193"/>
      <c r="CU127" s="319"/>
      <c r="CV127" s="320"/>
      <c r="CW127" s="192"/>
      <c r="CX127" s="193"/>
      <c r="CY127" s="319"/>
      <c r="CZ127" s="320"/>
      <c r="DA127" s="192"/>
      <c r="DB127" s="379"/>
      <c r="DC127" s="380"/>
      <c r="DD127" s="610"/>
      <c r="DE127" s="382"/>
      <c r="DF127" s="193"/>
      <c r="DG127" s="319"/>
      <c r="DH127" s="320"/>
      <c r="DI127" s="192"/>
      <c r="DJ127" s="193"/>
      <c r="DK127" s="319"/>
      <c r="DL127" s="320"/>
      <c r="DM127" s="192"/>
      <c r="DN127" s="193"/>
      <c r="DO127" s="319"/>
      <c r="DP127" s="320"/>
      <c r="DQ127" s="192"/>
      <c r="DR127" s="193"/>
      <c r="DS127" s="319"/>
      <c r="DT127" s="320"/>
      <c r="DU127" s="192"/>
      <c r="DV127" s="193"/>
      <c r="DW127" s="319"/>
      <c r="DX127" s="320"/>
      <c r="DY127" s="192"/>
      <c r="DZ127" s="215">
        <f t="shared" si="4"/>
        <v>0</v>
      </c>
      <c r="EA127" s="216">
        <f t="shared" si="4"/>
        <v>0</v>
      </c>
      <c r="EB127" s="216">
        <f t="shared" si="4"/>
        <v>0</v>
      </c>
      <c r="EC127" s="217">
        <f t="shared" si="3"/>
        <v>0</v>
      </c>
    </row>
    <row r="128" spans="1:133" ht="30.75" thickBot="1">
      <c r="A128" s="292">
        <v>120</v>
      </c>
      <c r="B128" s="410" t="s">
        <v>787</v>
      </c>
      <c r="C128" s="336" t="s">
        <v>788</v>
      </c>
      <c r="D128" s="337" t="s">
        <v>1311</v>
      </c>
      <c r="E128" s="228">
        <v>0</v>
      </c>
      <c r="F128" s="193"/>
      <c r="G128" s="319">
        <v>3</v>
      </c>
      <c r="H128" s="320"/>
      <c r="I128" s="192"/>
      <c r="J128" s="193"/>
      <c r="K128" s="319">
        <v>3</v>
      </c>
      <c r="L128" s="320"/>
      <c r="M128" s="192"/>
      <c r="N128" s="193"/>
      <c r="O128" s="319">
        <v>3</v>
      </c>
      <c r="P128" s="320"/>
      <c r="Q128" s="192"/>
      <c r="R128" s="193">
        <v>3</v>
      </c>
      <c r="S128" s="319"/>
      <c r="T128" s="320"/>
      <c r="U128" s="192"/>
      <c r="V128" s="372"/>
      <c r="W128" s="373"/>
      <c r="X128" s="374"/>
      <c r="Y128" s="375"/>
      <c r="Z128" s="193">
        <v>2</v>
      </c>
      <c r="AA128" s="319"/>
      <c r="AB128" s="320"/>
      <c r="AC128" s="192"/>
      <c r="AD128" s="193">
        <v>2</v>
      </c>
      <c r="AE128" s="319"/>
      <c r="AF128" s="320"/>
      <c r="AG128" s="192"/>
      <c r="AH128" s="193">
        <v>2</v>
      </c>
      <c r="AI128" s="319"/>
      <c r="AJ128" s="320"/>
      <c r="AK128" s="192"/>
      <c r="AL128" s="193">
        <v>2</v>
      </c>
      <c r="AM128" s="319"/>
      <c r="AN128" s="320"/>
      <c r="AO128" s="192"/>
      <c r="AP128" s="193">
        <v>3</v>
      </c>
      <c r="AQ128" s="319"/>
      <c r="AR128" s="320"/>
      <c r="AS128" s="192"/>
      <c r="AT128" s="193"/>
      <c r="AU128" s="319"/>
      <c r="AV128" s="320"/>
      <c r="AW128" s="192"/>
      <c r="AX128" s="372"/>
      <c r="AY128" s="373"/>
      <c r="AZ128" s="374"/>
      <c r="BA128" s="375"/>
      <c r="BB128" s="193">
        <v>2</v>
      </c>
      <c r="BC128" s="319"/>
      <c r="BD128" s="320"/>
      <c r="BE128" s="192"/>
      <c r="BF128" s="193">
        <v>3</v>
      </c>
      <c r="BG128" s="319"/>
      <c r="BH128" s="320"/>
      <c r="BI128" s="192"/>
      <c r="BJ128" s="193">
        <v>3</v>
      </c>
      <c r="BK128" s="319"/>
      <c r="BL128" s="320"/>
      <c r="BM128" s="192"/>
      <c r="BN128" s="193">
        <v>3</v>
      </c>
      <c r="BO128" s="319"/>
      <c r="BP128" s="320"/>
      <c r="BQ128" s="192"/>
      <c r="BR128" s="193">
        <v>3</v>
      </c>
      <c r="BS128" s="319"/>
      <c r="BT128" s="320"/>
      <c r="BU128" s="192"/>
      <c r="BV128" s="193">
        <v>3</v>
      </c>
      <c r="BW128" s="319"/>
      <c r="BX128" s="320"/>
      <c r="BY128" s="192"/>
      <c r="BZ128" s="372"/>
      <c r="CA128" s="373"/>
      <c r="CB128" s="607"/>
      <c r="CC128" s="375"/>
      <c r="CD128" s="193">
        <v>3</v>
      </c>
      <c r="CE128" s="319"/>
      <c r="CF128" s="320"/>
      <c r="CG128" s="192"/>
      <c r="CH128" s="193">
        <v>3</v>
      </c>
      <c r="CI128" s="319"/>
      <c r="CJ128" s="320"/>
      <c r="CK128" s="192"/>
      <c r="CL128" s="193">
        <v>3</v>
      </c>
      <c r="CM128" s="319"/>
      <c r="CN128" s="320"/>
      <c r="CO128" s="192"/>
      <c r="CP128" s="193">
        <v>3</v>
      </c>
      <c r="CQ128" s="319"/>
      <c r="CR128" s="320"/>
      <c r="CS128" s="192"/>
      <c r="CT128" s="193">
        <v>3</v>
      </c>
      <c r="CU128" s="319"/>
      <c r="CV128" s="320"/>
      <c r="CW128" s="192"/>
      <c r="CX128" s="193">
        <v>3</v>
      </c>
      <c r="CY128" s="319"/>
      <c r="CZ128" s="320"/>
      <c r="DA128" s="192"/>
      <c r="DB128" s="372"/>
      <c r="DC128" s="373"/>
      <c r="DD128" s="607"/>
      <c r="DE128" s="375"/>
      <c r="DF128" s="193">
        <v>3</v>
      </c>
      <c r="DG128" s="319"/>
      <c r="DH128" s="320"/>
      <c r="DI128" s="192"/>
      <c r="DJ128" s="193">
        <v>3</v>
      </c>
      <c r="DK128" s="319"/>
      <c r="DL128" s="320"/>
      <c r="DM128" s="192"/>
      <c r="DN128" s="193"/>
      <c r="DO128" s="319">
        <v>3</v>
      </c>
      <c r="DP128" s="320"/>
      <c r="DQ128" s="192"/>
      <c r="DR128" s="193"/>
      <c r="DS128" s="319">
        <v>3</v>
      </c>
      <c r="DT128" s="320"/>
      <c r="DU128" s="192"/>
      <c r="DV128" s="193"/>
      <c r="DW128" s="319"/>
      <c r="DX128" s="320"/>
      <c r="DY128" s="192"/>
      <c r="DZ128" s="215">
        <f t="shared" si="4"/>
        <v>55</v>
      </c>
      <c r="EA128" s="216">
        <f t="shared" si="4"/>
        <v>15</v>
      </c>
      <c r="EB128" s="216">
        <f t="shared" si="4"/>
        <v>0</v>
      </c>
      <c r="EC128" s="217">
        <f t="shared" si="3"/>
        <v>0</v>
      </c>
    </row>
    <row r="129" spans="1:133" ht="60">
      <c r="A129" s="408">
        <v>121</v>
      </c>
      <c r="B129" s="407" t="s">
        <v>2401</v>
      </c>
      <c r="C129" s="336" t="s">
        <v>2402</v>
      </c>
      <c r="D129" s="337" t="s">
        <v>2403</v>
      </c>
      <c r="E129" s="228">
        <v>0</v>
      </c>
      <c r="F129" s="193"/>
      <c r="G129" s="319"/>
      <c r="H129" s="320"/>
      <c r="I129" s="192"/>
      <c r="J129" s="193"/>
      <c r="K129" s="319"/>
      <c r="L129" s="320"/>
      <c r="M129" s="192"/>
      <c r="N129" s="193"/>
      <c r="O129" s="319"/>
      <c r="P129" s="320"/>
      <c r="Q129" s="192"/>
      <c r="R129" s="193"/>
      <c r="S129" s="319"/>
      <c r="T129" s="320"/>
      <c r="U129" s="192"/>
      <c r="V129" s="379"/>
      <c r="W129" s="380"/>
      <c r="X129" s="381"/>
      <c r="Y129" s="382"/>
      <c r="Z129" s="193"/>
      <c r="AA129" s="319"/>
      <c r="AB129" s="320"/>
      <c r="AC129" s="192"/>
      <c r="AD129" s="193"/>
      <c r="AE129" s="319"/>
      <c r="AF129" s="320"/>
      <c r="AG129" s="192"/>
      <c r="AH129" s="193"/>
      <c r="AI129" s="319"/>
      <c r="AJ129" s="320"/>
      <c r="AK129" s="192"/>
      <c r="AL129" s="193"/>
      <c r="AM129" s="319"/>
      <c r="AN129" s="320"/>
      <c r="AO129" s="192"/>
      <c r="AP129" s="193"/>
      <c r="AQ129" s="319"/>
      <c r="AR129" s="320"/>
      <c r="AS129" s="192"/>
      <c r="AT129" s="193"/>
      <c r="AU129" s="319"/>
      <c r="AV129" s="320"/>
      <c r="AW129" s="192"/>
      <c r="AX129" s="379"/>
      <c r="AY129" s="380"/>
      <c r="AZ129" s="381"/>
      <c r="BA129" s="382"/>
      <c r="BB129" s="193"/>
      <c r="BC129" s="319"/>
      <c r="BD129" s="320"/>
      <c r="BE129" s="192"/>
      <c r="BF129" s="193"/>
      <c r="BG129" s="319"/>
      <c r="BH129" s="320"/>
      <c r="BI129" s="192"/>
      <c r="BJ129" s="193"/>
      <c r="BK129" s="319"/>
      <c r="BL129" s="320"/>
      <c r="BM129" s="192"/>
      <c r="BN129" s="193"/>
      <c r="BO129" s="319"/>
      <c r="BP129" s="320"/>
      <c r="BQ129" s="192"/>
      <c r="BR129" s="193"/>
      <c r="BS129" s="319"/>
      <c r="BT129" s="320"/>
      <c r="BU129" s="192"/>
      <c r="BV129" s="193"/>
      <c r="BW129" s="319"/>
      <c r="BX129" s="320"/>
      <c r="BY129" s="192"/>
      <c r="BZ129" s="379"/>
      <c r="CA129" s="380"/>
      <c r="CB129" s="610"/>
      <c r="CC129" s="382"/>
      <c r="CD129" s="193"/>
      <c r="CE129" s="319"/>
      <c r="CF129" s="320"/>
      <c r="CG129" s="192"/>
      <c r="CH129" s="193"/>
      <c r="CI129" s="319"/>
      <c r="CJ129" s="320"/>
      <c r="CK129" s="192"/>
      <c r="CL129" s="193"/>
      <c r="CM129" s="319"/>
      <c r="CN129" s="320"/>
      <c r="CO129" s="192"/>
      <c r="CP129" s="193"/>
      <c r="CQ129" s="319"/>
      <c r="CR129" s="320"/>
      <c r="CS129" s="192"/>
      <c r="CT129" s="193"/>
      <c r="CU129" s="319"/>
      <c r="CV129" s="320"/>
      <c r="CW129" s="192"/>
      <c r="CX129" s="193"/>
      <c r="CY129" s="319"/>
      <c r="CZ129" s="320"/>
      <c r="DA129" s="192"/>
      <c r="DB129" s="379"/>
      <c r="DC129" s="380"/>
      <c r="DD129" s="610"/>
      <c r="DE129" s="382"/>
      <c r="DF129" s="193"/>
      <c r="DG129" s="319"/>
      <c r="DH129" s="320"/>
      <c r="DI129" s="192"/>
      <c r="DJ129" s="193"/>
      <c r="DK129" s="319"/>
      <c r="DL129" s="320"/>
      <c r="DM129" s="192"/>
      <c r="DN129" s="193"/>
      <c r="DO129" s="319"/>
      <c r="DP129" s="320"/>
      <c r="DQ129" s="192"/>
      <c r="DR129" s="193"/>
      <c r="DS129" s="319"/>
      <c r="DT129" s="320"/>
      <c r="DU129" s="192"/>
      <c r="DV129" s="193"/>
      <c r="DW129" s="319"/>
      <c r="DX129" s="320"/>
      <c r="DY129" s="192"/>
      <c r="DZ129" s="215">
        <f t="shared" ref="DZ129:DZ130" si="12">F129+J129+N129+R129+V129+Z129+AD129+AH129+AL129+AP129+AT129+AX129+BB129+BF129+BJ129+BN129+BR129+BV129+BZ129+CD129+CH129+CL129+CP129+CT129+CX129+DB129+DF129+DJ129+DN129+DR129+DV129</f>
        <v>0</v>
      </c>
      <c r="EA129" s="216">
        <f t="shared" ref="EA129:EA130" si="13">G129+K129+O129+S129+W129+AA129+AE129+AI129+AM129+AQ129+AU129+AY129+BC129+BG129+BK129+BO129+BS129+BW129+CA129+CE129+CI129+CM129+CQ129+CU129+CY129+DC129+DG129+DK129+DO129+DS129+DW129</f>
        <v>0</v>
      </c>
      <c r="EB129" s="216">
        <f t="shared" ref="EB129:EB130" si="14">H129+L129+P129+T129+X129+AB129+AF129+AJ129+AN129+AR129+AV129+AZ129+BD129+BH129+BL129+BP129+BT129+BX129+CB129+CF129+CJ129+CN129+CR129+CV129+CZ129+DD129+DH129+DL129+DP129+DT129+DX129</f>
        <v>0</v>
      </c>
      <c r="EC129" s="217">
        <f t="shared" ref="EC129:EC130" si="15">I129+M129+Q129+U129+Y129+AC129+AG129+AK129+AO129+AS129+AW129+BA129+BE129+BI129+BM129+BQ129+BU129+BY129+CC129+CG129+CK129+CO129+CS129+CW129+DA129+DE129+DI129+DM129+DQ129+DU129+DY129</f>
        <v>0</v>
      </c>
    </row>
    <row r="130" spans="1:133" ht="60.75" thickBot="1">
      <c r="A130" s="292">
        <v>122</v>
      </c>
      <c r="B130" s="330" t="s">
        <v>2388</v>
      </c>
      <c r="C130" s="351" t="s">
        <v>2389</v>
      </c>
      <c r="D130" s="402" t="s">
        <v>2390</v>
      </c>
      <c r="E130" s="411">
        <v>0</v>
      </c>
      <c r="F130" s="193"/>
      <c r="G130" s="319"/>
      <c r="H130" s="320"/>
      <c r="I130" s="192"/>
      <c r="J130" s="193"/>
      <c r="K130" s="319"/>
      <c r="L130" s="320"/>
      <c r="M130" s="192"/>
      <c r="N130" s="193"/>
      <c r="O130" s="319"/>
      <c r="P130" s="320"/>
      <c r="Q130" s="192"/>
      <c r="R130" s="193"/>
      <c r="S130" s="319"/>
      <c r="T130" s="320"/>
      <c r="U130" s="192"/>
      <c r="V130" s="379"/>
      <c r="W130" s="380"/>
      <c r="X130" s="381"/>
      <c r="Y130" s="382"/>
      <c r="Z130" s="193"/>
      <c r="AA130" s="319"/>
      <c r="AB130" s="320"/>
      <c r="AC130" s="192"/>
      <c r="AD130" s="193"/>
      <c r="AE130" s="319"/>
      <c r="AF130" s="320"/>
      <c r="AG130" s="192"/>
      <c r="AH130" s="193"/>
      <c r="AI130" s="319"/>
      <c r="AJ130" s="320"/>
      <c r="AK130" s="192"/>
      <c r="AL130" s="193"/>
      <c r="AM130" s="319"/>
      <c r="AN130" s="320"/>
      <c r="AO130" s="192"/>
      <c r="AP130" s="193"/>
      <c r="AQ130" s="319"/>
      <c r="AR130" s="320"/>
      <c r="AS130" s="192"/>
      <c r="AT130" s="193"/>
      <c r="AU130" s="319"/>
      <c r="AV130" s="320"/>
      <c r="AW130" s="192"/>
      <c r="AX130" s="379"/>
      <c r="AY130" s="380"/>
      <c r="AZ130" s="381"/>
      <c r="BA130" s="382"/>
      <c r="BB130" s="193"/>
      <c r="BC130" s="319"/>
      <c r="BD130" s="320"/>
      <c r="BE130" s="192"/>
      <c r="BF130" s="193"/>
      <c r="BG130" s="319"/>
      <c r="BH130" s="320"/>
      <c r="BI130" s="192"/>
      <c r="BJ130" s="193"/>
      <c r="BK130" s="319"/>
      <c r="BL130" s="320"/>
      <c r="BM130" s="192"/>
      <c r="BN130" s="193"/>
      <c r="BO130" s="319"/>
      <c r="BP130" s="320"/>
      <c r="BQ130" s="192"/>
      <c r="BR130" s="193"/>
      <c r="BS130" s="319"/>
      <c r="BT130" s="320"/>
      <c r="BU130" s="192"/>
      <c r="BV130" s="193"/>
      <c r="BW130" s="319"/>
      <c r="BX130" s="320"/>
      <c r="BY130" s="192"/>
      <c r="BZ130" s="379"/>
      <c r="CA130" s="380"/>
      <c r="CB130" s="610"/>
      <c r="CC130" s="382"/>
      <c r="CD130" s="193"/>
      <c r="CE130" s="319"/>
      <c r="CF130" s="320"/>
      <c r="CG130" s="192"/>
      <c r="CH130" s="193"/>
      <c r="CI130" s="319"/>
      <c r="CJ130" s="320"/>
      <c r="CK130" s="192"/>
      <c r="CL130" s="193"/>
      <c r="CM130" s="319"/>
      <c r="CN130" s="320"/>
      <c r="CO130" s="192"/>
      <c r="CP130" s="193"/>
      <c r="CQ130" s="319"/>
      <c r="CR130" s="320"/>
      <c r="CS130" s="192"/>
      <c r="CT130" s="193"/>
      <c r="CU130" s="319"/>
      <c r="CV130" s="320"/>
      <c r="CW130" s="192"/>
      <c r="CX130" s="193"/>
      <c r="CY130" s="319"/>
      <c r="CZ130" s="320"/>
      <c r="DA130" s="192"/>
      <c r="DB130" s="379"/>
      <c r="DC130" s="380"/>
      <c r="DD130" s="610"/>
      <c r="DE130" s="382"/>
      <c r="DF130" s="193"/>
      <c r="DG130" s="319"/>
      <c r="DH130" s="320"/>
      <c r="DI130" s="192"/>
      <c r="DJ130" s="193"/>
      <c r="DK130" s="319"/>
      <c r="DL130" s="320"/>
      <c r="DM130" s="192"/>
      <c r="DN130" s="193"/>
      <c r="DO130" s="319"/>
      <c r="DP130" s="320"/>
      <c r="DQ130" s="192"/>
      <c r="DR130" s="193"/>
      <c r="DS130" s="319"/>
      <c r="DT130" s="320"/>
      <c r="DU130" s="192"/>
      <c r="DV130" s="193"/>
      <c r="DW130" s="319"/>
      <c r="DX130" s="320"/>
      <c r="DY130" s="192"/>
      <c r="DZ130" s="215">
        <f t="shared" si="12"/>
        <v>0</v>
      </c>
      <c r="EA130" s="216">
        <f t="shared" si="13"/>
        <v>0</v>
      </c>
      <c r="EB130" s="216">
        <f t="shared" si="14"/>
        <v>0</v>
      </c>
      <c r="EC130" s="217">
        <f t="shared" si="15"/>
        <v>0</v>
      </c>
    </row>
    <row r="131" spans="1:133" ht="22.5" customHeight="1" thickBot="1">
      <c r="A131" s="247"/>
      <c r="B131" s="717" t="s">
        <v>150</v>
      </c>
      <c r="C131" s="717"/>
      <c r="D131" s="717"/>
      <c r="E131" s="254"/>
      <c r="F131" s="167"/>
      <c r="G131" s="167"/>
      <c r="H131" s="168"/>
      <c r="I131" s="167"/>
      <c r="J131" s="167"/>
      <c r="K131" s="167"/>
      <c r="L131" s="168"/>
      <c r="M131" s="167"/>
      <c r="N131" s="167"/>
      <c r="O131" s="167"/>
      <c r="P131" s="168"/>
      <c r="Q131" s="167"/>
      <c r="R131" s="167"/>
      <c r="S131" s="167"/>
      <c r="T131" s="168"/>
      <c r="U131" s="167"/>
      <c r="V131" s="413"/>
      <c r="W131" s="413"/>
      <c r="X131" s="413"/>
      <c r="Y131" s="413"/>
      <c r="Z131" s="167"/>
      <c r="AA131" s="167"/>
      <c r="AB131" s="168"/>
      <c r="AC131" s="167"/>
      <c r="AD131" s="167"/>
      <c r="AE131" s="167"/>
      <c r="AF131" s="168"/>
      <c r="AG131" s="167"/>
      <c r="AH131" s="167"/>
      <c r="AI131" s="167"/>
      <c r="AJ131" s="168"/>
      <c r="AK131" s="167"/>
      <c r="AL131" s="167"/>
      <c r="AM131" s="167"/>
      <c r="AN131" s="168"/>
      <c r="AO131" s="167"/>
      <c r="AP131" s="167"/>
      <c r="AQ131" s="167"/>
      <c r="AR131" s="168"/>
      <c r="AS131" s="167"/>
      <c r="AT131" s="167"/>
      <c r="AU131" s="167"/>
      <c r="AV131" s="168"/>
      <c r="AW131" s="167"/>
      <c r="AX131" s="413"/>
      <c r="AY131" s="413"/>
      <c r="AZ131" s="413"/>
      <c r="BA131" s="413"/>
      <c r="BB131" s="167"/>
      <c r="BC131" s="167"/>
      <c r="BD131" s="168"/>
      <c r="BE131" s="167"/>
      <c r="BF131" s="167"/>
      <c r="BG131" s="167"/>
      <c r="BH131" s="168"/>
      <c r="BI131" s="167"/>
      <c r="BJ131" s="167"/>
      <c r="BK131" s="167"/>
      <c r="BL131" s="168"/>
      <c r="BM131" s="167"/>
      <c r="BN131" s="167"/>
      <c r="BO131" s="167"/>
      <c r="BP131" s="168"/>
      <c r="BQ131" s="167"/>
      <c r="BR131" s="167"/>
      <c r="BS131" s="167"/>
      <c r="BT131" s="168"/>
      <c r="BU131" s="167"/>
      <c r="BV131" s="167"/>
      <c r="BW131" s="167"/>
      <c r="BX131" s="168"/>
      <c r="BY131" s="167"/>
      <c r="BZ131" s="413"/>
      <c r="CA131" s="413"/>
      <c r="CB131" s="618"/>
      <c r="CC131" s="413"/>
      <c r="CD131" s="167"/>
      <c r="CE131" s="167"/>
      <c r="CF131" s="168"/>
      <c r="CG131" s="167"/>
      <c r="CH131" s="167"/>
      <c r="CI131" s="167"/>
      <c r="CJ131" s="168"/>
      <c r="CK131" s="167"/>
      <c r="CL131" s="167"/>
      <c r="CM131" s="167"/>
      <c r="CN131" s="168"/>
      <c r="CO131" s="167"/>
      <c r="CP131" s="167"/>
      <c r="CQ131" s="167"/>
      <c r="CR131" s="168"/>
      <c r="CS131" s="167"/>
      <c r="CT131" s="167"/>
      <c r="CU131" s="167"/>
      <c r="CV131" s="168"/>
      <c r="CW131" s="167"/>
      <c r="CX131" s="167"/>
      <c r="CY131" s="167"/>
      <c r="CZ131" s="168"/>
      <c r="DA131" s="167"/>
      <c r="DB131" s="413"/>
      <c r="DC131" s="413"/>
      <c r="DD131" s="618"/>
      <c r="DE131" s="413"/>
      <c r="DF131" s="167"/>
      <c r="DG131" s="167"/>
      <c r="DH131" s="168"/>
      <c r="DI131" s="167"/>
      <c r="DJ131" s="167"/>
      <c r="DK131" s="167"/>
      <c r="DL131" s="168"/>
      <c r="DM131" s="167"/>
      <c r="DN131" s="167"/>
      <c r="DO131" s="167"/>
      <c r="DP131" s="168"/>
      <c r="DQ131" s="167"/>
      <c r="DR131" s="167"/>
      <c r="DS131" s="167"/>
      <c r="DT131" s="168"/>
      <c r="DU131" s="167"/>
      <c r="DV131" s="167"/>
      <c r="DW131" s="167"/>
      <c r="DX131" s="168"/>
      <c r="DY131" s="167"/>
      <c r="DZ131" s="714"/>
      <c r="EA131" s="714"/>
      <c r="EB131" s="714"/>
      <c r="EC131" s="714"/>
    </row>
    <row r="132" spans="1:133" ht="40.5" customHeight="1">
      <c r="A132" s="313">
        <v>1</v>
      </c>
      <c r="B132" s="314" t="s">
        <v>795</v>
      </c>
      <c r="C132" s="210" t="s">
        <v>140</v>
      </c>
      <c r="D132" s="208" t="s">
        <v>1902</v>
      </c>
      <c r="E132" s="130">
        <v>25</v>
      </c>
      <c r="F132" s="150"/>
      <c r="G132" s="151">
        <v>5</v>
      </c>
      <c r="H132" s="152"/>
      <c r="I132" s="153"/>
      <c r="J132" s="150"/>
      <c r="K132" s="151">
        <v>5</v>
      </c>
      <c r="L132" s="152"/>
      <c r="M132" s="153"/>
      <c r="N132" s="150"/>
      <c r="O132" s="151">
        <v>5</v>
      </c>
      <c r="P132" s="152"/>
      <c r="Q132" s="153"/>
      <c r="R132" s="150"/>
      <c r="S132" s="151">
        <v>5</v>
      </c>
      <c r="T132" s="152"/>
      <c r="U132" s="153"/>
      <c r="V132" s="376"/>
      <c r="W132" s="377"/>
      <c r="X132" s="378"/>
      <c r="Y132" s="266"/>
      <c r="Z132" s="150"/>
      <c r="AA132" s="151">
        <v>5</v>
      </c>
      <c r="AB132" s="152"/>
      <c r="AC132" s="153"/>
      <c r="AD132" s="150">
        <v>5</v>
      </c>
      <c r="AE132" s="151"/>
      <c r="AF132" s="152"/>
      <c r="AG132" s="153"/>
      <c r="AH132" s="150"/>
      <c r="AI132" s="151">
        <v>5</v>
      </c>
      <c r="AJ132" s="152"/>
      <c r="AK132" s="153"/>
      <c r="AL132" s="150">
        <v>5</v>
      </c>
      <c r="AM132" s="151"/>
      <c r="AN132" s="152"/>
      <c r="AO132" s="153"/>
      <c r="AP132" s="150"/>
      <c r="AQ132" s="151">
        <v>5</v>
      </c>
      <c r="AR132" s="152"/>
      <c r="AS132" s="153"/>
      <c r="AT132" s="150"/>
      <c r="AU132" s="151">
        <v>3</v>
      </c>
      <c r="AV132" s="152"/>
      <c r="AW132" s="153"/>
      <c r="AX132" s="376"/>
      <c r="AY132" s="377"/>
      <c r="AZ132" s="378"/>
      <c r="BA132" s="266"/>
      <c r="BB132" s="150"/>
      <c r="BC132" s="151">
        <v>5</v>
      </c>
      <c r="BD132" s="152"/>
      <c r="BE132" s="153"/>
      <c r="BF132" s="150">
        <v>5</v>
      </c>
      <c r="BG132" s="151"/>
      <c r="BH132" s="152"/>
      <c r="BI132" s="153"/>
      <c r="BJ132" s="150">
        <v>5</v>
      </c>
      <c r="BK132" s="151"/>
      <c r="BL132" s="152"/>
      <c r="BM132" s="153"/>
      <c r="BN132" s="150">
        <v>5</v>
      </c>
      <c r="BO132" s="151"/>
      <c r="BP132" s="152"/>
      <c r="BQ132" s="153"/>
      <c r="BR132" s="150">
        <v>5</v>
      </c>
      <c r="BS132" s="151"/>
      <c r="BT132" s="152"/>
      <c r="BU132" s="153"/>
      <c r="BV132" s="150">
        <v>5</v>
      </c>
      <c r="BW132" s="151"/>
      <c r="BX132" s="152"/>
      <c r="BY132" s="153"/>
      <c r="BZ132" s="376"/>
      <c r="CA132" s="377"/>
      <c r="CB132" s="605"/>
      <c r="CC132" s="266"/>
      <c r="CD132" s="150">
        <v>5</v>
      </c>
      <c r="CE132" s="151"/>
      <c r="CF132" s="152"/>
      <c r="CG132" s="153"/>
      <c r="CH132" s="150">
        <v>5</v>
      </c>
      <c r="CI132" s="151"/>
      <c r="CJ132" s="152"/>
      <c r="CK132" s="153"/>
      <c r="CL132" s="150">
        <v>5</v>
      </c>
      <c r="CM132" s="151"/>
      <c r="CN132" s="152"/>
      <c r="CO132" s="153"/>
      <c r="CP132" s="150">
        <v>5</v>
      </c>
      <c r="CQ132" s="151"/>
      <c r="CR132" s="152"/>
      <c r="CS132" s="153"/>
      <c r="CT132" s="150">
        <v>5</v>
      </c>
      <c r="CU132" s="151"/>
      <c r="CV132" s="152"/>
      <c r="CW132" s="153"/>
      <c r="CX132" s="150">
        <v>5</v>
      </c>
      <c r="CY132" s="151"/>
      <c r="CZ132" s="152"/>
      <c r="DA132" s="153"/>
      <c r="DB132" s="376"/>
      <c r="DC132" s="377"/>
      <c r="DD132" s="605"/>
      <c r="DE132" s="266"/>
      <c r="DF132" s="150">
        <v>5</v>
      </c>
      <c r="DG132" s="151"/>
      <c r="DH132" s="152"/>
      <c r="DI132" s="153"/>
      <c r="DJ132" s="150">
        <v>5</v>
      </c>
      <c r="DK132" s="151"/>
      <c r="DL132" s="152"/>
      <c r="DM132" s="153"/>
      <c r="DN132" s="150">
        <v>5</v>
      </c>
      <c r="DO132" s="151"/>
      <c r="DP132" s="152"/>
      <c r="DQ132" s="153"/>
      <c r="DR132" s="150">
        <v>5</v>
      </c>
      <c r="DS132" s="151"/>
      <c r="DT132" s="152"/>
      <c r="DU132" s="153"/>
      <c r="DV132" s="150"/>
      <c r="DW132" s="151"/>
      <c r="DX132" s="152"/>
      <c r="DY132" s="153"/>
      <c r="DZ132" s="215">
        <f t="shared" ref="DZ132:EC154" si="16">F132+J132+N132+R132+V132+Z132+AD132+AH132+AL132+AP132+AT132+AX132+BB132+BF132+BJ132+BN132+BR132+BV132+BZ132+CD132+CH132+CL132+CP132+CT132+CX132+DB132+DF132+DJ132+DN132+DR132+DV132</f>
        <v>85</v>
      </c>
      <c r="EA132" s="216">
        <f t="shared" si="16"/>
        <v>43</v>
      </c>
      <c r="EB132" s="216">
        <f t="shared" si="16"/>
        <v>0</v>
      </c>
      <c r="EC132" s="217">
        <f t="shared" si="16"/>
        <v>0</v>
      </c>
    </row>
    <row r="133" spans="1:133" ht="40.5" customHeight="1">
      <c r="A133" s="313">
        <v>2</v>
      </c>
      <c r="B133" s="314" t="s">
        <v>796</v>
      </c>
      <c r="C133" s="210" t="s">
        <v>271</v>
      </c>
      <c r="D133" s="284" t="s">
        <v>1904</v>
      </c>
      <c r="E133" s="230">
        <v>20</v>
      </c>
      <c r="F133" s="193"/>
      <c r="G133" s="319"/>
      <c r="H133" s="320"/>
      <c r="I133" s="192"/>
      <c r="J133" s="193"/>
      <c r="K133" s="319"/>
      <c r="L133" s="320"/>
      <c r="M133" s="192"/>
      <c r="N133" s="193"/>
      <c r="O133" s="319"/>
      <c r="P133" s="320"/>
      <c r="Q133" s="192"/>
      <c r="R133" s="193"/>
      <c r="S133" s="319"/>
      <c r="T133" s="320"/>
      <c r="U133" s="192"/>
      <c r="V133" s="289"/>
      <c r="W133" s="364"/>
      <c r="X133" s="365"/>
      <c r="Y133" s="264"/>
      <c r="Z133" s="193"/>
      <c r="AA133" s="319"/>
      <c r="AB133" s="320"/>
      <c r="AC133" s="192"/>
      <c r="AD133" s="193"/>
      <c r="AE133" s="319"/>
      <c r="AF133" s="320"/>
      <c r="AG133" s="192"/>
      <c r="AH133" s="193"/>
      <c r="AI133" s="319"/>
      <c r="AJ133" s="320"/>
      <c r="AK133" s="192"/>
      <c r="AL133" s="193"/>
      <c r="AM133" s="319"/>
      <c r="AN133" s="320"/>
      <c r="AO133" s="192"/>
      <c r="AP133" s="193"/>
      <c r="AQ133" s="319"/>
      <c r="AR133" s="320"/>
      <c r="AS133" s="192"/>
      <c r="AT133" s="193"/>
      <c r="AU133" s="319"/>
      <c r="AV133" s="320"/>
      <c r="AW133" s="192"/>
      <c r="AX133" s="289"/>
      <c r="AY133" s="364"/>
      <c r="AZ133" s="365"/>
      <c r="BA133" s="264"/>
      <c r="BB133" s="193"/>
      <c r="BC133" s="319"/>
      <c r="BD133" s="320"/>
      <c r="BE133" s="192"/>
      <c r="BF133" s="193"/>
      <c r="BG133" s="319"/>
      <c r="BH133" s="320"/>
      <c r="BI133" s="192"/>
      <c r="BJ133" s="193"/>
      <c r="BK133" s="319"/>
      <c r="BL133" s="320"/>
      <c r="BM133" s="192"/>
      <c r="BN133" s="193"/>
      <c r="BO133" s="319"/>
      <c r="BP133" s="320"/>
      <c r="BQ133" s="192"/>
      <c r="BR133" s="193"/>
      <c r="BS133" s="319"/>
      <c r="BT133" s="320"/>
      <c r="BU133" s="192"/>
      <c r="BV133" s="193"/>
      <c r="BW133" s="319"/>
      <c r="BX133" s="320"/>
      <c r="BY133" s="192"/>
      <c r="BZ133" s="289"/>
      <c r="CA133" s="364"/>
      <c r="CB133" s="606"/>
      <c r="CC133" s="264"/>
      <c r="CD133" s="193"/>
      <c r="CE133" s="319"/>
      <c r="CF133" s="320"/>
      <c r="CG133" s="192"/>
      <c r="CH133" s="193"/>
      <c r="CI133" s="319"/>
      <c r="CJ133" s="320"/>
      <c r="CK133" s="192"/>
      <c r="CL133" s="193"/>
      <c r="CM133" s="319"/>
      <c r="CN133" s="320"/>
      <c r="CO133" s="192"/>
      <c r="CP133" s="193"/>
      <c r="CQ133" s="319"/>
      <c r="CR133" s="320"/>
      <c r="CS133" s="192"/>
      <c r="CT133" s="193"/>
      <c r="CU133" s="319"/>
      <c r="CV133" s="320"/>
      <c r="CW133" s="192"/>
      <c r="CX133" s="193"/>
      <c r="CY133" s="319"/>
      <c r="CZ133" s="320"/>
      <c r="DA133" s="192"/>
      <c r="DB133" s="289"/>
      <c r="DC133" s="364"/>
      <c r="DD133" s="606"/>
      <c r="DE133" s="264"/>
      <c r="DF133" s="193"/>
      <c r="DG133" s="319"/>
      <c r="DH133" s="320"/>
      <c r="DI133" s="192"/>
      <c r="DJ133" s="193"/>
      <c r="DK133" s="319"/>
      <c r="DL133" s="320"/>
      <c r="DM133" s="192"/>
      <c r="DN133" s="193"/>
      <c r="DO133" s="319"/>
      <c r="DP133" s="320"/>
      <c r="DQ133" s="192"/>
      <c r="DR133" s="193"/>
      <c r="DS133" s="319"/>
      <c r="DT133" s="320"/>
      <c r="DU133" s="192"/>
      <c r="DV133" s="193"/>
      <c r="DW133" s="319"/>
      <c r="DX133" s="320"/>
      <c r="DY133" s="192"/>
      <c r="DZ133" s="215">
        <f t="shared" si="16"/>
        <v>0</v>
      </c>
      <c r="EA133" s="216">
        <f t="shared" si="16"/>
        <v>0</v>
      </c>
      <c r="EB133" s="216">
        <f t="shared" si="16"/>
        <v>0</v>
      </c>
      <c r="EC133" s="217">
        <f t="shared" si="16"/>
        <v>0</v>
      </c>
    </row>
    <row r="134" spans="1:133" ht="40.5" customHeight="1">
      <c r="A134" s="313">
        <v>3</v>
      </c>
      <c r="B134" s="314" t="s">
        <v>1094</v>
      </c>
      <c r="C134" s="210" t="s">
        <v>1095</v>
      </c>
      <c r="D134" s="208" t="s">
        <v>1903</v>
      </c>
      <c r="E134" s="130">
        <v>15</v>
      </c>
      <c r="F134" s="193"/>
      <c r="G134" s="319">
        <v>3</v>
      </c>
      <c r="H134" s="320"/>
      <c r="I134" s="192"/>
      <c r="J134" s="193"/>
      <c r="K134" s="319">
        <v>3</v>
      </c>
      <c r="L134" s="320"/>
      <c r="M134" s="192"/>
      <c r="N134" s="193"/>
      <c r="O134" s="319">
        <v>3</v>
      </c>
      <c r="P134" s="320"/>
      <c r="Q134" s="192"/>
      <c r="R134" s="193">
        <v>3</v>
      </c>
      <c r="S134" s="319"/>
      <c r="T134" s="320"/>
      <c r="U134" s="192"/>
      <c r="V134" s="112"/>
      <c r="W134" s="113"/>
      <c r="X134" s="114"/>
      <c r="Y134" s="115"/>
      <c r="Z134" s="193">
        <v>3</v>
      </c>
      <c r="AA134" s="319"/>
      <c r="AB134" s="320"/>
      <c r="AC134" s="192"/>
      <c r="AD134" s="193">
        <v>3</v>
      </c>
      <c r="AE134" s="319"/>
      <c r="AF134" s="320"/>
      <c r="AG134" s="192"/>
      <c r="AH134" s="193">
        <v>3</v>
      </c>
      <c r="AI134" s="319"/>
      <c r="AJ134" s="320"/>
      <c r="AK134" s="192"/>
      <c r="AL134" s="193">
        <v>3</v>
      </c>
      <c r="AM134" s="319"/>
      <c r="AN134" s="320"/>
      <c r="AO134" s="192"/>
      <c r="AP134" s="193">
        <v>3</v>
      </c>
      <c r="AQ134" s="319"/>
      <c r="AR134" s="320"/>
      <c r="AS134" s="192"/>
      <c r="AT134" s="193">
        <v>3</v>
      </c>
      <c r="AU134" s="319"/>
      <c r="AV134" s="320"/>
      <c r="AW134" s="192"/>
      <c r="AX134" s="112"/>
      <c r="AY134" s="113"/>
      <c r="AZ134" s="114"/>
      <c r="BA134" s="115"/>
      <c r="BB134" s="193">
        <v>3</v>
      </c>
      <c r="BC134" s="319"/>
      <c r="BD134" s="320"/>
      <c r="BE134" s="192"/>
      <c r="BF134" s="193"/>
      <c r="BG134" s="319">
        <v>3</v>
      </c>
      <c r="BH134" s="320"/>
      <c r="BI134" s="192"/>
      <c r="BJ134" s="193"/>
      <c r="BK134" s="319">
        <v>3</v>
      </c>
      <c r="BL134" s="320"/>
      <c r="BM134" s="192"/>
      <c r="BN134" s="193"/>
      <c r="BO134" s="319">
        <v>3</v>
      </c>
      <c r="BP134" s="320"/>
      <c r="BQ134" s="192"/>
      <c r="BR134" s="193"/>
      <c r="BS134" s="319">
        <v>3</v>
      </c>
      <c r="BT134" s="320"/>
      <c r="BU134" s="192"/>
      <c r="BV134" s="193"/>
      <c r="BW134" s="319">
        <v>3</v>
      </c>
      <c r="BX134" s="320"/>
      <c r="BY134" s="192"/>
      <c r="BZ134" s="112"/>
      <c r="CA134" s="113"/>
      <c r="CB134" s="612"/>
      <c r="CC134" s="115"/>
      <c r="CD134" s="193"/>
      <c r="CE134" s="319">
        <v>3</v>
      </c>
      <c r="CF134" s="320"/>
      <c r="CG134" s="192"/>
      <c r="CH134" s="193"/>
      <c r="CI134" s="319">
        <v>3</v>
      </c>
      <c r="CJ134" s="320"/>
      <c r="CK134" s="192"/>
      <c r="CL134" s="193">
        <v>3</v>
      </c>
      <c r="CM134" s="319"/>
      <c r="CN134" s="320"/>
      <c r="CO134" s="192"/>
      <c r="CP134" s="193">
        <v>3</v>
      </c>
      <c r="CQ134" s="319"/>
      <c r="CR134" s="320"/>
      <c r="CS134" s="192"/>
      <c r="CT134" s="193">
        <v>3</v>
      </c>
      <c r="CU134" s="319"/>
      <c r="CV134" s="320"/>
      <c r="CW134" s="192"/>
      <c r="CX134" s="193">
        <v>3</v>
      </c>
      <c r="CY134" s="319"/>
      <c r="CZ134" s="320"/>
      <c r="DA134" s="192"/>
      <c r="DB134" s="112"/>
      <c r="DC134" s="113"/>
      <c r="DD134" s="612"/>
      <c r="DE134" s="115"/>
      <c r="DF134" s="193">
        <v>3</v>
      </c>
      <c r="DG134" s="319"/>
      <c r="DH134" s="320"/>
      <c r="DI134" s="192"/>
      <c r="DJ134" s="193">
        <v>3</v>
      </c>
      <c r="DK134" s="319"/>
      <c r="DL134" s="320"/>
      <c r="DM134" s="192"/>
      <c r="DN134" s="193">
        <v>3</v>
      </c>
      <c r="DO134" s="319"/>
      <c r="DP134" s="320"/>
      <c r="DQ134" s="192"/>
      <c r="DR134" s="193">
        <v>3</v>
      </c>
      <c r="DS134" s="319"/>
      <c r="DT134" s="320"/>
      <c r="DU134" s="192"/>
      <c r="DV134" s="193"/>
      <c r="DW134" s="319"/>
      <c r="DX134" s="320"/>
      <c r="DY134" s="192"/>
      <c r="DZ134" s="215">
        <f>F134+J134+N134+R134+V134+Z134+AD134+AH134+AL134+AP134+AT134+AX134+BB134+BF134+BJ134+BN134+BR134+BV134+BZ134+CD134+CH134+CL134+CP134+CT134+CX134+DB134+DF134+DJ134+DN134+DR134+DV134</f>
        <v>48</v>
      </c>
      <c r="EA134" s="216">
        <f>G134+K134+O134+S134+W134+AA134+AE134+AI134+AM134+AQ134+AU134+AY134+BC134+BG134+BK134+BO134+BS134+BW134+CA134+CE134+CI134+CM134+CQ134+CU134+CY134+DC134+DG134+DK134+DO134+DS134+DW134</f>
        <v>30</v>
      </c>
      <c r="EB134" s="216">
        <f>H134+L134+P134+T134+X134+AB134+AF134+AJ134+AN134+AR134+AV134+AZ134+BD134+BH134+BL134+BP134+BT134+BX134+CB134+CF134+CJ134+CN134+CR134+CV134+CZ134+DD134+DH134+DL134+DP134+DT134+DX134</f>
        <v>0</v>
      </c>
      <c r="EC134" s="217">
        <f>I134+M134+Q134+U134+Y134+AC134+AG134+AK134+AO134+AS134+AW134+BA134+BE134+BI134+BM134+BQ134+BU134+BY134+CC134+CG134+CK134+CO134+CS134+CW134+DA134+DE134+DI134+DM134+DQ134+DU134+DY134</f>
        <v>0</v>
      </c>
    </row>
    <row r="135" spans="1:133" ht="48.75" customHeight="1">
      <c r="A135" s="313">
        <v>4</v>
      </c>
      <c r="B135" s="314" t="s">
        <v>1081</v>
      </c>
      <c r="C135" s="210" t="s">
        <v>1080</v>
      </c>
      <c r="D135" s="284" t="s">
        <v>1905</v>
      </c>
      <c r="E135" s="230">
        <v>15</v>
      </c>
      <c r="F135" s="193">
        <v>3</v>
      </c>
      <c r="G135" s="319"/>
      <c r="H135" s="320"/>
      <c r="I135" s="192"/>
      <c r="J135" s="193">
        <v>3</v>
      </c>
      <c r="K135" s="319"/>
      <c r="L135" s="320"/>
      <c r="M135" s="192"/>
      <c r="N135" s="193">
        <v>3</v>
      </c>
      <c r="O135" s="319"/>
      <c r="P135" s="320"/>
      <c r="Q135" s="192"/>
      <c r="R135" s="193"/>
      <c r="S135" s="319">
        <v>3</v>
      </c>
      <c r="T135" s="320"/>
      <c r="U135" s="192"/>
      <c r="V135" s="289"/>
      <c r="W135" s="364"/>
      <c r="X135" s="365"/>
      <c r="Y135" s="264"/>
      <c r="Z135" s="193"/>
      <c r="AA135" s="319">
        <v>3</v>
      </c>
      <c r="AB135" s="320"/>
      <c r="AC135" s="192"/>
      <c r="AD135" s="193"/>
      <c r="AE135" s="319">
        <v>3</v>
      </c>
      <c r="AF135" s="320"/>
      <c r="AG135" s="192"/>
      <c r="AH135" s="193"/>
      <c r="AI135" s="319">
        <v>3</v>
      </c>
      <c r="AJ135" s="320"/>
      <c r="AK135" s="192"/>
      <c r="AL135" s="193"/>
      <c r="AM135" s="319">
        <v>3</v>
      </c>
      <c r="AN135" s="320"/>
      <c r="AO135" s="192"/>
      <c r="AP135" s="193"/>
      <c r="AQ135" s="319">
        <v>3</v>
      </c>
      <c r="AR135" s="320"/>
      <c r="AS135" s="192"/>
      <c r="AT135" s="193"/>
      <c r="AU135" s="319">
        <v>3</v>
      </c>
      <c r="AV135" s="320"/>
      <c r="AW135" s="192"/>
      <c r="AX135" s="289"/>
      <c r="AY135" s="364"/>
      <c r="AZ135" s="365"/>
      <c r="BA135" s="264"/>
      <c r="BB135" s="193"/>
      <c r="BC135" s="319">
        <v>3</v>
      </c>
      <c r="BD135" s="320"/>
      <c r="BE135" s="192"/>
      <c r="BF135" s="193"/>
      <c r="BG135" s="319">
        <v>4</v>
      </c>
      <c r="BH135" s="320"/>
      <c r="BI135" s="192"/>
      <c r="BJ135" s="193"/>
      <c r="BK135" s="319">
        <v>4</v>
      </c>
      <c r="BL135" s="320"/>
      <c r="BM135" s="192"/>
      <c r="BN135" s="193">
        <v>4</v>
      </c>
      <c r="BO135" s="319"/>
      <c r="BP135" s="320"/>
      <c r="BQ135" s="192"/>
      <c r="BR135" s="193"/>
      <c r="BS135" s="319">
        <v>4</v>
      </c>
      <c r="BT135" s="320"/>
      <c r="BU135" s="192"/>
      <c r="BV135" s="193"/>
      <c r="BW135" s="319">
        <v>4</v>
      </c>
      <c r="BX135" s="320"/>
      <c r="BY135" s="192"/>
      <c r="BZ135" s="289"/>
      <c r="CA135" s="364"/>
      <c r="CB135" s="606"/>
      <c r="CC135" s="264"/>
      <c r="CD135" s="193"/>
      <c r="CE135" s="319">
        <v>4</v>
      </c>
      <c r="CF135" s="320"/>
      <c r="CG135" s="192"/>
      <c r="CH135" s="193"/>
      <c r="CI135" s="319">
        <v>4</v>
      </c>
      <c r="CJ135" s="320"/>
      <c r="CK135" s="192"/>
      <c r="CL135" s="193">
        <v>1</v>
      </c>
      <c r="CM135" s="319"/>
      <c r="CN135" s="320"/>
      <c r="CO135" s="192"/>
      <c r="CP135" s="193">
        <v>4</v>
      </c>
      <c r="CQ135" s="319"/>
      <c r="CR135" s="320"/>
      <c r="CS135" s="192"/>
      <c r="CT135" s="193">
        <v>4</v>
      </c>
      <c r="CU135" s="319"/>
      <c r="CV135" s="320"/>
      <c r="CW135" s="192"/>
      <c r="CX135" s="193">
        <v>4</v>
      </c>
      <c r="CY135" s="319"/>
      <c r="CZ135" s="320"/>
      <c r="DA135" s="192"/>
      <c r="DB135" s="289"/>
      <c r="DC135" s="364"/>
      <c r="DD135" s="606"/>
      <c r="DE135" s="264"/>
      <c r="DF135" s="193">
        <v>4</v>
      </c>
      <c r="DG135" s="319"/>
      <c r="DH135" s="320"/>
      <c r="DI135" s="192"/>
      <c r="DJ135" s="193">
        <v>1</v>
      </c>
      <c r="DK135" s="319"/>
      <c r="DL135" s="320"/>
      <c r="DM135" s="192"/>
      <c r="DN135" s="193">
        <v>1</v>
      </c>
      <c r="DO135" s="319"/>
      <c r="DP135" s="320"/>
      <c r="DQ135" s="192"/>
      <c r="DR135" s="193">
        <v>1</v>
      </c>
      <c r="DS135" s="319"/>
      <c r="DT135" s="320"/>
      <c r="DU135" s="192"/>
      <c r="DV135" s="193"/>
      <c r="DW135" s="319"/>
      <c r="DX135" s="320"/>
      <c r="DY135" s="192"/>
      <c r="DZ135" s="215">
        <f t="shared" si="16"/>
        <v>33</v>
      </c>
      <c r="EA135" s="216">
        <f t="shared" si="16"/>
        <v>48</v>
      </c>
      <c r="EB135" s="216">
        <f t="shared" si="16"/>
        <v>0</v>
      </c>
      <c r="EC135" s="217">
        <f t="shared" si="16"/>
        <v>0</v>
      </c>
    </row>
    <row r="136" spans="1:133" ht="46.5" customHeight="1">
      <c r="A136" s="313">
        <v>5</v>
      </c>
      <c r="B136" s="314" t="s">
        <v>798</v>
      </c>
      <c r="C136" s="210" t="s">
        <v>62</v>
      </c>
      <c r="D136" s="284" t="s">
        <v>1906</v>
      </c>
      <c r="E136" s="230">
        <v>15</v>
      </c>
      <c r="F136" s="193"/>
      <c r="G136" s="319">
        <v>4</v>
      </c>
      <c r="H136" s="320"/>
      <c r="I136" s="192"/>
      <c r="J136" s="193"/>
      <c r="K136" s="319">
        <v>4</v>
      </c>
      <c r="L136" s="320"/>
      <c r="M136" s="192"/>
      <c r="N136" s="193"/>
      <c r="O136" s="319">
        <v>4</v>
      </c>
      <c r="P136" s="320"/>
      <c r="Q136" s="192"/>
      <c r="R136" s="193">
        <v>4</v>
      </c>
      <c r="S136" s="319"/>
      <c r="T136" s="320"/>
      <c r="U136" s="192"/>
      <c r="V136" s="289"/>
      <c r="W136" s="364"/>
      <c r="X136" s="365"/>
      <c r="Y136" s="264"/>
      <c r="Z136" s="193">
        <v>4</v>
      </c>
      <c r="AA136" s="319"/>
      <c r="AB136" s="320"/>
      <c r="AC136" s="192"/>
      <c r="AD136" s="193">
        <v>4</v>
      </c>
      <c r="AE136" s="319"/>
      <c r="AF136" s="320"/>
      <c r="AG136" s="192"/>
      <c r="AH136" s="193">
        <v>4</v>
      </c>
      <c r="AI136" s="319"/>
      <c r="AJ136" s="320"/>
      <c r="AK136" s="192"/>
      <c r="AL136" s="193">
        <v>4</v>
      </c>
      <c r="AM136" s="319"/>
      <c r="AN136" s="320"/>
      <c r="AO136" s="192"/>
      <c r="AP136" s="193">
        <v>4</v>
      </c>
      <c r="AQ136" s="319"/>
      <c r="AR136" s="320"/>
      <c r="AS136" s="192"/>
      <c r="AT136" s="193">
        <v>4</v>
      </c>
      <c r="AU136" s="319"/>
      <c r="AV136" s="320"/>
      <c r="AW136" s="192"/>
      <c r="AX136" s="289"/>
      <c r="AY136" s="364"/>
      <c r="AZ136" s="365"/>
      <c r="BA136" s="264"/>
      <c r="BB136" s="193">
        <v>4</v>
      </c>
      <c r="BC136" s="319"/>
      <c r="BD136" s="320"/>
      <c r="BE136" s="192"/>
      <c r="BF136" s="193">
        <v>2</v>
      </c>
      <c r="BG136" s="319"/>
      <c r="BH136" s="320"/>
      <c r="BI136" s="192"/>
      <c r="BJ136" s="193">
        <v>2</v>
      </c>
      <c r="BK136" s="319"/>
      <c r="BL136" s="320"/>
      <c r="BM136" s="192"/>
      <c r="BN136" s="193">
        <v>2</v>
      </c>
      <c r="BO136" s="319"/>
      <c r="BP136" s="320"/>
      <c r="BQ136" s="192"/>
      <c r="BR136" s="193">
        <v>2</v>
      </c>
      <c r="BS136" s="319"/>
      <c r="BT136" s="320"/>
      <c r="BU136" s="192"/>
      <c r="BV136" s="193">
        <v>2</v>
      </c>
      <c r="BW136" s="319"/>
      <c r="BX136" s="320"/>
      <c r="BY136" s="192"/>
      <c r="BZ136" s="289"/>
      <c r="CA136" s="364"/>
      <c r="CB136" s="606"/>
      <c r="CC136" s="264"/>
      <c r="CD136" s="193">
        <v>2</v>
      </c>
      <c r="CE136" s="319"/>
      <c r="CF136" s="320"/>
      <c r="CG136" s="192"/>
      <c r="CH136" s="193">
        <v>2</v>
      </c>
      <c r="CI136" s="319"/>
      <c r="CJ136" s="320"/>
      <c r="CK136" s="192"/>
      <c r="CL136" s="193"/>
      <c r="CM136" s="319">
        <v>2</v>
      </c>
      <c r="CN136" s="320"/>
      <c r="CO136" s="192"/>
      <c r="CP136" s="193"/>
      <c r="CQ136" s="319">
        <v>2</v>
      </c>
      <c r="CR136" s="320"/>
      <c r="CS136" s="192"/>
      <c r="CT136" s="193"/>
      <c r="CU136" s="319">
        <v>4</v>
      </c>
      <c r="CV136" s="320"/>
      <c r="CW136" s="192"/>
      <c r="CX136" s="193"/>
      <c r="CY136" s="319">
        <v>4</v>
      </c>
      <c r="CZ136" s="320"/>
      <c r="DA136" s="192"/>
      <c r="DB136" s="289"/>
      <c r="DC136" s="364"/>
      <c r="DD136" s="606"/>
      <c r="DE136" s="264"/>
      <c r="DF136" s="193"/>
      <c r="DG136" s="319">
        <v>4</v>
      </c>
      <c r="DH136" s="320"/>
      <c r="DI136" s="192"/>
      <c r="DJ136" s="193"/>
      <c r="DK136" s="319">
        <v>2</v>
      </c>
      <c r="DL136" s="320"/>
      <c r="DM136" s="192"/>
      <c r="DN136" s="193"/>
      <c r="DO136" s="319">
        <v>2</v>
      </c>
      <c r="DP136" s="320"/>
      <c r="DQ136" s="192"/>
      <c r="DR136" s="193"/>
      <c r="DS136" s="319">
        <v>2</v>
      </c>
      <c r="DT136" s="320"/>
      <c r="DU136" s="192"/>
      <c r="DV136" s="193"/>
      <c r="DW136" s="319"/>
      <c r="DX136" s="320"/>
      <c r="DY136" s="192"/>
      <c r="DZ136" s="215">
        <f t="shared" si="16"/>
        <v>46</v>
      </c>
      <c r="EA136" s="216">
        <f t="shared" si="16"/>
        <v>34</v>
      </c>
      <c r="EB136" s="216">
        <f t="shared" si="16"/>
        <v>0</v>
      </c>
      <c r="EC136" s="217">
        <f t="shared" si="16"/>
        <v>0</v>
      </c>
    </row>
    <row r="137" spans="1:133" ht="40.5" customHeight="1">
      <c r="A137" s="313">
        <v>6</v>
      </c>
      <c r="B137" s="314" t="s">
        <v>806</v>
      </c>
      <c r="C137" s="210" t="s">
        <v>807</v>
      </c>
      <c r="D137" s="284" t="s">
        <v>1907</v>
      </c>
      <c r="E137" s="230">
        <v>9</v>
      </c>
      <c r="F137" s="193">
        <v>3</v>
      </c>
      <c r="G137" s="319"/>
      <c r="H137" s="320"/>
      <c r="I137" s="192"/>
      <c r="J137" s="193">
        <v>3</v>
      </c>
      <c r="K137" s="319"/>
      <c r="L137" s="320"/>
      <c r="M137" s="192"/>
      <c r="N137" s="193">
        <v>3</v>
      </c>
      <c r="O137" s="319"/>
      <c r="P137" s="320"/>
      <c r="Q137" s="192"/>
      <c r="R137" s="193"/>
      <c r="S137" s="319">
        <v>3</v>
      </c>
      <c r="T137" s="320"/>
      <c r="U137" s="192"/>
      <c r="V137" s="289"/>
      <c r="W137" s="364"/>
      <c r="X137" s="365"/>
      <c r="Y137" s="264"/>
      <c r="Z137" s="193"/>
      <c r="AA137" s="319">
        <v>3</v>
      </c>
      <c r="AB137" s="320"/>
      <c r="AC137" s="192"/>
      <c r="AD137" s="193"/>
      <c r="AE137" s="319">
        <v>3</v>
      </c>
      <c r="AF137" s="320"/>
      <c r="AG137" s="192"/>
      <c r="AH137" s="193"/>
      <c r="AI137" s="319">
        <v>3</v>
      </c>
      <c r="AJ137" s="320"/>
      <c r="AK137" s="192"/>
      <c r="AL137" s="193"/>
      <c r="AM137" s="319">
        <v>3</v>
      </c>
      <c r="AN137" s="320"/>
      <c r="AO137" s="192"/>
      <c r="AP137" s="193"/>
      <c r="AQ137" s="319">
        <v>3</v>
      </c>
      <c r="AR137" s="320"/>
      <c r="AS137" s="192"/>
      <c r="AT137" s="193"/>
      <c r="AU137" s="319">
        <v>3</v>
      </c>
      <c r="AV137" s="320"/>
      <c r="AW137" s="192"/>
      <c r="AX137" s="289"/>
      <c r="AY137" s="364"/>
      <c r="AZ137" s="365"/>
      <c r="BA137" s="264"/>
      <c r="BB137" s="193"/>
      <c r="BC137" s="319">
        <v>3</v>
      </c>
      <c r="BD137" s="320"/>
      <c r="BE137" s="192"/>
      <c r="BF137" s="193">
        <v>3</v>
      </c>
      <c r="BG137" s="319"/>
      <c r="BH137" s="320"/>
      <c r="BI137" s="192"/>
      <c r="BJ137" s="193">
        <v>3</v>
      </c>
      <c r="BK137" s="319"/>
      <c r="BL137" s="320"/>
      <c r="BM137" s="192"/>
      <c r="BN137" s="193">
        <v>3</v>
      </c>
      <c r="BO137" s="319"/>
      <c r="BP137" s="320"/>
      <c r="BQ137" s="192"/>
      <c r="BR137" s="193">
        <v>3</v>
      </c>
      <c r="BS137" s="319"/>
      <c r="BT137" s="320"/>
      <c r="BU137" s="192"/>
      <c r="BV137" s="193">
        <v>3</v>
      </c>
      <c r="BW137" s="319"/>
      <c r="BX137" s="320"/>
      <c r="BY137" s="192"/>
      <c r="BZ137" s="289"/>
      <c r="CA137" s="364"/>
      <c r="CB137" s="606"/>
      <c r="CC137" s="264"/>
      <c r="CD137" s="193">
        <v>3</v>
      </c>
      <c r="CE137" s="319"/>
      <c r="CF137" s="320"/>
      <c r="CG137" s="192"/>
      <c r="CH137" s="193">
        <v>3</v>
      </c>
      <c r="CI137" s="319"/>
      <c r="CJ137" s="320"/>
      <c r="CK137" s="192"/>
      <c r="CL137" s="193">
        <v>3</v>
      </c>
      <c r="CM137" s="319"/>
      <c r="CN137" s="320"/>
      <c r="CO137" s="192"/>
      <c r="CP137" s="193">
        <v>3</v>
      </c>
      <c r="CQ137" s="319"/>
      <c r="CR137" s="320"/>
      <c r="CS137" s="192"/>
      <c r="CT137" s="193">
        <v>3</v>
      </c>
      <c r="CU137" s="319"/>
      <c r="CV137" s="320"/>
      <c r="CW137" s="192"/>
      <c r="CX137" s="193">
        <v>3</v>
      </c>
      <c r="CY137" s="319"/>
      <c r="CZ137" s="320"/>
      <c r="DA137" s="192"/>
      <c r="DB137" s="289"/>
      <c r="DC137" s="364"/>
      <c r="DD137" s="606"/>
      <c r="DE137" s="264"/>
      <c r="DF137" s="193">
        <v>3</v>
      </c>
      <c r="DG137" s="319"/>
      <c r="DH137" s="320"/>
      <c r="DI137" s="192"/>
      <c r="DJ137" s="193">
        <v>3</v>
      </c>
      <c r="DK137" s="319"/>
      <c r="DL137" s="320"/>
      <c r="DM137" s="192"/>
      <c r="DN137" s="193">
        <v>3</v>
      </c>
      <c r="DO137" s="319"/>
      <c r="DP137" s="320"/>
      <c r="DQ137" s="192"/>
      <c r="DR137" s="193">
        <v>3</v>
      </c>
      <c r="DS137" s="319"/>
      <c r="DT137" s="320"/>
      <c r="DU137" s="192"/>
      <c r="DV137" s="193"/>
      <c r="DW137" s="319"/>
      <c r="DX137" s="320"/>
      <c r="DY137" s="192"/>
      <c r="DZ137" s="215">
        <f t="shared" si="16"/>
        <v>54</v>
      </c>
      <c r="EA137" s="216">
        <f t="shared" si="16"/>
        <v>24</v>
      </c>
      <c r="EB137" s="216">
        <f t="shared" si="16"/>
        <v>0</v>
      </c>
      <c r="EC137" s="217">
        <f t="shared" si="16"/>
        <v>0</v>
      </c>
    </row>
    <row r="138" spans="1:133" ht="45" customHeight="1">
      <c r="A138" s="313">
        <v>7</v>
      </c>
      <c r="B138" s="314" t="s">
        <v>803</v>
      </c>
      <c r="C138" s="210" t="s">
        <v>2043</v>
      </c>
      <c r="D138" s="284" t="s">
        <v>1908</v>
      </c>
      <c r="E138" s="230">
        <v>9</v>
      </c>
      <c r="F138" s="193">
        <v>2</v>
      </c>
      <c r="G138" s="319"/>
      <c r="H138" s="320"/>
      <c r="I138" s="192"/>
      <c r="J138" s="193">
        <v>2</v>
      </c>
      <c r="K138" s="319"/>
      <c r="L138" s="320"/>
      <c r="M138" s="192"/>
      <c r="N138" s="193">
        <v>2</v>
      </c>
      <c r="O138" s="319"/>
      <c r="P138" s="320"/>
      <c r="Q138" s="192"/>
      <c r="R138" s="193">
        <v>2</v>
      </c>
      <c r="S138" s="319"/>
      <c r="T138" s="320"/>
      <c r="U138" s="192"/>
      <c r="V138" s="289"/>
      <c r="W138" s="364"/>
      <c r="X138" s="365"/>
      <c r="Y138" s="264"/>
      <c r="Z138" s="193">
        <v>2</v>
      </c>
      <c r="AA138" s="319"/>
      <c r="AB138" s="320"/>
      <c r="AC138" s="192"/>
      <c r="AD138" s="193">
        <v>2</v>
      </c>
      <c r="AE138" s="319"/>
      <c r="AF138" s="320"/>
      <c r="AG138" s="192"/>
      <c r="AH138" s="193">
        <v>2</v>
      </c>
      <c r="AI138" s="319"/>
      <c r="AJ138" s="320"/>
      <c r="AK138" s="192"/>
      <c r="AL138" s="193">
        <v>2</v>
      </c>
      <c r="AM138" s="319"/>
      <c r="AN138" s="320"/>
      <c r="AO138" s="192"/>
      <c r="AP138" s="193">
        <v>2</v>
      </c>
      <c r="AQ138" s="319"/>
      <c r="AR138" s="320"/>
      <c r="AS138" s="192"/>
      <c r="AT138" s="193">
        <v>2</v>
      </c>
      <c r="AU138" s="319"/>
      <c r="AV138" s="320"/>
      <c r="AW138" s="192"/>
      <c r="AX138" s="289"/>
      <c r="AY138" s="364"/>
      <c r="AZ138" s="365"/>
      <c r="BA138" s="264"/>
      <c r="BB138" s="193">
        <v>2</v>
      </c>
      <c r="BC138" s="319"/>
      <c r="BD138" s="320"/>
      <c r="BE138" s="192"/>
      <c r="BF138" s="193"/>
      <c r="BG138" s="319">
        <v>2</v>
      </c>
      <c r="BH138" s="320"/>
      <c r="BI138" s="192"/>
      <c r="BJ138" s="193"/>
      <c r="BK138" s="319">
        <v>2</v>
      </c>
      <c r="BL138" s="320"/>
      <c r="BM138" s="192"/>
      <c r="BN138" s="193"/>
      <c r="BO138" s="319">
        <v>2</v>
      </c>
      <c r="BP138" s="320"/>
      <c r="BQ138" s="192"/>
      <c r="BR138" s="193"/>
      <c r="BS138" s="319">
        <v>2</v>
      </c>
      <c r="BT138" s="320"/>
      <c r="BU138" s="192"/>
      <c r="BV138" s="193"/>
      <c r="BW138" s="319">
        <v>2</v>
      </c>
      <c r="BX138" s="320"/>
      <c r="BY138" s="192"/>
      <c r="BZ138" s="289"/>
      <c r="CA138" s="364"/>
      <c r="CB138" s="606"/>
      <c r="CC138" s="264"/>
      <c r="CD138" s="193"/>
      <c r="CE138" s="319">
        <v>2</v>
      </c>
      <c r="CF138" s="320"/>
      <c r="CG138" s="192"/>
      <c r="CH138" s="193"/>
      <c r="CI138" s="319">
        <v>2</v>
      </c>
      <c r="CJ138" s="320"/>
      <c r="CK138" s="192"/>
      <c r="CL138" s="193">
        <v>2</v>
      </c>
      <c r="CM138" s="319"/>
      <c r="CN138" s="320"/>
      <c r="CO138" s="192"/>
      <c r="CP138" s="193">
        <v>2</v>
      </c>
      <c r="CQ138" s="319"/>
      <c r="CR138" s="320"/>
      <c r="CS138" s="192"/>
      <c r="CT138" s="193">
        <v>2</v>
      </c>
      <c r="CU138" s="319"/>
      <c r="CV138" s="320"/>
      <c r="CW138" s="192"/>
      <c r="CX138" s="193">
        <v>2</v>
      </c>
      <c r="CY138" s="319"/>
      <c r="CZ138" s="320"/>
      <c r="DA138" s="192"/>
      <c r="DB138" s="289"/>
      <c r="DC138" s="364"/>
      <c r="DD138" s="606"/>
      <c r="DE138" s="264"/>
      <c r="DF138" s="193">
        <v>2</v>
      </c>
      <c r="DG138" s="319"/>
      <c r="DH138" s="320"/>
      <c r="DI138" s="192"/>
      <c r="DJ138" s="193">
        <v>2</v>
      </c>
      <c r="DK138" s="319"/>
      <c r="DL138" s="320"/>
      <c r="DM138" s="192"/>
      <c r="DN138" s="193">
        <v>2</v>
      </c>
      <c r="DO138" s="319"/>
      <c r="DP138" s="320"/>
      <c r="DQ138" s="192"/>
      <c r="DR138" s="193">
        <v>2</v>
      </c>
      <c r="DS138" s="319"/>
      <c r="DT138" s="320"/>
      <c r="DU138" s="192"/>
      <c r="DV138" s="193"/>
      <c r="DW138" s="319"/>
      <c r="DX138" s="320"/>
      <c r="DY138" s="192"/>
      <c r="DZ138" s="215">
        <f t="shared" si="16"/>
        <v>38</v>
      </c>
      <c r="EA138" s="216">
        <f t="shared" si="16"/>
        <v>14</v>
      </c>
      <c r="EB138" s="216">
        <f t="shared" si="16"/>
        <v>0</v>
      </c>
      <c r="EC138" s="217">
        <f t="shared" si="16"/>
        <v>0</v>
      </c>
    </row>
    <row r="139" spans="1:133" ht="40.5" customHeight="1">
      <c r="A139" s="313">
        <v>8</v>
      </c>
      <c r="B139" s="314" t="s">
        <v>799</v>
      </c>
      <c r="C139" s="210" t="s">
        <v>800</v>
      </c>
      <c r="D139" s="284" t="s">
        <v>1909</v>
      </c>
      <c r="E139" s="230">
        <v>8</v>
      </c>
      <c r="F139" s="193"/>
      <c r="G139" s="319">
        <v>4</v>
      </c>
      <c r="H139" s="320"/>
      <c r="I139" s="192"/>
      <c r="J139" s="193"/>
      <c r="K139" s="319">
        <v>4</v>
      </c>
      <c r="L139" s="320"/>
      <c r="M139" s="192"/>
      <c r="N139" s="193"/>
      <c r="O139" s="319">
        <v>4</v>
      </c>
      <c r="P139" s="320"/>
      <c r="Q139" s="192"/>
      <c r="R139" s="193"/>
      <c r="S139" s="319">
        <v>4</v>
      </c>
      <c r="T139" s="320"/>
      <c r="U139" s="192"/>
      <c r="V139" s="289"/>
      <c r="W139" s="364"/>
      <c r="X139" s="365"/>
      <c r="Y139" s="264"/>
      <c r="Z139" s="193"/>
      <c r="AA139" s="319">
        <v>4</v>
      </c>
      <c r="AB139" s="320"/>
      <c r="AC139" s="192"/>
      <c r="AD139" s="193"/>
      <c r="AE139" s="319">
        <v>4</v>
      </c>
      <c r="AF139" s="320"/>
      <c r="AG139" s="192"/>
      <c r="AH139" s="193">
        <v>4</v>
      </c>
      <c r="AI139" s="319"/>
      <c r="AJ139" s="320"/>
      <c r="AK139" s="192"/>
      <c r="AL139" s="193">
        <v>4</v>
      </c>
      <c r="AM139" s="319"/>
      <c r="AN139" s="320"/>
      <c r="AO139" s="192"/>
      <c r="AP139" s="193"/>
      <c r="AQ139" s="319">
        <v>4</v>
      </c>
      <c r="AR139" s="320"/>
      <c r="AS139" s="192"/>
      <c r="AT139" s="193">
        <v>4</v>
      </c>
      <c r="AU139" s="319"/>
      <c r="AV139" s="320"/>
      <c r="AW139" s="192"/>
      <c r="AX139" s="289"/>
      <c r="AY139" s="364"/>
      <c r="AZ139" s="365"/>
      <c r="BA139" s="264"/>
      <c r="BB139" s="193">
        <v>4</v>
      </c>
      <c r="BC139" s="319"/>
      <c r="BD139" s="320"/>
      <c r="BE139" s="192"/>
      <c r="BF139" s="193">
        <v>4</v>
      </c>
      <c r="BG139" s="319"/>
      <c r="BH139" s="320"/>
      <c r="BI139" s="192"/>
      <c r="BJ139" s="193"/>
      <c r="BK139" s="319">
        <v>4</v>
      </c>
      <c r="BL139" s="320"/>
      <c r="BM139" s="192"/>
      <c r="BN139" s="193">
        <v>4</v>
      </c>
      <c r="BO139" s="319"/>
      <c r="BP139" s="320"/>
      <c r="BQ139" s="192"/>
      <c r="BR139" s="193"/>
      <c r="BS139" s="319">
        <v>4</v>
      </c>
      <c r="BT139" s="320"/>
      <c r="BU139" s="192"/>
      <c r="BV139" s="193"/>
      <c r="BW139" s="319">
        <v>4</v>
      </c>
      <c r="BX139" s="320"/>
      <c r="BY139" s="192"/>
      <c r="BZ139" s="289"/>
      <c r="CA139" s="364"/>
      <c r="CB139" s="606"/>
      <c r="CC139" s="264"/>
      <c r="CD139" s="193"/>
      <c r="CE139" s="319">
        <v>4</v>
      </c>
      <c r="CF139" s="320"/>
      <c r="CG139" s="192"/>
      <c r="CH139" s="193"/>
      <c r="CI139" s="319">
        <v>4</v>
      </c>
      <c r="CJ139" s="320"/>
      <c r="CK139" s="192"/>
      <c r="CL139" s="193">
        <v>4</v>
      </c>
      <c r="CM139" s="319"/>
      <c r="CN139" s="320"/>
      <c r="CO139" s="192"/>
      <c r="CP139" s="193">
        <v>4</v>
      </c>
      <c r="CQ139" s="319"/>
      <c r="CR139" s="320"/>
      <c r="CS139" s="192"/>
      <c r="CT139" s="193">
        <v>4</v>
      </c>
      <c r="CU139" s="319"/>
      <c r="CV139" s="320"/>
      <c r="CW139" s="192"/>
      <c r="CX139" s="193">
        <v>4</v>
      </c>
      <c r="CY139" s="319"/>
      <c r="CZ139" s="320"/>
      <c r="DA139" s="192"/>
      <c r="DB139" s="289"/>
      <c r="DC139" s="364"/>
      <c r="DD139" s="606"/>
      <c r="DE139" s="264"/>
      <c r="DF139" s="193">
        <v>4</v>
      </c>
      <c r="DG139" s="319"/>
      <c r="DH139" s="320"/>
      <c r="DI139" s="192"/>
      <c r="DJ139" s="193">
        <v>4</v>
      </c>
      <c r="DK139" s="319"/>
      <c r="DL139" s="320"/>
      <c r="DM139" s="192"/>
      <c r="DN139" s="193">
        <v>4</v>
      </c>
      <c r="DO139" s="319"/>
      <c r="DP139" s="320"/>
      <c r="DQ139" s="192"/>
      <c r="DR139" s="193">
        <v>4</v>
      </c>
      <c r="DS139" s="319"/>
      <c r="DT139" s="320"/>
      <c r="DU139" s="192"/>
      <c r="DV139" s="193"/>
      <c r="DW139" s="319"/>
      <c r="DX139" s="320"/>
      <c r="DY139" s="192"/>
      <c r="DZ139" s="215">
        <f t="shared" si="16"/>
        <v>56</v>
      </c>
      <c r="EA139" s="216">
        <f t="shared" si="16"/>
        <v>48</v>
      </c>
      <c r="EB139" s="216">
        <f t="shared" si="16"/>
        <v>0</v>
      </c>
      <c r="EC139" s="217">
        <f t="shared" si="16"/>
        <v>0</v>
      </c>
    </row>
    <row r="140" spans="1:133" ht="26.25" customHeight="1">
      <c r="A140" s="313">
        <v>9</v>
      </c>
      <c r="B140" s="314" t="s">
        <v>801</v>
      </c>
      <c r="C140" s="210" t="s">
        <v>802</v>
      </c>
      <c r="D140" s="284" t="s">
        <v>2044</v>
      </c>
      <c r="E140" s="230">
        <v>7</v>
      </c>
      <c r="F140" s="193"/>
      <c r="G140" s="319">
        <v>2</v>
      </c>
      <c r="H140" s="320"/>
      <c r="I140" s="192"/>
      <c r="J140" s="193"/>
      <c r="K140" s="319">
        <v>2</v>
      </c>
      <c r="L140" s="320"/>
      <c r="M140" s="192"/>
      <c r="N140" s="193"/>
      <c r="O140" s="319">
        <v>2</v>
      </c>
      <c r="P140" s="320"/>
      <c r="Q140" s="192"/>
      <c r="R140" s="193">
        <v>2</v>
      </c>
      <c r="S140" s="319"/>
      <c r="T140" s="320"/>
      <c r="U140" s="192"/>
      <c r="V140" s="289"/>
      <c r="W140" s="364"/>
      <c r="X140" s="365"/>
      <c r="Y140" s="264"/>
      <c r="Z140" s="193">
        <v>2</v>
      </c>
      <c r="AA140" s="319"/>
      <c r="AB140" s="320"/>
      <c r="AC140" s="192"/>
      <c r="AD140" s="193">
        <v>2</v>
      </c>
      <c r="AE140" s="319"/>
      <c r="AF140" s="320"/>
      <c r="AG140" s="192"/>
      <c r="AH140" s="193">
        <v>2</v>
      </c>
      <c r="AI140" s="319"/>
      <c r="AJ140" s="320"/>
      <c r="AK140" s="192"/>
      <c r="AL140" s="193">
        <v>2</v>
      </c>
      <c r="AM140" s="319"/>
      <c r="AN140" s="320"/>
      <c r="AO140" s="192"/>
      <c r="AP140" s="193">
        <v>2</v>
      </c>
      <c r="AQ140" s="319"/>
      <c r="AR140" s="320"/>
      <c r="AS140" s="192"/>
      <c r="AT140" s="193">
        <v>2</v>
      </c>
      <c r="AU140" s="319"/>
      <c r="AV140" s="320"/>
      <c r="AW140" s="192"/>
      <c r="AX140" s="289"/>
      <c r="AY140" s="364"/>
      <c r="AZ140" s="365"/>
      <c r="BA140" s="264"/>
      <c r="BB140" s="193">
        <v>2</v>
      </c>
      <c r="BC140" s="319"/>
      <c r="BD140" s="320"/>
      <c r="BE140" s="192"/>
      <c r="BF140" s="193">
        <v>2</v>
      </c>
      <c r="BG140" s="319"/>
      <c r="BH140" s="320"/>
      <c r="BI140" s="192"/>
      <c r="BJ140" s="193">
        <v>2</v>
      </c>
      <c r="BK140" s="319"/>
      <c r="BL140" s="320"/>
      <c r="BM140" s="192"/>
      <c r="BN140" s="193">
        <v>2</v>
      </c>
      <c r="BO140" s="319"/>
      <c r="BP140" s="320"/>
      <c r="BQ140" s="192"/>
      <c r="BR140" s="193">
        <v>2</v>
      </c>
      <c r="BS140" s="319"/>
      <c r="BT140" s="320"/>
      <c r="BU140" s="192"/>
      <c r="BV140" s="193">
        <v>2</v>
      </c>
      <c r="BW140" s="319"/>
      <c r="BX140" s="320"/>
      <c r="BY140" s="192"/>
      <c r="BZ140" s="289"/>
      <c r="CA140" s="364"/>
      <c r="CB140" s="606"/>
      <c r="CC140" s="264"/>
      <c r="CD140" s="193">
        <v>2</v>
      </c>
      <c r="CE140" s="319"/>
      <c r="CF140" s="320"/>
      <c r="CG140" s="192"/>
      <c r="CH140" s="193">
        <v>2</v>
      </c>
      <c r="CI140" s="319"/>
      <c r="CJ140" s="320"/>
      <c r="CK140" s="192"/>
      <c r="CL140" s="193">
        <v>2</v>
      </c>
      <c r="CM140" s="319"/>
      <c r="CN140" s="320"/>
      <c r="CO140" s="192"/>
      <c r="CP140" s="193"/>
      <c r="CQ140" s="319">
        <v>2</v>
      </c>
      <c r="CR140" s="320"/>
      <c r="CS140" s="192"/>
      <c r="CT140" s="193">
        <v>2</v>
      </c>
      <c r="CU140" s="319"/>
      <c r="CV140" s="320"/>
      <c r="CW140" s="192"/>
      <c r="CX140" s="193">
        <v>2</v>
      </c>
      <c r="CY140" s="319"/>
      <c r="CZ140" s="320"/>
      <c r="DA140" s="192"/>
      <c r="DB140" s="289"/>
      <c r="DC140" s="364"/>
      <c r="DD140" s="606"/>
      <c r="DE140" s="264"/>
      <c r="DF140" s="193">
        <v>2</v>
      </c>
      <c r="DG140" s="319"/>
      <c r="DH140" s="320"/>
      <c r="DI140" s="192"/>
      <c r="DJ140" s="193">
        <v>2</v>
      </c>
      <c r="DK140" s="319"/>
      <c r="DL140" s="320"/>
      <c r="DM140" s="192"/>
      <c r="DN140" s="193">
        <v>2</v>
      </c>
      <c r="DO140" s="319"/>
      <c r="DP140" s="320"/>
      <c r="DQ140" s="192"/>
      <c r="DR140" s="193">
        <v>2</v>
      </c>
      <c r="DS140" s="319"/>
      <c r="DT140" s="320"/>
      <c r="DU140" s="192"/>
      <c r="DV140" s="193"/>
      <c r="DW140" s="319"/>
      <c r="DX140" s="320"/>
      <c r="DY140" s="192"/>
      <c r="DZ140" s="215">
        <f t="shared" si="16"/>
        <v>44</v>
      </c>
      <c r="EA140" s="216">
        <f t="shared" si="16"/>
        <v>8</v>
      </c>
      <c r="EB140" s="216">
        <f t="shared" si="16"/>
        <v>0</v>
      </c>
      <c r="EC140" s="217">
        <f t="shared" si="16"/>
        <v>0</v>
      </c>
    </row>
    <row r="141" spans="1:133" ht="40.5" customHeight="1">
      <c r="A141" s="313">
        <v>10</v>
      </c>
      <c r="B141" s="314" t="s">
        <v>804</v>
      </c>
      <c r="C141" s="210" t="s">
        <v>805</v>
      </c>
      <c r="D141" s="284" t="s">
        <v>1910</v>
      </c>
      <c r="E141" s="230">
        <v>6</v>
      </c>
      <c r="F141" s="193">
        <v>2</v>
      </c>
      <c r="G141" s="319"/>
      <c r="H141" s="320"/>
      <c r="I141" s="192"/>
      <c r="J141" s="193">
        <v>2</v>
      </c>
      <c r="K141" s="319"/>
      <c r="L141" s="320"/>
      <c r="M141" s="192"/>
      <c r="N141" s="193">
        <v>2</v>
      </c>
      <c r="O141" s="319"/>
      <c r="P141" s="320"/>
      <c r="Q141" s="192"/>
      <c r="R141" s="193"/>
      <c r="S141" s="319">
        <v>2</v>
      </c>
      <c r="T141" s="320"/>
      <c r="U141" s="192"/>
      <c r="V141" s="289"/>
      <c r="W141" s="364"/>
      <c r="X141" s="365"/>
      <c r="Y141" s="264"/>
      <c r="Z141" s="193"/>
      <c r="AA141" s="319">
        <v>2</v>
      </c>
      <c r="AB141" s="320"/>
      <c r="AC141" s="192"/>
      <c r="AD141" s="193"/>
      <c r="AE141" s="319">
        <v>2</v>
      </c>
      <c r="AF141" s="320"/>
      <c r="AG141" s="192"/>
      <c r="AH141" s="193"/>
      <c r="AI141" s="319">
        <v>2</v>
      </c>
      <c r="AJ141" s="320"/>
      <c r="AK141" s="192"/>
      <c r="AL141" s="193"/>
      <c r="AM141" s="319">
        <v>2</v>
      </c>
      <c r="AN141" s="320"/>
      <c r="AO141" s="192"/>
      <c r="AP141" s="193"/>
      <c r="AQ141" s="319">
        <v>2</v>
      </c>
      <c r="AR141" s="320"/>
      <c r="AS141" s="192"/>
      <c r="AT141" s="193"/>
      <c r="AU141" s="319">
        <v>2</v>
      </c>
      <c r="AV141" s="320"/>
      <c r="AW141" s="192"/>
      <c r="AX141" s="289"/>
      <c r="AY141" s="364"/>
      <c r="AZ141" s="365"/>
      <c r="BA141" s="264"/>
      <c r="BB141" s="193"/>
      <c r="BC141" s="319">
        <v>2</v>
      </c>
      <c r="BD141" s="320"/>
      <c r="BE141" s="192"/>
      <c r="BF141" s="193">
        <v>2</v>
      </c>
      <c r="BG141" s="319"/>
      <c r="BH141" s="320"/>
      <c r="BI141" s="192"/>
      <c r="BJ141" s="193">
        <v>2</v>
      </c>
      <c r="BK141" s="319"/>
      <c r="BL141" s="320"/>
      <c r="BM141" s="192"/>
      <c r="BN141" s="193">
        <v>2</v>
      </c>
      <c r="BO141" s="319"/>
      <c r="BP141" s="320"/>
      <c r="BQ141" s="192"/>
      <c r="BR141" s="193">
        <v>2</v>
      </c>
      <c r="BS141" s="319"/>
      <c r="BT141" s="320"/>
      <c r="BU141" s="192"/>
      <c r="BV141" s="193">
        <v>2</v>
      </c>
      <c r="BW141" s="319"/>
      <c r="BX141" s="320"/>
      <c r="BY141" s="192"/>
      <c r="BZ141" s="289"/>
      <c r="CA141" s="364"/>
      <c r="CB141" s="606"/>
      <c r="CC141" s="264"/>
      <c r="CD141" s="193">
        <v>2</v>
      </c>
      <c r="CE141" s="319"/>
      <c r="CF141" s="320"/>
      <c r="CG141" s="192"/>
      <c r="CH141" s="193">
        <v>2</v>
      </c>
      <c r="CI141" s="319"/>
      <c r="CJ141" s="320"/>
      <c r="CK141" s="192"/>
      <c r="CL141" s="193"/>
      <c r="CM141" s="319">
        <v>2</v>
      </c>
      <c r="CN141" s="320"/>
      <c r="CO141" s="192"/>
      <c r="CP141" s="193"/>
      <c r="CQ141" s="319">
        <v>2</v>
      </c>
      <c r="CR141" s="320"/>
      <c r="CS141" s="192"/>
      <c r="CT141" s="193"/>
      <c r="CU141" s="319"/>
      <c r="CV141" s="320"/>
      <c r="CW141" s="192"/>
      <c r="CX141" s="193"/>
      <c r="CY141" s="319">
        <v>2</v>
      </c>
      <c r="CZ141" s="320"/>
      <c r="DA141" s="192"/>
      <c r="DB141" s="289"/>
      <c r="DC141" s="364"/>
      <c r="DD141" s="606"/>
      <c r="DE141" s="264"/>
      <c r="DF141" s="193"/>
      <c r="DG141" s="319">
        <v>2</v>
      </c>
      <c r="DH141" s="320"/>
      <c r="DI141" s="192"/>
      <c r="DJ141" s="193"/>
      <c r="DK141" s="319">
        <v>2</v>
      </c>
      <c r="DL141" s="320"/>
      <c r="DM141" s="192"/>
      <c r="DN141" s="193"/>
      <c r="DO141" s="319">
        <v>2</v>
      </c>
      <c r="DP141" s="320"/>
      <c r="DQ141" s="192"/>
      <c r="DR141" s="193"/>
      <c r="DS141" s="319">
        <v>2</v>
      </c>
      <c r="DT141" s="320"/>
      <c r="DU141" s="192"/>
      <c r="DV141" s="193"/>
      <c r="DW141" s="319"/>
      <c r="DX141" s="320"/>
      <c r="DY141" s="192"/>
      <c r="DZ141" s="215">
        <f t="shared" si="16"/>
        <v>20</v>
      </c>
      <c r="EA141" s="216">
        <f t="shared" si="16"/>
        <v>30</v>
      </c>
      <c r="EB141" s="216">
        <f t="shared" si="16"/>
        <v>0</v>
      </c>
      <c r="EC141" s="217">
        <f t="shared" si="16"/>
        <v>0</v>
      </c>
    </row>
    <row r="142" spans="1:133" ht="40.5" customHeight="1">
      <c r="A142" s="313">
        <v>11</v>
      </c>
      <c r="B142" s="314" t="s">
        <v>797</v>
      </c>
      <c r="C142" s="210" t="s">
        <v>211</v>
      </c>
      <c r="D142" s="284" t="s">
        <v>1905</v>
      </c>
      <c r="E142" s="230">
        <v>6</v>
      </c>
      <c r="F142" s="193"/>
      <c r="G142" s="319"/>
      <c r="H142" s="320"/>
      <c r="I142" s="192"/>
      <c r="J142" s="193"/>
      <c r="K142" s="319"/>
      <c r="L142" s="320"/>
      <c r="M142" s="192"/>
      <c r="N142" s="193"/>
      <c r="O142" s="319"/>
      <c r="P142" s="320"/>
      <c r="Q142" s="192"/>
      <c r="R142" s="193"/>
      <c r="S142" s="319"/>
      <c r="T142" s="320"/>
      <c r="U142" s="192"/>
      <c r="V142" s="289"/>
      <c r="W142" s="364"/>
      <c r="X142" s="365"/>
      <c r="Y142" s="264"/>
      <c r="Z142" s="193"/>
      <c r="AA142" s="319"/>
      <c r="AB142" s="320"/>
      <c r="AC142" s="192"/>
      <c r="AD142" s="193"/>
      <c r="AE142" s="319"/>
      <c r="AF142" s="320"/>
      <c r="AG142" s="192"/>
      <c r="AH142" s="193"/>
      <c r="AI142" s="319"/>
      <c r="AJ142" s="320"/>
      <c r="AK142" s="192"/>
      <c r="AL142" s="193"/>
      <c r="AM142" s="319"/>
      <c r="AN142" s="320"/>
      <c r="AO142" s="192"/>
      <c r="AP142" s="193"/>
      <c r="AQ142" s="319"/>
      <c r="AR142" s="320"/>
      <c r="AS142" s="192"/>
      <c r="AT142" s="193"/>
      <c r="AU142" s="319"/>
      <c r="AV142" s="320"/>
      <c r="AW142" s="192"/>
      <c r="AX142" s="289"/>
      <c r="AY142" s="364"/>
      <c r="AZ142" s="365"/>
      <c r="BA142" s="264"/>
      <c r="BB142" s="193"/>
      <c r="BC142" s="319"/>
      <c r="BD142" s="320"/>
      <c r="BE142" s="192"/>
      <c r="BF142" s="193"/>
      <c r="BG142" s="319"/>
      <c r="BH142" s="320"/>
      <c r="BI142" s="192"/>
      <c r="BJ142" s="193"/>
      <c r="BK142" s="319"/>
      <c r="BL142" s="320"/>
      <c r="BM142" s="192"/>
      <c r="BN142" s="193"/>
      <c r="BO142" s="319"/>
      <c r="BP142" s="320"/>
      <c r="BQ142" s="192"/>
      <c r="BR142" s="193"/>
      <c r="BS142" s="319"/>
      <c r="BT142" s="320"/>
      <c r="BU142" s="192"/>
      <c r="BV142" s="193"/>
      <c r="BW142" s="319"/>
      <c r="BX142" s="320"/>
      <c r="BY142" s="192"/>
      <c r="BZ142" s="289"/>
      <c r="CA142" s="364"/>
      <c r="CB142" s="606"/>
      <c r="CC142" s="264"/>
      <c r="CD142" s="193"/>
      <c r="CE142" s="319"/>
      <c r="CF142" s="320"/>
      <c r="CG142" s="192"/>
      <c r="CH142" s="193"/>
      <c r="CI142" s="319"/>
      <c r="CJ142" s="320"/>
      <c r="CK142" s="192"/>
      <c r="CL142" s="193"/>
      <c r="CM142" s="319"/>
      <c r="CN142" s="320"/>
      <c r="CO142" s="192"/>
      <c r="CP142" s="193"/>
      <c r="CQ142" s="319"/>
      <c r="CR142" s="320"/>
      <c r="CS142" s="192"/>
      <c r="CT142" s="193"/>
      <c r="CU142" s="319"/>
      <c r="CV142" s="320"/>
      <c r="CW142" s="192"/>
      <c r="CX142" s="193"/>
      <c r="CY142" s="319"/>
      <c r="CZ142" s="320"/>
      <c r="DA142" s="192"/>
      <c r="DB142" s="289"/>
      <c r="DC142" s="364"/>
      <c r="DD142" s="606"/>
      <c r="DE142" s="264"/>
      <c r="DF142" s="193"/>
      <c r="DG142" s="319"/>
      <c r="DH142" s="320"/>
      <c r="DI142" s="192"/>
      <c r="DJ142" s="193"/>
      <c r="DK142" s="319"/>
      <c r="DL142" s="320"/>
      <c r="DM142" s="192"/>
      <c r="DN142" s="193"/>
      <c r="DO142" s="319"/>
      <c r="DP142" s="320"/>
      <c r="DQ142" s="192"/>
      <c r="DR142" s="193"/>
      <c r="DS142" s="319"/>
      <c r="DT142" s="320"/>
      <c r="DU142" s="192"/>
      <c r="DV142" s="193"/>
      <c r="DW142" s="319"/>
      <c r="DX142" s="320"/>
      <c r="DY142" s="192"/>
      <c r="DZ142" s="215">
        <f t="shared" si="16"/>
        <v>0</v>
      </c>
      <c r="EA142" s="216">
        <f t="shared" si="16"/>
        <v>0</v>
      </c>
      <c r="EB142" s="216">
        <f t="shared" si="16"/>
        <v>0</v>
      </c>
      <c r="EC142" s="217">
        <f t="shared" si="16"/>
        <v>0</v>
      </c>
    </row>
    <row r="143" spans="1:133" ht="27" customHeight="1">
      <c r="A143" s="313">
        <v>12</v>
      </c>
      <c r="B143" s="314" t="s">
        <v>1911</v>
      </c>
      <c r="C143" s="210" t="s">
        <v>862</v>
      </c>
      <c r="D143" s="203" t="s">
        <v>1912</v>
      </c>
      <c r="E143" s="130">
        <v>5</v>
      </c>
      <c r="F143" s="193">
        <v>3</v>
      </c>
      <c r="G143" s="319"/>
      <c r="H143" s="320"/>
      <c r="I143" s="192"/>
      <c r="J143" s="193">
        <v>3</v>
      </c>
      <c r="K143" s="319"/>
      <c r="L143" s="320"/>
      <c r="M143" s="192"/>
      <c r="N143" s="193"/>
      <c r="O143" s="319">
        <v>3</v>
      </c>
      <c r="P143" s="320"/>
      <c r="Q143" s="192"/>
      <c r="R143" s="193">
        <v>3</v>
      </c>
      <c r="S143" s="319"/>
      <c r="T143" s="320"/>
      <c r="U143" s="192"/>
      <c r="V143" s="289"/>
      <c r="W143" s="364"/>
      <c r="X143" s="365"/>
      <c r="Y143" s="264"/>
      <c r="Z143" s="193">
        <v>3</v>
      </c>
      <c r="AA143" s="319"/>
      <c r="AB143" s="320"/>
      <c r="AC143" s="192"/>
      <c r="AD143" s="193">
        <v>3</v>
      </c>
      <c r="AE143" s="319"/>
      <c r="AF143" s="320"/>
      <c r="AG143" s="192"/>
      <c r="AH143" s="193">
        <v>3</v>
      </c>
      <c r="AI143" s="319"/>
      <c r="AJ143" s="320"/>
      <c r="AK143" s="192"/>
      <c r="AL143" s="193">
        <v>3</v>
      </c>
      <c r="AM143" s="319"/>
      <c r="AN143" s="320"/>
      <c r="AO143" s="192"/>
      <c r="AP143" s="193"/>
      <c r="AQ143" s="319"/>
      <c r="AR143" s="320"/>
      <c r="AS143" s="192"/>
      <c r="AT143" s="193">
        <v>3</v>
      </c>
      <c r="AU143" s="319"/>
      <c r="AV143" s="320"/>
      <c r="AW143" s="192"/>
      <c r="AX143" s="289"/>
      <c r="AY143" s="364"/>
      <c r="AZ143" s="365"/>
      <c r="BA143" s="264"/>
      <c r="BB143" s="193">
        <v>3</v>
      </c>
      <c r="BC143" s="319"/>
      <c r="BD143" s="320"/>
      <c r="BE143" s="192"/>
      <c r="BF143" s="193"/>
      <c r="BG143" s="319">
        <v>3</v>
      </c>
      <c r="BH143" s="320"/>
      <c r="BI143" s="192"/>
      <c r="BJ143" s="193"/>
      <c r="BK143" s="319">
        <v>3</v>
      </c>
      <c r="BL143" s="320"/>
      <c r="BM143" s="192"/>
      <c r="BN143" s="193"/>
      <c r="BO143" s="319">
        <v>3</v>
      </c>
      <c r="BP143" s="320"/>
      <c r="BQ143" s="192"/>
      <c r="BR143" s="193"/>
      <c r="BS143" s="319">
        <v>3</v>
      </c>
      <c r="BT143" s="320"/>
      <c r="BU143" s="192"/>
      <c r="BV143" s="193"/>
      <c r="BW143" s="319">
        <v>3</v>
      </c>
      <c r="BX143" s="320"/>
      <c r="BY143" s="192"/>
      <c r="BZ143" s="289"/>
      <c r="CA143" s="364"/>
      <c r="CB143" s="606"/>
      <c r="CC143" s="264"/>
      <c r="CD143" s="193"/>
      <c r="CE143" s="319">
        <v>3</v>
      </c>
      <c r="CF143" s="320"/>
      <c r="CG143" s="192"/>
      <c r="CH143" s="193"/>
      <c r="CI143" s="319">
        <v>3</v>
      </c>
      <c r="CJ143" s="320"/>
      <c r="CK143" s="192"/>
      <c r="CL143" s="193">
        <v>3</v>
      </c>
      <c r="CM143" s="319"/>
      <c r="CN143" s="320"/>
      <c r="CO143" s="192"/>
      <c r="CP143" s="193">
        <v>3</v>
      </c>
      <c r="CQ143" s="319"/>
      <c r="CR143" s="320"/>
      <c r="CS143" s="192"/>
      <c r="CT143" s="193">
        <v>3</v>
      </c>
      <c r="CU143" s="319"/>
      <c r="CV143" s="320"/>
      <c r="CW143" s="192"/>
      <c r="CX143" s="193">
        <v>3</v>
      </c>
      <c r="CY143" s="319"/>
      <c r="CZ143" s="320"/>
      <c r="DA143" s="192"/>
      <c r="DB143" s="289"/>
      <c r="DC143" s="364"/>
      <c r="DD143" s="606"/>
      <c r="DE143" s="264"/>
      <c r="DF143" s="193">
        <v>3</v>
      </c>
      <c r="DG143" s="319"/>
      <c r="DH143" s="320"/>
      <c r="DI143" s="192"/>
      <c r="DJ143" s="193">
        <v>3</v>
      </c>
      <c r="DK143" s="319"/>
      <c r="DL143" s="320"/>
      <c r="DM143" s="192"/>
      <c r="DN143" s="193">
        <v>3</v>
      </c>
      <c r="DO143" s="319"/>
      <c r="DP143" s="320"/>
      <c r="DQ143" s="192"/>
      <c r="DR143" s="193">
        <v>3</v>
      </c>
      <c r="DS143" s="319"/>
      <c r="DT143" s="320"/>
      <c r="DU143" s="192"/>
      <c r="DV143" s="193"/>
      <c r="DW143" s="319"/>
      <c r="DX143" s="320"/>
      <c r="DY143" s="192"/>
      <c r="DZ143" s="215">
        <f t="shared" si="16"/>
        <v>51</v>
      </c>
      <c r="EA143" s="216">
        <f t="shared" si="16"/>
        <v>24</v>
      </c>
      <c r="EB143" s="216">
        <f t="shared" si="16"/>
        <v>0</v>
      </c>
      <c r="EC143" s="217">
        <f t="shared" si="16"/>
        <v>0</v>
      </c>
    </row>
    <row r="144" spans="1:133" ht="40.5" customHeight="1">
      <c r="A144" s="313">
        <v>13</v>
      </c>
      <c r="B144" s="314" t="s">
        <v>808</v>
      </c>
      <c r="C144" s="210" t="s">
        <v>223</v>
      </c>
      <c r="D144" s="284" t="s">
        <v>1913</v>
      </c>
      <c r="E144" s="230">
        <v>4</v>
      </c>
      <c r="F144" s="193"/>
      <c r="G144" s="319">
        <v>1</v>
      </c>
      <c r="H144" s="320"/>
      <c r="I144" s="192"/>
      <c r="J144" s="193"/>
      <c r="K144" s="319">
        <v>1</v>
      </c>
      <c r="L144" s="320"/>
      <c r="M144" s="192"/>
      <c r="N144" s="193"/>
      <c r="O144" s="319">
        <v>1</v>
      </c>
      <c r="P144" s="320"/>
      <c r="Q144" s="192"/>
      <c r="R144" s="193"/>
      <c r="S144" s="319">
        <v>1</v>
      </c>
      <c r="T144" s="320"/>
      <c r="U144" s="192"/>
      <c r="V144" s="289"/>
      <c r="W144" s="364"/>
      <c r="X144" s="365"/>
      <c r="Y144" s="264"/>
      <c r="Z144" s="193">
        <v>2</v>
      </c>
      <c r="AA144" s="319"/>
      <c r="AB144" s="320"/>
      <c r="AC144" s="192"/>
      <c r="AD144" s="193"/>
      <c r="AE144" s="319">
        <v>1</v>
      </c>
      <c r="AF144" s="320"/>
      <c r="AG144" s="192"/>
      <c r="AH144" s="193"/>
      <c r="AI144" s="319">
        <v>1</v>
      </c>
      <c r="AJ144" s="320"/>
      <c r="AK144" s="192"/>
      <c r="AL144" s="193"/>
      <c r="AM144" s="319">
        <v>1</v>
      </c>
      <c r="AN144" s="320"/>
      <c r="AO144" s="192"/>
      <c r="AP144" s="193"/>
      <c r="AQ144" s="319">
        <v>1</v>
      </c>
      <c r="AR144" s="320"/>
      <c r="AS144" s="192"/>
      <c r="AT144" s="193"/>
      <c r="AU144" s="319">
        <v>1</v>
      </c>
      <c r="AV144" s="320"/>
      <c r="AW144" s="192"/>
      <c r="AX144" s="289"/>
      <c r="AY144" s="364"/>
      <c r="AZ144" s="365"/>
      <c r="BA144" s="264"/>
      <c r="BB144" s="193"/>
      <c r="BC144" s="319">
        <v>1</v>
      </c>
      <c r="BD144" s="320"/>
      <c r="BE144" s="192"/>
      <c r="BF144" s="193"/>
      <c r="BG144" s="319">
        <v>1</v>
      </c>
      <c r="BH144" s="320"/>
      <c r="BI144" s="192"/>
      <c r="BJ144" s="193"/>
      <c r="BK144" s="319">
        <v>1</v>
      </c>
      <c r="BL144" s="320"/>
      <c r="BM144" s="192"/>
      <c r="BN144" s="193"/>
      <c r="BO144" s="319">
        <v>1</v>
      </c>
      <c r="BP144" s="320"/>
      <c r="BQ144" s="192"/>
      <c r="BR144" s="193"/>
      <c r="BS144" s="319">
        <v>1</v>
      </c>
      <c r="BT144" s="320"/>
      <c r="BU144" s="192"/>
      <c r="BV144" s="193">
        <v>1</v>
      </c>
      <c r="BW144" s="319"/>
      <c r="BX144" s="320"/>
      <c r="BY144" s="192"/>
      <c r="BZ144" s="289"/>
      <c r="CA144" s="364"/>
      <c r="CB144" s="606"/>
      <c r="CC144" s="264"/>
      <c r="CD144" s="193">
        <v>1</v>
      </c>
      <c r="CE144" s="319"/>
      <c r="CF144" s="320"/>
      <c r="CG144" s="192"/>
      <c r="CH144" s="193"/>
      <c r="CI144" s="319">
        <v>1</v>
      </c>
      <c r="CJ144" s="320"/>
      <c r="CK144" s="192"/>
      <c r="CL144" s="193">
        <v>1</v>
      </c>
      <c r="CM144" s="319"/>
      <c r="CN144" s="320"/>
      <c r="CO144" s="192"/>
      <c r="CP144" s="193">
        <v>1</v>
      </c>
      <c r="CQ144" s="319"/>
      <c r="CR144" s="320"/>
      <c r="CS144" s="192"/>
      <c r="CT144" s="193">
        <v>1</v>
      </c>
      <c r="CU144" s="319"/>
      <c r="CV144" s="320"/>
      <c r="CW144" s="192"/>
      <c r="CX144" s="193">
        <v>1</v>
      </c>
      <c r="CY144" s="319"/>
      <c r="CZ144" s="320"/>
      <c r="DA144" s="192"/>
      <c r="DB144" s="289"/>
      <c r="DC144" s="364"/>
      <c r="DD144" s="606"/>
      <c r="DE144" s="264"/>
      <c r="DF144" s="193">
        <v>1</v>
      </c>
      <c r="DG144" s="319"/>
      <c r="DH144" s="320"/>
      <c r="DI144" s="192"/>
      <c r="DJ144" s="193">
        <v>1</v>
      </c>
      <c r="DK144" s="319"/>
      <c r="DL144" s="320"/>
      <c r="DM144" s="192"/>
      <c r="DN144" s="193">
        <v>1</v>
      </c>
      <c r="DO144" s="319"/>
      <c r="DP144" s="320"/>
      <c r="DQ144" s="192"/>
      <c r="DR144" s="193">
        <v>1</v>
      </c>
      <c r="DS144" s="319"/>
      <c r="DT144" s="320"/>
      <c r="DU144" s="192"/>
      <c r="DV144" s="193"/>
      <c r="DW144" s="319"/>
      <c r="DX144" s="320"/>
      <c r="DY144" s="192"/>
      <c r="DZ144" s="215">
        <f t="shared" si="16"/>
        <v>12</v>
      </c>
      <c r="EA144" s="216">
        <f t="shared" si="16"/>
        <v>15</v>
      </c>
      <c r="EB144" s="216">
        <f t="shared" si="16"/>
        <v>0</v>
      </c>
      <c r="EC144" s="217">
        <f t="shared" si="16"/>
        <v>0</v>
      </c>
    </row>
    <row r="145" spans="1:133" ht="40.5" customHeight="1">
      <c r="A145" s="313">
        <v>14</v>
      </c>
      <c r="B145" s="314" t="s">
        <v>809</v>
      </c>
      <c r="C145" s="210" t="s">
        <v>151</v>
      </c>
      <c r="D145" s="284" t="s">
        <v>1914</v>
      </c>
      <c r="E145" s="230">
        <v>2</v>
      </c>
      <c r="F145" s="193"/>
      <c r="G145" s="319">
        <v>2</v>
      </c>
      <c r="H145" s="320"/>
      <c r="I145" s="192"/>
      <c r="J145" s="193"/>
      <c r="K145" s="319">
        <v>2</v>
      </c>
      <c r="L145" s="320"/>
      <c r="M145" s="192"/>
      <c r="N145" s="193"/>
      <c r="O145" s="319">
        <v>2</v>
      </c>
      <c r="P145" s="320"/>
      <c r="Q145" s="192"/>
      <c r="R145" s="193">
        <v>2</v>
      </c>
      <c r="S145" s="319"/>
      <c r="T145" s="320"/>
      <c r="U145" s="192"/>
      <c r="V145" s="289"/>
      <c r="W145" s="364"/>
      <c r="X145" s="365"/>
      <c r="Y145" s="264"/>
      <c r="Z145" s="193">
        <v>2</v>
      </c>
      <c r="AA145" s="319"/>
      <c r="AB145" s="320"/>
      <c r="AC145" s="192"/>
      <c r="AD145" s="193">
        <v>2</v>
      </c>
      <c r="AE145" s="319"/>
      <c r="AF145" s="320"/>
      <c r="AG145" s="192"/>
      <c r="AH145" s="193">
        <v>2</v>
      </c>
      <c r="AI145" s="319"/>
      <c r="AJ145" s="320"/>
      <c r="AK145" s="192"/>
      <c r="AL145" s="193">
        <v>2</v>
      </c>
      <c r="AM145" s="319"/>
      <c r="AN145" s="320"/>
      <c r="AO145" s="192"/>
      <c r="AP145" s="193">
        <v>2</v>
      </c>
      <c r="AQ145" s="319"/>
      <c r="AR145" s="320"/>
      <c r="AS145" s="192"/>
      <c r="AT145" s="193">
        <v>2</v>
      </c>
      <c r="AU145" s="319"/>
      <c r="AV145" s="320"/>
      <c r="AW145" s="192"/>
      <c r="AX145" s="289"/>
      <c r="AY145" s="364"/>
      <c r="AZ145" s="365"/>
      <c r="BA145" s="264"/>
      <c r="BB145" s="193">
        <v>2</v>
      </c>
      <c r="BC145" s="319"/>
      <c r="BD145" s="320"/>
      <c r="BE145" s="192"/>
      <c r="BF145" s="193">
        <v>2</v>
      </c>
      <c r="BG145" s="319"/>
      <c r="BH145" s="320"/>
      <c r="BI145" s="192"/>
      <c r="BJ145" s="193">
        <v>2</v>
      </c>
      <c r="BK145" s="319"/>
      <c r="BL145" s="320"/>
      <c r="BM145" s="192"/>
      <c r="BN145" s="193">
        <v>2</v>
      </c>
      <c r="BO145" s="319"/>
      <c r="BP145" s="320"/>
      <c r="BQ145" s="192"/>
      <c r="BR145" s="193">
        <v>2</v>
      </c>
      <c r="BS145" s="319"/>
      <c r="BT145" s="320"/>
      <c r="BU145" s="192"/>
      <c r="BV145" s="193">
        <v>2</v>
      </c>
      <c r="BW145" s="319"/>
      <c r="BX145" s="320"/>
      <c r="BY145" s="192"/>
      <c r="BZ145" s="289"/>
      <c r="CA145" s="364"/>
      <c r="CB145" s="606"/>
      <c r="CC145" s="264"/>
      <c r="CD145" s="193">
        <v>2</v>
      </c>
      <c r="CE145" s="319"/>
      <c r="CF145" s="320"/>
      <c r="CG145" s="192"/>
      <c r="CH145" s="193">
        <v>2</v>
      </c>
      <c r="CI145" s="319"/>
      <c r="CJ145" s="320"/>
      <c r="CK145" s="192"/>
      <c r="CL145" s="193">
        <v>2</v>
      </c>
      <c r="CM145" s="319"/>
      <c r="CN145" s="320"/>
      <c r="CO145" s="192"/>
      <c r="CP145" s="193">
        <v>2</v>
      </c>
      <c r="CQ145" s="319"/>
      <c r="CR145" s="320"/>
      <c r="CS145" s="192"/>
      <c r="CT145" s="193">
        <v>2</v>
      </c>
      <c r="CU145" s="319"/>
      <c r="CV145" s="320"/>
      <c r="CW145" s="192"/>
      <c r="CX145" s="193">
        <v>2</v>
      </c>
      <c r="CY145" s="319"/>
      <c r="CZ145" s="320"/>
      <c r="DA145" s="192"/>
      <c r="DB145" s="289"/>
      <c r="DC145" s="364"/>
      <c r="DD145" s="606"/>
      <c r="DE145" s="264"/>
      <c r="DF145" s="193">
        <v>2</v>
      </c>
      <c r="DG145" s="319"/>
      <c r="DH145" s="320"/>
      <c r="DI145" s="192"/>
      <c r="DJ145" s="193">
        <v>2</v>
      </c>
      <c r="DK145" s="319"/>
      <c r="DL145" s="320"/>
      <c r="DM145" s="192"/>
      <c r="DN145" s="193">
        <v>2</v>
      </c>
      <c r="DO145" s="319"/>
      <c r="DP145" s="320"/>
      <c r="DQ145" s="192"/>
      <c r="DR145" s="193">
        <v>2</v>
      </c>
      <c r="DS145" s="319"/>
      <c r="DT145" s="320"/>
      <c r="DU145" s="192"/>
      <c r="DV145" s="193"/>
      <c r="DW145" s="319"/>
      <c r="DX145" s="320"/>
      <c r="DY145" s="192"/>
      <c r="DZ145" s="215">
        <f t="shared" si="16"/>
        <v>46</v>
      </c>
      <c r="EA145" s="216">
        <f t="shared" si="16"/>
        <v>6</v>
      </c>
      <c r="EB145" s="216">
        <f t="shared" si="16"/>
        <v>0</v>
      </c>
      <c r="EC145" s="217">
        <f t="shared" si="16"/>
        <v>0</v>
      </c>
    </row>
    <row r="146" spans="1:133" ht="40.5" customHeight="1">
      <c r="A146" s="313">
        <v>15</v>
      </c>
      <c r="B146" s="314" t="s">
        <v>810</v>
      </c>
      <c r="C146" s="210" t="s">
        <v>811</v>
      </c>
      <c r="D146" s="284" t="s">
        <v>1915</v>
      </c>
      <c r="E146" s="230">
        <v>2</v>
      </c>
      <c r="F146" s="193">
        <v>1</v>
      </c>
      <c r="G146" s="319"/>
      <c r="H146" s="320"/>
      <c r="I146" s="192"/>
      <c r="J146" s="193">
        <v>1</v>
      </c>
      <c r="K146" s="319"/>
      <c r="L146" s="320"/>
      <c r="M146" s="192"/>
      <c r="N146" s="193">
        <v>1</v>
      </c>
      <c r="O146" s="319"/>
      <c r="P146" s="320"/>
      <c r="Q146" s="192"/>
      <c r="R146" s="193"/>
      <c r="S146" s="319">
        <v>1</v>
      </c>
      <c r="T146" s="320"/>
      <c r="U146" s="192"/>
      <c r="V146" s="289"/>
      <c r="W146" s="364"/>
      <c r="X146" s="365"/>
      <c r="Y146" s="264"/>
      <c r="Z146" s="193"/>
      <c r="AA146" s="319">
        <v>1</v>
      </c>
      <c r="AB146" s="320"/>
      <c r="AC146" s="192"/>
      <c r="AD146" s="193"/>
      <c r="AE146" s="319">
        <v>1</v>
      </c>
      <c r="AF146" s="320"/>
      <c r="AG146" s="192"/>
      <c r="AH146" s="193"/>
      <c r="AI146" s="319">
        <v>1</v>
      </c>
      <c r="AJ146" s="320"/>
      <c r="AK146" s="192"/>
      <c r="AL146" s="193"/>
      <c r="AM146" s="319">
        <v>1</v>
      </c>
      <c r="AN146" s="320"/>
      <c r="AO146" s="192"/>
      <c r="AP146" s="193"/>
      <c r="AQ146" s="319">
        <v>1</v>
      </c>
      <c r="AR146" s="320"/>
      <c r="AS146" s="192"/>
      <c r="AT146" s="193"/>
      <c r="AU146" s="319">
        <v>1</v>
      </c>
      <c r="AV146" s="320"/>
      <c r="AW146" s="192"/>
      <c r="AX146" s="289"/>
      <c r="AY146" s="364"/>
      <c r="AZ146" s="365"/>
      <c r="BA146" s="264"/>
      <c r="BB146" s="193"/>
      <c r="BC146" s="319">
        <v>1</v>
      </c>
      <c r="BD146" s="320"/>
      <c r="BE146" s="192"/>
      <c r="BF146" s="193"/>
      <c r="BG146" s="319">
        <v>1</v>
      </c>
      <c r="BH146" s="320"/>
      <c r="BI146" s="192"/>
      <c r="BJ146" s="193"/>
      <c r="BK146" s="319">
        <v>1</v>
      </c>
      <c r="BL146" s="320"/>
      <c r="BM146" s="192"/>
      <c r="BN146" s="193"/>
      <c r="BO146" s="319">
        <v>1</v>
      </c>
      <c r="BP146" s="320"/>
      <c r="BQ146" s="192"/>
      <c r="BR146" s="193"/>
      <c r="BS146" s="319">
        <v>1</v>
      </c>
      <c r="BT146" s="320"/>
      <c r="BU146" s="192"/>
      <c r="BV146" s="193"/>
      <c r="BW146" s="319">
        <v>1</v>
      </c>
      <c r="BX146" s="320"/>
      <c r="BY146" s="192"/>
      <c r="BZ146" s="289"/>
      <c r="CA146" s="364"/>
      <c r="CB146" s="606"/>
      <c r="CC146" s="264"/>
      <c r="CD146" s="193"/>
      <c r="CE146" s="319">
        <v>1</v>
      </c>
      <c r="CF146" s="320"/>
      <c r="CG146" s="192"/>
      <c r="CH146" s="193"/>
      <c r="CI146" s="319">
        <v>1</v>
      </c>
      <c r="CJ146" s="320"/>
      <c r="CK146" s="192"/>
      <c r="CL146" s="193"/>
      <c r="CM146" s="319">
        <v>1</v>
      </c>
      <c r="CN146" s="320"/>
      <c r="CO146" s="192"/>
      <c r="CP146" s="193"/>
      <c r="CQ146" s="319">
        <v>1</v>
      </c>
      <c r="CR146" s="320"/>
      <c r="CS146" s="192"/>
      <c r="CT146" s="193"/>
      <c r="CU146" s="319">
        <v>1</v>
      </c>
      <c r="CV146" s="320"/>
      <c r="CW146" s="192"/>
      <c r="CX146" s="193"/>
      <c r="CY146" s="319">
        <v>1</v>
      </c>
      <c r="CZ146" s="320"/>
      <c r="DA146" s="192"/>
      <c r="DB146" s="289"/>
      <c r="DC146" s="364"/>
      <c r="DD146" s="606"/>
      <c r="DE146" s="264"/>
      <c r="DF146" s="193"/>
      <c r="DG146" s="319">
        <v>1</v>
      </c>
      <c r="DH146" s="320"/>
      <c r="DI146" s="192"/>
      <c r="DJ146" s="193"/>
      <c r="DK146" s="319">
        <v>1</v>
      </c>
      <c r="DL146" s="320"/>
      <c r="DM146" s="192"/>
      <c r="DN146" s="193"/>
      <c r="DO146" s="319">
        <v>1</v>
      </c>
      <c r="DP146" s="320"/>
      <c r="DQ146" s="192"/>
      <c r="DR146" s="193"/>
      <c r="DS146" s="319">
        <v>1</v>
      </c>
      <c r="DT146" s="320"/>
      <c r="DU146" s="192"/>
      <c r="DV146" s="193"/>
      <c r="DW146" s="319"/>
      <c r="DX146" s="320"/>
      <c r="DY146" s="192"/>
      <c r="DZ146" s="215">
        <f t="shared" si="16"/>
        <v>3</v>
      </c>
      <c r="EA146" s="216">
        <f t="shared" si="16"/>
        <v>23</v>
      </c>
      <c r="EB146" s="216">
        <f t="shared" si="16"/>
        <v>0</v>
      </c>
      <c r="EC146" s="217">
        <f t="shared" si="16"/>
        <v>0</v>
      </c>
    </row>
    <row r="147" spans="1:133" ht="40.5" customHeight="1">
      <c r="A147" s="313">
        <v>16</v>
      </c>
      <c r="B147" s="314" t="s">
        <v>812</v>
      </c>
      <c r="C147" s="210" t="s">
        <v>813</v>
      </c>
      <c r="D147" s="284" t="s">
        <v>1916</v>
      </c>
      <c r="E147" s="230">
        <v>1</v>
      </c>
      <c r="F147" s="193"/>
      <c r="G147" s="319">
        <v>1</v>
      </c>
      <c r="H147" s="320"/>
      <c r="I147" s="192"/>
      <c r="J147" s="193"/>
      <c r="K147" s="319">
        <v>1</v>
      </c>
      <c r="L147" s="320"/>
      <c r="M147" s="192"/>
      <c r="N147" s="193"/>
      <c r="O147" s="319">
        <v>1</v>
      </c>
      <c r="P147" s="320"/>
      <c r="Q147" s="192"/>
      <c r="R147" s="193">
        <v>1</v>
      </c>
      <c r="S147" s="319"/>
      <c r="T147" s="320"/>
      <c r="U147" s="192"/>
      <c r="V147" s="289"/>
      <c r="W147" s="364"/>
      <c r="X147" s="365"/>
      <c r="Y147" s="264"/>
      <c r="Z147" s="193">
        <v>1</v>
      </c>
      <c r="AA147" s="319"/>
      <c r="AB147" s="320"/>
      <c r="AC147" s="192"/>
      <c r="AD147" s="193">
        <v>1</v>
      </c>
      <c r="AE147" s="319"/>
      <c r="AF147" s="320"/>
      <c r="AG147" s="192"/>
      <c r="AH147" s="193">
        <v>1</v>
      </c>
      <c r="AI147" s="319"/>
      <c r="AJ147" s="320"/>
      <c r="AK147" s="192"/>
      <c r="AL147" s="193">
        <v>1</v>
      </c>
      <c r="AM147" s="319"/>
      <c r="AN147" s="320"/>
      <c r="AO147" s="192"/>
      <c r="AP147" s="193">
        <v>1</v>
      </c>
      <c r="AQ147" s="319"/>
      <c r="AR147" s="320"/>
      <c r="AS147" s="192"/>
      <c r="AT147" s="193">
        <v>1</v>
      </c>
      <c r="AU147" s="319"/>
      <c r="AV147" s="320"/>
      <c r="AW147" s="192"/>
      <c r="AX147" s="289"/>
      <c r="AY147" s="364"/>
      <c r="AZ147" s="365"/>
      <c r="BA147" s="264"/>
      <c r="BB147" s="193">
        <v>1</v>
      </c>
      <c r="BC147" s="319"/>
      <c r="BD147" s="320"/>
      <c r="BE147" s="192"/>
      <c r="BF147" s="193">
        <v>1</v>
      </c>
      <c r="BG147" s="319"/>
      <c r="BH147" s="320"/>
      <c r="BI147" s="192"/>
      <c r="BJ147" s="193">
        <v>1</v>
      </c>
      <c r="BK147" s="319"/>
      <c r="BL147" s="320"/>
      <c r="BM147" s="192"/>
      <c r="BN147" s="193">
        <v>1</v>
      </c>
      <c r="BO147" s="319"/>
      <c r="BP147" s="320"/>
      <c r="BQ147" s="192"/>
      <c r="BR147" s="193">
        <v>1</v>
      </c>
      <c r="BS147" s="319"/>
      <c r="BT147" s="320"/>
      <c r="BU147" s="192"/>
      <c r="BV147" s="193">
        <v>1</v>
      </c>
      <c r="BW147" s="319"/>
      <c r="BX147" s="320"/>
      <c r="BY147" s="192"/>
      <c r="BZ147" s="289"/>
      <c r="CA147" s="364"/>
      <c r="CB147" s="606"/>
      <c r="CC147" s="264"/>
      <c r="CD147" s="193">
        <v>1</v>
      </c>
      <c r="CE147" s="319"/>
      <c r="CF147" s="320"/>
      <c r="CG147" s="192"/>
      <c r="CH147" s="193">
        <v>1</v>
      </c>
      <c r="CI147" s="319"/>
      <c r="CJ147" s="320"/>
      <c r="CK147" s="192"/>
      <c r="CL147" s="193">
        <v>1</v>
      </c>
      <c r="CM147" s="319"/>
      <c r="CN147" s="320"/>
      <c r="CO147" s="192"/>
      <c r="CP147" s="193">
        <v>1</v>
      </c>
      <c r="CQ147" s="319"/>
      <c r="CR147" s="320"/>
      <c r="CS147" s="192"/>
      <c r="CT147" s="193">
        <v>1</v>
      </c>
      <c r="CU147" s="319"/>
      <c r="CV147" s="320"/>
      <c r="CW147" s="192"/>
      <c r="CX147" s="193">
        <v>1</v>
      </c>
      <c r="CY147" s="319"/>
      <c r="CZ147" s="320"/>
      <c r="DA147" s="192"/>
      <c r="DB147" s="289"/>
      <c r="DC147" s="364"/>
      <c r="DD147" s="606"/>
      <c r="DE147" s="264"/>
      <c r="DF147" s="193">
        <v>1</v>
      </c>
      <c r="DG147" s="319"/>
      <c r="DH147" s="320"/>
      <c r="DI147" s="192"/>
      <c r="DJ147" s="193"/>
      <c r="DK147" s="319"/>
      <c r="DL147" s="320"/>
      <c r="DM147" s="192"/>
      <c r="DN147" s="193">
        <v>1</v>
      </c>
      <c r="DO147" s="319"/>
      <c r="DP147" s="320"/>
      <c r="DQ147" s="192"/>
      <c r="DR147" s="193">
        <v>1</v>
      </c>
      <c r="DS147" s="319"/>
      <c r="DT147" s="320"/>
      <c r="DU147" s="192"/>
      <c r="DV147" s="193"/>
      <c r="DW147" s="319"/>
      <c r="DX147" s="320"/>
      <c r="DY147" s="192"/>
      <c r="DZ147" s="215">
        <f>F147+J147+N147+R147+V147+Z147+AD147+AH147+AL147+AP147+AT147+AX147+BB147+BF147+BJ147+BN147+BR147+BV147+BZ147+CD147+CH147+CL147+CP147+CT147+CX147+DB147+DF147+DJ147+DN147+DR147+DV147</f>
        <v>22</v>
      </c>
      <c r="EA147" s="216">
        <f>G147+K147+O147+S147+W147+AA147+AE147+AI147+AM147+AQ147+AU147+AY147+BC147+BG147+BK147+BO147+BS147+BW147+CA147+CE147+CI147+CM147+CQ147+CU147+CY147+DC147+DG147+DK147+DO147+DS147+DW147</f>
        <v>3</v>
      </c>
      <c r="EB147" s="216">
        <f>H147+L147+P147+T147+X147+AB147+AF147+AJ147+AN147+AR147+AV147+AZ147+BD147+BH147+BL147+BP147+BT147+BX147+CB147+CF147+CJ147+CN147+CR147+CV147+CZ147+DD147+DH147+DL147+DP147+DT147+DX147</f>
        <v>0</v>
      </c>
      <c r="EC147" s="217">
        <f>I147+M147+Q147+U147+Y147+AC147+AG147+AK147+AO147+AS147+AW147+BA147+BE147+BI147+BM147+BQ147+BU147+BY147+CC147+CG147+CK147+CO147+CS147+CW147+DA147+DE147+DI147+DM147+DQ147+DU147+DY147</f>
        <v>0</v>
      </c>
    </row>
    <row r="148" spans="1:133" ht="40.5" customHeight="1">
      <c r="A148" s="313">
        <v>17</v>
      </c>
      <c r="B148" s="314" t="s">
        <v>2439</v>
      </c>
      <c r="C148" s="210" t="s">
        <v>2440</v>
      </c>
      <c r="D148" s="203" t="s">
        <v>2441</v>
      </c>
      <c r="E148" s="228">
        <v>1</v>
      </c>
      <c r="F148" s="193"/>
      <c r="G148" s="319"/>
      <c r="H148" s="320"/>
      <c r="I148" s="192"/>
      <c r="J148" s="193"/>
      <c r="K148" s="319"/>
      <c r="L148" s="320"/>
      <c r="M148" s="192"/>
      <c r="N148" s="193"/>
      <c r="O148" s="319"/>
      <c r="P148" s="320"/>
      <c r="Q148" s="192"/>
      <c r="R148" s="193"/>
      <c r="S148" s="319"/>
      <c r="T148" s="320"/>
      <c r="U148" s="192"/>
      <c r="V148" s="289"/>
      <c r="W148" s="364"/>
      <c r="X148" s="365"/>
      <c r="Y148" s="264"/>
      <c r="Z148" s="193"/>
      <c r="AA148" s="319"/>
      <c r="AB148" s="320"/>
      <c r="AC148" s="192"/>
      <c r="AD148" s="193"/>
      <c r="AE148" s="319"/>
      <c r="AF148" s="320"/>
      <c r="AG148" s="192"/>
      <c r="AH148" s="193"/>
      <c r="AI148" s="319"/>
      <c r="AJ148" s="320"/>
      <c r="AK148" s="192"/>
      <c r="AL148" s="193"/>
      <c r="AM148" s="319"/>
      <c r="AN148" s="320"/>
      <c r="AO148" s="192"/>
      <c r="AP148" s="193"/>
      <c r="AQ148" s="319"/>
      <c r="AR148" s="320"/>
      <c r="AS148" s="192"/>
      <c r="AT148" s="193"/>
      <c r="AU148" s="319"/>
      <c r="AV148" s="320"/>
      <c r="AW148" s="192"/>
      <c r="AX148" s="289"/>
      <c r="AY148" s="364"/>
      <c r="AZ148" s="365"/>
      <c r="BA148" s="264"/>
      <c r="BB148" s="193"/>
      <c r="BC148" s="319"/>
      <c r="BD148" s="320"/>
      <c r="BE148" s="192"/>
      <c r="BF148" s="193"/>
      <c r="BG148" s="319"/>
      <c r="BH148" s="320"/>
      <c r="BI148" s="192"/>
      <c r="BJ148" s="193"/>
      <c r="BK148" s="319"/>
      <c r="BL148" s="320"/>
      <c r="BM148" s="192"/>
      <c r="BN148" s="193"/>
      <c r="BO148" s="319"/>
      <c r="BP148" s="320"/>
      <c r="BQ148" s="192"/>
      <c r="BR148" s="193"/>
      <c r="BS148" s="319"/>
      <c r="BT148" s="320"/>
      <c r="BU148" s="192"/>
      <c r="BV148" s="193"/>
      <c r="BW148" s="319"/>
      <c r="BX148" s="320"/>
      <c r="BY148" s="192"/>
      <c r="BZ148" s="289"/>
      <c r="CA148" s="364"/>
      <c r="CB148" s="606"/>
      <c r="CC148" s="264"/>
      <c r="CD148" s="193"/>
      <c r="CE148" s="319"/>
      <c r="CF148" s="320"/>
      <c r="CG148" s="192"/>
      <c r="CH148" s="193"/>
      <c r="CI148" s="319"/>
      <c r="CJ148" s="320"/>
      <c r="CK148" s="192"/>
      <c r="CL148" s="193"/>
      <c r="CM148" s="319"/>
      <c r="CN148" s="320"/>
      <c r="CO148" s="192"/>
      <c r="CP148" s="193"/>
      <c r="CQ148" s="319"/>
      <c r="CR148" s="320"/>
      <c r="CS148" s="192"/>
      <c r="CT148" s="193"/>
      <c r="CU148" s="319"/>
      <c r="CV148" s="320"/>
      <c r="CW148" s="192"/>
      <c r="CX148" s="193"/>
      <c r="CY148" s="319"/>
      <c r="CZ148" s="320"/>
      <c r="DA148" s="192"/>
      <c r="DB148" s="289"/>
      <c r="DC148" s="364"/>
      <c r="DD148" s="606"/>
      <c r="DE148" s="264"/>
      <c r="DF148" s="193"/>
      <c r="DG148" s="319"/>
      <c r="DH148" s="320"/>
      <c r="DI148" s="192"/>
      <c r="DJ148" s="193"/>
      <c r="DK148" s="319"/>
      <c r="DL148" s="320"/>
      <c r="DM148" s="192"/>
      <c r="DN148" s="193"/>
      <c r="DO148" s="319"/>
      <c r="DP148" s="320"/>
      <c r="DQ148" s="192"/>
      <c r="DR148" s="193"/>
      <c r="DS148" s="319"/>
      <c r="DT148" s="320"/>
      <c r="DU148" s="192"/>
      <c r="DV148" s="193"/>
      <c r="DW148" s="319"/>
      <c r="DX148" s="320"/>
      <c r="DY148" s="192"/>
      <c r="DZ148" s="215">
        <f t="shared" si="16"/>
        <v>0</v>
      </c>
      <c r="EA148" s="216">
        <f t="shared" si="16"/>
        <v>0</v>
      </c>
      <c r="EB148" s="216">
        <f t="shared" si="16"/>
        <v>0</v>
      </c>
      <c r="EC148" s="217">
        <f t="shared" si="16"/>
        <v>0</v>
      </c>
    </row>
    <row r="149" spans="1:133" ht="40.5" customHeight="1">
      <c r="A149" s="313">
        <v>18</v>
      </c>
      <c r="B149" s="314" t="s">
        <v>2442</v>
      </c>
      <c r="C149" s="210" t="s">
        <v>2443</v>
      </c>
      <c r="D149" s="203" t="s">
        <v>2444</v>
      </c>
      <c r="E149" s="228">
        <v>0</v>
      </c>
      <c r="F149" s="193"/>
      <c r="G149" s="319"/>
      <c r="H149" s="320"/>
      <c r="I149" s="192"/>
      <c r="J149" s="193"/>
      <c r="K149" s="319"/>
      <c r="L149" s="320"/>
      <c r="M149" s="192"/>
      <c r="N149" s="193"/>
      <c r="O149" s="319"/>
      <c r="P149" s="320"/>
      <c r="Q149" s="192"/>
      <c r="R149" s="193"/>
      <c r="S149" s="319"/>
      <c r="T149" s="320"/>
      <c r="U149" s="192"/>
      <c r="V149" s="289"/>
      <c r="W149" s="364"/>
      <c r="X149" s="365"/>
      <c r="Y149" s="264"/>
      <c r="Z149" s="193"/>
      <c r="AA149" s="319"/>
      <c r="AB149" s="320"/>
      <c r="AC149" s="192"/>
      <c r="AD149" s="193"/>
      <c r="AE149" s="319"/>
      <c r="AF149" s="320"/>
      <c r="AG149" s="192"/>
      <c r="AH149" s="193"/>
      <c r="AI149" s="319"/>
      <c r="AJ149" s="320"/>
      <c r="AK149" s="192"/>
      <c r="AL149" s="193"/>
      <c r="AM149" s="319"/>
      <c r="AN149" s="320"/>
      <c r="AO149" s="192"/>
      <c r="AP149" s="193"/>
      <c r="AQ149" s="319"/>
      <c r="AR149" s="320"/>
      <c r="AS149" s="192"/>
      <c r="AT149" s="193"/>
      <c r="AU149" s="319"/>
      <c r="AV149" s="320"/>
      <c r="AW149" s="192"/>
      <c r="AX149" s="289"/>
      <c r="AY149" s="364"/>
      <c r="AZ149" s="365"/>
      <c r="BA149" s="264"/>
      <c r="BB149" s="193"/>
      <c r="BC149" s="319"/>
      <c r="BD149" s="320"/>
      <c r="BE149" s="192"/>
      <c r="BF149" s="193"/>
      <c r="BG149" s="319"/>
      <c r="BH149" s="320"/>
      <c r="BI149" s="192"/>
      <c r="BJ149" s="193"/>
      <c r="BK149" s="319"/>
      <c r="BL149" s="320"/>
      <c r="BM149" s="192"/>
      <c r="BN149" s="193"/>
      <c r="BO149" s="319"/>
      <c r="BP149" s="320"/>
      <c r="BQ149" s="192"/>
      <c r="BR149" s="193"/>
      <c r="BS149" s="319"/>
      <c r="BT149" s="320"/>
      <c r="BU149" s="192"/>
      <c r="BV149" s="193"/>
      <c r="BW149" s="319"/>
      <c r="BX149" s="320"/>
      <c r="BY149" s="192"/>
      <c r="BZ149" s="289"/>
      <c r="CA149" s="364"/>
      <c r="CB149" s="606"/>
      <c r="CC149" s="264"/>
      <c r="CD149" s="193"/>
      <c r="CE149" s="319"/>
      <c r="CF149" s="320"/>
      <c r="CG149" s="192"/>
      <c r="CH149" s="193"/>
      <c r="CI149" s="319"/>
      <c r="CJ149" s="320"/>
      <c r="CK149" s="192"/>
      <c r="CL149" s="193"/>
      <c r="CM149" s="319"/>
      <c r="CN149" s="320"/>
      <c r="CO149" s="192"/>
      <c r="CP149" s="193"/>
      <c r="CQ149" s="319"/>
      <c r="CR149" s="320"/>
      <c r="CS149" s="192"/>
      <c r="CT149" s="193"/>
      <c r="CU149" s="319"/>
      <c r="CV149" s="320"/>
      <c r="CW149" s="192"/>
      <c r="CX149" s="193"/>
      <c r="CY149" s="319"/>
      <c r="CZ149" s="320"/>
      <c r="DA149" s="192"/>
      <c r="DB149" s="289"/>
      <c r="DC149" s="364"/>
      <c r="DD149" s="606"/>
      <c r="DE149" s="264"/>
      <c r="DF149" s="193"/>
      <c r="DG149" s="319"/>
      <c r="DH149" s="320"/>
      <c r="DI149" s="192"/>
      <c r="DJ149" s="193"/>
      <c r="DK149" s="319"/>
      <c r="DL149" s="320"/>
      <c r="DM149" s="192"/>
      <c r="DN149" s="193"/>
      <c r="DO149" s="319"/>
      <c r="DP149" s="320"/>
      <c r="DQ149" s="192"/>
      <c r="DR149" s="193"/>
      <c r="DS149" s="319"/>
      <c r="DT149" s="320"/>
      <c r="DU149" s="192"/>
      <c r="DV149" s="193"/>
      <c r="DW149" s="319"/>
      <c r="DX149" s="320"/>
      <c r="DY149" s="192"/>
      <c r="DZ149" s="215">
        <f t="shared" ref="DZ149:DZ151" si="17">F149+J149+N149+R149+V149+Z149+AD149+AH149+AL149+AP149+AT149+AX149+BB149+BF149+BJ149+BN149+BR149+BV149+BZ149+CD149+CH149+CL149+CP149+CT149+CX149+DB149+DF149+DJ149+DN149+DR149+DV149</f>
        <v>0</v>
      </c>
      <c r="EA149" s="216">
        <f t="shared" ref="EA149:EA151" si="18">G149+K149+O149+S149+W149+AA149+AE149+AI149+AM149+AQ149+AU149+AY149+BC149+BG149+BK149+BO149+BS149+BW149+CA149+CE149+CI149+CM149+CQ149+CU149+CY149+DC149+DG149+DK149+DO149+DS149+DW149</f>
        <v>0</v>
      </c>
      <c r="EB149" s="216">
        <f t="shared" ref="EB149:EB151" si="19">H149+L149+P149+T149+X149+AB149+AF149+AJ149+AN149+AR149+AV149+AZ149+BD149+BH149+BL149+BP149+BT149+BX149+CB149+CF149+CJ149+CN149+CR149+CV149+CZ149+DD149+DH149+DL149+DP149+DT149+DX149</f>
        <v>0</v>
      </c>
      <c r="EC149" s="217">
        <f t="shared" ref="EC149:EC151" si="20">I149+M149+Q149+U149+Y149+AC149+AG149+AK149+AO149+AS149+AW149+BA149+BE149+BI149+BM149+BQ149+BU149+BY149+CC149+CG149+CK149+CO149+CS149+CW149+DA149+DE149+DI149+DM149+DQ149+DU149+DY149</f>
        <v>0</v>
      </c>
    </row>
    <row r="150" spans="1:133" ht="40.5" customHeight="1">
      <c r="A150" s="313">
        <v>19</v>
      </c>
      <c r="B150" s="314" t="s">
        <v>2445</v>
      </c>
      <c r="C150" s="210" t="s">
        <v>2446</v>
      </c>
      <c r="D150" s="203" t="s">
        <v>2447</v>
      </c>
      <c r="E150" s="228">
        <v>0</v>
      </c>
      <c r="F150" s="193"/>
      <c r="G150" s="319"/>
      <c r="H150" s="320"/>
      <c r="I150" s="192"/>
      <c r="J150" s="193"/>
      <c r="K150" s="319"/>
      <c r="L150" s="320"/>
      <c r="M150" s="192"/>
      <c r="N150" s="193"/>
      <c r="O150" s="319"/>
      <c r="P150" s="320"/>
      <c r="Q150" s="192"/>
      <c r="R150" s="193"/>
      <c r="S150" s="319"/>
      <c r="T150" s="320"/>
      <c r="U150" s="192"/>
      <c r="V150" s="289"/>
      <c r="W150" s="364"/>
      <c r="X150" s="365"/>
      <c r="Y150" s="264"/>
      <c r="Z150" s="193"/>
      <c r="AA150" s="319"/>
      <c r="AB150" s="320"/>
      <c r="AC150" s="192"/>
      <c r="AD150" s="193"/>
      <c r="AE150" s="319"/>
      <c r="AF150" s="320"/>
      <c r="AG150" s="192"/>
      <c r="AH150" s="193"/>
      <c r="AI150" s="319"/>
      <c r="AJ150" s="320"/>
      <c r="AK150" s="192"/>
      <c r="AL150" s="193"/>
      <c r="AM150" s="319"/>
      <c r="AN150" s="320"/>
      <c r="AO150" s="192"/>
      <c r="AP150" s="193"/>
      <c r="AQ150" s="319"/>
      <c r="AR150" s="320"/>
      <c r="AS150" s="192"/>
      <c r="AT150" s="193"/>
      <c r="AU150" s="319"/>
      <c r="AV150" s="320"/>
      <c r="AW150" s="192"/>
      <c r="AX150" s="289"/>
      <c r="AY150" s="364"/>
      <c r="AZ150" s="365"/>
      <c r="BA150" s="264"/>
      <c r="BB150" s="193"/>
      <c r="BC150" s="319"/>
      <c r="BD150" s="320"/>
      <c r="BE150" s="192"/>
      <c r="BF150" s="193"/>
      <c r="BG150" s="319"/>
      <c r="BH150" s="320"/>
      <c r="BI150" s="192"/>
      <c r="BJ150" s="193"/>
      <c r="BK150" s="319"/>
      <c r="BL150" s="320"/>
      <c r="BM150" s="192"/>
      <c r="BN150" s="193"/>
      <c r="BO150" s="319"/>
      <c r="BP150" s="320"/>
      <c r="BQ150" s="192"/>
      <c r="BR150" s="193"/>
      <c r="BS150" s="319"/>
      <c r="BT150" s="320"/>
      <c r="BU150" s="192"/>
      <c r="BV150" s="193"/>
      <c r="BW150" s="319"/>
      <c r="BX150" s="320"/>
      <c r="BY150" s="192"/>
      <c r="BZ150" s="289"/>
      <c r="CA150" s="364"/>
      <c r="CB150" s="606"/>
      <c r="CC150" s="264"/>
      <c r="CD150" s="193"/>
      <c r="CE150" s="319"/>
      <c r="CF150" s="320"/>
      <c r="CG150" s="192"/>
      <c r="CH150" s="193"/>
      <c r="CI150" s="319"/>
      <c r="CJ150" s="320"/>
      <c r="CK150" s="192"/>
      <c r="CL150" s="193"/>
      <c r="CM150" s="319"/>
      <c r="CN150" s="320"/>
      <c r="CO150" s="192"/>
      <c r="CP150" s="193"/>
      <c r="CQ150" s="319"/>
      <c r="CR150" s="320"/>
      <c r="CS150" s="192"/>
      <c r="CT150" s="193"/>
      <c r="CU150" s="319"/>
      <c r="CV150" s="320"/>
      <c r="CW150" s="192"/>
      <c r="CX150" s="193"/>
      <c r="CY150" s="319"/>
      <c r="CZ150" s="320"/>
      <c r="DA150" s="192"/>
      <c r="DB150" s="289"/>
      <c r="DC150" s="364"/>
      <c r="DD150" s="606"/>
      <c r="DE150" s="264"/>
      <c r="DF150" s="193"/>
      <c r="DG150" s="319"/>
      <c r="DH150" s="320"/>
      <c r="DI150" s="192"/>
      <c r="DJ150" s="193"/>
      <c r="DK150" s="319"/>
      <c r="DL150" s="320"/>
      <c r="DM150" s="192"/>
      <c r="DN150" s="193"/>
      <c r="DO150" s="319"/>
      <c r="DP150" s="320"/>
      <c r="DQ150" s="192"/>
      <c r="DR150" s="193"/>
      <c r="DS150" s="319"/>
      <c r="DT150" s="320"/>
      <c r="DU150" s="192"/>
      <c r="DV150" s="193"/>
      <c r="DW150" s="319"/>
      <c r="DX150" s="320"/>
      <c r="DY150" s="192"/>
      <c r="DZ150" s="215">
        <f t="shared" si="17"/>
        <v>0</v>
      </c>
      <c r="EA150" s="216">
        <f t="shared" si="18"/>
        <v>0</v>
      </c>
      <c r="EB150" s="216">
        <f t="shared" si="19"/>
        <v>0</v>
      </c>
      <c r="EC150" s="217">
        <f t="shared" si="20"/>
        <v>0</v>
      </c>
    </row>
    <row r="151" spans="1:133" ht="40.5" customHeight="1">
      <c r="A151" s="313">
        <v>20</v>
      </c>
      <c r="B151" s="314" t="s">
        <v>1076</v>
      </c>
      <c r="C151" s="210" t="s">
        <v>1077</v>
      </c>
      <c r="D151" s="284" t="s">
        <v>1917</v>
      </c>
      <c r="E151" s="230">
        <v>0</v>
      </c>
      <c r="F151" s="193"/>
      <c r="G151" s="319"/>
      <c r="H151" s="320"/>
      <c r="I151" s="192"/>
      <c r="J151" s="193"/>
      <c r="K151" s="319"/>
      <c r="L151" s="320"/>
      <c r="M151" s="192"/>
      <c r="N151" s="193"/>
      <c r="O151" s="319"/>
      <c r="P151" s="320"/>
      <c r="Q151" s="192"/>
      <c r="R151" s="193"/>
      <c r="S151" s="319"/>
      <c r="T151" s="320"/>
      <c r="U151" s="192"/>
      <c r="V151" s="289"/>
      <c r="W151" s="364"/>
      <c r="X151" s="365"/>
      <c r="Y151" s="264"/>
      <c r="Z151" s="193"/>
      <c r="AA151" s="319"/>
      <c r="AB151" s="320"/>
      <c r="AC151" s="192"/>
      <c r="AD151" s="193"/>
      <c r="AE151" s="319"/>
      <c r="AF151" s="320"/>
      <c r="AG151" s="192"/>
      <c r="AH151" s="193"/>
      <c r="AI151" s="319"/>
      <c r="AJ151" s="320"/>
      <c r="AK151" s="192"/>
      <c r="AL151" s="193"/>
      <c r="AM151" s="319"/>
      <c r="AN151" s="320"/>
      <c r="AO151" s="192"/>
      <c r="AP151" s="193"/>
      <c r="AQ151" s="319"/>
      <c r="AR151" s="320"/>
      <c r="AS151" s="192"/>
      <c r="AT151" s="193"/>
      <c r="AU151" s="319"/>
      <c r="AV151" s="320"/>
      <c r="AW151" s="192"/>
      <c r="AX151" s="289"/>
      <c r="AY151" s="364"/>
      <c r="AZ151" s="365"/>
      <c r="BA151" s="264"/>
      <c r="BB151" s="193"/>
      <c r="BC151" s="319"/>
      <c r="BD151" s="320"/>
      <c r="BE151" s="192"/>
      <c r="BF151" s="193"/>
      <c r="BG151" s="319"/>
      <c r="BH151" s="320"/>
      <c r="BI151" s="192"/>
      <c r="BJ151" s="193"/>
      <c r="BK151" s="319"/>
      <c r="BL151" s="320"/>
      <c r="BM151" s="192"/>
      <c r="BN151" s="193"/>
      <c r="BO151" s="319"/>
      <c r="BP151" s="320"/>
      <c r="BQ151" s="192"/>
      <c r="BR151" s="193"/>
      <c r="BS151" s="319"/>
      <c r="BT151" s="320"/>
      <c r="BU151" s="192"/>
      <c r="BV151" s="193"/>
      <c r="BW151" s="319"/>
      <c r="BX151" s="320"/>
      <c r="BY151" s="192"/>
      <c r="BZ151" s="289"/>
      <c r="CA151" s="364"/>
      <c r="CB151" s="606"/>
      <c r="CC151" s="264"/>
      <c r="CD151" s="193"/>
      <c r="CE151" s="319"/>
      <c r="CF151" s="320"/>
      <c r="CG151" s="192"/>
      <c r="CH151" s="193"/>
      <c r="CI151" s="319"/>
      <c r="CJ151" s="320"/>
      <c r="CK151" s="192"/>
      <c r="CL151" s="193"/>
      <c r="CM151" s="319"/>
      <c r="CN151" s="320"/>
      <c r="CO151" s="192"/>
      <c r="CP151" s="193"/>
      <c r="CQ151" s="319"/>
      <c r="CR151" s="320"/>
      <c r="CS151" s="192"/>
      <c r="CT151" s="193"/>
      <c r="CU151" s="319"/>
      <c r="CV151" s="320"/>
      <c r="CW151" s="192"/>
      <c r="CX151" s="193"/>
      <c r="CY151" s="319"/>
      <c r="CZ151" s="320"/>
      <c r="DA151" s="192"/>
      <c r="DB151" s="289"/>
      <c r="DC151" s="364"/>
      <c r="DD151" s="606"/>
      <c r="DE151" s="264"/>
      <c r="DF151" s="193"/>
      <c r="DG151" s="319"/>
      <c r="DH151" s="320"/>
      <c r="DI151" s="192"/>
      <c r="DJ151" s="193"/>
      <c r="DK151" s="319"/>
      <c r="DL151" s="320"/>
      <c r="DM151" s="192"/>
      <c r="DN151" s="193"/>
      <c r="DO151" s="319"/>
      <c r="DP151" s="320"/>
      <c r="DQ151" s="192"/>
      <c r="DR151" s="193"/>
      <c r="DS151" s="319"/>
      <c r="DT151" s="320"/>
      <c r="DU151" s="192"/>
      <c r="DV151" s="193"/>
      <c r="DW151" s="319"/>
      <c r="DX151" s="320"/>
      <c r="DY151" s="192"/>
      <c r="DZ151" s="215">
        <f t="shared" si="17"/>
        <v>0</v>
      </c>
      <c r="EA151" s="216">
        <f t="shared" si="18"/>
        <v>0</v>
      </c>
      <c r="EB151" s="216">
        <f t="shared" si="19"/>
        <v>0</v>
      </c>
      <c r="EC151" s="217">
        <f t="shared" si="20"/>
        <v>0</v>
      </c>
    </row>
    <row r="152" spans="1:133" ht="40.5" customHeight="1">
      <c r="A152" s="313">
        <v>21</v>
      </c>
      <c r="B152" s="314" t="s">
        <v>814</v>
      </c>
      <c r="C152" s="210" t="s">
        <v>256</v>
      </c>
      <c r="D152" s="284" t="s">
        <v>1918</v>
      </c>
      <c r="E152" s="230">
        <v>0</v>
      </c>
      <c r="F152" s="193"/>
      <c r="G152" s="319"/>
      <c r="H152" s="320"/>
      <c r="I152" s="192"/>
      <c r="J152" s="193"/>
      <c r="K152" s="319"/>
      <c r="L152" s="320"/>
      <c r="M152" s="192"/>
      <c r="N152" s="193"/>
      <c r="O152" s="319"/>
      <c r="P152" s="320"/>
      <c r="Q152" s="192"/>
      <c r="R152" s="193"/>
      <c r="S152" s="319"/>
      <c r="T152" s="320"/>
      <c r="U152" s="192"/>
      <c r="V152" s="289"/>
      <c r="W152" s="364"/>
      <c r="X152" s="365"/>
      <c r="Y152" s="264"/>
      <c r="Z152" s="193"/>
      <c r="AA152" s="319"/>
      <c r="AB152" s="320"/>
      <c r="AC152" s="192"/>
      <c r="AD152" s="193"/>
      <c r="AE152" s="319"/>
      <c r="AF152" s="320"/>
      <c r="AG152" s="192"/>
      <c r="AH152" s="193"/>
      <c r="AI152" s="319"/>
      <c r="AJ152" s="320"/>
      <c r="AK152" s="192"/>
      <c r="AL152" s="193"/>
      <c r="AM152" s="319"/>
      <c r="AN152" s="320"/>
      <c r="AO152" s="192"/>
      <c r="AP152" s="193"/>
      <c r="AQ152" s="319"/>
      <c r="AR152" s="320"/>
      <c r="AS152" s="192"/>
      <c r="AT152" s="193"/>
      <c r="AU152" s="319"/>
      <c r="AV152" s="320"/>
      <c r="AW152" s="192"/>
      <c r="AX152" s="289"/>
      <c r="AY152" s="364"/>
      <c r="AZ152" s="365"/>
      <c r="BA152" s="264"/>
      <c r="BB152" s="193"/>
      <c r="BC152" s="319"/>
      <c r="BD152" s="320"/>
      <c r="BE152" s="192"/>
      <c r="BF152" s="193"/>
      <c r="BG152" s="319"/>
      <c r="BH152" s="320"/>
      <c r="BI152" s="192"/>
      <c r="BJ152" s="193"/>
      <c r="BK152" s="319"/>
      <c r="BL152" s="320"/>
      <c r="BM152" s="192"/>
      <c r="BN152" s="193"/>
      <c r="BO152" s="319"/>
      <c r="BP152" s="320"/>
      <c r="BQ152" s="192"/>
      <c r="BR152" s="193"/>
      <c r="BS152" s="319"/>
      <c r="BT152" s="320"/>
      <c r="BU152" s="192"/>
      <c r="BV152" s="193"/>
      <c r="BW152" s="319"/>
      <c r="BX152" s="320"/>
      <c r="BY152" s="192"/>
      <c r="BZ152" s="289"/>
      <c r="CA152" s="364"/>
      <c r="CB152" s="606"/>
      <c r="CC152" s="264"/>
      <c r="CD152" s="193"/>
      <c r="CE152" s="319"/>
      <c r="CF152" s="320"/>
      <c r="CG152" s="192"/>
      <c r="CH152" s="193"/>
      <c r="CI152" s="319"/>
      <c r="CJ152" s="320"/>
      <c r="CK152" s="192"/>
      <c r="CL152" s="193"/>
      <c r="CM152" s="319"/>
      <c r="CN152" s="320"/>
      <c r="CO152" s="192"/>
      <c r="CP152" s="193"/>
      <c r="CQ152" s="319"/>
      <c r="CR152" s="320"/>
      <c r="CS152" s="192"/>
      <c r="CT152" s="193"/>
      <c r="CU152" s="319"/>
      <c r="CV152" s="320"/>
      <c r="CW152" s="192"/>
      <c r="CX152" s="193"/>
      <c r="CY152" s="319"/>
      <c r="CZ152" s="320"/>
      <c r="DA152" s="192"/>
      <c r="DB152" s="289"/>
      <c r="DC152" s="364"/>
      <c r="DD152" s="606"/>
      <c r="DE152" s="264"/>
      <c r="DF152" s="193"/>
      <c r="DG152" s="319"/>
      <c r="DH152" s="320"/>
      <c r="DI152" s="192"/>
      <c r="DJ152" s="193"/>
      <c r="DK152" s="319"/>
      <c r="DL152" s="320"/>
      <c r="DM152" s="192"/>
      <c r="DN152" s="193"/>
      <c r="DO152" s="319"/>
      <c r="DP152" s="320"/>
      <c r="DQ152" s="192"/>
      <c r="DR152" s="193"/>
      <c r="DS152" s="319"/>
      <c r="DT152" s="320"/>
      <c r="DU152" s="192"/>
      <c r="DV152" s="193"/>
      <c r="DW152" s="319"/>
      <c r="DX152" s="320"/>
      <c r="DY152" s="192"/>
      <c r="DZ152" s="215">
        <f t="shared" si="16"/>
        <v>0</v>
      </c>
      <c r="EA152" s="216">
        <f t="shared" si="16"/>
        <v>0</v>
      </c>
      <c r="EB152" s="216">
        <f t="shared" si="16"/>
        <v>0</v>
      </c>
      <c r="EC152" s="217">
        <f t="shared" si="16"/>
        <v>0</v>
      </c>
    </row>
    <row r="153" spans="1:133" ht="34.5" customHeight="1">
      <c r="A153" s="313">
        <v>22</v>
      </c>
      <c r="B153" s="314" t="s">
        <v>1919</v>
      </c>
      <c r="C153" s="210" t="s">
        <v>1920</v>
      </c>
      <c r="D153" s="203" t="s">
        <v>1921</v>
      </c>
      <c r="E153" s="121">
        <v>0</v>
      </c>
      <c r="F153" s="193"/>
      <c r="G153" s="319"/>
      <c r="H153" s="320"/>
      <c r="I153" s="192"/>
      <c r="J153" s="193"/>
      <c r="K153" s="319"/>
      <c r="L153" s="320"/>
      <c r="M153" s="192"/>
      <c r="N153" s="193"/>
      <c r="O153" s="319"/>
      <c r="P153" s="320"/>
      <c r="Q153" s="192"/>
      <c r="R153" s="193"/>
      <c r="S153" s="319"/>
      <c r="T153" s="320"/>
      <c r="U153" s="192"/>
      <c r="V153" s="289"/>
      <c r="W153" s="364"/>
      <c r="X153" s="365"/>
      <c r="Y153" s="264"/>
      <c r="Z153" s="193"/>
      <c r="AA153" s="319"/>
      <c r="AB153" s="320"/>
      <c r="AC153" s="192"/>
      <c r="AD153" s="193"/>
      <c r="AE153" s="319"/>
      <c r="AF153" s="320"/>
      <c r="AG153" s="192"/>
      <c r="AH153" s="193"/>
      <c r="AI153" s="319"/>
      <c r="AJ153" s="320"/>
      <c r="AK153" s="192"/>
      <c r="AL153" s="193"/>
      <c r="AM153" s="319"/>
      <c r="AN153" s="320"/>
      <c r="AO153" s="192"/>
      <c r="AP153" s="193"/>
      <c r="AQ153" s="319"/>
      <c r="AR153" s="320"/>
      <c r="AS153" s="192"/>
      <c r="AT153" s="193"/>
      <c r="AU153" s="319"/>
      <c r="AV153" s="320"/>
      <c r="AW153" s="192"/>
      <c r="AX153" s="289"/>
      <c r="AY153" s="364"/>
      <c r="AZ153" s="365"/>
      <c r="BA153" s="264"/>
      <c r="BB153" s="193"/>
      <c r="BC153" s="319"/>
      <c r="BD153" s="320"/>
      <c r="BE153" s="192"/>
      <c r="BF153" s="193"/>
      <c r="BG153" s="319"/>
      <c r="BH153" s="320"/>
      <c r="BI153" s="192"/>
      <c r="BJ153" s="193"/>
      <c r="BK153" s="319"/>
      <c r="BL153" s="320"/>
      <c r="BM153" s="192"/>
      <c r="BN153" s="193"/>
      <c r="BO153" s="319"/>
      <c r="BP153" s="320"/>
      <c r="BQ153" s="192"/>
      <c r="BR153" s="193"/>
      <c r="BS153" s="319"/>
      <c r="BT153" s="320"/>
      <c r="BU153" s="192"/>
      <c r="BV153" s="193"/>
      <c r="BW153" s="319"/>
      <c r="BX153" s="320"/>
      <c r="BY153" s="192"/>
      <c r="BZ153" s="289"/>
      <c r="CA153" s="364"/>
      <c r="CB153" s="606"/>
      <c r="CC153" s="264"/>
      <c r="CD153" s="193"/>
      <c r="CE153" s="319"/>
      <c r="CF153" s="320"/>
      <c r="CG153" s="192"/>
      <c r="CH153" s="193"/>
      <c r="CI153" s="319"/>
      <c r="CJ153" s="320"/>
      <c r="CK153" s="192"/>
      <c r="CL153" s="193"/>
      <c r="CM153" s="319"/>
      <c r="CN153" s="320"/>
      <c r="CO153" s="192"/>
      <c r="CP153" s="193"/>
      <c r="CQ153" s="319"/>
      <c r="CR153" s="320"/>
      <c r="CS153" s="192"/>
      <c r="CT153" s="193"/>
      <c r="CU153" s="319"/>
      <c r="CV153" s="320"/>
      <c r="CW153" s="192"/>
      <c r="CX153" s="193"/>
      <c r="CY153" s="319"/>
      <c r="CZ153" s="320"/>
      <c r="DA153" s="192"/>
      <c r="DB153" s="289"/>
      <c r="DC153" s="364"/>
      <c r="DD153" s="606"/>
      <c r="DE153" s="264"/>
      <c r="DF153" s="193"/>
      <c r="DG153" s="319"/>
      <c r="DH153" s="320"/>
      <c r="DI153" s="192"/>
      <c r="DJ153" s="193"/>
      <c r="DK153" s="319"/>
      <c r="DL153" s="320"/>
      <c r="DM153" s="192"/>
      <c r="DN153" s="193"/>
      <c r="DO153" s="319"/>
      <c r="DP153" s="320"/>
      <c r="DQ153" s="192"/>
      <c r="DR153" s="193"/>
      <c r="DS153" s="319"/>
      <c r="DT153" s="320"/>
      <c r="DU153" s="192"/>
      <c r="DV153" s="193"/>
      <c r="DW153" s="319"/>
      <c r="DX153" s="320"/>
      <c r="DY153" s="192"/>
      <c r="DZ153" s="215">
        <f t="shared" si="16"/>
        <v>0</v>
      </c>
      <c r="EA153" s="216">
        <f t="shared" si="16"/>
        <v>0</v>
      </c>
      <c r="EB153" s="216">
        <f t="shared" si="16"/>
        <v>0</v>
      </c>
      <c r="EC153" s="217">
        <f t="shared" si="16"/>
        <v>0</v>
      </c>
    </row>
    <row r="154" spans="1:133" ht="40.5" customHeight="1" thickBot="1">
      <c r="A154" s="313">
        <v>23</v>
      </c>
      <c r="B154" s="314" t="s">
        <v>1033</v>
      </c>
      <c r="C154" s="210" t="s">
        <v>1034</v>
      </c>
      <c r="D154" s="284" t="s">
        <v>1922</v>
      </c>
      <c r="E154" s="230">
        <v>0</v>
      </c>
      <c r="F154" s="193"/>
      <c r="G154" s="319"/>
      <c r="H154" s="320"/>
      <c r="I154" s="192"/>
      <c r="J154" s="193"/>
      <c r="K154" s="319"/>
      <c r="L154" s="320"/>
      <c r="M154" s="192"/>
      <c r="N154" s="193"/>
      <c r="O154" s="319"/>
      <c r="P154" s="320"/>
      <c r="Q154" s="192"/>
      <c r="R154" s="193"/>
      <c r="S154" s="319"/>
      <c r="T154" s="320"/>
      <c r="U154" s="192"/>
      <c r="V154" s="289"/>
      <c r="W154" s="364"/>
      <c r="X154" s="365"/>
      <c r="Y154" s="264"/>
      <c r="Z154" s="193"/>
      <c r="AA154" s="319"/>
      <c r="AB154" s="320"/>
      <c r="AC154" s="192"/>
      <c r="AD154" s="193"/>
      <c r="AE154" s="319"/>
      <c r="AF154" s="320"/>
      <c r="AG154" s="192"/>
      <c r="AH154" s="193"/>
      <c r="AI154" s="319"/>
      <c r="AJ154" s="320"/>
      <c r="AK154" s="192"/>
      <c r="AL154" s="193"/>
      <c r="AM154" s="319"/>
      <c r="AN154" s="320"/>
      <c r="AO154" s="192"/>
      <c r="AP154" s="193"/>
      <c r="AQ154" s="319"/>
      <c r="AR154" s="320"/>
      <c r="AS154" s="192"/>
      <c r="AT154" s="193"/>
      <c r="AU154" s="319"/>
      <c r="AV154" s="320"/>
      <c r="AW154" s="192"/>
      <c r="AX154" s="289"/>
      <c r="AY154" s="364"/>
      <c r="AZ154" s="365"/>
      <c r="BA154" s="264"/>
      <c r="BB154" s="193"/>
      <c r="BC154" s="319"/>
      <c r="BD154" s="320"/>
      <c r="BE154" s="192"/>
      <c r="BF154" s="193"/>
      <c r="BG154" s="319"/>
      <c r="BH154" s="320"/>
      <c r="BI154" s="192"/>
      <c r="BJ154" s="193"/>
      <c r="BK154" s="319"/>
      <c r="BL154" s="320"/>
      <c r="BM154" s="192"/>
      <c r="BN154" s="193"/>
      <c r="BO154" s="319"/>
      <c r="BP154" s="320"/>
      <c r="BQ154" s="192"/>
      <c r="BR154" s="193"/>
      <c r="BS154" s="319"/>
      <c r="BT154" s="320"/>
      <c r="BU154" s="192"/>
      <c r="BV154" s="193"/>
      <c r="BW154" s="319"/>
      <c r="BX154" s="320"/>
      <c r="BY154" s="192"/>
      <c r="BZ154" s="289"/>
      <c r="CA154" s="364"/>
      <c r="CB154" s="606"/>
      <c r="CC154" s="264"/>
      <c r="CD154" s="193"/>
      <c r="CE154" s="319"/>
      <c r="CF154" s="320"/>
      <c r="CG154" s="192"/>
      <c r="CH154" s="193"/>
      <c r="CI154" s="319"/>
      <c r="CJ154" s="320"/>
      <c r="CK154" s="192"/>
      <c r="CL154" s="193"/>
      <c r="CM154" s="319"/>
      <c r="CN154" s="320"/>
      <c r="CO154" s="192"/>
      <c r="CP154" s="193"/>
      <c r="CQ154" s="319"/>
      <c r="CR154" s="320"/>
      <c r="CS154" s="192"/>
      <c r="CT154" s="193"/>
      <c r="CU154" s="319"/>
      <c r="CV154" s="320"/>
      <c r="CW154" s="192"/>
      <c r="CX154" s="193"/>
      <c r="CY154" s="319"/>
      <c r="CZ154" s="320"/>
      <c r="DA154" s="192"/>
      <c r="DB154" s="289"/>
      <c r="DC154" s="364"/>
      <c r="DD154" s="606"/>
      <c r="DE154" s="264"/>
      <c r="DF154" s="193"/>
      <c r="DG154" s="319"/>
      <c r="DH154" s="320"/>
      <c r="DI154" s="192"/>
      <c r="DJ154" s="193"/>
      <c r="DK154" s="319"/>
      <c r="DL154" s="320"/>
      <c r="DM154" s="192"/>
      <c r="DN154" s="193"/>
      <c r="DO154" s="319"/>
      <c r="DP154" s="320"/>
      <c r="DQ154" s="192"/>
      <c r="DR154" s="193"/>
      <c r="DS154" s="319"/>
      <c r="DT154" s="320"/>
      <c r="DU154" s="192"/>
      <c r="DV154" s="193"/>
      <c r="DW154" s="319"/>
      <c r="DX154" s="320"/>
      <c r="DY154" s="192"/>
      <c r="DZ154" s="218">
        <f t="shared" si="16"/>
        <v>0</v>
      </c>
      <c r="EA154" s="219">
        <f t="shared" si="16"/>
        <v>0</v>
      </c>
      <c r="EB154" s="219">
        <f t="shared" si="16"/>
        <v>0</v>
      </c>
      <c r="EC154" s="220">
        <f t="shared" si="16"/>
        <v>0</v>
      </c>
    </row>
    <row r="155" spans="1:133" ht="56.25" customHeight="1" thickBot="1">
      <c r="A155" s="313">
        <v>24</v>
      </c>
      <c r="B155" s="314" t="s">
        <v>815</v>
      </c>
      <c r="C155" s="210" t="s">
        <v>255</v>
      </c>
      <c r="D155" s="285" t="s">
        <v>1923</v>
      </c>
      <c r="E155" s="176">
        <v>0</v>
      </c>
      <c r="F155" s="193"/>
      <c r="G155" s="319"/>
      <c r="H155" s="320"/>
      <c r="I155" s="192"/>
      <c r="J155" s="193"/>
      <c r="K155" s="319"/>
      <c r="L155" s="320"/>
      <c r="M155" s="192"/>
      <c r="N155" s="193"/>
      <c r="O155" s="319"/>
      <c r="P155" s="320"/>
      <c r="Q155" s="192"/>
      <c r="R155" s="193"/>
      <c r="S155" s="319"/>
      <c r="T155" s="320"/>
      <c r="U155" s="192"/>
      <c r="V155" s="379"/>
      <c r="W155" s="380"/>
      <c r="X155" s="381"/>
      <c r="Y155" s="382"/>
      <c r="Z155" s="193"/>
      <c r="AA155" s="319"/>
      <c r="AB155" s="320"/>
      <c r="AC155" s="192"/>
      <c r="AD155" s="193"/>
      <c r="AE155" s="319"/>
      <c r="AF155" s="320"/>
      <c r="AG155" s="192"/>
      <c r="AH155" s="193"/>
      <c r="AI155" s="319"/>
      <c r="AJ155" s="320"/>
      <c r="AK155" s="192"/>
      <c r="AL155" s="193"/>
      <c r="AM155" s="319"/>
      <c r="AN155" s="320"/>
      <c r="AO155" s="192"/>
      <c r="AP155" s="193"/>
      <c r="AQ155" s="319"/>
      <c r="AR155" s="320"/>
      <c r="AS155" s="192"/>
      <c r="AT155" s="193"/>
      <c r="AU155" s="319"/>
      <c r="AV155" s="320"/>
      <c r="AW155" s="192"/>
      <c r="AX155" s="379"/>
      <c r="AY155" s="380"/>
      <c r="AZ155" s="381"/>
      <c r="BA155" s="382"/>
      <c r="BB155" s="193"/>
      <c r="BC155" s="319"/>
      <c r="BD155" s="320"/>
      <c r="BE155" s="192"/>
      <c r="BF155" s="193"/>
      <c r="BG155" s="319"/>
      <c r="BH155" s="320"/>
      <c r="BI155" s="192"/>
      <c r="BJ155" s="193"/>
      <c r="BK155" s="319"/>
      <c r="BL155" s="320"/>
      <c r="BM155" s="192"/>
      <c r="BN155" s="193"/>
      <c r="BO155" s="319"/>
      <c r="BP155" s="320"/>
      <c r="BQ155" s="192"/>
      <c r="BR155" s="193"/>
      <c r="BS155" s="319"/>
      <c r="BT155" s="320"/>
      <c r="BU155" s="192"/>
      <c r="BV155" s="193"/>
      <c r="BW155" s="319"/>
      <c r="BX155" s="320"/>
      <c r="BY155" s="192"/>
      <c r="BZ155" s="379"/>
      <c r="CA155" s="380"/>
      <c r="CB155" s="610"/>
      <c r="CC155" s="382"/>
      <c r="CD155" s="193"/>
      <c r="CE155" s="319"/>
      <c r="CF155" s="320"/>
      <c r="CG155" s="192"/>
      <c r="CH155" s="193"/>
      <c r="CI155" s="319"/>
      <c r="CJ155" s="320"/>
      <c r="CK155" s="192"/>
      <c r="CL155" s="193"/>
      <c r="CM155" s="319"/>
      <c r="CN155" s="320"/>
      <c r="CO155" s="192"/>
      <c r="CP155" s="193"/>
      <c r="CQ155" s="319"/>
      <c r="CR155" s="320"/>
      <c r="CS155" s="192"/>
      <c r="CT155" s="193"/>
      <c r="CU155" s="319"/>
      <c r="CV155" s="320"/>
      <c r="CW155" s="192"/>
      <c r="CX155" s="193"/>
      <c r="CY155" s="319"/>
      <c r="CZ155" s="320"/>
      <c r="DA155" s="192"/>
      <c r="DB155" s="379"/>
      <c r="DC155" s="380"/>
      <c r="DD155" s="610"/>
      <c r="DE155" s="382"/>
      <c r="DF155" s="193"/>
      <c r="DG155" s="319"/>
      <c r="DH155" s="320"/>
      <c r="DI155" s="192"/>
      <c r="DJ155" s="193"/>
      <c r="DK155" s="319"/>
      <c r="DL155" s="320"/>
      <c r="DM155" s="192"/>
      <c r="DN155" s="193"/>
      <c r="DO155" s="319"/>
      <c r="DP155" s="320"/>
      <c r="DQ155" s="192"/>
      <c r="DR155" s="193"/>
      <c r="DS155" s="319"/>
      <c r="DT155" s="320"/>
      <c r="DU155" s="192"/>
      <c r="DV155" s="193"/>
      <c r="DW155" s="319"/>
      <c r="DX155" s="320"/>
      <c r="DY155" s="192"/>
      <c r="DZ155" s="218">
        <f t="shared" ref="DZ155:EC155" si="21">F155+J155+N155+R155+V155+Z155+AD155+AH155+AL155+AP155+AT155+AX155+BB155+BF155+BJ155+BN155+BR155+BV155+BZ155+CD155+CH155+CL155+CP155+CT155+CX155+DB155+DF155+DJ155+DN155+DR155+DV155</f>
        <v>0</v>
      </c>
      <c r="EA155" s="219">
        <f t="shared" si="21"/>
        <v>0</v>
      </c>
      <c r="EB155" s="219">
        <f t="shared" si="21"/>
        <v>0</v>
      </c>
      <c r="EC155" s="220">
        <f t="shared" si="21"/>
        <v>0</v>
      </c>
    </row>
    <row r="156" spans="1:133" ht="22.5" customHeight="1" thickBot="1">
      <c r="A156" s="247"/>
      <c r="B156" s="717" t="s">
        <v>222</v>
      </c>
      <c r="C156" s="717"/>
      <c r="D156" s="717"/>
      <c r="E156" s="180"/>
      <c r="F156" s="170"/>
      <c r="G156" s="169"/>
      <c r="H156" s="168"/>
      <c r="I156" s="171"/>
      <c r="J156" s="170"/>
      <c r="K156" s="169"/>
      <c r="L156" s="168"/>
      <c r="M156" s="171"/>
      <c r="N156" s="170"/>
      <c r="O156" s="169"/>
      <c r="P156" s="168"/>
      <c r="Q156" s="171"/>
      <c r="R156" s="170"/>
      <c r="S156" s="169"/>
      <c r="T156" s="168"/>
      <c r="U156" s="171"/>
      <c r="V156" s="238"/>
      <c r="W156" s="180"/>
      <c r="X156" s="413"/>
      <c r="Y156" s="414"/>
      <c r="Z156" s="170"/>
      <c r="AA156" s="169"/>
      <c r="AB156" s="168"/>
      <c r="AC156" s="171"/>
      <c r="AD156" s="170"/>
      <c r="AE156" s="169"/>
      <c r="AF156" s="168"/>
      <c r="AG156" s="171"/>
      <c r="AH156" s="170"/>
      <c r="AI156" s="169"/>
      <c r="AJ156" s="168"/>
      <c r="AK156" s="171"/>
      <c r="AL156" s="170"/>
      <c r="AM156" s="169"/>
      <c r="AN156" s="168"/>
      <c r="AO156" s="171"/>
      <c r="AP156" s="170"/>
      <c r="AQ156" s="169"/>
      <c r="AR156" s="168"/>
      <c r="AS156" s="171"/>
      <c r="AT156" s="170"/>
      <c r="AU156" s="169"/>
      <c r="AV156" s="168"/>
      <c r="AW156" s="171"/>
      <c r="AX156" s="238"/>
      <c r="AY156" s="180"/>
      <c r="AZ156" s="413"/>
      <c r="BA156" s="414"/>
      <c r="BB156" s="170"/>
      <c r="BC156" s="169"/>
      <c r="BD156" s="168"/>
      <c r="BE156" s="171"/>
      <c r="BF156" s="170"/>
      <c r="BG156" s="169"/>
      <c r="BH156" s="168"/>
      <c r="BI156" s="171"/>
      <c r="BJ156" s="170"/>
      <c r="BK156" s="169"/>
      <c r="BL156" s="168"/>
      <c r="BM156" s="171"/>
      <c r="BN156" s="170"/>
      <c r="BO156" s="169"/>
      <c r="BP156" s="168"/>
      <c r="BQ156" s="171"/>
      <c r="BR156" s="170"/>
      <c r="BS156" s="169"/>
      <c r="BT156" s="168"/>
      <c r="BU156" s="171"/>
      <c r="BV156" s="170"/>
      <c r="BW156" s="169"/>
      <c r="BX156" s="168"/>
      <c r="BY156" s="171"/>
      <c r="BZ156" s="238"/>
      <c r="CA156" s="180"/>
      <c r="CB156" s="618"/>
      <c r="CC156" s="414"/>
      <c r="CD156" s="170"/>
      <c r="CE156" s="169"/>
      <c r="CF156" s="168"/>
      <c r="CG156" s="171"/>
      <c r="CH156" s="170"/>
      <c r="CI156" s="169"/>
      <c r="CJ156" s="168"/>
      <c r="CK156" s="171"/>
      <c r="CL156" s="170"/>
      <c r="CM156" s="169"/>
      <c r="CN156" s="168"/>
      <c r="CO156" s="171"/>
      <c r="CP156" s="170"/>
      <c r="CQ156" s="169"/>
      <c r="CR156" s="168"/>
      <c r="CS156" s="171"/>
      <c r="CT156" s="170"/>
      <c r="CU156" s="169"/>
      <c r="CV156" s="168"/>
      <c r="CW156" s="171"/>
      <c r="CX156" s="170"/>
      <c r="CY156" s="169"/>
      <c r="CZ156" s="168"/>
      <c r="DA156" s="171"/>
      <c r="DB156" s="238"/>
      <c r="DC156" s="180"/>
      <c r="DD156" s="618"/>
      <c r="DE156" s="414"/>
      <c r="DF156" s="170"/>
      <c r="DG156" s="169"/>
      <c r="DH156" s="168"/>
      <c r="DI156" s="171"/>
      <c r="DJ156" s="170"/>
      <c r="DK156" s="169"/>
      <c r="DL156" s="168"/>
      <c r="DM156" s="171"/>
      <c r="DN156" s="170"/>
      <c r="DO156" s="169"/>
      <c r="DP156" s="168"/>
      <c r="DQ156" s="171"/>
      <c r="DR156" s="170"/>
      <c r="DS156" s="169"/>
      <c r="DT156" s="168"/>
      <c r="DU156" s="171"/>
      <c r="DV156" s="170"/>
      <c r="DW156" s="169"/>
      <c r="DX156" s="168"/>
      <c r="DY156" s="171"/>
      <c r="DZ156" s="700"/>
      <c r="EA156" s="700"/>
      <c r="EB156" s="700"/>
      <c r="EC156" s="715"/>
    </row>
    <row r="157" spans="1:133" ht="29.25" customHeight="1" thickBot="1">
      <c r="A157" s="318">
        <v>1</v>
      </c>
      <c r="B157" s="267" t="s">
        <v>1587</v>
      </c>
      <c r="C157" s="202" t="s">
        <v>1588</v>
      </c>
      <c r="D157" s="203" t="s">
        <v>1589</v>
      </c>
      <c r="E157" s="130">
        <v>20</v>
      </c>
      <c r="F157" s="161"/>
      <c r="G157" s="162">
        <v>3</v>
      </c>
      <c r="H157" s="163"/>
      <c r="I157" s="164"/>
      <c r="J157" s="161"/>
      <c r="K157" s="162">
        <v>3</v>
      </c>
      <c r="L157" s="163"/>
      <c r="M157" s="164"/>
      <c r="N157" s="161"/>
      <c r="O157" s="162">
        <v>3</v>
      </c>
      <c r="P157" s="163"/>
      <c r="Q157" s="164"/>
      <c r="R157" s="161">
        <v>3</v>
      </c>
      <c r="S157" s="162"/>
      <c r="T157" s="163"/>
      <c r="U157" s="164"/>
      <c r="V157" s="112"/>
      <c r="W157" s="113"/>
      <c r="X157" s="114"/>
      <c r="Y157" s="115"/>
      <c r="Z157" s="161">
        <v>3</v>
      </c>
      <c r="AA157" s="162"/>
      <c r="AB157" s="163"/>
      <c r="AC157" s="164"/>
      <c r="AD157" s="161">
        <v>3</v>
      </c>
      <c r="AE157" s="162"/>
      <c r="AF157" s="163"/>
      <c r="AG157" s="164"/>
      <c r="AH157" s="161">
        <v>3</v>
      </c>
      <c r="AI157" s="162"/>
      <c r="AJ157" s="163"/>
      <c r="AK157" s="164"/>
      <c r="AL157" s="161">
        <v>3</v>
      </c>
      <c r="AM157" s="162"/>
      <c r="AN157" s="163"/>
      <c r="AO157" s="164"/>
      <c r="AP157" s="161">
        <v>3</v>
      </c>
      <c r="AQ157" s="162"/>
      <c r="AR157" s="163"/>
      <c r="AS157" s="164"/>
      <c r="AT157" s="161">
        <v>3</v>
      </c>
      <c r="AU157" s="162"/>
      <c r="AV157" s="163"/>
      <c r="AW157" s="164"/>
      <c r="AX157" s="112"/>
      <c r="AY157" s="113"/>
      <c r="AZ157" s="114"/>
      <c r="BA157" s="115"/>
      <c r="BB157" s="161">
        <v>3</v>
      </c>
      <c r="BC157" s="162"/>
      <c r="BD157" s="163"/>
      <c r="BE157" s="164"/>
      <c r="BF157" s="161">
        <v>3</v>
      </c>
      <c r="BG157" s="162"/>
      <c r="BH157" s="163"/>
      <c r="BI157" s="164"/>
      <c r="BJ157" s="161">
        <v>3</v>
      </c>
      <c r="BK157" s="162"/>
      <c r="BL157" s="163"/>
      <c r="BM157" s="164"/>
      <c r="BN157" s="161">
        <v>3</v>
      </c>
      <c r="BO157" s="162"/>
      <c r="BP157" s="163"/>
      <c r="BQ157" s="164"/>
      <c r="BR157" s="161"/>
      <c r="BS157" s="162">
        <v>3</v>
      </c>
      <c r="BT157" s="163"/>
      <c r="BU157" s="164"/>
      <c r="BV157" s="161">
        <v>3</v>
      </c>
      <c r="BW157" s="162"/>
      <c r="BX157" s="163"/>
      <c r="BY157" s="164"/>
      <c r="BZ157" s="112"/>
      <c r="CA157" s="113"/>
      <c r="CB157" s="612"/>
      <c r="CC157" s="115"/>
      <c r="CD157" s="161">
        <v>3</v>
      </c>
      <c r="CE157" s="162"/>
      <c r="CF157" s="163"/>
      <c r="CG157" s="164"/>
      <c r="CH157" s="161">
        <v>3</v>
      </c>
      <c r="CI157" s="162"/>
      <c r="CJ157" s="163"/>
      <c r="CK157" s="164"/>
      <c r="CL157" s="161"/>
      <c r="CM157" s="162">
        <v>3</v>
      </c>
      <c r="CN157" s="163"/>
      <c r="CO157" s="164"/>
      <c r="CP157" s="161"/>
      <c r="CQ157" s="162">
        <v>3</v>
      </c>
      <c r="CR157" s="163"/>
      <c r="CS157" s="164"/>
      <c r="CT157" s="161"/>
      <c r="CU157" s="162">
        <v>3</v>
      </c>
      <c r="CV157" s="163"/>
      <c r="CW157" s="164"/>
      <c r="CX157" s="161"/>
      <c r="CY157" s="162">
        <v>3</v>
      </c>
      <c r="CZ157" s="163"/>
      <c r="DA157" s="164"/>
      <c r="DB157" s="112"/>
      <c r="DC157" s="113"/>
      <c r="DD157" s="612"/>
      <c r="DE157" s="115"/>
      <c r="DF157" s="161"/>
      <c r="DG157" s="162">
        <v>3</v>
      </c>
      <c r="DH157" s="163"/>
      <c r="DI157" s="164"/>
      <c r="DJ157" s="161"/>
      <c r="DK157" s="162">
        <v>3</v>
      </c>
      <c r="DL157" s="163"/>
      <c r="DM157" s="164"/>
      <c r="DN157" s="161"/>
      <c r="DO157" s="162">
        <v>3</v>
      </c>
      <c r="DP157" s="163"/>
      <c r="DQ157" s="164"/>
      <c r="DR157" s="161"/>
      <c r="DS157" s="162">
        <v>3</v>
      </c>
      <c r="DT157" s="163"/>
      <c r="DU157" s="164"/>
      <c r="DV157" s="161"/>
      <c r="DW157" s="162"/>
      <c r="DX157" s="163"/>
      <c r="DY157" s="164"/>
      <c r="DZ157" s="218">
        <f t="shared" ref="DZ157:EC158" si="22">F157+J157+N157+R157+V157+Z157+AD157+AH157+AL157+AP157+AT157+AX157+BB157+BF157+BJ157+BN157+BR157+BV157+BZ157+CD157+CH157+CL157+CP157+CT157+CX157+DB157+DF157+DJ157+DN157+DR157+DV157</f>
        <v>42</v>
      </c>
      <c r="EA157" s="219">
        <f t="shared" si="22"/>
        <v>36</v>
      </c>
      <c r="EB157" s="219">
        <f t="shared" si="22"/>
        <v>0</v>
      </c>
      <c r="EC157" s="220">
        <f t="shared" si="22"/>
        <v>0</v>
      </c>
    </row>
    <row r="158" spans="1:133" ht="29.25" customHeight="1" thickBot="1">
      <c r="A158" s="186">
        <v>2</v>
      </c>
      <c r="B158" s="187" t="s">
        <v>1193</v>
      </c>
      <c r="C158" s="209" t="s">
        <v>1194</v>
      </c>
      <c r="D158" s="204" t="s">
        <v>1195</v>
      </c>
      <c r="E158" s="176">
        <v>9</v>
      </c>
      <c r="F158" s="368">
        <v>2</v>
      </c>
      <c r="G158" s="369"/>
      <c r="H158" s="370"/>
      <c r="I158" s="371"/>
      <c r="J158" s="368">
        <v>2</v>
      </c>
      <c r="K158" s="369"/>
      <c r="L158" s="370"/>
      <c r="M158" s="371"/>
      <c r="N158" s="368">
        <v>2</v>
      </c>
      <c r="O158" s="369"/>
      <c r="P158" s="370"/>
      <c r="Q158" s="371"/>
      <c r="R158" s="368"/>
      <c r="S158" s="369">
        <v>2</v>
      </c>
      <c r="T158" s="370"/>
      <c r="U158" s="371"/>
      <c r="V158" s="372"/>
      <c r="W158" s="373"/>
      <c r="X158" s="374"/>
      <c r="Y158" s="375"/>
      <c r="Z158" s="368"/>
      <c r="AA158" s="369">
        <v>2</v>
      </c>
      <c r="AB158" s="370"/>
      <c r="AC158" s="371"/>
      <c r="AD158" s="368"/>
      <c r="AE158" s="369">
        <v>2</v>
      </c>
      <c r="AF158" s="370"/>
      <c r="AG158" s="371"/>
      <c r="AH158" s="368"/>
      <c r="AI158" s="369">
        <v>2</v>
      </c>
      <c r="AJ158" s="370"/>
      <c r="AK158" s="371"/>
      <c r="AL158" s="368"/>
      <c r="AM158" s="369">
        <v>2</v>
      </c>
      <c r="AN158" s="370"/>
      <c r="AO158" s="371"/>
      <c r="AP158" s="368"/>
      <c r="AQ158" s="369">
        <v>2</v>
      </c>
      <c r="AR158" s="370"/>
      <c r="AS158" s="371"/>
      <c r="AT158" s="368"/>
      <c r="AU158" s="369">
        <v>2</v>
      </c>
      <c r="AV158" s="370"/>
      <c r="AW158" s="371"/>
      <c r="AX158" s="372"/>
      <c r="AY158" s="373"/>
      <c r="AZ158" s="374"/>
      <c r="BA158" s="375"/>
      <c r="BB158" s="368"/>
      <c r="BC158" s="369">
        <v>2</v>
      </c>
      <c r="BD158" s="370"/>
      <c r="BE158" s="371"/>
      <c r="BF158" s="368"/>
      <c r="BG158" s="369">
        <v>2</v>
      </c>
      <c r="BH158" s="370"/>
      <c r="BI158" s="371"/>
      <c r="BJ158" s="368"/>
      <c r="BK158" s="369">
        <v>2</v>
      </c>
      <c r="BL158" s="370"/>
      <c r="BM158" s="371"/>
      <c r="BN158" s="368"/>
      <c r="BO158" s="369">
        <v>2</v>
      </c>
      <c r="BP158" s="370"/>
      <c r="BQ158" s="371"/>
      <c r="BR158" s="368"/>
      <c r="BS158" s="369">
        <v>2</v>
      </c>
      <c r="BT158" s="370"/>
      <c r="BU158" s="371"/>
      <c r="BV158" s="368"/>
      <c r="BW158" s="369">
        <v>2</v>
      </c>
      <c r="BX158" s="370"/>
      <c r="BY158" s="371"/>
      <c r="BZ158" s="372"/>
      <c r="CA158" s="373"/>
      <c r="CB158" s="607"/>
      <c r="CC158" s="375"/>
      <c r="CD158" s="368"/>
      <c r="CE158" s="369">
        <v>2</v>
      </c>
      <c r="CF158" s="370"/>
      <c r="CG158" s="371"/>
      <c r="CH158" s="368"/>
      <c r="CI158" s="369">
        <v>2</v>
      </c>
      <c r="CJ158" s="370"/>
      <c r="CK158" s="371"/>
      <c r="CL158" s="368">
        <v>2</v>
      </c>
      <c r="CM158" s="369"/>
      <c r="CN158" s="370"/>
      <c r="CO158" s="371"/>
      <c r="CP158" s="368">
        <v>2</v>
      </c>
      <c r="CQ158" s="369"/>
      <c r="CR158" s="370"/>
      <c r="CS158" s="371"/>
      <c r="CT158" s="368">
        <v>2</v>
      </c>
      <c r="CU158" s="369"/>
      <c r="CV158" s="370"/>
      <c r="CW158" s="371"/>
      <c r="CX158" s="368">
        <v>2</v>
      </c>
      <c r="CY158" s="369"/>
      <c r="CZ158" s="370"/>
      <c r="DA158" s="371"/>
      <c r="DB158" s="372"/>
      <c r="DC158" s="373"/>
      <c r="DD158" s="607"/>
      <c r="DE158" s="375"/>
      <c r="DF158" s="368">
        <v>2</v>
      </c>
      <c r="DG158" s="369"/>
      <c r="DH158" s="370"/>
      <c r="DI158" s="371"/>
      <c r="DJ158" s="368">
        <v>2</v>
      </c>
      <c r="DK158" s="369"/>
      <c r="DL158" s="370"/>
      <c r="DM158" s="371"/>
      <c r="DN158" s="368">
        <v>2</v>
      </c>
      <c r="DO158" s="369"/>
      <c r="DP158" s="370"/>
      <c r="DQ158" s="371"/>
      <c r="DR158" s="368">
        <v>2</v>
      </c>
      <c r="DS158" s="369"/>
      <c r="DT158" s="370"/>
      <c r="DU158" s="371"/>
      <c r="DV158" s="368"/>
      <c r="DW158" s="369"/>
      <c r="DX158" s="370"/>
      <c r="DY158" s="371"/>
      <c r="DZ158" s="218">
        <f t="shared" si="22"/>
        <v>22</v>
      </c>
      <c r="EA158" s="219">
        <f t="shared" si="22"/>
        <v>30</v>
      </c>
      <c r="EB158" s="219">
        <f t="shared" si="22"/>
        <v>0</v>
      </c>
      <c r="EC158" s="220">
        <f t="shared" si="22"/>
        <v>0</v>
      </c>
    </row>
    <row r="159" spans="1:133" ht="22.5" customHeight="1" thickBot="1">
      <c r="A159" s="188"/>
      <c r="B159" s="716" t="s">
        <v>152</v>
      </c>
      <c r="C159" s="716"/>
      <c r="D159" s="716"/>
      <c r="E159" s="180"/>
      <c r="F159" s="170"/>
      <c r="G159" s="169"/>
      <c r="H159" s="168"/>
      <c r="I159" s="171"/>
      <c r="J159" s="170"/>
      <c r="K159" s="169"/>
      <c r="L159" s="168"/>
      <c r="M159" s="171"/>
      <c r="N159" s="170"/>
      <c r="O159" s="169"/>
      <c r="P159" s="168"/>
      <c r="Q159" s="171"/>
      <c r="R159" s="170"/>
      <c r="S159" s="169"/>
      <c r="T159" s="168"/>
      <c r="U159" s="171"/>
      <c r="V159" s="238"/>
      <c r="W159" s="180"/>
      <c r="X159" s="413"/>
      <c r="Y159" s="414"/>
      <c r="Z159" s="170"/>
      <c r="AA159" s="169"/>
      <c r="AB159" s="168"/>
      <c r="AC159" s="171"/>
      <c r="AD159" s="170"/>
      <c r="AE159" s="169"/>
      <c r="AF159" s="168"/>
      <c r="AG159" s="171"/>
      <c r="AH159" s="170"/>
      <c r="AI159" s="169"/>
      <c r="AJ159" s="168"/>
      <c r="AK159" s="171"/>
      <c r="AL159" s="170"/>
      <c r="AM159" s="169"/>
      <c r="AN159" s="168"/>
      <c r="AO159" s="171"/>
      <c r="AP159" s="170"/>
      <c r="AQ159" s="169"/>
      <c r="AR159" s="168"/>
      <c r="AS159" s="171"/>
      <c r="AT159" s="170"/>
      <c r="AU159" s="169"/>
      <c r="AV159" s="168"/>
      <c r="AW159" s="171"/>
      <c r="AX159" s="238"/>
      <c r="AY159" s="180"/>
      <c r="AZ159" s="413"/>
      <c r="BA159" s="414"/>
      <c r="BB159" s="170"/>
      <c r="BC159" s="169"/>
      <c r="BD159" s="168"/>
      <c r="BE159" s="171"/>
      <c r="BF159" s="170"/>
      <c r="BG159" s="169"/>
      <c r="BH159" s="168"/>
      <c r="BI159" s="171"/>
      <c r="BJ159" s="170"/>
      <c r="BK159" s="169"/>
      <c r="BL159" s="168"/>
      <c r="BM159" s="171"/>
      <c r="BN159" s="170"/>
      <c r="BO159" s="169"/>
      <c r="BP159" s="168"/>
      <c r="BQ159" s="171"/>
      <c r="BR159" s="170"/>
      <c r="BS159" s="169"/>
      <c r="BT159" s="168"/>
      <c r="BU159" s="171"/>
      <c r="BV159" s="170"/>
      <c r="BW159" s="169"/>
      <c r="BX159" s="168"/>
      <c r="BY159" s="171"/>
      <c r="BZ159" s="238"/>
      <c r="CA159" s="180"/>
      <c r="CB159" s="618"/>
      <c r="CC159" s="414"/>
      <c r="CD159" s="170"/>
      <c r="CE159" s="169"/>
      <c r="CF159" s="168"/>
      <c r="CG159" s="171"/>
      <c r="CH159" s="170"/>
      <c r="CI159" s="169"/>
      <c r="CJ159" s="168"/>
      <c r="CK159" s="171"/>
      <c r="CL159" s="170"/>
      <c r="CM159" s="169"/>
      <c r="CN159" s="168"/>
      <c r="CO159" s="171"/>
      <c r="CP159" s="170"/>
      <c r="CQ159" s="169"/>
      <c r="CR159" s="168"/>
      <c r="CS159" s="171"/>
      <c r="CT159" s="170"/>
      <c r="CU159" s="169"/>
      <c r="CV159" s="168"/>
      <c r="CW159" s="171"/>
      <c r="CX159" s="170"/>
      <c r="CY159" s="169"/>
      <c r="CZ159" s="168"/>
      <c r="DA159" s="171"/>
      <c r="DB159" s="238"/>
      <c r="DC159" s="180"/>
      <c r="DD159" s="618"/>
      <c r="DE159" s="414"/>
      <c r="DF159" s="170"/>
      <c r="DG159" s="169"/>
      <c r="DH159" s="168"/>
      <c r="DI159" s="171"/>
      <c r="DJ159" s="170"/>
      <c r="DK159" s="169"/>
      <c r="DL159" s="168"/>
      <c r="DM159" s="171"/>
      <c r="DN159" s="170"/>
      <c r="DO159" s="169"/>
      <c r="DP159" s="168"/>
      <c r="DQ159" s="171"/>
      <c r="DR159" s="170"/>
      <c r="DS159" s="169"/>
      <c r="DT159" s="168"/>
      <c r="DU159" s="171"/>
      <c r="DV159" s="170"/>
      <c r="DW159" s="169"/>
      <c r="DX159" s="168"/>
      <c r="DY159" s="171"/>
      <c r="DZ159" s="700"/>
      <c r="EA159" s="700"/>
      <c r="EB159" s="700"/>
      <c r="EC159" s="715"/>
    </row>
    <row r="160" spans="1:133" ht="30" customHeight="1">
      <c r="A160" s="315">
        <v>1</v>
      </c>
      <c r="B160" s="304" t="s">
        <v>816</v>
      </c>
      <c r="C160" s="305" t="s">
        <v>817</v>
      </c>
      <c r="D160" s="306" t="s">
        <v>1924</v>
      </c>
      <c r="E160" s="231">
        <v>80</v>
      </c>
      <c r="F160" s="150"/>
      <c r="G160" s="151">
        <v>6</v>
      </c>
      <c r="H160" s="152"/>
      <c r="I160" s="153"/>
      <c r="J160" s="150"/>
      <c r="K160" s="151">
        <v>6</v>
      </c>
      <c r="L160" s="152"/>
      <c r="M160" s="153"/>
      <c r="N160" s="150"/>
      <c r="O160" s="151">
        <v>6</v>
      </c>
      <c r="P160" s="152"/>
      <c r="Q160" s="153"/>
      <c r="R160" s="150">
        <v>6</v>
      </c>
      <c r="S160" s="151"/>
      <c r="T160" s="152"/>
      <c r="U160" s="153"/>
      <c r="V160" s="376"/>
      <c r="W160" s="377"/>
      <c r="X160" s="378"/>
      <c r="Y160" s="266"/>
      <c r="Z160" s="150">
        <v>6</v>
      </c>
      <c r="AA160" s="151"/>
      <c r="AB160" s="152"/>
      <c r="AC160" s="153"/>
      <c r="AD160" s="150">
        <v>6</v>
      </c>
      <c r="AE160" s="151"/>
      <c r="AF160" s="152"/>
      <c r="AG160" s="153"/>
      <c r="AH160" s="150">
        <v>6</v>
      </c>
      <c r="AI160" s="151"/>
      <c r="AJ160" s="152"/>
      <c r="AK160" s="153"/>
      <c r="AL160" s="150">
        <v>6</v>
      </c>
      <c r="AM160" s="151"/>
      <c r="AN160" s="152"/>
      <c r="AO160" s="153"/>
      <c r="AP160" s="150">
        <v>6</v>
      </c>
      <c r="AQ160" s="151"/>
      <c r="AR160" s="152"/>
      <c r="AS160" s="153"/>
      <c r="AT160" s="150">
        <v>6</v>
      </c>
      <c r="AU160" s="151"/>
      <c r="AV160" s="152"/>
      <c r="AW160" s="153"/>
      <c r="AX160" s="376"/>
      <c r="AY160" s="377"/>
      <c r="AZ160" s="378"/>
      <c r="BA160" s="266"/>
      <c r="BB160" s="150">
        <v>6</v>
      </c>
      <c r="BC160" s="151"/>
      <c r="BD160" s="152"/>
      <c r="BE160" s="153"/>
      <c r="BF160" s="150"/>
      <c r="BG160" s="151">
        <v>6</v>
      </c>
      <c r="BH160" s="152"/>
      <c r="BI160" s="153"/>
      <c r="BJ160" s="150"/>
      <c r="BK160" s="151">
        <v>6</v>
      </c>
      <c r="BL160" s="152"/>
      <c r="BM160" s="153"/>
      <c r="BN160" s="150">
        <v>6</v>
      </c>
      <c r="BO160" s="151"/>
      <c r="BP160" s="152"/>
      <c r="BQ160" s="153"/>
      <c r="BR160" s="150"/>
      <c r="BS160" s="151">
        <v>6</v>
      </c>
      <c r="BT160" s="152"/>
      <c r="BU160" s="153"/>
      <c r="BV160" s="150"/>
      <c r="BW160" s="151">
        <v>6</v>
      </c>
      <c r="BX160" s="152"/>
      <c r="BY160" s="153"/>
      <c r="BZ160" s="376"/>
      <c r="CA160" s="377"/>
      <c r="CB160" s="605"/>
      <c r="CC160" s="266"/>
      <c r="CD160" s="150"/>
      <c r="CE160" s="151">
        <v>6</v>
      </c>
      <c r="CF160" s="152"/>
      <c r="CG160" s="153"/>
      <c r="CH160" s="150"/>
      <c r="CI160" s="151">
        <v>6</v>
      </c>
      <c r="CJ160" s="152"/>
      <c r="CK160" s="153"/>
      <c r="CL160" s="150">
        <v>6</v>
      </c>
      <c r="CM160" s="151"/>
      <c r="CN160" s="152"/>
      <c r="CO160" s="153"/>
      <c r="CP160" s="150">
        <v>6</v>
      </c>
      <c r="CQ160" s="151"/>
      <c r="CR160" s="152"/>
      <c r="CS160" s="153"/>
      <c r="CT160" s="150">
        <v>6</v>
      </c>
      <c r="CU160" s="151"/>
      <c r="CV160" s="152"/>
      <c r="CW160" s="153"/>
      <c r="CX160" s="150">
        <v>6</v>
      </c>
      <c r="CY160" s="151"/>
      <c r="CZ160" s="152"/>
      <c r="DA160" s="153"/>
      <c r="DB160" s="376"/>
      <c r="DC160" s="377"/>
      <c r="DD160" s="605"/>
      <c r="DE160" s="266"/>
      <c r="DF160" s="150">
        <v>6</v>
      </c>
      <c r="DG160" s="151"/>
      <c r="DH160" s="152"/>
      <c r="DI160" s="153"/>
      <c r="DJ160" s="150">
        <v>6</v>
      </c>
      <c r="DK160" s="151"/>
      <c r="DL160" s="152"/>
      <c r="DM160" s="153"/>
      <c r="DN160" s="150">
        <v>6</v>
      </c>
      <c r="DO160" s="151"/>
      <c r="DP160" s="152"/>
      <c r="DQ160" s="153"/>
      <c r="DR160" s="150">
        <v>6</v>
      </c>
      <c r="DS160" s="151"/>
      <c r="DT160" s="152"/>
      <c r="DU160" s="153"/>
      <c r="DV160" s="150"/>
      <c r="DW160" s="151"/>
      <c r="DX160" s="152"/>
      <c r="DY160" s="153"/>
      <c r="DZ160" s="215">
        <f t="shared" ref="DZ160:EC169" si="23">F160+J160+N160+R160+V160+Z160+AD160+AH160+AL160+AP160+AT160+AX160+BB160+BF160+BJ160+BN160+BR160+BV160+BZ160+CD160+CH160+CL160+CP160+CT160+CX160+DB160+DF160+DJ160+DN160+DR160+DV160</f>
        <v>102</v>
      </c>
      <c r="EA160" s="216">
        <f t="shared" si="23"/>
        <v>54</v>
      </c>
      <c r="EB160" s="216">
        <f t="shared" si="23"/>
        <v>0</v>
      </c>
      <c r="EC160" s="217">
        <f t="shared" si="23"/>
        <v>0</v>
      </c>
    </row>
    <row r="161" spans="1:133" ht="22.5" customHeight="1">
      <c r="A161" s="313">
        <v>2</v>
      </c>
      <c r="B161" s="272" t="s">
        <v>818</v>
      </c>
      <c r="C161" s="270" t="s">
        <v>819</v>
      </c>
      <c r="D161" s="284" t="s">
        <v>1925</v>
      </c>
      <c r="E161" s="232">
        <v>40</v>
      </c>
      <c r="F161" s="193">
        <v>5</v>
      </c>
      <c r="G161" s="319"/>
      <c r="H161" s="320"/>
      <c r="I161" s="192"/>
      <c r="J161" s="193">
        <v>5</v>
      </c>
      <c r="K161" s="319"/>
      <c r="L161" s="320"/>
      <c r="M161" s="192"/>
      <c r="N161" s="193">
        <v>5</v>
      </c>
      <c r="O161" s="319"/>
      <c r="P161" s="320"/>
      <c r="Q161" s="192"/>
      <c r="R161" s="193"/>
      <c r="S161" s="319">
        <v>5</v>
      </c>
      <c r="T161" s="320"/>
      <c r="U161" s="192"/>
      <c r="V161" s="289"/>
      <c r="W161" s="364"/>
      <c r="X161" s="365"/>
      <c r="Y161" s="264"/>
      <c r="Z161" s="193"/>
      <c r="AA161" s="319">
        <v>5</v>
      </c>
      <c r="AB161" s="320"/>
      <c r="AC161" s="192"/>
      <c r="AD161" s="193"/>
      <c r="AE161" s="319">
        <v>5</v>
      </c>
      <c r="AF161" s="320"/>
      <c r="AG161" s="192"/>
      <c r="AH161" s="193"/>
      <c r="AI161" s="319">
        <v>5</v>
      </c>
      <c r="AJ161" s="320"/>
      <c r="AK161" s="192"/>
      <c r="AL161" s="193"/>
      <c r="AM161" s="319">
        <v>5</v>
      </c>
      <c r="AN161" s="320"/>
      <c r="AO161" s="192"/>
      <c r="AP161" s="193"/>
      <c r="AQ161" s="319">
        <v>5</v>
      </c>
      <c r="AR161" s="320"/>
      <c r="AS161" s="192"/>
      <c r="AT161" s="193"/>
      <c r="AU161" s="319">
        <v>5</v>
      </c>
      <c r="AV161" s="320"/>
      <c r="AW161" s="192"/>
      <c r="AX161" s="289"/>
      <c r="AY161" s="364"/>
      <c r="AZ161" s="365"/>
      <c r="BA161" s="264"/>
      <c r="BB161" s="193"/>
      <c r="BC161" s="319">
        <v>5</v>
      </c>
      <c r="BD161" s="320"/>
      <c r="BE161" s="192"/>
      <c r="BF161" s="193">
        <v>5</v>
      </c>
      <c r="BG161" s="319"/>
      <c r="BH161" s="320"/>
      <c r="BI161" s="192"/>
      <c r="BJ161" s="193">
        <v>5</v>
      </c>
      <c r="BK161" s="319"/>
      <c r="BL161" s="320"/>
      <c r="BM161" s="192"/>
      <c r="BN161" s="193">
        <v>5</v>
      </c>
      <c r="BO161" s="319"/>
      <c r="BP161" s="320"/>
      <c r="BQ161" s="192"/>
      <c r="BR161" s="193">
        <v>5</v>
      </c>
      <c r="BS161" s="319"/>
      <c r="BT161" s="320"/>
      <c r="BU161" s="192"/>
      <c r="BV161" s="193">
        <v>5</v>
      </c>
      <c r="BW161" s="319"/>
      <c r="BX161" s="320"/>
      <c r="BY161" s="192"/>
      <c r="BZ161" s="289"/>
      <c r="CA161" s="364"/>
      <c r="CB161" s="606"/>
      <c r="CC161" s="264"/>
      <c r="CD161" s="193">
        <v>5</v>
      </c>
      <c r="CE161" s="319"/>
      <c r="CF161" s="320"/>
      <c r="CG161" s="192"/>
      <c r="CH161" s="193">
        <v>5</v>
      </c>
      <c r="CI161" s="319"/>
      <c r="CJ161" s="320"/>
      <c r="CK161" s="192"/>
      <c r="CL161" s="193"/>
      <c r="CM161" s="319">
        <v>5</v>
      </c>
      <c r="CN161" s="320"/>
      <c r="CO161" s="192"/>
      <c r="CP161" s="193"/>
      <c r="CQ161" s="319">
        <v>5</v>
      </c>
      <c r="CR161" s="320"/>
      <c r="CS161" s="192"/>
      <c r="CT161" s="193"/>
      <c r="CU161" s="319">
        <v>5</v>
      </c>
      <c r="CV161" s="320"/>
      <c r="CW161" s="192"/>
      <c r="CX161" s="193"/>
      <c r="CY161" s="319">
        <v>5</v>
      </c>
      <c r="CZ161" s="320"/>
      <c r="DA161" s="192"/>
      <c r="DB161" s="289"/>
      <c r="DC161" s="364"/>
      <c r="DD161" s="606"/>
      <c r="DE161" s="264"/>
      <c r="DF161" s="193"/>
      <c r="DG161" s="319">
        <v>5</v>
      </c>
      <c r="DH161" s="320"/>
      <c r="DI161" s="192"/>
      <c r="DJ161" s="193"/>
      <c r="DK161" s="319">
        <v>5</v>
      </c>
      <c r="DL161" s="320"/>
      <c r="DM161" s="192"/>
      <c r="DN161" s="193"/>
      <c r="DO161" s="319">
        <v>5</v>
      </c>
      <c r="DP161" s="320"/>
      <c r="DQ161" s="192"/>
      <c r="DR161" s="193"/>
      <c r="DS161" s="319">
        <v>5</v>
      </c>
      <c r="DT161" s="320"/>
      <c r="DU161" s="192"/>
      <c r="DV161" s="193"/>
      <c r="DW161" s="319"/>
      <c r="DX161" s="320"/>
      <c r="DY161" s="192"/>
      <c r="DZ161" s="215">
        <f t="shared" si="23"/>
        <v>50</v>
      </c>
      <c r="EA161" s="216">
        <f t="shared" si="23"/>
        <v>80</v>
      </c>
      <c r="EB161" s="216">
        <f t="shared" si="23"/>
        <v>0</v>
      </c>
      <c r="EC161" s="217">
        <f t="shared" si="23"/>
        <v>0</v>
      </c>
    </row>
    <row r="162" spans="1:133" ht="30.75" customHeight="1">
      <c r="A162" s="313">
        <v>3</v>
      </c>
      <c r="B162" s="272" t="s">
        <v>820</v>
      </c>
      <c r="C162" s="270" t="s">
        <v>821</v>
      </c>
      <c r="D162" s="284" t="s">
        <v>1926</v>
      </c>
      <c r="E162" s="232">
        <v>30</v>
      </c>
      <c r="F162" s="193"/>
      <c r="G162" s="319">
        <v>5</v>
      </c>
      <c r="H162" s="320"/>
      <c r="I162" s="192"/>
      <c r="J162" s="193"/>
      <c r="K162" s="319">
        <v>5</v>
      </c>
      <c r="L162" s="320"/>
      <c r="M162" s="192"/>
      <c r="N162" s="193"/>
      <c r="O162" s="319">
        <v>5</v>
      </c>
      <c r="P162" s="320"/>
      <c r="Q162" s="192"/>
      <c r="R162" s="193">
        <v>5</v>
      </c>
      <c r="S162" s="319"/>
      <c r="T162" s="320"/>
      <c r="U162" s="192"/>
      <c r="V162" s="289"/>
      <c r="W162" s="364"/>
      <c r="X162" s="365"/>
      <c r="Y162" s="264"/>
      <c r="Z162" s="193">
        <v>5</v>
      </c>
      <c r="AA162" s="319"/>
      <c r="AB162" s="320"/>
      <c r="AC162" s="192"/>
      <c r="AD162" s="193">
        <v>5</v>
      </c>
      <c r="AE162" s="319"/>
      <c r="AF162" s="320"/>
      <c r="AG162" s="192"/>
      <c r="AH162" s="193">
        <v>5</v>
      </c>
      <c r="AI162" s="319"/>
      <c r="AJ162" s="320"/>
      <c r="AK162" s="192"/>
      <c r="AL162" s="193">
        <v>5</v>
      </c>
      <c r="AM162" s="319"/>
      <c r="AN162" s="320"/>
      <c r="AO162" s="192"/>
      <c r="AP162" s="193">
        <v>5</v>
      </c>
      <c r="AQ162" s="319"/>
      <c r="AR162" s="320"/>
      <c r="AS162" s="192"/>
      <c r="AT162" s="193">
        <v>5</v>
      </c>
      <c r="AU162" s="319"/>
      <c r="AV162" s="320"/>
      <c r="AW162" s="192"/>
      <c r="AX162" s="289"/>
      <c r="AY162" s="364"/>
      <c r="AZ162" s="365"/>
      <c r="BA162" s="264"/>
      <c r="BB162" s="193">
        <v>5</v>
      </c>
      <c r="BC162" s="319"/>
      <c r="BD162" s="320"/>
      <c r="BE162" s="192"/>
      <c r="BF162" s="193">
        <v>5</v>
      </c>
      <c r="BG162" s="319"/>
      <c r="BH162" s="320"/>
      <c r="BI162" s="192"/>
      <c r="BJ162" s="193">
        <v>5</v>
      </c>
      <c r="BK162" s="319"/>
      <c r="BL162" s="320"/>
      <c r="BM162" s="192"/>
      <c r="BN162" s="193">
        <v>5</v>
      </c>
      <c r="BO162" s="319"/>
      <c r="BP162" s="320"/>
      <c r="BQ162" s="192"/>
      <c r="BR162" s="193">
        <v>5</v>
      </c>
      <c r="BS162" s="319"/>
      <c r="BT162" s="320"/>
      <c r="BU162" s="192"/>
      <c r="BV162" s="193"/>
      <c r="BW162" s="319">
        <v>5</v>
      </c>
      <c r="BX162" s="320"/>
      <c r="BY162" s="192"/>
      <c r="BZ162" s="289"/>
      <c r="CA162" s="364"/>
      <c r="CB162" s="606"/>
      <c r="CC162" s="264"/>
      <c r="CD162" s="193"/>
      <c r="CE162" s="319">
        <v>5</v>
      </c>
      <c r="CF162" s="320"/>
      <c r="CG162" s="192"/>
      <c r="CH162" s="193"/>
      <c r="CI162" s="319">
        <v>5</v>
      </c>
      <c r="CJ162" s="320"/>
      <c r="CK162" s="192"/>
      <c r="CL162" s="193">
        <v>5</v>
      </c>
      <c r="CM162" s="319"/>
      <c r="CN162" s="320"/>
      <c r="CO162" s="192"/>
      <c r="CP162" s="193"/>
      <c r="CQ162" s="319"/>
      <c r="CR162" s="320"/>
      <c r="CS162" s="192"/>
      <c r="CT162" s="193">
        <v>5</v>
      </c>
      <c r="CU162" s="319"/>
      <c r="CV162" s="320"/>
      <c r="CW162" s="192"/>
      <c r="CX162" s="193">
        <v>5</v>
      </c>
      <c r="CY162" s="319"/>
      <c r="CZ162" s="320"/>
      <c r="DA162" s="192"/>
      <c r="DB162" s="289"/>
      <c r="DC162" s="364"/>
      <c r="DD162" s="606"/>
      <c r="DE162" s="264"/>
      <c r="DF162" s="193">
        <v>5</v>
      </c>
      <c r="DG162" s="319"/>
      <c r="DH162" s="320"/>
      <c r="DI162" s="192"/>
      <c r="DJ162" s="193">
        <v>5</v>
      </c>
      <c r="DK162" s="319"/>
      <c r="DL162" s="320"/>
      <c r="DM162" s="192"/>
      <c r="DN162" s="193">
        <v>5</v>
      </c>
      <c r="DO162" s="319"/>
      <c r="DP162" s="320"/>
      <c r="DQ162" s="192"/>
      <c r="DR162" s="193">
        <v>5</v>
      </c>
      <c r="DS162" s="319"/>
      <c r="DT162" s="320"/>
      <c r="DU162" s="192"/>
      <c r="DV162" s="193"/>
      <c r="DW162" s="319"/>
      <c r="DX162" s="320"/>
      <c r="DY162" s="192"/>
      <c r="DZ162" s="215">
        <f t="shared" si="23"/>
        <v>95</v>
      </c>
      <c r="EA162" s="216">
        <f t="shared" si="23"/>
        <v>30</v>
      </c>
      <c r="EB162" s="216">
        <f t="shared" si="23"/>
        <v>0</v>
      </c>
      <c r="EC162" s="217">
        <f t="shared" si="23"/>
        <v>0</v>
      </c>
    </row>
    <row r="163" spans="1:133" ht="30.75" customHeight="1">
      <c r="A163" s="313">
        <v>4</v>
      </c>
      <c r="B163" s="272" t="s">
        <v>822</v>
      </c>
      <c r="C163" s="270" t="s">
        <v>225</v>
      </c>
      <c r="D163" s="284" t="s">
        <v>1927</v>
      </c>
      <c r="E163" s="232">
        <v>20</v>
      </c>
      <c r="F163" s="193">
        <v>3</v>
      </c>
      <c r="G163" s="319"/>
      <c r="H163" s="320"/>
      <c r="I163" s="192"/>
      <c r="J163" s="193">
        <v>5</v>
      </c>
      <c r="K163" s="319"/>
      <c r="L163" s="320"/>
      <c r="M163" s="192"/>
      <c r="N163" s="193">
        <v>3</v>
      </c>
      <c r="O163" s="319"/>
      <c r="P163" s="320"/>
      <c r="Q163" s="192"/>
      <c r="R163" s="193">
        <v>3</v>
      </c>
      <c r="S163" s="319"/>
      <c r="T163" s="320"/>
      <c r="U163" s="192"/>
      <c r="V163" s="289"/>
      <c r="W163" s="364"/>
      <c r="X163" s="365"/>
      <c r="Y163" s="264"/>
      <c r="Z163" s="193">
        <v>3</v>
      </c>
      <c r="AA163" s="319"/>
      <c r="AB163" s="320"/>
      <c r="AC163" s="192"/>
      <c r="AD163" s="193">
        <v>3</v>
      </c>
      <c r="AE163" s="319"/>
      <c r="AF163" s="320"/>
      <c r="AG163" s="192"/>
      <c r="AH163" s="193">
        <v>3</v>
      </c>
      <c r="AI163" s="319"/>
      <c r="AJ163" s="320"/>
      <c r="AK163" s="192"/>
      <c r="AL163" s="193">
        <v>3</v>
      </c>
      <c r="AM163" s="319"/>
      <c r="AN163" s="320"/>
      <c r="AO163" s="192"/>
      <c r="AP163" s="193">
        <v>3</v>
      </c>
      <c r="AQ163" s="319"/>
      <c r="AR163" s="320"/>
      <c r="AS163" s="192"/>
      <c r="AT163" s="193"/>
      <c r="AU163" s="319"/>
      <c r="AV163" s="320"/>
      <c r="AW163" s="192"/>
      <c r="AX163" s="289"/>
      <c r="AY163" s="364"/>
      <c r="AZ163" s="365"/>
      <c r="BA163" s="264"/>
      <c r="BB163" s="193">
        <v>3</v>
      </c>
      <c r="BC163" s="319"/>
      <c r="BD163" s="320"/>
      <c r="BE163" s="192"/>
      <c r="BF163" s="193"/>
      <c r="BG163" s="319">
        <v>3</v>
      </c>
      <c r="BH163" s="320"/>
      <c r="BI163" s="192"/>
      <c r="BJ163" s="193"/>
      <c r="BK163" s="319">
        <v>3</v>
      </c>
      <c r="BL163" s="320"/>
      <c r="BM163" s="192"/>
      <c r="BN163" s="193"/>
      <c r="BO163" s="319">
        <v>3</v>
      </c>
      <c r="BP163" s="320"/>
      <c r="BQ163" s="192"/>
      <c r="BR163" s="193"/>
      <c r="BS163" s="319">
        <v>3</v>
      </c>
      <c r="BT163" s="320"/>
      <c r="BU163" s="192"/>
      <c r="BV163" s="193"/>
      <c r="BW163" s="319">
        <v>3</v>
      </c>
      <c r="BX163" s="320"/>
      <c r="BY163" s="192"/>
      <c r="BZ163" s="289"/>
      <c r="CA163" s="364"/>
      <c r="CB163" s="606"/>
      <c r="CC163" s="264"/>
      <c r="CD163" s="193"/>
      <c r="CE163" s="319">
        <v>3</v>
      </c>
      <c r="CF163" s="320"/>
      <c r="CG163" s="192"/>
      <c r="CH163" s="193"/>
      <c r="CI163" s="319">
        <v>3</v>
      </c>
      <c r="CJ163" s="320"/>
      <c r="CK163" s="192"/>
      <c r="CL163" s="193"/>
      <c r="CM163" s="319"/>
      <c r="CN163" s="320"/>
      <c r="CO163" s="192"/>
      <c r="CP163" s="193"/>
      <c r="CQ163" s="319"/>
      <c r="CR163" s="320"/>
      <c r="CS163" s="192"/>
      <c r="CT163" s="193"/>
      <c r="CU163" s="319"/>
      <c r="CV163" s="320"/>
      <c r="CW163" s="192"/>
      <c r="CX163" s="193"/>
      <c r="CY163" s="319"/>
      <c r="CZ163" s="320"/>
      <c r="DA163" s="192"/>
      <c r="DB163" s="289"/>
      <c r="DC163" s="364"/>
      <c r="DD163" s="606"/>
      <c r="DE163" s="264"/>
      <c r="DF163" s="193"/>
      <c r="DG163" s="319"/>
      <c r="DH163" s="320"/>
      <c r="DI163" s="192"/>
      <c r="DJ163" s="193"/>
      <c r="DK163" s="319"/>
      <c r="DL163" s="320"/>
      <c r="DM163" s="192"/>
      <c r="DN163" s="193"/>
      <c r="DO163" s="319"/>
      <c r="DP163" s="320"/>
      <c r="DQ163" s="192"/>
      <c r="DR163" s="193"/>
      <c r="DS163" s="319"/>
      <c r="DT163" s="320"/>
      <c r="DU163" s="192"/>
      <c r="DV163" s="193"/>
      <c r="DW163" s="319"/>
      <c r="DX163" s="320"/>
      <c r="DY163" s="192"/>
      <c r="DZ163" s="215">
        <f t="shared" si="23"/>
        <v>32</v>
      </c>
      <c r="EA163" s="216">
        <f t="shared" si="23"/>
        <v>21</v>
      </c>
      <c r="EB163" s="216">
        <f t="shared" si="23"/>
        <v>0</v>
      </c>
      <c r="EC163" s="217">
        <f t="shared" si="23"/>
        <v>0</v>
      </c>
    </row>
    <row r="164" spans="1:133" ht="30.75" customHeight="1">
      <c r="A164" s="313">
        <v>5</v>
      </c>
      <c r="B164" s="272" t="s">
        <v>823</v>
      </c>
      <c r="C164" s="270" t="s">
        <v>224</v>
      </c>
      <c r="D164" s="284" t="s">
        <v>1928</v>
      </c>
      <c r="E164" s="232">
        <v>15</v>
      </c>
      <c r="F164" s="193"/>
      <c r="G164" s="319">
        <v>2</v>
      </c>
      <c r="H164" s="320"/>
      <c r="I164" s="192"/>
      <c r="J164" s="193"/>
      <c r="K164" s="319">
        <v>3</v>
      </c>
      <c r="L164" s="320"/>
      <c r="M164" s="192"/>
      <c r="N164" s="193"/>
      <c r="O164" s="319">
        <v>2</v>
      </c>
      <c r="P164" s="320"/>
      <c r="Q164" s="192"/>
      <c r="R164" s="193"/>
      <c r="S164" s="319">
        <v>2</v>
      </c>
      <c r="T164" s="320"/>
      <c r="U164" s="192"/>
      <c r="V164" s="289"/>
      <c r="W164" s="364"/>
      <c r="X164" s="365"/>
      <c r="Y164" s="264"/>
      <c r="Z164" s="193"/>
      <c r="AA164" s="319">
        <v>2</v>
      </c>
      <c r="AB164" s="320"/>
      <c r="AC164" s="192"/>
      <c r="AD164" s="193">
        <v>2</v>
      </c>
      <c r="AE164" s="319"/>
      <c r="AF164" s="320"/>
      <c r="AG164" s="192"/>
      <c r="AH164" s="193"/>
      <c r="AI164" s="319">
        <v>2</v>
      </c>
      <c r="AJ164" s="320"/>
      <c r="AK164" s="192"/>
      <c r="AL164" s="193"/>
      <c r="AM164" s="319">
        <v>2</v>
      </c>
      <c r="AN164" s="320"/>
      <c r="AO164" s="192"/>
      <c r="AP164" s="193"/>
      <c r="AQ164" s="319">
        <v>2</v>
      </c>
      <c r="AR164" s="320"/>
      <c r="AS164" s="192"/>
      <c r="AT164" s="193"/>
      <c r="AU164" s="319">
        <v>2</v>
      </c>
      <c r="AV164" s="320"/>
      <c r="AW164" s="192"/>
      <c r="AX164" s="289"/>
      <c r="AY164" s="364"/>
      <c r="AZ164" s="365"/>
      <c r="BA164" s="264"/>
      <c r="BB164" s="193"/>
      <c r="BC164" s="319">
        <v>2</v>
      </c>
      <c r="BD164" s="320"/>
      <c r="BE164" s="192"/>
      <c r="BF164" s="193">
        <v>2</v>
      </c>
      <c r="BG164" s="319"/>
      <c r="BH164" s="320"/>
      <c r="BI164" s="192"/>
      <c r="BJ164" s="193">
        <v>2</v>
      </c>
      <c r="BK164" s="319"/>
      <c r="BL164" s="320"/>
      <c r="BM164" s="192"/>
      <c r="BN164" s="193">
        <v>2</v>
      </c>
      <c r="BO164" s="319"/>
      <c r="BP164" s="320"/>
      <c r="BQ164" s="192"/>
      <c r="BR164" s="193">
        <v>2</v>
      </c>
      <c r="BS164" s="319"/>
      <c r="BT164" s="320"/>
      <c r="BU164" s="192"/>
      <c r="BV164" s="193">
        <v>2</v>
      </c>
      <c r="BW164" s="319"/>
      <c r="BX164" s="320"/>
      <c r="BY164" s="192"/>
      <c r="BZ164" s="289"/>
      <c r="CA164" s="364"/>
      <c r="CB164" s="606"/>
      <c r="CC164" s="264"/>
      <c r="CD164" s="193">
        <v>2</v>
      </c>
      <c r="CE164" s="319"/>
      <c r="CF164" s="320"/>
      <c r="CG164" s="192"/>
      <c r="CH164" s="193">
        <v>2</v>
      </c>
      <c r="CI164" s="319"/>
      <c r="CJ164" s="320"/>
      <c r="CK164" s="192"/>
      <c r="CL164" s="193">
        <v>2</v>
      </c>
      <c r="CM164" s="319"/>
      <c r="CN164" s="320"/>
      <c r="CO164" s="192"/>
      <c r="CP164" s="193">
        <v>2</v>
      </c>
      <c r="CQ164" s="319"/>
      <c r="CR164" s="320"/>
      <c r="CS164" s="192"/>
      <c r="CT164" s="193">
        <v>2</v>
      </c>
      <c r="CU164" s="319"/>
      <c r="CV164" s="320"/>
      <c r="CW164" s="192"/>
      <c r="CX164" s="193">
        <v>2</v>
      </c>
      <c r="CY164" s="319"/>
      <c r="CZ164" s="320"/>
      <c r="DA164" s="192"/>
      <c r="DB164" s="289"/>
      <c r="DC164" s="364"/>
      <c r="DD164" s="606"/>
      <c r="DE164" s="264"/>
      <c r="DF164" s="193">
        <v>2</v>
      </c>
      <c r="DG164" s="319"/>
      <c r="DH164" s="320"/>
      <c r="DI164" s="192"/>
      <c r="DJ164" s="193">
        <v>2</v>
      </c>
      <c r="DK164" s="319"/>
      <c r="DL164" s="320"/>
      <c r="DM164" s="192"/>
      <c r="DN164" s="193">
        <v>2</v>
      </c>
      <c r="DO164" s="319"/>
      <c r="DP164" s="320"/>
      <c r="DQ164" s="192"/>
      <c r="DR164" s="193">
        <v>2</v>
      </c>
      <c r="DS164" s="319"/>
      <c r="DT164" s="320"/>
      <c r="DU164" s="192"/>
      <c r="DV164" s="193"/>
      <c r="DW164" s="319"/>
      <c r="DX164" s="320"/>
      <c r="DY164" s="192"/>
      <c r="DZ164" s="215">
        <f t="shared" si="23"/>
        <v>32</v>
      </c>
      <c r="EA164" s="216">
        <f t="shared" si="23"/>
        <v>21</v>
      </c>
      <c r="EB164" s="216">
        <f t="shared" si="23"/>
        <v>0</v>
      </c>
      <c r="EC164" s="217">
        <f t="shared" si="23"/>
        <v>0</v>
      </c>
    </row>
    <row r="165" spans="1:133" ht="30.75" customHeight="1">
      <c r="A165" s="313">
        <v>6</v>
      </c>
      <c r="B165" s="272" t="s">
        <v>1148</v>
      </c>
      <c r="C165" s="270" t="s">
        <v>1149</v>
      </c>
      <c r="D165" s="284" t="s">
        <v>1929</v>
      </c>
      <c r="E165" s="232">
        <v>15</v>
      </c>
      <c r="F165" s="193"/>
      <c r="G165" s="319">
        <v>2</v>
      </c>
      <c r="H165" s="320"/>
      <c r="I165" s="192"/>
      <c r="J165" s="193"/>
      <c r="K165" s="319">
        <v>2</v>
      </c>
      <c r="L165" s="320"/>
      <c r="M165" s="192"/>
      <c r="N165" s="193"/>
      <c r="O165" s="319">
        <v>2</v>
      </c>
      <c r="P165" s="320"/>
      <c r="Q165" s="192"/>
      <c r="R165" s="193">
        <v>2</v>
      </c>
      <c r="S165" s="319"/>
      <c r="T165" s="320"/>
      <c r="U165" s="192"/>
      <c r="V165" s="379"/>
      <c r="W165" s="380"/>
      <c r="X165" s="381"/>
      <c r="Y165" s="382"/>
      <c r="Z165" s="193"/>
      <c r="AA165" s="319">
        <v>2</v>
      </c>
      <c r="AB165" s="320"/>
      <c r="AC165" s="192"/>
      <c r="AD165" s="193"/>
      <c r="AE165" s="319">
        <v>2</v>
      </c>
      <c r="AF165" s="320"/>
      <c r="AG165" s="192"/>
      <c r="AH165" s="193">
        <v>2</v>
      </c>
      <c r="AI165" s="319"/>
      <c r="AJ165" s="320"/>
      <c r="AK165" s="192"/>
      <c r="AL165" s="193">
        <v>2</v>
      </c>
      <c r="AM165" s="319"/>
      <c r="AN165" s="320"/>
      <c r="AO165" s="192"/>
      <c r="AP165" s="193">
        <v>2</v>
      </c>
      <c r="AQ165" s="319"/>
      <c r="AR165" s="320"/>
      <c r="AS165" s="192"/>
      <c r="AT165" s="193">
        <v>3</v>
      </c>
      <c r="AU165" s="319"/>
      <c r="AV165" s="320"/>
      <c r="AW165" s="192"/>
      <c r="AX165" s="379"/>
      <c r="AY165" s="380"/>
      <c r="AZ165" s="381"/>
      <c r="BA165" s="382"/>
      <c r="BB165" s="193">
        <v>2</v>
      </c>
      <c r="BC165" s="319"/>
      <c r="BD165" s="320"/>
      <c r="BE165" s="192"/>
      <c r="BF165" s="193">
        <v>2</v>
      </c>
      <c r="BG165" s="319"/>
      <c r="BH165" s="320"/>
      <c r="BI165" s="192"/>
      <c r="BJ165" s="193">
        <v>2</v>
      </c>
      <c r="BK165" s="319"/>
      <c r="BL165" s="320"/>
      <c r="BM165" s="192"/>
      <c r="BN165" s="193">
        <v>2</v>
      </c>
      <c r="BO165" s="319"/>
      <c r="BP165" s="320"/>
      <c r="BQ165" s="192"/>
      <c r="BR165" s="193">
        <v>2</v>
      </c>
      <c r="BS165" s="319"/>
      <c r="BT165" s="320"/>
      <c r="BU165" s="192"/>
      <c r="BV165" s="193">
        <v>2</v>
      </c>
      <c r="BW165" s="319"/>
      <c r="BX165" s="320"/>
      <c r="BY165" s="192"/>
      <c r="BZ165" s="379"/>
      <c r="CA165" s="380"/>
      <c r="CB165" s="610"/>
      <c r="CC165" s="382"/>
      <c r="CD165" s="193">
        <v>2</v>
      </c>
      <c r="CE165" s="319"/>
      <c r="CF165" s="320"/>
      <c r="CG165" s="192"/>
      <c r="CH165" s="193">
        <v>2</v>
      </c>
      <c r="CI165" s="319"/>
      <c r="CJ165" s="320"/>
      <c r="CK165" s="192"/>
      <c r="CL165" s="193"/>
      <c r="CM165" s="319"/>
      <c r="CN165" s="320"/>
      <c r="CO165" s="192"/>
      <c r="CP165" s="193">
        <v>2</v>
      </c>
      <c r="CQ165" s="319"/>
      <c r="CR165" s="320"/>
      <c r="CS165" s="192"/>
      <c r="CT165" s="193">
        <v>2</v>
      </c>
      <c r="CU165" s="319"/>
      <c r="CV165" s="320"/>
      <c r="CW165" s="192"/>
      <c r="CX165" s="193">
        <v>2</v>
      </c>
      <c r="CY165" s="319"/>
      <c r="CZ165" s="320"/>
      <c r="DA165" s="192"/>
      <c r="DB165" s="379"/>
      <c r="DC165" s="380"/>
      <c r="DD165" s="610"/>
      <c r="DE165" s="382"/>
      <c r="DF165" s="193">
        <v>2</v>
      </c>
      <c r="DG165" s="319"/>
      <c r="DH165" s="320"/>
      <c r="DI165" s="192"/>
      <c r="DJ165" s="193">
        <v>2</v>
      </c>
      <c r="DK165" s="319"/>
      <c r="DL165" s="320"/>
      <c r="DM165" s="192"/>
      <c r="DN165" s="193">
        <v>2</v>
      </c>
      <c r="DO165" s="319"/>
      <c r="DP165" s="320"/>
      <c r="DQ165" s="192"/>
      <c r="DR165" s="193">
        <v>2</v>
      </c>
      <c r="DS165" s="319"/>
      <c r="DT165" s="320"/>
      <c r="DU165" s="192"/>
      <c r="DV165" s="193"/>
      <c r="DW165" s="319"/>
      <c r="DX165" s="320"/>
      <c r="DY165" s="192"/>
      <c r="DZ165" s="215">
        <f t="shared" si="23"/>
        <v>41</v>
      </c>
      <c r="EA165" s="216">
        <f t="shared" si="23"/>
        <v>10</v>
      </c>
      <c r="EB165" s="216">
        <f t="shared" si="23"/>
        <v>0</v>
      </c>
      <c r="EC165" s="217">
        <f t="shared" si="23"/>
        <v>0</v>
      </c>
    </row>
    <row r="166" spans="1:133" ht="30.75" customHeight="1">
      <c r="A166" s="313">
        <v>7</v>
      </c>
      <c r="B166" s="272" t="s">
        <v>824</v>
      </c>
      <c r="C166" s="270" t="s">
        <v>825</v>
      </c>
      <c r="D166" s="284" t="s">
        <v>1930</v>
      </c>
      <c r="E166" s="233">
        <v>10</v>
      </c>
      <c r="F166" s="193"/>
      <c r="G166" s="319">
        <v>2</v>
      </c>
      <c r="H166" s="320"/>
      <c r="I166" s="192"/>
      <c r="J166" s="193"/>
      <c r="K166" s="319">
        <v>2</v>
      </c>
      <c r="L166" s="320"/>
      <c r="M166" s="192"/>
      <c r="N166" s="193"/>
      <c r="O166" s="319">
        <v>2</v>
      </c>
      <c r="P166" s="320"/>
      <c r="Q166" s="192"/>
      <c r="R166" s="193">
        <v>2</v>
      </c>
      <c r="S166" s="319"/>
      <c r="T166" s="320"/>
      <c r="U166" s="192"/>
      <c r="V166" s="379"/>
      <c r="W166" s="380"/>
      <c r="X166" s="381"/>
      <c r="Y166" s="382"/>
      <c r="Z166" s="193">
        <v>4</v>
      </c>
      <c r="AA166" s="319"/>
      <c r="AB166" s="320"/>
      <c r="AC166" s="192"/>
      <c r="AD166" s="193">
        <v>2</v>
      </c>
      <c r="AE166" s="319"/>
      <c r="AF166" s="320"/>
      <c r="AG166" s="192"/>
      <c r="AH166" s="193">
        <v>2</v>
      </c>
      <c r="AI166" s="319"/>
      <c r="AJ166" s="320"/>
      <c r="AK166" s="192"/>
      <c r="AL166" s="193">
        <v>2</v>
      </c>
      <c r="AM166" s="319"/>
      <c r="AN166" s="320"/>
      <c r="AO166" s="192"/>
      <c r="AP166" s="193">
        <v>2</v>
      </c>
      <c r="AQ166" s="319"/>
      <c r="AR166" s="320"/>
      <c r="AS166" s="192"/>
      <c r="AT166" s="193">
        <v>2</v>
      </c>
      <c r="AU166" s="319"/>
      <c r="AV166" s="320"/>
      <c r="AW166" s="192"/>
      <c r="AX166" s="379"/>
      <c r="AY166" s="380"/>
      <c r="AZ166" s="381"/>
      <c r="BA166" s="382"/>
      <c r="BB166" s="193">
        <v>2</v>
      </c>
      <c r="BC166" s="319"/>
      <c r="BD166" s="320"/>
      <c r="BE166" s="192"/>
      <c r="BF166" s="193"/>
      <c r="BG166" s="319">
        <v>2</v>
      </c>
      <c r="BH166" s="320"/>
      <c r="BI166" s="192"/>
      <c r="BJ166" s="193"/>
      <c r="BK166" s="319">
        <v>2</v>
      </c>
      <c r="BL166" s="320"/>
      <c r="BM166" s="192"/>
      <c r="BN166" s="193"/>
      <c r="BO166" s="319">
        <v>2</v>
      </c>
      <c r="BP166" s="320"/>
      <c r="BQ166" s="192"/>
      <c r="BR166" s="193"/>
      <c r="BS166" s="319">
        <v>2</v>
      </c>
      <c r="BT166" s="320"/>
      <c r="BU166" s="192"/>
      <c r="BV166" s="193"/>
      <c r="BW166" s="319">
        <v>2</v>
      </c>
      <c r="BX166" s="320"/>
      <c r="BY166" s="192"/>
      <c r="BZ166" s="379"/>
      <c r="CA166" s="380"/>
      <c r="CB166" s="610"/>
      <c r="CC166" s="382"/>
      <c r="CD166" s="193"/>
      <c r="CE166" s="319">
        <v>2</v>
      </c>
      <c r="CF166" s="320"/>
      <c r="CG166" s="192"/>
      <c r="CH166" s="193"/>
      <c r="CI166" s="319">
        <v>2</v>
      </c>
      <c r="CJ166" s="320"/>
      <c r="CK166" s="192"/>
      <c r="CL166" s="193"/>
      <c r="CM166" s="319">
        <v>2</v>
      </c>
      <c r="CN166" s="320"/>
      <c r="CO166" s="192"/>
      <c r="CP166" s="193">
        <v>4</v>
      </c>
      <c r="CQ166" s="319"/>
      <c r="CR166" s="320"/>
      <c r="CS166" s="192"/>
      <c r="CT166" s="193"/>
      <c r="CU166" s="319">
        <v>2</v>
      </c>
      <c r="CV166" s="320"/>
      <c r="CW166" s="192"/>
      <c r="CX166" s="193"/>
      <c r="CY166" s="319">
        <v>2</v>
      </c>
      <c r="CZ166" s="320"/>
      <c r="DA166" s="192"/>
      <c r="DB166" s="379"/>
      <c r="DC166" s="380"/>
      <c r="DD166" s="610"/>
      <c r="DE166" s="382"/>
      <c r="DF166" s="193">
        <v>2</v>
      </c>
      <c r="DG166" s="319"/>
      <c r="DH166" s="320"/>
      <c r="DI166" s="192"/>
      <c r="DJ166" s="193">
        <v>2</v>
      </c>
      <c r="DK166" s="319"/>
      <c r="DL166" s="320"/>
      <c r="DM166" s="192"/>
      <c r="DN166" s="193">
        <v>2</v>
      </c>
      <c r="DO166" s="319"/>
      <c r="DP166" s="320"/>
      <c r="DQ166" s="192"/>
      <c r="DR166" s="193">
        <v>2</v>
      </c>
      <c r="DS166" s="319"/>
      <c r="DT166" s="320"/>
      <c r="DU166" s="192"/>
      <c r="DV166" s="193"/>
      <c r="DW166" s="319"/>
      <c r="DX166" s="320"/>
      <c r="DY166" s="192"/>
      <c r="DZ166" s="215">
        <f t="shared" si="23"/>
        <v>30</v>
      </c>
      <c r="EA166" s="216">
        <f t="shared" si="23"/>
        <v>26</v>
      </c>
      <c r="EB166" s="216">
        <f t="shared" si="23"/>
        <v>0</v>
      </c>
      <c r="EC166" s="217">
        <f t="shared" si="23"/>
        <v>0</v>
      </c>
    </row>
    <row r="167" spans="1:133" ht="30.75" customHeight="1">
      <c r="A167" s="313">
        <v>8</v>
      </c>
      <c r="B167" s="267" t="s">
        <v>2448</v>
      </c>
      <c r="C167" s="202" t="s">
        <v>17</v>
      </c>
      <c r="D167" s="203" t="s">
        <v>2449</v>
      </c>
      <c r="E167" s="228">
        <v>9</v>
      </c>
      <c r="F167" s="193"/>
      <c r="G167" s="319"/>
      <c r="H167" s="320"/>
      <c r="I167" s="192"/>
      <c r="J167" s="193"/>
      <c r="K167" s="319"/>
      <c r="L167" s="320"/>
      <c r="M167" s="192"/>
      <c r="N167" s="193"/>
      <c r="O167" s="319"/>
      <c r="P167" s="320"/>
      <c r="Q167" s="192"/>
      <c r="R167" s="193"/>
      <c r="S167" s="319"/>
      <c r="T167" s="320"/>
      <c r="U167" s="192"/>
      <c r="V167" s="379"/>
      <c r="W167" s="380"/>
      <c r="X167" s="381"/>
      <c r="Y167" s="382"/>
      <c r="Z167" s="193"/>
      <c r="AA167" s="319"/>
      <c r="AB167" s="320"/>
      <c r="AC167" s="192"/>
      <c r="AD167" s="193"/>
      <c r="AE167" s="319"/>
      <c r="AF167" s="320"/>
      <c r="AG167" s="192"/>
      <c r="AH167" s="193"/>
      <c r="AI167" s="319"/>
      <c r="AJ167" s="320"/>
      <c r="AK167" s="192"/>
      <c r="AL167" s="193"/>
      <c r="AM167" s="319"/>
      <c r="AN167" s="320"/>
      <c r="AO167" s="192"/>
      <c r="AP167" s="193"/>
      <c r="AQ167" s="319"/>
      <c r="AR167" s="320"/>
      <c r="AS167" s="192"/>
      <c r="AT167" s="193"/>
      <c r="AU167" s="319"/>
      <c r="AV167" s="320"/>
      <c r="AW167" s="192"/>
      <c r="AX167" s="379"/>
      <c r="AY167" s="380"/>
      <c r="AZ167" s="381"/>
      <c r="BA167" s="382"/>
      <c r="BB167" s="193"/>
      <c r="BC167" s="319"/>
      <c r="BD167" s="320"/>
      <c r="BE167" s="192"/>
      <c r="BF167" s="193"/>
      <c r="BG167" s="319"/>
      <c r="BH167" s="320"/>
      <c r="BI167" s="192"/>
      <c r="BJ167" s="193"/>
      <c r="BK167" s="319"/>
      <c r="BL167" s="320"/>
      <c r="BM167" s="192"/>
      <c r="BN167" s="193"/>
      <c r="BO167" s="319"/>
      <c r="BP167" s="320"/>
      <c r="BQ167" s="192"/>
      <c r="BR167" s="193"/>
      <c r="BS167" s="319"/>
      <c r="BT167" s="320"/>
      <c r="BU167" s="192"/>
      <c r="BV167" s="193"/>
      <c r="BW167" s="319"/>
      <c r="BX167" s="320"/>
      <c r="BY167" s="192"/>
      <c r="BZ167" s="379"/>
      <c r="CA167" s="380"/>
      <c r="CB167" s="610"/>
      <c r="CC167" s="382"/>
      <c r="CD167" s="193"/>
      <c r="CE167" s="319"/>
      <c r="CF167" s="320"/>
      <c r="CG167" s="192"/>
      <c r="CH167" s="193"/>
      <c r="CI167" s="319"/>
      <c r="CJ167" s="320"/>
      <c r="CK167" s="192"/>
      <c r="CL167" s="193"/>
      <c r="CM167" s="319"/>
      <c r="CN167" s="320"/>
      <c r="CO167" s="192"/>
      <c r="CP167" s="193"/>
      <c r="CQ167" s="319"/>
      <c r="CR167" s="320"/>
      <c r="CS167" s="192"/>
      <c r="CT167" s="193"/>
      <c r="CU167" s="319"/>
      <c r="CV167" s="320"/>
      <c r="CW167" s="192"/>
      <c r="CX167" s="193"/>
      <c r="CY167" s="319"/>
      <c r="CZ167" s="320"/>
      <c r="DA167" s="192"/>
      <c r="DB167" s="379"/>
      <c r="DC167" s="380"/>
      <c r="DD167" s="610"/>
      <c r="DE167" s="382"/>
      <c r="DF167" s="193"/>
      <c r="DG167" s="319"/>
      <c r="DH167" s="320"/>
      <c r="DI167" s="192"/>
      <c r="DJ167" s="193"/>
      <c r="DK167" s="319"/>
      <c r="DL167" s="320"/>
      <c r="DM167" s="192"/>
      <c r="DN167" s="193"/>
      <c r="DO167" s="319"/>
      <c r="DP167" s="320"/>
      <c r="DQ167" s="192"/>
      <c r="DR167" s="193"/>
      <c r="DS167" s="319"/>
      <c r="DT167" s="320"/>
      <c r="DU167" s="192"/>
      <c r="DV167" s="193"/>
      <c r="DW167" s="319"/>
      <c r="DX167" s="320"/>
      <c r="DY167" s="192"/>
      <c r="DZ167" s="215">
        <f t="shared" ref="DZ167" si="24">F167+J167+N167+R167+V167+Z167+AD167+AH167+AL167+AP167+AT167+AX167+BB167+BF167+BJ167+BN167+BR167+BV167+BZ167+CD167+CH167+CL167+CP167+CT167+CX167+DB167+DF167+DJ167+DN167+DR167+DV167</f>
        <v>0</v>
      </c>
      <c r="EA167" s="216">
        <f t="shared" ref="EA167" si="25">G167+K167+O167+S167+W167+AA167+AE167+AI167+AM167+AQ167+AU167+AY167+BC167+BG167+BK167+BO167+BS167+BW167+CA167+CE167+CI167+CM167+CQ167+CU167+CY167+DC167+DG167+DK167+DO167+DS167+DW167</f>
        <v>0</v>
      </c>
      <c r="EB167" s="216">
        <f t="shared" ref="EB167" si="26">H167+L167+P167+T167+X167+AB167+AF167+AJ167+AN167+AR167+AV167+AZ167+BD167+BH167+BL167+BP167+BT167+BX167+CB167+CF167+CJ167+CN167+CR167+CV167+CZ167+DD167+DH167+DL167+DP167+DT167+DX167</f>
        <v>0</v>
      </c>
      <c r="EC167" s="217">
        <f t="shared" ref="EC167" si="27">I167+M167+Q167+U167+Y167+AC167+AG167+AK167+AO167+AS167+AW167+BA167+BE167+BI167+BM167+BQ167+BU167+BY167+CC167+CG167+CK167+CO167+CS167+CW167+DA167+DE167+DI167+DM167+DQ167+DU167+DY167</f>
        <v>0</v>
      </c>
    </row>
    <row r="168" spans="1:133" ht="30.75" customHeight="1">
      <c r="A168" s="313">
        <v>9</v>
      </c>
      <c r="B168" s="187" t="s">
        <v>1317</v>
      </c>
      <c r="C168" s="209" t="s">
        <v>1318</v>
      </c>
      <c r="D168" s="204" t="s">
        <v>1319</v>
      </c>
      <c r="E168" s="176">
        <v>3</v>
      </c>
      <c r="F168" s="193"/>
      <c r="G168" s="319">
        <v>2</v>
      </c>
      <c r="H168" s="320"/>
      <c r="I168" s="192"/>
      <c r="J168" s="193"/>
      <c r="K168" s="319">
        <v>2</v>
      </c>
      <c r="L168" s="320"/>
      <c r="M168" s="192"/>
      <c r="N168" s="193"/>
      <c r="O168" s="319">
        <v>2</v>
      </c>
      <c r="P168" s="320"/>
      <c r="Q168" s="192"/>
      <c r="R168" s="193"/>
      <c r="S168" s="319">
        <v>2</v>
      </c>
      <c r="T168" s="320"/>
      <c r="U168" s="192"/>
      <c r="V168" s="289"/>
      <c r="W168" s="364"/>
      <c r="X168" s="365"/>
      <c r="Y168" s="264"/>
      <c r="Z168" s="193"/>
      <c r="AA168" s="319">
        <v>2</v>
      </c>
      <c r="AB168" s="320"/>
      <c r="AC168" s="192"/>
      <c r="AD168" s="193"/>
      <c r="AE168" s="319">
        <v>2</v>
      </c>
      <c r="AF168" s="320"/>
      <c r="AG168" s="192"/>
      <c r="AH168" s="193">
        <v>2</v>
      </c>
      <c r="AI168" s="319"/>
      <c r="AJ168" s="320"/>
      <c r="AK168" s="192"/>
      <c r="AL168" s="193"/>
      <c r="AM168" s="319">
        <v>2</v>
      </c>
      <c r="AN168" s="320"/>
      <c r="AO168" s="192"/>
      <c r="AP168" s="193"/>
      <c r="AQ168" s="319">
        <v>2</v>
      </c>
      <c r="AR168" s="320"/>
      <c r="AS168" s="192"/>
      <c r="AT168" s="193"/>
      <c r="AU168" s="319">
        <v>2</v>
      </c>
      <c r="AV168" s="320"/>
      <c r="AW168" s="192"/>
      <c r="AX168" s="289"/>
      <c r="AY168" s="364"/>
      <c r="AZ168" s="365"/>
      <c r="BA168" s="264"/>
      <c r="BB168" s="193"/>
      <c r="BC168" s="319">
        <v>2</v>
      </c>
      <c r="BD168" s="320"/>
      <c r="BE168" s="192"/>
      <c r="BF168" s="193">
        <v>2</v>
      </c>
      <c r="BG168" s="319"/>
      <c r="BH168" s="320"/>
      <c r="BI168" s="192"/>
      <c r="BJ168" s="193">
        <v>2</v>
      </c>
      <c r="BK168" s="319"/>
      <c r="BL168" s="320"/>
      <c r="BM168" s="192"/>
      <c r="BN168" s="193">
        <v>2</v>
      </c>
      <c r="BO168" s="319"/>
      <c r="BP168" s="320"/>
      <c r="BQ168" s="192"/>
      <c r="BR168" s="193">
        <v>2</v>
      </c>
      <c r="BS168" s="319"/>
      <c r="BT168" s="320"/>
      <c r="BU168" s="192"/>
      <c r="BV168" s="193">
        <v>2</v>
      </c>
      <c r="BW168" s="319"/>
      <c r="BX168" s="320"/>
      <c r="BY168" s="192"/>
      <c r="BZ168" s="289"/>
      <c r="CA168" s="364"/>
      <c r="CB168" s="606"/>
      <c r="CC168" s="264"/>
      <c r="CD168" s="193">
        <v>2</v>
      </c>
      <c r="CE168" s="319"/>
      <c r="CF168" s="320"/>
      <c r="CG168" s="192"/>
      <c r="CH168" s="193">
        <v>2</v>
      </c>
      <c r="CI168" s="319"/>
      <c r="CJ168" s="320"/>
      <c r="CK168" s="192"/>
      <c r="CL168" s="193"/>
      <c r="CM168" s="319"/>
      <c r="CN168" s="320"/>
      <c r="CO168" s="192"/>
      <c r="CP168" s="193"/>
      <c r="CQ168" s="319"/>
      <c r="CR168" s="320"/>
      <c r="CS168" s="192"/>
      <c r="CT168" s="193"/>
      <c r="CU168" s="319"/>
      <c r="CV168" s="320"/>
      <c r="CW168" s="192"/>
      <c r="CX168" s="193"/>
      <c r="CY168" s="319"/>
      <c r="CZ168" s="320"/>
      <c r="DA168" s="192"/>
      <c r="DB168" s="289"/>
      <c r="DC168" s="364"/>
      <c r="DD168" s="606"/>
      <c r="DE168" s="264"/>
      <c r="DF168" s="193"/>
      <c r="DG168" s="319"/>
      <c r="DH168" s="320"/>
      <c r="DI168" s="192"/>
      <c r="DJ168" s="193"/>
      <c r="DK168" s="319"/>
      <c r="DL168" s="320"/>
      <c r="DM168" s="192"/>
      <c r="DN168" s="193"/>
      <c r="DO168" s="319"/>
      <c r="DP168" s="320"/>
      <c r="DQ168" s="192"/>
      <c r="DR168" s="193"/>
      <c r="DS168" s="319"/>
      <c r="DT168" s="320"/>
      <c r="DU168" s="192"/>
      <c r="DV168" s="193"/>
      <c r="DW168" s="319"/>
      <c r="DX168" s="320"/>
      <c r="DY168" s="192"/>
      <c r="DZ168" s="215">
        <f t="shared" si="23"/>
        <v>16</v>
      </c>
      <c r="EA168" s="216">
        <f t="shared" si="23"/>
        <v>20</v>
      </c>
      <c r="EB168" s="216">
        <f t="shared" si="23"/>
        <v>0</v>
      </c>
      <c r="EC168" s="217">
        <f t="shared" si="23"/>
        <v>0</v>
      </c>
    </row>
    <row r="169" spans="1:133" ht="30.75" customHeight="1" thickBot="1">
      <c r="A169" s="313">
        <v>10</v>
      </c>
      <c r="B169" s="187" t="s">
        <v>1152</v>
      </c>
      <c r="C169" s="209" t="s">
        <v>1153</v>
      </c>
      <c r="D169" s="285" t="s">
        <v>1931</v>
      </c>
      <c r="E169" s="233">
        <v>0</v>
      </c>
      <c r="F169" s="368"/>
      <c r="G169" s="369"/>
      <c r="H169" s="370"/>
      <c r="I169" s="371"/>
      <c r="J169" s="368">
        <v>1</v>
      </c>
      <c r="K169" s="369"/>
      <c r="L169" s="370"/>
      <c r="M169" s="371"/>
      <c r="N169" s="368">
        <v>1</v>
      </c>
      <c r="O169" s="369"/>
      <c r="P169" s="370"/>
      <c r="Q169" s="371"/>
      <c r="R169" s="368">
        <v>1</v>
      </c>
      <c r="S169" s="369"/>
      <c r="T169" s="370"/>
      <c r="U169" s="371"/>
      <c r="V169" s="289"/>
      <c r="W169" s="364"/>
      <c r="X169" s="365"/>
      <c r="Y169" s="264"/>
      <c r="Z169" s="368">
        <v>1</v>
      </c>
      <c r="AA169" s="369"/>
      <c r="AB169" s="370"/>
      <c r="AC169" s="371"/>
      <c r="AD169" s="368">
        <v>1</v>
      </c>
      <c r="AE169" s="369"/>
      <c r="AF169" s="370"/>
      <c r="AG169" s="371"/>
      <c r="AH169" s="368">
        <v>1</v>
      </c>
      <c r="AI169" s="369"/>
      <c r="AJ169" s="370"/>
      <c r="AK169" s="371"/>
      <c r="AL169" s="368">
        <v>1</v>
      </c>
      <c r="AM169" s="369"/>
      <c r="AN169" s="370"/>
      <c r="AO169" s="371"/>
      <c r="AP169" s="368">
        <v>1</v>
      </c>
      <c r="AQ169" s="369"/>
      <c r="AR169" s="370"/>
      <c r="AS169" s="371"/>
      <c r="AT169" s="368">
        <v>1</v>
      </c>
      <c r="AU169" s="369"/>
      <c r="AV169" s="370"/>
      <c r="AW169" s="371"/>
      <c r="AX169" s="289"/>
      <c r="AY169" s="364"/>
      <c r="AZ169" s="365"/>
      <c r="BA169" s="264"/>
      <c r="BB169" s="368">
        <v>1</v>
      </c>
      <c r="BC169" s="369"/>
      <c r="BD169" s="370"/>
      <c r="BE169" s="371"/>
      <c r="BF169" s="368"/>
      <c r="BG169" s="369">
        <v>1</v>
      </c>
      <c r="BH169" s="370"/>
      <c r="BI169" s="371"/>
      <c r="BJ169" s="368">
        <v>1</v>
      </c>
      <c r="BK169" s="369"/>
      <c r="BL169" s="370"/>
      <c r="BM169" s="371"/>
      <c r="BN169" s="368">
        <v>1</v>
      </c>
      <c r="BO169" s="369"/>
      <c r="BP169" s="370"/>
      <c r="BQ169" s="371"/>
      <c r="BR169" s="368">
        <v>1</v>
      </c>
      <c r="BS169" s="369"/>
      <c r="BT169" s="370"/>
      <c r="BU169" s="371"/>
      <c r="BV169" s="368">
        <v>1</v>
      </c>
      <c r="BW169" s="369"/>
      <c r="BX169" s="370"/>
      <c r="BY169" s="371"/>
      <c r="BZ169" s="289"/>
      <c r="CA169" s="364"/>
      <c r="CB169" s="606"/>
      <c r="CC169" s="264"/>
      <c r="CD169" s="368">
        <v>1</v>
      </c>
      <c r="CE169" s="369"/>
      <c r="CF169" s="370"/>
      <c r="CG169" s="371"/>
      <c r="CH169" s="368">
        <v>1</v>
      </c>
      <c r="CI169" s="369"/>
      <c r="CJ169" s="370"/>
      <c r="CK169" s="371"/>
      <c r="CL169" s="368"/>
      <c r="CM169" s="369">
        <v>1</v>
      </c>
      <c r="CN169" s="370"/>
      <c r="CO169" s="371"/>
      <c r="CP169" s="368"/>
      <c r="CQ169" s="369">
        <v>1</v>
      </c>
      <c r="CR169" s="370"/>
      <c r="CS169" s="371"/>
      <c r="CT169" s="368"/>
      <c r="CU169" s="369">
        <v>1</v>
      </c>
      <c r="CV169" s="370"/>
      <c r="CW169" s="371"/>
      <c r="CX169" s="368"/>
      <c r="CY169" s="369">
        <v>1</v>
      </c>
      <c r="CZ169" s="370"/>
      <c r="DA169" s="371"/>
      <c r="DB169" s="289"/>
      <c r="DC169" s="364"/>
      <c r="DD169" s="606"/>
      <c r="DE169" s="264"/>
      <c r="DF169" s="368"/>
      <c r="DG169" s="369">
        <v>1</v>
      </c>
      <c r="DH169" s="370"/>
      <c r="DI169" s="371"/>
      <c r="DJ169" s="368"/>
      <c r="DK169" s="369">
        <v>1</v>
      </c>
      <c r="DL169" s="370"/>
      <c r="DM169" s="371"/>
      <c r="DN169" s="368"/>
      <c r="DO169" s="369">
        <v>1</v>
      </c>
      <c r="DP169" s="370"/>
      <c r="DQ169" s="371"/>
      <c r="DR169" s="368"/>
      <c r="DS169" s="369">
        <v>1</v>
      </c>
      <c r="DT169" s="370"/>
      <c r="DU169" s="371"/>
      <c r="DV169" s="368"/>
      <c r="DW169" s="369"/>
      <c r="DX169" s="370"/>
      <c r="DY169" s="371"/>
      <c r="DZ169" s="218">
        <f t="shared" si="23"/>
        <v>16</v>
      </c>
      <c r="EA169" s="219">
        <f t="shared" si="23"/>
        <v>9</v>
      </c>
      <c r="EB169" s="219">
        <f t="shared" si="23"/>
        <v>0</v>
      </c>
      <c r="EC169" s="220">
        <f t="shared" si="23"/>
        <v>0</v>
      </c>
    </row>
    <row r="170" spans="1:133" ht="22.5" customHeight="1" thickBot="1">
      <c r="A170" s="188"/>
      <c r="B170" s="716" t="s">
        <v>2098</v>
      </c>
      <c r="C170" s="716"/>
      <c r="D170" s="716"/>
      <c r="E170" s="180"/>
      <c r="F170" s="165"/>
      <c r="G170" s="165"/>
      <c r="H170" s="166"/>
      <c r="I170" s="165"/>
      <c r="J170" s="165"/>
      <c r="K170" s="165"/>
      <c r="L170" s="166"/>
      <c r="M170" s="165"/>
      <c r="N170" s="165"/>
      <c r="O170" s="165"/>
      <c r="P170" s="166"/>
      <c r="Q170" s="165"/>
      <c r="R170" s="165"/>
      <c r="S170" s="165"/>
      <c r="T170" s="166"/>
      <c r="U170" s="165"/>
      <c r="V170" s="238"/>
      <c r="W170" s="180"/>
      <c r="X170" s="413"/>
      <c r="Y170" s="414"/>
      <c r="Z170" s="165"/>
      <c r="AA170" s="165"/>
      <c r="AB170" s="166"/>
      <c r="AC170" s="165"/>
      <c r="AD170" s="165"/>
      <c r="AE170" s="165"/>
      <c r="AF170" s="166"/>
      <c r="AG170" s="165"/>
      <c r="AH170" s="165"/>
      <c r="AI170" s="165"/>
      <c r="AJ170" s="166"/>
      <c r="AK170" s="165"/>
      <c r="AL170" s="165"/>
      <c r="AM170" s="165"/>
      <c r="AN170" s="166"/>
      <c r="AO170" s="165"/>
      <c r="AP170" s="165"/>
      <c r="AQ170" s="165"/>
      <c r="AR170" s="166"/>
      <c r="AS170" s="165"/>
      <c r="AT170" s="165"/>
      <c r="AU170" s="165"/>
      <c r="AV170" s="166"/>
      <c r="AW170" s="165"/>
      <c r="AX170" s="238"/>
      <c r="AY170" s="180"/>
      <c r="AZ170" s="413"/>
      <c r="BA170" s="414"/>
      <c r="BB170" s="165"/>
      <c r="BC170" s="165"/>
      <c r="BD170" s="166"/>
      <c r="BE170" s="165"/>
      <c r="BF170" s="165"/>
      <c r="BG170" s="165"/>
      <c r="BH170" s="166"/>
      <c r="BI170" s="165"/>
      <c r="BJ170" s="165"/>
      <c r="BK170" s="165"/>
      <c r="BL170" s="166"/>
      <c r="BM170" s="165"/>
      <c r="BN170" s="165"/>
      <c r="BO170" s="165"/>
      <c r="BP170" s="166"/>
      <c r="BQ170" s="165"/>
      <c r="BR170" s="165"/>
      <c r="BS170" s="165"/>
      <c r="BT170" s="166"/>
      <c r="BU170" s="165"/>
      <c r="BV170" s="165"/>
      <c r="BW170" s="165"/>
      <c r="BX170" s="166"/>
      <c r="BY170" s="165"/>
      <c r="BZ170" s="238"/>
      <c r="CA170" s="180"/>
      <c r="CB170" s="618"/>
      <c r="CC170" s="414"/>
      <c r="CD170" s="165"/>
      <c r="CE170" s="165"/>
      <c r="CF170" s="166"/>
      <c r="CG170" s="165"/>
      <c r="CH170" s="165"/>
      <c r="CI170" s="165"/>
      <c r="CJ170" s="166"/>
      <c r="CK170" s="165"/>
      <c r="CL170" s="165"/>
      <c r="CM170" s="165"/>
      <c r="CN170" s="166"/>
      <c r="CO170" s="165"/>
      <c r="CP170" s="165"/>
      <c r="CQ170" s="165"/>
      <c r="CR170" s="166"/>
      <c r="CS170" s="165"/>
      <c r="CT170" s="165"/>
      <c r="CU170" s="165"/>
      <c r="CV170" s="166"/>
      <c r="CW170" s="165"/>
      <c r="CX170" s="165"/>
      <c r="CY170" s="165"/>
      <c r="CZ170" s="166"/>
      <c r="DA170" s="165"/>
      <c r="DB170" s="238"/>
      <c r="DC170" s="180"/>
      <c r="DD170" s="618"/>
      <c r="DE170" s="414"/>
      <c r="DF170" s="165"/>
      <c r="DG170" s="165"/>
      <c r="DH170" s="166"/>
      <c r="DI170" s="165"/>
      <c r="DJ170" s="165"/>
      <c r="DK170" s="165"/>
      <c r="DL170" s="166"/>
      <c r="DM170" s="165"/>
      <c r="DN170" s="165"/>
      <c r="DO170" s="165"/>
      <c r="DP170" s="166"/>
      <c r="DQ170" s="165"/>
      <c r="DR170" s="165"/>
      <c r="DS170" s="165"/>
      <c r="DT170" s="166"/>
      <c r="DU170" s="165"/>
      <c r="DV170" s="165"/>
      <c r="DW170" s="165"/>
      <c r="DX170" s="166"/>
      <c r="DY170" s="165"/>
      <c r="DZ170" s="700"/>
      <c r="EA170" s="700"/>
      <c r="EB170" s="700"/>
      <c r="EC170" s="715"/>
    </row>
    <row r="171" spans="1:133" ht="32.25" customHeight="1">
      <c r="A171" s="186">
        <v>1</v>
      </c>
      <c r="B171" s="187" t="s">
        <v>2099</v>
      </c>
      <c r="C171" s="209" t="s">
        <v>2100</v>
      </c>
      <c r="D171" s="204" t="s">
        <v>2101</v>
      </c>
      <c r="E171" s="177">
        <v>30</v>
      </c>
      <c r="F171" s="150">
        <v>1</v>
      </c>
      <c r="G171" s="151"/>
      <c r="H171" s="152"/>
      <c r="I171" s="153"/>
      <c r="J171" s="150"/>
      <c r="K171" s="151">
        <v>1</v>
      </c>
      <c r="L171" s="152"/>
      <c r="M171" s="153"/>
      <c r="N171" s="150">
        <v>1</v>
      </c>
      <c r="O171" s="151"/>
      <c r="P171" s="152"/>
      <c r="Q171" s="153"/>
      <c r="R171" s="150"/>
      <c r="S171" s="151">
        <v>1</v>
      </c>
      <c r="T171" s="152"/>
      <c r="U171" s="153"/>
      <c r="V171" s="289"/>
      <c r="W171" s="364"/>
      <c r="X171" s="365"/>
      <c r="Y171" s="264"/>
      <c r="Z171" s="150">
        <v>1</v>
      </c>
      <c r="AA171" s="151"/>
      <c r="AB171" s="152"/>
      <c r="AC171" s="153"/>
      <c r="AD171" s="150"/>
      <c r="AE171" s="151">
        <v>1</v>
      </c>
      <c r="AF171" s="152"/>
      <c r="AG171" s="153"/>
      <c r="AH171" s="150">
        <v>1</v>
      </c>
      <c r="AI171" s="151"/>
      <c r="AJ171" s="152"/>
      <c r="AK171" s="153"/>
      <c r="AL171" s="150"/>
      <c r="AM171" s="151">
        <v>1</v>
      </c>
      <c r="AN171" s="152"/>
      <c r="AO171" s="153"/>
      <c r="AP171" s="150">
        <v>1</v>
      </c>
      <c r="AQ171" s="151"/>
      <c r="AR171" s="152"/>
      <c r="AS171" s="153"/>
      <c r="AT171" s="150"/>
      <c r="AU171" s="151">
        <v>1</v>
      </c>
      <c r="AV171" s="152"/>
      <c r="AW171" s="153"/>
      <c r="AX171" s="289"/>
      <c r="AY171" s="364"/>
      <c r="AZ171" s="365"/>
      <c r="BA171" s="264"/>
      <c r="BB171" s="150">
        <v>1</v>
      </c>
      <c r="BC171" s="151"/>
      <c r="BD171" s="152"/>
      <c r="BE171" s="153"/>
      <c r="BF171" s="150"/>
      <c r="BG171" s="151">
        <v>1</v>
      </c>
      <c r="BH171" s="152"/>
      <c r="BI171" s="153"/>
      <c r="BJ171" s="150">
        <v>1</v>
      </c>
      <c r="BK171" s="151"/>
      <c r="BL171" s="152"/>
      <c r="BM171" s="153"/>
      <c r="BN171" s="150"/>
      <c r="BO171" s="151">
        <v>1</v>
      </c>
      <c r="BP171" s="152"/>
      <c r="BQ171" s="153"/>
      <c r="BR171" s="150">
        <v>1</v>
      </c>
      <c r="BS171" s="151"/>
      <c r="BT171" s="152"/>
      <c r="BU171" s="153"/>
      <c r="BV171" s="150"/>
      <c r="BW171" s="151">
        <v>1</v>
      </c>
      <c r="BX171" s="152"/>
      <c r="BY171" s="153"/>
      <c r="BZ171" s="289"/>
      <c r="CA171" s="364"/>
      <c r="CB171" s="606"/>
      <c r="CC171" s="264"/>
      <c r="CD171" s="150">
        <v>1</v>
      </c>
      <c r="CE171" s="151"/>
      <c r="CF171" s="152"/>
      <c r="CG171" s="153"/>
      <c r="CH171" s="150"/>
      <c r="CI171" s="151">
        <v>1</v>
      </c>
      <c r="CJ171" s="152"/>
      <c r="CK171" s="153"/>
      <c r="CL171" s="150">
        <v>1</v>
      </c>
      <c r="CM171" s="151"/>
      <c r="CN171" s="152"/>
      <c r="CO171" s="153"/>
      <c r="CP171" s="150"/>
      <c r="CQ171" s="151">
        <v>1</v>
      </c>
      <c r="CR171" s="152"/>
      <c r="CS171" s="153"/>
      <c r="CT171" s="150">
        <v>1</v>
      </c>
      <c r="CU171" s="151"/>
      <c r="CV171" s="152"/>
      <c r="CW171" s="153"/>
      <c r="CX171" s="150"/>
      <c r="CY171" s="151">
        <v>1</v>
      </c>
      <c r="CZ171" s="152"/>
      <c r="DA171" s="153"/>
      <c r="DB171" s="289"/>
      <c r="DC171" s="364"/>
      <c r="DD171" s="606"/>
      <c r="DE171" s="264"/>
      <c r="DF171" s="150">
        <v>1</v>
      </c>
      <c r="DG171" s="151"/>
      <c r="DH171" s="152"/>
      <c r="DI171" s="153"/>
      <c r="DJ171" s="150"/>
      <c r="DK171" s="151">
        <v>1</v>
      </c>
      <c r="DL171" s="152"/>
      <c r="DM171" s="153"/>
      <c r="DN171" s="150">
        <v>1</v>
      </c>
      <c r="DO171" s="151"/>
      <c r="DP171" s="152"/>
      <c r="DQ171" s="153"/>
      <c r="DR171" s="150"/>
      <c r="DS171" s="151">
        <v>1</v>
      </c>
      <c r="DT171" s="152"/>
      <c r="DU171" s="153"/>
      <c r="DV171" s="150"/>
      <c r="DW171" s="151"/>
      <c r="DX171" s="152"/>
      <c r="DY171" s="153"/>
      <c r="DZ171" s="215">
        <f t="shared" ref="DZ171:DZ196" si="28">F171+J171+N171+R171+V171+Z171+AD171+AH171+AL171+AP171+AT171+AX171+BB171+BF171+BJ171+BN171+BR171+BV171+BZ171+CD171+CH171+CL171+CP171+CT171+CX171+DB171+DF171+DJ171+DN171+DR171+DV171</f>
        <v>13</v>
      </c>
      <c r="EA171" s="216">
        <f t="shared" ref="EA171:EA196" si="29">G171+K171+O171+S171+W171+AA171+AE171+AI171+AM171+AQ171+AU171+AY171+BC171+BG171+BK171+BO171+BS171+BW171+CA171+CE171+CI171+CM171+CQ171+CU171+CY171+DC171+DG171+DK171+DO171+DS171+DW171</f>
        <v>13</v>
      </c>
      <c r="EB171" s="216">
        <f t="shared" ref="EB171:EB196" si="30">H171+L171+P171+T171+X171+AB171+AF171+AJ171+AN171+AR171+AV171+AZ171+BD171+BH171+BL171+BP171+BT171+BX171+CB171+CF171+CJ171+CN171+CR171+CV171+CZ171+DD171+DH171+DL171+DP171+DT171+DX171</f>
        <v>0</v>
      </c>
      <c r="EC171" s="217">
        <f t="shared" ref="EC171:EC196" si="3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>
      <c r="A172" s="186">
        <v>2</v>
      </c>
      <c r="B172" s="187" t="s">
        <v>2102</v>
      </c>
      <c r="C172" s="209" t="s">
        <v>2103</v>
      </c>
      <c r="D172" s="204" t="s">
        <v>2104</v>
      </c>
      <c r="E172" s="177">
        <v>30</v>
      </c>
      <c r="F172" s="193"/>
      <c r="G172" s="319">
        <v>1</v>
      </c>
      <c r="H172" s="320"/>
      <c r="I172" s="192"/>
      <c r="J172" s="193">
        <v>1</v>
      </c>
      <c r="K172" s="319"/>
      <c r="L172" s="320"/>
      <c r="M172" s="192"/>
      <c r="N172" s="193"/>
      <c r="O172" s="319">
        <v>1</v>
      </c>
      <c r="P172" s="320"/>
      <c r="Q172" s="192"/>
      <c r="R172" s="193">
        <v>1</v>
      </c>
      <c r="S172" s="319"/>
      <c r="T172" s="320"/>
      <c r="U172" s="192"/>
      <c r="V172" s="289"/>
      <c r="W172" s="364"/>
      <c r="X172" s="365"/>
      <c r="Y172" s="264"/>
      <c r="Z172" s="193"/>
      <c r="AA172" s="319">
        <v>1</v>
      </c>
      <c r="AB172" s="320"/>
      <c r="AC172" s="192"/>
      <c r="AD172" s="193">
        <v>1</v>
      </c>
      <c r="AE172" s="319"/>
      <c r="AF172" s="320"/>
      <c r="AG172" s="192"/>
      <c r="AH172" s="193"/>
      <c r="AI172" s="319">
        <v>1</v>
      </c>
      <c r="AJ172" s="320"/>
      <c r="AK172" s="192"/>
      <c r="AL172" s="193">
        <v>1</v>
      </c>
      <c r="AM172" s="319"/>
      <c r="AN172" s="320"/>
      <c r="AO172" s="192"/>
      <c r="AP172" s="193"/>
      <c r="AQ172" s="319">
        <v>1</v>
      </c>
      <c r="AR172" s="320"/>
      <c r="AS172" s="192"/>
      <c r="AT172" s="193">
        <v>1</v>
      </c>
      <c r="AU172" s="319"/>
      <c r="AV172" s="320"/>
      <c r="AW172" s="192"/>
      <c r="AX172" s="289"/>
      <c r="AY172" s="364"/>
      <c r="AZ172" s="365"/>
      <c r="BA172" s="264"/>
      <c r="BB172" s="193"/>
      <c r="BC172" s="319">
        <v>1</v>
      </c>
      <c r="BD172" s="320"/>
      <c r="BE172" s="192"/>
      <c r="BF172" s="193">
        <v>1</v>
      </c>
      <c r="BG172" s="319"/>
      <c r="BH172" s="320"/>
      <c r="BI172" s="192"/>
      <c r="BJ172" s="193"/>
      <c r="BK172" s="319">
        <v>1</v>
      </c>
      <c r="BL172" s="320"/>
      <c r="BM172" s="192"/>
      <c r="BN172" s="193">
        <v>1</v>
      </c>
      <c r="BO172" s="319"/>
      <c r="BP172" s="320"/>
      <c r="BQ172" s="192"/>
      <c r="BR172" s="193"/>
      <c r="BS172" s="319">
        <v>1</v>
      </c>
      <c r="BT172" s="320"/>
      <c r="BU172" s="192"/>
      <c r="BV172" s="193">
        <v>1</v>
      </c>
      <c r="BW172" s="319"/>
      <c r="BX172" s="320"/>
      <c r="BY172" s="192"/>
      <c r="BZ172" s="289"/>
      <c r="CA172" s="364"/>
      <c r="CB172" s="606"/>
      <c r="CC172" s="264"/>
      <c r="CD172" s="193"/>
      <c r="CE172" s="319">
        <v>1</v>
      </c>
      <c r="CF172" s="320"/>
      <c r="CG172" s="192"/>
      <c r="CH172" s="193">
        <v>1</v>
      </c>
      <c r="CI172" s="319"/>
      <c r="CJ172" s="320"/>
      <c r="CK172" s="192"/>
      <c r="CL172" s="193"/>
      <c r="CM172" s="319">
        <v>1</v>
      </c>
      <c r="CN172" s="320"/>
      <c r="CO172" s="192"/>
      <c r="CP172" s="193">
        <v>1</v>
      </c>
      <c r="CQ172" s="319"/>
      <c r="CR172" s="320"/>
      <c r="CS172" s="192"/>
      <c r="CT172" s="193"/>
      <c r="CU172" s="319">
        <v>1</v>
      </c>
      <c r="CV172" s="320"/>
      <c r="CW172" s="192"/>
      <c r="CX172" s="193">
        <v>1</v>
      </c>
      <c r="CY172" s="319"/>
      <c r="CZ172" s="320"/>
      <c r="DA172" s="192"/>
      <c r="DB172" s="289"/>
      <c r="DC172" s="364"/>
      <c r="DD172" s="606"/>
      <c r="DE172" s="264"/>
      <c r="DF172" s="193"/>
      <c r="DG172" s="319">
        <v>1</v>
      </c>
      <c r="DH172" s="320"/>
      <c r="DI172" s="192"/>
      <c r="DJ172" s="193">
        <v>1</v>
      </c>
      <c r="DK172" s="319"/>
      <c r="DL172" s="320"/>
      <c r="DM172" s="192"/>
      <c r="DN172" s="193"/>
      <c r="DO172" s="319">
        <v>1</v>
      </c>
      <c r="DP172" s="320"/>
      <c r="DQ172" s="192"/>
      <c r="DR172" s="193">
        <v>1</v>
      </c>
      <c r="DS172" s="319"/>
      <c r="DT172" s="320"/>
      <c r="DU172" s="192"/>
      <c r="DV172" s="193"/>
      <c r="DW172" s="319"/>
      <c r="DX172" s="320"/>
      <c r="DY172" s="192"/>
      <c r="DZ172" s="215">
        <f t="shared" si="28"/>
        <v>13</v>
      </c>
      <c r="EA172" s="216">
        <f t="shared" si="29"/>
        <v>13</v>
      </c>
      <c r="EB172" s="216">
        <f t="shared" si="30"/>
        <v>0</v>
      </c>
      <c r="EC172" s="217">
        <f t="shared" si="31"/>
        <v>0</v>
      </c>
    </row>
    <row r="173" spans="1:133" ht="32.25" customHeight="1">
      <c r="A173" s="186">
        <v>3</v>
      </c>
      <c r="B173" s="187" t="s">
        <v>2105</v>
      </c>
      <c r="C173" s="209" t="s">
        <v>2106</v>
      </c>
      <c r="D173" s="204" t="s">
        <v>2107</v>
      </c>
      <c r="E173" s="177">
        <v>30</v>
      </c>
      <c r="F173" s="193">
        <v>1</v>
      </c>
      <c r="G173" s="319"/>
      <c r="H173" s="320"/>
      <c r="I173" s="192"/>
      <c r="J173" s="193"/>
      <c r="K173" s="319">
        <v>1</v>
      </c>
      <c r="L173" s="320"/>
      <c r="M173" s="192"/>
      <c r="N173" s="193">
        <v>1</v>
      </c>
      <c r="O173" s="319"/>
      <c r="P173" s="320"/>
      <c r="Q173" s="192"/>
      <c r="R173" s="193"/>
      <c r="S173" s="319">
        <v>1</v>
      </c>
      <c r="T173" s="320"/>
      <c r="U173" s="192"/>
      <c r="V173" s="289"/>
      <c r="W173" s="364"/>
      <c r="X173" s="365"/>
      <c r="Y173" s="264"/>
      <c r="Z173" s="193">
        <v>1</v>
      </c>
      <c r="AA173" s="319"/>
      <c r="AB173" s="320"/>
      <c r="AC173" s="192"/>
      <c r="AD173" s="193"/>
      <c r="AE173" s="319">
        <v>1</v>
      </c>
      <c r="AF173" s="320"/>
      <c r="AG173" s="192"/>
      <c r="AH173" s="193">
        <v>1</v>
      </c>
      <c r="AI173" s="319"/>
      <c r="AJ173" s="320"/>
      <c r="AK173" s="192"/>
      <c r="AL173" s="193"/>
      <c r="AM173" s="319">
        <v>1</v>
      </c>
      <c r="AN173" s="320"/>
      <c r="AO173" s="192"/>
      <c r="AP173" s="193">
        <v>1</v>
      </c>
      <c r="AQ173" s="319"/>
      <c r="AR173" s="320"/>
      <c r="AS173" s="192"/>
      <c r="AT173" s="193"/>
      <c r="AU173" s="319">
        <v>1</v>
      </c>
      <c r="AV173" s="320"/>
      <c r="AW173" s="192"/>
      <c r="AX173" s="289"/>
      <c r="AY173" s="364"/>
      <c r="AZ173" s="365"/>
      <c r="BA173" s="264"/>
      <c r="BB173" s="193">
        <v>1</v>
      </c>
      <c r="BC173" s="319"/>
      <c r="BD173" s="320"/>
      <c r="BE173" s="192"/>
      <c r="BF173" s="193"/>
      <c r="BG173" s="319">
        <v>1</v>
      </c>
      <c r="BH173" s="320"/>
      <c r="BI173" s="192"/>
      <c r="BJ173" s="193">
        <v>1</v>
      </c>
      <c r="BK173" s="319"/>
      <c r="BL173" s="320"/>
      <c r="BM173" s="192"/>
      <c r="BN173" s="193"/>
      <c r="BO173" s="319">
        <v>1</v>
      </c>
      <c r="BP173" s="320"/>
      <c r="BQ173" s="192"/>
      <c r="BR173" s="193">
        <v>1</v>
      </c>
      <c r="BS173" s="319"/>
      <c r="BT173" s="320"/>
      <c r="BU173" s="192"/>
      <c r="BV173" s="193"/>
      <c r="BW173" s="319">
        <v>1</v>
      </c>
      <c r="BX173" s="320"/>
      <c r="BY173" s="192"/>
      <c r="BZ173" s="289"/>
      <c r="CA173" s="364"/>
      <c r="CB173" s="606"/>
      <c r="CC173" s="264"/>
      <c r="CD173" s="193">
        <v>1</v>
      </c>
      <c r="CE173" s="319"/>
      <c r="CF173" s="320"/>
      <c r="CG173" s="192"/>
      <c r="CH173" s="193"/>
      <c r="CI173" s="319">
        <v>1</v>
      </c>
      <c r="CJ173" s="320"/>
      <c r="CK173" s="192"/>
      <c r="CL173" s="193">
        <v>1</v>
      </c>
      <c r="CM173" s="319"/>
      <c r="CN173" s="320"/>
      <c r="CO173" s="192"/>
      <c r="CP173" s="193"/>
      <c r="CQ173" s="319">
        <v>1</v>
      </c>
      <c r="CR173" s="320"/>
      <c r="CS173" s="192"/>
      <c r="CT173" s="193">
        <v>1</v>
      </c>
      <c r="CU173" s="319"/>
      <c r="CV173" s="320"/>
      <c r="CW173" s="192"/>
      <c r="CX173" s="193"/>
      <c r="CY173" s="319">
        <v>1</v>
      </c>
      <c r="CZ173" s="320"/>
      <c r="DA173" s="192"/>
      <c r="DB173" s="289"/>
      <c r="DC173" s="364"/>
      <c r="DD173" s="606"/>
      <c r="DE173" s="264"/>
      <c r="DF173" s="193">
        <v>1</v>
      </c>
      <c r="DG173" s="319"/>
      <c r="DH173" s="320"/>
      <c r="DI173" s="192"/>
      <c r="DJ173" s="193"/>
      <c r="DK173" s="319">
        <v>1</v>
      </c>
      <c r="DL173" s="320"/>
      <c r="DM173" s="192"/>
      <c r="DN173" s="193">
        <v>1</v>
      </c>
      <c r="DO173" s="319"/>
      <c r="DP173" s="320"/>
      <c r="DQ173" s="192"/>
      <c r="DR173" s="193"/>
      <c r="DS173" s="319">
        <v>1</v>
      </c>
      <c r="DT173" s="320"/>
      <c r="DU173" s="192"/>
      <c r="DV173" s="193"/>
      <c r="DW173" s="319"/>
      <c r="DX173" s="320"/>
      <c r="DY173" s="192"/>
      <c r="DZ173" s="215">
        <f t="shared" si="28"/>
        <v>13</v>
      </c>
      <c r="EA173" s="216">
        <f t="shared" si="29"/>
        <v>13</v>
      </c>
      <c r="EB173" s="216">
        <f t="shared" si="30"/>
        <v>0</v>
      </c>
      <c r="EC173" s="217">
        <f t="shared" si="31"/>
        <v>0</v>
      </c>
    </row>
    <row r="174" spans="1:133" ht="32.25" customHeight="1">
      <c r="A174" s="186">
        <v>4</v>
      </c>
      <c r="B174" s="187" t="s">
        <v>2108</v>
      </c>
      <c r="C174" s="209" t="s">
        <v>2109</v>
      </c>
      <c r="D174" s="204" t="s">
        <v>2110</v>
      </c>
      <c r="E174" s="177">
        <v>30</v>
      </c>
      <c r="F174" s="193"/>
      <c r="G174" s="319">
        <v>1</v>
      </c>
      <c r="H174" s="320"/>
      <c r="I174" s="192"/>
      <c r="J174" s="193">
        <v>1</v>
      </c>
      <c r="K174" s="319"/>
      <c r="L174" s="320"/>
      <c r="M174" s="192"/>
      <c r="N174" s="193"/>
      <c r="O174" s="319">
        <v>1</v>
      </c>
      <c r="P174" s="320"/>
      <c r="Q174" s="192"/>
      <c r="R174" s="193">
        <v>1</v>
      </c>
      <c r="S174" s="319"/>
      <c r="T174" s="320"/>
      <c r="U174" s="192"/>
      <c r="V174" s="289"/>
      <c r="W174" s="364"/>
      <c r="X174" s="365"/>
      <c r="Y174" s="264"/>
      <c r="Z174" s="193"/>
      <c r="AA174" s="319">
        <v>1</v>
      </c>
      <c r="AB174" s="320"/>
      <c r="AC174" s="192"/>
      <c r="AD174" s="193">
        <v>1</v>
      </c>
      <c r="AE174" s="319"/>
      <c r="AF174" s="320"/>
      <c r="AG174" s="192"/>
      <c r="AH174" s="193"/>
      <c r="AI174" s="319">
        <v>1</v>
      </c>
      <c r="AJ174" s="320"/>
      <c r="AK174" s="192"/>
      <c r="AL174" s="193">
        <v>1</v>
      </c>
      <c r="AM174" s="319"/>
      <c r="AN174" s="320"/>
      <c r="AO174" s="192"/>
      <c r="AP174" s="193"/>
      <c r="AQ174" s="319">
        <v>1</v>
      </c>
      <c r="AR174" s="320"/>
      <c r="AS174" s="192"/>
      <c r="AT174" s="193">
        <v>1</v>
      </c>
      <c r="AU174" s="319"/>
      <c r="AV174" s="320"/>
      <c r="AW174" s="192"/>
      <c r="AX174" s="289"/>
      <c r="AY174" s="364"/>
      <c r="AZ174" s="365"/>
      <c r="BA174" s="264"/>
      <c r="BB174" s="193"/>
      <c r="BC174" s="319">
        <v>1</v>
      </c>
      <c r="BD174" s="320"/>
      <c r="BE174" s="192"/>
      <c r="BF174" s="193">
        <v>1</v>
      </c>
      <c r="BG174" s="319"/>
      <c r="BH174" s="320"/>
      <c r="BI174" s="192"/>
      <c r="BJ174" s="193"/>
      <c r="BK174" s="319">
        <v>1</v>
      </c>
      <c r="BL174" s="320"/>
      <c r="BM174" s="192"/>
      <c r="BN174" s="193">
        <v>1</v>
      </c>
      <c r="BO174" s="319"/>
      <c r="BP174" s="320"/>
      <c r="BQ174" s="192"/>
      <c r="BR174" s="193"/>
      <c r="BS174" s="319">
        <v>1</v>
      </c>
      <c r="BT174" s="320"/>
      <c r="BU174" s="192"/>
      <c r="BV174" s="193">
        <v>1</v>
      </c>
      <c r="BW174" s="319"/>
      <c r="BX174" s="320"/>
      <c r="BY174" s="192"/>
      <c r="BZ174" s="289"/>
      <c r="CA174" s="364"/>
      <c r="CB174" s="606"/>
      <c r="CC174" s="264"/>
      <c r="CD174" s="193"/>
      <c r="CE174" s="319">
        <v>1</v>
      </c>
      <c r="CF174" s="320"/>
      <c r="CG174" s="192"/>
      <c r="CH174" s="193">
        <v>1</v>
      </c>
      <c r="CI174" s="319"/>
      <c r="CJ174" s="320"/>
      <c r="CK174" s="192"/>
      <c r="CL174" s="193"/>
      <c r="CM174" s="319">
        <v>1</v>
      </c>
      <c r="CN174" s="320"/>
      <c r="CO174" s="192"/>
      <c r="CP174" s="193">
        <v>1</v>
      </c>
      <c r="CQ174" s="319"/>
      <c r="CR174" s="320"/>
      <c r="CS174" s="192"/>
      <c r="CT174" s="193"/>
      <c r="CU174" s="319">
        <v>1</v>
      </c>
      <c r="CV174" s="320"/>
      <c r="CW174" s="192"/>
      <c r="CX174" s="193">
        <v>1</v>
      </c>
      <c r="CY174" s="319"/>
      <c r="CZ174" s="320"/>
      <c r="DA174" s="192"/>
      <c r="DB174" s="289"/>
      <c r="DC174" s="364"/>
      <c r="DD174" s="606"/>
      <c r="DE174" s="264"/>
      <c r="DF174" s="193"/>
      <c r="DG174" s="319">
        <v>1</v>
      </c>
      <c r="DH174" s="320"/>
      <c r="DI174" s="192"/>
      <c r="DJ174" s="193">
        <v>1</v>
      </c>
      <c r="DK174" s="319"/>
      <c r="DL174" s="320"/>
      <c r="DM174" s="192"/>
      <c r="DN174" s="193"/>
      <c r="DO174" s="319">
        <v>1</v>
      </c>
      <c r="DP174" s="320"/>
      <c r="DQ174" s="192"/>
      <c r="DR174" s="193">
        <v>1</v>
      </c>
      <c r="DS174" s="319"/>
      <c r="DT174" s="320"/>
      <c r="DU174" s="192"/>
      <c r="DV174" s="193"/>
      <c r="DW174" s="319"/>
      <c r="DX174" s="320"/>
      <c r="DY174" s="192"/>
      <c r="DZ174" s="215">
        <f t="shared" si="28"/>
        <v>13</v>
      </c>
      <c r="EA174" s="216">
        <f t="shared" si="29"/>
        <v>13</v>
      </c>
      <c r="EB174" s="216">
        <f t="shared" si="30"/>
        <v>0</v>
      </c>
      <c r="EC174" s="217">
        <f t="shared" si="31"/>
        <v>0</v>
      </c>
    </row>
    <row r="175" spans="1:133" ht="32.25" customHeight="1">
      <c r="A175" s="186">
        <v>5</v>
      </c>
      <c r="B175" s="187" t="s">
        <v>2111</v>
      </c>
      <c r="C175" s="209" t="s">
        <v>2112</v>
      </c>
      <c r="D175" s="204" t="s">
        <v>2113</v>
      </c>
      <c r="E175" s="177">
        <v>30</v>
      </c>
      <c r="F175" s="193">
        <v>1</v>
      </c>
      <c r="G175" s="319"/>
      <c r="H175" s="320"/>
      <c r="I175" s="192"/>
      <c r="J175" s="193"/>
      <c r="K175" s="319">
        <v>1</v>
      </c>
      <c r="L175" s="320"/>
      <c r="M175" s="192"/>
      <c r="N175" s="193">
        <v>1</v>
      </c>
      <c r="O175" s="319"/>
      <c r="P175" s="320"/>
      <c r="Q175" s="192"/>
      <c r="R175" s="193"/>
      <c r="S175" s="319">
        <v>1</v>
      </c>
      <c r="T175" s="320"/>
      <c r="U175" s="192"/>
      <c r="V175" s="289"/>
      <c r="W175" s="364"/>
      <c r="X175" s="365"/>
      <c r="Y175" s="264"/>
      <c r="Z175" s="193">
        <v>1</v>
      </c>
      <c r="AA175" s="319"/>
      <c r="AB175" s="320"/>
      <c r="AC175" s="192"/>
      <c r="AD175" s="193"/>
      <c r="AE175" s="319">
        <v>1</v>
      </c>
      <c r="AF175" s="320"/>
      <c r="AG175" s="192"/>
      <c r="AH175" s="193">
        <v>1</v>
      </c>
      <c r="AI175" s="319"/>
      <c r="AJ175" s="320"/>
      <c r="AK175" s="192"/>
      <c r="AL175" s="193"/>
      <c r="AM175" s="319">
        <v>1</v>
      </c>
      <c r="AN175" s="320"/>
      <c r="AO175" s="192"/>
      <c r="AP175" s="193">
        <v>1</v>
      </c>
      <c r="AQ175" s="319"/>
      <c r="AR175" s="320"/>
      <c r="AS175" s="192"/>
      <c r="AT175" s="193"/>
      <c r="AU175" s="319">
        <v>1</v>
      </c>
      <c r="AV175" s="320"/>
      <c r="AW175" s="192"/>
      <c r="AX175" s="289"/>
      <c r="AY175" s="364"/>
      <c r="AZ175" s="365"/>
      <c r="BA175" s="264"/>
      <c r="BB175" s="193">
        <v>1</v>
      </c>
      <c r="BC175" s="319"/>
      <c r="BD175" s="320"/>
      <c r="BE175" s="192"/>
      <c r="BF175" s="193"/>
      <c r="BG175" s="319">
        <v>1</v>
      </c>
      <c r="BH175" s="320"/>
      <c r="BI175" s="192"/>
      <c r="BJ175" s="193">
        <v>1</v>
      </c>
      <c r="BK175" s="319"/>
      <c r="BL175" s="320"/>
      <c r="BM175" s="192"/>
      <c r="BN175" s="193"/>
      <c r="BO175" s="319"/>
      <c r="BP175" s="320"/>
      <c r="BQ175" s="192"/>
      <c r="BR175" s="193">
        <v>1</v>
      </c>
      <c r="BS175" s="319"/>
      <c r="BT175" s="320"/>
      <c r="BU175" s="192"/>
      <c r="BV175" s="193"/>
      <c r="BW175" s="319">
        <v>1</v>
      </c>
      <c r="BX175" s="320"/>
      <c r="BY175" s="192"/>
      <c r="BZ175" s="289"/>
      <c r="CA175" s="364"/>
      <c r="CB175" s="606"/>
      <c r="CC175" s="264"/>
      <c r="CD175" s="193">
        <v>1</v>
      </c>
      <c r="CE175" s="319"/>
      <c r="CF175" s="320"/>
      <c r="CG175" s="192"/>
      <c r="CH175" s="193"/>
      <c r="CI175" s="319">
        <v>1</v>
      </c>
      <c r="CJ175" s="320"/>
      <c r="CK175" s="192"/>
      <c r="CL175" s="193">
        <v>1</v>
      </c>
      <c r="CM175" s="319"/>
      <c r="CN175" s="320"/>
      <c r="CO175" s="192"/>
      <c r="CP175" s="193"/>
      <c r="CQ175" s="319">
        <v>1</v>
      </c>
      <c r="CR175" s="320"/>
      <c r="CS175" s="192"/>
      <c r="CT175" s="193">
        <v>1</v>
      </c>
      <c r="CU175" s="319"/>
      <c r="CV175" s="320"/>
      <c r="CW175" s="192"/>
      <c r="CX175" s="193"/>
      <c r="CY175" s="319">
        <v>1</v>
      </c>
      <c r="CZ175" s="320"/>
      <c r="DA175" s="192"/>
      <c r="DB175" s="289"/>
      <c r="DC175" s="364"/>
      <c r="DD175" s="606"/>
      <c r="DE175" s="264"/>
      <c r="DF175" s="193">
        <v>1</v>
      </c>
      <c r="DG175" s="319"/>
      <c r="DH175" s="320"/>
      <c r="DI175" s="192"/>
      <c r="DJ175" s="193"/>
      <c r="DK175" s="319">
        <v>1</v>
      </c>
      <c r="DL175" s="320"/>
      <c r="DM175" s="192"/>
      <c r="DN175" s="193">
        <v>1</v>
      </c>
      <c r="DO175" s="319"/>
      <c r="DP175" s="320"/>
      <c r="DQ175" s="192"/>
      <c r="DR175" s="193"/>
      <c r="DS175" s="319">
        <v>1</v>
      </c>
      <c r="DT175" s="320"/>
      <c r="DU175" s="192"/>
      <c r="DV175" s="193"/>
      <c r="DW175" s="319"/>
      <c r="DX175" s="320"/>
      <c r="DY175" s="192"/>
      <c r="DZ175" s="215">
        <f t="shared" si="28"/>
        <v>13</v>
      </c>
      <c r="EA175" s="216">
        <f t="shared" si="29"/>
        <v>12</v>
      </c>
      <c r="EB175" s="216">
        <f t="shared" si="30"/>
        <v>0</v>
      </c>
      <c r="EC175" s="217">
        <f t="shared" si="31"/>
        <v>0</v>
      </c>
    </row>
    <row r="176" spans="1:133" ht="32.25" customHeight="1">
      <c r="A176" s="186">
        <v>6</v>
      </c>
      <c r="B176" s="187" t="s">
        <v>2114</v>
      </c>
      <c r="C176" s="209" t="s">
        <v>2115</v>
      </c>
      <c r="D176" s="204" t="s">
        <v>2116</v>
      </c>
      <c r="E176" s="177">
        <v>6</v>
      </c>
      <c r="F176" s="193">
        <v>1</v>
      </c>
      <c r="G176" s="319"/>
      <c r="H176" s="320"/>
      <c r="I176" s="192"/>
      <c r="J176" s="193"/>
      <c r="K176" s="319"/>
      <c r="L176" s="320"/>
      <c r="M176" s="192"/>
      <c r="N176" s="193"/>
      <c r="O176" s="319">
        <v>1</v>
      </c>
      <c r="P176" s="320"/>
      <c r="Q176" s="192"/>
      <c r="R176" s="193"/>
      <c r="S176" s="319"/>
      <c r="T176" s="320"/>
      <c r="U176" s="192"/>
      <c r="V176" s="289"/>
      <c r="W176" s="364"/>
      <c r="X176" s="365"/>
      <c r="Y176" s="264"/>
      <c r="Z176" s="193"/>
      <c r="AA176" s="319">
        <v>1</v>
      </c>
      <c r="AB176" s="320"/>
      <c r="AC176" s="192"/>
      <c r="AD176" s="193"/>
      <c r="AE176" s="319"/>
      <c r="AF176" s="320"/>
      <c r="AG176" s="192"/>
      <c r="AH176" s="193"/>
      <c r="AI176" s="319">
        <v>1</v>
      </c>
      <c r="AJ176" s="320"/>
      <c r="AK176" s="192"/>
      <c r="AL176" s="193"/>
      <c r="AM176" s="319"/>
      <c r="AN176" s="320"/>
      <c r="AO176" s="192"/>
      <c r="AP176" s="193">
        <v>1</v>
      </c>
      <c r="AQ176" s="319"/>
      <c r="AR176" s="320"/>
      <c r="AS176" s="192"/>
      <c r="AT176" s="193"/>
      <c r="AU176" s="319"/>
      <c r="AV176" s="320"/>
      <c r="AW176" s="192"/>
      <c r="AX176" s="289"/>
      <c r="AY176" s="364"/>
      <c r="AZ176" s="365"/>
      <c r="BA176" s="264"/>
      <c r="BB176" s="193">
        <v>1</v>
      </c>
      <c r="BC176" s="319"/>
      <c r="BD176" s="320"/>
      <c r="BE176" s="192"/>
      <c r="BF176" s="193"/>
      <c r="BG176" s="319"/>
      <c r="BH176" s="320"/>
      <c r="BI176" s="192"/>
      <c r="BJ176" s="193">
        <v>1</v>
      </c>
      <c r="BK176" s="319"/>
      <c r="BL176" s="320"/>
      <c r="BM176" s="192"/>
      <c r="BN176" s="193"/>
      <c r="BO176" s="319"/>
      <c r="BP176" s="320"/>
      <c r="BQ176" s="192"/>
      <c r="BR176" s="193"/>
      <c r="BS176" s="319">
        <v>1</v>
      </c>
      <c r="BT176" s="320"/>
      <c r="BU176" s="192"/>
      <c r="BV176" s="193"/>
      <c r="BW176" s="319"/>
      <c r="BX176" s="320"/>
      <c r="BY176" s="192"/>
      <c r="BZ176" s="289"/>
      <c r="CA176" s="364"/>
      <c r="CB176" s="606"/>
      <c r="CC176" s="264"/>
      <c r="CD176" s="193"/>
      <c r="CE176" s="319">
        <v>1</v>
      </c>
      <c r="CF176" s="320"/>
      <c r="CG176" s="192"/>
      <c r="CH176" s="193"/>
      <c r="CI176" s="319"/>
      <c r="CJ176" s="320"/>
      <c r="CK176" s="192"/>
      <c r="CL176" s="193">
        <v>1</v>
      </c>
      <c r="CM176" s="319"/>
      <c r="CN176" s="320"/>
      <c r="CO176" s="192"/>
      <c r="CP176" s="193"/>
      <c r="CQ176" s="319"/>
      <c r="CR176" s="320"/>
      <c r="CS176" s="192"/>
      <c r="CT176" s="193">
        <v>1</v>
      </c>
      <c r="CU176" s="319"/>
      <c r="CV176" s="320"/>
      <c r="CW176" s="192"/>
      <c r="CX176" s="193"/>
      <c r="CY176" s="319"/>
      <c r="CZ176" s="320"/>
      <c r="DA176" s="192"/>
      <c r="DB176" s="289"/>
      <c r="DC176" s="364"/>
      <c r="DD176" s="606"/>
      <c r="DE176" s="264"/>
      <c r="DF176" s="193">
        <v>1</v>
      </c>
      <c r="DG176" s="319"/>
      <c r="DH176" s="320"/>
      <c r="DI176" s="192"/>
      <c r="DJ176" s="193"/>
      <c r="DK176" s="319"/>
      <c r="DL176" s="320"/>
      <c r="DM176" s="192"/>
      <c r="DN176" s="193">
        <v>1</v>
      </c>
      <c r="DO176" s="319"/>
      <c r="DP176" s="320"/>
      <c r="DQ176" s="192"/>
      <c r="DR176" s="193"/>
      <c r="DS176" s="319"/>
      <c r="DT176" s="320"/>
      <c r="DU176" s="192"/>
      <c r="DV176" s="193"/>
      <c r="DW176" s="319"/>
      <c r="DX176" s="320"/>
      <c r="DY176" s="192"/>
      <c r="DZ176" s="215">
        <f t="shared" si="28"/>
        <v>8</v>
      </c>
      <c r="EA176" s="216">
        <f t="shared" si="29"/>
        <v>5</v>
      </c>
      <c r="EB176" s="216">
        <f t="shared" si="30"/>
        <v>0</v>
      </c>
      <c r="EC176" s="217">
        <f t="shared" si="31"/>
        <v>0</v>
      </c>
    </row>
    <row r="177" spans="1:133" ht="32.25" customHeight="1">
      <c r="A177" s="186">
        <v>7</v>
      </c>
      <c r="B177" s="187" t="s">
        <v>2117</v>
      </c>
      <c r="C177" s="209" t="s">
        <v>2115</v>
      </c>
      <c r="D177" s="204" t="s">
        <v>2118</v>
      </c>
      <c r="E177" s="177">
        <v>6</v>
      </c>
      <c r="F177" s="193"/>
      <c r="G177" s="319"/>
      <c r="H177" s="320"/>
      <c r="I177" s="192"/>
      <c r="J177" s="193">
        <v>1</v>
      </c>
      <c r="K177" s="319"/>
      <c r="L177" s="320"/>
      <c r="M177" s="192"/>
      <c r="N177" s="193"/>
      <c r="O177" s="319"/>
      <c r="P177" s="320"/>
      <c r="Q177" s="192"/>
      <c r="R177" s="193"/>
      <c r="S177" s="319"/>
      <c r="T177" s="320"/>
      <c r="U177" s="192"/>
      <c r="V177" s="289"/>
      <c r="W177" s="364"/>
      <c r="X177" s="365"/>
      <c r="Y177" s="264"/>
      <c r="Z177" s="193">
        <v>1</v>
      </c>
      <c r="AA177" s="319"/>
      <c r="AB177" s="320"/>
      <c r="AC177" s="192"/>
      <c r="AD177" s="193"/>
      <c r="AE177" s="319"/>
      <c r="AF177" s="320"/>
      <c r="AG177" s="192"/>
      <c r="AH177" s="193">
        <v>1</v>
      </c>
      <c r="AI177" s="319"/>
      <c r="AJ177" s="320"/>
      <c r="AK177" s="192"/>
      <c r="AL177" s="193"/>
      <c r="AM177" s="319"/>
      <c r="AN177" s="320"/>
      <c r="AO177" s="192"/>
      <c r="AP177" s="193">
        <v>1</v>
      </c>
      <c r="AQ177" s="319"/>
      <c r="AR177" s="320"/>
      <c r="AS177" s="192"/>
      <c r="AT177" s="193"/>
      <c r="AU177" s="319"/>
      <c r="AV177" s="320"/>
      <c r="AW177" s="192"/>
      <c r="AX177" s="289"/>
      <c r="AY177" s="364"/>
      <c r="AZ177" s="365"/>
      <c r="BA177" s="264"/>
      <c r="BB177" s="193">
        <v>1</v>
      </c>
      <c r="BC177" s="319"/>
      <c r="BD177" s="320"/>
      <c r="BE177" s="192"/>
      <c r="BF177" s="193"/>
      <c r="BG177" s="319"/>
      <c r="BH177" s="320"/>
      <c r="BI177" s="192"/>
      <c r="BJ177" s="193">
        <v>1</v>
      </c>
      <c r="BK177" s="319"/>
      <c r="BL177" s="320"/>
      <c r="BM177" s="192"/>
      <c r="BN177" s="193"/>
      <c r="BO177" s="319"/>
      <c r="BP177" s="320"/>
      <c r="BQ177" s="192"/>
      <c r="BR177" s="193">
        <v>1</v>
      </c>
      <c r="BS177" s="319"/>
      <c r="BT177" s="320"/>
      <c r="BU177" s="192"/>
      <c r="BV177" s="193"/>
      <c r="BW177" s="319"/>
      <c r="BX177" s="320"/>
      <c r="BY177" s="192"/>
      <c r="BZ177" s="289"/>
      <c r="CA177" s="364"/>
      <c r="CB177" s="606"/>
      <c r="CC177" s="264"/>
      <c r="CD177" s="193">
        <v>1</v>
      </c>
      <c r="CE177" s="319"/>
      <c r="CF177" s="320"/>
      <c r="CG177" s="192"/>
      <c r="CH177" s="193"/>
      <c r="CI177" s="319"/>
      <c r="CJ177" s="320"/>
      <c r="CK177" s="192"/>
      <c r="CL177" s="193">
        <v>1</v>
      </c>
      <c r="CM177" s="319"/>
      <c r="CN177" s="320"/>
      <c r="CO177" s="192"/>
      <c r="CP177" s="193"/>
      <c r="CQ177" s="319"/>
      <c r="CR177" s="320"/>
      <c r="CS177" s="192"/>
      <c r="CT177" s="193">
        <v>1</v>
      </c>
      <c r="CU177" s="319"/>
      <c r="CV177" s="320"/>
      <c r="CW177" s="192"/>
      <c r="CX177" s="193"/>
      <c r="CY177" s="319"/>
      <c r="CZ177" s="320"/>
      <c r="DA177" s="192"/>
      <c r="DB177" s="289"/>
      <c r="DC177" s="364"/>
      <c r="DD177" s="606"/>
      <c r="DE177" s="264"/>
      <c r="DF177" s="193">
        <v>1</v>
      </c>
      <c r="DG177" s="319"/>
      <c r="DH177" s="320"/>
      <c r="DI177" s="192"/>
      <c r="DJ177" s="193"/>
      <c r="DK177" s="319"/>
      <c r="DL177" s="320"/>
      <c r="DM177" s="192"/>
      <c r="DN177" s="193">
        <v>1</v>
      </c>
      <c r="DO177" s="319"/>
      <c r="DP177" s="320"/>
      <c r="DQ177" s="192"/>
      <c r="DR177" s="193"/>
      <c r="DS177" s="319"/>
      <c r="DT177" s="320"/>
      <c r="DU177" s="192"/>
      <c r="DV177" s="193"/>
      <c r="DW177" s="319"/>
      <c r="DX177" s="320"/>
      <c r="DY177" s="192"/>
      <c r="DZ177" s="215">
        <f t="shared" si="28"/>
        <v>12</v>
      </c>
      <c r="EA177" s="216">
        <f t="shared" si="29"/>
        <v>0</v>
      </c>
      <c r="EB177" s="216">
        <f t="shared" si="30"/>
        <v>0</v>
      </c>
      <c r="EC177" s="217">
        <f t="shared" si="31"/>
        <v>0</v>
      </c>
    </row>
    <row r="178" spans="1:133" ht="32.25" customHeight="1">
      <c r="A178" s="186">
        <v>8</v>
      </c>
      <c r="B178" s="187" t="s">
        <v>2119</v>
      </c>
      <c r="C178" s="209" t="s">
        <v>2120</v>
      </c>
      <c r="D178" s="204" t="s">
        <v>2121</v>
      </c>
      <c r="E178" s="177">
        <v>6</v>
      </c>
      <c r="F178" s="193">
        <v>1</v>
      </c>
      <c r="G178" s="319"/>
      <c r="H178" s="320"/>
      <c r="I178" s="192"/>
      <c r="J178" s="193"/>
      <c r="K178" s="319"/>
      <c r="L178" s="320"/>
      <c r="M178" s="192"/>
      <c r="N178" s="193">
        <v>1</v>
      </c>
      <c r="O178" s="319"/>
      <c r="P178" s="320"/>
      <c r="Q178" s="192"/>
      <c r="R178" s="193"/>
      <c r="S178" s="319"/>
      <c r="T178" s="320"/>
      <c r="U178" s="192"/>
      <c r="V178" s="289"/>
      <c r="W178" s="364"/>
      <c r="X178" s="365"/>
      <c r="Y178" s="264"/>
      <c r="Z178" s="193">
        <v>1</v>
      </c>
      <c r="AA178" s="319"/>
      <c r="AB178" s="320"/>
      <c r="AC178" s="192"/>
      <c r="AD178" s="193"/>
      <c r="AE178" s="319"/>
      <c r="AF178" s="320"/>
      <c r="AG178" s="192"/>
      <c r="AH178" s="193">
        <v>1</v>
      </c>
      <c r="AI178" s="319"/>
      <c r="AJ178" s="320"/>
      <c r="AK178" s="192"/>
      <c r="AL178" s="193"/>
      <c r="AM178" s="319"/>
      <c r="AN178" s="320"/>
      <c r="AO178" s="192"/>
      <c r="AP178" s="193">
        <v>1</v>
      </c>
      <c r="AQ178" s="319"/>
      <c r="AR178" s="320"/>
      <c r="AS178" s="192"/>
      <c r="AT178" s="193"/>
      <c r="AU178" s="319"/>
      <c r="AV178" s="320"/>
      <c r="AW178" s="192"/>
      <c r="AX178" s="289"/>
      <c r="AY178" s="364"/>
      <c r="AZ178" s="365"/>
      <c r="BA178" s="264"/>
      <c r="BB178" s="193">
        <v>1</v>
      </c>
      <c r="BC178" s="319"/>
      <c r="BD178" s="320"/>
      <c r="BE178" s="192"/>
      <c r="BF178" s="193"/>
      <c r="BG178" s="319"/>
      <c r="BH178" s="320"/>
      <c r="BI178" s="192"/>
      <c r="BJ178" s="193">
        <v>1</v>
      </c>
      <c r="BK178" s="319"/>
      <c r="BL178" s="320"/>
      <c r="BM178" s="192"/>
      <c r="BN178" s="193"/>
      <c r="BO178" s="319"/>
      <c r="BP178" s="320"/>
      <c r="BQ178" s="192"/>
      <c r="BR178" s="193">
        <v>1</v>
      </c>
      <c r="BS178" s="319"/>
      <c r="BT178" s="320"/>
      <c r="BU178" s="192"/>
      <c r="BV178" s="193"/>
      <c r="BW178" s="319"/>
      <c r="BX178" s="320"/>
      <c r="BY178" s="192"/>
      <c r="BZ178" s="289"/>
      <c r="CA178" s="364"/>
      <c r="CB178" s="606"/>
      <c r="CC178" s="264"/>
      <c r="CD178" s="193">
        <v>1</v>
      </c>
      <c r="CE178" s="319"/>
      <c r="CF178" s="320"/>
      <c r="CG178" s="192"/>
      <c r="CH178" s="193"/>
      <c r="CI178" s="319"/>
      <c r="CJ178" s="320"/>
      <c r="CK178" s="192"/>
      <c r="CL178" s="193">
        <v>1</v>
      </c>
      <c r="CM178" s="319"/>
      <c r="CN178" s="320"/>
      <c r="CO178" s="192"/>
      <c r="CP178" s="193"/>
      <c r="CQ178" s="319"/>
      <c r="CR178" s="320"/>
      <c r="CS178" s="192"/>
      <c r="CT178" s="193">
        <v>1</v>
      </c>
      <c r="CU178" s="319"/>
      <c r="CV178" s="320"/>
      <c r="CW178" s="192"/>
      <c r="CX178" s="193"/>
      <c r="CY178" s="319"/>
      <c r="CZ178" s="320"/>
      <c r="DA178" s="192"/>
      <c r="DB178" s="289"/>
      <c r="DC178" s="364"/>
      <c r="DD178" s="606"/>
      <c r="DE178" s="264"/>
      <c r="DF178" s="193">
        <v>1</v>
      </c>
      <c r="DG178" s="319"/>
      <c r="DH178" s="320"/>
      <c r="DI178" s="192"/>
      <c r="DJ178" s="193"/>
      <c r="DK178" s="319"/>
      <c r="DL178" s="320"/>
      <c r="DM178" s="192"/>
      <c r="DN178" s="193">
        <v>1</v>
      </c>
      <c r="DO178" s="319"/>
      <c r="DP178" s="320"/>
      <c r="DQ178" s="192"/>
      <c r="DR178" s="193"/>
      <c r="DS178" s="319"/>
      <c r="DT178" s="320"/>
      <c r="DU178" s="192"/>
      <c r="DV178" s="193"/>
      <c r="DW178" s="319"/>
      <c r="DX178" s="320"/>
      <c r="DY178" s="192"/>
      <c r="DZ178" s="215">
        <f t="shared" si="28"/>
        <v>13</v>
      </c>
      <c r="EA178" s="216">
        <f t="shared" si="29"/>
        <v>0</v>
      </c>
      <c r="EB178" s="216">
        <f t="shared" si="30"/>
        <v>0</v>
      </c>
      <c r="EC178" s="217">
        <f t="shared" si="31"/>
        <v>0</v>
      </c>
    </row>
    <row r="179" spans="1:133" ht="32.25" customHeight="1">
      <c r="A179" s="186">
        <v>9</v>
      </c>
      <c r="B179" s="187" t="s">
        <v>2122</v>
      </c>
      <c r="C179" s="209" t="s">
        <v>2123</v>
      </c>
      <c r="D179" s="204" t="s">
        <v>2124</v>
      </c>
      <c r="E179" s="177">
        <v>6</v>
      </c>
      <c r="F179" s="193"/>
      <c r="G179" s="319"/>
      <c r="H179" s="320"/>
      <c r="I179" s="192"/>
      <c r="J179" s="193">
        <v>1</v>
      </c>
      <c r="K179" s="319"/>
      <c r="L179" s="320"/>
      <c r="M179" s="192"/>
      <c r="N179" s="193"/>
      <c r="O179" s="319"/>
      <c r="P179" s="320"/>
      <c r="Q179" s="192"/>
      <c r="R179" s="193">
        <v>1</v>
      </c>
      <c r="S179" s="319"/>
      <c r="T179" s="320"/>
      <c r="U179" s="192"/>
      <c r="V179" s="289"/>
      <c r="W179" s="364"/>
      <c r="X179" s="365"/>
      <c r="Y179" s="264"/>
      <c r="Z179" s="193"/>
      <c r="AA179" s="319"/>
      <c r="AB179" s="320"/>
      <c r="AC179" s="192"/>
      <c r="AD179" s="193">
        <v>1</v>
      </c>
      <c r="AE179" s="319"/>
      <c r="AF179" s="320"/>
      <c r="AG179" s="192"/>
      <c r="AH179" s="193"/>
      <c r="AI179" s="319"/>
      <c r="AJ179" s="320"/>
      <c r="AK179" s="192"/>
      <c r="AL179" s="193">
        <v>1</v>
      </c>
      <c r="AM179" s="319"/>
      <c r="AN179" s="320"/>
      <c r="AO179" s="192"/>
      <c r="AP179" s="193"/>
      <c r="AQ179" s="319"/>
      <c r="AR179" s="320"/>
      <c r="AS179" s="192"/>
      <c r="AT179" s="193">
        <v>1</v>
      </c>
      <c r="AU179" s="319"/>
      <c r="AV179" s="320"/>
      <c r="AW179" s="192"/>
      <c r="AX179" s="289"/>
      <c r="AY179" s="364"/>
      <c r="AZ179" s="365"/>
      <c r="BA179" s="264"/>
      <c r="BB179" s="193"/>
      <c r="BC179" s="319"/>
      <c r="BD179" s="320"/>
      <c r="BE179" s="192"/>
      <c r="BF179" s="193">
        <v>1</v>
      </c>
      <c r="BG179" s="319"/>
      <c r="BH179" s="320"/>
      <c r="BI179" s="192"/>
      <c r="BJ179" s="193"/>
      <c r="BK179" s="319"/>
      <c r="BL179" s="320"/>
      <c r="BM179" s="192"/>
      <c r="BN179" s="193">
        <v>1</v>
      </c>
      <c r="BO179" s="319"/>
      <c r="BP179" s="320"/>
      <c r="BQ179" s="192"/>
      <c r="BR179" s="193"/>
      <c r="BS179" s="319"/>
      <c r="BT179" s="320"/>
      <c r="BU179" s="192"/>
      <c r="BV179" s="193">
        <v>1</v>
      </c>
      <c r="BW179" s="319"/>
      <c r="BX179" s="320"/>
      <c r="BY179" s="192"/>
      <c r="BZ179" s="289"/>
      <c r="CA179" s="364"/>
      <c r="CB179" s="606"/>
      <c r="CC179" s="264"/>
      <c r="CD179" s="193"/>
      <c r="CE179" s="319"/>
      <c r="CF179" s="320"/>
      <c r="CG179" s="192"/>
      <c r="CH179" s="193"/>
      <c r="CI179" s="319"/>
      <c r="CJ179" s="320"/>
      <c r="CK179" s="192"/>
      <c r="CL179" s="193">
        <v>1</v>
      </c>
      <c r="CM179" s="319"/>
      <c r="CN179" s="320"/>
      <c r="CO179" s="192"/>
      <c r="CP179" s="193"/>
      <c r="CQ179" s="319"/>
      <c r="CR179" s="320"/>
      <c r="CS179" s="192"/>
      <c r="CT179" s="193">
        <v>1</v>
      </c>
      <c r="CU179" s="319"/>
      <c r="CV179" s="320"/>
      <c r="CW179" s="192"/>
      <c r="CX179" s="193"/>
      <c r="CY179" s="319"/>
      <c r="CZ179" s="320"/>
      <c r="DA179" s="192"/>
      <c r="DB179" s="289"/>
      <c r="DC179" s="364"/>
      <c r="DD179" s="606"/>
      <c r="DE179" s="264"/>
      <c r="DF179" s="193">
        <v>1</v>
      </c>
      <c r="DG179" s="319"/>
      <c r="DH179" s="320"/>
      <c r="DI179" s="192"/>
      <c r="DJ179" s="193"/>
      <c r="DK179" s="319"/>
      <c r="DL179" s="320"/>
      <c r="DM179" s="192"/>
      <c r="DN179" s="193">
        <v>1</v>
      </c>
      <c r="DO179" s="319"/>
      <c r="DP179" s="320"/>
      <c r="DQ179" s="192"/>
      <c r="DR179" s="193"/>
      <c r="DS179" s="319"/>
      <c r="DT179" s="320"/>
      <c r="DU179" s="192"/>
      <c r="DV179" s="193"/>
      <c r="DW179" s="319"/>
      <c r="DX179" s="320"/>
      <c r="DY179" s="192"/>
      <c r="DZ179" s="215">
        <f t="shared" si="28"/>
        <v>12</v>
      </c>
      <c r="EA179" s="216">
        <f t="shared" si="29"/>
        <v>0</v>
      </c>
      <c r="EB179" s="216">
        <f t="shared" si="30"/>
        <v>0</v>
      </c>
      <c r="EC179" s="217">
        <f t="shared" si="31"/>
        <v>0</v>
      </c>
    </row>
    <row r="180" spans="1:133" ht="32.25" customHeight="1">
      <c r="A180" s="186">
        <v>10</v>
      </c>
      <c r="B180" s="187" t="s">
        <v>2125</v>
      </c>
      <c r="C180" s="209" t="s">
        <v>2126</v>
      </c>
      <c r="D180" s="204" t="s">
        <v>2127</v>
      </c>
      <c r="E180" s="177">
        <v>6</v>
      </c>
      <c r="F180" s="193"/>
      <c r="G180" s="319"/>
      <c r="H180" s="320"/>
      <c r="I180" s="192"/>
      <c r="J180" s="193">
        <v>1</v>
      </c>
      <c r="K180" s="319"/>
      <c r="L180" s="320"/>
      <c r="M180" s="192"/>
      <c r="N180" s="193"/>
      <c r="O180" s="319"/>
      <c r="P180" s="320"/>
      <c r="Q180" s="192"/>
      <c r="R180" s="193">
        <v>1</v>
      </c>
      <c r="S180" s="319"/>
      <c r="T180" s="320"/>
      <c r="U180" s="192"/>
      <c r="V180" s="289"/>
      <c r="W180" s="364"/>
      <c r="X180" s="365"/>
      <c r="Y180" s="264"/>
      <c r="Z180" s="193"/>
      <c r="AA180" s="319"/>
      <c r="AB180" s="320"/>
      <c r="AC180" s="192"/>
      <c r="AD180" s="193">
        <v>1</v>
      </c>
      <c r="AE180" s="319"/>
      <c r="AF180" s="320"/>
      <c r="AG180" s="192"/>
      <c r="AH180" s="193"/>
      <c r="AI180" s="319"/>
      <c r="AJ180" s="320"/>
      <c r="AK180" s="192"/>
      <c r="AL180" s="193">
        <v>1</v>
      </c>
      <c r="AM180" s="319"/>
      <c r="AN180" s="320"/>
      <c r="AO180" s="192"/>
      <c r="AP180" s="193"/>
      <c r="AQ180" s="319"/>
      <c r="AR180" s="320"/>
      <c r="AS180" s="192"/>
      <c r="AT180" s="193">
        <v>1</v>
      </c>
      <c r="AU180" s="319"/>
      <c r="AV180" s="320"/>
      <c r="AW180" s="192"/>
      <c r="AX180" s="289"/>
      <c r="AY180" s="364"/>
      <c r="AZ180" s="365"/>
      <c r="BA180" s="264"/>
      <c r="BB180" s="193"/>
      <c r="BC180" s="319"/>
      <c r="BD180" s="320"/>
      <c r="BE180" s="192"/>
      <c r="BF180" s="193">
        <v>1</v>
      </c>
      <c r="BG180" s="319"/>
      <c r="BH180" s="320"/>
      <c r="BI180" s="192"/>
      <c r="BJ180" s="193"/>
      <c r="BK180" s="319"/>
      <c r="BL180" s="320"/>
      <c r="BM180" s="192"/>
      <c r="BN180" s="193">
        <v>1</v>
      </c>
      <c r="BO180" s="319"/>
      <c r="BP180" s="320"/>
      <c r="BQ180" s="192"/>
      <c r="BR180" s="193"/>
      <c r="BS180" s="319"/>
      <c r="BT180" s="320"/>
      <c r="BU180" s="192"/>
      <c r="BV180" s="193">
        <v>1</v>
      </c>
      <c r="BW180" s="319"/>
      <c r="BX180" s="320"/>
      <c r="BY180" s="192"/>
      <c r="BZ180" s="289"/>
      <c r="CA180" s="364"/>
      <c r="CB180" s="606"/>
      <c r="CC180" s="264"/>
      <c r="CD180" s="193"/>
      <c r="CE180" s="319"/>
      <c r="CF180" s="320"/>
      <c r="CG180" s="192"/>
      <c r="CH180" s="193">
        <v>1</v>
      </c>
      <c r="CI180" s="319"/>
      <c r="CJ180" s="320"/>
      <c r="CK180" s="192"/>
      <c r="CL180" s="193"/>
      <c r="CM180" s="319"/>
      <c r="CN180" s="320"/>
      <c r="CO180" s="192"/>
      <c r="CP180" s="193">
        <v>1</v>
      </c>
      <c r="CQ180" s="319"/>
      <c r="CR180" s="320"/>
      <c r="CS180" s="192"/>
      <c r="CT180" s="193"/>
      <c r="CU180" s="319"/>
      <c r="CV180" s="320"/>
      <c r="CW180" s="192"/>
      <c r="CX180" s="193">
        <v>1</v>
      </c>
      <c r="CY180" s="319"/>
      <c r="CZ180" s="320"/>
      <c r="DA180" s="192"/>
      <c r="DB180" s="289"/>
      <c r="DC180" s="364"/>
      <c r="DD180" s="606"/>
      <c r="DE180" s="264"/>
      <c r="DF180" s="193"/>
      <c r="DG180" s="319"/>
      <c r="DH180" s="320"/>
      <c r="DI180" s="192"/>
      <c r="DJ180" s="193">
        <v>1</v>
      </c>
      <c r="DK180" s="319"/>
      <c r="DL180" s="320"/>
      <c r="DM180" s="192"/>
      <c r="DN180" s="193"/>
      <c r="DO180" s="319"/>
      <c r="DP180" s="320"/>
      <c r="DQ180" s="192"/>
      <c r="DR180" s="193">
        <v>1</v>
      </c>
      <c r="DS180" s="319"/>
      <c r="DT180" s="320"/>
      <c r="DU180" s="192"/>
      <c r="DV180" s="193"/>
      <c r="DW180" s="319"/>
      <c r="DX180" s="320"/>
      <c r="DY180" s="192"/>
      <c r="DZ180" s="215">
        <f t="shared" si="28"/>
        <v>13</v>
      </c>
      <c r="EA180" s="216">
        <f t="shared" si="29"/>
        <v>0</v>
      </c>
      <c r="EB180" s="216">
        <f t="shared" si="30"/>
        <v>0</v>
      </c>
      <c r="EC180" s="217">
        <f t="shared" si="31"/>
        <v>0</v>
      </c>
    </row>
    <row r="181" spans="1:133" ht="32.25" customHeight="1">
      <c r="A181" s="186">
        <v>11</v>
      </c>
      <c r="B181" s="187" t="s">
        <v>2128</v>
      </c>
      <c r="C181" s="209" t="s">
        <v>2129</v>
      </c>
      <c r="D181" s="204" t="s">
        <v>2130</v>
      </c>
      <c r="E181" s="177">
        <v>6</v>
      </c>
      <c r="F181" s="193">
        <v>1</v>
      </c>
      <c r="G181" s="319"/>
      <c r="H181" s="320"/>
      <c r="I181" s="192"/>
      <c r="J181" s="193"/>
      <c r="K181" s="319"/>
      <c r="L181" s="320"/>
      <c r="M181" s="192"/>
      <c r="N181" s="193">
        <v>1</v>
      </c>
      <c r="O181" s="319"/>
      <c r="P181" s="320"/>
      <c r="Q181" s="192"/>
      <c r="R181" s="193"/>
      <c r="S181" s="319"/>
      <c r="T181" s="320"/>
      <c r="U181" s="192"/>
      <c r="V181" s="289"/>
      <c r="W181" s="364"/>
      <c r="X181" s="365"/>
      <c r="Y181" s="264"/>
      <c r="Z181" s="193">
        <v>1</v>
      </c>
      <c r="AA181" s="319"/>
      <c r="AB181" s="320"/>
      <c r="AC181" s="192"/>
      <c r="AD181" s="193"/>
      <c r="AE181" s="319"/>
      <c r="AF181" s="320"/>
      <c r="AG181" s="192"/>
      <c r="AH181" s="193">
        <v>1</v>
      </c>
      <c r="AI181" s="319"/>
      <c r="AJ181" s="320"/>
      <c r="AK181" s="192"/>
      <c r="AL181" s="193"/>
      <c r="AM181" s="319"/>
      <c r="AN181" s="320"/>
      <c r="AO181" s="192"/>
      <c r="AP181" s="193">
        <v>1</v>
      </c>
      <c r="AQ181" s="319"/>
      <c r="AR181" s="320"/>
      <c r="AS181" s="192"/>
      <c r="AT181" s="193"/>
      <c r="AU181" s="319"/>
      <c r="AV181" s="320"/>
      <c r="AW181" s="192"/>
      <c r="AX181" s="289"/>
      <c r="AY181" s="364"/>
      <c r="AZ181" s="365"/>
      <c r="BA181" s="264"/>
      <c r="BB181" s="193">
        <v>1</v>
      </c>
      <c r="BC181" s="319"/>
      <c r="BD181" s="320"/>
      <c r="BE181" s="192"/>
      <c r="BF181" s="193"/>
      <c r="BG181" s="319"/>
      <c r="BH181" s="320"/>
      <c r="BI181" s="192"/>
      <c r="BJ181" s="193">
        <v>1</v>
      </c>
      <c r="BK181" s="319"/>
      <c r="BL181" s="320"/>
      <c r="BM181" s="192"/>
      <c r="BN181" s="193"/>
      <c r="BO181" s="319"/>
      <c r="BP181" s="320"/>
      <c r="BQ181" s="192"/>
      <c r="BR181" s="193">
        <v>1</v>
      </c>
      <c r="BS181" s="319"/>
      <c r="BT181" s="320"/>
      <c r="BU181" s="192"/>
      <c r="BV181" s="193"/>
      <c r="BW181" s="319"/>
      <c r="BX181" s="320"/>
      <c r="BY181" s="192"/>
      <c r="BZ181" s="289"/>
      <c r="CA181" s="364"/>
      <c r="CB181" s="606"/>
      <c r="CC181" s="264"/>
      <c r="CD181" s="193">
        <v>1</v>
      </c>
      <c r="CE181" s="319"/>
      <c r="CF181" s="320"/>
      <c r="CG181" s="192"/>
      <c r="CH181" s="193"/>
      <c r="CI181" s="319"/>
      <c r="CJ181" s="320"/>
      <c r="CK181" s="192"/>
      <c r="CL181" s="193">
        <v>1</v>
      </c>
      <c r="CM181" s="319"/>
      <c r="CN181" s="320"/>
      <c r="CO181" s="192"/>
      <c r="CP181" s="193"/>
      <c r="CQ181" s="319"/>
      <c r="CR181" s="320"/>
      <c r="CS181" s="192"/>
      <c r="CT181" s="193">
        <v>1</v>
      </c>
      <c r="CU181" s="319"/>
      <c r="CV181" s="320"/>
      <c r="CW181" s="192"/>
      <c r="CX181" s="193"/>
      <c r="CY181" s="319"/>
      <c r="CZ181" s="320"/>
      <c r="DA181" s="192"/>
      <c r="DB181" s="289"/>
      <c r="DC181" s="364"/>
      <c r="DD181" s="606"/>
      <c r="DE181" s="264"/>
      <c r="DF181" s="193">
        <v>1</v>
      </c>
      <c r="DG181" s="319"/>
      <c r="DH181" s="320"/>
      <c r="DI181" s="192"/>
      <c r="DJ181" s="193"/>
      <c r="DK181" s="319"/>
      <c r="DL181" s="320"/>
      <c r="DM181" s="192"/>
      <c r="DN181" s="193">
        <v>1</v>
      </c>
      <c r="DO181" s="319"/>
      <c r="DP181" s="320"/>
      <c r="DQ181" s="192"/>
      <c r="DR181" s="193"/>
      <c r="DS181" s="319"/>
      <c r="DT181" s="320"/>
      <c r="DU181" s="192"/>
      <c r="DV181" s="193"/>
      <c r="DW181" s="319"/>
      <c r="DX181" s="320"/>
      <c r="DY181" s="192"/>
      <c r="DZ181" s="215">
        <f t="shared" si="28"/>
        <v>13</v>
      </c>
      <c r="EA181" s="216">
        <f t="shared" si="29"/>
        <v>0</v>
      </c>
      <c r="EB181" s="216">
        <f t="shared" si="30"/>
        <v>0</v>
      </c>
      <c r="EC181" s="217">
        <f t="shared" si="31"/>
        <v>0</v>
      </c>
    </row>
    <row r="182" spans="1:133" ht="32.25" customHeight="1">
      <c r="A182" s="186">
        <v>12</v>
      </c>
      <c r="B182" s="187" t="s">
        <v>2131</v>
      </c>
      <c r="C182" s="209" t="s">
        <v>2132</v>
      </c>
      <c r="D182" s="204" t="s">
        <v>2133</v>
      </c>
      <c r="E182" s="177">
        <v>6</v>
      </c>
      <c r="F182" s="193"/>
      <c r="G182" s="319"/>
      <c r="H182" s="320"/>
      <c r="I182" s="192"/>
      <c r="J182" s="193">
        <v>1</v>
      </c>
      <c r="K182" s="319"/>
      <c r="L182" s="320"/>
      <c r="M182" s="192"/>
      <c r="N182" s="193"/>
      <c r="O182" s="319"/>
      <c r="P182" s="320"/>
      <c r="Q182" s="192"/>
      <c r="R182" s="193">
        <v>1</v>
      </c>
      <c r="S182" s="319"/>
      <c r="T182" s="320"/>
      <c r="U182" s="192"/>
      <c r="V182" s="289"/>
      <c r="W182" s="364"/>
      <c r="X182" s="365"/>
      <c r="Y182" s="264"/>
      <c r="Z182" s="193"/>
      <c r="AA182" s="319"/>
      <c r="AB182" s="320"/>
      <c r="AC182" s="192"/>
      <c r="AD182" s="193">
        <v>1</v>
      </c>
      <c r="AE182" s="319"/>
      <c r="AF182" s="320"/>
      <c r="AG182" s="192"/>
      <c r="AH182" s="193"/>
      <c r="AI182" s="319"/>
      <c r="AJ182" s="320"/>
      <c r="AK182" s="192"/>
      <c r="AL182" s="193">
        <v>1</v>
      </c>
      <c r="AM182" s="319"/>
      <c r="AN182" s="320"/>
      <c r="AO182" s="192"/>
      <c r="AP182" s="193"/>
      <c r="AQ182" s="319"/>
      <c r="AR182" s="320"/>
      <c r="AS182" s="192"/>
      <c r="AT182" s="193">
        <v>1</v>
      </c>
      <c r="AU182" s="319"/>
      <c r="AV182" s="320"/>
      <c r="AW182" s="192"/>
      <c r="AX182" s="289"/>
      <c r="AY182" s="364"/>
      <c r="AZ182" s="365"/>
      <c r="BA182" s="264"/>
      <c r="BB182" s="193"/>
      <c r="BC182" s="319"/>
      <c r="BD182" s="320"/>
      <c r="BE182" s="192"/>
      <c r="BF182" s="193">
        <v>1</v>
      </c>
      <c r="BG182" s="319"/>
      <c r="BH182" s="320"/>
      <c r="BI182" s="192"/>
      <c r="BJ182" s="193"/>
      <c r="BK182" s="319"/>
      <c r="BL182" s="320"/>
      <c r="BM182" s="192"/>
      <c r="BN182" s="193">
        <v>1</v>
      </c>
      <c r="BO182" s="319"/>
      <c r="BP182" s="320"/>
      <c r="BQ182" s="192"/>
      <c r="BR182" s="193"/>
      <c r="BS182" s="319"/>
      <c r="BT182" s="320"/>
      <c r="BU182" s="192"/>
      <c r="BV182" s="193">
        <v>1</v>
      </c>
      <c r="BW182" s="319"/>
      <c r="BX182" s="320"/>
      <c r="BY182" s="192"/>
      <c r="BZ182" s="289"/>
      <c r="CA182" s="364"/>
      <c r="CB182" s="606"/>
      <c r="CC182" s="264"/>
      <c r="CD182" s="193"/>
      <c r="CE182" s="319"/>
      <c r="CF182" s="320"/>
      <c r="CG182" s="192"/>
      <c r="CH182" s="193">
        <v>1</v>
      </c>
      <c r="CI182" s="319"/>
      <c r="CJ182" s="320"/>
      <c r="CK182" s="192"/>
      <c r="CL182" s="193"/>
      <c r="CM182" s="319"/>
      <c r="CN182" s="320"/>
      <c r="CO182" s="192"/>
      <c r="CP182" s="193">
        <v>1</v>
      </c>
      <c r="CQ182" s="319"/>
      <c r="CR182" s="320"/>
      <c r="CS182" s="192"/>
      <c r="CT182" s="193"/>
      <c r="CU182" s="319"/>
      <c r="CV182" s="320"/>
      <c r="CW182" s="192"/>
      <c r="CX182" s="193">
        <v>1</v>
      </c>
      <c r="CY182" s="319"/>
      <c r="CZ182" s="320"/>
      <c r="DA182" s="192"/>
      <c r="DB182" s="289"/>
      <c r="DC182" s="364"/>
      <c r="DD182" s="606"/>
      <c r="DE182" s="264"/>
      <c r="DF182" s="193"/>
      <c r="DG182" s="319"/>
      <c r="DH182" s="320"/>
      <c r="DI182" s="192"/>
      <c r="DJ182" s="193">
        <v>1</v>
      </c>
      <c r="DK182" s="319"/>
      <c r="DL182" s="320"/>
      <c r="DM182" s="192"/>
      <c r="DN182" s="193"/>
      <c r="DO182" s="319"/>
      <c r="DP182" s="320"/>
      <c r="DQ182" s="192"/>
      <c r="DR182" s="193">
        <v>1</v>
      </c>
      <c r="DS182" s="319"/>
      <c r="DT182" s="320"/>
      <c r="DU182" s="192"/>
      <c r="DV182" s="193"/>
      <c r="DW182" s="319"/>
      <c r="DX182" s="320"/>
      <c r="DY182" s="192"/>
      <c r="DZ182" s="215">
        <f t="shared" si="28"/>
        <v>13</v>
      </c>
      <c r="EA182" s="216">
        <f t="shared" si="29"/>
        <v>0</v>
      </c>
      <c r="EB182" s="216">
        <f t="shared" si="30"/>
        <v>0</v>
      </c>
      <c r="EC182" s="217">
        <f t="shared" si="31"/>
        <v>0</v>
      </c>
    </row>
    <row r="183" spans="1:133" ht="32.25" customHeight="1">
      <c r="A183" s="186">
        <v>13</v>
      </c>
      <c r="B183" s="187" t="s">
        <v>2134</v>
      </c>
      <c r="C183" s="209" t="s">
        <v>2135</v>
      </c>
      <c r="D183" s="204" t="s">
        <v>2136</v>
      </c>
      <c r="E183" s="177">
        <v>6</v>
      </c>
      <c r="F183" s="193">
        <v>1</v>
      </c>
      <c r="G183" s="319"/>
      <c r="H183" s="320"/>
      <c r="I183" s="192"/>
      <c r="J183" s="193"/>
      <c r="K183" s="319"/>
      <c r="L183" s="320"/>
      <c r="M183" s="192"/>
      <c r="N183" s="193">
        <v>1</v>
      </c>
      <c r="O183" s="319"/>
      <c r="P183" s="320"/>
      <c r="Q183" s="192"/>
      <c r="R183" s="193"/>
      <c r="S183" s="319"/>
      <c r="T183" s="320"/>
      <c r="U183" s="192"/>
      <c r="V183" s="289"/>
      <c r="W183" s="364"/>
      <c r="X183" s="365"/>
      <c r="Y183" s="264"/>
      <c r="Z183" s="193">
        <v>1</v>
      </c>
      <c r="AA183" s="319"/>
      <c r="AB183" s="320"/>
      <c r="AC183" s="192"/>
      <c r="AD183" s="193"/>
      <c r="AE183" s="319"/>
      <c r="AF183" s="320"/>
      <c r="AG183" s="192"/>
      <c r="AH183" s="193">
        <v>1</v>
      </c>
      <c r="AI183" s="319"/>
      <c r="AJ183" s="320"/>
      <c r="AK183" s="192"/>
      <c r="AL183" s="193"/>
      <c r="AM183" s="319"/>
      <c r="AN183" s="320"/>
      <c r="AO183" s="192"/>
      <c r="AP183" s="193">
        <v>1</v>
      </c>
      <c r="AQ183" s="319"/>
      <c r="AR183" s="320"/>
      <c r="AS183" s="192"/>
      <c r="AT183" s="193"/>
      <c r="AU183" s="319"/>
      <c r="AV183" s="320"/>
      <c r="AW183" s="192"/>
      <c r="AX183" s="289"/>
      <c r="AY183" s="364"/>
      <c r="AZ183" s="365"/>
      <c r="BA183" s="264"/>
      <c r="BB183" s="193">
        <v>1</v>
      </c>
      <c r="BC183" s="319"/>
      <c r="BD183" s="320"/>
      <c r="BE183" s="192"/>
      <c r="BF183" s="193"/>
      <c r="BG183" s="319"/>
      <c r="BH183" s="320"/>
      <c r="BI183" s="192"/>
      <c r="BJ183" s="193">
        <v>1</v>
      </c>
      <c r="BK183" s="319"/>
      <c r="BL183" s="320"/>
      <c r="BM183" s="192"/>
      <c r="BN183" s="193"/>
      <c r="BO183" s="319"/>
      <c r="BP183" s="320"/>
      <c r="BQ183" s="192"/>
      <c r="BR183" s="193">
        <v>1</v>
      </c>
      <c r="BS183" s="319"/>
      <c r="BT183" s="320"/>
      <c r="BU183" s="192"/>
      <c r="BV183" s="193"/>
      <c r="BW183" s="319"/>
      <c r="BX183" s="320"/>
      <c r="BY183" s="192"/>
      <c r="BZ183" s="289"/>
      <c r="CA183" s="364"/>
      <c r="CB183" s="606"/>
      <c r="CC183" s="264"/>
      <c r="CD183" s="193">
        <v>1</v>
      </c>
      <c r="CE183" s="319"/>
      <c r="CF183" s="320"/>
      <c r="CG183" s="192"/>
      <c r="CH183" s="193"/>
      <c r="CI183" s="319"/>
      <c r="CJ183" s="320"/>
      <c r="CK183" s="192"/>
      <c r="CL183" s="193">
        <v>1</v>
      </c>
      <c r="CM183" s="319"/>
      <c r="CN183" s="320"/>
      <c r="CO183" s="192"/>
      <c r="CP183" s="193"/>
      <c r="CQ183" s="319"/>
      <c r="CR183" s="320"/>
      <c r="CS183" s="192"/>
      <c r="CT183" s="193">
        <v>1</v>
      </c>
      <c r="CU183" s="319"/>
      <c r="CV183" s="320"/>
      <c r="CW183" s="192"/>
      <c r="CX183" s="193"/>
      <c r="CY183" s="319"/>
      <c r="CZ183" s="320"/>
      <c r="DA183" s="192"/>
      <c r="DB183" s="289"/>
      <c r="DC183" s="364"/>
      <c r="DD183" s="606"/>
      <c r="DE183" s="264"/>
      <c r="DF183" s="193">
        <v>1</v>
      </c>
      <c r="DG183" s="319"/>
      <c r="DH183" s="320"/>
      <c r="DI183" s="192"/>
      <c r="DJ183" s="193"/>
      <c r="DK183" s="319"/>
      <c r="DL183" s="320"/>
      <c r="DM183" s="192"/>
      <c r="DN183" s="193">
        <v>1</v>
      </c>
      <c r="DO183" s="319"/>
      <c r="DP183" s="320"/>
      <c r="DQ183" s="192"/>
      <c r="DR183" s="193"/>
      <c r="DS183" s="319"/>
      <c r="DT183" s="320"/>
      <c r="DU183" s="192"/>
      <c r="DV183" s="193"/>
      <c r="DW183" s="319"/>
      <c r="DX183" s="320"/>
      <c r="DY183" s="192"/>
      <c r="DZ183" s="215">
        <f t="shared" si="28"/>
        <v>13</v>
      </c>
      <c r="EA183" s="216">
        <f t="shared" si="29"/>
        <v>0</v>
      </c>
      <c r="EB183" s="216">
        <f t="shared" si="30"/>
        <v>0</v>
      </c>
      <c r="EC183" s="217">
        <f t="shared" si="31"/>
        <v>0</v>
      </c>
    </row>
    <row r="184" spans="1:133" ht="32.25" customHeight="1">
      <c r="A184" s="186">
        <v>14</v>
      </c>
      <c r="B184" s="187" t="s">
        <v>2137</v>
      </c>
      <c r="C184" s="209" t="s">
        <v>2138</v>
      </c>
      <c r="D184" s="204" t="s">
        <v>2139</v>
      </c>
      <c r="E184" s="177">
        <v>6</v>
      </c>
      <c r="F184" s="193"/>
      <c r="G184" s="319"/>
      <c r="H184" s="320"/>
      <c r="I184" s="192"/>
      <c r="J184" s="193">
        <v>1</v>
      </c>
      <c r="K184" s="319"/>
      <c r="L184" s="320"/>
      <c r="M184" s="192"/>
      <c r="N184" s="193"/>
      <c r="O184" s="319">
        <v>1</v>
      </c>
      <c r="P184" s="320"/>
      <c r="Q184" s="192"/>
      <c r="R184" s="193"/>
      <c r="S184" s="319"/>
      <c r="T184" s="320"/>
      <c r="U184" s="192"/>
      <c r="V184" s="289"/>
      <c r="W184" s="364"/>
      <c r="X184" s="365"/>
      <c r="Y184" s="264"/>
      <c r="Z184" s="193">
        <v>1</v>
      </c>
      <c r="AA184" s="319"/>
      <c r="AB184" s="320"/>
      <c r="AC184" s="192"/>
      <c r="AD184" s="193"/>
      <c r="AE184" s="319"/>
      <c r="AF184" s="320"/>
      <c r="AG184" s="192"/>
      <c r="AH184" s="193">
        <v>1</v>
      </c>
      <c r="AI184" s="319"/>
      <c r="AJ184" s="320"/>
      <c r="AK184" s="192"/>
      <c r="AL184" s="193"/>
      <c r="AM184" s="319"/>
      <c r="AN184" s="320"/>
      <c r="AO184" s="192"/>
      <c r="AP184" s="193">
        <v>1</v>
      </c>
      <c r="AQ184" s="319"/>
      <c r="AR184" s="320"/>
      <c r="AS184" s="192"/>
      <c r="AT184" s="193"/>
      <c r="AU184" s="319"/>
      <c r="AV184" s="320"/>
      <c r="AW184" s="192"/>
      <c r="AX184" s="289"/>
      <c r="AY184" s="364"/>
      <c r="AZ184" s="365"/>
      <c r="BA184" s="264"/>
      <c r="BB184" s="193">
        <v>1</v>
      </c>
      <c r="BC184" s="319"/>
      <c r="BD184" s="320"/>
      <c r="BE184" s="192"/>
      <c r="BF184" s="193"/>
      <c r="BG184" s="319"/>
      <c r="BH184" s="320"/>
      <c r="BI184" s="192"/>
      <c r="BJ184" s="193">
        <v>1</v>
      </c>
      <c r="BK184" s="319"/>
      <c r="BL184" s="320"/>
      <c r="BM184" s="192"/>
      <c r="BN184" s="193"/>
      <c r="BO184" s="319"/>
      <c r="BP184" s="320"/>
      <c r="BQ184" s="192"/>
      <c r="BR184" s="193">
        <v>1</v>
      </c>
      <c r="BS184" s="319"/>
      <c r="BT184" s="320"/>
      <c r="BU184" s="192"/>
      <c r="BV184" s="193"/>
      <c r="BW184" s="319"/>
      <c r="BX184" s="320"/>
      <c r="BY184" s="192"/>
      <c r="BZ184" s="289"/>
      <c r="CA184" s="364"/>
      <c r="CB184" s="606"/>
      <c r="CC184" s="264"/>
      <c r="CD184" s="193">
        <v>1</v>
      </c>
      <c r="CE184" s="319"/>
      <c r="CF184" s="320"/>
      <c r="CG184" s="192"/>
      <c r="CH184" s="193"/>
      <c r="CI184" s="319"/>
      <c r="CJ184" s="320"/>
      <c r="CK184" s="192"/>
      <c r="CL184" s="193">
        <v>1</v>
      </c>
      <c r="CM184" s="319"/>
      <c r="CN184" s="320"/>
      <c r="CO184" s="192"/>
      <c r="CP184" s="193"/>
      <c r="CQ184" s="319"/>
      <c r="CR184" s="320"/>
      <c r="CS184" s="192"/>
      <c r="CT184" s="193">
        <v>1</v>
      </c>
      <c r="CU184" s="319"/>
      <c r="CV184" s="320"/>
      <c r="CW184" s="192"/>
      <c r="CX184" s="193"/>
      <c r="CY184" s="319"/>
      <c r="CZ184" s="320"/>
      <c r="DA184" s="192"/>
      <c r="DB184" s="289"/>
      <c r="DC184" s="364"/>
      <c r="DD184" s="606"/>
      <c r="DE184" s="264"/>
      <c r="DF184" s="193">
        <v>1</v>
      </c>
      <c r="DG184" s="319"/>
      <c r="DH184" s="320"/>
      <c r="DI184" s="192"/>
      <c r="DJ184" s="193"/>
      <c r="DK184" s="319"/>
      <c r="DL184" s="320"/>
      <c r="DM184" s="192"/>
      <c r="DN184" s="193">
        <v>1</v>
      </c>
      <c r="DO184" s="319"/>
      <c r="DP184" s="320"/>
      <c r="DQ184" s="192"/>
      <c r="DR184" s="193"/>
      <c r="DS184" s="319"/>
      <c r="DT184" s="320"/>
      <c r="DU184" s="192"/>
      <c r="DV184" s="193"/>
      <c r="DW184" s="319"/>
      <c r="DX184" s="320"/>
      <c r="DY184" s="192"/>
      <c r="DZ184" s="215">
        <f t="shared" si="28"/>
        <v>12</v>
      </c>
      <c r="EA184" s="216">
        <f t="shared" si="29"/>
        <v>1</v>
      </c>
      <c r="EB184" s="216">
        <f t="shared" si="30"/>
        <v>0</v>
      </c>
      <c r="EC184" s="217">
        <f t="shared" si="31"/>
        <v>0</v>
      </c>
    </row>
    <row r="185" spans="1:133" ht="32.25" customHeight="1">
      <c r="A185" s="186">
        <v>15</v>
      </c>
      <c r="B185" s="187" t="s">
        <v>2140</v>
      </c>
      <c r="C185" s="209" t="s">
        <v>2141</v>
      </c>
      <c r="D185" s="204" t="s">
        <v>2142</v>
      </c>
      <c r="E185" s="177">
        <v>6</v>
      </c>
      <c r="F185" s="193"/>
      <c r="G185" s="319"/>
      <c r="H185" s="320"/>
      <c r="I185" s="192"/>
      <c r="J185" s="193">
        <v>1</v>
      </c>
      <c r="K185" s="319"/>
      <c r="L185" s="320"/>
      <c r="M185" s="192"/>
      <c r="N185" s="193"/>
      <c r="O185" s="319"/>
      <c r="P185" s="320"/>
      <c r="Q185" s="192"/>
      <c r="R185" s="193">
        <v>1</v>
      </c>
      <c r="S185" s="319"/>
      <c r="T185" s="320"/>
      <c r="U185" s="192"/>
      <c r="V185" s="289"/>
      <c r="W185" s="364"/>
      <c r="X185" s="365"/>
      <c r="Y185" s="264"/>
      <c r="Z185" s="193"/>
      <c r="AA185" s="319"/>
      <c r="AB185" s="320"/>
      <c r="AC185" s="192"/>
      <c r="AD185" s="193">
        <v>1</v>
      </c>
      <c r="AE185" s="319"/>
      <c r="AF185" s="320"/>
      <c r="AG185" s="192"/>
      <c r="AH185" s="193"/>
      <c r="AI185" s="319"/>
      <c r="AJ185" s="320"/>
      <c r="AK185" s="192"/>
      <c r="AL185" s="193">
        <v>1</v>
      </c>
      <c r="AM185" s="319"/>
      <c r="AN185" s="320"/>
      <c r="AO185" s="192"/>
      <c r="AP185" s="193"/>
      <c r="AQ185" s="319"/>
      <c r="AR185" s="320"/>
      <c r="AS185" s="192"/>
      <c r="AT185" s="193">
        <v>1</v>
      </c>
      <c r="AU185" s="319"/>
      <c r="AV185" s="320"/>
      <c r="AW185" s="192"/>
      <c r="AX185" s="289"/>
      <c r="AY185" s="364"/>
      <c r="AZ185" s="365"/>
      <c r="BA185" s="264"/>
      <c r="BB185" s="193"/>
      <c r="BC185" s="319"/>
      <c r="BD185" s="320"/>
      <c r="BE185" s="192"/>
      <c r="BF185" s="193">
        <v>1</v>
      </c>
      <c r="BG185" s="319"/>
      <c r="BH185" s="320"/>
      <c r="BI185" s="192"/>
      <c r="BJ185" s="193"/>
      <c r="BK185" s="319"/>
      <c r="BL185" s="320"/>
      <c r="BM185" s="192"/>
      <c r="BN185" s="193">
        <v>1</v>
      </c>
      <c r="BO185" s="319"/>
      <c r="BP185" s="320"/>
      <c r="BQ185" s="192"/>
      <c r="BR185" s="193"/>
      <c r="BS185" s="319"/>
      <c r="BT185" s="320"/>
      <c r="BU185" s="192"/>
      <c r="BV185" s="193">
        <v>1</v>
      </c>
      <c r="BW185" s="319"/>
      <c r="BX185" s="320"/>
      <c r="BY185" s="192"/>
      <c r="BZ185" s="289"/>
      <c r="CA185" s="364"/>
      <c r="CB185" s="606"/>
      <c r="CC185" s="264"/>
      <c r="CD185" s="193"/>
      <c r="CE185" s="319"/>
      <c r="CF185" s="320"/>
      <c r="CG185" s="192"/>
      <c r="CH185" s="193">
        <v>1</v>
      </c>
      <c r="CI185" s="319"/>
      <c r="CJ185" s="320"/>
      <c r="CK185" s="192"/>
      <c r="CL185" s="193"/>
      <c r="CM185" s="319"/>
      <c r="CN185" s="320"/>
      <c r="CO185" s="192"/>
      <c r="CP185" s="193">
        <v>1</v>
      </c>
      <c r="CQ185" s="319"/>
      <c r="CR185" s="320"/>
      <c r="CS185" s="192"/>
      <c r="CT185" s="193"/>
      <c r="CU185" s="319"/>
      <c r="CV185" s="320"/>
      <c r="CW185" s="192"/>
      <c r="CX185" s="193">
        <v>1</v>
      </c>
      <c r="CY185" s="319"/>
      <c r="CZ185" s="320"/>
      <c r="DA185" s="192"/>
      <c r="DB185" s="289"/>
      <c r="DC185" s="364"/>
      <c r="DD185" s="606"/>
      <c r="DE185" s="264"/>
      <c r="DF185" s="193"/>
      <c r="DG185" s="319"/>
      <c r="DH185" s="320"/>
      <c r="DI185" s="192"/>
      <c r="DJ185" s="193">
        <v>1</v>
      </c>
      <c r="DK185" s="319"/>
      <c r="DL185" s="320"/>
      <c r="DM185" s="192"/>
      <c r="DN185" s="193"/>
      <c r="DO185" s="319"/>
      <c r="DP185" s="320"/>
      <c r="DQ185" s="192"/>
      <c r="DR185" s="193">
        <v>1</v>
      </c>
      <c r="DS185" s="319"/>
      <c r="DT185" s="320"/>
      <c r="DU185" s="192"/>
      <c r="DV185" s="193"/>
      <c r="DW185" s="319"/>
      <c r="DX185" s="320"/>
      <c r="DY185" s="192"/>
      <c r="DZ185" s="215">
        <f t="shared" si="28"/>
        <v>13</v>
      </c>
      <c r="EA185" s="216">
        <f t="shared" si="29"/>
        <v>0</v>
      </c>
      <c r="EB185" s="216">
        <f t="shared" si="30"/>
        <v>0</v>
      </c>
      <c r="EC185" s="217">
        <f t="shared" si="31"/>
        <v>0</v>
      </c>
    </row>
    <row r="186" spans="1:133" ht="32.25" customHeight="1">
      <c r="A186" s="186">
        <v>16</v>
      </c>
      <c r="B186" s="187" t="s">
        <v>2143</v>
      </c>
      <c r="C186" s="209" t="s">
        <v>2144</v>
      </c>
      <c r="D186" s="204" t="s">
        <v>2145</v>
      </c>
      <c r="E186" s="177">
        <v>6</v>
      </c>
      <c r="F186" s="193">
        <v>1</v>
      </c>
      <c r="G186" s="319"/>
      <c r="H186" s="320"/>
      <c r="I186" s="192"/>
      <c r="J186" s="193"/>
      <c r="K186" s="319"/>
      <c r="L186" s="320"/>
      <c r="M186" s="192"/>
      <c r="N186" s="193">
        <v>1</v>
      </c>
      <c r="O186" s="319"/>
      <c r="P186" s="320"/>
      <c r="Q186" s="192"/>
      <c r="R186" s="193"/>
      <c r="S186" s="319"/>
      <c r="T186" s="320"/>
      <c r="U186" s="192"/>
      <c r="V186" s="289"/>
      <c r="W186" s="364"/>
      <c r="X186" s="365"/>
      <c r="Y186" s="264"/>
      <c r="Z186" s="193">
        <v>1</v>
      </c>
      <c r="AA186" s="319"/>
      <c r="AB186" s="320"/>
      <c r="AC186" s="192"/>
      <c r="AD186" s="193"/>
      <c r="AE186" s="319"/>
      <c r="AF186" s="320"/>
      <c r="AG186" s="192"/>
      <c r="AH186" s="193">
        <v>1</v>
      </c>
      <c r="AI186" s="319"/>
      <c r="AJ186" s="320"/>
      <c r="AK186" s="192"/>
      <c r="AL186" s="193"/>
      <c r="AM186" s="319"/>
      <c r="AN186" s="320"/>
      <c r="AO186" s="192"/>
      <c r="AP186" s="193">
        <v>1</v>
      </c>
      <c r="AQ186" s="319"/>
      <c r="AR186" s="320"/>
      <c r="AS186" s="192"/>
      <c r="AT186" s="193"/>
      <c r="AU186" s="319"/>
      <c r="AV186" s="320"/>
      <c r="AW186" s="192"/>
      <c r="AX186" s="289"/>
      <c r="AY186" s="364"/>
      <c r="AZ186" s="365"/>
      <c r="BA186" s="264"/>
      <c r="BB186" s="193">
        <v>1</v>
      </c>
      <c r="BC186" s="319"/>
      <c r="BD186" s="320"/>
      <c r="BE186" s="192"/>
      <c r="BF186" s="193"/>
      <c r="BG186" s="319"/>
      <c r="BH186" s="320"/>
      <c r="BI186" s="192"/>
      <c r="BJ186" s="193">
        <v>1</v>
      </c>
      <c r="BK186" s="319"/>
      <c r="BL186" s="320"/>
      <c r="BM186" s="192"/>
      <c r="BN186" s="193"/>
      <c r="BO186" s="319"/>
      <c r="BP186" s="320"/>
      <c r="BQ186" s="192"/>
      <c r="BR186" s="193">
        <v>1</v>
      </c>
      <c r="BS186" s="319"/>
      <c r="BT186" s="320"/>
      <c r="BU186" s="192"/>
      <c r="BV186" s="193"/>
      <c r="BW186" s="319"/>
      <c r="BX186" s="320"/>
      <c r="BY186" s="192"/>
      <c r="BZ186" s="289"/>
      <c r="CA186" s="364"/>
      <c r="CB186" s="606"/>
      <c r="CC186" s="264"/>
      <c r="CD186" s="193">
        <v>1</v>
      </c>
      <c r="CE186" s="319"/>
      <c r="CF186" s="320"/>
      <c r="CG186" s="192"/>
      <c r="CH186" s="193"/>
      <c r="CI186" s="319"/>
      <c r="CJ186" s="320"/>
      <c r="CK186" s="192"/>
      <c r="CL186" s="193">
        <v>1</v>
      </c>
      <c r="CM186" s="319"/>
      <c r="CN186" s="320"/>
      <c r="CO186" s="192"/>
      <c r="CP186" s="193"/>
      <c r="CQ186" s="319"/>
      <c r="CR186" s="320"/>
      <c r="CS186" s="192"/>
      <c r="CT186" s="193">
        <v>1</v>
      </c>
      <c r="CU186" s="319"/>
      <c r="CV186" s="320"/>
      <c r="CW186" s="192"/>
      <c r="CX186" s="193"/>
      <c r="CY186" s="319"/>
      <c r="CZ186" s="320"/>
      <c r="DA186" s="192"/>
      <c r="DB186" s="289"/>
      <c r="DC186" s="364"/>
      <c r="DD186" s="606"/>
      <c r="DE186" s="264"/>
      <c r="DF186" s="193">
        <v>1</v>
      </c>
      <c r="DG186" s="319"/>
      <c r="DH186" s="320"/>
      <c r="DI186" s="192"/>
      <c r="DJ186" s="193"/>
      <c r="DK186" s="319"/>
      <c r="DL186" s="320"/>
      <c r="DM186" s="192"/>
      <c r="DN186" s="193">
        <v>1</v>
      </c>
      <c r="DO186" s="319"/>
      <c r="DP186" s="320"/>
      <c r="DQ186" s="192"/>
      <c r="DR186" s="193"/>
      <c r="DS186" s="319"/>
      <c r="DT186" s="320"/>
      <c r="DU186" s="192"/>
      <c r="DV186" s="193"/>
      <c r="DW186" s="319"/>
      <c r="DX186" s="320"/>
      <c r="DY186" s="192"/>
      <c r="DZ186" s="215">
        <f t="shared" si="28"/>
        <v>13</v>
      </c>
      <c r="EA186" s="216">
        <f t="shared" si="29"/>
        <v>0</v>
      </c>
      <c r="EB186" s="216">
        <f t="shared" si="30"/>
        <v>0</v>
      </c>
      <c r="EC186" s="217">
        <f t="shared" si="31"/>
        <v>0</v>
      </c>
    </row>
    <row r="187" spans="1:133" ht="32.25" customHeight="1">
      <c r="A187" s="186">
        <v>17</v>
      </c>
      <c r="B187" s="187" t="s">
        <v>2146</v>
      </c>
      <c r="C187" s="209" t="s">
        <v>2147</v>
      </c>
      <c r="D187" s="204" t="s">
        <v>2148</v>
      </c>
      <c r="E187" s="177">
        <v>6</v>
      </c>
      <c r="F187" s="193">
        <v>1</v>
      </c>
      <c r="G187" s="319"/>
      <c r="H187" s="320"/>
      <c r="I187" s="192"/>
      <c r="J187" s="193"/>
      <c r="K187" s="319"/>
      <c r="L187" s="320"/>
      <c r="M187" s="192"/>
      <c r="N187" s="193">
        <v>1</v>
      </c>
      <c r="O187" s="319"/>
      <c r="P187" s="320"/>
      <c r="Q187" s="192"/>
      <c r="R187" s="193"/>
      <c r="S187" s="319"/>
      <c r="T187" s="320"/>
      <c r="U187" s="192"/>
      <c r="V187" s="289"/>
      <c r="W187" s="364"/>
      <c r="X187" s="365"/>
      <c r="Y187" s="264"/>
      <c r="Z187" s="193">
        <v>1</v>
      </c>
      <c r="AA187" s="319"/>
      <c r="AB187" s="320"/>
      <c r="AC187" s="192"/>
      <c r="AD187" s="193"/>
      <c r="AE187" s="319"/>
      <c r="AF187" s="320"/>
      <c r="AG187" s="192"/>
      <c r="AH187" s="193">
        <v>1</v>
      </c>
      <c r="AI187" s="319"/>
      <c r="AJ187" s="320"/>
      <c r="AK187" s="192"/>
      <c r="AL187" s="193"/>
      <c r="AM187" s="319"/>
      <c r="AN187" s="320"/>
      <c r="AO187" s="192"/>
      <c r="AP187" s="193">
        <v>1</v>
      </c>
      <c r="AQ187" s="319"/>
      <c r="AR187" s="320"/>
      <c r="AS187" s="192"/>
      <c r="AT187" s="193"/>
      <c r="AU187" s="319"/>
      <c r="AV187" s="320"/>
      <c r="AW187" s="192"/>
      <c r="AX187" s="289"/>
      <c r="AY187" s="364"/>
      <c r="AZ187" s="365"/>
      <c r="BA187" s="264"/>
      <c r="BB187" s="193">
        <v>1</v>
      </c>
      <c r="BC187" s="319"/>
      <c r="BD187" s="320"/>
      <c r="BE187" s="192"/>
      <c r="BF187" s="193"/>
      <c r="BG187" s="319"/>
      <c r="BH187" s="320"/>
      <c r="BI187" s="192"/>
      <c r="BJ187" s="193">
        <v>1</v>
      </c>
      <c r="BK187" s="319"/>
      <c r="BL187" s="320"/>
      <c r="BM187" s="192"/>
      <c r="BN187" s="193"/>
      <c r="BO187" s="319"/>
      <c r="BP187" s="320"/>
      <c r="BQ187" s="192"/>
      <c r="BR187" s="193">
        <v>1</v>
      </c>
      <c r="BS187" s="319"/>
      <c r="BT187" s="320"/>
      <c r="BU187" s="192"/>
      <c r="BV187" s="193"/>
      <c r="BW187" s="319"/>
      <c r="BX187" s="320"/>
      <c r="BY187" s="192"/>
      <c r="BZ187" s="289"/>
      <c r="CA187" s="364"/>
      <c r="CB187" s="606"/>
      <c r="CC187" s="264"/>
      <c r="CD187" s="193">
        <v>1</v>
      </c>
      <c r="CE187" s="319"/>
      <c r="CF187" s="320"/>
      <c r="CG187" s="192"/>
      <c r="CH187" s="193"/>
      <c r="CI187" s="319"/>
      <c r="CJ187" s="320"/>
      <c r="CK187" s="192"/>
      <c r="CL187" s="193">
        <v>1</v>
      </c>
      <c r="CM187" s="319"/>
      <c r="CN187" s="320"/>
      <c r="CO187" s="192"/>
      <c r="CP187" s="193"/>
      <c r="CQ187" s="319"/>
      <c r="CR187" s="320"/>
      <c r="CS187" s="192"/>
      <c r="CT187" s="193">
        <v>1</v>
      </c>
      <c r="CU187" s="319"/>
      <c r="CV187" s="320"/>
      <c r="CW187" s="192"/>
      <c r="CX187" s="193"/>
      <c r="CY187" s="319"/>
      <c r="CZ187" s="320"/>
      <c r="DA187" s="192"/>
      <c r="DB187" s="289"/>
      <c r="DC187" s="364"/>
      <c r="DD187" s="606"/>
      <c r="DE187" s="264"/>
      <c r="DF187" s="193">
        <v>1</v>
      </c>
      <c r="DG187" s="319"/>
      <c r="DH187" s="320"/>
      <c r="DI187" s="192"/>
      <c r="DJ187" s="193"/>
      <c r="DK187" s="319"/>
      <c r="DL187" s="320"/>
      <c r="DM187" s="192"/>
      <c r="DN187" s="193">
        <v>1</v>
      </c>
      <c r="DO187" s="319"/>
      <c r="DP187" s="320"/>
      <c r="DQ187" s="192"/>
      <c r="DR187" s="193"/>
      <c r="DS187" s="319"/>
      <c r="DT187" s="320"/>
      <c r="DU187" s="192"/>
      <c r="DV187" s="193"/>
      <c r="DW187" s="319"/>
      <c r="DX187" s="320"/>
      <c r="DY187" s="192"/>
      <c r="DZ187" s="215">
        <f t="shared" si="28"/>
        <v>13</v>
      </c>
      <c r="EA187" s="216">
        <f t="shared" si="29"/>
        <v>0</v>
      </c>
      <c r="EB187" s="216">
        <f t="shared" si="30"/>
        <v>0</v>
      </c>
      <c r="EC187" s="217">
        <f t="shared" si="31"/>
        <v>0</v>
      </c>
    </row>
    <row r="188" spans="1:133" ht="32.25" customHeight="1">
      <c r="A188" s="186">
        <v>18</v>
      </c>
      <c r="B188" s="187" t="s">
        <v>2149</v>
      </c>
      <c r="C188" s="209" t="s">
        <v>2150</v>
      </c>
      <c r="D188" s="204" t="s">
        <v>2151</v>
      </c>
      <c r="E188" s="177">
        <v>6</v>
      </c>
      <c r="F188" s="193"/>
      <c r="G188" s="319"/>
      <c r="H188" s="320"/>
      <c r="I188" s="192"/>
      <c r="J188" s="193">
        <v>1</v>
      </c>
      <c r="K188" s="319"/>
      <c r="L188" s="320"/>
      <c r="M188" s="192"/>
      <c r="N188" s="193"/>
      <c r="O188" s="319"/>
      <c r="P188" s="320"/>
      <c r="Q188" s="192"/>
      <c r="R188" s="193">
        <v>1</v>
      </c>
      <c r="S188" s="319"/>
      <c r="T188" s="320"/>
      <c r="U188" s="192"/>
      <c r="V188" s="289"/>
      <c r="W188" s="364"/>
      <c r="X188" s="365"/>
      <c r="Y188" s="264"/>
      <c r="Z188" s="193"/>
      <c r="AA188" s="319"/>
      <c r="AB188" s="320"/>
      <c r="AC188" s="192"/>
      <c r="AD188" s="193">
        <v>1</v>
      </c>
      <c r="AE188" s="319"/>
      <c r="AF188" s="320"/>
      <c r="AG188" s="192"/>
      <c r="AH188" s="193"/>
      <c r="AI188" s="319"/>
      <c r="AJ188" s="320"/>
      <c r="AK188" s="192"/>
      <c r="AL188" s="193">
        <v>1</v>
      </c>
      <c r="AM188" s="319"/>
      <c r="AN188" s="320"/>
      <c r="AO188" s="192"/>
      <c r="AP188" s="193"/>
      <c r="AQ188" s="319"/>
      <c r="AR188" s="320"/>
      <c r="AS188" s="192"/>
      <c r="AT188" s="193">
        <v>1</v>
      </c>
      <c r="AU188" s="319"/>
      <c r="AV188" s="320"/>
      <c r="AW188" s="192"/>
      <c r="AX188" s="289"/>
      <c r="AY188" s="364"/>
      <c r="AZ188" s="365"/>
      <c r="BA188" s="264"/>
      <c r="BB188" s="193"/>
      <c r="BC188" s="319"/>
      <c r="BD188" s="320"/>
      <c r="BE188" s="192"/>
      <c r="BF188" s="193">
        <v>1</v>
      </c>
      <c r="BG188" s="319"/>
      <c r="BH188" s="320"/>
      <c r="BI188" s="192"/>
      <c r="BJ188" s="193"/>
      <c r="BK188" s="319"/>
      <c r="BL188" s="320"/>
      <c r="BM188" s="192"/>
      <c r="BN188" s="193">
        <v>1</v>
      </c>
      <c r="BO188" s="319"/>
      <c r="BP188" s="320"/>
      <c r="BQ188" s="192"/>
      <c r="BR188" s="193"/>
      <c r="BS188" s="319"/>
      <c r="BT188" s="320"/>
      <c r="BU188" s="192"/>
      <c r="BV188" s="193">
        <v>1</v>
      </c>
      <c r="BW188" s="319"/>
      <c r="BX188" s="320"/>
      <c r="BY188" s="192"/>
      <c r="BZ188" s="289"/>
      <c r="CA188" s="364"/>
      <c r="CB188" s="606"/>
      <c r="CC188" s="264"/>
      <c r="CD188" s="193"/>
      <c r="CE188" s="319"/>
      <c r="CF188" s="320"/>
      <c r="CG188" s="192"/>
      <c r="CH188" s="193">
        <v>1</v>
      </c>
      <c r="CI188" s="319"/>
      <c r="CJ188" s="320"/>
      <c r="CK188" s="192"/>
      <c r="CL188" s="193"/>
      <c r="CM188" s="319"/>
      <c r="CN188" s="320"/>
      <c r="CO188" s="192"/>
      <c r="CP188" s="193">
        <v>1</v>
      </c>
      <c r="CQ188" s="319"/>
      <c r="CR188" s="320"/>
      <c r="CS188" s="192"/>
      <c r="CT188" s="193"/>
      <c r="CU188" s="319"/>
      <c r="CV188" s="320"/>
      <c r="CW188" s="192"/>
      <c r="CX188" s="193">
        <v>1</v>
      </c>
      <c r="CY188" s="319"/>
      <c r="CZ188" s="320"/>
      <c r="DA188" s="192"/>
      <c r="DB188" s="289"/>
      <c r="DC188" s="364"/>
      <c r="DD188" s="606"/>
      <c r="DE188" s="264"/>
      <c r="DF188" s="193"/>
      <c r="DG188" s="319"/>
      <c r="DH188" s="320"/>
      <c r="DI188" s="192"/>
      <c r="DJ188" s="193">
        <v>1</v>
      </c>
      <c r="DK188" s="319"/>
      <c r="DL188" s="320"/>
      <c r="DM188" s="192"/>
      <c r="DN188" s="193"/>
      <c r="DO188" s="319"/>
      <c r="DP188" s="320"/>
      <c r="DQ188" s="192"/>
      <c r="DR188" s="193">
        <v>1</v>
      </c>
      <c r="DS188" s="319"/>
      <c r="DT188" s="320"/>
      <c r="DU188" s="192"/>
      <c r="DV188" s="193"/>
      <c r="DW188" s="319"/>
      <c r="DX188" s="320"/>
      <c r="DY188" s="192"/>
      <c r="DZ188" s="215">
        <f t="shared" si="28"/>
        <v>13</v>
      </c>
      <c r="EA188" s="216">
        <f t="shared" si="29"/>
        <v>0</v>
      </c>
      <c r="EB188" s="216">
        <f t="shared" si="30"/>
        <v>0</v>
      </c>
      <c r="EC188" s="217">
        <f t="shared" si="31"/>
        <v>0</v>
      </c>
    </row>
    <row r="189" spans="1:133" ht="32.25" customHeight="1">
      <c r="A189" s="186">
        <v>19</v>
      </c>
      <c r="B189" s="187" t="s">
        <v>2152</v>
      </c>
      <c r="C189" s="209" t="s">
        <v>2153</v>
      </c>
      <c r="D189" s="204" t="s">
        <v>2154</v>
      </c>
      <c r="E189" s="177">
        <v>6</v>
      </c>
      <c r="F189" s="193">
        <v>1</v>
      </c>
      <c r="G189" s="319"/>
      <c r="H189" s="320"/>
      <c r="I189" s="192"/>
      <c r="J189" s="193"/>
      <c r="K189" s="319"/>
      <c r="L189" s="320"/>
      <c r="M189" s="192"/>
      <c r="N189" s="193">
        <v>1</v>
      </c>
      <c r="O189" s="319"/>
      <c r="P189" s="320"/>
      <c r="Q189" s="192"/>
      <c r="R189" s="193"/>
      <c r="S189" s="319"/>
      <c r="T189" s="320"/>
      <c r="U189" s="192"/>
      <c r="V189" s="289"/>
      <c r="W189" s="364"/>
      <c r="X189" s="365"/>
      <c r="Y189" s="264"/>
      <c r="Z189" s="193">
        <v>1</v>
      </c>
      <c r="AA189" s="319"/>
      <c r="AB189" s="320"/>
      <c r="AC189" s="192"/>
      <c r="AD189" s="193"/>
      <c r="AE189" s="319"/>
      <c r="AF189" s="320"/>
      <c r="AG189" s="192"/>
      <c r="AH189" s="193">
        <v>1</v>
      </c>
      <c r="AI189" s="319"/>
      <c r="AJ189" s="320"/>
      <c r="AK189" s="192"/>
      <c r="AL189" s="193"/>
      <c r="AM189" s="319"/>
      <c r="AN189" s="320"/>
      <c r="AO189" s="192"/>
      <c r="AP189" s="193">
        <v>1</v>
      </c>
      <c r="AQ189" s="319"/>
      <c r="AR189" s="320"/>
      <c r="AS189" s="192"/>
      <c r="AT189" s="193"/>
      <c r="AU189" s="319"/>
      <c r="AV189" s="320"/>
      <c r="AW189" s="192"/>
      <c r="AX189" s="289"/>
      <c r="AY189" s="364"/>
      <c r="AZ189" s="365"/>
      <c r="BA189" s="264"/>
      <c r="BB189" s="193">
        <v>1</v>
      </c>
      <c r="BC189" s="319"/>
      <c r="BD189" s="320"/>
      <c r="BE189" s="192"/>
      <c r="BF189" s="193"/>
      <c r="BG189" s="319"/>
      <c r="BH189" s="320"/>
      <c r="BI189" s="192"/>
      <c r="BJ189" s="193">
        <v>1</v>
      </c>
      <c r="BK189" s="319"/>
      <c r="BL189" s="320"/>
      <c r="BM189" s="192"/>
      <c r="BN189" s="193"/>
      <c r="BO189" s="319"/>
      <c r="BP189" s="320"/>
      <c r="BQ189" s="192"/>
      <c r="BR189" s="193">
        <v>1</v>
      </c>
      <c r="BS189" s="319"/>
      <c r="BT189" s="320"/>
      <c r="BU189" s="192"/>
      <c r="BV189" s="193"/>
      <c r="BW189" s="319"/>
      <c r="BX189" s="320"/>
      <c r="BY189" s="192"/>
      <c r="BZ189" s="289"/>
      <c r="CA189" s="364"/>
      <c r="CB189" s="606"/>
      <c r="CC189" s="264"/>
      <c r="CD189" s="193">
        <v>1</v>
      </c>
      <c r="CE189" s="319"/>
      <c r="CF189" s="320"/>
      <c r="CG189" s="192"/>
      <c r="CH189" s="193"/>
      <c r="CI189" s="319"/>
      <c r="CJ189" s="320"/>
      <c r="CK189" s="192"/>
      <c r="CL189" s="193">
        <v>1</v>
      </c>
      <c r="CM189" s="319"/>
      <c r="CN189" s="320"/>
      <c r="CO189" s="192"/>
      <c r="CP189" s="193"/>
      <c r="CQ189" s="319"/>
      <c r="CR189" s="320"/>
      <c r="CS189" s="192"/>
      <c r="CT189" s="193">
        <v>1</v>
      </c>
      <c r="CU189" s="319"/>
      <c r="CV189" s="320"/>
      <c r="CW189" s="192"/>
      <c r="CX189" s="193"/>
      <c r="CY189" s="319"/>
      <c r="CZ189" s="320"/>
      <c r="DA189" s="192"/>
      <c r="DB189" s="289"/>
      <c r="DC189" s="364"/>
      <c r="DD189" s="606"/>
      <c r="DE189" s="264"/>
      <c r="DF189" s="193">
        <v>1</v>
      </c>
      <c r="DG189" s="319"/>
      <c r="DH189" s="320"/>
      <c r="DI189" s="192"/>
      <c r="DJ189" s="193"/>
      <c r="DK189" s="319"/>
      <c r="DL189" s="320"/>
      <c r="DM189" s="192"/>
      <c r="DN189" s="193">
        <v>1</v>
      </c>
      <c r="DO189" s="319"/>
      <c r="DP189" s="320"/>
      <c r="DQ189" s="192"/>
      <c r="DR189" s="193"/>
      <c r="DS189" s="319"/>
      <c r="DT189" s="320"/>
      <c r="DU189" s="192"/>
      <c r="DV189" s="193"/>
      <c r="DW189" s="319"/>
      <c r="DX189" s="320"/>
      <c r="DY189" s="192"/>
      <c r="DZ189" s="215">
        <f t="shared" si="28"/>
        <v>13</v>
      </c>
      <c r="EA189" s="216">
        <f t="shared" si="29"/>
        <v>0</v>
      </c>
      <c r="EB189" s="216">
        <f t="shared" si="30"/>
        <v>0</v>
      </c>
      <c r="EC189" s="217">
        <f t="shared" si="31"/>
        <v>0</v>
      </c>
    </row>
    <row r="190" spans="1:133" ht="32.25" customHeight="1">
      <c r="A190" s="186">
        <v>20</v>
      </c>
      <c r="B190" s="187" t="s">
        <v>2155</v>
      </c>
      <c r="C190" s="209" t="s">
        <v>2156</v>
      </c>
      <c r="D190" s="204" t="s">
        <v>2157</v>
      </c>
      <c r="E190" s="177">
        <v>6</v>
      </c>
      <c r="F190" s="193"/>
      <c r="G190" s="319"/>
      <c r="H190" s="320"/>
      <c r="I190" s="192"/>
      <c r="J190" s="193">
        <v>1</v>
      </c>
      <c r="K190" s="319"/>
      <c r="L190" s="320"/>
      <c r="M190" s="192"/>
      <c r="N190" s="193"/>
      <c r="O190" s="319"/>
      <c r="P190" s="320"/>
      <c r="Q190" s="192"/>
      <c r="R190" s="193">
        <v>1</v>
      </c>
      <c r="S190" s="319"/>
      <c r="T190" s="320"/>
      <c r="U190" s="192"/>
      <c r="V190" s="289"/>
      <c r="W190" s="364"/>
      <c r="X190" s="365"/>
      <c r="Y190" s="264"/>
      <c r="Z190" s="193"/>
      <c r="AA190" s="319"/>
      <c r="AB190" s="320"/>
      <c r="AC190" s="192"/>
      <c r="AD190" s="193">
        <v>1</v>
      </c>
      <c r="AE190" s="319"/>
      <c r="AF190" s="320"/>
      <c r="AG190" s="192"/>
      <c r="AH190" s="193"/>
      <c r="AI190" s="319"/>
      <c r="AJ190" s="320"/>
      <c r="AK190" s="192"/>
      <c r="AL190" s="193">
        <v>1</v>
      </c>
      <c r="AM190" s="319"/>
      <c r="AN190" s="320"/>
      <c r="AO190" s="192"/>
      <c r="AP190" s="193"/>
      <c r="AQ190" s="319"/>
      <c r="AR190" s="320"/>
      <c r="AS190" s="192"/>
      <c r="AT190" s="193">
        <v>1</v>
      </c>
      <c r="AU190" s="319"/>
      <c r="AV190" s="320"/>
      <c r="AW190" s="192"/>
      <c r="AX190" s="289"/>
      <c r="AY190" s="364"/>
      <c r="AZ190" s="365"/>
      <c r="BA190" s="264"/>
      <c r="BB190" s="193"/>
      <c r="BC190" s="319"/>
      <c r="BD190" s="320"/>
      <c r="BE190" s="192"/>
      <c r="BF190" s="193">
        <v>1</v>
      </c>
      <c r="BG190" s="319"/>
      <c r="BH190" s="320"/>
      <c r="BI190" s="192"/>
      <c r="BJ190" s="193"/>
      <c r="BK190" s="319"/>
      <c r="BL190" s="320"/>
      <c r="BM190" s="192"/>
      <c r="BN190" s="193">
        <v>1</v>
      </c>
      <c r="BO190" s="319"/>
      <c r="BP190" s="320"/>
      <c r="BQ190" s="192"/>
      <c r="BR190" s="193"/>
      <c r="BS190" s="319"/>
      <c r="BT190" s="320"/>
      <c r="BU190" s="192"/>
      <c r="BV190" s="193">
        <v>1</v>
      </c>
      <c r="BW190" s="319"/>
      <c r="BX190" s="320"/>
      <c r="BY190" s="192"/>
      <c r="BZ190" s="289"/>
      <c r="CA190" s="364"/>
      <c r="CB190" s="606"/>
      <c r="CC190" s="264"/>
      <c r="CD190" s="193"/>
      <c r="CE190" s="319"/>
      <c r="CF190" s="320"/>
      <c r="CG190" s="192"/>
      <c r="CH190" s="193">
        <v>1</v>
      </c>
      <c r="CI190" s="319"/>
      <c r="CJ190" s="320"/>
      <c r="CK190" s="192"/>
      <c r="CL190" s="193"/>
      <c r="CM190" s="319"/>
      <c r="CN190" s="320"/>
      <c r="CO190" s="192"/>
      <c r="CP190" s="193">
        <v>1</v>
      </c>
      <c r="CQ190" s="319"/>
      <c r="CR190" s="320"/>
      <c r="CS190" s="192"/>
      <c r="CT190" s="193"/>
      <c r="CU190" s="319"/>
      <c r="CV190" s="320"/>
      <c r="CW190" s="192"/>
      <c r="CX190" s="193">
        <v>1</v>
      </c>
      <c r="CY190" s="319"/>
      <c r="CZ190" s="320"/>
      <c r="DA190" s="192"/>
      <c r="DB190" s="289"/>
      <c r="DC190" s="364"/>
      <c r="DD190" s="606"/>
      <c r="DE190" s="264"/>
      <c r="DF190" s="193"/>
      <c r="DG190" s="319"/>
      <c r="DH190" s="320"/>
      <c r="DI190" s="192"/>
      <c r="DJ190" s="193">
        <v>1</v>
      </c>
      <c r="DK190" s="319"/>
      <c r="DL190" s="320"/>
      <c r="DM190" s="192"/>
      <c r="DN190" s="193"/>
      <c r="DO190" s="319"/>
      <c r="DP190" s="320"/>
      <c r="DQ190" s="192"/>
      <c r="DR190" s="193">
        <v>1</v>
      </c>
      <c r="DS190" s="319"/>
      <c r="DT190" s="320"/>
      <c r="DU190" s="192"/>
      <c r="DV190" s="193"/>
      <c r="DW190" s="319"/>
      <c r="DX190" s="320"/>
      <c r="DY190" s="192"/>
      <c r="DZ190" s="215">
        <f t="shared" si="28"/>
        <v>13</v>
      </c>
      <c r="EA190" s="216">
        <f t="shared" si="29"/>
        <v>0</v>
      </c>
      <c r="EB190" s="216">
        <f t="shared" si="30"/>
        <v>0</v>
      </c>
      <c r="EC190" s="217">
        <f t="shared" si="31"/>
        <v>0</v>
      </c>
    </row>
    <row r="191" spans="1:133" ht="32.25" customHeight="1">
      <c r="A191" s="186">
        <v>21</v>
      </c>
      <c r="B191" s="187" t="s">
        <v>2158</v>
      </c>
      <c r="C191" s="209" t="s">
        <v>2159</v>
      </c>
      <c r="D191" s="204" t="s">
        <v>2160</v>
      </c>
      <c r="E191" s="177">
        <v>6</v>
      </c>
      <c r="F191" s="193">
        <v>1</v>
      </c>
      <c r="G191" s="319"/>
      <c r="H191" s="320"/>
      <c r="I191" s="192"/>
      <c r="J191" s="193"/>
      <c r="K191" s="319"/>
      <c r="L191" s="320"/>
      <c r="M191" s="192"/>
      <c r="N191" s="193">
        <v>1</v>
      </c>
      <c r="O191" s="319"/>
      <c r="P191" s="320"/>
      <c r="Q191" s="192"/>
      <c r="R191" s="193"/>
      <c r="S191" s="319"/>
      <c r="T191" s="320"/>
      <c r="U191" s="192"/>
      <c r="V191" s="289"/>
      <c r="W191" s="364"/>
      <c r="X191" s="365"/>
      <c r="Y191" s="264"/>
      <c r="Z191" s="193">
        <v>1</v>
      </c>
      <c r="AA191" s="319"/>
      <c r="AB191" s="320"/>
      <c r="AC191" s="192"/>
      <c r="AD191" s="193"/>
      <c r="AE191" s="319"/>
      <c r="AF191" s="320"/>
      <c r="AG191" s="192"/>
      <c r="AH191" s="193">
        <v>1</v>
      </c>
      <c r="AI191" s="319"/>
      <c r="AJ191" s="320"/>
      <c r="AK191" s="192"/>
      <c r="AL191" s="193"/>
      <c r="AM191" s="319"/>
      <c r="AN191" s="320"/>
      <c r="AO191" s="192"/>
      <c r="AP191" s="193">
        <v>1</v>
      </c>
      <c r="AQ191" s="319"/>
      <c r="AR191" s="320"/>
      <c r="AS191" s="192"/>
      <c r="AT191" s="193"/>
      <c r="AU191" s="319"/>
      <c r="AV191" s="320"/>
      <c r="AW191" s="192"/>
      <c r="AX191" s="289"/>
      <c r="AY191" s="364"/>
      <c r="AZ191" s="365"/>
      <c r="BA191" s="264"/>
      <c r="BB191" s="193">
        <v>1</v>
      </c>
      <c r="BC191" s="319"/>
      <c r="BD191" s="320"/>
      <c r="BE191" s="192"/>
      <c r="BF191" s="193"/>
      <c r="BG191" s="319"/>
      <c r="BH191" s="320"/>
      <c r="BI191" s="192"/>
      <c r="BJ191" s="193">
        <v>1</v>
      </c>
      <c r="BK191" s="319"/>
      <c r="BL191" s="320"/>
      <c r="BM191" s="192"/>
      <c r="BN191" s="193"/>
      <c r="BO191" s="319"/>
      <c r="BP191" s="320"/>
      <c r="BQ191" s="192"/>
      <c r="BR191" s="193">
        <v>1</v>
      </c>
      <c r="BS191" s="319"/>
      <c r="BT191" s="320"/>
      <c r="BU191" s="192"/>
      <c r="BV191" s="193"/>
      <c r="BW191" s="319"/>
      <c r="BX191" s="320"/>
      <c r="BY191" s="192"/>
      <c r="BZ191" s="289"/>
      <c r="CA191" s="364"/>
      <c r="CB191" s="606"/>
      <c r="CC191" s="264"/>
      <c r="CD191" s="193">
        <v>1</v>
      </c>
      <c r="CE191" s="319"/>
      <c r="CF191" s="320"/>
      <c r="CG191" s="192"/>
      <c r="CH191" s="193"/>
      <c r="CI191" s="319"/>
      <c r="CJ191" s="320"/>
      <c r="CK191" s="192"/>
      <c r="CL191" s="193">
        <v>1</v>
      </c>
      <c r="CM191" s="319"/>
      <c r="CN191" s="320"/>
      <c r="CO191" s="192"/>
      <c r="CP191" s="193"/>
      <c r="CQ191" s="319"/>
      <c r="CR191" s="320"/>
      <c r="CS191" s="192"/>
      <c r="CT191" s="193">
        <v>1</v>
      </c>
      <c r="CU191" s="319"/>
      <c r="CV191" s="320"/>
      <c r="CW191" s="192"/>
      <c r="CX191" s="193"/>
      <c r="CY191" s="319"/>
      <c r="CZ191" s="320"/>
      <c r="DA191" s="192"/>
      <c r="DB191" s="289"/>
      <c r="DC191" s="364"/>
      <c r="DD191" s="606"/>
      <c r="DE191" s="264"/>
      <c r="DF191" s="193">
        <v>1</v>
      </c>
      <c r="DG191" s="319"/>
      <c r="DH191" s="320"/>
      <c r="DI191" s="192"/>
      <c r="DJ191" s="193"/>
      <c r="DK191" s="319"/>
      <c r="DL191" s="320"/>
      <c r="DM191" s="192"/>
      <c r="DN191" s="193">
        <v>1</v>
      </c>
      <c r="DO191" s="319"/>
      <c r="DP191" s="320"/>
      <c r="DQ191" s="192"/>
      <c r="DR191" s="193"/>
      <c r="DS191" s="319"/>
      <c r="DT191" s="320"/>
      <c r="DU191" s="192"/>
      <c r="DV191" s="193"/>
      <c r="DW191" s="319"/>
      <c r="DX191" s="320"/>
      <c r="DY191" s="192"/>
      <c r="DZ191" s="215">
        <f t="shared" si="28"/>
        <v>13</v>
      </c>
      <c r="EA191" s="216">
        <f t="shared" si="29"/>
        <v>0</v>
      </c>
      <c r="EB191" s="216">
        <f t="shared" si="30"/>
        <v>0</v>
      </c>
      <c r="EC191" s="217">
        <f t="shared" si="31"/>
        <v>0</v>
      </c>
    </row>
    <row r="192" spans="1:133" ht="32.25" customHeight="1">
      <c r="A192" s="186">
        <v>22</v>
      </c>
      <c r="B192" s="187" t="s">
        <v>2161</v>
      </c>
      <c r="C192" s="209" t="s">
        <v>2162</v>
      </c>
      <c r="D192" s="204" t="s">
        <v>2163</v>
      </c>
      <c r="E192" s="177">
        <v>6</v>
      </c>
      <c r="F192" s="193"/>
      <c r="G192" s="319"/>
      <c r="H192" s="320"/>
      <c r="I192" s="192"/>
      <c r="J192" s="193">
        <v>1</v>
      </c>
      <c r="K192" s="319"/>
      <c r="L192" s="320"/>
      <c r="M192" s="192"/>
      <c r="N192" s="193"/>
      <c r="O192" s="319"/>
      <c r="P192" s="320"/>
      <c r="Q192" s="192"/>
      <c r="R192" s="193">
        <v>1</v>
      </c>
      <c r="S192" s="319"/>
      <c r="T192" s="320"/>
      <c r="U192" s="192"/>
      <c r="V192" s="289"/>
      <c r="W192" s="364"/>
      <c r="X192" s="365"/>
      <c r="Y192" s="264"/>
      <c r="Z192" s="193"/>
      <c r="AA192" s="319"/>
      <c r="AB192" s="320"/>
      <c r="AC192" s="192"/>
      <c r="AD192" s="193">
        <v>1</v>
      </c>
      <c r="AE192" s="319"/>
      <c r="AF192" s="320"/>
      <c r="AG192" s="192"/>
      <c r="AH192" s="193"/>
      <c r="AI192" s="319"/>
      <c r="AJ192" s="320"/>
      <c r="AK192" s="192"/>
      <c r="AL192" s="193">
        <v>1</v>
      </c>
      <c r="AM192" s="319"/>
      <c r="AN192" s="320"/>
      <c r="AO192" s="192"/>
      <c r="AP192" s="193"/>
      <c r="AQ192" s="319"/>
      <c r="AR192" s="320"/>
      <c r="AS192" s="192"/>
      <c r="AT192" s="193">
        <v>1</v>
      </c>
      <c r="AU192" s="319"/>
      <c r="AV192" s="320"/>
      <c r="AW192" s="192"/>
      <c r="AX192" s="289"/>
      <c r="AY192" s="364"/>
      <c r="AZ192" s="365"/>
      <c r="BA192" s="264"/>
      <c r="BB192" s="193"/>
      <c r="BC192" s="319"/>
      <c r="BD192" s="320"/>
      <c r="BE192" s="192"/>
      <c r="BF192" s="193">
        <v>1</v>
      </c>
      <c r="BG192" s="319"/>
      <c r="BH192" s="320"/>
      <c r="BI192" s="192"/>
      <c r="BJ192" s="193"/>
      <c r="BK192" s="319"/>
      <c r="BL192" s="320"/>
      <c r="BM192" s="192"/>
      <c r="BN192" s="193">
        <v>1</v>
      </c>
      <c r="BO192" s="319"/>
      <c r="BP192" s="320"/>
      <c r="BQ192" s="192"/>
      <c r="BR192" s="193"/>
      <c r="BS192" s="319"/>
      <c r="BT192" s="320"/>
      <c r="BU192" s="192"/>
      <c r="BV192" s="193">
        <v>1</v>
      </c>
      <c r="BW192" s="319"/>
      <c r="BX192" s="320"/>
      <c r="BY192" s="192"/>
      <c r="BZ192" s="289"/>
      <c r="CA192" s="364"/>
      <c r="CB192" s="606"/>
      <c r="CC192" s="264"/>
      <c r="CD192" s="193"/>
      <c r="CE192" s="319"/>
      <c r="CF192" s="320"/>
      <c r="CG192" s="192"/>
      <c r="CH192" s="193">
        <v>1</v>
      </c>
      <c r="CI192" s="319"/>
      <c r="CJ192" s="320"/>
      <c r="CK192" s="192"/>
      <c r="CL192" s="193"/>
      <c r="CM192" s="319"/>
      <c r="CN192" s="320"/>
      <c r="CO192" s="192"/>
      <c r="CP192" s="193">
        <v>1</v>
      </c>
      <c r="CQ192" s="319"/>
      <c r="CR192" s="320"/>
      <c r="CS192" s="192"/>
      <c r="CT192" s="193"/>
      <c r="CU192" s="319"/>
      <c r="CV192" s="320"/>
      <c r="CW192" s="192"/>
      <c r="CX192" s="193">
        <v>1</v>
      </c>
      <c r="CY192" s="319"/>
      <c r="CZ192" s="320"/>
      <c r="DA192" s="192"/>
      <c r="DB192" s="289"/>
      <c r="DC192" s="364"/>
      <c r="DD192" s="606"/>
      <c r="DE192" s="264"/>
      <c r="DF192" s="193"/>
      <c r="DG192" s="319"/>
      <c r="DH192" s="320"/>
      <c r="DI192" s="192"/>
      <c r="DJ192" s="193">
        <v>1</v>
      </c>
      <c r="DK192" s="319"/>
      <c r="DL192" s="320"/>
      <c r="DM192" s="192"/>
      <c r="DN192" s="193"/>
      <c r="DO192" s="319"/>
      <c r="DP192" s="320"/>
      <c r="DQ192" s="192"/>
      <c r="DR192" s="193">
        <v>1</v>
      </c>
      <c r="DS192" s="319"/>
      <c r="DT192" s="320"/>
      <c r="DU192" s="192"/>
      <c r="DV192" s="193"/>
      <c r="DW192" s="319"/>
      <c r="DX192" s="320"/>
      <c r="DY192" s="192"/>
      <c r="DZ192" s="215">
        <f t="shared" si="28"/>
        <v>13</v>
      </c>
      <c r="EA192" s="216">
        <f t="shared" si="29"/>
        <v>0</v>
      </c>
      <c r="EB192" s="216">
        <f t="shared" si="30"/>
        <v>0</v>
      </c>
      <c r="EC192" s="217">
        <f t="shared" si="31"/>
        <v>0</v>
      </c>
    </row>
    <row r="193" spans="1:16384" ht="32.25" customHeight="1">
      <c r="A193" s="186">
        <v>23</v>
      </c>
      <c r="B193" s="187" t="s">
        <v>2164</v>
      </c>
      <c r="C193" s="209" t="s">
        <v>2165</v>
      </c>
      <c r="D193" s="204" t="s">
        <v>2166</v>
      </c>
      <c r="E193" s="177">
        <v>6</v>
      </c>
      <c r="F193" s="193">
        <v>1</v>
      </c>
      <c r="G193" s="319"/>
      <c r="H193" s="320"/>
      <c r="I193" s="192"/>
      <c r="J193" s="193"/>
      <c r="K193" s="319"/>
      <c r="L193" s="320"/>
      <c r="M193" s="192"/>
      <c r="N193" s="193">
        <v>1</v>
      </c>
      <c r="O193" s="319"/>
      <c r="P193" s="320"/>
      <c r="Q193" s="192"/>
      <c r="R193" s="193"/>
      <c r="S193" s="319"/>
      <c r="T193" s="320"/>
      <c r="U193" s="192"/>
      <c r="V193" s="289"/>
      <c r="W193" s="364"/>
      <c r="X193" s="365"/>
      <c r="Y193" s="264"/>
      <c r="Z193" s="193">
        <v>1</v>
      </c>
      <c r="AA193" s="319"/>
      <c r="AB193" s="320"/>
      <c r="AC193" s="192"/>
      <c r="AD193" s="193"/>
      <c r="AE193" s="319"/>
      <c r="AF193" s="320"/>
      <c r="AG193" s="192"/>
      <c r="AH193" s="193">
        <v>1</v>
      </c>
      <c r="AI193" s="319"/>
      <c r="AJ193" s="320"/>
      <c r="AK193" s="192"/>
      <c r="AL193" s="193"/>
      <c r="AM193" s="319"/>
      <c r="AN193" s="320"/>
      <c r="AO193" s="192"/>
      <c r="AP193" s="193">
        <v>1</v>
      </c>
      <c r="AQ193" s="319"/>
      <c r="AR193" s="320"/>
      <c r="AS193" s="192"/>
      <c r="AT193" s="193"/>
      <c r="AU193" s="319"/>
      <c r="AV193" s="320"/>
      <c r="AW193" s="192"/>
      <c r="AX193" s="289"/>
      <c r="AY193" s="364"/>
      <c r="AZ193" s="365"/>
      <c r="BA193" s="264"/>
      <c r="BB193" s="193">
        <v>1</v>
      </c>
      <c r="BC193" s="319"/>
      <c r="BD193" s="320"/>
      <c r="BE193" s="192"/>
      <c r="BF193" s="193"/>
      <c r="BG193" s="319"/>
      <c r="BH193" s="320"/>
      <c r="BI193" s="192"/>
      <c r="BJ193" s="193">
        <v>1</v>
      </c>
      <c r="BK193" s="319"/>
      <c r="BL193" s="320"/>
      <c r="BM193" s="192"/>
      <c r="BN193" s="193"/>
      <c r="BO193" s="319"/>
      <c r="BP193" s="320"/>
      <c r="BQ193" s="192"/>
      <c r="BR193" s="193">
        <v>1</v>
      </c>
      <c r="BS193" s="319"/>
      <c r="BT193" s="320"/>
      <c r="BU193" s="192"/>
      <c r="BV193" s="193"/>
      <c r="BW193" s="319"/>
      <c r="BX193" s="320"/>
      <c r="BY193" s="192"/>
      <c r="BZ193" s="289"/>
      <c r="CA193" s="364"/>
      <c r="CB193" s="606"/>
      <c r="CC193" s="264"/>
      <c r="CD193" s="193">
        <v>1</v>
      </c>
      <c r="CE193" s="319"/>
      <c r="CF193" s="320"/>
      <c r="CG193" s="192"/>
      <c r="CH193" s="193"/>
      <c r="CI193" s="319"/>
      <c r="CJ193" s="320"/>
      <c r="CK193" s="192"/>
      <c r="CL193" s="193">
        <v>1</v>
      </c>
      <c r="CM193" s="319"/>
      <c r="CN193" s="320"/>
      <c r="CO193" s="192"/>
      <c r="CP193" s="193"/>
      <c r="CQ193" s="319"/>
      <c r="CR193" s="320"/>
      <c r="CS193" s="192"/>
      <c r="CT193" s="193">
        <v>1</v>
      </c>
      <c r="CU193" s="319"/>
      <c r="CV193" s="320"/>
      <c r="CW193" s="192"/>
      <c r="CX193" s="193"/>
      <c r="CY193" s="319"/>
      <c r="CZ193" s="320"/>
      <c r="DA193" s="192"/>
      <c r="DB193" s="289"/>
      <c r="DC193" s="364"/>
      <c r="DD193" s="606"/>
      <c r="DE193" s="264"/>
      <c r="DF193" s="193">
        <v>1</v>
      </c>
      <c r="DG193" s="319"/>
      <c r="DH193" s="320"/>
      <c r="DI193" s="192"/>
      <c r="DJ193" s="193"/>
      <c r="DK193" s="319"/>
      <c r="DL193" s="320"/>
      <c r="DM193" s="192"/>
      <c r="DN193" s="193">
        <v>1</v>
      </c>
      <c r="DO193" s="319"/>
      <c r="DP193" s="320"/>
      <c r="DQ193" s="192"/>
      <c r="DR193" s="193"/>
      <c r="DS193" s="319"/>
      <c r="DT193" s="320"/>
      <c r="DU193" s="192"/>
      <c r="DV193" s="193"/>
      <c r="DW193" s="319"/>
      <c r="DX193" s="320"/>
      <c r="DY193" s="192"/>
      <c r="DZ193" s="215">
        <f t="shared" si="28"/>
        <v>13</v>
      </c>
      <c r="EA193" s="216">
        <f t="shared" si="29"/>
        <v>0</v>
      </c>
      <c r="EB193" s="216">
        <f t="shared" si="30"/>
        <v>0</v>
      </c>
      <c r="EC193" s="217">
        <f t="shared" si="31"/>
        <v>0</v>
      </c>
    </row>
    <row r="194" spans="1:16384" ht="32.25" customHeight="1">
      <c r="A194" s="186">
        <v>24</v>
      </c>
      <c r="B194" s="187" t="s">
        <v>2167</v>
      </c>
      <c r="C194" s="209" t="s">
        <v>2168</v>
      </c>
      <c r="D194" s="204" t="s">
        <v>2169</v>
      </c>
      <c r="E194" s="177">
        <v>6</v>
      </c>
      <c r="F194" s="193">
        <v>1</v>
      </c>
      <c r="G194" s="319"/>
      <c r="H194" s="320"/>
      <c r="I194" s="192"/>
      <c r="J194" s="193"/>
      <c r="K194" s="319"/>
      <c r="L194" s="320"/>
      <c r="M194" s="192"/>
      <c r="N194" s="193">
        <v>1</v>
      </c>
      <c r="O194" s="319"/>
      <c r="P194" s="320"/>
      <c r="Q194" s="192"/>
      <c r="R194" s="193"/>
      <c r="S194" s="319"/>
      <c r="T194" s="320"/>
      <c r="U194" s="192"/>
      <c r="V194" s="289"/>
      <c r="W194" s="364"/>
      <c r="X194" s="365"/>
      <c r="Y194" s="264"/>
      <c r="Z194" s="193">
        <v>1</v>
      </c>
      <c r="AA194" s="319"/>
      <c r="AB194" s="320"/>
      <c r="AC194" s="192"/>
      <c r="AD194" s="193"/>
      <c r="AE194" s="319"/>
      <c r="AF194" s="320"/>
      <c r="AG194" s="192"/>
      <c r="AH194" s="193">
        <v>1</v>
      </c>
      <c r="AI194" s="319"/>
      <c r="AJ194" s="320"/>
      <c r="AK194" s="192"/>
      <c r="AL194" s="193"/>
      <c r="AM194" s="319"/>
      <c r="AN194" s="320"/>
      <c r="AO194" s="192"/>
      <c r="AP194" s="193">
        <v>1</v>
      </c>
      <c r="AQ194" s="319"/>
      <c r="AR194" s="320"/>
      <c r="AS194" s="192"/>
      <c r="AT194" s="193"/>
      <c r="AU194" s="319"/>
      <c r="AV194" s="320"/>
      <c r="AW194" s="192"/>
      <c r="AX194" s="289"/>
      <c r="AY194" s="364"/>
      <c r="AZ194" s="365"/>
      <c r="BA194" s="264"/>
      <c r="BB194" s="193">
        <v>1</v>
      </c>
      <c r="BC194" s="319"/>
      <c r="BD194" s="320"/>
      <c r="BE194" s="192"/>
      <c r="BF194" s="193"/>
      <c r="BG194" s="319"/>
      <c r="BH194" s="320"/>
      <c r="BI194" s="192"/>
      <c r="BJ194" s="193">
        <v>1</v>
      </c>
      <c r="BK194" s="319"/>
      <c r="BL194" s="320"/>
      <c r="BM194" s="192"/>
      <c r="BN194" s="193"/>
      <c r="BO194" s="319"/>
      <c r="BP194" s="320"/>
      <c r="BQ194" s="192"/>
      <c r="BR194" s="193">
        <v>1</v>
      </c>
      <c r="BS194" s="319"/>
      <c r="BT194" s="320"/>
      <c r="BU194" s="192"/>
      <c r="BV194" s="193"/>
      <c r="BW194" s="319"/>
      <c r="BX194" s="320"/>
      <c r="BY194" s="192"/>
      <c r="BZ194" s="289"/>
      <c r="CA194" s="364"/>
      <c r="CB194" s="606"/>
      <c r="CC194" s="264"/>
      <c r="CD194" s="193">
        <v>1</v>
      </c>
      <c r="CE194" s="319"/>
      <c r="CF194" s="320"/>
      <c r="CG194" s="192"/>
      <c r="CH194" s="193"/>
      <c r="CI194" s="319"/>
      <c r="CJ194" s="320"/>
      <c r="CK194" s="192"/>
      <c r="CL194" s="193">
        <v>1</v>
      </c>
      <c r="CM194" s="319"/>
      <c r="CN194" s="320"/>
      <c r="CO194" s="192"/>
      <c r="CP194" s="193"/>
      <c r="CQ194" s="319"/>
      <c r="CR194" s="320"/>
      <c r="CS194" s="192"/>
      <c r="CT194" s="193">
        <v>1</v>
      </c>
      <c r="CU194" s="319"/>
      <c r="CV194" s="320"/>
      <c r="CW194" s="192"/>
      <c r="CX194" s="193"/>
      <c r="CY194" s="319"/>
      <c r="CZ194" s="320"/>
      <c r="DA194" s="192"/>
      <c r="DB194" s="289"/>
      <c r="DC194" s="364"/>
      <c r="DD194" s="606"/>
      <c r="DE194" s="264"/>
      <c r="DF194" s="193">
        <v>1</v>
      </c>
      <c r="DG194" s="319"/>
      <c r="DH194" s="320"/>
      <c r="DI194" s="192"/>
      <c r="DJ194" s="193"/>
      <c r="DK194" s="319"/>
      <c r="DL194" s="320"/>
      <c r="DM194" s="192"/>
      <c r="DN194" s="193">
        <v>1</v>
      </c>
      <c r="DO194" s="319"/>
      <c r="DP194" s="320"/>
      <c r="DQ194" s="192"/>
      <c r="DR194" s="193"/>
      <c r="DS194" s="319"/>
      <c r="DT194" s="320"/>
      <c r="DU194" s="192"/>
      <c r="DV194" s="193"/>
      <c r="DW194" s="319"/>
      <c r="DX194" s="320"/>
      <c r="DY194" s="192"/>
      <c r="DZ194" s="215">
        <f t="shared" si="28"/>
        <v>13</v>
      </c>
      <c r="EA194" s="216">
        <f t="shared" si="29"/>
        <v>0</v>
      </c>
      <c r="EB194" s="216">
        <f t="shared" si="30"/>
        <v>0</v>
      </c>
      <c r="EC194" s="217">
        <f t="shared" si="31"/>
        <v>0</v>
      </c>
    </row>
    <row r="195" spans="1:16384" ht="32.25" customHeight="1">
      <c r="A195" s="186">
        <v>25</v>
      </c>
      <c r="B195" s="187" t="s">
        <v>2170</v>
      </c>
      <c r="C195" s="209" t="s">
        <v>2171</v>
      </c>
      <c r="D195" s="204" t="s">
        <v>2172</v>
      </c>
      <c r="E195" s="177">
        <v>6</v>
      </c>
      <c r="F195" s="193"/>
      <c r="G195" s="319"/>
      <c r="H195" s="320"/>
      <c r="I195" s="192"/>
      <c r="J195" s="193">
        <v>1</v>
      </c>
      <c r="K195" s="319"/>
      <c r="L195" s="320"/>
      <c r="M195" s="192"/>
      <c r="N195" s="193"/>
      <c r="O195" s="319"/>
      <c r="P195" s="320"/>
      <c r="Q195" s="192"/>
      <c r="R195" s="193">
        <v>1</v>
      </c>
      <c r="S195" s="319"/>
      <c r="T195" s="320"/>
      <c r="U195" s="192"/>
      <c r="V195" s="289"/>
      <c r="W195" s="364"/>
      <c r="X195" s="365"/>
      <c r="Y195" s="264"/>
      <c r="Z195" s="193"/>
      <c r="AA195" s="319"/>
      <c r="AB195" s="320"/>
      <c r="AC195" s="192"/>
      <c r="AD195" s="193">
        <v>1</v>
      </c>
      <c r="AE195" s="319"/>
      <c r="AF195" s="320"/>
      <c r="AG195" s="192"/>
      <c r="AH195" s="193"/>
      <c r="AI195" s="319"/>
      <c r="AJ195" s="320"/>
      <c r="AK195" s="192"/>
      <c r="AL195" s="193">
        <v>1</v>
      </c>
      <c r="AM195" s="319"/>
      <c r="AN195" s="320"/>
      <c r="AO195" s="192"/>
      <c r="AP195" s="193"/>
      <c r="AQ195" s="319"/>
      <c r="AR195" s="320"/>
      <c r="AS195" s="192"/>
      <c r="AT195" s="193">
        <v>1</v>
      </c>
      <c r="AU195" s="319"/>
      <c r="AV195" s="320"/>
      <c r="AW195" s="192"/>
      <c r="AX195" s="289"/>
      <c r="AY195" s="364"/>
      <c r="AZ195" s="365"/>
      <c r="BA195" s="264"/>
      <c r="BB195" s="193"/>
      <c r="BC195" s="319"/>
      <c r="BD195" s="320"/>
      <c r="BE195" s="192"/>
      <c r="BF195" s="193">
        <v>1</v>
      </c>
      <c r="BG195" s="319"/>
      <c r="BH195" s="320"/>
      <c r="BI195" s="192"/>
      <c r="BJ195" s="193"/>
      <c r="BK195" s="319"/>
      <c r="BL195" s="320"/>
      <c r="BM195" s="192"/>
      <c r="BN195" s="193">
        <v>1</v>
      </c>
      <c r="BO195" s="319"/>
      <c r="BP195" s="320"/>
      <c r="BQ195" s="192"/>
      <c r="BR195" s="193"/>
      <c r="BS195" s="319"/>
      <c r="BT195" s="320"/>
      <c r="BU195" s="192"/>
      <c r="BV195" s="193">
        <v>1</v>
      </c>
      <c r="BW195" s="319"/>
      <c r="BX195" s="320"/>
      <c r="BY195" s="192"/>
      <c r="BZ195" s="289"/>
      <c r="CA195" s="364"/>
      <c r="CB195" s="606"/>
      <c r="CC195" s="264"/>
      <c r="CD195" s="193"/>
      <c r="CE195" s="319"/>
      <c r="CF195" s="320"/>
      <c r="CG195" s="192"/>
      <c r="CH195" s="193">
        <v>1</v>
      </c>
      <c r="CI195" s="319"/>
      <c r="CJ195" s="320"/>
      <c r="CK195" s="192"/>
      <c r="CL195" s="193"/>
      <c r="CM195" s="319"/>
      <c r="CN195" s="320"/>
      <c r="CO195" s="192"/>
      <c r="CP195" s="193">
        <v>1</v>
      </c>
      <c r="CQ195" s="319"/>
      <c r="CR195" s="320"/>
      <c r="CS195" s="192"/>
      <c r="CT195" s="193"/>
      <c r="CU195" s="319"/>
      <c r="CV195" s="320"/>
      <c r="CW195" s="192"/>
      <c r="CX195" s="193">
        <v>1</v>
      </c>
      <c r="CY195" s="319"/>
      <c r="CZ195" s="320"/>
      <c r="DA195" s="192"/>
      <c r="DB195" s="289"/>
      <c r="DC195" s="364"/>
      <c r="DD195" s="606"/>
      <c r="DE195" s="264"/>
      <c r="DF195" s="193"/>
      <c r="DG195" s="319"/>
      <c r="DH195" s="320"/>
      <c r="DI195" s="192"/>
      <c r="DJ195" s="193">
        <v>1</v>
      </c>
      <c r="DK195" s="319"/>
      <c r="DL195" s="320"/>
      <c r="DM195" s="192"/>
      <c r="DN195" s="193"/>
      <c r="DO195" s="319"/>
      <c r="DP195" s="320"/>
      <c r="DQ195" s="192"/>
      <c r="DR195" s="193">
        <v>1</v>
      </c>
      <c r="DS195" s="319"/>
      <c r="DT195" s="320"/>
      <c r="DU195" s="192"/>
      <c r="DV195" s="193"/>
      <c r="DW195" s="319"/>
      <c r="DX195" s="320"/>
      <c r="DY195" s="192"/>
      <c r="DZ195" s="215">
        <f t="shared" si="28"/>
        <v>13</v>
      </c>
      <c r="EA195" s="216">
        <f t="shared" si="29"/>
        <v>0</v>
      </c>
      <c r="EB195" s="216">
        <f t="shared" si="30"/>
        <v>0</v>
      </c>
      <c r="EC195" s="217">
        <f t="shared" si="31"/>
        <v>0</v>
      </c>
    </row>
    <row r="196" spans="1:16384" ht="32.25" customHeight="1" thickBot="1">
      <c r="A196" s="262">
        <v>26</v>
      </c>
      <c r="B196" s="330" t="s">
        <v>2173</v>
      </c>
      <c r="C196" s="280" t="s">
        <v>2174</v>
      </c>
      <c r="D196" s="279" t="s">
        <v>2175</v>
      </c>
      <c r="E196" s="260">
        <v>6</v>
      </c>
      <c r="F196" s="321">
        <v>1</v>
      </c>
      <c r="G196" s="322"/>
      <c r="H196" s="323"/>
      <c r="I196" s="324"/>
      <c r="J196" s="321"/>
      <c r="K196" s="322"/>
      <c r="L196" s="323"/>
      <c r="M196" s="324"/>
      <c r="N196" s="321">
        <v>1</v>
      </c>
      <c r="O196" s="322"/>
      <c r="P196" s="323"/>
      <c r="Q196" s="324"/>
      <c r="R196" s="321"/>
      <c r="S196" s="322"/>
      <c r="T196" s="323"/>
      <c r="U196" s="324"/>
      <c r="V196" s="289"/>
      <c r="W196" s="364"/>
      <c r="X196" s="365"/>
      <c r="Y196" s="264"/>
      <c r="Z196" s="321">
        <v>1</v>
      </c>
      <c r="AA196" s="322"/>
      <c r="AB196" s="323"/>
      <c r="AC196" s="324"/>
      <c r="AD196" s="321"/>
      <c r="AE196" s="322"/>
      <c r="AF196" s="323"/>
      <c r="AG196" s="324"/>
      <c r="AH196" s="321">
        <v>1</v>
      </c>
      <c r="AI196" s="322"/>
      <c r="AJ196" s="323"/>
      <c r="AK196" s="324"/>
      <c r="AL196" s="321"/>
      <c r="AM196" s="322"/>
      <c r="AN196" s="323"/>
      <c r="AO196" s="324"/>
      <c r="AP196" s="321">
        <v>1</v>
      </c>
      <c r="AQ196" s="322"/>
      <c r="AR196" s="323"/>
      <c r="AS196" s="324"/>
      <c r="AT196" s="321"/>
      <c r="AU196" s="322"/>
      <c r="AV196" s="323"/>
      <c r="AW196" s="324"/>
      <c r="AX196" s="289"/>
      <c r="AY196" s="364"/>
      <c r="AZ196" s="365"/>
      <c r="BA196" s="264"/>
      <c r="BB196" s="321">
        <v>1</v>
      </c>
      <c r="BC196" s="322"/>
      <c r="BD196" s="323"/>
      <c r="BE196" s="324"/>
      <c r="BF196" s="321"/>
      <c r="BG196" s="322"/>
      <c r="BH196" s="323"/>
      <c r="BI196" s="324"/>
      <c r="BJ196" s="321">
        <v>1</v>
      </c>
      <c r="BK196" s="322"/>
      <c r="BL196" s="323"/>
      <c r="BM196" s="324"/>
      <c r="BN196" s="321"/>
      <c r="BO196" s="322"/>
      <c r="BP196" s="323"/>
      <c r="BQ196" s="324"/>
      <c r="BR196" s="321">
        <v>1</v>
      </c>
      <c r="BS196" s="322"/>
      <c r="BT196" s="323"/>
      <c r="BU196" s="324"/>
      <c r="BV196" s="321"/>
      <c r="BW196" s="322"/>
      <c r="BX196" s="323"/>
      <c r="BY196" s="324"/>
      <c r="BZ196" s="289"/>
      <c r="CA196" s="364"/>
      <c r="CB196" s="606"/>
      <c r="CC196" s="264"/>
      <c r="CD196" s="321">
        <v>1</v>
      </c>
      <c r="CE196" s="322"/>
      <c r="CF196" s="323"/>
      <c r="CG196" s="324"/>
      <c r="CH196" s="321"/>
      <c r="CI196" s="322"/>
      <c r="CJ196" s="323"/>
      <c r="CK196" s="324"/>
      <c r="CL196" s="321">
        <v>1</v>
      </c>
      <c r="CM196" s="322"/>
      <c r="CN196" s="323"/>
      <c r="CO196" s="324"/>
      <c r="CP196" s="321"/>
      <c r="CQ196" s="322"/>
      <c r="CR196" s="323"/>
      <c r="CS196" s="324"/>
      <c r="CT196" s="321">
        <v>1</v>
      </c>
      <c r="CU196" s="322"/>
      <c r="CV196" s="323"/>
      <c r="CW196" s="324"/>
      <c r="CX196" s="321"/>
      <c r="CY196" s="322"/>
      <c r="CZ196" s="323"/>
      <c r="DA196" s="324"/>
      <c r="DB196" s="289"/>
      <c r="DC196" s="364"/>
      <c r="DD196" s="606"/>
      <c r="DE196" s="264"/>
      <c r="DF196" s="321">
        <v>1</v>
      </c>
      <c r="DG196" s="322"/>
      <c r="DH196" s="323"/>
      <c r="DI196" s="324"/>
      <c r="DJ196" s="321"/>
      <c r="DK196" s="322"/>
      <c r="DL196" s="323"/>
      <c r="DM196" s="324"/>
      <c r="DN196" s="321">
        <v>1</v>
      </c>
      <c r="DO196" s="322"/>
      <c r="DP196" s="323"/>
      <c r="DQ196" s="324"/>
      <c r="DR196" s="321"/>
      <c r="DS196" s="322"/>
      <c r="DT196" s="323"/>
      <c r="DU196" s="324"/>
      <c r="DV196" s="321"/>
      <c r="DW196" s="322"/>
      <c r="DX196" s="323"/>
      <c r="DY196" s="324"/>
      <c r="DZ196" s="436">
        <f t="shared" si="28"/>
        <v>13</v>
      </c>
      <c r="EA196" s="437">
        <f t="shared" si="29"/>
        <v>0</v>
      </c>
      <c r="EB196" s="437">
        <f t="shared" si="30"/>
        <v>0</v>
      </c>
      <c r="EC196" s="438">
        <f t="shared" si="31"/>
        <v>0</v>
      </c>
    </row>
    <row r="197" spans="1:16384" ht="32.25" hidden="1" customHeight="1" thickBot="1">
      <c r="A197" s="713" t="s">
        <v>1190</v>
      </c>
      <c r="B197" s="714"/>
      <c r="C197" s="714"/>
      <c r="D197" s="714"/>
      <c r="E197" s="142"/>
      <c r="F197" s="193"/>
      <c r="G197" s="319"/>
      <c r="H197" s="320"/>
      <c r="I197" s="192"/>
      <c r="J197" s="193"/>
      <c r="K197" s="319"/>
      <c r="L197" s="320"/>
      <c r="M197" s="192"/>
      <c r="N197" s="193"/>
      <c r="O197" s="319"/>
      <c r="P197" s="320"/>
      <c r="Q197" s="192"/>
      <c r="R197" s="193"/>
      <c r="S197" s="319">
        <v>2</v>
      </c>
      <c r="T197" s="320"/>
      <c r="U197" s="192"/>
      <c r="V197" s="289"/>
      <c r="W197" s="364"/>
      <c r="X197" s="365"/>
      <c r="Y197" s="264"/>
      <c r="Z197" s="193"/>
      <c r="AA197" s="319">
        <v>1</v>
      </c>
      <c r="AB197" s="320"/>
      <c r="AC197" s="192"/>
      <c r="AD197" s="193"/>
      <c r="AE197" s="319">
        <v>2</v>
      </c>
      <c r="AF197" s="320"/>
      <c r="AG197" s="192"/>
      <c r="AH197" s="193">
        <v>1</v>
      </c>
      <c r="AI197" s="319"/>
      <c r="AJ197" s="320"/>
      <c r="AK197" s="192"/>
      <c r="AL197" s="193">
        <v>2</v>
      </c>
      <c r="AM197" s="319"/>
      <c r="AN197" s="320"/>
      <c r="AO197" s="192"/>
      <c r="AP197" s="193">
        <v>2</v>
      </c>
      <c r="AQ197" s="319"/>
      <c r="AR197" s="320"/>
      <c r="AS197" s="192"/>
      <c r="AT197" s="193"/>
      <c r="AU197" s="319"/>
      <c r="AV197" s="320"/>
      <c r="AW197" s="192"/>
      <c r="AX197" s="289"/>
      <c r="AY197" s="364"/>
      <c r="AZ197" s="365"/>
      <c r="BA197" s="264"/>
      <c r="BB197" s="193"/>
      <c r="BC197" s="319"/>
      <c r="BD197" s="320"/>
      <c r="BE197" s="192"/>
      <c r="BF197" s="193"/>
      <c r="BG197" s="319"/>
      <c r="BH197" s="320"/>
      <c r="BI197" s="192"/>
      <c r="BJ197" s="193"/>
      <c r="BK197" s="319"/>
      <c r="BL197" s="320"/>
      <c r="BM197" s="192"/>
      <c r="BN197" s="193">
        <v>2</v>
      </c>
      <c r="BO197" s="319"/>
      <c r="BP197" s="320"/>
      <c r="BQ197" s="192"/>
      <c r="BR197" s="193"/>
      <c r="BS197" s="319"/>
      <c r="BT197" s="320"/>
      <c r="BU197" s="192"/>
      <c r="BV197" s="193"/>
      <c r="BW197" s="319"/>
      <c r="BX197" s="320"/>
      <c r="BY197" s="192"/>
      <c r="BZ197" s="289"/>
      <c r="CA197" s="364"/>
      <c r="CB197" s="606"/>
      <c r="CC197" s="264"/>
      <c r="CD197" s="193"/>
      <c r="CE197" s="319"/>
      <c r="CF197" s="320"/>
      <c r="CG197" s="192"/>
      <c r="CH197" s="193">
        <v>2</v>
      </c>
      <c r="CI197" s="319"/>
      <c r="CJ197" s="320"/>
      <c r="CK197" s="192"/>
      <c r="CL197" s="193"/>
      <c r="CM197" s="319"/>
      <c r="CN197" s="320"/>
      <c r="CO197" s="192"/>
      <c r="CP197" s="193"/>
      <c r="CQ197" s="319"/>
      <c r="CR197" s="320"/>
      <c r="CS197" s="192"/>
      <c r="CT197" s="193"/>
      <c r="CU197" s="319"/>
      <c r="CV197" s="320"/>
      <c r="CW197" s="192"/>
      <c r="CX197" s="193"/>
      <c r="CY197" s="319"/>
      <c r="CZ197" s="320"/>
      <c r="DA197" s="192"/>
      <c r="DB197" s="289"/>
      <c r="DC197" s="364"/>
      <c r="DD197" s="606"/>
      <c r="DE197" s="264"/>
      <c r="DF197" s="193">
        <v>2</v>
      </c>
      <c r="DG197" s="319"/>
      <c r="DH197" s="320"/>
      <c r="DI197" s="192"/>
      <c r="DJ197" s="193">
        <v>2</v>
      </c>
      <c r="DK197" s="319"/>
      <c r="DL197" s="320"/>
      <c r="DM197" s="192"/>
      <c r="DN197" s="193"/>
      <c r="DO197" s="319"/>
      <c r="DP197" s="320"/>
      <c r="DQ197" s="192"/>
      <c r="DR197" s="193"/>
      <c r="DS197" s="319"/>
      <c r="DT197" s="320"/>
      <c r="DU197" s="192"/>
      <c r="DV197" s="158"/>
      <c r="DW197" s="159"/>
      <c r="DX197" s="159"/>
      <c r="DY197" s="160"/>
      <c r="DZ197" s="214"/>
      <c r="EA197" s="214"/>
      <c r="EB197" s="214"/>
      <c r="EC197" s="184"/>
    </row>
    <row r="198" spans="1:16384" ht="45.75" hidden="1" thickBot="1">
      <c r="A198" s="408">
        <v>1</v>
      </c>
      <c r="B198" s="407" t="s">
        <v>1154</v>
      </c>
      <c r="C198" s="336" t="s">
        <v>1254</v>
      </c>
      <c r="D198" s="337" t="s">
        <v>2534</v>
      </c>
      <c r="E198" s="228">
        <v>30</v>
      </c>
      <c r="F198" s="193"/>
      <c r="G198" s="319">
        <v>1</v>
      </c>
      <c r="H198" s="320"/>
      <c r="I198" s="192"/>
      <c r="J198" s="193"/>
      <c r="K198" s="319"/>
      <c r="L198" s="320"/>
      <c r="M198" s="192"/>
      <c r="N198" s="193"/>
      <c r="O198" s="319"/>
      <c r="P198" s="320"/>
      <c r="Q198" s="192"/>
      <c r="R198" s="193"/>
      <c r="S198" s="319">
        <v>2</v>
      </c>
      <c r="T198" s="320"/>
      <c r="U198" s="192"/>
      <c r="V198" s="289"/>
      <c r="W198" s="364"/>
      <c r="X198" s="365"/>
      <c r="Y198" s="264"/>
      <c r="Z198" s="193"/>
      <c r="AA198" s="319"/>
      <c r="AB198" s="320"/>
      <c r="AC198" s="192"/>
      <c r="AD198" s="193"/>
      <c r="AE198" s="319"/>
      <c r="AF198" s="320"/>
      <c r="AG198" s="192"/>
      <c r="AH198" s="193"/>
      <c r="AI198" s="319"/>
      <c r="AJ198" s="320"/>
      <c r="AK198" s="192"/>
      <c r="AL198" s="193">
        <v>2</v>
      </c>
      <c r="AM198" s="319"/>
      <c r="AN198" s="320"/>
      <c r="AO198" s="192"/>
      <c r="AP198" s="193">
        <v>2</v>
      </c>
      <c r="AQ198" s="319"/>
      <c r="AR198" s="320"/>
      <c r="AS198" s="192"/>
      <c r="AT198" s="193"/>
      <c r="AU198" s="319"/>
      <c r="AV198" s="320"/>
      <c r="AW198" s="192"/>
      <c r="AX198" s="289"/>
      <c r="AY198" s="364"/>
      <c r="AZ198" s="365"/>
      <c r="BA198" s="264"/>
      <c r="BB198" s="193"/>
      <c r="BC198" s="319"/>
      <c r="BD198" s="320"/>
      <c r="BE198" s="192"/>
      <c r="BF198" s="193"/>
      <c r="BG198" s="319"/>
      <c r="BH198" s="320"/>
      <c r="BI198" s="192"/>
      <c r="BJ198" s="193"/>
      <c r="BK198" s="319"/>
      <c r="BL198" s="320"/>
      <c r="BM198" s="192"/>
      <c r="BN198" s="193">
        <v>2</v>
      </c>
      <c r="BO198" s="319"/>
      <c r="BP198" s="320"/>
      <c r="BQ198" s="192"/>
      <c r="BR198" s="193"/>
      <c r="BS198" s="319"/>
      <c r="BT198" s="320"/>
      <c r="BU198" s="192"/>
      <c r="BV198" s="193"/>
      <c r="BW198" s="319"/>
      <c r="BX198" s="320"/>
      <c r="BY198" s="192"/>
      <c r="BZ198" s="289"/>
      <c r="CA198" s="364"/>
      <c r="CB198" s="606"/>
      <c r="CC198" s="264"/>
      <c r="CD198" s="193"/>
      <c r="CE198" s="319"/>
      <c r="CF198" s="320"/>
      <c r="CG198" s="192"/>
      <c r="CH198" s="193"/>
      <c r="CI198" s="319"/>
      <c r="CJ198" s="320"/>
      <c r="CK198" s="192"/>
      <c r="CL198" s="193"/>
      <c r="CM198" s="319"/>
      <c r="CN198" s="320"/>
      <c r="CO198" s="192"/>
      <c r="CP198" s="193"/>
      <c r="CQ198" s="319">
        <v>1</v>
      </c>
      <c r="CR198" s="320"/>
      <c r="CS198" s="192"/>
      <c r="CT198" s="193"/>
      <c r="CU198" s="319"/>
      <c r="CV198" s="320"/>
      <c r="CW198" s="192"/>
      <c r="CX198" s="193"/>
      <c r="CY198" s="319"/>
      <c r="CZ198" s="320"/>
      <c r="DA198" s="192"/>
      <c r="DB198" s="289"/>
      <c r="DC198" s="364"/>
      <c r="DD198" s="606"/>
      <c r="DE198" s="264"/>
      <c r="DF198" s="193">
        <v>2</v>
      </c>
      <c r="DG198" s="319"/>
      <c r="DH198" s="320"/>
      <c r="DI198" s="192"/>
      <c r="DJ198" s="193">
        <v>2</v>
      </c>
      <c r="DK198" s="319"/>
      <c r="DL198" s="320"/>
      <c r="DM198" s="192"/>
      <c r="DN198" s="193"/>
      <c r="DO198" s="319"/>
      <c r="DP198" s="320"/>
      <c r="DQ198" s="192"/>
      <c r="DR198" s="193"/>
      <c r="DS198" s="319"/>
      <c r="DT198" s="320"/>
      <c r="DU198" s="192"/>
      <c r="DV198" s="440"/>
      <c r="DW198" s="364"/>
      <c r="DX198" s="365"/>
      <c r="DY198" s="439"/>
      <c r="DZ198" s="215">
        <f t="shared" ref="DZ198:DZ200" si="32">F198+J198+N198+R198+V198+Z198+AD198+AH198+AL198+AP198+AT198+AX198+BB198+BF198+BJ198+BN198+BR198+BV198+BZ198+CD198+CH198+CL198+CP198+CT198+CX198+DB198+DF198+DJ198+DN198+DR198+DV198</f>
        <v>10</v>
      </c>
      <c r="EA198" s="216">
        <f t="shared" ref="EA198:EA200" si="33">G198+K198+O198+S198+W198+AA198+AE198+AI198+AM198+AQ198+AU198+AY198+BC198+BG198+BK198+BO198+BS198+BW198+CA198+CE198+CI198+CM198+CQ198+CU198+CY198+DC198+DG198+DK198+DO198+DS198+DW198</f>
        <v>4</v>
      </c>
      <c r="EB198" s="216">
        <f t="shared" ref="EB198:EB200" si="34">H198+L198+P198+T198+X198+AB198+AF198+AJ198+AN198+AR198+AV198+AZ198+BD198+BH198+BL198+BP198+BT198+BX198+CB198+CF198+CJ198+CN198+CR198+CV198+CZ198+DD198+DH198+DL198+DP198+DT198+DX198</f>
        <v>0</v>
      </c>
      <c r="EC198" s="217">
        <f t="shared" ref="EC198:EC200" si="35">I198+M198+Q198+U198+Y198+AC198+AG198+AK198+AO198+AS198+AW198+BA198+BE198+BI198+BM198+BQ198+BU198+BY198+CC198+CG198+CK198+CO198+CS198+CW198+DA198+DE198+DI198+DM198+DQ198+DU198+DY198</f>
        <v>0</v>
      </c>
    </row>
    <row r="199" spans="1:16384" ht="45.75" hidden="1" thickBot="1">
      <c r="A199" s="408">
        <v>2</v>
      </c>
      <c r="B199" s="407" t="s">
        <v>1889</v>
      </c>
      <c r="C199" s="336" t="s">
        <v>1890</v>
      </c>
      <c r="D199" s="337" t="s">
        <v>1891</v>
      </c>
      <c r="E199" s="228">
        <v>20</v>
      </c>
      <c r="F199" s="193"/>
      <c r="G199" s="319"/>
      <c r="H199" s="320"/>
      <c r="I199" s="192"/>
      <c r="J199" s="193"/>
      <c r="K199" s="319"/>
      <c r="L199" s="320"/>
      <c r="M199" s="192"/>
      <c r="N199" s="193"/>
      <c r="O199" s="319">
        <v>2</v>
      </c>
      <c r="P199" s="320"/>
      <c r="Q199" s="192"/>
      <c r="R199" s="193">
        <v>2</v>
      </c>
      <c r="S199" s="319"/>
      <c r="T199" s="320"/>
      <c r="U199" s="192"/>
      <c r="V199" s="289"/>
      <c r="W199" s="364"/>
      <c r="X199" s="365"/>
      <c r="Y199" s="264"/>
      <c r="Z199" s="193"/>
      <c r="AA199" s="319"/>
      <c r="AB199" s="320"/>
      <c r="AC199" s="192"/>
      <c r="AD199" s="193"/>
      <c r="AE199" s="319"/>
      <c r="AF199" s="320"/>
      <c r="AG199" s="192"/>
      <c r="AH199" s="193"/>
      <c r="AI199" s="319"/>
      <c r="AJ199" s="320"/>
      <c r="AK199" s="192"/>
      <c r="AL199" s="193">
        <v>2</v>
      </c>
      <c r="AM199" s="319"/>
      <c r="AN199" s="320"/>
      <c r="AO199" s="192"/>
      <c r="AP199" s="193">
        <v>2</v>
      </c>
      <c r="AQ199" s="319"/>
      <c r="AR199" s="320"/>
      <c r="AS199" s="192"/>
      <c r="AT199" s="193"/>
      <c r="AU199" s="319"/>
      <c r="AV199" s="320"/>
      <c r="AW199" s="192"/>
      <c r="AX199" s="289"/>
      <c r="AY199" s="364"/>
      <c r="AZ199" s="365"/>
      <c r="BA199" s="264"/>
      <c r="BB199" s="193"/>
      <c r="BC199" s="319"/>
      <c r="BD199" s="320"/>
      <c r="BE199" s="192"/>
      <c r="BF199" s="193"/>
      <c r="BG199" s="319"/>
      <c r="BH199" s="320"/>
      <c r="BI199" s="192"/>
      <c r="BJ199" s="193"/>
      <c r="BK199" s="319"/>
      <c r="BL199" s="320"/>
      <c r="BM199" s="192"/>
      <c r="BN199" s="193">
        <v>2</v>
      </c>
      <c r="BO199" s="319"/>
      <c r="BP199" s="320"/>
      <c r="BQ199" s="192"/>
      <c r="BR199" s="193"/>
      <c r="BS199" s="319">
        <v>2</v>
      </c>
      <c r="BT199" s="320"/>
      <c r="BU199" s="192"/>
      <c r="BV199" s="193"/>
      <c r="BW199" s="319">
        <v>1</v>
      </c>
      <c r="BX199" s="320"/>
      <c r="BY199" s="192"/>
      <c r="BZ199" s="289"/>
      <c r="CA199" s="364"/>
      <c r="CB199" s="606"/>
      <c r="CC199" s="264"/>
      <c r="CD199" s="193"/>
      <c r="CE199" s="319"/>
      <c r="CF199" s="320"/>
      <c r="CG199" s="192"/>
      <c r="CH199" s="193"/>
      <c r="CI199" s="319"/>
      <c r="CJ199" s="320"/>
      <c r="CK199" s="192"/>
      <c r="CL199" s="193"/>
      <c r="CM199" s="319"/>
      <c r="CN199" s="320"/>
      <c r="CO199" s="192"/>
      <c r="CP199" s="193"/>
      <c r="CQ199" s="319"/>
      <c r="CR199" s="320"/>
      <c r="CS199" s="192"/>
      <c r="CT199" s="193"/>
      <c r="CU199" s="319"/>
      <c r="CV199" s="320"/>
      <c r="CW199" s="192"/>
      <c r="CX199" s="193"/>
      <c r="CY199" s="319"/>
      <c r="CZ199" s="320"/>
      <c r="DA199" s="192"/>
      <c r="DB199" s="289"/>
      <c r="DC199" s="364"/>
      <c r="DD199" s="606"/>
      <c r="DE199" s="264"/>
      <c r="DF199" s="193">
        <v>2</v>
      </c>
      <c r="DG199" s="319"/>
      <c r="DH199" s="320"/>
      <c r="DI199" s="192"/>
      <c r="DJ199" s="193">
        <v>2</v>
      </c>
      <c r="DK199" s="319"/>
      <c r="DL199" s="320"/>
      <c r="DM199" s="192"/>
      <c r="DN199" s="193"/>
      <c r="DO199" s="319"/>
      <c r="DP199" s="320"/>
      <c r="DQ199" s="192"/>
      <c r="DR199" s="193"/>
      <c r="DS199" s="319"/>
      <c r="DT199" s="320"/>
      <c r="DU199" s="192"/>
      <c r="DV199" s="440"/>
      <c r="DW199" s="364"/>
      <c r="DX199" s="365"/>
      <c r="DY199" s="439"/>
      <c r="DZ199" s="215">
        <f t="shared" si="32"/>
        <v>12</v>
      </c>
      <c r="EA199" s="216">
        <f t="shared" si="33"/>
        <v>5</v>
      </c>
      <c r="EB199" s="216">
        <f t="shared" si="34"/>
        <v>0</v>
      </c>
      <c r="EC199" s="217">
        <f t="shared" si="35"/>
        <v>0</v>
      </c>
    </row>
    <row r="200" spans="1:16384" ht="32.25" hidden="1" customHeight="1" thickBot="1">
      <c r="A200" s="292">
        <v>3</v>
      </c>
      <c r="B200" s="407" t="s">
        <v>689</v>
      </c>
      <c r="C200" s="336" t="s">
        <v>246</v>
      </c>
      <c r="D200" s="337" t="s">
        <v>1230</v>
      </c>
      <c r="E200" s="228">
        <v>15</v>
      </c>
      <c r="F200" s="321"/>
      <c r="G200" s="322">
        <v>1</v>
      </c>
      <c r="H200" s="323"/>
      <c r="I200" s="324"/>
      <c r="J200" s="193"/>
      <c r="K200" s="319">
        <v>2</v>
      </c>
      <c r="L200" s="320"/>
      <c r="M200" s="192"/>
      <c r="N200" s="193"/>
      <c r="O200" s="319"/>
      <c r="P200" s="320"/>
      <c r="Q200" s="192"/>
      <c r="R200" s="193"/>
      <c r="S200" s="319"/>
      <c r="T200" s="320"/>
      <c r="U200" s="192"/>
      <c r="V200" s="289"/>
      <c r="W200" s="364"/>
      <c r="X200" s="365"/>
      <c r="Y200" s="264"/>
      <c r="Z200" s="193"/>
      <c r="AA200" s="319"/>
      <c r="AB200" s="320"/>
      <c r="AC200" s="192"/>
      <c r="AD200" s="193"/>
      <c r="AE200" s="319"/>
      <c r="AF200" s="320"/>
      <c r="AG200" s="192"/>
      <c r="AH200" s="193"/>
      <c r="AI200" s="319"/>
      <c r="AJ200" s="320"/>
      <c r="AK200" s="192"/>
      <c r="AL200" s="193">
        <v>2</v>
      </c>
      <c r="AM200" s="319"/>
      <c r="AN200" s="320"/>
      <c r="AO200" s="192"/>
      <c r="AP200" s="193">
        <v>2</v>
      </c>
      <c r="AQ200" s="319"/>
      <c r="AR200" s="320"/>
      <c r="AS200" s="192"/>
      <c r="AT200" s="193"/>
      <c r="AU200" s="319"/>
      <c r="AV200" s="320"/>
      <c r="AW200" s="192"/>
      <c r="AX200" s="289"/>
      <c r="AY200" s="364"/>
      <c r="AZ200" s="365"/>
      <c r="BA200" s="264"/>
      <c r="BB200" s="193"/>
      <c r="BC200" s="319"/>
      <c r="BD200" s="320"/>
      <c r="BE200" s="192"/>
      <c r="BF200" s="193"/>
      <c r="BG200" s="319"/>
      <c r="BH200" s="320"/>
      <c r="BI200" s="192"/>
      <c r="BJ200" s="193"/>
      <c r="BK200" s="319"/>
      <c r="BL200" s="320"/>
      <c r="BM200" s="192"/>
      <c r="BN200" s="193">
        <v>2</v>
      </c>
      <c r="BO200" s="319"/>
      <c r="BP200" s="320"/>
      <c r="BQ200" s="192"/>
      <c r="BR200" s="193"/>
      <c r="BS200" s="319"/>
      <c r="BT200" s="320"/>
      <c r="BU200" s="192"/>
      <c r="BV200" s="193"/>
      <c r="BW200" s="319"/>
      <c r="BX200" s="320"/>
      <c r="BY200" s="192"/>
      <c r="BZ200" s="289"/>
      <c r="CA200" s="364"/>
      <c r="CB200" s="606"/>
      <c r="CC200" s="264"/>
      <c r="CD200" s="193"/>
      <c r="CE200" s="319">
        <v>2</v>
      </c>
      <c r="CF200" s="320"/>
      <c r="CG200" s="192"/>
      <c r="CH200" s="193"/>
      <c r="CI200" s="319"/>
      <c r="CJ200" s="320"/>
      <c r="CK200" s="192"/>
      <c r="CL200" s="193"/>
      <c r="CM200" s="319">
        <v>2</v>
      </c>
      <c r="CN200" s="320"/>
      <c r="CO200" s="192"/>
      <c r="CP200" s="193"/>
      <c r="CQ200" s="319"/>
      <c r="CR200" s="320"/>
      <c r="CS200" s="192"/>
      <c r="CT200" s="193"/>
      <c r="CU200" s="319"/>
      <c r="CV200" s="320"/>
      <c r="CW200" s="192"/>
      <c r="CX200" s="193"/>
      <c r="CY200" s="319"/>
      <c r="CZ200" s="320"/>
      <c r="DA200" s="192"/>
      <c r="DB200" s="289"/>
      <c r="DC200" s="364"/>
      <c r="DD200" s="606"/>
      <c r="DE200" s="264"/>
      <c r="DF200" s="193">
        <v>2</v>
      </c>
      <c r="DG200" s="319"/>
      <c r="DH200" s="320"/>
      <c r="DI200" s="192"/>
      <c r="DJ200" s="193">
        <v>2</v>
      </c>
      <c r="DK200" s="319"/>
      <c r="DL200" s="320"/>
      <c r="DM200" s="192"/>
      <c r="DN200" s="193"/>
      <c r="DO200" s="319"/>
      <c r="DP200" s="320"/>
      <c r="DQ200" s="192"/>
      <c r="DR200" s="193"/>
      <c r="DS200" s="319"/>
      <c r="DT200" s="320"/>
      <c r="DU200" s="192"/>
      <c r="DV200" s="440"/>
      <c r="DW200" s="364"/>
      <c r="DX200" s="365"/>
      <c r="DY200" s="439"/>
      <c r="DZ200" s="215">
        <f t="shared" si="32"/>
        <v>10</v>
      </c>
      <c r="EA200" s="216">
        <f t="shared" si="33"/>
        <v>7</v>
      </c>
      <c r="EB200" s="216">
        <f t="shared" si="34"/>
        <v>0</v>
      </c>
      <c r="EC200" s="217">
        <f t="shared" si="35"/>
        <v>0</v>
      </c>
    </row>
    <row r="201" spans="1:16384" ht="22.5" customHeight="1" thickBot="1">
      <c r="A201" s="247"/>
      <c r="B201" s="717" t="s">
        <v>121</v>
      </c>
      <c r="C201" s="717"/>
      <c r="D201" s="718"/>
      <c r="E201" s="180">
        <f>SUM(E4:E196)</f>
        <v>1929</v>
      </c>
      <c r="F201" s="620">
        <f>SUM(F4:F196)</f>
        <v>165</v>
      </c>
      <c r="G201" s="621">
        <f t="shared" ref="G201:BR201" si="36">SUM(G4:G196)</f>
        <v>170</v>
      </c>
      <c r="H201" s="622">
        <f t="shared" si="36"/>
        <v>0</v>
      </c>
      <c r="I201" s="623">
        <f t="shared" si="36"/>
        <v>0</v>
      </c>
      <c r="J201" s="620">
        <f t="shared" si="36"/>
        <v>155</v>
      </c>
      <c r="K201" s="621">
        <f t="shared" si="36"/>
        <v>170</v>
      </c>
      <c r="L201" s="622">
        <f t="shared" si="36"/>
        <v>0</v>
      </c>
      <c r="M201" s="623">
        <f t="shared" si="36"/>
        <v>0</v>
      </c>
      <c r="N201" s="620">
        <f t="shared" si="36"/>
        <v>159</v>
      </c>
      <c r="O201" s="621">
        <f t="shared" si="36"/>
        <v>179</v>
      </c>
      <c r="P201" s="622">
        <f t="shared" si="36"/>
        <v>0</v>
      </c>
      <c r="Q201" s="623">
        <f t="shared" si="36"/>
        <v>0</v>
      </c>
      <c r="R201" s="620">
        <f t="shared" si="36"/>
        <v>175</v>
      </c>
      <c r="S201" s="621">
        <f t="shared" si="36"/>
        <v>149</v>
      </c>
      <c r="T201" s="622">
        <f t="shared" si="36"/>
        <v>0</v>
      </c>
      <c r="U201" s="623">
        <f t="shared" si="36"/>
        <v>0</v>
      </c>
      <c r="V201" s="620">
        <f t="shared" si="36"/>
        <v>0</v>
      </c>
      <c r="W201" s="621">
        <f t="shared" si="36"/>
        <v>0</v>
      </c>
      <c r="X201" s="622">
        <f t="shared" si="36"/>
        <v>0</v>
      </c>
      <c r="Y201" s="623">
        <f t="shared" si="36"/>
        <v>0</v>
      </c>
      <c r="Z201" s="620">
        <f t="shared" si="36"/>
        <v>163</v>
      </c>
      <c r="AA201" s="621">
        <f t="shared" si="36"/>
        <v>145</v>
      </c>
      <c r="AB201" s="622">
        <f t="shared" si="36"/>
        <v>0</v>
      </c>
      <c r="AC201" s="623">
        <f t="shared" si="36"/>
        <v>0</v>
      </c>
      <c r="AD201" s="620">
        <f t="shared" si="36"/>
        <v>196</v>
      </c>
      <c r="AE201" s="621">
        <f t="shared" si="36"/>
        <v>125</v>
      </c>
      <c r="AF201" s="622">
        <f t="shared" si="36"/>
        <v>0</v>
      </c>
      <c r="AG201" s="623">
        <f t="shared" si="36"/>
        <v>0</v>
      </c>
      <c r="AH201" s="620">
        <f t="shared" si="36"/>
        <v>202</v>
      </c>
      <c r="AI201" s="621">
        <f t="shared" si="36"/>
        <v>135</v>
      </c>
      <c r="AJ201" s="622">
        <f t="shared" si="36"/>
        <v>0</v>
      </c>
      <c r="AK201" s="623">
        <f t="shared" si="36"/>
        <v>0</v>
      </c>
      <c r="AL201" s="620">
        <f t="shared" si="36"/>
        <v>197</v>
      </c>
      <c r="AM201" s="621">
        <f t="shared" si="36"/>
        <v>134</v>
      </c>
      <c r="AN201" s="622">
        <f t="shared" si="36"/>
        <v>0</v>
      </c>
      <c r="AO201" s="623">
        <f t="shared" si="36"/>
        <v>0</v>
      </c>
      <c r="AP201" s="620">
        <f t="shared" si="36"/>
        <v>189</v>
      </c>
      <c r="AQ201" s="621">
        <f t="shared" si="36"/>
        <v>145</v>
      </c>
      <c r="AR201" s="622">
        <f t="shared" si="36"/>
        <v>0</v>
      </c>
      <c r="AS201" s="623">
        <f t="shared" si="36"/>
        <v>0</v>
      </c>
      <c r="AT201" s="620">
        <f t="shared" si="36"/>
        <v>182</v>
      </c>
      <c r="AU201" s="621">
        <f t="shared" si="36"/>
        <v>142</v>
      </c>
      <c r="AV201" s="622">
        <f t="shared" si="36"/>
        <v>0</v>
      </c>
      <c r="AW201" s="623">
        <f t="shared" si="36"/>
        <v>0</v>
      </c>
      <c r="AX201" s="620">
        <f t="shared" si="36"/>
        <v>0</v>
      </c>
      <c r="AY201" s="621">
        <f t="shared" si="36"/>
        <v>0</v>
      </c>
      <c r="AZ201" s="622">
        <f t="shared" si="36"/>
        <v>0</v>
      </c>
      <c r="BA201" s="623">
        <f t="shared" si="36"/>
        <v>0</v>
      </c>
      <c r="BB201" s="620">
        <f t="shared" si="36"/>
        <v>206</v>
      </c>
      <c r="BC201" s="621">
        <f t="shared" si="36"/>
        <v>127</v>
      </c>
      <c r="BD201" s="622">
        <f t="shared" si="36"/>
        <v>0</v>
      </c>
      <c r="BE201" s="623">
        <f t="shared" si="36"/>
        <v>0</v>
      </c>
      <c r="BF201" s="620">
        <f t="shared" si="36"/>
        <v>185</v>
      </c>
      <c r="BG201" s="621">
        <f t="shared" si="36"/>
        <v>140</v>
      </c>
      <c r="BH201" s="622">
        <f t="shared" si="36"/>
        <v>0</v>
      </c>
      <c r="BI201" s="623">
        <f t="shared" si="36"/>
        <v>0</v>
      </c>
      <c r="BJ201" s="620">
        <f t="shared" si="36"/>
        <v>190</v>
      </c>
      <c r="BK201" s="621">
        <f t="shared" si="36"/>
        <v>138</v>
      </c>
      <c r="BL201" s="622">
        <f t="shared" si="36"/>
        <v>0</v>
      </c>
      <c r="BM201" s="623">
        <f t="shared" si="36"/>
        <v>0</v>
      </c>
      <c r="BN201" s="620">
        <f t="shared" si="36"/>
        <v>201</v>
      </c>
      <c r="BO201" s="621">
        <f t="shared" si="36"/>
        <v>125</v>
      </c>
      <c r="BP201" s="622">
        <f t="shared" si="36"/>
        <v>0</v>
      </c>
      <c r="BQ201" s="623">
        <f t="shared" si="36"/>
        <v>0</v>
      </c>
      <c r="BR201" s="620">
        <f t="shared" si="36"/>
        <v>177</v>
      </c>
      <c r="BS201" s="621">
        <f t="shared" ref="BS201:EC201" si="37">SUM(BS4:BS196)</f>
        <v>153</v>
      </c>
      <c r="BT201" s="622">
        <f t="shared" si="37"/>
        <v>4</v>
      </c>
      <c r="BU201" s="623">
        <f t="shared" si="37"/>
        <v>0</v>
      </c>
      <c r="BV201" s="620">
        <f t="shared" si="37"/>
        <v>185</v>
      </c>
      <c r="BW201" s="621">
        <f t="shared" si="37"/>
        <v>137</v>
      </c>
      <c r="BX201" s="622">
        <f t="shared" si="37"/>
        <v>4</v>
      </c>
      <c r="BY201" s="623">
        <f t="shared" si="37"/>
        <v>0</v>
      </c>
      <c r="BZ201" s="620">
        <f t="shared" si="37"/>
        <v>0</v>
      </c>
      <c r="CA201" s="621">
        <f t="shared" si="37"/>
        <v>0</v>
      </c>
      <c r="CB201" s="622">
        <f t="shared" si="37"/>
        <v>0</v>
      </c>
      <c r="CC201" s="623">
        <f t="shared" si="37"/>
        <v>0</v>
      </c>
      <c r="CD201" s="620">
        <f t="shared" si="37"/>
        <v>200</v>
      </c>
      <c r="CE201" s="621">
        <f t="shared" si="37"/>
        <v>127</v>
      </c>
      <c r="CF201" s="622">
        <f t="shared" si="37"/>
        <v>0</v>
      </c>
      <c r="CG201" s="623">
        <f t="shared" si="37"/>
        <v>0</v>
      </c>
      <c r="CH201" s="620">
        <f t="shared" si="37"/>
        <v>160</v>
      </c>
      <c r="CI201" s="621">
        <f t="shared" si="37"/>
        <v>149</v>
      </c>
      <c r="CJ201" s="622">
        <f t="shared" si="37"/>
        <v>4</v>
      </c>
      <c r="CK201" s="623">
        <f t="shared" si="37"/>
        <v>0</v>
      </c>
      <c r="CL201" s="620">
        <f t="shared" si="37"/>
        <v>250</v>
      </c>
      <c r="CM201" s="621">
        <f t="shared" si="37"/>
        <v>55</v>
      </c>
      <c r="CN201" s="622">
        <f t="shared" si="37"/>
        <v>0</v>
      </c>
      <c r="CO201" s="623">
        <f t="shared" si="37"/>
        <v>0</v>
      </c>
      <c r="CP201" s="620">
        <f t="shared" si="37"/>
        <v>230</v>
      </c>
      <c r="CQ201" s="621">
        <f t="shared" si="37"/>
        <v>81</v>
      </c>
      <c r="CR201" s="622">
        <f t="shared" si="37"/>
        <v>0</v>
      </c>
      <c r="CS201" s="623">
        <f t="shared" si="37"/>
        <v>0</v>
      </c>
      <c r="CT201" s="620">
        <f t="shared" si="37"/>
        <v>247</v>
      </c>
      <c r="CU201" s="621">
        <f t="shared" si="37"/>
        <v>66</v>
      </c>
      <c r="CV201" s="622">
        <f t="shared" si="37"/>
        <v>0</v>
      </c>
      <c r="CW201" s="623">
        <f t="shared" si="37"/>
        <v>0</v>
      </c>
      <c r="CX201" s="620">
        <f t="shared" si="37"/>
        <v>244</v>
      </c>
      <c r="CY201" s="621">
        <f t="shared" si="37"/>
        <v>68</v>
      </c>
      <c r="CZ201" s="622">
        <f t="shared" si="37"/>
        <v>0</v>
      </c>
      <c r="DA201" s="623">
        <f t="shared" si="37"/>
        <v>0</v>
      </c>
      <c r="DB201" s="620">
        <f t="shared" si="37"/>
        <v>0</v>
      </c>
      <c r="DC201" s="621">
        <f t="shared" si="37"/>
        <v>0</v>
      </c>
      <c r="DD201" s="622">
        <f t="shared" si="37"/>
        <v>0</v>
      </c>
      <c r="DE201" s="623">
        <f t="shared" si="37"/>
        <v>0</v>
      </c>
      <c r="DF201" s="620">
        <f t="shared" si="37"/>
        <v>265</v>
      </c>
      <c r="DG201" s="621">
        <f t="shared" si="37"/>
        <v>64</v>
      </c>
      <c r="DH201" s="622">
        <f t="shared" si="37"/>
        <v>0</v>
      </c>
      <c r="DI201" s="623">
        <f t="shared" si="37"/>
        <v>0</v>
      </c>
      <c r="DJ201" s="620">
        <f t="shared" si="37"/>
        <v>249</v>
      </c>
      <c r="DK201" s="621">
        <f t="shared" si="37"/>
        <v>70</v>
      </c>
      <c r="DL201" s="622">
        <f t="shared" si="37"/>
        <v>0</v>
      </c>
      <c r="DM201" s="623">
        <f t="shared" si="37"/>
        <v>0</v>
      </c>
      <c r="DN201" s="620">
        <f t="shared" si="37"/>
        <v>239</v>
      </c>
      <c r="DO201" s="621">
        <f t="shared" si="37"/>
        <v>81</v>
      </c>
      <c r="DP201" s="622">
        <f t="shared" si="37"/>
        <v>0</v>
      </c>
      <c r="DQ201" s="623">
        <f t="shared" si="37"/>
        <v>0</v>
      </c>
      <c r="DR201" s="620">
        <f t="shared" si="37"/>
        <v>238</v>
      </c>
      <c r="DS201" s="621">
        <f t="shared" si="37"/>
        <v>75</v>
      </c>
      <c r="DT201" s="622">
        <f t="shared" si="37"/>
        <v>0</v>
      </c>
      <c r="DU201" s="623">
        <f t="shared" si="37"/>
        <v>0</v>
      </c>
      <c r="DV201" s="620">
        <f t="shared" si="37"/>
        <v>0</v>
      </c>
      <c r="DW201" s="621">
        <f t="shared" si="37"/>
        <v>0</v>
      </c>
      <c r="DX201" s="622">
        <f t="shared" si="37"/>
        <v>0</v>
      </c>
      <c r="DY201" s="623">
        <f t="shared" si="37"/>
        <v>0</v>
      </c>
      <c r="DZ201" s="635">
        <f t="shared" si="37"/>
        <v>5249</v>
      </c>
      <c r="EA201" s="634">
        <f t="shared" si="37"/>
        <v>3150</v>
      </c>
      <c r="EB201" s="634">
        <f t="shared" si="37"/>
        <v>12</v>
      </c>
      <c r="EC201" s="636">
        <f t="shared" si="37"/>
        <v>0</v>
      </c>
      <c r="EE201" s="716"/>
      <c r="EF201" s="716"/>
      <c r="EG201" s="716"/>
      <c r="EH201" s="180"/>
      <c r="EI201" s="170"/>
      <c r="EJ201" s="169"/>
      <c r="EK201" s="168"/>
      <c r="EL201" s="171"/>
      <c r="EM201" s="170"/>
      <c r="EN201" s="169"/>
      <c r="EO201" s="168"/>
      <c r="EP201" s="171"/>
      <c r="EQ201" s="170"/>
      <c r="ER201" s="169"/>
      <c r="ES201" s="168"/>
      <c r="ET201" s="171"/>
      <c r="EU201" s="170"/>
      <c r="EV201" s="169"/>
      <c r="EW201" s="168"/>
      <c r="EX201" s="171"/>
      <c r="EY201" s="170"/>
      <c r="EZ201" s="169"/>
      <c r="FA201" s="168"/>
      <c r="FB201" s="171"/>
      <c r="FC201" s="170"/>
      <c r="FD201" s="169"/>
      <c r="FE201" s="168"/>
      <c r="FF201" s="171"/>
      <c r="FG201" s="170"/>
      <c r="FH201" s="169"/>
      <c r="FI201" s="168"/>
      <c r="FJ201" s="171"/>
      <c r="FK201" s="170"/>
      <c r="FL201" s="169"/>
      <c r="FM201" s="168"/>
      <c r="FN201" s="171"/>
      <c r="FO201" s="170"/>
      <c r="FP201" s="169"/>
      <c r="FQ201" s="168"/>
      <c r="FR201" s="171"/>
      <c r="FS201" s="170"/>
      <c r="FT201" s="169"/>
      <c r="FU201" s="168"/>
      <c r="FV201" s="171"/>
      <c r="FW201" s="170"/>
      <c r="FX201" s="169"/>
      <c r="FY201" s="168"/>
      <c r="FZ201" s="171"/>
      <c r="GA201" s="170"/>
      <c r="GB201" s="169"/>
      <c r="GC201" s="168"/>
      <c r="GD201" s="171"/>
      <c r="GE201" s="170"/>
      <c r="GF201" s="169"/>
      <c r="GG201" s="168"/>
      <c r="GH201" s="171"/>
      <c r="GI201" s="170"/>
      <c r="GJ201" s="169"/>
      <c r="GK201" s="168"/>
      <c r="GL201" s="171"/>
      <c r="GM201" s="170"/>
      <c r="GN201" s="169"/>
      <c r="GO201" s="168"/>
      <c r="GP201" s="171"/>
      <c r="GQ201" s="170"/>
      <c r="GR201" s="169"/>
      <c r="GS201" s="168"/>
      <c r="GT201" s="171"/>
      <c r="GU201" s="170"/>
      <c r="GV201" s="169"/>
      <c r="GW201" s="168"/>
      <c r="GX201" s="171"/>
      <c r="GY201" s="170"/>
      <c r="GZ201" s="169"/>
      <c r="HA201" s="168"/>
      <c r="HB201" s="171"/>
      <c r="HC201" s="170"/>
      <c r="HD201" s="169"/>
      <c r="HE201" s="168"/>
      <c r="HF201" s="171"/>
      <c r="HG201" s="170"/>
      <c r="HH201" s="169"/>
      <c r="HI201" s="168"/>
      <c r="HJ201" s="171"/>
      <c r="HK201" s="170"/>
      <c r="HL201" s="169"/>
      <c r="HM201" s="168"/>
      <c r="HN201" s="171"/>
      <c r="HO201" s="170"/>
      <c r="HP201" s="169"/>
      <c r="HQ201" s="168"/>
      <c r="HR201" s="171"/>
      <c r="HS201" s="170"/>
      <c r="HT201" s="169"/>
      <c r="HU201" s="168"/>
      <c r="HV201" s="171"/>
      <c r="HW201" s="170"/>
      <c r="HX201" s="169"/>
      <c r="HY201" s="168"/>
      <c r="HZ201" s="171"/>
      <c r="IA201" s="170"/>
      <c r="IB201" s="169"/>
      <c r="IC201" s="168"/>
      <c r="ID201" s="171"/>
      <c r="IE201" s="170"/>
      <c r="IF201" s="169"/>
      <c r="IG201" s="168"/>
      <c r="IH201" s="171"/>
      <c r="II201" s="170"/>
      <c r="IJ201" s="169"/>
      <c r="IK201" s="168"/>
      <c r="IL201" s="171"/>
      <c r="IM201" s="170"/>
      <c r="IN201" s="169"/>
      <c r="IO201" s="168"/>
      <c r="IP201" s="171"/>
      <c r="IQ201" s="170"/>
      <c r="IR201" s="169"/>
      <c r="IS201" s="168"/>
      <c r="IT201" s="171"/>
      <c r="IU201" s="170"/>
      <c r="IV201" s="169"/>
      <c r="IW201" s="168"/>
      <c r="IX201" s="171"/>
      <c r="IY201" s="170"/>
      <c r="IZ201" s="169"/>
      <c r="JA201" s="168"/>
      <c r="JB201" s="171"/>
      <c r="JC201" s="700"/>
      <c r="JD201" s="700"/>
      <c r="JE201" s="700"/>
      <c r="JF201" s="715"/>
      <c r="JG201" s="188"/>
      <c r="JH201" s="716"/>
      <c r="JI201" s="716"/>
      <c r="JJ201" s="716"/>
      <c r="JK201" s="180"/>
      <c r="JL201" s="170"/>
      <c r="JM201" s="169"/>
      <c r="JN201" s="168"/>
      <c r="JO201" s="171"/>
      <c r="JP201" s="170"/>
      <c r="JQ201" s="169"/>
      <c r="JR201" s="168"/>
      <c r="JS201" s="171"/>
      <c r="JT201" s="170"/>
      <c r="JU201" s="169"/>
      <c r="JV201" s="168"/>
      <c r="JW201" s="171"/>
      <c r="JX201" s="170"/>
      <c r="JY201" s="169"/>
      <c r="JZ201" s="168"/>
      <c r="KA201" s="171"/>
      <c r="KB201" s="170"/>
      <c r="KC201" s="169"/>
      <c r="KD201" s="168"/>
      <c r="KE201" s="171"/>
      <c r="KF201" s="170"/>
      <c r="KG201" s="169"/>
      <c r="KH201" s="168"/>
      <c r="KI201" s="171"/>
      <c r="KJ201" s="170"/>
      <c r="KK201" s="169"/>
      <c r="KL201" s="168"/>
      <c r="KM201" s="171"/>
      <c r="KN201" s="170"/>
      <c r="KO201" s="169"/>
      <c r="KP201" s="168"/>
      <c r="KQ201" s="171"/>
      <c r="KR201" s="170"/>
      <c r="KS201" s="169"/>
      <c r="KT201" s="168"/>
      <c r="KU201" s="171"/>
      <c r="KV201" s="170"/>
      <c r="KW201" s="169"/>
      <c r="KX201" s="168"/>
      <c r="KY201" s="171"/>
      <c r="KZ201" s="170"/>
      <c r="LA201" s="169"/>
      <c r="LB201" s="168"/>
      <c r="LC201" s="171"/>
      <c r="LD201" s="170"/>
      <c r="LE201" s="169"/>
      <c r="LF201" s="168"/>
      <c r="LG201" s="171"/>
      <c r="LH201" s="170"/>
      <c r="LI201" s="169"/>
      <c r="LJ201" s="168"/>
      <c r="LK201" s="171"/>
      <c r="LL201" s="170"/>
      <c r="LM201" s="169"/>
      <c r="LN201" s="168"/>
      <c r="LO201" s="171"/>
      <c r="LP201" s="170"/>
      <c r="LQ201" s="169"/>
      <c r="LR201" s="168"/>
      <c r="LS201" s="171"/>
      <c r="LT201" s="170"/>
      <c r="LU201" s="169"/>
      <c r="LV201" s="168"/>
      <c r="LW201" s="171"/>
      <c r="LX201" s="170"/>
      <c r="LY201" s="169"/>
      <c r="LZ201" s="168"/>
      <c r="MA201" s="171"/>
      <c r="MB201" s="170"/>
      <c r="MC201" s="169"/>
      <c r="MD201" s="168"/>
      <c r="ME201" s="171"/>
      <c r="MF201" s="170"/>
      <c r="MG201" s="169"/>
      <c r="MH201" s="168"/>
      <c r="MI201" s="171"/>
      <c r="MJ201" s="170"/>
      <c r="MK201" s="169"/>
      <c r="ML201" s="168"/>
      <c r="MM201" s="171"/>
      <c r="MN201" s="170"/>
      <c r="MO201" s="169"/>
      <c r="MP201" s="168"/>
      <c r="MQ201" s="171"/>
      <c r="MR201" s="170"/>
      <c r="MS201" s="169"/>
      <c r="MT201" s="168"/>
      <c r="MU201" s="171"/>
      <c r="MV201" s="170"/>
      <c r="MW201" s="169"/>
      <c r="MX201" s="168"/>
      <c r="MY201" s="171"/>
      <c r="MZ201" s="170"/>
      <c r="NA201" s="169"/>
      <c r="NB201" s="168"/>
      <c r="NC201" s="171"/>
      <c r="ND201" s="170"/>
      <c r="NE201" s="169"/>
      <c r="NF201" s="168"/>
      <c r="NG201" s="171"/>
      <c r="NH201" s="170"/>
      <c r="NI201" s="169"/>
      <c r="NJ201" s="168"/>
      <c r="NK201" s="171"/>
      <c r="NL201" s="170"/>
      <c r="NM201" s="169"/>
      <c r="NN201" s="168"/>
      <c r="NO201" s="171"/>
      <c r="NP201" s="170"/>
      <c r="NQ201" s="169"/>
      <c r="NR201" s="168"/>
      <c r="NS201" s="171"/>
      <c r="NT201" s="170"/>
      <c r="NU201" s="169"/>
      <c r="NV201" s="168"/>
      <c r="NW201" s="171"/>
      <c r="NX201" s="170"/>
      <c r="NY201" s="169"/>
      <c r="NZ201" s="168"/>
      <c r="OA201" s="171"/>
      <c r="OB201" s="170"/>
      <c r="OC201" s="169"/>
      <c r="OD201" s="168"/>
      <c r="OE201" s="171"/>
      <c r="OF201" s="700"/>
      <c r="OG201" s="700"/>
      <c r="OH201" s="700"/>
      <c r="OI201" s="715"/>
      <c r="OJ201" s="188"/>
      <c r="OK201" s="716"/>
      <c r="OL201" s="716"/>
      <c r="OM201" s="716"/>
      <c r="ON201" s="180"/>
      <c r="OO201" s="170"/>
      <c r="OP201" s="169"/>
      <c r="OQ201" s="168"/>
      <c r="OR201" s="171"/>
      <c r="OS201" s="170"/>
      <c r="OT201" s="169"/>
      <c r="OU201" s="168"/>
      <c r="OV201" s="171"/>
      <c r="OW201" s="170"/>
      <c r="OX201" s="169"/>
      <c r="OY201" s="168"/>
      <c r="OZ201" s="171"/>
      <c r="PA201" s="170"/>
      <c r="PB201" s="169"/>
      <c r="PC201" s="168"/>
      <c r="PD201" s="171"/>
      <c r="PE201" s="170"/>
      <c r="PF201" s="169"/>
      <c r="PG201" s="168"/>
      <c r="PH201" s="171"/>
      <c r="PI201" s="170"/>
      <c r="PJ201" s="169"/>
      <c r="PK201" s="168"/>
      <c r="PL201" s="171"/>
      <c r="PM201" s="170"/>
      <c r="PN201" s="169"/>
      <c r="PO201" s="168"/>
      <c r="PP201" s="171"/>
      <c r="PQ201" s="170"/>
      <c r="PR201" s="169"/>
      <c r="PS201" s="168"/>
      <c r="PT201" s="171"/>
      <c r="PU201" s="170"/>
      <c r="PV201" s="169"/>
      <c r="PW201" s="168"/>
      <c r="PX201" s="171"/>
      <c r="PY201" s="170"/>
      <c r="PZ201" s="169"/>
      <c r="QA201" s="168"/>
      <c r="QB201" s="171"/>
      <c r="QC201" s="170"/>
      <c r="QD201" s="169"/>
      <c r="QE201" s="168"/>
      <c r="QF201" s="171"/>
      <c r="QG201" s="170"/>
      <c r="QH201" s="169"/>
      <c r="QI201" s="168"/>
      <c r="QJ201" s="171"/>
      <c r="QK201" s="170"/>
      <c r="QL201" s="169"/>
      <c r="QM201" s="168"/>
      <c r="QN201" s="171"/>
      <c r="QO201" s="170"/>
      <c r="QP201" s="169"/>
      <c r="QQ201" s="168"/>
      <c r="QR201" s="171"/>
      <c r="QS201" s="170"/>
      <c r="QT201" s="169"/>
      <c r="QU201" s="168"/>
      <c r="QV201" s="171"/>
      <c r="QW201" s="170"/>
      <c r="QX201" s="169"/>
      <c r="QY201" s="168"/>
      <c r="QZ201" s="171"/>
      <c r="RA201" s="170"/>
      <c r="RB201" s="169"/>
      <c r="RC201" s="168"/>
      <c r="RD201" s="171"/>
      <c r="RE201" s="170"/>
      <c r="RF201" s="169"/>
      <c r="RG201" s="168"/>
      <c r="RH201" s="171"/>
      <c r="RI201" s="170"/>
      <c r="RJ201" s="169"/>
      <c r="RK201" s="168"/>
      <c r="RL201" s="171"/>
      <c r="RM201" s="170"/>
      <c r="RN201" s="169"/>
      <c r="RO201" s="168"/>
      <c r="RP201" s="171"/>
      <c r="RQ201" s="170"/>
      <c r="RR201" s="169"/>
      <c r="RS201" s="168"/>
      <c r="RT201" s="171"/>
      <c r="RU201" s="170"/>
      <c r="RV201" s="169"/>
      <c r="RW201" s="168"/>
      <c r="RX201" s="171"/>
      <c r="RY201" s="170"/>
      <c r="RZ201" s="169"/>
      <c r="SA201" s="168"/>
      <c r="SB201" s="171"/>
      <c r="SC201" s="170"/>
      <c r="SD201" s="169"/>
      <c r="SE201" s="168"/>
      <c r="SF201" s="171"/>
      <c r="SG201" s="170"/>
      <c r="SH201" s="169"/>
      <c r="SI201" s="168"/>
      <c r="SJ201" s="171"/>
      <c r="SK201" s="170"/>
      <c r="SL201" s="169"/>
      <c r="SM201" s="168"/>
      <c r="SN201" s="171"/>
      <c r="SO201" s="170"/>
      <c r="SP201" s="169"/>
      <c r="SQ201" s="168"/>
      <c r="SR201" s="171"/>
      <c r="SS201" s="170"/>
      <c r="ST201" s="169"/>
      <c r="SU201" s="168"/>
      <c r="SV201" s="171"/>
      <c r="SW201" s="170"/>
      <c r="SX201" s="169"/>
      <c r="SY201" s="168"/>
      <c r="SZ201" s="171"/>
      <c r="TA201" s="170"/>
      <c r="TB201" s="169"/>
      <c r="TC201" s="168"/>
      <c r="TD201" s="171"/>
      <c r="TE201" s="170"/>
      <c r="TF201" s="169"/>
      <c r="TG201" s="168"/>
      <c r="TH201" s="171"/>
      <c r="TI201" s="700"/>
      <c r="TJ201" s="700"/>
      <c r="TK201" s="700"/>
      <c r="TL201" s="715"/>
      <c r="TM201" s="188"/>
      <c r="TN201" s="716"/>
      <c r="TO201" s="716"/>
      <c r="TP201" s="716"/>
      <c r="TQ201" s="180"/>
      <c r="TR201" s="170"/>
      <c r="TS201" s="169"/>
      <c r="TT201" s="168"/>
      <c r="TU201" s="171"/>
      <c r="TV201" s="170"/>
      <c r="TW201" s="169"/>
      <c r="TX201" s="168"/>
      <c r="TY201" s="171"/>
      <c r="TZ201" s="170"/>
      <c r="UA201" s="169"/>
      <c r="UB201" s="168"/>
      <c r="UC201" s="171"/>
      <c r="UD201" s="170"/>
      <c r="UE201" s="169"/>
      <c r="UF201" s="168"/>
      <c r="UG201" s="171"/>
      <c r="UH201" s="170"/>
      <c r="UI201" s="169"/>
      <c r="UJ201" s="168"/>
      <c r="UK201" s="171"/>
      <c r="UL201" s="170"/>
      <c r="UM201" s="169"/>
      <c r="UN201" s="168"/>
      <c r="UO201" s="171"/>
      <c r="UP201" s="170"/>
      <c r="UQ201" s="169"/>
      <c r="UR201" s="168"/>
      <c r="US201" s="171"/>
      <c r="UT201" s="170"/>
      <c r="UU201" s="169"/>
      <c r="UV201" s="168"/>
      <c r="UW201" s="171"/>
      <c r="UX201" s="170"/>
      <c r="UY201" s="169"/>
      <c r="UZ201" s="168"/>
      <c r="VA201" s="171"/>
      <c r="VB201" s="170"/>
      <c r="VC201" s="169"/>
      <c r="VD201" s="168"/>
      <c r="VE201" s="171"/>
      <c r="VF201" s="170"/>
      <c r="VG201" s="169"/>
      <c r="VH201" s="168"/>
      <c r="VI201" s="171"/>
      <c r="VJ201" s="170"/>
      <c r="VK201" s="169"/>
      <c r="VL201" s="168"/>
      <c r="VM201" s="171"/>
      <c r="VN201" s="170"/>
      <c r="VO201" s="169"/>
      <c r="VP201" s="168"/>
      <c r="VQ201" s="171"/>
      <c r="VR201" s="170"/>
      <c r="VS201" s="169"/>
      <c r="VT201" s="168"/>
      <c r="VU201" s="171"/>
      <c r="VV201" s="170"/>
      <c r="VW201" s="169"/>
      <c r="VX201" s="168"/>
      <c r="VY201" s="171"/>
      <c r="VZ201" s="170"/>
      <c r="WA201" s="169"/>
      <c r="WB201" s="168"/>
      <c r="WC201" s="171"/>
      <c r="WD201" s="170"/>
      <c r="WE201" s="169"/>
      <c r="WF201" s="168"/>
      <c r="WG201" s="171"/>
      <c r="WH201" s="170"/>
      <c r="WI201" s="169"/>
      <c r="WJ201" s="168"/>
      <c r="WK201" s="171"/>
      <c r="WL201" s="170"/>
      <c r="WM201" s="169"/>
      <c r="WN201" s="168"/>
      <c r="WO201" s="171"/>
      <c r="WP201" s="170"/>
      <c r="WQ201" s="169"/>
      <c r="WR201" s="168"/>
      <c r="WS201" s="171"/>
      <c r="WT201" s="170"/>
      <c r="WU201" s="169"/>
      <c r="WV201" s="168"/>
      <c r="WW201" s="171"/>
      <c r="WX201" s="170"/>
      <c r="WY201" s="169"/>
      <c r="WZ201" s="168"/>
      <c r="XA201" s="171"/>
      <c r="XB201" s="170"/>
      <c r="XC201" s="169"/>
      <c r="XD201" s="168"/>
      <c r="XE201" s="171"/>
      <c r="XF201" s="170"/>
      <c r="XG201" s="169"/>
      <c r="XH201" s="168"/>
      <c r="XI201" s="171"/>
      <c r="XJ201" s="170"/>
      <c r="XK201" s="169"/>
      <c r="XL201" s="168"/>
      <c r="XM201" s="171"/>
      <c r="XN201" s="170"/>
      <c r="XO201" s="169"/>
      <c r="XP201" s="168"/>
      <c r="XQ201" s="171"/>
      <c r="XR201" s="170"/>
      <c r="XS201" s="169"/>
      <c r="XT201" s="168"/>
      <c r="XU201" s="171"/>
      <c r="XV201" s="170"/>
      <c r="XW201" s="169"/>
      <c r="XX201" s="168"/>
      <c r="XY201" s="171"/>
      <c r="XZ201" s="170"/>
      <c r="YA201" s="169"/>
      <c r="YB201" s="168"/>
      <c r="YC201" s="171"/>
      <c r="YD201" s="170"/>
      <c r="YE201" s="169"/>
      <c r="YF201" s="168"/>
      <c r="YG201" s="171"/>
      <c r="YH201" s="170"/>
      <c r="YI201" s="169"/>
      <c r="YJ201" s="168"/>
      <c r="YK201" s="171"/>
      <c r="YL201" s="700"/>
      <c r="YM201" s="700"/>
      <c r="YN201" s="700"/>
      <c r="YO201" s="715"/>
      <c r="YP201" s="188"/>
      <c r="YQ201" s="716"/>
      <c r="YR201" s="716"/>
      <c r="YS201" s="716"/>
      <c r="YT201" s="180"/>
      <c r="YU201" s="170"/>
      <c r="YV201" s="169"/>
      <c r="YW201" s="168"/>
      <c r="YX201" s="171"/>
      <c r="YY201" s="170"/>
      <c r="YZ201" s="169"/>
      <c r="ZA201" s="168"/>
      <c r="ZB201" s="171"/>
      <c r="ZC201" s="170"/>
      <c r="ZD201" s="169"/>
      <c r="ZE201" s="168"/>
      <c r="ZF201" s="171"/>
      <c r="ZG201" s="170"/>
      <c r="ZH201" s="169"/>
      <c r="ZI201" s="168"/>
      <c r="ZJ201" s="171"/>
      <c r="ZK201" s="170"/>
      <c r="ZL201" s="169"/>
      <c r="ZM201" s="168"/>
      <c r="ZN201" s="171"/>
      <c r="ZO201" s="170"/>
      <c r="ZP201" s="169"/>
      <c r="ZQ201" s="168"/>
      <c r="ZR201" s="171"/>
      <c r="ZS201" s="170"/>
      <c r="ZT201" s="169"/>
      <c r="ZU201" s="168"/>
      <c r="ZV201" s="171"/>
      <c r="ZW201" s="170"/>
      <c r="ZX201" s="169"/>
      <c r="ZY201" s="168"/>
      <c r="ZZ201" s="171"/>
      <c r="AAA201" s="170"/>
      <c r="AAB201" s="169"/>
      <c r="AAC201" s="168"/>
      <c r="AAD201" s="171"/>
      <c r="AAE201" s="170"/>
      <c r="AAF201" s="169"/>
      <c r="AAG201" s="168"/>
      <c r="AAH201" s="171"/>
      <c r="AAI201" s="170"/>
      <c r="AAJ201" s="169"/>
      <c r="AAK201" s="168"/>
      <c r="AAL201" s="171"/>
      <c r="AAM201" s="170"/>
      <c r="AAN201" s="169"/>
      <c r="AAO201" s="168"/>
      <c r="AAP201" s="171"/>
      <c r="AAQ201" s="170"/>
      <c r="AAR201" s="169"/>
      <c r="AAS201" s="168"/>
      <c r="AAT201" s="171"/>
      <c r="AAU201" s="170"/>
      <c r="AAV201" s="169"/>
      <c r="AAW201" s="168"/>
      <c r="AAX201" s="171"/>
      <c r="AAY201" s="170"/>
      <c r="AAZ201" s="169"/>
      <c r="ABA201" s="168"/>
      <c r="ABB201" s="171"/>
      <c r="ABC201" s="170"/>
      <c r="ABD201" s="169"/>
      <c r="ABE201" s="168"/>
      <c r="ABF201" s="171"/>
      <c r="ABG201" s="170"/>
      <c r="ABH201" s="169"/>
      <c r="ABI201" s="168"/>
      <c r="ABJ201" s="171"/>
      <c r="ABK201" s="170"/>
      <c r="ABL201" s="169"/>
      <c r="ABM201" s="168"/>
      <c r="ABN201" s="171"/>
      <c r="ABO201" s="170"/>
      <c r="ABP201" s="169"/>
      <c r="ABQ201" s="168"/>
      <c r="ABR201" s="171"/>
      <c r="ABS201" s="170"/>
      <c r="ABT201" s="169"/>
      <c r="ABU201" s="168"/>
      <c r="ABV201" s="171"/>
      <c r="ABW201" s="170"/>
      <c r="ABX201" s="169"/>
      <c r="ABY201" s="168"/>
      <c r="ABZ201" s="171"/>
      <c r="ACA201" s="170"/>
      <c r="ACB201" s="169"/>
      <c r="ACC201" s="168"/>
      <c r="ACD201" s="171"/>
      <c r="ACE201" s="170"/>
      <c r="ACF201" s="169"/>
      <c r="ACG201" s="168"/>
      <c r="ACH201" s="171"/>
      <c r="ACI201" s="170"/>
      <c r="ACJ201" s="169"/>
      <c r="ACK201" s="168"/>
      <c r="ACL201" s="171"/>
      <c r="ACM201" s="170"/>
      <c r="ACN201" s="169"/>
      <c r="ACO201" s="168"/>
      <c r="ACP201" s="171"/>
      <c r="ACQ201" s="170"/>
      <c r="ACR201" s="169"/>
      <c r="ACS201" s="168"/>
      <c r="ACT201" s="171"/>
      <c r="ACU201" s="170"/>
      <c r="ACV201" s="169"/>
      <c r="ACW201" s="168"/>
      <c r="ACX201" s="171"/>
      <c r="ACY201" s="170"/>
      <c r="ACZ201" s="169"/>
      <c r="ADA201" s="168"/>
      <c r="ADB201" s="171"/>
      <c r="ADC201" s="170"/>
      <c r="ADD201" s="169"/>
      <c r="ADE201" s="168"/>
      <c r="ADF201" s="171"/>
      <c r="ADG201" s="170"/>
      <c r="ADH201" s="169"/>
      <c r="ADI201" s="168"/>
      <c r="ADJ201" s="171"/>
      <c r="ADK201" s="170"/>
      <c r="ADL201" s="169"/>
      <c r="ADM201" s="168"/>
      <c r="ADN201" s="171"/>
      <c r="ADO201" s="700"/>
      <c r="ADP201" s="700"/>
      <c r="ADQ201" s="700"/>
      <c r="ADR201" s="715"/>
      <c r="ADS201" s="188"/>
      <c r="ADT201" s="716"/>
      <c r="ADU201" s="716"/>
      <c r="ADV201" s="716"/>
      <c r="ADW201" s="180"/>
      <c r="ADX201" s="170"/>
      <c r="ADY201" s="169"/>
      <c r="ADZ201" s="168"/>
      <c r="AEA201" s="171"/>
      <c r="AEB201" s="170"/>
      <c r="AEC201" s="169"/>
      <c r="AED201" s="168"/>
      <c r="AEE201" s="171"/>
      <c r="AEF201" s="170"/>
      <c r="AEG201" s="169"/>
      <c r="AEH201" s="168"/>
      <c r="AEI201" s="171"/>
      <c r="AEJ201" s="170"/>
      <c r="AEK201" s="169"/>
      <c r="AEL201" s="168"/>
      <c r="AEM201" s="171"/>
      <c r="AEN201" s="170"/>
      <c r="AEO201" s="169"/>
      <c r="AEP201" s="168"/>
      <c r="AEQ201" s="171"/>
      <c r="AER201" s="170"/>
      <c r="AES201" s="169"/>
      <c r="AET201" s="168"/>
      <c r="AEU201" s="171"/>
      <c r="AEV201" s="170"/>
      <c r="AEW201" s="169"/>
      <c r="AEX201" s="168"/>
      <c r="AEY201" s="171"/>
      <c r="AEZ201" s="170"/>
      <c r="AFA201" s="169"/>
      <c r="AFB201" s="168"/>
      <c r="AFC201" s="171"/>
      <c r="AFD201" s="170"/>
      <c r="AFE201" s="169"/>
      <c r="AFF201" s="168"/>
      <c r="AFG201" s="171"/>
      <c r="AFH201" s="170"/>
      <c r="AFI201" s="169"/>
      <c r="AFJ201" s="168"/>
      <c r="AFK201" s="171"/>
      <c r="AFL201" s="170"/>
      <c r="AFM201" s="169"/>
      <c r="AFN201" s="168"/>
      <c r="AFO201" s="171"/>
      <c r="AFP201" s="170"/>
      <c r="AFQ201" s="169"/>
      <c r="AFR201" s="168"/>
      <c r="AFS201" s="171"/>
      <c r="AFT201" s="170"/>
      <c r="AFU201" s="169"/>
      <c r="AFV201" s="168"/>
      <c r="AFW201" s="171"/>
      <c r="AFX201" s="170"/>
      <c r="AFY201" s="169"/>
      <c r="AFZ201" s="168"/>
      <c r="AGA201" s="171"/>
      <c r="AGB201" s="170"/>
      <c r="AGC201" s="169"/>
      <c r="AGD201" s="168"/>
      <c r="AGE201" s="171"/>
      <c r="AGF201" s="170"/>
      <c r="AGG201" s="169"/>
      <c r="AGH201" s="168"/>
      <c r="AGI201" s="171"/>
      <c r="AGJ201" s="170"/>
      <c r="AGK201" s="169"/>
      <c r="AGL201" s="168"/>
      <c r="AGM201" s="171"/>
      <c r="AGN201" s="170"/>
      <c r="AGO201" s="169"/>
      <c r="AGP201" s="168"/>
      <c r="AGQ201" s="171"/>
      <c r="AGR201" s="170"/>
      <c r="AGS201" s="169"/>
      <c r="AGT201" s="168"/>
      <c r="AGU201" s="171"/>
      <c r="AGV201" s="170"/>
      <c r="AGW201" s="169"/>
      <c r="AGX201" s="168"/>
      <c r="AGY201" s="171"/>
      <c r="AGZ201" s="170"/>
      <c r="AHA201" s="169"/>
      <c r="AHB201" s="168"/>
      <c r="AHC201" s="171"/>
      <c r="AHD201" s="170"/>
      <c r="AHE201" s="169"/>
      <c r="AHF201" s="168"/>
      <c r="AHG201" s="171"/>
      <c r="AHH201" s="170"/>
      <c r="AHI201" s="169"/>
      <c r="AHJ201" s="168"/>
      <c r="AHK201" s="171"/>
      <c r="AHL201" s="170"/>
      <c r="AHM201" s="169"/>
      <c r="AHN201" s="168"/>
      <c r="AHO201" s="171"/>
      <c r="AHP201" s="170"/>
      <c r="AHQ201" s="169"/>
      <c r="AHR201" s="168"/>
      <c r="AHS201" s="171"/>
      <c r="AHT201" s="170"/>
      <c r="AHU201" s="169"/>
      <c r="AHV201" s="168"/>
      <c r="AHW201" s="171"/>
      <c r="AHX201" s="170"/>
      <c r="AHY201" s="169"/>
      <c r="AHZ201" s="168"/>
      <c r="AIA201" s="171"/>
      <c r="AIB201" s="170"/>
      <c r="AIC201" s="169"/>
      <c r="AID201" s="168"/>
      <c r="AIE201" s="171"/>
      <c r="AIF201" s="170"/>
      <c r="AIG201" s="169"/>
      <c r="AIH201" s="168"/>
      <c r="AII201" s="171"/>
      <c r="AIJ201" s="170"/>
      <c r="AIK201" s="169"/>
      <c r="AIL201" s="168"/>
      <c r="AIM201" s="171"/>
      <c r="AIN201" s="170"/>
      <c r="AIO201" s="169"/>
      <c r="AIP201" s="168"/>
      <c r="AIQ201" s="171"/>
      <c r="AIR201" s="700"/>
      <c r="AIS201" s="700"/>
      <c r="AIT201" s="700"/>
      <c r="AIU201" s="715"/>
      <c r="AIV201" s="188"/>
      <c r="AIW201" s="716"/>
      <c r="AIX201" s="716"/>
      <c r="AIY201" s="716"/>
      <c r="AIZ201" s="180"/>
      <c r="AJA201" s="170"/>
      <c r="AJB201" s="169"/>
      <c r="AJC201" s="168"/>
      <c r="AJD201" s="171"/>
      <c r="AJE201" s="170"/>
      <c r="AJF201" s="169"/>
      <c r="AJG201" s="168"/>
      <c r="AJH201" s="171"/>
      <c r="AJI201" s="170"/>
      <c r="AJJ201" s="169"/>
      <c r="AJK201" s="168"/>
      <c r="AJL201" s="171"/>
      <c r="AJM201" s="170"/>
      <c r="AJN201" s="169"/>
      <c r="AJO201" s="168"/>
      <c r="AJP201" s="171"/>
      <c r="AJQ201" s="170"/>
      <c r="AJR201" s="169"/>
      <c r="AJS201" s="168"/>
      <c r="AJT201" s="171"/>
      <c r="AJU201" s="170"/>
      <c r="AJV201" s="169"/>
      <c r="AJW201" s="168"/>
      <c r="AJX201" s="171"/>
      <c r="AJY201" s="170"/>
      <c r="AJZ201" s="169"/>
      <c r="AKA201" s="168"/>
      <c r="AKB201" s="171"/>
      <c r="AKC201" s="170"/>
      <c r="AKD201" s="169"/>
      <c r="AKE201" s="168"/>
      <c r="AKF201" s="171"/>
      <c r="AKG201" s="170"/>
      <c r="AKH201" s="169"/>
      <c r="AKI201" s="168"/>
      <c r="AKJ201" s="171"/>
      <c r="AKK201" s="170"/>
      <c r="AKL201" s="169"/>
      <c r="AKM201" s="168"/>
      <c r="AKN201" s="171"/>
      <c r="AKO201" s="170"/>
      <c r="AKP201" s="169"/>
      <c r="AKQ201" s="168"/>
      <c r="AKR201" s="171"/>
      <c r="AKS201" s="170"/>
      <c r="AKT201" s="169"/>
      <c r="AKU201" s="168"/>
      <c r="AKV201" s="171"/>
      <c r="AKW201" s="170"/>
      <c r="AKX201" s="169"/>
      <c r="AKY201" s="168"/>
      <c r="AKZ201" s="171"/>
      <c r="ALA201" s="170"/>
      <c r="ALB201" s="169"/>
      <c r="ALC201" s="168"/>
      <c r="ALD201" s="171"/>
      <c r="ALE201" s="170"/>
      <c r="ALF201" s="169"/>
      <c r="ALG201" s="168"/>
      <c r="ALH201" s="171"/>
      <c r="ALI201" s="170"/>
      <c r="ALJ201" s="169"/>
      <c r="ALK201" s="168"/>
      <c r="ALL201" s="171"/>
      <c r="ALM201" s="170"/>
      <c r="ALN201" s="169"/>
      <c r="ALO201" s="168"/>
      <c r="ALP201" s="171"/>
      <c r="ALQ201" s="170"/>
      <c r="ALR201" s="169"/>
      <c r="ALS201" s="168"/>
      <c r="ALT201" s="171"/>
      <c r="ALU201" s="170"/>
      <c r="ALV201" s="169"/>
      <c r="ALW201" s="168"/>
      <c r="ALX201" s="171"/>
      <c r="ALY201" s="170"/>
      <c r="ALZ201" s="169"/>
      <c r="AMA201" s="168"/>
      <c r="AMB201" s="171"/>
      <c r="AMC201" s="170"/>
      <c r="AMD201" s="169"/>
      <c r="AME201" s="168"/>
      <c r="AMF201" s="171"/>
      <c r="AMG201" s="170"/>
      <c r="AMH201" s="169"/>
      <c r="AMI201" s="168"/>
      <c r="AMJ201" s="171"/>
      <c r="AMK201" s="170"/>
      <c r="AML201" s="169"/>
      <c r="AMM201" s="168"/>
      <c r="AMN201" s="171"/>
      <c r="AMO201" s="170"/>
      <c r="AMP201" s="169"/>
      <c r="AMQ201" s="168"/>
      <c r="AMR201" s="171"/>
      <c r="AMS201" s="170"/>
      <c r="AMT201" s="169"/>
      <c r="AMU201" s="168"/>
      <c r="AMV201" s="171"/>
      <c r="AMW201" s="170"/>
      <c r="AMX201" s="169"/>
      <c r="AMY201" s="168"/>
      <c r="AMZ201" s="171"/>
      <c r="ANA201" s="170"/>
      <c r="ANB201" s="169"/>
      <c r="ANC201" s="168"/>
      <c r="AND201" s="171"/>
      <c r="ANE201" s="170"/>
      <c r="ANF201" s="169"/>
      <c r="ANG201" s="168"/>
      <c r="ANH201" s="171"/>
      <c r="ANI201" s="170"/>
      <c r="ANJ201" s="169"/>
      <c r="ANK201" s="168"/>
      <c r="ANL201" s="171"/>
      <c r="ANM201" s="170"/>
      <c r="ANN201" s="169"/>
      <c r="ANO201" s="168"/>
      <c r="ANP201" s="171"/>
      <c r="ANQ201" s="170"/>
      <c r="ANR201" s="169"/>
      <c r="ANS201" s="168"/>
      <c r="ANT201" s="171"/>
      <c r="ANU201" s="700"/>
      <c r="ANV201" s="700"/>
      <c r="ANW201" s="700"/>
      <c r="ANX201" s="715"/>
      <c r="ANY201" s="188"/>
      <c r="ANZ201" s="716"/>
      <c r="AOA201" s="716"/>
      <c r="AOB201" s="716"/>
      <c r="AOC201" s="180"/>
      <c r="AOD201" s="170"/>
      <c r="AOE201" s="169"/>
      <c r="AOF201" s="168"/>
      <c r="AOG201" s="171"/>
      <c r="AOH201" s="170"/>
      <c r="AOI201" s="169"/>
      <c r="AOJ201" s="168"/>
      <c r="AOK201" s="171"/>
      <c r="AOL201" s="170"/>
      <c r="AOM201" s="169"/>
      <c r="AON201" s="168"/>
      <c r="AOO201" s="171"/>
      <c r="AOP201" s="170"/>
      <c r="AOQ201" s="169"/>
      <c r="AOR201" s="168"/>
      <c r="AOS201" s="171"/>
      <c r="AOT201" s="170"/>
      <c r="AOU201" s="169"/>
      <c r="AOV201" s="168"/>
      <c r="AOW201" s="171"/>
      <c r="AOX201" s="170"/>
      <c r="AOY201" s="169"/>
      <c r="AOZ201" s="168"/>
      <c r="APA201" s="171"/>
      <c r="APB201" s="170"/>
      <c r="APC201" s="169"/>
      <c r="APD201" s="168"/>
      <c r="APE201" s="171"/>
      <c r="APF201" s="170"/>
      <c r="APG201" s="169"/>
      <c r="APH201" s="168"/>
      <c r="API201" s="171"/>
      <c r="APJ201" s="170"/>
      <c r="APK201" s="169"/>
      <c r="APL201" s="168"/>
      <c r="APM201" s="171"/>
      <c r="APN201" s="170"/>
      <c r="APO201" s="169"/>
      <c r="APP201" s="168"/>
      <c r="APQ201" s="171"/>
      <c r="APR201" s="170"/>
      <c r="APS201" s="169"/>
      <c r="APT201" s="168"/>
      <c r="APU201" s="171"/>
      <c r="APV201" s="170"/>
      <c r="APW201" s="169"/>
      <c r="APX201" s="168"/>
      <c r="APY201" s="171"/>
      <c r="APZ201" s="170"/>
      <c r="AQA201" s="169"/>
      <c r="AQB201" s="168"/>
      <c r="AQC201" s="171"/>
      <c r="AQD201" s="170"/>
      <c r="AQE201" s="169"/>
      <c r="AQF201" s="168"/>
      <c r="AQG201" s="171"/>
      <c r="AQH201" s="170"/>
      <c r="AQI201" s="169"/>
      <c r="AQJ201" s="168"/>
      <c r="AQK201" s="171"/>
      <c r="AQL201" s="170"/>
      <c r="AQM201" s="169"/>
      <c r="AQN201" s="168"/>
      <c r="AQO201" s="171"/>
      <c r="AQP201" s="170"/>
      <c r="AQQ201" s="169"/>
      <c r="AQR201" s="168"/>
      <c r="AQS201" s="171"/>
      <c r="AQT201" s="170"/>
      <c r="AQU201" s="169"/>
      <c r="AQV201" s="168"/>
      <c r="AQW201" s="171"/>
      <c r="AQX201" s="170"/>
      <c r="AQY201" s="169"/>
      <c r="AQZ201" s="168"/>
      <c r="ARA201" s="171"/>
      <c r="ARB201" s="170"/>
      <c r="ARC201" s="169"/>
      <c r="ARD201" s="168"/>
      <c r="ARE201" s="171"/>
      <c r="ARF201" s="170"/>
      <c r="ARG201" s="169"/>
      <c r="ARH201" s="168"/>
      <c r="ARI201" s="171"/>
      <c r="ARJ201" s="170"/>
      <c r="ARK201" s="169"/>
      <c r="ARL201" s="168"/>
      <c r="ARM201" s="171"/>
      <c r="ARN201" s="170"/>
      <c r="ARO201" s="169"/>
      <c r="ARP201" s="168"/>
      <c r="ARQ201" s="171"/>
      <c r="ARR201" s="170"/>
      <c r="ARS201" s="169"/>
      <c r="ART201" s="168"/>
      <c r="ARU201" s="171"/>
      <c r="ARV201" s="170"/>
      <c r="ARW201" s="169"/>
      <c r="ARX201" s="168"/>
      <c r="ARY201" s="171"/>
      <c r="ARZ201" s="170"/>
      <c r="ASA201" s="169"/>
      <c r="ASB201" s="168"/>
      <c r="ASC201" s="171"/>
      <c r="ASD201" s="170"/>
      <c r="ASE201" s="169"/>
      <c r="ASF201" s="168"/>
      <c r="ASG201" s="171"/>
      <c r="ASH201" s="170"/>
      <c r="ASI201" s="169"/>
      <c r="ASJ201" s="168"/>
      <c r="ASK201" s="171"/>
      <c r="ASL201" s="170"/>
      <c r="ASM201" s="169"/>
      <c r="ASN201" s="168"/>
      <c r="ASO201" s="171"/>
      <c r="ASP201" s="170"/>
      <c r="ASQ201" s="169"/>
      <c r="ASR201" s="168"/>
      <c r="ASS201" s="171"/>
      <c r="AST201" s="170"/>
      <c r="ASU201" s="169"/>
      <c r="ASV201" s="168"/>
      <c r="ASW201" s="171"/>
      <c r="ASX201" s="700"/>
      <c r="ASY201" s="700"/>
      <c r="ASZ201" s="700"/>
      <c r="ATA201" s="715"/>
      <c r="ATB201" s="188"/>
      <c r="ATC201" s="716"/>
      <c r="ATD201" s="716"/>
      <c r="ATE201" s="716"/>
      <c r="ATF201" s="180"/>
      <c r="ATG201" s="170"/>
      <c r="ATH201" s="169"/>
      <c r="ATI201" s="168"/>
      <c r="ATJ201" s="171"/>
      <c r="ATK201" s="170"/>
      <c r="ATL201" s="169"/>
      <c r="ATM201" s="168"/>
      <c r="ATN201" s="171"/>
      <c r="ATO201" s="170"/>
      <c r="ATP201" s="169"/>
      <c r="ATQ201" s="168"/>
      <c r="ATR201" s="171"/>
      <c r="ATS201" s="170"/>
      <c r="ATT201" s="169"/>
      <c r="ATU201" s="168"/>
      <c r="ATV201" s="171"/>
      <c r="ATW201" s="170"/>
      <c r="ATX201" s="169"/>
      <c r="ATY201" s="168"/>
      <c r="ATZ201" s="171"/>
      <c r="AUA201" s="170"/>
      <c r="AUB201" s="169"/>
      <c r="AUC201" s="168"/>
      <c r="AUD201" s="171"/>
      <c r="AUE201" s="170"/>
      <c r="AUF201" s="169"/>
      <c r="AUG201" s="168"/>
      <c r="AUH201" s="171"/>
      <c r="AUI201" s="170"/>
      <c r="AUJ201" s="169"/>
      <c r="AUK201" s="168"/>
      <c r="AUL201" s="171"/>
      <c r="AUM201" s="170"/>
      <c r="AUN201" s="169"/>
      <c r="AUO201" s="168"/>
      <c r="AUP201" s="171"/>
      <c r="AUQ201" s="170"/>
      <c r="AUR201" s="169"/>
      <c r="AUS201" s="168"/>
      <c r="AUT201" s="171"/>
      <c r="AUU201" s="170"/>
      <c r="AUV201" s="169"/>
      <c r="AUW201" s="168"/>
      <c r="AUX201" s="171"/>
      <c r="AUY201" s="170"/>
      <c r="AUZ201" s="169"/>
      <c r="AVA201" s="168"/>
      <c r="AVB201" s="171"/>
      <c r="AVC201" s="170"/>
      <c r="AVD201" s="169"/>
      <c r="AVE201" s="168"/>
      <c r="AVF201" s="171"/>
      <c r="AVG201" s="170"/>
      <c r="AVH201" s="169"/>
      <c r="AVI201" s="168"/>
      <c r="AVJ201" s="171"/>
      <c r="AVK201" s="170"/>
      <c r="AVL201" s="169"/>
      <c r="AVM201" s="168"/>
      <c r="AVN201" s="171"/>
      <c r="AVO201" s="170"/>
      <c r="AVP201" s="169"/>
      <c r="AVQ201" s="168"/>
      <c r="AVR201" s="171"/>
      <c r="AVS201" s="170"/>
      <c r="AVT201" s="169"/>
      <c r="AVU201" s="168"/>
      <c r="AVV201" s="171"/>
      <c r="AVW201" s="170"/>
      <c r="AVX201" s="169"/>
      <c r="AVY201" s="168"/>
      <c r="AVZ201" s="171"/>
      <c r="AWA201" s="170"/>
      <c r="AWB201" s="169"/>
      <c r="AWC201" s="168"/>
      <c r="AWD201" s="171"/>
      <c r="AWE201" s="170"/>
      <c r="AWF201" s="169"/>
      <c r="AWG201" s="168"/>
      <c r="AWH201" s="171"/>
      <c r="AWI201" s="170"/>
      <c r="AWJ201" s="169"/>
      <c r="AWK201" s="168"/>
      <c r="AWL201" s="171"/>
      <c r="AWM201" s="170"/>
      <c r="AWN201" s="169"/>
      <c r="AWO201" s="168"/>
      <c r="AWP201" s="171"/>
      <c r="AWQ201" s="170"/>
      <c r="AWR201" s="169"/>
      <c r="AWS201" s="168"/>
      <c r="AWT201" s="171"/>
      <c r="AWU201" s="170"/>
      <c r="AWV201" s="169"/>
      <c r="AWW201" s="168"/>
      <c r="AWX201" s="171"/>
      <c r="AWY201" s="170"/>
      <c r="AWZ201" s="169"/>
      <c r="AXA201" s="168"/>
      <c r="AXB201" s="171"/>
      <c r="AXC201" s="170"/>
      <c r="AXD201" s="169"/>
      <c r="AXE201" s="168"/>
      <c r="AXF201" s="171"/>
      <c r="AXG201" s="170"/>
      <c r="AXH201" s="169"/>
      <c r="AXI201" s="168"/>
      <c r="AXJ201" s="171"/>
      <c r="AXK201" s="170"/>
      <c r="AXL201" s="169"/>
      <c r="AXM201" s="168"/>
      <c r="AXN201" s="171"/>
      <c r="AXO201" s="170"/>
      <c r="AXP201" s="169"/>
      <c r="AXQ201" s="168"/>
      <c r="AXR201" s="171"/>
      <c r="AXS201" s="170"/>
      <c r="AXT201" s="169"/>
      <c r="AXU201" s="168"/>
      <c r="AXV201" s="171"/>
      <c r="AXW201" s="170"/>
      <c r="AXX201" s="169"/>
      <c r="AXY201" s="168"/>
      <c r="AXZ201" s="171"/>
      <c r="AYA201" s="700"/>
      <c r="AYB201" s="700"/>
      <c r="AYC201" s="700"/>
      <c r="AYD201" s="715"/>
      <c r="AYE201" s="188"/>
      <c r="AYF201" s="716"/>
      <c r="AYG201" s="716"/>
      <c r="AYH201" s="716"/>
      <c r="AYI201" s="180"/>
      <c r="AYJ201" s="170"/>
      <c r="AYK201" s="169"/>
      <c r="AYL201" s="168"/>
      <c r="AYM201" s="171"/>
      <c r="AYN201" s="170"/>
      <c r="AYO201" s="169"/>
      <c r="AYP201" s="168"/>
      <c r="AYQ201" s="171"/>
      <c r="AYR201" s="170"/>
      <c r="AYS201" s="169"/>
      <c r="AYT201" s="168"/>
      <c r="AYU201" s="171"/>
      <c r="AYV201" s="170"/>
      <c r="AYW201" s="169"/>
      <c r="AYX201" s="168"/>
      <c r="AYY201" s="171"/>
      <c r="AYZ201" s="170"/>
      <c r="AZA201" s="169"/>
      <c r="AZB201" s="168"/>
      <c r="AZC201" s="171"/>
      <c r="AZD201" s="170"/>
      <c r="AZE201" s="169"/>
      <c r="AZF201" s="168"/>
      <c r="AZG201" s="171"/>
      <c r="AZH201" s="170"/>
      <c r="AZI201" s="169"/>
      <c r="AZJ201" s="168"/>
      <c r="AZK201" s="171"/>
      <c r="AZL201" s="170"/>
      <c r="AZM201" s="169"/>
      <c r="AZN201" s="168"/>
      <c r="AZO201" s="171"/>
      <c r="AZP201" s="170"/>
      <c r="AZQ201" s="169"/>
      <c r="AZR201" s="168"/>
      <c r="AZS201" s="171"/>
      <c r="AZT201" s="170"/>
      <c r="AZU201" s="169"/>
      <c r="AZV201" s="168"/>
      <c r="AZW201" s="171"/>
      <c r="AZX201" s="170"/>
      <c r="AZY201" s="169"/>
      <c r="AZZ201" s="168"/>
      <c r="BAA201" s="171"/>
      <c r="BAB201" s="170"/>
      <c r="BAC201" s="169"/>
      <c r="BAD201" s="168"/>
      <c r="BAE201" s="171"/>
      <c r="BAF201" s="170"/>
      <c r="BAG201" s="169"/>
      <c r="BAH201" s="168"/>
      <c r="BAI201" s="171"/>
      <c r="BAJ201" s="170"/>
      <c r="BAK201" s="169"/>
      <c r="BAL201" s="168"/>
      <c r="BAM201" s="171"/>
      <c r="BAN201" s="170"/>
      <c r="BAO201" s="169"/>
      <c r="BAP201" s="168"/>
      <c r="BAQ201" s="171"/>
      <c r="BAR201" s="170"/>
      <c r="BAS201" s="169"/>
      <c r="BAT201" s="168"/>
      <c r="BAU201" s="171"/>
      <c r="BAV201" s="170"/>
      <c r="BAW201" s="169"/>
      <c r="BAX201" s="168"/>
      <c r="BAY201" s="171"/>
      <c r="BAZ201" s="170"/>
      <c r="BBA201" s="169"/>
      <c r="BBB201" s="168"/>
      <c r="BBC201" s="171"/>
      <c r="BBD201" s="170"/>
      <c r="BBE201" s="169"/>
      <c r="BBF201" s="168"/>
      <c r="BBG201" s="171"/>
      <c r="BBH201" s="170"/>
      <c r="BBI201" s="169"/>
      <c r="BBJ201" s="168"/>
      <c r="BBK201" s="171"/>
      <c r="BBL201" s="170"/>
      <c r="BBM201" s="169"/>
      <c r="BBN201" s="168"/>
      <c r="BBO201" s="171"/>
      <c r="BBP201" s="170"/>
      <c r="BBQ201" s="169"/>
      <c r="BBR201" s="168"/>
      <c r="BBS201" s="171"/>
      <c r="BBT201" s="170"/>
      <c r="BBU201" s="169"/>
      <c r="BBV201" s="168"/>
      <c r="BBW201" s="171"/>
      <c r="BBX201" s="170"/>
      <c r="BBY201" s="169"/>
      <c r="BBZ201" s="168"/>
      <c r="BCA201" s="171"/>
      <c r="BCB201" s="170"/>
      <c r="BCC201" s="169"/>
      <c r="BCD201" s="168"/>
      <c r="BCE201" s="171"/>
      <c r="BCF201" s="170"/>
      <c r="BCG201" s="169"/>
      <c r="BCH201" s="168"/>
      <c r="BCI201" s="171"/>
      <c r="BCJ201" s="170"/>
      <c r="BCK201" s="169"/>
      <c r="BCL201" s="168"/>
      <c r="BCM201" s="171"/>
      <c r="BCN201" s="170"/>
      <c r="BCO201" s="169"/>
      <c r="BCP201" s="168"/>
      <c r="BCQ201" s="171"/>
      <c r="BCR201" s="170"/>
      <c r="BCS201" s="169"/>
      <c r="BCT201" s="168"/>
      <c r="BCU201" s="171"/>
      <c r="BCV201" s="170"/>
      <c r="BCW201" s="169"/>
      <c r="BCX201" s="168"/>
      <c r="BCY201" s="171"/>
      <c r="BCZ201" s="170"/>
      <c r="BDA201" s="169"/>
      <c r="BDB201" s="168"/>
      <c r="BDC201" s="171"/>
      <c r="BDD201" s="700"/>
      <c r="BDE201" s="700"/>
      <c r="BDF201" s="700"/>
      <c r="BDG201" s="715"/>
      <c r="BDH201" s="188"/>
      <c r="BDI201" s="716"/>
      <c r="BDJ201" s="716"/>
      <c r="BDK201" s="716"/>
      <c r="BDL201" s="180"/>
      <c r="BDM201" s="170"/>
      <c r="BDN201" s="169"/>
      <c r="BDO201" s="168"/>
      <c r="BDP201" s="171"/>
      <c r="BDQ201" s="170"/>
      <c r="BDR201" s="169"/>
      <c r="BDS201" s="168"/>
      <c r="BDT201" s="171"/>
      <c r="BDU201" s="170"/>
      <c r="BDV201" s="169"/>
      <c r="BDW201" s="168"/>
      <c r="BDX201" s="171"/>
      <c r="BDY201" s="170"/>
      <c r="BDZ201" s="169"/>
      <c r="BEA201" s="168"/>
      <c r="BEB201" s="171"/>
      <c r="BEC201" s="170"/>
      <c r="BED201" s="169"/>
      <c r="BEE201" s="168"/>
      <c r="BEF201" s="171"/>
      <c r="BEG201" s="170"/>
      <c r="BEH201" s="169"/>
      <c r="BEI201" s="168"/>
      <c r="BEJ201" s="171"/>
      <c r="BEK201" s="170"/>
      <c r="BEL201" s="169"/>
      <c r="BEM201" s="168"/>
      <c r="BEN201" s="171"/>
      <c r="BEO201" s="170"/>
      <c r="BEP201" s="169"/>
      <c r="BEQ201" s="168"/>
      <c r="BER201" s="171"/>
      <c r="BES201" s="170"/>
      <c r="BET201" s="169"/>
      <c r="BEU201" s="168"/>
      <c r="BEV201" s="171"/>
      <c r="BEW201" s="170"/>
      <c r="BEX201" s="169"/>
      <c r="BEY201" s="168"/>
      <c r="BEZ201" s="171"/>
      <c r="BFA201" s="170"/>
      <c r="BFB201" s="169"/>
      <c r="BFC201" s="168"/>
      <c r="BFD201" s="171"/>
      <c r="BFE201" s="170"/>
      <c r="BFF201" s="169"/>
      <c r="BFG201" s="168"/>
      <c r="BFH201" s="171"/>
      <c r="BFI201" s="170"/>
      <c r="BFJ201" s="169"/>
      <c r="BFK201" s="168"/>
      <c r="BFL201" s="171"/>
      <c r="BFM201" s="170"/>
      <c r="BFN201" s="169"/>
      <c r="BFO201" s="168"/>
      <c r="BFP201" s="171"/>
      <c r="BFQ201" s="170"/>
      <c r="BFR201" s="169"/>
      <c r="BFS201" s="168"/>
      <c r="BFT201" s="171"/>
      <c r="BFU201" s="170"/>
      <c r="BFV201" s="169"/>
      <c r="BFW201" s="168"/>
      <c r="BFX201" s="171"/>
      <c r="BFY201" s="170"/>
      <c r="BFZ201" s="169"/>
      <c r="BGA201" s="168"/>
      <c r="BGB201" s="171"/>
      <c r="BGC201" s="170"/>
      <c r="BGD201" s="169"/>
      <c r="BGE201" s="168"/>
      <c r="BGF201" s="171"/>
      <c r="BGG201" s="170"/>
      <c r="BGH201" s="169"/>
      <c r="BGI201" s="168"/>
      <c r="BGJ201" s="171"/>
      <c r="BGK201" s="170"/>
      <c r="BGL201" s="169"/>
      <c r="BGM201" s="168"/>
      <c r="BGN201" s="171"/>
      <c r="BGO201" s="170"/>
      <c r="BGP201" s="169"/>
      <c r="BGQ201" s="168"/>
      <c r="BGR201" s="171"/>
      <c r="BGS201" s="170"/>
      <c r="BGT201" s="169"/>
      <c r="BGU201" s="168"/>
      <c r="BGV201" s="171"/>
      <c r="BGW201" s="170"/>
      <c r="BGX201" s="169"/>
      <c r="BGY201" s="168"/>
      <c r="BGZ201" s="171"/>
      <c r="BHA201" s="170"/>
      <c r="BHB201" s="169"/>
      <c r="BHC201" s="168"/>
      <c r="BHD201" s="171"/>
      <c r="BHE201" s="170"/>
      <c r="BHF201" s="169"/>
      <c r="BHG201" s="168"/>
      <c r="BHH201" s="171"/>
      <c r="BHI201" s="170"/>
      <c r="BHJ201" s="169"/>
      <c r="BHK201" s="168"/>
      <c r="BHL201" s="171"/>
      <c r="BHM201" s="170"/>
      <c r="BHN201" s="169"/>
      <c r="BHO201" s="168"/>
      <c r="BHP201" s="171"/>
      <c r="BHQ201" s="170"/>
      <c r="BHR201" s="169"/>
      <c r="BHS201" s="168"/>
      <c r="BHT201" s="171"/>
      <c r="BHU201" s="170"/>
      <c r="BHV201" s="169"/>
      <c r="BHW201" s="168"/>
      <c r="BHX201" s="171"/>
      <c r="BHY201" s="170"/>
      <c r="BHZ201" s="169"/>
      <c r="BIA201" s="168"/>
      <c r="BIB201" s="171"/>
      <c r="BIC201" s="170"/>
      <c r="BID201" s="169"/>
      <c r="BIE201" s="168"/>
      <c r="BIF201" s="171"/>
      <c r="BIG201" s="700"/>
      <c r="BIH201" s="700"/>
      <c r="BII201" s="700"/>
      <c r="BIJ201" s="715"/>
      <c r="BIK201" s="188"/>
      <c r="BIL201" s="716"/>
      <c r="BIM201" s="716"/>
      <c r="BIN201" s="716"/>
      <c r="BIO201" s="180"/>
      <c r="BIP201" s="170"/>
      <c r="BIQ201" s="169"/>
      <c r="BIR201" s="168"/>
      <c r="BIS201" s="171"/>
      <c r="BIT201" s="170"/>
      <c r="BIU201" s="169"/>
      <c r="BIV201" s="168"/>
      <c r="BIW201" s="171"/>
      <c r="BIX201" s="170"/>
      <c r="BIY201" s="169"/>
      <c r="BIZ201" s="168"/>
      <c r="BJA201" s="171"/>
      <c r="BJB201" s="170"/>
      <c r="BJC201" s="169"/>
      <c r="BJD201" s="168"/>
      <c r="BJE201" s="171"/>
      <c r="BJF201" s="170"/>
      <c r="BJG201" s="169"/>
      <c r="BJH201" s="168"/>
      <c r="BJI201" s="171"/>
      <c r="BJJ201" s="170"/>
      <c r="BJK201" s="169"/>
      <c r="BJL201" s="168"/>
      <c r="BJM201" s="171"/>
      <c r="BJN201" s="170"/>
      <c r="BJO201" s="169"/>
      <c r="BJP201" s="168"/>
      <c r="BJQ201" s="171"/>
      <c r="BJR201" s="170"/>
      <c r="BJS201" s="169"/>
      <c r="BJT201" s="168"/>
      <c r="BJU201" s="171"/>
      <c r="BJV201" s="170"/>
      <c r="BJW201" s="169"/>
      <c r="BJX201" s="168"/>
      <c r="BJY201" s="171"/>
      <c r="BJZ201" s="170"/>
      <c r="BKA201" s="169"/>
      <c r="BKB201" s="168"/>
      <c r="BKC201" s="171"/>
      <c r="BKD201" s="170"/>
      <c r="BKE201" s="169"/>
      <c r="BKF201" s="168"/>
      <c r="BKG201" s="171"/>
      <c r="BKH201" s="170"/>
      <c r="BKI201" s="169"/>
      <c r="BKJ201" s="168"/>
      <c r="BKK201" s="171"/>
      <c r="BKL201" s="170"/>
      <c r="BKM201" s="169"/>
      <c r="BKN201" s="168"/>
      <c r="BKO201" s="171"/>
      <c r="BKP201" s="170"/>
      <c r="BKQ201" s="169"/>
      <c r="BKR201" s="168"/>
      <c r="BKS201" s="171"/>
      <c r="BKT201" s="170"/>
      <c r="BKU201" s="169"/>
      <c r="BKV201" s="168"/>
      <c r="BKW201" s="171"/>
      <c r="BKX201" s="170"/>
      <c r="BKY201" s="169"/>
      <c r="BKZ201" s="168"/>
      <c r="BLA201" s="171"/>
      <c r="BLB201" s="170"/>
      <c r="BLC201" s="169"/>
      <c r="BLD201" s="168"/>
      <c r="BLE201" s="171"/>
      <c r="BLF201" s="170"/>
      <c r="BLG201" s="169"/>
      <c r="BLH201" s="168"/>
      <c r="BLI201" s="171"/>
      <c r="BLJ201" s="170"/>
      <c r="BLK201" s="169"/>
      <c r="BLL201" s="168"/>
      <c r="BLM201" s="171"/>
      <c r="BLN201" s="170"/>
      <c r="BLO201" s="169"/>
      <c r="BLP201" s="168"/>
      <c r="BLQ201" s="171"/>
      <c r="BLR201" s="170"/>
      <c r="BLS201" s="169"/>
      <c r="BLT201" s="168"/>
      <c r="BLU201" s="171"/>
      <c r="BLV201" s="170"/>
      <c r="BLW201" s="169"/>
      <c r="BLX201" s="168"/>
      <c r="BLY201" s="171"/>
      <c r="BLZ201" s="170"/>
      <c r="BMA201" s="169"/>
      <c r="BMB201" s="168"/>
      <c r="BMC201" s="171"/>
      <c r="BMD201" s="170"/>
      <c r="BME201" s="169"/>
      <c r="BMF201" s="168"/>
      <c r="BMG201" s="171"/>
      <c r="BMH201" s="170"/>
      <c r="BMI201" s="169"/>
      <c r="BMJ201" s="168"/>
      <c r="BMK201" s="171"/>
      <c r="BML201" s="170"/>
      <c r="BMM201" s="169"/>
      <c r="BMN201" s="168"/>
      <c r="BMO201" s="171"/>
      <c r="BMP201" s="170"/>
      <c r="BMQ201" s="169"/>
      <c r="BMR201" s="168"/>
      <c r="BMS201" s="171"/>
      <c r="BMT201" s="170"/>
      <c r="BMU201" s="169"/>
      <c r="BMV201" s="168"/>
      <c r="BMW201" s="171"/>
      <c r="BMX201" s="170"/>
      <c r="BMY201" s="169"/>
      <c r="BMZ201" s="168"/>
      <c r="BNA201" s="171"/>
      <c r="BNB201" s="170"/>
      <c r="BNC201" s="169"/>
      <c r="BND201" s="168"/>
      <c r="BNE201" s="171"/>
      <c r="BNF201" s="170"/>
      <c r="BNG201" s="169"/>
      <c r="BNH201" s="168"/>
      <c r="BNI201" s="171"/>
      <c r="BNJ201" s="700"/>
      <c r="BNK201" s="700"/>
      <c r="BNL201" s="700"/>
      <c r="BNM201" s="715"/>
      <c r="BNN201" s="188"/>
      <c r="BNO201" s="716"/>
      <c r="BNP201" s="716"/>
      <c r="BNQ201" s="716"/>
      <c r="BNR201" s="180"/>
      <c r="BNS201" s="170"/>
      <c r="BNT201" s="169"/>
      <c r="BNU201" s="168"/>
      <c r="BNV201" s="171"/>
      <c r="BNW201" s="170"/>
      <c r="BNX201" s="169"/>
      <c r="BNY201" s="168"/>
      <c r="BNZ201" s="171"/>
      <c r="BOA201" s="170"/>
      <c r="BOB201" s="169"/>
      <c r="BOC201" s="168"/>
      <c r="BOD201" s="171"/>
      <c r="BOE201" s="170"/>
      <c r="BOF201" s="169"/>
      <c r="BOG201" s="168"/>
      <c r="BOH201" s="171"/>
      <c r="BOI201" s="170"/>
      <c r="BOJ201" s="169"/>
      <c r="BOK201" s="168"/>
      <c r="BOL201" s="171"/>
      <c r="BOM201" s="170"/>
      <c r="BON201" s="169"/>
      <c r="BOO201" s="168"/>
      <c r="BOP201" s="171"/>
      <c r="BOQ201" s="170"/>
      <c r="BOR201" s="169"/>
      <c r="BOS201" s="168"/>
      <c r="BOT201" s="171"/>
      <c r="BOU201" s="170"/>
      <c r="BOV201" s="169"/>
      <c r="BOW201" s="168"/>
      <c r="BOX201" s="171"/>
      <c r="BOY201" s="170"/>
      <c r="BOZ201" s="169"/>
      <c r="BPA201" s="168"/>
      <c r="BPB201" s="171"/>
      <c r="BPC201" s="170"/>
      <c r="BPD201" s="169"/>
      <c r="BPE201" s="168"/>
      <c r="BPF201" s="171"/>
      <c r="BPG201" s="170"/>
      <c r="BPH201" s="169"/>
      <c r="BPI201" s="168"/>
      <c r="BPJ201" s="171"/>
      <c r="BPK201" s="170"/>
      <c r="BPL201" s="169"/>
      <c r="BPM201" s="168"/>
      <c r="BPN201" s="171"/>
      <c r="BPO201" s="170"/>
      <c r="BPP201" s="169"/>
      <c r="BPQ201" s="168"/>
      <c r="BPR201" s="171"/>
      <c r="BPS201" s="170"/>
      <c r="BPT201" s="169"/>
      <c r="BPU201" s="168"/>
      <c r="BPV201" s="171"/>
      <c r="BPW201" s="170"/>
      <c r="BPX201" s="169"/>
      <c r="BPY201" s="168"/>
      <c r="BPZ201" s="171"/>
      <c r="BQA201" s="170"/>
      <c r="BQB201" s="169"/>
      <c r="BQC201" s="168"/>
      <c r="BQD201" s="171"/>
      <c r="BQE201" s="170"/>
      <c r="BQF201" s="169"/>
      <c r="BQG201" s="168"/>
      <c r="BQH201" s="171"/>
      <c r="BQI201" s="170"/>
      <c r="BQJ201" s="169"/>
      <c r="BQK201" s="168"/>
      <c r="BQL201" s="171"/>
      <c r="BQM201" s="170"/>
      <c r="BQN201" s="169"/>
      <c r="BQO201" s="168"/>
      <c r="BQP201" s="171"/>
      <c r="BQQ201" s="170"/>
      <c r="BQR201" s="169"/>
      <c r="BQS201" s="168"/>
      <c r="BQT201" s="171"/>
      <c r="BQU201" s="170"/>
      <c r="BQV201" s="169"/>
      <c r="BQW201" s="168"/>
      <c r="BQX201" s="171"/>
      <c r="BQY201" s="170"/>
      <c r="BQZ201" s="169"/>
      <c r="BRA201" s="168"/>
      <c r="BRB201" s="171"/>
      <c r="BRC201" s="170"/>
      <c r="BRD201" s="169"/>
      <c r="BRE201" s="168"/>
      <c r="BRF201" s="171"/>
      <c r="BRG201" s="170"/>
      <c r="BRH201" s="169"/>
      <c r="BRI201" s="168"/>
      <c r="BRJ201" s="171"/>
      <c r="BRK201" s="170"/>
      <c r="BRL201" s="169"/>
      <c r="BRM201" s="168"/>
      <c r="BRN201" s="171"/>
      <c r="BRO201" s="170"/>
      <c r="BRP201" s="169"/>
      <c r="BRQ201" s="168"/>
      <c r="BRR201" s="171"/>
      <c r="BRS201" s="170"/>
      <c r="BRT201" s="169"/>
      <c r="BRU201" s="168"/>
      <c r="BRV201" s="171"/>
      <c r="BRW201" s="170"/>
      <c r="BRX201" s="169"/>
      <c r="BRY201" s="168"/>
      <c r="BRZ201" s="171"/>
      <c r="BSA201" s="170"/>
      <c r="BSB201" s="169"/>
      <c r="BSC201" s="168"/>
      <c r="BSD201" s="171"/>
      <c r="BSE201" s="170"/>
      <c r="BSF201" s="169"/>
      <c r="BSG201" s="168"/>
      <c r="BSH201" s="171"/>
      <c r="BSI201" s="170"/>
      <c r="BSJ201" s="169"/>
      <c r="BSK201" s="168"/>
      <c r="BSL201" s="171"/>
      <c r="BSM201" s="700"/>
      <c r="BSN201" s="700"/>
      <c r="BSO201" s="700"/>
      <c r="BSP201" s="715"/>
      <c r="BSQ201" s="188"/>
      <c r="BSR201" s="716"/>
      <c r="BSS201" s="716"/>
      <c r="BST201" s="716"/>
      <c r="BSU201" s="180"/>
      <c r="BSV201" s="170"/>
      <c r="BSW201" s="169"/>
      <c r="BSX201" s="168"/>
      <c r="BSY201" s="171"/>
      <c r="BSZ201" s="170"/>
      <c r="BTA201" s="169"/>
      <c r="BTB201" s="168"/>
      <c r="BTC201" s="171"/>
      <c r="BTD201" s="170"/>
      <c r="BTE201" s="169"/>
      <c r="BTF201" s="168"/>
      <c r="BTG201" s="171"/>
      <c r="BTH201" s="170"/>
      <c r="BTI201" s="169"/>
      <c r="BTJ201" s="168"/>
      <c r="BTK201" s="171"/>
      <c r="BTL201" s="170"/>
      <c r="BTM201" s="169"/>
      <c r="BTN201" s="168"/>
      <c r="BTO201" s="171"/>
      <c r="BTP201" s="170"/>
      <c r="BTQ201" s="169"/>
      <c r="BTR201" s="168"/>
      <c r="BTS201" s="171"/>
      <c r="BTT201" s="170"/>
      <c r="BTU201" s="169"/>
      <c r="BTV201" s="168"/>
      <c r="BTW201" s="171"/>
      <c r="BTX201" s="170"/>
      <c r="BTY201" s="169"/>
      <c r="BTZ201" s="168"/>
      <c r="BUA201" s="171"/>
      <c r="BUB201" s="170"/>
      <c r="BUC201" s="169"/>
      <c r="BUD201" s="168"/>
      <c r="BUE201" s="171"/>
      <c r="BUF201" s="170"/>
      <c r="BUG201" s="169"/>
      <c r="BUH201" s="168"/>
      <c r="BUI201" s="171"/>
      <c r="BUJ201" s="170"/>
      <c r="BUK201" s="169"/>
      <c r="BUL201" s="168"/>
      <c r="BUM201" s="171"/>
      <c r="BUN201" s="170"/>
      <c r="BUO201" s="169"/>
      <c r="BUP201" s="168"/>
      <c r="BUQ201" s="171"/>
      <c r="BUR201" s="170"/>
      <c r="BUS201" s="169"/>
      <c r="BUT201" s="168"/>
      <c r="BUU201" s="171"/>
      <c r="BUV201" s="170"/>
      <c r="BUW201" s="169"/>
      <c r="BUX201" s="168"/>
      <c r="BUY201" s="171"/>
      <c r="BUZ201" s="170"/>
      <c r="BVA201" s="169"/>
      <c r="BVB201" s="168"/>
      <c r="BVC201" s="171"/>
      <c r="BVD201" s="170"/>
      <c r="BVE201" s="169"/>
      <c r="BVF201" s="168"/>
      <c r="BVG201" s="171"/>
      <c r="BVH201" s="170"/>
      <c r="BVI201" s="169"/>
      <c r="BVJ201" s="168"/>
      <c r="BVK201" s="171"/>
      <c r="BVL201" s="170"/>
      <c r="BVM201" s="169"/>
      <c r="BVN201" s="168"/>
      <c r="BVO201" s="171"/>
      <c r="BVP201" s="170"/>
      <c r="BVQ201" s="169"/>
      <c r="BVR201" s="168"/>
      <c r="BVS201" s="171"/>
      <c r="BVT201" s="170"/>
      <c r="BVU201" s="169"/>
      <c r="BVV201" s="168"/>
      <c r="BVW201" s="171"/>
      <c r="BVX201" s="170"/>
      <c r="BVY201" s="169"/>
      <c r="BVZ201" s="168"/>
      <c r="BWA201" s="171"/>
      <c r="BWB201" s="170"/>
      <c r="BWC201" s="169"/>
      <c r="BWD201" s="168"/>
      <c r="BWE201" s="171"/>
      <c r="BWF201" s="170"/>
      <c r="BWG201" s="169"/>
      <c r="BWH201" s="168"/>
      <c r="BWI201" s="171"/>
      <c r="BWJ201" s="170"/>
      <c r="BWK201" s="169"/>
      <c r="BWL201" s="168"/>
      <c r="BWM201" s="171"/>
      <c r="BWN201" s="170"/>
      <c r="BWO201" s="169"/>
      <c r="BWP201" s="168"/>
      <c r="BWQ201" s="171"/>
      <c r="BWR201" s="170"/>
      <c r="BWS201" s="169"/>
      <c r="BWT201" s="168"/>
      <c r="BWU201" s="171"/>
      <c r="BWV201" s="170"/>
      <c r="BWW201" s="169"/>
      <c r="BWX201" s="168"/>
      <c r="BWY201" s="171"/>
      <c r="BWZ201" s="170"/>
      <c r="BXA201" s="169"/>
      <c r="BXB201" s="168"/>
      <c r="BXC201" s="171"/>
      <c r="BXD201" s="170"/>
      <c r="BXE201" s="169"/>
      <c r="BXF201" s="168"/>
      <c r="BXG201" s="171"/>
      <c r="BXH201" s="170"/>
      <c r="BXI201" s="169"/>
      <c r="BXJ201" s="168"/>
      <c r="BXK201" s="171"/>
      <c r="BXL201" s="170"/>
      <c r="BXM201" s="169"/>
      <c r="BXN201" s="168"/>
      <c r="BXO201" s="171"/>
      <c r="BXP201" s="700"/>
      <c r="BXQ201" s="700"/>
      <c r="BXR201" s="700"/>
      <c r="BXS201" s="715"/>
      <c r="BXT201" s="188"/>
      <c r="BXU201" s="716"/>
      <c r="BXV201" s="716"/>
      <c r="BXW201" s="716"/>
      <c r="BXX201" s="180"/>
      <c r="BXY201" s="170"/>
      <c r="BXZ201" s="169"/>
      <c r="BYA201" s="168"/>
      <c r="BYB201" s="171"/>
      <c r="BYC201" s="170"/>
      <c r="BYD201" s="169"/>
      <c r="BYE201" s="168"/>
      <c r="BYF201" s="171"/>
      <c r="BYG201" s="170"/>
      <c r="BYH201" s="169"/>
      <c r="BYI201" s="168"/>
      <c r="BYJ201" s="171"/>
      <c r="BYK201" s="170"/>
      <c r="BYL201" s="169"/>
      <c r="BYM201" s="168"/>
      <c r="BYN201" s="171"/>
      <c r="BYO201" s="170"/>
      <c r="BYP201" s="169"/>
      <c r="BYQ201" s="168"/>
      <c r="BYR201" s="171"/>
      <c r="BYS201" s="170"/>
      <c r="BYT201" s="169"/>
      <c r="BYU201" s="168"/>
      <c r="BYV201" s="171"/>
      <c r="BYW201" s="170"/>
      <c r="BYX201" s="169"/>
      <c r="BYY201" s="168"/>
      <c r="BYZ201" s="171"/>
      <c r="BZA201" s="170"/>
      <c r="BZB201" s="169"/>
      <c r="BZC201" s="168"/>
      <c r="BZD201" s="171"/>
      <c r="BZE201" s="170"/>
      <c r="BZF201" s="169"/>
      <c r="BZG201" s="168"/>
      <c r="BZH201" s="171"/>
      <c r="BZI201" s="170"/>
      <c r="BZJ201" s="169"/>
      <c r="BZK201" s="168"/>
      <c r="BZL201" s="171"/>
      <c r="BZM201" s="170"/>
      <c r="BZN201" s="169"/>
      <c r="BZO201" s="168"/>
      <c r="BZP201" s="171"/>
      <c r="BZQ201" s="170"/>
      <c r="BZR201" s="169"/>
      <c r="BZS201" s="168"/>
      <c r="BZT201" s="171"/>
      <c r="BZU201" s="170"/>
      <c r="BZV201" s="169"/>
      <c r="BZW201" s="168"/>
      <c r="BZX201" s="171"/>
      <c r="BZY201" s="170"/>
      <c r="BZZ201" s="169"/>
      <c r="CAA201" s="168"/>
      <c r="CAB201" s="171"/>
      <c r="CAC201" s="170"/>
      <c r="CAD201" s="169"/>
      <c r="CAE201" s="168"/>
      <c r="CAF201" s="171"/>
      <c r="CAG201" s="170"/>
      <c r="CAH201" s="169"/>
      <c r="CAI201" s="168"/>
      <c r="CAJ201" s="171"/>
      <c r="CAK201" s="170"/>
      <c r="CAL201" s="169"/>
      <c r="CAM201" s="168"/>
      <c r="CAN201" s="171"/>
      <c r="CAO201" s="170"/>
      <c r="CAP201" s="169"/>
      <c r="CAQ201" s="168"/>
      <c r="CAR201" s="171"/>
      <c r="CAS201" s="170"/>
      <c r="CAT201" s="169"/>
      <c r="CAU201" s="168"/>
      <c r="CAV201" s="171"/>
      <c r="CAW201" s="170"/>
      <c r="CAX201" s="169"/>
      <c r="CAY201" s="168"/>
      <c r="CAZ201" s="171"/>
      <c r="CBA201" s="170"/>
      <c r="CBB201" s="169"/>
      <c r="CBC201" s="168"/>
      <c r="CBD201" s="171"/>
      <c r="CBE201" s="170"/>
      <c r="CBF201" s="169"/>
      <c r="CBG201" s="168"/>
      <c r="CBH201" s="171"/>
      <c r="CBI201" s="170"/>
      <c r="CBJ201" s="169"/>
      <c r="CBK201" s="168"/>
      <c r="CBL201" s="171"/>
      <c r="CBM201" s="170"/>
      <c r="CBN201" s="169"/>
      <c r="CBO201" s="168"/>
      <c r="CBP201" s="171"/>
      <c r="CBQ201" s="170"/>
      <c r="CBR201" s="169"/>
      <c r="CBS201" s="168"/>
      <c r="CBT201" s="171"/>
      <c r="CBU201" s="170"/>
      <c r="CBV201" s="169"/>
      <c r="CBW201" s="168"/>
      <c r="CBX201" s="171"/>
      <c r="CBY201" s="170"/>
      <c r="CBZ201" s="169"/>
      <c r="CCA201" s="168"/>
      <c r="CCB201" s="171"/>
      <c r="CCC201" s="170"/>
      <c r="CCD201" s="169"/>
      <c r="CCE201" s="168"/>
      <c r="CCF201" s="171"/>
      <c r="CCG201" s="170"/>
      <c r="CCH201" s="169"/>
      <c r="CCI201" s="168"/>
      <c r="CCJ201" s="171"/>
      <c r="CCK201" s="170"/>
      <c r="CCL201" s="169"/>
      <c r="CCM201" s="168"/>
      <c r="CCN201" s="171"/>
      <c r="CCO201" s="170"/>
      <c r="CCP201" s="169"/>
      <c r="CCQ201" s="168"/>
      <c r="CCR201" s="171"/>
      <c r="CCS201" s="700"/>
      <c r="CCT201" s="700"/>
      <c r="CCU201" s="700"/>
      <c r="CCV201" s="715"/>
      <c r="CCW201" s="188"/>
      <c r="CCX201" s="716"/>
      <c r="CCY201" s="716"/>
      <c r="CCZ201" s="716"/>
      <c r="CDA201" s="180"/>
      <c r="CDB201" s="170"/>
      <c r="CDC201" s="169"/>
      <c r="CDD201" s="168"/>
      <c r="CDE201" s="171"/>
      <c r="CDF201" s="170"/>
      <c r="CDG201" s="169"/>
      <c r="CDH201" s="168"/>
      <c r="CDI201" s="171"/>
      <c r="CDJ201" s="170"/>
      <c r="CDK201" s="169"/>
      <c r="CDL201" s="168"/>
      <c r="CDM201" s="171"/>
      <c r="CDN201" s="170"/>
      <c r="CDO201" s="169"/>
      <c r="CDP201" s="168"/>
      <c r="CDQ201" s="171"/>
      <c r="CDR201" s="170"/>
      <c r="CDS201" s="169"/>
      <c r="CDT201" s="168"/>
      <c r="CDU201" s="171"/>
      <c r="CDV201" s="170"/>
      <c r="CDW201" s="169"/>
      <c r="CDX201" s="168"/>
      <c r="CDY201" s="171"/>
      <c r="CDZ201" s="170"/>
      <c r="CEA201" s="169"/>
      <c r="CEB201" s="168"/>
      <c r="CEC201" s="171"/>
      <c r="CED201" s="170"/>
      <c r="CEE201" s="169"/>
      <c r="CEF201" s="168"/>
      <c r="CEG201" s="171"/>
      <c r="CEH201" s="170"/>
      <c r="CEI201" s="169"/>
      <c r="CEJ201" s="168"/>
      <c r="CEK201" s="171"/>
      <c r="CEL201" s="170"/>
      <c r="CEM201" s="169"/>
      <c r="CEN201" s="168"/>
      <c r="CEO201" s="171"/>
      <c r="CEP201" s="170"/>
      <c r="CEQ201" s="169"/>
      <c r="CER201" s="168"/>
      <c r="CES201" s="171"/>
      <c r="CET201" s="170"/>
      <c r="CEU201" s="169"/>
      <c r="CEV201" s="168"/>
      <c r="CEW201" s="171"/>
      <c r="CEX201" s="170"/>
      <c r="CEY201" s="169"/>
      <c r="CEZ201" s="168"/>
      <c r="CFA201" s="171"/>
      <c r="CFB201" s="170"/>
      <c r="CFC201" s="169"/>
      <c r="CFD201" s="168"/>
      <c r="CFE201" s="171"/>
      <c r="CFF201" s="170"/>
      <c r="CFG201" s="169"/>
      <c r="CFH201" s="168"/>
      <c r="CFI201" s="171"/>
      <c r="CFJ201" s="170"/>
      <c r="CFK201" s="169"/>
      <c r="CFL201" s="168"/>
      <c r="CFM201" s="171"/>
      <c r="CFN201" s="170"/>
      <c r="CFO201" s="169"/>
      <c r="CFP201" s="168"/>
      <c r="CFQ201" s="171"/>
      <c r="CFR201" s="170"/>
      <c r="CFS201" s="169"/>
      <c r="CFT201" s="168"/>
      <c r="CFU201" s="171"/>
      <c r="CFV201" s="170"/>
      <c r="CFW201" s="169"/>
      <c r="CFX201" s="168"/>
      <c r="CFY201" s="171"/>
      <c r="CFZ201" s="170"/>
      <c r="CGA201" s="169"/>
      <c r="CGB201" s="168"/>
      <c r="CGC201" s="171"/>
      <c r="CGD201" s="170"/>
      <c r="CGE201" s="169"/>
      <c r="CGF201" s="168"/>
      <c r="CGG201" s="171"/>
      <c r="CGH201" s="170"/>
      <c r="CGI201" s="169"/>
      <c r="CGJ201" s="168"/>
      <c r="CGK201" s="171"/>
      <c r="CGL201" s="170"/>
      <c r="CGM201" s="169"/>
      <c r="CGN201" s="168"/>
      <c r="CGO201" s="171"/>
      <c r="CGP201" s="170"/>
      <c r="CGQ201" s="169"/>
      <c r="CGR201" s="168"/>
      <c r="CGS201" s="171"/>
      <c r="CGT201" s="170"/>
      <c r="CGU201" s="169"/>
      <c r="CGV201" s="168"/>
      <c r="CGW201" s="171"/>
      <c r="CGX201" s="170"/>
      <c r="CGY201" s="169"/>
      <c r="CGZ201" s="168"/>
      <c r="CHA201" s="171"/>
      <c r="CHB201" s="170"/>
      <c r="CHC201" s="169"/>
      <c r="CHD201" s="168"/>
      <c r="CHE201" s="171"/>
      <c r="CHF201" s="170"/>
      <c r="CHG201" s="169"/>
      <c r="CHH201" s="168"/>
      <c r="CHI201" s="171"/>
      <c r="CHJ201" s="170"/>
      <c r="CHK201" s="169"/>
      <c r="CHL201" s="168"/>
      <c r="CHM201" s="171"/>
      <c r="CHN201" s="170"/>
      <c r="CHO201" s="169"/>
      <c r="CHP201" s="168"/>
      <c r="CHQ201" s="171"/>
      <c r="CHR201" s="170"/>
      <c r="CHS201" s="169"/>
      <c r="CHT201" s="168"/>
      <c r="CHU201" s="171"/>
      <c r="CHV201" s="700"/>
      <c r="CHW201" s="700"/>
      <c r="CHX201" s="700"/>
      <c r="CHY201" s="715"/>
      <c r="CHZ201" s="188"/>
      <c r="CIA201" s="716"/>
      <c r="CIB201" s="716"/>
      <c r="CIC201" s="716"/>
      <c r="CID201" s="180"/>
      <c r="CIE201" s="170"/>
      <c r="CIF201" s="169"/>
      <c r="CIG201" s="168"/>
      <c r="CIH201" s="171"/>
      <c r="CII201" s="170"/>
      <c r="CIJ201" s="169"/>
      <c r="CIK201" s="168"/>
      <c r="CIL201" s="171"/>
      <c r="CIM201" s="170"/>
      <c r="CIN201" s="169"/>
      <c r="CIO201" s="168"/>
      <c r="CIP201" s="171"/>
      <c r="CIQ201" s="170"/>
      <c r="CIR201" s="169"/>
      <c r="CIS201" s="168"/>
      <c r="CIT201" s="171"/>
      <c r="CIU201" s="170"/>
      <c r="CIV201" s="169"/>
      <c r="CIW201" s="168"/>
      <c r="CIX201" s="171"/>
      <c r="CIY201" s="170"/>
      <c r="CIZ201" s="169"/>
      <c r="CJA201" s="168"/>
      <c r="CJB201" s="171"/>
      <c r="CJC201" s="170"/>
      <c r="CJD201" s="169"/>
      <c r="CJE201" s="168"/>
      <c r="CJF201" s="171"/>
      <c r="CJG201" s="170"/>
      <c r="CJH201" s="169"/>
      <c r="CJI201" s="168"/>
      <c r="CJJ201" s="171"/>
      <c r="CJK201" s="170"/>
      <c r="CJL201" s="169"/>
      <c r="CJM201" s="168"/>
      <c r="CJN201" s="171"/>
      <c r="CJO201" s="170"/>
      <c r="CJP201" s="169"/>
      <c r="CJQ201" s="168"/>
      <c r="CJR201" s="171"/>
      <c r="CJS201" s="170"/>
      <c r="CJT201" s="169"/>
      <c r="CJU201" s="168"/>
      <c r="CJV201" s="171"/>
      <c r="CJW201" s="170"/>
      <c r="CJX201" s="169"/>
      <c r="CJY201" s="168"/>
      <c r="CJZ201" s="171"/>
      <c r="CKA201" s="170"/>
      <c r="CKB201" s="169"/>
      <c r="CKC201" s="168"/>
      <c r="CKD201" s="171"/>
      <c r="CKE201" s="170"/>
      <c r="CKF201" s="169"/>
      <c r="CKG201" s="168"/>
      <c r="CKH201" s="171"/>
      <c r="CKI201" s="170"/>
      <c r="CKJ201" s="169"/>
      <c r="CKK201" s="168"/>
      <c r="CKL201" s="171"/>
      <c r="CKM201" s="170"/>
      <c r="CKN201" s="169"/>
      <c r="CKO201" s="168"/>
      <c r="CKP201" s="171"/>
      <c r="CKQ201" s="170"/>
      <c r="CKR201" s="169"/>
      <c r="CKS201" s="168"/>
      <c r="CKT201" s="171"/>
      <c r="CKU201" s="170"/>
      <c r="CKV201" s="169"/>
      <c r="CKW201" s="168"/>
      <c r="CKX201" s="171"/>
      <c r="CKY201" s="170"/>
      <c r="CKZ201" s="169"/>
      <c r="CLA201" s="168"/>
      <c r="CLB201" s="171"/>
      <c r="CLC201" s="170"/>
      <c r="CLD201" s="169"/>
      <c r="CLE201" s="168"/>
      <c r="CLF201" s="171"/>
      <c r="CLG201" s="170"/>
      <c r="CLH201" s="169"/>
      <c r="CLI201" s="168"/>
      <c r="CLJ201" s="171"/>
      <c r="CLK201" s="170"/>
      <c r="CLL201" s="169"/>
      <c r="CLM201" s="168"/>
      <c r="CLN201" s="171"/>
      <c r="CLO201" s="170"/>
      <c r="CLP201" s="169"/>
      <c r="CLQ201" s="168"/>
      <c r="CLR201" s="171"/>
      <c r="CLS201" s="170"/>
      <c r="CLT201" s="169"/>
      <c r="CLU201" s="168"/>
      <c r="CLV201" s="171"/>
      <c r="CLW201" s="170"/>
      <c r="CLX201" s="169"/>
      <c r="CLY201" s="168"/>
      <c r="CLZ201" s="171"/>
      <c r="CMA201" s="170"/>
      <c r="CMB201" s="169"/>
      <c r="CMC201" s="168"/>
      <c r="CMD201" s="171"/>
      <c r="CME201" s="170"/>
      <c r="CMF201" s="169"/>
      <c r="CMG201" s="168"/>
      <c r="CMH201" s="171"/>
      <c r="CMI201" s="170"/>
      <c r="CMJ201" s="169"/>
      <c r="CMK201" s="168"/>
      <c r="CML201" s="171"/>
      <c r="CMM201" s="170"/>
      <c r="CMN201" s="169"/>
      <c r="CMO201" s="168"/>
      <c r="CMP201" s="171"/>
      <c r="CMQ201" s="170"/>
      <c r="CMR201" s="169"/>
      <c r="CMS201" s="168"/>
      <c r="CMT201" s="171"/>
      <c r="CMU201" s="170"/>
      <c r="CMV201" s="169"/>
      <c r="CMW201" s="168"/>
      <c r="CMX201" s="171"/>
      <c r="CMY201" s="700"/>
      <c r="CMZ201" s="700"/>
      <c r="CNA201" s="700"/>
      <c r="CNB201" s="715"/>
      <c r="CNC201" s="188"/>
      <c r="CND201" s="716"/>
      <c r="CNE201" s="716"/>
      <c r="CNF201" s="716"/>
      <c r="CNG201" s="180"/>
      <c r="CNH201" s="170"/>
      <c r="CNI201" s="169"/>
      <c r="CNJ201" s="168"/>
      <c r="CNK201" s="171"/>
      <c r="CNL201" s="170"/>
      <c r="CNM201" s="169"/>
      <c r="CNN201" s="168"/>
      <c r="CNO201" s="171"/>
      <c r="CNP201" s="170"/>
      <c r="CNQ201" s="169"/>
      <c r="CNR201" s="168"/>
      <c r="CNS201" s="171"/>
      <c r="CNT201" s="170"/>
      <c r="CNU201" s="169"/>
      <c r="CNV201" s="168"/>
      <c r="CNW201" s="171"/>
      <c r="CNX201" s="170"/>
      <c r="CNY201" s="169"/>
      <c r="CNZ201" s="168"/>
      <c r="COA201" s="171"/>
      <c r="COB201" s="170"/>
      <c r="COC201" s="169"/>
      <c r="COD201" s="168"/>
      <c r="COE201" s="171"/>
      <c r="COF201" s="170"/>
      <c r="COG201" s="169"/>
      <c r="COH201" s="168"/>
      <c r="COI201" s="171"/>
      <c r="COJ201" s="170"/>
      <c r="COK201" s="169"/>
      <c r="COL201" s="168"/>
      <c r="COM201" s="171"/>
      <c r="CON201" s="170"/>
      <c r="COO201" s="169"/>
      <c r="COP201" s="168"/>
      <c r="COQ201" s="171"/>
      <c r="COR201" s="170"/>
      <c r="COS201" s="169"/>
      <c r="COT201" s="168"/>
      <c r="COU201" s="171"/>
      <c r="COV201" s="170"/>
      <c r="COW201" s="169"/>
      <c r="COX201" s="168"/>
      <c r="COY201" s="171"/>
      <c r="COZ201" s="170"/>
      <c r="CPA201" s="169"/>
      <c r="CPB201" s="168"/>
      <c r="CPC201" s="171"/>
      <c r="CPD201" s="170"/>
      <c r="CPE201" s="169"/>
      <c r="CPF201" s="168"/>
      <c r="CPG201" s="171"/>
      <c r="CPH201" s="170"/>
      <c r="CPI201" s="169"/>
      <c r="CPJ201" s="168"/>
      <c r="CPK201" s="171"/>
      <c r="CPL201" s="170"/>
      <c r="CPM201" s="169"/>
      <c r="CPN201" s="168"/>
      <c r="CPO201" s="171"/>
      <c r="CPP201" s="170"/>
      <c r="CPQ201" s="169"/>
      <c r="CPR201" s="168"/>
      <c r="CPS201" s="171"/>
      <c r="CPT201" s="170"/>
      <c r="CPU201" s="169"/>
      <c r="CPV201" s="168"/>
      <c r="CPW201" s="171"/>
      <c r="CPX201" s="170"/>
      <c r="CPY201" s="169"/>
      <c r="CPZ201" s="168"/>
      <c r="CQA201" s="171"/>
      <c r="CQB201" s="170"/>
      <c r="CQC201" s="169"/>
      <c r="CQD201" s="168"/>
      <c r="CQE201" s="171"/>
      <c r="CQF201" s="170"/>
      <c r="CQG201" s="169"/>
      <c r="CQH201" s="168"/>
      <c r="CQI201" s="171"/>
      <c r="CQJ201" s="170"/>
      <c r="CQK201" s="169"/>
      <c r="CQL201" s="168"/>
      <c r="CQM201" s="171"/>
      <c r="CQN201" s="170"/>
      <c r="CQO201" s="169"/>
      <c r="CQP201" s="168"/>
      <c r="CQQ201" s="171"/>
      <c r="CQR201" s="170"/>
      <c r="CQS201" s="169"/>
      <c r="CQT201" s="168"/>
      <c r="CQU201" s="171"/>
      <c r="CQV201" s="170"/>
      <c r="CQW201" s="169"/>
      <c r="CQX201" s="168"/>
      <c r="CQY201" s="171"/>
      <c r="CQZ201" s="170"/>
      <c r="CRA201" s="169"/>
      <c r="CRB201" s="168"/>
      <c r="CRC201" s="171"/>
      <c r="CRD201" s="170"/>
      <c r="CRE201" s="169"/>
      <c r="CRF201" s="168"/>
      <c r="CRG201" s="171"/>
      <c r="CRH201" s="170"/>
      <c r="CRI201" s="169"/>
      <c r="CRJ201" s="168"/>
      <c r="CRK201" s="171"/>
      <c r="CRL201" s="170"/>
      <c r="CRM201" s="169"/>
      <c r="CRN201" s="168"/>
      <c r="CRO201" s="171"/>
      <c r="CRP201" s="170"/>
      <c r="CRQ201" s="169"/>
      <c r="CRR201" s="168"/>
      <c r="CRS201" s="171"/>
      <c r="CRT201" s="170"/>
      <c r="CRU201" s="169"/>
      <c r="CRV201" s="168"/>
      <c r="CRW201" s="171"/>
      <c r="CRX201" s="170"/>
      <c r="CRY201" s="169"/>
      <c r="CRZ201" s="168"/>
      <c r="CSA201" s="171"/>
      <c r="CSB201" s="700"/>
      <c r="CSC201" s="700"/>
      <c r="CSD201" s="700"/>
      <c r="CSE201" s="715"/>
      <c r="CSF201" s="188"/>
      <c r="CSG201" s="716"/>
      <c r="CSH201" s="716"/>
      <c r="CSI201" s="716"/>
      <c r="CSJ201" s="180"/>
      <c r="CSK201" s="170"/>
      <c r="CSL201" s="169"/>
      <c r="CSM201" s="168"/>
      <c r="CSN201" s="171"/>
      <c r="CSO201" s="170"/>
      <c r="CSP201" s="169"/>
      <c r="CSQ201" s="168"/>
      <c r="CSR201" s="171"/>
      <c r="CSS201" s="170"/>
      <c r="CST201" s="169"/>
      <c r="CSU201" s="168"/>
      <c r="CSV201" s="171"/>
      <c r="CSW201" s="170"/>
      <c r="CSX201" s="169"/>
      <c r="CSY201" s="168"/>
      <c r="CSZ201" s="171"/>
      <c r="CTA201" s="170"/>
      <c r="CTB201" s="169"/>
      <c r="CTC201" s="168"/>
      <c r="CTD201" s="171"/>
      <c r="CTE201" s="170"/>
      <c r="CTF201" s="169"/>
      <c r="CTG201" s="168"/>
      <c r="CTH201" s="171"/>
      <c r="CTI201" s="170"/>
      <c r="CTJ201" s="169"/>
      <c r="CTK201" s="168"/>
      <c r="CTL201" s="171"/>
      <c r="CTM201" s="170"/>
      <c r="CTN201" s="169"/>
      <c r="CTO201" s="168"/>
      <c r="CTP201" s="171"/>
      <c r="CTQ201" s="170"/>
      <c r="CTR201" s="169"/>
      <c r="CTS201" s="168"/>
      <c r="CTT201" s="171"/>
      <c r="CTU201" s="170"/>
      <c r="CTV201" s="169"/>
      <c r="CTW201" s="168"/>
      <c r="CTX201" s="171"/>
      <c r="CTY201" s="170"/>
      <c r="CTZ201" s="169"/>
      <c r="CUA201" s="168"/>
      <c r="CUB201" s="171"/>
      <c r="CUC201" s="170"/>
      <c r="CUD201" s="169"/>
      <c r="CUE201" s="168"/>
      <c r="CUF201" s="171"/>
      <c r="CUG201" s="170"/>
      <c r="CUH201" s="169"/>
      <c r="CUI201" s="168"/>
      <c r="CUJ201" s="171"/>
      <c r="CUK201" s="170"/>
      <c r="CUL201" s="169"/>
      <c r="CUM201" s="168"/>
      <c r="CUN201" s="171"/>
      <c r="CUO201" s="170"/>
      <c r="CUP201" s="169"/>
      <c r="CUQ201" s="168"/>
      <c r="CUR201" s="171"/>
      <c r="CUS201" s="170"/>
      <c r="CUT201" s="169"/>
      <c r="CUU201" s="168"/>
      <c r="CUV201" s="171"/>
      <c r="CUW201" s="170"/>
      <c r="CUX201" s="169"/>
      <c r="CUY201" s="168"/>
      <c r="CUZ201" s="171"/>
      <c r="CVA201" s="170"/>
      <c r="CVB201" s="169"/>
      <c r="CVC201" s="168"/>
      <c r="CVD201" s="171"/>
      <c r="CVE201" s="170"/>
      <c r="CVF201" s="169"/>
      <c r="CVG201" s="168"/>
      <c r="CVH201" s="171"/>
      <c r="CVI201" s="170"/>
      <c r="CVJ201" s="169"/>
      <c r="CVK201" s="168"/>
      <c r="CVL201" s="171"/>
      <c r="CVM201" s="170"/>
      <c r="CVN201" s="169"/>
      <c r="CVO201" s="168"/>
      <c r="CVP201" s="171"/>
      <c r="CVQ201" s="170"/>
      <c r="CVR201" s="169"/>
      <c r="CVS201" s="168"/>
      <c r="CVT201" s="171"/>
      <c r="CVU201" s="170"/>
      <c r="CVV201" s="169"/>
      <c r="CVW201" s="168"/>
      <c r="CVX201" s="171"/>
      <c r="CVY201" s="170"/>
      <c r="CVZ201" s="169"/>
      <c r="CWA201" s="168"/>
      <c r="CWB201" s="171"/>
      <c r="CWC201" s="170"/>
      <c r="CWD201" s="169"/>
      <c r="CWE201" s="168"/>
      <c r="CWF201" s="171"/>
      <c r="CWG201" s="170"/>
      <c r="CWH201" s="169"/>
      <c r="CWI201" s="168"/>
      <c r="CWJ201" s="171"/>
      <c r="CWK201" s="170"/>
      <c r="CWL201" s="169"/>
      <c r="CWM201" s="168"/>
      <c r="CWN201" s="171"/>
      <c r="CWO201" s="170"/>
      <c r="CWP201" s="169"/>
      <c r="CWQ201" s="168"/>
      <c r="CWR201" s="171"/>
      <c r="CWS201" s="170"/>
      <c r="CWT201" s="169"/>
      <c r="CWU201" s="168"/>
      <c r="CWV201" s="171"/>
      <c r="CWW201" s="170"/>
      <c r="CWX201" s="169"/>
      <c r="CWY201" s="168"/>
      <c r="CWZ201" s="171"/>
      <c r="CXA201" s="170"/>
      <c r="CXB201" s="169"/>
      <c r="CXC201" s="168"/>
      <c r="CXD201" s="171"/>
      <c r="CXE201" s="700"/>
      <c r="CXF201" s="700"/>
      <c r="CXG201" s="700"/>
      <c r="CXH201" s="715"/>
      <c r="CXI201" s="188"/>
      <c r="CXJ201" s="716"/>
      <c r="CXK201" s="716"/>
      <c r="CXL201" s="716"/>
      <c r="CXM201" s="180"/>
      <c r="CXN201" s="170"/>
      <c r="CXO201" s="169"/>
      <c r="CXP201" s="168"/>
      <c r="CXQ201" s="171"/>
      <c r="CXR201" s="170"/>
      <c r="CXS201" s="169"/>
      <c r="CXT201" s="168"/>
      <c r="CXU201" s="171"/>
      <c r="CXV201" s="170"/>
      <c r="CXW201" s="169"/>
      <c r="CXX201" s="168"/>
      <c r="CXY201" s="171"/>
      <c r="CXZ201" s="170"/>
      <c r="CYA201" s="169"/>
      <c r="CYB201" s="168"/>
      <c r="CYC201" s="171"/>
      <c r="CYD201" s="170"/>
      <c r="CYE201" s="169"/>
      <c r="CYF201" s="168"/>
      <c r="CYG201" s="171"/>
      <c r="CYH201" s="170"/>
      <c r="CYI201" s="169"/>
      <c r="CYJ201" s="168"/>
      <c r="CYK201" s="171"/>
      <c r="CYL201" s="170"/>
      <c r="CYM201" s="169"/>
      <c r="CYN201" s="168"/>
      <c r="CYO201" s="171"/>
      <c r="CYP201" s="170"/>
      <c r="CYQ201" s="169"/>
      <c r="CYR201" s="168"/>
      <c r="CYS201" s="171"/>
      <c r="CYT201" s="170"/>
      <c r="CYU201" s="169"/>
      <c r="CYV201" s="168"/>
      <c r="CYW201" s="171"/>
      <c r="CYX201" s="170"/>
      <c r="CYY201" s="169"/>
      <c r="CYZ201" s="168"/>
      <c r="CZA201" s="171"/>
      <c r="CZB201" s="170"/>
      <c r="CZC201" s="169"/>
      <c r="CZD201" s="168"/>
      <c r="CZE201" s="171"/>
      <c r="CZF201" s="170"/>
      <c r="CZG201" s="169"/>
      <c r="CZH201" s="168"/>
      <c r="CZI201" s="171"/>
      <c r="CZJ201" s="170"/>
      <c r="CZK201" s="169"/>
      <c r="CZL201" s="168"/>
      <c r="CZM201" s="171"/>
      <c r="CZN201" s="170"/>
      <c r="CZO201" s="169"/>
      <c r="CZP201" s="168"/>
      <c r="CZQ201" s="171"/>
      <c r="CZR201" s="170"/>
      <c r="CZS201" s="169"/>
      <c r="CZT201" s="168"/>
      <c r="CZU201" s="171"/>
      <c r="CZV201" s="170"/>
      <c r="CZW201" s="169"/>
      <c r="CZX201" s="168"/>
      <c r="CZY201" s="171"/>
      <c r="CZZ201" s="170"/>
      <c r="DAA201" s="169"/>
      <c r="DAB201" s="168"/>
      <c r="DAC201" s="171"/>
      <c r="DAD201" s="170"/>
      <c r="DAE201" s="169"/>
      <c r="DAF201" s="168"/>
      <c r="DAG201" s="171"/>
      <c r="DAH201" s="170"/>
      <c r="DAI201" s="169"/>
      <c r="DAJ201" s="168"/>
      <c r="DAK201" s="171"/>
      <c r="DAL201" s="170"/>
      <c r="DAM201" s="169"/>
      <c r="DAN201" s="168"/>
      <c r="DAO201" s="171"/>
      <c r="DAP201" s="170"/>
      <c r="DAQ201" s="169"/>
      <c r="DAR201" s="168"/>
      <c r="DAS201" s="171"/>
      <c r="DAT201" s="170"/>
      <c r="DAU201" s="169"/>
      <c r="DAV201" s="168"/>
      <c r="DAW201" s="171"/>
      <c r="DAX201" s="170"/>
      <c r="DAY201" s="169"/>
      <c r="DAZ201" s="168"/>
      <c r="DBA201" s="171"/>
      <c r="DBB201" s="170"/>
      <c r="DBC201" s="169"/>
      <c r="DBD201" s="168"/>
      <c r="DBE201" s="171"/>
      <c r="DBF201" s="170"/>
      <c r="DBG201" s="169"/>
      <c r="DBH201" s="168"/>
      <c r="DBI201" s="171"/>
      <c r="DBJ201" s="170"/>
      <c r="DBK201" s="169"/>
      <c r="DBL201" s="168"/>
      <c r="DBM201" s="171"/>
      <c r="DBN201" s="170"/>
      <c r="DBO201" s="169"/>
      <c r="DBP201" s="168"/>
      <c r="DBQ201" s="171"/>
      <c r="DBR201" s="170"/>
      <c r="DBS201" s="169"/>
      <c r="DBT201" s="168"/>
      <c r="DBU201" s="171"/>
      <c r="DBV201" s="170"/>
      <c r="DBW201" s="169"/>
      <c r="DBX201" s="168"/>
      <c r="DBY201" s="171"/>
      <c r="DBZ201" s="170"/>
      <c r="DCA201" s="169"/>
      <c r="DCB201" s="168"/>
      <c r="DCC201" s="171"/>
      <c r="DCD201" s="170"/>
      <c r="DCE201" s="169"/>
      <c r="DCF201" s="168"/>
      <c r="DCG201" s="171"/>
      <c r="DCH201" s="700"/>
      <c r="DCI201" s="700"/>
      <c r="DCJ201" s="700"/>
      <c r="DCK201" s="715"/>
      <c r="DCL201" s="188"/>
      <c r="DCM201" s="716"/>
      <c r="DCN201" s="716"/>
      <c r="DCO201" s="716"/>
      <c r="DCP201" s="180"/>
      <c r="DCQ201" s="170"/>
      <c r="DCR201" s="169"/>
      <c r="DCS201" s="168"/>
      <c r="DCT201" s="171"/>
      <c r="DCU201" s="170"/>
      <c r="DCV201" s="169"/>
      <c r="DCW201" s="168"/>
      <c r="DCX201" s="171"/>
      <c r="DCY201" s="170"/>
      <c r="DCZ201" s="169"/>
      <c r="DDA201" s="168"/>
      <c r="DDB201" s="171"/>
      <c r="DDC201" s="170"/>
      <c r="DDD201" s="169"/>
      <c r="DDE201" s="168"/>
      <c r="DDF201" s="171"/>
      <c r="DDG201" s="170"/>
      <c r="DDH201" s="169"/>
      <c r="DDI201" s="168"/>
      <c r="DDJ201" s="171"/>
      <c r="DDK201" s="170"/>
      <c r="DDL201" s="169"/>
      <c r="DDM201" s="168"/>
      <c r="DDN201" s="171"/>
      <c r="DDO201" s="170"/>
      <c r="DDP201" s="169"/>
      <c r="DDQ201" s="168"/>
      <c r="DDR201" s="171"/>
      <c r="DDS201" s="170"/>
      <c r="DDT201" s="169"/>
      <c r="DDU201" s="168"/>
      <c r="DDV201" s="171"/>
      <c r="DDW201" s="170"/>
      <c r="DDX201" s="169"/>
      <c r="DDY201" s="168"/>
      <c r="DDZ201" s="171"/>
      <c r="DEA201" s="170"/>
      <c r="DEB201" s="169"/>
      <c r="DEC201" s="168"/>
      <c r="DED201" s="171"/>
      <c r="DEE201" s="170"/>
      <c r="DEF201" s="169"/>
      <c r="DEG201" s="168"/>
      <c r="DEH201" s="171"/>
      <c r="DEI201" s="170"/>
      <c r="DEJ201" s="169"/>
      <c r="DEK201" s="168"/>
      <c r="DEL201" s="171"/>
      <c r="DEM201" s="170"/>
      <c r="DEN201" s="169"/>
      <c r="DEO201" s="168"/>
      <c r="DEP201" s="171"/>
      <c r="DEQ201" s="170"/>
      <c r="DER201" s="169"/>
      <c r="DES201" s="168"/>
      <c r="DET201" s="171"/>
      <c r="DEU201" s="170"/>
      <c r="DEV201" s="169"/>
      <c r="DEW201" s="168"/>
      <c r="DEX201" s="171"/>
      <c r="DEY201" s="170"/>
      <c r="DEZ201" s="169"/>
      <c r="DFA201" s="168"/>
      <c r="DFB201" s="171"/>
      <c r="DFC201" s="170"/>
      <c r="DFD201" s="169"/>
      <c r="DFE201" s="168"/>
      <c r="DFF201" s="171"/>
      <c r="DFG201" s="170"/>
      <c r="DFH201" s="169"/>
      <c r="DFI201" s="168"/>
      <c r="DFJ201" s="171"/>
      <c r="DFK201" s="170"/>
      <c r="DFL201" s="169"/>
      <c r="DFM201" s="168"/>
      <c r="DFN201" s="171"/>
      <c r="DFO201" s="170"/>
      <c r="DFP201" s="169"/>
      <c r="DFQ201" s="168"/>
      <c r="DFR201" s="171"/>
      <c r="DFS201" s="170"/>
      <c r="DFT201" s="169"/>
      <c r="DFU201" s="168"/>
      <c r="DFV201" s="171"/>
      <c r="DFW201" s="170"/>
      <c r="DFX201" s="169"/>
      <c r="DFY201" s="168"/>
      <c r="DFZ201" s="171"/>
      <c r="DGA201" s="170"/>
      <c r="DGB201" s="169"/>
      <c r="DGC201" s="168"/>
      <c r="DGD201" s="171"/>
      <c r="DGE201" s="170"/>
      <c r="DGF201" s="169"/>
      <c r="DGG201" s="168"/>
      <c r="DGH201" s="171"/>
      <c r="DGI201" s="170"/>
      <c r="DGJ201" s="169"/>
      <c r="DGK201" s="168"/>
      <c r="DGL201" s="171"/>
      <c r="DGM201" s="170"/>
      <c r="DGN201" s="169"/>
      <c r="DGO201" s="168"/>
      <c r="DGP201" s="171"/>
      <c r="DGQ201" s="170"/>
      <c r="DGR201" s="169"/>
      <c r="DGS201" s="168"/>
      <c r="DGT201" s="171"/>
      <c r="DGU201" s="170"/>
      <c r="DGV201" s="169"/>
      <c r="DGW201" s="168"/>
      <c r="DGX201" s="171"/>
      <c r="DGY201" s="170"/>
      <c r="DGZ201" s="169"/>
      <c r="DHA201" s="168"/>
      <c r="DHB201" s="171"/>
      <c r="DHC201" s="170"/>
      <c r="DHD201" s="169"/>
      <c r="DHE201" s="168"/>
      <c r="DHF201" s="171"/>
      <c r="DHG201" s="170"/>
      <c r="DHH201" s="169"/>
      <c r="DHI201" s="168"/>
      <c r="DHJ201" s="171"/>
      <c r="DHK201" s="700"/>
      <c r="DHL201" s="700"/>
      <c r="DHM201" s="700"/>
      <c r="DHN201" s="715"/>
      <c r="DHO201" s="188"/>
      <c r="DHP201" s="716"/>
      <c r="DHQ201" s="716"/>
      <c r="DHR201" s="716"/>
      <c r="DHS201" s="180"/>
      <c r="DHT201" s="170"/>
      <c r="DHU201" s="169"/>
      <c r="DHV201" s="168"/>
      <c r="DHW201" s="171"/>
      <c r="DHX201" s="170"/>
      <c r="DHY201" s="169"/>
      <c r="DHZ201" s="168"/>
      <c r="DIA201" s="171"/>
      <c r="DIB201" s="170"/>
      <c r="DIC201" s="169"/>
      <c r="DID201" s="168"/>
      <c r="DIE201" s="171"/>
      <c r="DIF201" s="170"/>
      <c r="DIG201" s="169"/>
      <c r="DIH201" s="168"/>
      <c r="DII201" s="171"/>
      <c r="DIJ201" s="170"/>
      <c r="DIK201" s="169"/>
      <c r="DIL201" s="168"/>
      <c r="DIM201" s="171"/>
      <c r="DIN201" s="170"/>
      <c r="DIO201" s="169"/>
      <c r="DIP201" s="168"/>
      <c r="DIQ201" s="171"/>
      <c r="DIR201" s="170"/>
      <c r="DIS201" s="169"/>
      <c r="DIT201" s="168"/>
      <c r="DIU201" s="171"/>
      <c r="DIV201" s="170"/>
      <c r="DIW201" s="169"/>
      <c r="DIX201" s="168"/>
      <c r="DIY201" s="171"/>
      <c r="DIZ201" s="170"/>
      <c r="DJA201" s="169"/>
      <c r="DJB201" s="168"/>
      <c r="DJC201" s="171"/>
      <c r="DJD201" s="170"/>
      <c r="DJE201" s="169"/>
      <c r="DJF201" s="168"/>
      <c r="DJG201" s="171"/>
      <c r="DJH201" s="170"/>
      <c r="DJI201" s="169"/>
      <c r="DJJ201" s="168"/>
      <c r="DJK201" s="171"/>
      <c r="DJL201" s="170"/>
      <c r="DJM201" s="169"/>
      <c r="DJN201" s="168"/>
      <c r="DJO201" s="171"/>
      <c r="DJP201" s="170"/>
      <c r="DJQ201" s="169"/>
      <c r="DJR201" s="168"/>
      <c r="DJS201" s="171"/>
      <c r="DJT201" s="170"/>
      <c r="DJU201" s="169"/>
      <c r="DJV201" s="168"/>
      <c r="DJW201" s="171"/>
      <c r="DJX201" s="170"/>
      <c r="DJY201" s="169"/>
      <c r="DJZ201" s="168"/>
      <c r="DKA201" s="171"/>
      <c r="DKB201" s="170"/>
      <c r="DKC201" s="169"/>
      <c r="DKD201" s="168"/>
      <c r="DKE201" s="171"/>
      <c r="DKF201" s="170"/>
      <c r="DKG201" s="169"/>
      <c r="DKH201" s="168"/>
      <c r="DKI201" s="171"/>
      <c r="DKJ201" s="170"/>
      <c r="DKK201" s="169"/>
      <c r="DKL201" s="168"/>
      <c r="DKM201" s="171"/>
      <c r="DKN201" s="170"/>
      <c r="DKO201" s="169"/>
      <c r="DKP201" s="168"/>
      <c r="DKQ201" s="171"/>
      <c r="DKR201" s="170"/>
      <c r="DKS201" s="169"/>
      <c r="DKT201" s="168"/>
      <c r="DKU201" s="171"/>
      <c r="DKV201" s="170"/>
      <c r="DKW201" s="169"/>
      <c r="DKX201" s="168"/>
      <c r="DKY201" s="171"/>
      <c r="DKZ201" s="170"/>
      <c r="DLA201" s="169"/>
      <c r="DLB201" s="168"/>
      <c r="DLC201" s="171"/>
      <c r="DLD201" s="170"/>
      <c r="DLE201" s="169"/>
      <c r="DLF201" s="168"/>
      <c r="DLG201" s="171"/>
      <c r="DLH201" s="170"/>
      <c r="DLI201" s="169"/>
      <c r="DLJ201" s="168"/>
      <c r="DLK201" s="171"/>
      <c r="DLL201" s="170"/>
      <c r="DLM201" s="169"/>
      <c r="DLN201" s="168"/>
      <c r="DLO201" s="171"/>
      <c r="DLP201" s="170"/>
      <c r="DLQ201" s="169"/>
      <c r="DLR201" s="168"/>
      <c r="DLS201" s="171"/>
      <c r="DLT201" s="170"/>
      <c r="DLU201" s="169"/>
      <c r="DLV201" s="168"/>
      <c r="DLW201" s="171"/>
      <c r="DLX201" s="170"/>
      <c r="DLY201" s="169"/>
      <c r="DLZ201" s="168"/>
      <c r="DMA201" s="171"/>
      <c r="DMB201" s="170"/>
      <c r="DMC201" s="169"/>
      <c r="DMD201" s="168"/>
      <c r="DME201" s="171"/>
      <c r="DMF201" s="170"/>
      <c r="DMG201" s="169"/>
      <c r="DMH201" s="168"/>
      <c r="DMI201" s="171"/>
      <c r="DMJ201" s="170"/>
      <c r="DMK201" s="169"/>
      <c r="DML201" s="168"/>
      <c r="DMM201" s="171"/>
      <c r="DMN201" s="700"/>
      <c r="DMO201" s="700"/>
      <c r="DMP201" s="700"/>
      <c r="DMQ201" s="715"/>
      <c r="DMR201" s="188"/>
      <c r="DMS201" s="716"/>
      <c r="DMT201" s="716"/>
      <c r="DMU201" s="716"/>
      <c r="DMV201" s="180"/>
      <c r="DMW201" s="170"/>
      <c r="DMX201" s="169"/>
      <c r="DMY201" s="168"/>
      <c r="DMZ201" s="171"/>
      <c r="DNA201" s="170"/>
      <c r="DNB201" s="169"/>
      <c r="DNC201" s="168"/>
      <c r="DND201" s="171"/>
      <c r="DNE201" s="170"/>
      <c r="DNF201" s="169"/>
      <c r="DNG201" s="168"/>
      <c r="DNH201" s="171"/>
      <c r="DNI201" s="170"/>
      <c r="DNJ201" s="169"/>
      <c r="DNK201" s="168"/>
      <c r="DNL201" s="171"/>
      <c r="DNM201" s="170"/>
      <c r="DNN201" s="169"/>
      <c r="DNO201" s="168"/>
      <c r="DNP201" s="171"/>
      <c r="DNQ201" s="170"/>
      <c r="DNR201" s="169"/>
      <c r="DNS201" s="168"/>
      <c r="DNT201" s="171"/>
      <c r="DNU201" s="170"/>
      <c r="DNV201" s="169"/>
      <c r="DNW201" s="168"/>
      <c r="DNX201" s="171"/>
      <c r="DNY201" s="170"/>
      <c r="DNZ201" s="169"/>
      <c r="DOA201" s="168"/>
      <c r="DOB201" s="171"/>
      <c r="DOC201" s="170"/>
      <c r="DOD201" s="169"/>
      <c r="DOE201" s="168"/>
      <c r="DOF201" s="171"/>
      <c r="DOG201" s="170"/>
      <c r="DOH201" s="169"/>
      <c r="DOI201" s="168"/>
      <c r="DOJ201" s="171"/>
      <c r="DOK201" s="170"/>
      <c r="DOL201" s="169"/>
      <c r="DOM201" s="168"/>
      <c r="DON201" s="171"/>
      <c r="DOO201" s="170"/>
      <c r="DOP201" s="169"/>
      <c r="DOQ201" s="168"/>
      <c r="DOR201" s="171"/>
      <c r="DOS201" s="170"/>
      <c r="DOT201" s="169"/>
      <c r="DOU201" s="168"/>
      <c r="DOV201" s="171"/>
      <c r="DOW201" s="170"/>
      <c r="DOX201" s="169"/>
      <c r="DOY201" s="168"/>
      <c r="DOZ201" s="171"/>
      <c r="DPA201" s="170"/>
      <c r="DPB201" s="169"/>
      <c r="DPC201" s="168"/>
      <c r="DPD201" s="171"/>
      <c r="DPE201" s="170"/>
      <c r="DPF201" s="169"/>
      <c r="DPG201" s="168"/>
      <c r="DPH201" s="171"/>
      <c r="DPI201" s="170"/>
      <c r="DPJ201" s="169"/>
      <c r="DPK201" s="168"/>
      <c r="DPL201" s="171"/>
      <c r="DPM201" s="170"/>
      <c r="DPN201" s="169"/>
      <c r="DPO201" s="168"/>
      <c r="DPP201" s="171"/>
      <c r="DPQ201" s="170"/>
      <c r="DPR201" s="169"/>
      <c r="DPS201" s="168"/>
      <c r="DPT201" s="171"/>
      <c r="DPU201" s="170"/>
      <c r="DPV201" s="169"/>
      <c r="DPW201" s="168"/>
      <c r="DPX201" s="171"/>
      <c r="DPY201" s="170"/>
      <c r="DPZ201" s="169"/>
      <c r="DQA201" s="168"/>
      <c r="DQB201" s="171"/>
      <c r="DQC201" s="170"/>
      <c r="DQD201" s="169"/>
      <c r="DQE201" s="168"/>
      <c r="DQF201" s="171"/>
      <c r="DQG201" s="170"/>
      <c r="DQH201" s="169"/>
      <c r="DQI201" s="168"/>
      <c r="DQJ201" s="171"/>
      <c r="DQK201" s="170"/>
      <c r="DQL201" s="169"/>
      <c r="DQM201" s="168"/>
      <c r="DQN201" s="171"/>
      <c r="DQO201" s="170"/>
      <c r="DQP201" s="169"/>
      <c r="DQQ201" s="168"/>
      <c r="DQR201" s="171"/>
      <c r="DQS201" s="170"/>
      <c r="DQT201" s="169"/>
      <c r="DQU201" s="168"/>
      <c r="DQV201" s="171"/>
      <c r="DQW201" s="170"/>
      <c r="DQX201" s="169"/>
      <c r="DQY201" s="168"/>
      <c r="DQZ201" s="171"/>
      <c r="DRA201" s="170"/>
      <c r="DRB201" s="169"/>
      <c r="DRC201" s="168"/>
      <c r="DRD201" s="171"/>
      <c r="DRE201" s="170"/>
      <c r="DRF201" s="169"/>
      <c r="DRG201" s="168"/>
      <c r="DRH201" s="171"/>
      <c r="DRI201" s="170"/>
      <c r="DRJ201" s="169"/>
      <c r="DRK201" s="168"/>
      <c r="DRL201" s="171"/>
      <c r="DRM201" s="170"/>
      <c r="DRN201" s="169"/>
      <c r="DRO201" s="168"/>
      <c r="DRP201" s="171"/>
      <c r="DRQ201" s="700"/>
      <c r="DRR201" s="700"/>
      <c r="DRS201" s="700"/>
      <c r="DRT201" s="715"/>
      <c r="DRU201" s="188"/>
      <c r="DRV201" s="716"/>
      <c r="DRW201" s="716"/>
      <c r="DRX201" s="716"/>
      <c r="DRY201" s="180"/>
      <c r="DRZ201" s="170"/>
      <c r="DSA201" s="169"/>
      <c r="DSB201" s="168"/>
      <c r="DSC201" s="171"/>
      <c r="DSD201" s="170"/>
      <c r="DSE201" s="169"/>
      <c r="DSF201" s="168"/>
      <c r="DSG201" s="171"/>
      <c r="DSH201" s="170"/>
      <c r="DSI201" s="169"/>
      <c r="DSJ201" s="168"/>
      <c r="DSK201" s="171"/>
      <c r="DSL201" s="170"/>
      <c r="DSM201" s="169"/>
      <c r="DSN201" s="168"/>
      <c r="DSO201" s="171"/>
      <c r="DSP201" s="170"/>
      <c r="DSQ201" s="169"/>
      <c r="DSR201" s="168"/>
      <c r="DSS201" s="171"/>
      <c r="DST201" s="170"/>
      <c r="DSU201" s="169"/>
      <c r="DSV201" s="168"/>
      <c r="DSW201" s="171"/>
      <c r="DSX201" s="170"/>
      <c r="DSY201" s="169"/>
      <c r="DSZ201" s="168"/>
      <c r="DTA201" s="171"/>
      <c r="DTB201" s="170"/>
      <c r="DTC201" s="169"/>
      <c r="DTD201" s="168"/>
      <c r="DTE201" s="171"/>
      <c r="DTF201" s="170"/>
      <c r="DTG201" s="169"/>
      <c r="DTH201" s="168"/>
      <c r="DTI201" s="171"/>
      <c r="DTJ201" s="170"/>
      <c r="DTK201" s="169"/>
      <c r="DTL201" s="168"/>
      <c r="DTM201" s="171"/>
      <c r="DTN201" s="170"/>
      <c r="DTO201" s="169"/>
      <c r="DTP201" s="168"/>
      <c r="DTQ201" s="171"/>
      <c r="DTR201" s="170"/>
      <c r="DTS201" s="169"/>
      <c r="DTT201" s="168"/>
      <c r="DTU201" s="171"/>
      <c r="DTV201" s="170"/>
      <c r="DTW201" s="169"/>
      <c r="DTX201" s="168"/>
      <c r="DTY201" s="171"/>
      <c r="DTZ201" s="170"/>
      <c r="DUA201" s="169"/>
      <c r="DUB201" s="168"/>
      <c r="DUC201" s="171"/>
      <c r="DUD201" s="170"/>
      <c r="DUE201" s="169"/>
      <c r="DUF201" s="168"/>
      <c r="DUG201" s="171"/>
      <c r="DUH201" s="170"/>
      <c r="DUI201" s="169"/>
      <c r="DUJ201" s="168"/>
      <c r="DUK201" s="171"/>
      <c r="DUL201" s="170"/>
      <c r="DUM201" s="169"/>
      <c r="DUN201" s="168"/>
      <c r="DUO201" s="171"/>
      <c r="DUP201" s="170"/>
      <c r="DUQ201" s="169"/>
      <c r="DUR201" s="168"/>
      <c r="DUS201" s="171"/>
      <c r="DUT201" s="170"/>
      <c r="DUU201" s="169"/>
      <c r="DUV201" s="168"/>
      <c r="DUW201" s="171"/>
      <c r="DUX201" s="170"/>
      <c r="DUY201" s="169"/>
      <c r="DUZ201" s="168"/>
      <c r="DVA201" s="171"/>
      <c r="DVB201" s="170"/>
      <c r="DVC201" s="169"/>
      <c r="DVD201" s="168"/>
      <c r="DVE201" s="171"/>
      <c r="DVF201" s="170"/>
      <c r="DVG201" s="169"/>
      <c r="DVH201" s="168"/>
      <c r="DVI201" s="171"/>
      <c r="DVJ201" s="170"/>
      <c r="DVK201" s="169"/>
      <c r="DVL201" s="168"/>
      <c r="DVM201" s="171"/>
      <c r="DVN201" s="170"/>
      <c r="DVO201" s="169"/>
      <c r="DVP201" s="168"/>
      <c r="DVQ201" s="171"/>
      <c r="DVR201" s="170"/>
      <c r="DVS201" s="169"/>
      <c r="DVT201" s="168"/>
      <c r="DVU201" s="171"/>
      <c r="DVV201" s="170"/>
      <c r="DVW201" s="169"/>
      <c r="DVX201" s="168"/>
      <c r="DVY201" s="171"/>
      <c r="DVZ201" s="170"/>
      <c r="DWA201" s="169"/>
      <c r="DWB201" s="168"/>
      <c r="DWC201" s="171"/>
      <c r="DWD201" s="170"/>
      <c r="DWE201" s="169"/>
      <c r="DWF201" s="168"/>
      <c r="DWG201" s="171"/>
      <c r="DWH201" s="170"/>
      <c r="DWI201" s="169"/>
      <c r="DWJ201" s="168"/>
      <c r="DWK201" s="171"/>
      <c r="DWL201" s="170"/>
      <c r="DWM201" s="169"/>
      <c r="DWN201" s="168"/>
      <c r="DWO201" s="171"/>
      <c r="DWP201" s="170"/>
      <c r="DWQ201" s="169"/>
      <c r="DWR201" s="168"/>
      <c r="DWS201" s="171"/>
      <c r="DWT201" s="700"/>
      <c r="DWU201" s="700"/>
      <c r="DWV201" s="700"/>
      <c r="DWW201" s="715"/>
      <c r="DWX201" s="188"/>
      <c r="DWY201" s="716"/>
      <c r="DWZ201" s="716"/>
      <c r="DXA201" s="716"/>
      <c r="DXB201" s="180"/>
      <c r="DXC201" s="170"/>
      <c r="DXD201" s="169"/>
      <c r="DXE201" s="168"/>
      <c r="DXF201" s="171"/>
      <c r="DXG201" s="170"/>
      <c r="DXH201" s="169"/>
      <c r="DXI201" s="168"/>
      <c r="DXJ201" s="171"/>
      <c r="DXK201" s="170"/>
      <c r="DXL201" s="169"/>
      <c r="DXM201" s="168"/>
      <c r="DXN201" s="171"/>
      <c r="DXO201" s="170"/>
      <c r="DXP201" s="169"/>
      <c r="DXQ201" s="168"/>
      <c r="DXR201" s="171"/>
      <c r="DXS201" s="170"/>
      <c r="DXT201" s="169"/>
      <c r="DXU201" s="168"/>
      <c r="DXV201" s="171"/>
      <c r="DXW201" s="170"/>
      <c r="DXX201" s="169"/>
      <c r="DXY201" s="168"/>
      <c r="DXZ201" s="171"/>
      <c r="DYA201" s="170"/>
      <c r="DYB201" s="169"/>
      <c r="DYC201" s="168"/>
      <c r="DYD201" s="171"/>
      <c r="DYE201" s="170"/>
      <c r="DYF201" s="169"/>
      <c r="DYG201" s="168"/>
      <c r="DYH201" s="171"/>
      <c r="DYI201" s="170"/>
      <c r="DYJ201" s="169"/>
      <c r="DYK201" s="168"/>
      <c r="DYL201" s="171"/>
      <c r="DYM201" s="170"/>
      <c r="DYN201" s="169"/>
      <c r="DYO201" s="168"/>
      <c r="DYP201" s="171"/>
      <c r="DYQ201" s="170"/>
      <c r="DYR201" s="169"/>
      <c r="DYS201" s="168"/>
      <c r="DYT201" s="171"/>
      <c r="DYU201" s="170"/>
      <c r="DYV201" s="169"/>
      <c r="DYW201" s="168"/>
      <c r="DYX201" s="171"/>
      <c r="DYY201" s="170"/>
      <c r="DYZ201" s="169"/>
      <c r="DZA201" s="168"/>
      <c r="DZB201" s="171"/>
      <c r="DZC201" s="170"/>
      <c r="DZD201" s="169"/>
      <c r="DZE201" s="168"/>
      <c r="DZF201" s="171"/>
      <c r="DZG201" s="170"/>
      <c r="DZH201" s="169"/>
      <c r="DZI201" s="168"/>
      <c r="DZJ201" s="171"/>
      <c r="DZK201" s="170"/>
      <c r="DZL201" s="169"/>
      <c r="DZM201" s="168"/>
      <c r="DZN201" s="171"/>
      <c r="DZO201" s="170"/>
      <c r="DZP201" s="169"/>
      <c r="DZQ201" s="168"/>
      <c r="DZR201" s="171"/>
      <c r="DZS201" s="170"/>
      <c r="DZT201" s="169"/>
      <c r="DZU201" s="168"/>
      <c r="DZV201" s="171"/>
      <c r="DZW201" s="170"/>
      <c r="DZX201" s="169"/>
      <c r="DZY201" s="168"/>
      <c r="DZZ201" s="171"/>
      <c r="EAA201" s="170"/>
      <c r="EAB201" s="169"/>
      <c r="EAC201" s="168"/>
      <c r="EAD201" s="171"/>
      <c r="EAE201" s="170"/>
      <c r="EAF201" s="169"/>
      <c r="EAG201" s="168"/>
      <c r="EAH201" s="171"/>
      <c r="EAI201" s="170"/>
      <c r="EAJ201" s="169"/>
      <c r="EAK201" s="168"/>
      <c r="EAL201" s="171"/>
      <c r="EAM201" s="170"/>
      <c r="EAN201" s="169"/>
      <c r="EAO201" s="168"/>
      <c r="EAP201" s="171"/>
      <c r="EAQ201" s="170"/>
      <c r="EAR201" s="169"/>
      <c r="EAS201" s="168"/>
      <c r="EAT201" s="171"/>
      <c r="EAU201" s="170"/>
      <c r="EAV201" s="169"/>
      <c r="EAW201" s="168"/>
      <c r="EAX201" s="171"/>
      <c r="EAY201" s="170"/>
      <c r="EAZ201" s="169"/>
      <c r="EBA201" s="168"/>
      <c r="EBB201" s="171"/>
      <c r="EBC201" s="170"/>
      <c r="EBD201" s="169"/>
      <c r="EBE201" s="168"/>
      <c r="EBF201" s="171"/>
      <c r="EBG201" s="170"/>
      <c r="EBH201" s="169"/>
      <c r="EBI201" s="168"/>
      <c r="EBJ201" s="171"/>
      <c r="EBK201" s="170"/>
      <c r="EBL201" s="169"/>
      <c r="EBM201" s="168"/>
      <c r="EBN201" s="171"/>
      <c r="EBO201" s="170"/>
      <c r="EBP201" s="169"/>
      <c r="EBQ201" s="168"/>
      <c r="EBR201" s="171"/>
      <c r="EBS201" s="170"/>
      <c r="EBT201" s="169"/>
      <c r="EBU201" s="168"/>
      <c r="EBV201" s="171"/>
      <c r="EBW201" s="700"/>
      <c r="EBX201" s="700"/>
      <c r="EBY201" s="700"/>
      <c r="EBZ201" s="715"/>
      <c r="ECA201" s="188"/>
      <c r="ECB201" s="716"/>
      <c r="ECC201" s="716"/>
      <c r="ECD201" s="716"/>
      <c r="ECE201" s="180"/>
      <c r="ECF201" s="170"/>
      <c r="ECG201" s="169"/>
      <c r="ECH201" s="168"/>
      <c r="ECI201" s="171"/>
      <c r="ECJ201" s="170"/>
      <c r="ECK201" s="169"/>
      <c r="ECL201" s="168"/>
      <c r="ECM201" s="171"/>
      <c r="ECN201" s="170"/>
      <c r="ECO201" s="169"/>
      <c r="ECP201" s="168"/>
      <c r="ECQ201" s="171"/>
      <c r="ECR201" s="170"/>
      <c r="ECS201" s="169"/>
      <c r="ECT201" s="168"/>
      <c r="ECU201" s="171"/>
      <c r="ECV201" s="170"/>
      <c r="ECW201" s="169"/>
      <c r="ECX201" s="168"/>
      <c r="ECY201" s="171"/>
      <c r="ECZ201" s="170"/>
      <c r="EDA201" s="169"/>
      <c r="EDB201" s="168"/>
      <c r="EDC201" s="171"/>
      <c r="EDD201" s="170"/>
      <c r="EDE201" s="169"/>
      <c r="EDF201" s="168"/>
      <c r="EDG201" s="171"/>
      <c r="EDH201" s="170"/>
      <c r="EDI201" s="169"/>
      <c r="EDJ201" s="168"/>
      <c r="EDK201" s="171"/>
      <c r="EDL201" s="170"/>
      <c r="EDM201" s="169"/>
      <c r="EDN201" s="168"/>
      <c r="EDO201" s="171"/>
      <c r="EDP201" s="170"/>
      <c r="EDQ201" s="169"/>
      <c r="EDR201" s="168"/>
      <c r="EDS201" s="171"/>
      <c r="EDT201" s="170"/>
      <c r="EDU201" s="169"/>
      <c r="EDV201" s="168"/>
      <c r="EDW201" s="171"/>
      <c r="EDX201" s="170"/>
      <c r="EDY201" s="169"/>
      <c r="EDZ201" s="168"/>
      <c r="EEA201" s="171"/>
      <c r="EEB201" s="170"/>
      <c r="EEC201" s="169"/>
      <c r="EED201" s="168"/>
      <c r="EEE201" s="171"/>
      <c r="EEF201" s="170"/>
      <c r="EEG201" s="169"/>
      <c r="EEH201" s="168"/>
      <c r="EEI201" s="171"/>
      <c r="EEJ201" s="170"/>
      <c r="EEK201" s="169"/>
      <c r="EEL201" s="168"/>
      <c r="EEM201" s="171"/>
      <c r="EEN201" s="170"/>
      <c r="EEO201" s="169"/>
      <c r="EEP201" s="168"/>
      <c r="EEQ201" s="171"/>
      <c r="EER201" s="170"/>
      <c r="EES201" s="169"/>
      <c r="EET201" s="168"/>
      <c r="EEU201" s="171"/>
      <c r="EEV201" s="170"/>
      <c r="EEW201" s="169"/>
      <c r="EEX201" s="168"/>
      <c r="EEY201" s="171"/>
      <c r="EEZ201" s="170"/>
      <c r="EFA201" s="169"/>
      <c r="EFB201" s="168"/>
      <c r="EFC201" s="171"/>
      <c r="EFD201" s="170"/>
      <c r="EFE201" s="169"/>
      <c r="EFF201" s="168"/>
      <c r="EFG201" s="171"/>
      <c r="EFH201" s="170"/>
      <c r="EFI201" s="169"/>
      <c r="EFJ201" s="168"/>
      <c r="EFK201" s="171"/>
      <c r="EFL201" s="170"/>
      <c r="EFM201" s="169"/>
      <c r="EFN201" s="168"/>
      <c r="EFO201" s="171"/>
      <c r="EFP201" s="170"/>
      <c r="EFQ201" s="169"/>
      <c r="EFR201" s="168"/>
      <c r="EFS201" s="171"/>
      <c r="EFT201" s="170"/>
      <c r="EFU201" s="169"/>
      <c r="EFV201" s="168"/>
      <c r="EFW201" s="171"/>
      <c r="EFX201" s="170"/>
      <c r="EFY201" s="169"/>
      <c r="EFZ201" s="168"/>
      <c r="EGA201" s="171"/>
      <c r="EGB201" s="170"/>
      <c r="EGC201" s="169"/>
      <c r="EGD201" s="168"/>
      <c r="EGE201" s="171"/>
      <c r="EGF201" s="170"/>
      <c r="EGG201" s="169"/>
      <c r="EGH201" s="168"/>
      <c r="EGI201" s="171"/>
      <c r="EGJ201" s="170"/>
      <c r="EGK201" s="169"/>
      <c r="EGL201" s="168"/>
      <c r="EGM201" s="171"/>
      <c r="EGN201" s="170"/>
      <c r="EGO201" s="169"/>
      <c r="EGP201" s="168"/>
      <c r="EGQ201" s="171"/>
      <c r="EGR201" s="170"/>
      <c r="EGS201" s="169"/>
      <c r="EGT201" s="168"/>
      <c r="EGU201" s="171"/>
      <c r="EGV201" s="170"/>
      <c r="EGW201" s="169"/>
      <c r="EGX201" s="168"/>
      <c r="EGY201" s="171"/>
      <c r="EGZ201" s="700"/>
      <c r="EHA201" s="700"/>
      <c r="EHB201" s="700"/>
      <c r="EHC201" s="715"/>
      <c r="EHD201" s="188"/>
      <c r="EHE201" s="716"/>
      <c r="EHF201" s="716"/>
      <c r="EHG201" s="716"/>
      <c r="EHH201" s="180"/>
      <c r="EHI201" s="170"/>
      <c r="EHJ201" s="169"/>
      <c r="EHK201" s="168"/>
      <c r="EHL201" s="171"/>
      <c r="EHM201" s="170"/>
      <c r="EHN201" s="169"/>
      <c r="EHO201" s="168"/>
      <c r="EHP201" s="171"/>
      <c r="EHQ201" s="170"/>
      <c r="EHR201" s="169"/>
      <c r="EHS201" s="168"/>
      <c r="EHT201" s="171"/>
      <c r="EHU201" s="170"/>
      <c r="EHV201" s="169"/>
      <c r="EHW201" s="168"/>
      <c r="EHX201" s="171"/>
      <c r="EHY201" s="170"/>
      <c r="EHZ201" s="169"/>
      <c r="EIA201" s="168"/>
      <c r="EIB201" s="171"/>
      <c r="EIC201" s="170"/>
      <c r="EID201" s="169"/>
      <c r="EIE201" s="168"/>
      <c r="EIF201" s="171"/>
      <c r="EIG201" s="170"/>
      <c r="EIH201" s="169"/>
      <c r="EII201" s="168"/>
      <c r="EIJ201" s="171"/>
      <c r="EIK201" s="170"/>
      <c r="EIL201" s="169"/>
      <c r="EIM201" s="168"/>
      <c r="EIN201" s="171"/>
      <c r="EIO201" s="170"/>
      <c r="EIP201" s="169"/>
      <c r="EIQ201" s="168"/>
      <c r="EIR201" s="171"/>
      <c r="EIS201" s="170"/>
      <c r="EIT201" s="169"/>
      <c r="EIU201" s="168"/>
      <c r="EIV201" s="171"/>
      <c r="EIW201" s="170"/>
      <c r="EIX201" s="169"/>
      <c r="EIY201" s="168"/>
      <c r="EIZ201" s="171"/>
      <c r="EJA201" s="170"/>
      <c r="EJB201" s="169"/>
      <c r="EJC201" s="168"/>
      <c r="EJD201" s="171"/>
      <c r="EJE201" s="170"/>
      <c r="EJF201" s="169"/>
      <c r="EJG201" s="168"/>
      <c r="EJH201" s="171"/>
      <c r="EJI201" s="170"/>
      <c r="EJJ201" s="169"/>
      <c r="EJK201" s="168"/>
      <c r="EJL201" s="171"/>
      <c r="EJM201" s="170"/>
      <c r="EJN201" s="169"/>
      <c r="EJO201" s="168"/>
      <c r="EJP201" s="171"/>
      <c r="EJQ201" s="170"/>
      <c r="EJR201" s="169"/>
      <c r="EJS201" s="168"/>
      <c r="EJT201" s="171"/>
      <c r="EJU201" s="170"/>
      <c r="EJV201" s="169"/>
      <c r="EJW201" s="168"/>
      <c r="EJX201" s="171"/>
      <c r="EJY201" s="170"/>
      <c r="EJZ201" s="169"/>
      <c r="EKA201" s="168"/>
      <c r="EKB201" s="171"/>
      <c r="EKC201" s="170"/>
      <c r="EKD201" s="169"/>
      <c r="EKE201" s="168"/>
      <c r="EKF201" s="171"/>
      <c r="EKG201" s="170"/>
      <c r="EKH201" s="169"/>
      <c r="EKI201" s="168"/>
      <c r="EKJ201" s="171"/>
      <c r="EKK201" s="170"/>
      <c r="EKL201" s="169"/>
      <c r="EKM201" s="168"/>
      <c r="EKN201" s="171"/>
      <c r="EKO201" s="170"/>
      <c r="EKP201" s="169"/>
      <c r="EKQ201" s="168"/>
      <c r="EKR201" s="171"/>
      <c r="EKS201" s="170"/>
      <c r="EKT201" s="169"/>
      <c r="EKU201" s="168"/>
      <c r="EKV201" s="171"/>
      <c r="EKW201" s="170"/>
      <c r="EKX201" s="169"/>
      <c r="EKY201" s="168"/>
      <c r="EKZ201" s="171"/>
      <c r="ELA201" s="170"/>
      <c r="ELB201" s="169"/>
      <c r="ELC201" s="168"/>
      <c r="ELD201" s="171"/>
      <c r="ELE201" s="170"/>
      <c r="ELF201" s="169"/>
      <c r="ELG201" s="168"/>
      <c r="ELH201" s="171"/>
      <c r="ELI201" s="170"/>
      <c r="ELJ201" s="169"/>
      <c r="ELK201" s="168"/>
      <c r="ELL201" s="171"/>
      <c r="ELM201" s="170"/>
      <c r="ELN201" s="169"/>
      <c r="ELO201" s="168"/>
      <c r="ELP201" s="171"/>
      <c r="ELQ201" s="170"/>
      <c r="ELR201" s="169"/>
      <c r="ELS201" s="168"/>
      <c r="ELT201" s="171"/>
      <c r="ELU201" s="170"/>
      <c r="ELV201" s="169"/>
      <c r="ELW201" s="168"/>
      <c r="ELX201" s="171"/>
      <c r="ELY201" s="170"/>
      <c r="ELZ201" s="169"/>
      <c r="EMA201" s="168"/>
      <c r="EMB201" s="171"/>
      <c r="EMC201" s="700"/>
      <c r="EMD201" s="700"/>
      <c r="EME201" s="700"/>
      <c r="EMF201" s="715"/>
      <c r="EMG201" s="188"/>
      <c r="EMH201" s="716"/>
      <c r="EMI201" s="716"/>
      <c r="EMJ201" s="716"/>
      <c r="EMK201" s="180"/>
      <c r="EML201" s="170"/>
      <c r="EMM201" s="169"/>
      <c r="EMN201" s="168"/>
      <c r="EMO201" s="171"/>
      <c r="EMP201" s="170"/>
      <c r="EMQ201" s="169"/>
      <c r="EMR201" s="168"/>
      <c r="EMS201" s="171"/>
      <c r="EMT201" s="170"/>
      <c r="EMU201" s="169"/>
      <c r="EMV201" s="168"/>
      <c r="EMW201" s="171"/>
      <c r="EMX201" s="170"/>
      <c r="EMY201" s="169"/>
      <c r="EMZ201" s="168"/>
      <c r="ENA201" s="171"/>
      <c r="ENB201" s="170"/>
      <c r="ENC201" s="169"/>
      <c r="END201" s="168"/>
      <c r="ENE201" s="171"/>
      <c r="ENF201" s="170"/>
      <c r="ENG201" s="169"/>
      <c r="ENH201" s="168"/>
      <c r="ENI201" s="171"/>
      <c r="ENJ201" s="170"/>
      <c r="ENK201" s="169"/>
      <c r="ENL201" s="168"/>
      <c r="ENM201" s="171"/>
      <c r="ENN201" s="170"/>
      <c r="ENO201" s="169"/>
      <c r="ENP201" s="168"/>
      <c r="ENQ201" s="171"/>
      <c r="ENR201" s="170"/>
      <c r="ENS201" s="169"/>
      <c r="ENT201" s="168"/>
      <c r="ENU201" s="171"/>
      <c r="ENV201" s="170"/>
      <c r="ENW201" s="169"/>
      <c r="ENX201" s="168"/>
      <c r="ENY201" s="171"/>
      <c r="ENZ201" s="170"/>
      <c r="EOA201" s="169"/>
      <c r="EOB201" s="168"/>
      <c r="EOC201" s="171"/>
      <c r="EOD201" s="170"/>
      <c r="EOE201" s="169"/>
      <c r="EOF201" s="168"/>
      <c r="EOG201" s="171"/>
      <c r="EOH201" s="170"/>
      <c r="EOI201" s="169"/>
      <c r="EOJ201" s="168"/>
      <c r="EOK201" s="171"/>
      <c r="EOL201" s="170"/>
      <c r="EOM201" s="169"/>
      <c r="EON201" s="168"/>
      <c r="EOO201" s="171"/>
      <c r="EOP201" s="170"/>
      <c r="EOQ201" s="169"/>
      <c r="EOR201" s="168"/>
      <c r="EOS201" s="171"/>
      <c r="EOT201" s="170"/>
      <c r="EOU201" s="169"/>
      <c r="EOV201" s="168"/>
      <c r="EOW201" s="171"/>
      <c r="EOX201" s="170"/>
      <c r="EOY201" s="169"/>
      <c r="EOZ201" s="168"/>
      <c r="EPA201" s="171"/>
      <c r="EPB201" s="170"/>
      <c r="EPC201" s="169"/>
      <c r="EPD201" s="168"/>
      <c r="EPE201" s="171"/>
      <c r="EPF201" s="170"/>
      <c r="EPG201" s="169"/>
      <c r="EPH201" s="168"/>
      <c r="EPI201" s="171"/>
      <c r="EPJ201" s="170"/>
      <c r="EPK201" s="169"/>
      <c r="EPL201" s="168"/>
      <c r="EPM201" s="171"/>
      <c r="EPN201" s="170"/>
      <c r="EPO201" s="169"/>
      <c r="EPP201" s="168"/>
      <c r="EPQ201" s="171"/>
      <c r="EPR201" s="170"/>
      <c r="EPS201" s="169"/>
      <c r="EPT201" s="168"/>
      <c r="EPU201" s="171"/>
      <c r="EPV201" s="170"/>
      <c r="EPW201" s="169"/>
      <c r="EPX201" s="168"/>
      <c r="EPY201" s="171"/>
      <c r="EPZ201" s="170"/>
      <c r="EQA201" s="169"/>
      <c r="EQB201" s="168"/>
      <c r="EQC201" s="171"/>
      <c r="EQD201" s="170"/>
      <c r="EQE201" s="169"/>
      <c r="EQF201" s="168"/>
      <c r="EQG201" s="171"/>
      <c r="EQH201" s="170"/>
      <c r="EQI201" s="169"/>
      <c r="EQJ201" s="168"/>
      <c r="EQK201" s="171"/>
      <c r="EQL201" s="170"/>
      <c r="EQM201" s="169"/>
      <c r="EQN201" s="168"/>
      <c r="EQO201" s="171"/>
      <c r="EQP201" s="170"/>
      <c r="EQQ201" s="169"/>
      <c r="EQR201" s="168"/>
      <c r="EQS201" s="171"/>
      <c r="EQT201" s="170"/>
      <c r="EQU201" s="169"/>
      <c r="EQV201" s="168"/>
      <c r="EQW201" s="171"/>
      <c r="EQX201" s="170"/>
      <c r="EQY201" s="169"/>
      <c r="EQZ201" s="168"/>
      <c r="ERA201" s="171"/>
      <c r="ERB201" s="170"/>
      <c r="ERC201" s="169"/>
      <c r="ERD201" s="168"/>
      <c r="ERE201" s="171"/>
      <c r="ERF201" s="700"/>
      <c r="ERG201" s="700"/>
      <c r="ERH201" s="700"/>
      <c r="ERI201" s="715"/>
      <c r="ERJ201" s="188"/>
      <c r="ERK201" s="716"/>
      <c r="ERL201" s="716"/>
      <c r="ERM201" s="716"/>
      <c r="ERN201" s="180"/>
      <c r="ERO201" s="170"/>
      <c r="ERP201" s="169"/>
      <c r="ERQ201" s="168"/>
      <c r="ERR201" s="171"/>
      <c r="ERS201" s="170"/>
      <c r="ERT201" s="169"/>
      <c r="ERU201" s="168"/>
      <c r="ERV201" s="171"/>
      <c r="ERW201" s="170"/>
      <c r="ERX201" s="169"/>
      <c r="ERY201" s="168"/>
      <c r="ERZ201" s="171"/>
      <c r="ESA201" s="170"/>
      <c r="ESB201" s="169"/>
      <c r="ESC201" s="168"/>
      <c r="ESD201" s="171"/>
      <c r="ESE201" s="170"/>
      <c r="ESF201" s="169"/>
      <c r="ESG201" s="168"/>
      <c r="ESH201" s="171"/>
      <c r="ESI201" s="170"/>
      <c r="ESJ201" s="169"/>
      <c r="ESK201" s="168"/>
      <c r="ESL201" s="171"/>
      <c r="ESM201" s="170"/>
      <c r="ESN201" s="169"/>
      <c r="ESO201" s="168"/>
      <c r="ESP201" s="171"/>
      <c r="ESQ201" s="170"/>
      <c r="ESR201" s="169"/>
      <c r="ESS201" s="168"/>
      <c r="EST201" s="171"/>
      <c r="ESU201" s="170"/>
      <c r="ESV201" s="169"/>
      <c r="ESW201" s="168"/>
      <c r="ESX201" s="171"/>
      <c r="ESY201" s="170"/>
      <c r="ESZ201" s="169"/>
      <c r="ETA201" s="168"/>
      <c r="ETB201" s="171"/>
      <c r="ETC201" s="170"/>
      <c r="ETD201" s="169"/>
      <c r="ETE201" s="168"/>
      <c r="ETF201" s="171"/>
      <c r="ETG201" s="170"/>
      <c r="ETH201" s="169"/>
      <c r="ETI201" s="168"/>
      <c r="ETJ201" s="171"/>
      <c r="ETK201" s="170"/>
      <c r="ETL201" s="169"/>
      <c r="ETM201" s="168"/>
      <c r="ETN201" s="171"/>
      <c r="ETO201" s="170"/>
      <c r="ETP201" s="169"/>
      <c r="ETQ201" s="168"/>
      <c r="ETR201" s="171"/>
      <c r="ETS201" s="170"/>
      <c r="ETT201" s="169"/>
      <c r="ETU201" s="168"/>
      <c r="ETV201" s="171"/>
      <c r="ETW201" s="170"/>
      <c r="ETX201" s="169"/>
      <c r="ETY201" s="168"/>
      <c r="ETZ201" s="171"/>
      <c r="EUA201" s="170"/>
      <c r="EUB201" s="169"/>
      <c r="EUC201" s="168"/>
      <c r="EUD201" s="171"/>
      <c r="EUE201" s="170"/>
      <c r="EUF201" s="169"/>
      <c r="EUG201" s="168"/>
      <c r="EUH201" s="171"/>
      <c r="EUI201" s="170"/>
      <c r="EUJ201" s="169"/>
      <c r="EUK201" s="168"/>
      <c r="EUL201" s="171"/>
      <c r="EUM201" s="170"/>
      <c r="EUN201" s="169"/>
      <c r="EUO201" s="168"/>
      <c r="EUP201" s="171"/>
      <c r="EUQ201" s="170"/>
      <c r="EUR201" s="169"/>
      <c r="EUS201" s="168"/>
      <c r="EUT201" s="171"/>
      <c r="EUU201" s="170"/>
      <c r="EUV201" s="169"/>
      <c r="EUW201" s="168"/>
      <c r="EUX201" s="171"/>
      <c r="EUY201" s="170"/>
      <c r="EUZ201" s="169"/>
      <c r="EVA201" s="168"/>
      <c r="EVB201" s="171"/>
      <c r="EVC201" s="170"/>
      <c r="EVD201" s="169"/>
      <c r="EVE201" s="168"/>
      <c r="EVF201" s="171"/>
      <c r="EVG201" s="170"/>
      <c r="EVH201" s="169"/>
      <c r="EVI201" s="168"/>
      <c r="EVJ201" s="171"/>
      <c r="EVK201" s="170"/>
      <c r="EVL201" s="169"/>
      <c r="EVM201" s="168"/>
      <c r="EVN201" s="171"/>
      <c r="EVO201" s="170"/>
      <c r="EVP201" s="169"/>
      <c r="EVQ201" s="168"/>
      <c r="EVR201" s="171"/>
      <c r="EVS201" s="170"/>
      <c r="EVT201" s="169"/>
      <c r="EVU201" s="168"/>
      <c r="EVV201" s="171"/>
      <c r="EVW201" s="170"/>
      <c r="EVX201" s="169"/>
      <c r="EVY201" s="168"/>
      <c r="EVZ201" s="171"/>
      <c r="EWA201" s="170"/>
      <c r="EWB201" s="169"/>
      <c r="EWC201" s="168"/>
      <c r="EWD201" s="171"/>
      <c r="EWE201" s="170"/>
      <c r="EWF201" s="169"/>
      <c r="EWG201" s="168"/>
      <c r="EWH201" s="171"/>
      <c r="EWI201" s="700"/>
      <c r="EWJ201" s="700"/>
      <c r="EWK201" s="700"/>
      <c r="EWL201" s="715"/>
      <c r="EWM201" s="188"/>
      <c r="EWN201" s="716"/>
      <c r="EWO201" s="716"/>
      <c r="EWP201" s="716"/>
      <c r="EWQ201" s="180"/>
      <c r="EWR201" s="170"/>
      <c r="EWS201" s="169"/>
      <c r="EWT201" s="168"/>
      <c r="EWU201" s="171"/>
      <c r="EWV201" s="170"/>
      <c r="EWW201" s="169"/>
      <c r="EWX201" s="168"/>
      <c r="EWY201" s="171"/>
      <c r="EWZ201" s="170"/>
      <c r="EXA201" s="169"/>
      <c r="EXB201" s="168"/>
      <c r="EXC201" s="171"/>
      <c r="EXD201" s="170"/>
      <c r="EXE201" s="169"/>
      <c r="EXF201" s="168"/>
      <c r="EXG201" s="171"/>
      <c r="EXH201" s="170"/>
      <c r="EXI201" s="169"/>
      <c r="EXJ201" s="168"/>
      <c r="EXK201" s="171"/>
      <c r="EXL201" s="170"/>
      <c r="EXM201" s="169"/>
      <c r="EXN201" s="168"/>
      <c r="EXO201" s="171"/>
      <c r="EXP201" s="170"/>
      <c r="EXQ201" s="169"/>
      <c r="EXR201" s="168"/>
      <c r="EXS201" s="171"/>
      <c r="EXT201" s="170"/>
      <c r="EXU201" s="169"/>
      <c r="EXV201" s="168"/>
      <c r="EXW201" s="171"/>
      <c r="EXX201" s="170"/>
      <c r="EXY201" s="169"/>
      <c r="EXZ201" s="168"/>
      <c r="EYA201" s="171"/>
      <c r="EYB201" s="170"/>
      <c r="EYC201" s="169"/>
      <c r="EYD201" s="168"/>
      <c r="EYE201" s="171"/>
      <c r="EYF201" s="170"/>
      <c r="EYG201" s="169"/>
      <c r="EYH201" s="168"/>
      <c r="EYI201" s="171"/>
      <c r="EYJ201" s="170"/>
      <c r="EYK201" s="169"/>
      <c r="EYL201" s="168"/>
      <c r="EYM201" s="171"/>
      <c r="EYN201" s="170"/>
      <c r="EYO201" s="169"/>
      <c r="EYP201" s="168"/>
      <c r="EYQ201" s="171"/>
      <c r="EYR201" s="170"/>
      <c r="EYS201" s="169"/>
      <c r="EYT201" s="168"/>
      <c r="EYU201" s="171"/>
      <c r="EYV201" s="170"/>
      <c r="EYW201" s="169"/>
      <c r="EYX201" s="168"/>
      <c r="EYY201" s="171"/>
      <c r="EYZ201" s="170"/>
      <c r="EZA201" s="169"/>
      <c r="EZB201" s="168"/>
      <c r="EZC201" s="171"/>
      <c r="EZD201" s="170"/>
      <c r="EZE201" s="169"/>
      <c r="EZF201" s="168"/>
      <c r="EZG201" s="171"/>
      <c r="EZH201" s="170"/>
      <c r="EZI201" s="169"/>
      <c r="EZJ201" s="168"/>
      <c r="EZK201" s="171"/>
      <c r="EZL201" s="170"/>
      <c r="EZM201" s="169"/>
      <c r="EZN201" s="168"/>
      <c r="EZO201" s="171"/>
      <c r="EZP201" s="170"/>
      <c r="EZQ201" s="169"/>
      <c r="EZR201" s="168"/>
      <c r="EZS201" s="171"/>
      <c r="EZT201" s="170"/>
      <c r="EZU201" s="169"/>
      <c r="EZV201" s="168"/>
      <c r="EZW201" s="171"/>
      <c r="EZX201" s="170"/>
      <c r="EZY201" s="169"/>
      <c r="EZZ201" s="168"/>
      <c r="FAA201" s="171"/>
      <c r="FAB201" s="170"/>
      <c r="FAC201" s="169"/>
      <c r="FAD201" s="168"/>
      <c r="FAE201" s="171"/>
      <c r="FAF201" s="170"/>
      <c r="FAG201" s="169"/>
      <c r="FAH201" s="168"/>
      <c r="FAI201" s="171"/>
      <c r="FAJ201" s="170"/>
      <c r="FAK201" s="169"/>
      <c r="FAL201" s="168"/>
      <c r="FAM201" s="171"/>
      <c r="FAN201" s="170"/>
      <c r="FAO201" s="169"/>
      <c r="FAP201" s="168"/>
      <c r="FAQ201" s="171"/>
      <c r="FAR201" s="170"/>
      <c r="FAS201" s="169"/>
      <c r="FAT201" s="168"/>
      <c r="FAU201" s="171"/>
      <c r="FAV201" s="170"/>
      <c r="FAW201" s="169"/>
      <c r="FAX201" s="168"/>
      <c r="FAY201" s="171"/>
      <c r="FAZ201" s="170"/>
      <c r="FBA201" s="169"/>
      <c r="FBB201" s="168"/>
      <c r="FBC201" s="171"/>
      <c r="FBD201" s="170"/>
      <c r="FBE201" s="169"/>
      <c r="FBF201" s="168"/>
      <c r="FBG201" s="171"/>
      <c r="FBH201" s="170"/>
      <c r="FBI201" s="169"/>
      <c r="FBJ201" s="168"/>
      <c r="FBK201" s="171"/>
      <c r="FBL201" s="700"/>
      <c r="FBM201" s="700"/>
      <c r="FBN201" s="700"/>
      <c r="FBO201" s="715"/>
      <c r="FBP201" s="188"/>
      <c r="FBQ201" s="716"/>
      <c r="FBR201" s="716"/>
      <c r="FBS201" s="716"/>
      <c r="FBT201" s="180"/>
      <c r="FBU201" s="170"/>
      <c r="FBV201" s="169"/>
      <c r="FBW201" s="168"/>
      <c r="FBX201" s="171"/>
      <c r="FBY201" s="170"/>
      <c r="FBZ201" s="169"/>
      <c r="FCA201" s="168"/>
      <c r="FCB201" s="171"/>
      <c r="FCC201" s="170"/>
      <c r="FCD201" s="169"/>
      <c r="FCE201" s="168"/>
      <c r="FCF201" s="171"/>
      <c r="FCG201" s="170"/>
      <c r="FCH201" s="169"/>
      <c r="FCI201" s="168"/>
      <c r="FCJ201" s="171"/>
      <c r="FCK201" s="170"/>
      <c r="FCL201" s="169"/>
      <c r="FCM201" s="168"/>
      <c r="FCN201" s="171"/>
      <c r="FCO201" s="170"/>
      <c r="FCP201" s="169"/>
      <c r="FCQ201" s="168"/>
      <c r="FCR201" s="171"/>
      <c r="FCS201" s="170"/>
      <c r="FCT201" s="169"/>
      <c r="FCU201" s="168"/>
      <c r="FCV201" s="171"/>
      <c r="FCW201" s="170"/>
      <c r="FCX201" s="169"/>
      <c r="FCY201" s="168"/>
      <c r="FCZ201" s="171"/>
      <c r="FDA201" s="170"/>
      <c r="FDB201" s="169"/>
      <c r="FDC201" s="168"/>
      <c r="FDD201" s="171"/>
      <c r="FDE201" s="170"/>
      <c r="FDF201" s="169"/>
      <c r="FDG201" s="168"/>
      <c r="FDH201" s="171"/>
      <c r="FDI201" s="170"/>
      <c r="FDJ201" s="169"/>
      <c r="FDK201" s="168"/>
      <c r="FDL201" s="171"/>
      <c r="FDM201" s="170"/>
      <c r="FDN201" s="169"/>
      <c r="FDO201" s="168"/>
      <c r="FDP201" s="171"/>
      <c r="FDQ201" s="170"/>
      <c r="FDR201" s="169"/>
      <c r="FDS201" s="168"/>
      <c r="FDT201" s="171"/>
      <c r="FDU201" s="170"/>
      <c r="FDV201" s="169"/>
      <c r="FDW201" s="168"/>
      <c r="FDX201" s="171"/>
      <c r="FDY201" s="170"/>
      <c r="FDZ201" s="169"/>
      <c r="FEA201" s="168"/>
      <c r="FEB201" s="171"/>
      <c r="FEC201" s="170"/>
      <c r="FED201" s="169"/>
      <c r="FEE201" s="168"/>
      <c r="FEF201" s="171"/>
      <c r="FEG201" s="170"/>
      <c r="FEH201" s="169"/>
      <c r="FEI201" s="168"/>
      <c r="FEJ201" s="171"/>
      <c r="FEK201" s="170"/>
      <c r="FEL201" s="169"/>
      <c r="FEM201" s="168"/>
      <c r="FEN201" s="171"/>
      <c r="FEO201" s="170"/>
      <c r="FEP201" s="169"/>
      <c r="FEQ201" s="168"/>
      <c r="FER201" s="171"/>
      <c r="FES201" s="170"/>
      <c r="FET201" s="169"/>
      <c r="FEU201" s="168"/>
      <c r="FEV201" s="171"/>
      <c r="FEW201" s="170"/>
      <c r="FEX201" s="169"/>
      <c r="FEY201" s="168"/>
      <c r="FEZ201" s="171"/>
      <c r="FFA201" s="170"/>
      <c r="FFB201" s="169"/>
      <c r="FFC201" s="168"/>
      <c r="FFD201" s="171"/>
      <c r="FFE201" s="170"/>
      <c r="FFF201" s="169"/>
      <c r="FFG201" s="168"/>
      <c r="FFH201" s="171"/>
      <c r="FFI201" s="170"/>
      <c r="FFJ201" s="169"/>
      <c r="FFK201" s="168"/>
      <c r="FFL201" s="171"/>
      <c r="FFM201" s="170"/>
      <c r="FFN201" s="169"/>
      <c r="FFO201" s="168"/>
      <c r="FFP201" s="171"/>
      <c r="FFQ201" s="170"/>
      <c r="FFR201" s="169"/>
      <c r="FFS201" s="168"/>
      <c r="FFT201" s="171"/>
      <c r="FFU201" s="170"/>
      <c r="FFV201" s="169"/>
      <c r="FFW201" s="168"/>
      <c r="FFX201" s="171"/>
      <c r="FFY201" s="170"/>
      <c r="FFZ201" s="169"/>
      <c r="FGA201" s="168"/>
      <c r="FGB201" s="171"/>
      <c r="FGC201" s="170"/>
      <c r="FGD201" s="169"/>
      <c r="FGE201" s="168"/>
      <c r="FGF201" s="171"/>
      <c r="FGG201" s="170"/>
      <c r="FGH201" s="169"/>
      <c r="FGI201" s="168"/>
      <c r="FGJ201" s="171"/>
      <c r="FGK201" s="170"/>
      <c r="FGL201" s="169"/>
      <c r="FGM201" s="168"/>
      <c r="FGN201" s="171"/>
      <c r="FGO201" s="700"/>
      <c r="FGP201" s="700"/>
      <c r="FGQ201" s="700"/>
      <c r="FGR201" s="715"/>
      <c r="FGS201" s="188"/>
      <c r="FGT201" s="716"/>
      <c r="FGU201" s="716"/>
      <c r="FGV201" s="716"/>
      <c r="FGW201" s="180"/>
      <c r="FGX201" s="170"/>
      <c r="FGY201" s="169"/>
      <c r="FGZ201" s="168"/>
      <c r="FHA201" s="171"/>
      <c r="FHB201" s="170"/>
      <c r="FHC201" s="169"/>
      <c r="FHD201" s="168"/>
      <c r="FHE201" s="171"/>
      <c r="FHF201" s="170"/>
      <c r="FHG201" s="169"/>
      <c r="FHH201" s="168"/>
      <c r="FHI201" s="171"/>
      <c r="FHJ201" s="170"/>
      <c r="FHK201" s="169"/>
      <c r="FHL201" s="168"/>
      <c r="FHM201" s="171"/>
      <c r="FHN201" s="170"/>
      <c r="FHO201" s="169"/>
      <c r="FHP201" s="168"/>
      <c r="FHQ201" s="171"/>
      <c r="FHR201" s="170"/>
      <c r="FHS201" s="169"/>
      <c r="FHT201" s="168"/>
      <c r="FHU201" s="171"/>
      <c r="FHV201" s="170"/>
      <c r="FHW201" s="169"/>
      <c r="FHX201" s="168"/>
      <c r="FHY201" s="171"/>
      <c r="FHZ201" s="170"/>
      <c r="FIA201" s="169"/>
      <c r="FIB201" s="168"/>
      <c r="FIC201" s="171"/>
      <c r="FID201" s="170"/>
      <c r="FIE201" s="169"/>
      <c r="FIF201" s="168"/>
      <c r="FIG201" s="171"/>
      <c r="FIH201" s="170"/>
      <c r="FII201" s="169"/>
      <c r="FIJ201" s="168"/>
      <c r="FIK201" s="171"/>
      <c r="FIL201" s="170"/>
      <c r="FIM201" s="169"/>
      <c r="FIN201" s="168"/>
      <c r="FIO201" s="171"/>
      <c r="FIP201" s="170"/>
      <c r="FIQ201" s="169"/>
      <c r="FIR201" s="168"/>
      <c r="FIS201" s="171"/>
      <c r="FIT201" s="170"/>
      <c r="FIU201" s="169"/>
      <c r="FIV201" s="168"/>
      <c r="FIW201" s="171"/>
      <c r="FIX201" s="170"/>
      <c r="FIY201" s="169"/>
      <c r="FIZ201" s="168"/>
      <c r="FJA201" s="171"/>
      <c r="FJB201" s="170"/>
      <c r="FJC201" s="169"/>
      <c r="FJD201" s="168"/>
      <c r="FJE201" s="171"/>
      <c r="FJF201" s="170"/>
      <c r="FJG201" s="169"/>
      <c r="FJH201" s="168"/>
      <c r="FJI201" s="171"/>
      <c r="FJJ201" s="170"/>
      <c r="FJK201" s="169"/>
      <c r="FJL201" s="168"/>
      <c r="FJM201" s="171"/>
      <c r="FJN201" s="170"/>
      <c r="FJO201" s="169"/>
      <c r="FJP201" s="168"/>
      <c r="FJQ201" s="171"/>
      <c r="FJR201" s="170"/>
      <c r="FJS201" s="169"/>
      <c r="FJT201" s="168"/>
      <c r="FJU201" s="171"/>
      <c r="FJV201" s="170"/>
      <c r="FJW201" s="169"/>
      <c r="FJX201" s="168"/>
      <c r="FJY201" s="171"/>
      <c r="FJZ201" s="170"/>
      <c r="FKA201" s="169"/>
      <c r="FKB201" s="168"/>
      <c r="FKC201" s="171"/>
      <c r="FKD201" s="170"/>
      <c r="FKE201" s="169"/>
      <c r="FKF201" s="168"/>
      <c r="FKG201" s="171"/>
      <c r="FKH201" s="170"/>
      <c r="FKI201" s="169"/>
      <c r="FKJ201" s="168"/>
      <c r="FKK201" s="171"/>
      <c r="FKL201" s="170"/>
      <c r="FKM201" s="169"/>
      <c r="FKN201" s="168"/>
      <c r="FKO201" s="171"/>
      <c r="FKP201" s="170"/>
      <c r="FKQ201" s="169"/>
      <c r="FKR201" s="168"/>
      <c r="FKS201" s="171"/>
      <c r="FKT201" s="170"/>
      <c r="FKU201" s="169"/>
      <c r="FKV201" s="168"/>
      <c r="FKW201" s="171"/>
      <c r="FKX201" s="170"/>
      <c r="FKY201" s="169"/>
      <c r="FKZ201" s="168"/>
      <c r="FLA201" s="171"/>
      <c r="FLB201" s="170"/>
      <c r="FLC201" s="169"/>
      <c r="FLD201" s="168"/>
      <c r="FLE201" s="171"/>
      <c r="FLF201" s="170"/>
      <c r="FLG201" s="169"/>
      <c r="FLH201" s="168"/>
      <c r="FLI201" s="171"/>
      <c r="FLJ201" s="170"/>
      <c r="FLK201" s="169"/>
      <c r="FLL201" s="168"/>
      <c r="FLM201" s="171"/>
      <c r="FLN201" s="170"/>
      <c r="FLO201" s="169"/>
      <c r="FLP201" s="168"/>
      <c r="FLQ201" s="171"/>
      <c r="FLR201" s="700"/>
      <c r="FLS201" s="700"/>
      <c r="FLT201" s="700"/>
      <c r="FLU201" s="715"/>
      <c r="FLV201" s="188"/>
      <c r="FLW201" s="716"/>
      <c r="FLX201" s="716"/>
      <c r="FLY201" s="716"/>
      <c r="FLZ201" s="180"/>
      <c r="FMA201" s="170"/>
      <c r="FMB201" s="169"/>
      <c r="FMC201" s="168"/>
      <c r="FMD201" s="171"/>
      <c r="FME201" s="170"/>
      <c r="FMF201" s="169"/>
      <c r="FMG201" s="168"/>
      <c r="FMH201" s="171"/>
      <c r="FMI201" s="170"/>
      <c r="FMJ201" s="169"/>
      <c r="FMK201" s="168"/>
      <c r="FML201" s="171"/>
      <c r="FMM201" s="170"/>
      <c r="FMN201" s="169"/>
      <c r="FMO201" s="168"/>
      <c r="FMP201" s="171"/>
      <c r="FMQ201" s="170"/>
      <c r="FMR201" s="169"/>
      <c r="FMS201" s="168"/>
      <c r="FMT201" s="171"/>
      <c r="FMU201" s="170"/>
      <c r="FMV201" s="169"/>
      <c r="FMW201" s="168"/>
      <c r="FMX201" s="171"/>
      <c r="FMY201" s="170"/>
      <c r="FMZ201" s="169"/>
      <c r="FNA201" s="168"/>
      <c r="FNB201" s="171"/>
      <c r="FNC201" s="170"/>
      <c r="FND201" s="169"/>
      <c r="FNE201" s="168"/>
      <c r="FNF201" s="171"/>
      <c r="FNG201" s="170"/>
      <c r="FNH201" s="169"/>
      <c r="FNI201" s="168"/>
      <c r="FNJ201" s="171"/>
      <c r="FNK201" s="170"/>
      <c r="FNL201" s="169"/>
      <c r="FNM201" s="168"/>
      <c r="FNN201" s="171"/>
      <c r="FNO201" s="170"/>
      <c r="FNP201" s="169"/>
      <c r="FNQ201" s="168"/>
      <c r="FNR201" s="171"/>
      <c r="FNS201" s="170"/>
      <c r="FNT201" s="169"/>
      <c r="FNU201" s="168"/>
      <c r="FNV201" s="171"/>
      <c r="FNW201" s="170"/>
      <c r="FNX201" s="169"/>
      <c r="FNY201" s="168"/>
      <c r="FNZ201" s="171"/>
      <c r="FOA201" s="170"/>
      <c r="FOB201" s="169"/>
      <c r="FOC201" s="168"/>
      <c r="FOD201" s="171"/>
      <c r="FOE201" s="170"/>
      <c r="FOF201" s="169"/>
      <c r="FOG201" s="168"/>
      <c r="FOH201" s="171"/>
      <c r="FOI201" s="170"/>
      <c r="FOJ201" s="169"/>
      <c r="FOK201" s="168"/>
      <c r="FOL201" s="171"/>
      <c r="FOM201" s="170"/>
      <c r="FON201" s="169"/>
      <c r="FOO201" s="168"/>
      <c r="FOP201" s="171"/>
      <c r="FOQ201" s="170"/>
      <c r="FOR201" s="169"/>
      <c r="FOS201" s="168"/>
      <c r="FOT201" s="171"/>
      <c r="FOU201" s="170"/>
      <c r="FOV201" s="169"/>
      <c r="FOW201" s="168"/>
      <c r="FOX201" s="171"/>
      <c r="FOY201" s="170"/>
      <c r="FOZ201" s="169"/>
      <c r="FPA201" s="168"/>
      <c r="FPB201" s="171"/>
      <c r="FPC201" s="170"/>
      <c r="FPD201" s="169"/>
      <c r="FPE201" s="168"/>
      <c r="FPF201" s="171"/>
      <c r="FPG201" s="170"/>
      <c r="FPH201" s="169"/>
      <c r="FPI201" s="168"/>
      <c r="FPJ201" s="171"/>
      <c r="FPK201" s="170"/>
      <c r="FPL201" s="169"/>
      <c r="FPM201" s="168"/>
      <c r="FPN201" s="171"/>
      <c r="FPO201" s="170"/>
      <c r="FPP201" s="169"/>
      <c r="FPQ201" s="168"/>
      <c r="FPR201" s="171"/>
      <c r="FPS201" s="170"/>
      <c r="FPT201" s="169"/>
      <c r="FPU201" s="168"/>
      <c r="FPV201" s="171"/>
      <c r="FPW201" s="170"/>
      <c r="FPX201" s="169"/>
      <c r="FPY201" s="168"/>
      <c r="FPZ201" s="171"/>
      <c r="FQA201" s="170"/>
      <c r="FQB201" s="169"/>
      <c r="FQC201" s="168"/>
      <c r="FQD201" s="171"/>
      <c r="FQE201" s="170"/>
      <c r="FQF201" s="169"/>
      <c r="FQG201" s="168"/>
      <c r="FQH201" s="171"/>
      <c r="FQI201" s="170"/>
      <c r="FQJ201" s="169"/>
      <c r="FQK201" s="168"/>
      <c r="FQL201" s="171"/>
      <c r="FQM201" s="170"/>
      <c r="FQN201" s="169"/>
      <c r="FQO201" s="168"/>
      <c r="FQP201" s="171"/>
      <c r="FQQ201" s="170"/>
      <c r="FQR201" s="169"/>
      <c r="FQS201" s="168"/>
      <c r="FQT201" s="171"/>
      <c r="FQU201" s="700"/>
      <c r="FQV201" s="700"/>
      <c r="FQW201" s="700"/>
      <c r="FQX201" s="715"/>
      <c r="FQY201" s="188"/>
      <c r="FQZ201" s="716"/>
      <c r="FRA201" s="716"/>
      <c r="FRB201" s="716"/>
      <c r="FRC201" s="180"/>
      <c r="FRD201" s="170"/>
      <c r="FRE201" s="169"/>
      <c r="FRF201" s="168"/>
      <c r="FRG201" s="171"/>
      <c r="FRH201" s="170"/>
      <c r="FRI201" s="169"/>
      <c r="FRJ201" s="168"/>
      <c r="FRK201" s="171"/>
      <c r="FRL201" s="170"/>
      <c r="FRM201" s="169"/>
      <c r="FRN201" s="168"/>
      <c r="FRO201" s="171"/>
      <c r="FRP201" s="170"/>
      <c r="FRQ201" s="169"/>
      <c r="FRR201" s="168"/>
      <c r="FRS201" s="171"/>
      <c r="FRT201" s="170"/>
      <c r="FRU201" s="169"/>
      <c r="FRV201" s="168"/>
      <c r="FRW201" s="171"/>
      <c r="FRX201" s="170"/>
      <c r="FRY201" s="169"/>
      <c r="FRZ201" s="168"/>
      <c r="FSA201" s="171"/>
      <c r="FSB201" s="170"/>
      <c r="FSC201" s="169"/>
      <c r="FSD201" s="168"/>
      <c r="FSE201" s="171"/>
      <c r="FSF201" s="170"/>
      <c r="FSG201" s="169"/>
      <c r="FSH201" s="168"/>
      <c r="FSI201" s="171"/>
      <c r="FSJ201" s="170"/>
      <c r="FSK201" s="169"/>
      <c r="FSL201" s="168"/>
      <c r="FSM201" s="171"/>
      <c r="FSN201" s="170"/>
      <c r="FSO201" s="169"/>
      <c r="FSP201" s="168"/>
      <c r="FSQ201" s="171"/>
      <c r="FSR201" s="170"/>
      <c r="FSS201" s="169"/>
      <c r="FST201" s="168"/>
      <c r="FSU201" s="171"/>
      <c r="FSV201" s="170"/>
      <c r="FSW201" s="169"/>
      <c r="FSX201" s="168"/>
      <c r="FSY201" s="171"/>
      <c r="FSZ201" s="170"/>
      <c r="FTA201" s="169"/>
      <c r="FTB201" s="168"/>
      <c r="FTC201" s="171"/>
      <c r="FTD201" s="170"/>
      <c r="FTE201" s="169"/>
      <c r="FTF201" s="168"/>
      <c r="FTG201" s="171"/>
      <c r="FTH201" s="170"/>
      <c r="FTI201" s="169"/>
      <c r="FTJ201" s="168"/>
      <c r="FTK201" s="171"/>
      <c r="FTL201" s="170"/>
      <c r="FTM201" s="169"/>
      <c r="FTN201" s="168"/>
      <c r="FTO201" s="171"/>
      <c r="FTP201" s="170"/>
      <c r="FTQ201" s="169"/>
      <c r="FTR201" s="168"/>
      <c r="FTS201" s="171"/>
      <c r="FTT201" s="170"/>
      <c r="FTU201" s="169"/>
      <c r="FTV201" s="168"/>
      <c r="FTW201" s="171"/>
      <c r="FTX201" s="170"/>
      <c r="FTY201" s="169"/>
      <c r="FTZ201" s="168"/>
      <c r="FUA201" s="171"/>
      <c r="FUB201" s="170"/>
      <c r="FUC201" s="169"/>
      <c r="FUD201" s="168"/>
      <c r="FUE201" s="171"/>
      <c r="FUF201" s="170"/>
      <c r="FUG201" s="169"/>
      <c r="FUH201" s="168"/>
      <c r="FUI201" s="171"/>
      <c r="FUJ201" s="170"/>
      <c r="FUK201" s="169"/>
      <c r="FUL201" s="168"/>
      <c r="FUM201" s="171"/>
      <c r="FUN201" s="170"/>
      <c r="FUO201" s="169"/>
      <c r="FUP201" s="168"/>
      <c r="FUQ201" s="171"/>
      <c r="FUR201" s="170"/>
      <c r="FUS201" s="169"/>
      <c r="FUT201" s="168"/>
      <c r="FUU201" s="171"/>
      <c r="FUV201" s="170"/>
      <c r="FUW201" s="169"/>
      <c r="FUX201" s="168"/>
      <c r="FUY201" s="171"/>
      <c r="FUZ201" s="170"/>
      <c r="FVA201" s="169"/>
      <c r="FVB201" s="168"/>
      <c r="FVC201" s="171"/>
      <c r="FVD201" s="170"/>
      <c r="FVE201" s="169"/>
      <c r="FVF201" s="168"/>
      <c r="FVG201" s="171"/>
      <c r="FVH201" s="170"/>
      <c r="FVI201" s="169"/>
      <c r="FVJ201" s="168"/>
      <c r="FVK201" s="171"/>
      <c r="FVL201" s="170"/>
      <c r="FVM201" s="169"/>
      <c r="FVN201" s="168"/>
      <c r="FVO201" s="171"/>
      <c r="FVP201" s="170"/>
      <c r="FVQ201" s="169"/>
      <c r="FVR201" s="168"/>
      <c r="FVS201" s="171"/>
      <c r="FVT201" s="170"/>
      <c r="FVU201" s="169"/>
      <c r="FVV201" s="168"/>
      <c r="FVW201" s="171"/>
      <c r="FVX201" s="700"/>
      <c r="FVY201" s="700"/>
      <c r="FVZ201" s="700"/>
      <c r="FWA201" s="715"/>
      <c r="FWB201" s="188"/>
      <c r="FWC201" s="716"/>
      <c r="FWD201" s="716"/>
      <c r="FWE201" s="716"/>
      <c r="FWF201" s="180"/>
      <c r="FWG201" s="170"/>
      <c r="FWH201" s="169"/>
      <c r="FWI201" s="168"/>
      <c r="FWJ201" s="171"/>
      <c r="FWK201" s="170"/>
      <c r="FWL201" s="169"/>
      <c r="FWM201" s="168"/>
      <c r="FWN201" s="171"/>
      <c r="FWO201" s="170"/>
      <c r="FWP201" s="169"/>
      <c r="FWQ201" s="168"/>
      <c r="FWR201" s="171"/>
      <c r="FWS201" s="170"/>
      <c r="FWT201" s="169"/>
      <c r="FWU201" s="168"/>
      <c r="FWV201" s="171"/>
      <c r="FWW201" s="170"/>
      <c r="FWX201" s="169"/>
      <c r="FWY201" s="168"/>
      <c r="FWZ201" s="171"/>
      <c r="FXA201" s="170"/>
      <c r="FXB201" s="169"/>
      <c r="FXC201" s="168"/>
      <c r="FXD201" s="171"/>
      <c r="FXE201" s="170"/>
      <c r="FXF201" s="169"/>
      <c r="FXG201" s="168"/>
      <c r="FXH201" s="171"/>
      <c r="FXI201" s="170"/>
      <c r="FXJ201" s="169"/>
      <c r="FXK201" s="168"/>
      <c r="FXL201" s="171"/>
      <c r="FXM201" s="170"/>
      <c r="FXN201" s="169"/>
      <c r="FXO201" s="168"/>
      <c r="FXP201" s="171"/>
      <c r="FXQ201" s="170"/>
      <c r="FXR201" s="169"/>
      <c r="FXS201" s="168"/>
      <c r="FXT201" s="171"/>
      <c r="FXU201" s="170"/>
      <c r="FXV201" s="169"/>
      <c r="FXW201" s="168"/>
      <c r="FXX201" s="171"/>
      <c r="FXY201" s="170"/>
      <c r="FXZ201" s="169"/>
      <c r="FYA201" s="168"/>
      <c r="FYB201" s="171"/>
      <c r="FYC201" s="170"/>
      <c r="FYD201" s="169"/>
      <c r="FYE201" s="168"/>
      <c r="FYF201" s="171"/>
      <c r="FYG201" s="170"/>
      <c r="FYH201" s="169"/>
      <c r="FYI201" s="168"/>
      <c r="FYJ201" s="171"/>
      <c r="FYK201" s="170"/>
      <c r="FYL201" s="169"/>
      <c r="FYM201" s="168"/>
      <c r="FYN201" s="171"/>
      <c r="FYO201" s="170"/>
      <c r="FYP201" s="169"/>
      <c r="FYQ201" s="168"/>
      <c r="FYR201" s="171"/>
      <c r="FYS201" s="170"/>
      <c r="FYT201" s="169"/>
      <c r="FYU201" s="168"/>
      <c r="FYV201" s="171"/>
      <c r="FYW201" s="170"/>
      <c r="FYX201" s="169"/>
      <c r="FYY201" s="168"/>
      <c r="FYZ201" s="171"/>
      <c r="FZA201" s="170"/>
      <c r="FZB201" s="169"/>
      <c r="FZC201" s="168"/>
      <c r="FZD201" s="171"/>
      <c r="FZE201" s="170"/>
      <c r="FZF201" s="169"/>
      <c r="FZG201" s="168"/>
      <c r="FZH201" s="171"/>
      <c r="FZI201" s="170"/>
      <c r="FZJ201" s="169"/>
      <c r="FZK201" s="168"/>
      <c r="FZL201" s="171"/>
      <c r="FZM201" s="170"/>
      <c r="FZN201" s="169"/>
      <c r="FZO201" s="168"/>
      <c r="FZP201" s="171"/>
      <c r="FZQ201" s="170"/>
      <c r="FZR201" s="169"/>
      <c r="FZS201" s="168"/>
      <c r="FZT201" s="171"/>
      <c r="FZU201" s="170"/>
      <c r="FZV201" s="169"/>
      <c r="FZW201" s="168"/>
      <c r="FZX201" s="171"/>
      <c r="FZY201" s="170"/>
      <c r="FZZ201" s="169"/>
      <c r="GAA201" s="168"/>
      <c r="GAB201" s="171"/>
      <c r="GAC201" s="170"/>
      <c r="GAD201" s="169"/>
      <c r="GAE201" s="168"/>
      <c r="GAF201" s="171"/>
      <c r="GAG201" s="170"/>
      <c r="GAH201" s="169"/>
      <c r="GAI201" s="168"/>
      <c r="GAJ201" s="171"/>
      <c r="GAK201" s="170"/>
      <c r="GAL201" s="169"/>
      <c r="GAM201" s="168"/>
      <c r="GAN201" s="171"/>
      <c r="GAO201" s="170"/>
      <c r="GAP201" s="169"/>
      <c r="GAQ201" s="168"/>
      <c r="GAR201" s="171"/>
      <c r="GAS201" s="170"/>
      <c r="GAT201" s="169"/>
      <c r="GAU201" s="168"/>
      <c r="GAV201" s="171"/>
      <c r="GAW201" s="170"/>
      <c r="GAX201" s="169"/>
      <c r="GAY201" s="168"/>
      <c r="GAZ201" s="171"/>
      <c r="GBA201" s="700"/>
      <c r="GBB201" s="700"/>
      <c r="GBC201" s="700"/>
      <c r="GBD201" s="715"/>
      <c r="GBE201" s="188"/>
      <c r="GBF201" s="716"/>
      <c r="GBG201" s="716"/>
      <c r="GBH201" s="716"/>
      <c r="GBI201" s="180"/>
      <c r="GBJ201" s="170"/>
      <c r="GBK201" s="169"/>
      <c r="GBL201" s="168"/>
      <c r="GBM201" s="171"/>
      <c r="GBN201" s="170"/>
      <c r="GBO201" s="169"/>
      <c r="GBP201" s="168"/>
      <c r="GBQ201" s="171"/>
      <c r="GBR201" s="170"/>
      <c r="GBS201" s="169"/>
      <c r="GBT201" s="168"/>
      <c r="GBU201" s="171"/>
      <c r="GBV201" s="170"/>
      <c r="GBW201" s="169"/>
      <c r="GBX201" s="168"/>
      <c r="GBY201" s="171"/>
      <c r="GBZ201" s="170"/>
      <c r="GCA201" s="169"/>
      <c r="GCB201" s="168"/>
      <c r="GCC201" s="171"/>
      <c r="GCD201" s="170"/>
      <c r="GCE201" s="169"/>
      <c r="GCF201" s="168"/>
      <c r="GCG201" s="171"/>
      <c r="GCH201" s="170"/>
      <c r="GCI201" s="169"/>
      <c r="GCJ201" s="168"/>
      <c r="GCK201" s="171"/>
      <c r="GCL201" s="170"/>
      <c r="GCM201" s="169"/>
      <c r="GCN201" s="168"/>
      <c r="GCO201" s="171"/>
      <c r="GCP201" s="170"/>
      <c r="GCQ201" s="169"/>
      <c r="GCR201" s="168"/>
      <c r="GCS201" s="171"/>
      <c r="GCT201" s="170"/>
      <c r="GCU201" s="169"/>
      <c r="GCV201" s="168"/>
      <c r="GCW201" s="171"/>
      <c r="GCX201" s="170"/>
      <c r="GCY201" s="169"/>
      <c r="GCZ201" s="168"/>
      <c r="GDA201" s="171"/>
      <c r="GDB201" s="170"/>
      <c r="GDC201" s="169"/>
      <c r="GDD201" s="168"/>
      <c r="GDE201" s="171"/>
      <c r="GDF201" s="170"/>
      <c r="GDG201" s="169"/>
      <c r="GDH201" s="168"/>
      <c r="GDI201" s="171"/>
      <c r="GDJ201" s="170"/>
      <c r="GDK201" s="169"/>
      <c r="GDL201" s="168"/>
      <c r="GDM201" s="171"/>
      <c r="GDN201" s="170"/>
      <c r="GDO201" s="169"/>
      <c r="GDP201" s="168"/>
      <c r="GDQ201" s="171"/>
      <c r="GDR201" s="170"/>
      <c r="GDS201" s="169"/>
      <c r="GDT201" s="168"/>
      <c r="GDU201" s="171"/>
      <c r="GDV201" s="170"/>
      <c r="GDW201" s="169"/>
      <c r="GDX201" s="168"/>
      <c r="GDY201" s="171"/>
      <c r="GDZ201" s="170"/>
      <c r="GEA201" s="169"/>
      <c r="GEB201" s="168"/>
      <c r="GEC201" s="171"/>
      <c r="GED201" s="170"/>
      <c r="GEE201" s="169"/>
      <c r="GEF201" s="168"/>
      <c r="GEG201" s="171"/>
      <c r="GEH201" s="170"/>
      <c r="GEI201" s="169"/>
      <c r="GEJ201" s="168"/>
      <c r="GEK201" s="171"/>
      <c r="GEL201" s="170"/>
      <c r="GEM201" s="169"/>
      <c r="GEN201" s="168"/>
      <c r="GEO201" s="171"/>
      <c r="GEP201" s="170"/>
      <c r="GEQ201" s="169"/>
      <c r="GER201" s="168"/>
      <c r="GES201" s="171"/>
      <c r="GET201" s="170"/>
      <c r="GEU201" s="169"/>
      <c r="GEV201" s="168"/>
      <c r="GEW201" s="171"/>
      <c r="GEX201" s="170"/>
      <c r="GEY201" s="169"/>
      <c r="GEZ201" s="168"/>
      <c r="GFA201" s="171"/>
      <c r="GFB201" s="170"/>
      <c r="GFC201" s="169"/>
      <c r="GFD201" s="168"/>
      <c r="GFE201" s="171"/>
      <c r="GFF201" s="170"/>
      <c r="GFG201" s="169"/>
      <c r="GFH201" s="168"/>
      <c r="GFI201" s="171"/>
      <c r="GFJ201" s="170"/>
      <c r="GFK201" s="169"/>
      <c r="GFL201" s="168"/>
      <c r="GFM201" s="171"/>
      <c r="GFN201" s="170"/>
      <c r="GFO201" s="169"/>
      <c r="GFP201" s="168"/>
      <c r="GFQ201" s="171"/>
      <c r="GFR201" s="170"/>
      <c r="GFS201" s="169"/>
      <c r="GFT201" s="168"/>
      <c r="GFU201" s="171"/>
      <c r="GFV201" s="170"/>
      <c r="GFW201" s="169"/>
      <c r="GFX201" s="168"/>
      <c r="GFY201" s="171"/>
      <c r="GFZ201" s="170"/>
      <c r="GGA201" s="169"/>
      <c r="GGB201" s="168"/>
      <c r="GGC201" s="171"/>
      <c r="GGD201" s="700"/>
      <c r="GGE201" s="700"/>
      <c r="GGF201" s="700"/>
      <c r="GGG201" s="715"/>
      <c r="GGH201" s="188"/>
      <c r="GGI201" s="716"/>
      <c r="GGJ201" s="716"/>
      <c r="GGK201" s="716"/>
      <c r="GGL201" s="180"/>
      <c r="GGM201" s="170"/>
      <c r="GGN201" s="169"/>
      <c r="GGO201" s="168"/>
      <c r="GGP201" s="171"/>
      <c r="GGQ201" s="170"/>
      <c r="GGR201" s="169"/>
      <c r="GGS201" s="168"/>
      <c r="GGT201" s="171"/>
      <c r="GGU201" s="170"/>
      <c r="GGV201" s="169"/>
      <c r="GGW201" s="168"/>
      <c r="GGX201" s="171"/>
      <c r="GGY201" s="170"/>
      <c r="GGZ201" s="169"/>
      <c r="GHA201" s="168"/>
      <c r="GHB201" s="171"/>
      <c r="GHC201" s="170"/>
      <c r="GHD201" s="169"/>
      <c r="GHE201" s="168"/>
      <c r="GHF201" s="171"/>
      <c r="GHG201" s="170"/>
      <c r="GHH201" s="169"/>
      <c r="GHI201" s="168"/>
      <c r="GHJ201" s="171"/>
      <c r="GHK201" s="170"/>
      <c r="GHL201" s="169"/>
      <c r="GHM201" s="168"/>
      <c r="GHN201" s="171"/>
      <c r="GHO201" s="170"/>
      <c r="GHP201" s="169"/>
      <c r="GHQ201" s="168"/>
      <c r="GHR201" s="171"/>
      <c r="GHS201" s="170"/>
      <c r="GHT201" s="169"/>
      <c r="GHU201" s="168"/>
      <c r="GHV201" s="171"/>
      <c r="GHW201" s="170"/>
      <c r="GHX201" s="169"/>
      <c r="GHY201" s="168"/>
      <c r="GHZ201" s="171"/>
      <c r="GIA201" s="170"/>
      <c r="GIB201" s="169"/>
      <c r="GIC201" s="168"/>
      <c r="GID201" s="171"/>
      <c r="GIE201" s="170"/>
      <c r="GIF201" s="169"/>
      <c r="GIG201" s="168"/>
      <c r="GIH201" s="171"/>
      <c r="GII201" s="170"/>
      <c r="GIJ201" s="169"/>
      <c r="GIK201" s="168"/>
      <c r="GIL201" s="171"/>
      <c r="GIM201" s="170"/>
      <c r="GIN201" s="169"/>
      <c r="GIO201" s="168"/>
      <c r="GIP201" s="171"/>
      <c r="GIQ201" s="170"/>
      <c r="GIR201" s="169"/>
      <c r="GIS201" s="168"/>
      <c r="GIT201" s="171"/>
      <c r="GIU201" s="170"/>
      <c r="GIV201" s="169"/>
      <c r="GIW201" s="168"/>
      <c r="GIX201" s="171"/>
      <c r="GIY201" s="170"/>
      <c r="GIZ201" s="169"/>
      <c r="GJA201" s="168"/>
      <c r="GJB201" s="171"/>
      <c r="GJC201" s="170"/>
      <c r="GJD201" s="169"/>
      <c r="GJE201" s="168"/>
      <c r="GJF201" s="171"/>
      <c r="GJG201" s="170"/>
      <c r="GJH201" s="169"/>
      <c r="GJI201" s="168"/>
      <c r="GJJ201" s="171"/>
      <c r="GJK201" s="170"/>
      <c r="GJL201" s="169"/>
      <c r="GJM201" s="168"/>
      <c r="GJN201" s="171"/>
      <c r="GJO201" s="170"/>
      <c r="GJP201" s="169"/>
      <c r="GJQ201" s="168"/>
      <c r="GJR201" s="171"/>
      <c r="GJS201" s="170"/>
      <c r="GJT201" s="169"/>
      <c r="GJU201" s="168"/>
      <c r="GJV201" s="171"/>
      <c r="GJW201" s="170"/>
      <c r="GJX201" s="169"/>
      <c r="GJY201" s="168"/>
      <c r="GJZ201" s="171"/>
      <c r="GKA201" s="170"/>
      <c r="GKB201" s="169"/>
      <c r="GKC201" s="168"/>
      <c r="GKD201" s="171"/>
      <c r="GKE201" s="170"/>
      <c r="GKF201" s="169"/>
      <c r="GKG201" s="168"/>
      <c r="GKH201" s="171"/>
      <c r="GKI201" s="170"/>
      <c r="GKJ201" s="169"/>
      <c r="GKK201" s="168"/>
      <c r="GKL201" s="171"/>
      <c r="GKM201" s="170"/>
      <c r="GKN201" s="169"/>
      <c r="GKO201" s="168"/>
      <c r="GKP201" s="171"/>
      <c r="GKQ201" s="170"/>
      <c r="GKR201" s="169"/>
      <c r="GKS201" s="168"/>
      <c r="GKT201" s="171"/>
      <c r="GKU201" s="170"/>
      <c r="GKV201" s="169"/>
      <c r="GKW201" s="168"/>
      <c r="GKX201" s="171"/>
      <c r="GKY201" s="170"/>
      <c r="GKZ201" s="169"/>
      <c r="GLA201" s="168"/>
      <c r="GLB201" s="171"/>
      <c r="GLC201" s="170"/>
      <c r="GLD201" s="169"/>
      <c r="GLE201" s="168"/>
      <c r="GLF201" s="171"/>
      <c r="GLG201" s="700"/>
      <c r="GLH201" s="700"/>
      <c r="GLI201" s="700"/>
      <c r="GLJ201" s="715"/>
      <c r="GLK201" s="188"/>
      <c r="GLL201" s="716"/>
      <c r="GLM201" s="716"/>
      <c r="GLN201" s="716"/>
      <c r="GLO201" s="180"/>
      <c r="GLP201" s="170"/>
      <c r="GLQ201" s="169"/>
      <c r="GLR201" s="168"/>
      <c r="GLS201" s="171"/>
      <c r="GLT201" s="170"/>
      <c r="GLU201" s="169"/>
      <c r="GLV201" s="168"/>
      <c r="GLW201" s="171"/>
      <c r="GLX201" s="170"/>
      <c r="GLY201" s="169"/>
      <c r="GLZ201" s="168"/>
      <c r="GMA201" s="171"/>
      <c r="GMB201" s="170"/>
      <c r="GMC201" s="169"/>
      <c r="GMD201" s="168"/>
      <c r="GME201" s="171"/>
      <c r="GMF201" s="170"/>
      <c r="GMG201" s="169"/>
      <c r="GMH201" s="168"/>
      <c r="GMI201" s="171"/>
      <c r="GMJ201" s="170"/>
      <c r="GMK201" s="169"/>
      <c r="GML201" s="168"/>
      <c r="GMM201" s="171"/>
      <c r="GMN201" s="170"/>
      <c r="GMO201" s="169"/>
      <c r="GMP201" s="168"/>
      <c r="GMQ201" s="171"/>
      <c r="GMR201" s="170"/>
      <c r="GMS201" s="169"/>
      <c r="GMT201" s="168"/>
      <c r="GMU201" s="171"/>
      <c r="GMV201" s="170"/>
      <c r="GMW201" s="169"/>
      <c r="GMX201" s="168"/>
      <c r="GMY201" s="171"/>
      <c r="GMZ201" s="170"/>
      <c r="GNA201" s="169"/>
      <c r="GNB201" s="168"/>
      <c r="GNC201" s="171"/>
      <c r="GND201" s="170"/>
      <c r="GNE201" s="169"/>
      <c r="GNF201" s="168"/>
      <c r="GNG201" s="171"/>
      <c r="GNH201" s="170"/>
      <c r="GNI201" s="169"/>
      <c r="GNJ201" s="168"/>
      <c r="GNK201" s="171"/>
      <c r="GNL201" s="170"/>
      <c r="GNM201" s="169"/>
      <c r="GNN201" s="168"/>
      <c r="GNO201" s="171"/>
      <c r="GNP201" s="170"/>
      <c r="GNQ201" s="169"/>
      <c r="GNR201" s="168"/>
      <c r="GNS201" s="171"/>
      <c r="GNT201" s="170"/>
      <c r="GNU201" s="169"/>
      <c r="GNV201" s="168"/>
      <c r="GNW201" s="171"/>
      <c r="GNX201" s="170"/>
      <c r="GNY201" s="169"/>
      <c r="GNZ201" s="168"/>
      <c r="GOA201" s="171"/>
      <c r="GOB201" s="170"/>
      <c r="GOC201" s="169"/>
      <c r="GOD201" s="168"/>
      <c r="GOE201" s="171"/>
      <c r="GOF201" s="170"/>
      <c r="GOG201" s="169"/>
      <c r="GOH201" s="168"/>
      <c r="GOI201" s="171"/>
      <c r="GOJ201" s="170"/>
      <c r="GOK201" s="169"/>
      <c r="GOL201" s="168"/>
      <c r="GOM201" s="171"/>
      <c r="GON201" s="170"/>
      <c r="GOO201" s="169"/>
      <c r="GOP201" s="168"/>
      <c r="GOQ201" s="171"/>
      <c r="GOR201" s="170"/>
      <c r="GOS201" s="169"/>
      <c r="GOT201" s="168"/>
      <c r="GOU201" s="171"/>
      <c r="GOV201" s="170"/>
      <c r="GOW201" s="169"/>
      <c r="GOX201" s="168"/>
      <c r="GOY201" s="171"/>
      <c r="GOZ201" s="170"/>
      <c r="GPA201" s="169"/>
      <c r="GPB201" s="168"/>
      <c r="GPC201" s="171"/>
      <c r="GPD201" s="170"/>
      <c r="GPE201" s="169"/>
      <c r="GPF201" s="168"/>
      <c r="GPG201" s="171"/>
      <c r="GPH201" s="170"/>
      <c r="GPI201" s="169"/>
      <c r="GPJ201" s="168"/>
      <c r="GPK201" s="171"/>
      <c r="GPL201" s="170"/>
      <c r="GPM201" s="169"/>
      <c r="GPN201" s="168"/>
      <c r="GPO201" s="171"/>
      <c r="GPP201" s="170"/>
      <c r="GPQ201" s="169"/>
      <c r="GPR201" s="168"/>
      <c r="GPS201" s="171"/>
      <c r="GPT201" s="170"/>
      <c r="GPU201" s="169"/>
      <c r="GPV201" s="168"/>
      <c r="GPW201" s="171"/>
      <c r="GPX201" s="170"/>
      <c r="GPY201" s="169"/>
      <c r="GPZ201" s="168"/>
      <c r="GQA201" s="171"/>
      <c r="GQB201" s="170"/>
      <c r="GQC201" s="169"/>
      <c r="GQD201" s="168"/>
      <c r="GQE201" s="171"/>
      <c r="GQF201" s="170"/>
      <c r="GQG201" s="169"/>
      <c r="GQH201" s="168"/>
      <c r="GQI201" s="171"/>
      <c r="GQJ201" s="700"/>
      <c r="GQK201" s="700"/>
      <c r="GQL201" s="700"/>
      <c r="GQM201" s="715"/>
      <c r="GQN201" s="188"/>
      <c r="GQO201" s="716"/>
      <c r="GQP201" s="716"/>
      <c r="GQQ201" s="716"/>
      <c r="GQR201" s="180"/>
      <c r="GQS201" s="170"/>
      <c r="GQT201" s="169"/>
      <c r="GQU201" s="168"/>
      <c r="GQV201" s="171"/>
      <c r="GQW201" s="170"/>
      <c r="GQX201" s="169"/>
      <c r="GQY201" s="168"/>
      <c r="GQZ201" s="171"/>
      <c r="GRA201" s="170"/>
      <c r="GRB201" s="169"/>
      <c r="GRC201" s="168"/>
      <c r="GRD201" s="171"/>
      <c r="GRE201" s="170"/>
      <c r="GRF201" s="169"/>
      <c r="GRG201" s="168"/>
      <c r="GRH201" s="171"/>
      <c r="GRI201" s="170"/>
      <c r="GRJ201" s="169"/>
      <c r="GRK201" s="168"/>
      <c r="GRL201" s="171"/>
      <c r="GRM201" s="170"/>
      <c r="GRN201" s="169"/>
      <c r="GRO201" s="168"/>
      <c r="GRP201" s="171"/>
      <c r="GRQ201" s="170"/>
      <c r="GRR201" s="169"/>
      <c r="GRS201" s="168"/>
      <c r="GRT201" s="171"/>
      <c r="GRU201" s="170"/>
      <c r="GRV201" s="169"/>
      <c r="GRW201" s="168"/>
      <c r="GRX201" s="171"/>
      <c r="GRY201" s="170"/>
      <c r="GRZ201" s="169"/>
      <c r="GSA201" s="168"/>
      <c r="GSB201" s="171"/>
      <c r="GSC201" s="170"/>
      <c r="GSD201" s="169"/>
      <c r="GSE201" s="168"/>
      <c r="GSF201" s="171"/>
      <c r="GSG201" s="170"/>
      <c r="GSH201" s="169"/>
      <c r="GSI201" s="168"/>
      <c r="GSJ201" s="171"/>
      <c r="GSK201" s="170"/>
      <c r="GSL201" s="169"/>
      <c r="GSM201" s="168"/>
      <c r="GSN201" s="171"/>
      <c r="GSO201" s="170"/>
      <c r="GSP201" s="169"/>
      <c r="GSQ201" s="168"/>
      <c r="GSR201" s="171"/>
      <c r="GSS201" s="170"/>
      <c r="GST201" s="169"/>
      <c r="GSU201" s="168"/>
      <c r="GSV201" s="171"/>
      <c r="GSW201" s="170"/>
      <c r="GSX201" s="169"/>
      <c r="GSY201" s="168"/>
      <c r="GSZ201" s="171"/>
      <c r="GTA201" s="170"/>
      <c r="GTB201" s="169"/>
      <c r="GTC201" s="168"/>
      <c r="GTD201" s="171"/>
      <c r="GTE201" s="170"/>
      <c r="GTF201" s="169"/>
      <c r="GTG201" s="168"/>
      <c r="GTH201" s="171"/>
      <c r="GTI201" s="170"/>
      <c r="GTJ201" s="169"/>
      <c r="GTK201" s="168"/>
      <c r="GTL201" s="171"/>
      <c r="GTM201" s="170"/>
      <c r="GTN201" s="169"/>
      <c r="GTO201" s="168"/>
      <c r="GTP201" s="171"/>
      <c r="GTQ201" s="170"/>
      <c r="GTR201" s="169"/>
      <c r="GTS201" s="168"/>
      <c r="GTT201" s="171"/>
      <c r="GTU201" s="170"/>
      <c r="GTV201" s="169"/>
      <c r="GTW201" s="168"/>
      <c r="GTX201" s="171"/>
      <c r="GTY201" s="170"/>
      <c r="GTZ201" s="169"/>
      <c r="GUA201" s="168"/>
      <c r="GUB201" s="171"/>
      <c r="GUC201" s="170"/>
      <c r="GUD201" s="169"/>
      <c r="GUE201" s="168"/>
      <c r="GUF201" s="171"/>
      <c r="GUG201" s="170"/>
      <c r="GUH201" s="169"/>
      <c r="GUI201" s="168"/>
      <c r="GUJ201" s="171"/>
      <c r="GUK201" s="170"/>
      <c r="GUL201" s="169"/>
      <c r="GUM201" s="168"/>
      <c r="GUN201" s="171"/>
      <c r="GUO201" s="170"/>
      <c r="GUP201" s="169"/>
      <c r="GUQ201" s="168"/>
      <c r="GUR201" s="171"/>
      <c r="GUS201" s="170"/>
      <c r="GUT201" s="169"/>
      <c r="GUU201" s="168"/>
      <c r="GUV201" s="171"/>
      <c r="GUW201" s="170"/>
      <c r="GUX201" s="169"/>
      <c r="GUY201" s="168"/>
      <c r="GUZ201" s="171"/>
      <c r="GVA201" s="170"/>
      <c r="GVB201" s="169"/>
      <c r="GVC201" s="168"/>
      <c r="GVD201" s="171"/>
      <c r="GVE201" s="170"/>
      <c r="GVF201" s="169"/>
      <c r="GVG201" s="168"/>
      <c r="GVH201" s="171"/>
      <c r="GVI201" s="170"/>
      <c r="GVJ201" s="169"/>
      <c r="GVK201" s="168"/>
      <c r="GVL201" s="171"/>
      <c r="GVM201" s="700"/>
      <c r="GVN201" s="700"/>
      <c r="GVO201" s="700"/>
      <c r="GVP201" s="715"/>
      <c r="GVQ201" s="188"/>
      <c r="GVR201" s="716"/>
      <c r="GVS201" s="716"/>
      <c r="GVT201" s="716"/>
      <c r="GVU201" s="180"/>
      <c r="GVV201" s="170"/>
      <c r="GVW201" s="169"/>
      <c r="GVX201" s="168"/>
      <c r="GVY201" s="171"/>
      <c r="GVZ201" s="170"/>
      <c r="GWA201" s="169"/>
      <c r="GWB201" s="168"/>
      <c r="GWC201" s="171"/>
      <c r="GWD201" s="170"/>
      <c r="GWE201" s="169"/>
      <c r="GWF201" s="168"/>
      <c r="GWG201" s="171"/>
      <c r="GWH201" s="170"/>
      <c r="GWI201" s="169"/>
      <c r="GWJ201" s="168"/>
      <c r="GWK201" s="171"/>
      <c r="GWL201" s="170"/>
      <c r="GWM201" s="169"/>
      <c r="GWN201" s="168"/>
      <c r="GWO201" s="171"/>
      <c r="GWP201" s="170"/>
      <c r="GWQ201" s="169"/>
      <c r="GWR201" s="168"/>
      <c r="GWS201" s="171"/>
      <c r="GWT201" s="170"/>
      <c r="GWU201" s="169"/>
      <c r="GWV201" s="168"/>
      <c r="GWW201" s="171"/>
      <c r="GWX201" s="170"/>
      <c r="GWY201" s="169"/>
      <c r="GWZ201" s="168"/>
      <c r="GXA201" s="171"/>
      <c r="GXB201" s="170"/>
      <c r="GXC201" s="169"/>
      <c r="GXD201" s="168"/>
      <c r="GXE201" s="171"/>
      <c r="GXF201" s="170"/>
      <c r="GXG201" s="169"/>
      <c r="GXH201" s="168"/>
      <c r="GXI201" s="171"/>
      <c r="GXJ201" s="170"/>
      <c r="GXK201" s="169"/>
      <c r="GXL201" s="168"/>
      <c r="GXM201" s="171"/>
      <c r="GXN201" s="170"/>
      <c r="GXO201" s="169"/>
      <c r="GXP201" s="168"/>
      <c r="GXQ201" s="171"/>
      <c r="GXR201" s="170"/>
      <c r="GXS201" s="169"/>
      <c r="GXT201" s="168"/>
      <c r="GXU201" s="171"/>
      <c r="GXV201" s="170"/>
      <c r="GXW201" s="169"/>
      <c r="GXX201" s="168"/>
      <c r="GXY201" s="171"/>
      <c r="GXZ201" s="170"/>
      <c r="GYA201" s="169"/>
      <c r="GYB201" s="168"/>
      <c r="GYC201" s="171"/>
      <c r="GYD201" s="170"/>
      <c r="GYE201" s="169"/>
      <c r="GYF201" s="168"/>
      <c r="GYG201" s="171"/>
      <c r="GYH201" s="170"/>
      <c r="GYI201" s="169"/>
      <c r="GYJ201" s="168"/>
      <c r="GYK201" s="171"/>
      <c r="GYL201" s="170"/>
      <c r="GYM201" s="169"/>
      <c r="GYN201" s="168"/>
      <c r="GYO201" s="171"/>
      <c r="GYP201" s="170"/>
      <c r="GYQ201" s="169"/>
      <c r="GYR201" s="168"/>
      <c r="GYS201" s="171"/>
      <c r="GYT201" s="170"/>
      <c r="GYU201" s="169"/>
      <c r="GYV201" s="168"/>
      <c r="GYW201" s="171"/>
      <c r="GYX201" s="170"/>
      <c r="GYY201" s="169"/>
      <c r="GYZ201" s="168"/>
      <c r="GZA201" s="171"/>
      <c r="GZB201" s="170"/>
      <c r="GZC201" s="169"/>
      <c r="GZD201" s="168"/>
      <c r="GZE201" s="171"/>
      <c r="GZF201" s="170"/>
      <c r="GZG201" s="169"/>
      <c r="GZH201" s="168"/>
      <c r="GZI201" s="171"/>
      <c r="GZJ201" s="170"/>
      <c r="GZK201" s="169"/>
      <c r="GZL201" s="168"/>
      <c r="GZM201" s="171"/>
      <c r="GZN201" s="170"/>
      <c r="GZO201" s="169"/>
      <c r="GZP201" s="168"/>
      <c r="GZQ201" s="171"/>
      <c r="GZR201" s="170"/>
      <c r="GZS201" s="169"/>
      <c r="GZT201" s="168"/>
      <c r="GZU201" s="171"/>
      <c r="GZV201" s="170"/>
      <c r="GZW201" s="169"/>
      <c r="GZX201" s="168"/>
      <c r="GZY201" s="171"/>
      <c r="GZZ201" s="170"/>
      <c r="HAA201" s="169"/>
      <c r="HAB201" s="168"/>
      <c r="HAC201" s="171"/>
      <c r="HAD201" s="170"/>
      <c r="HAE201" s="169"/>
      <c r="HAF201" s="168"/>
      <c r="HAG201" s="171"/>
      <c r="HAH201" s="170"/>
      <c r="HAI201" s="169"/>
      <c r="HAJ201" s="168"/>
      <c r="HAK201" s="171"/>
      <c r="HAL201" s="170"/>
      <c r="HAM201" s="169"/>
      <c r="HAN201" s="168"/>
      <c r="HAO201" s="171"/>
      <c r="HAP201" s="700"/>
      <c r="HAQ201" s="700"/>
      <c r="HAR201" s="700"/>
      <c r="HAS201" s="715"/>
      <c r="HAT201" s="188"/>
      <c r="HAU201" s="716"/>
      <c r="HAV201" s="716"/>
      <c r="HAW201" s="716"/>
      <c r="HAX201" s="180"/>
      <c r="HAY201" s="170"/>
      <c r="HAZ201" s="169"/>
      <c r="HBA201" s="168"/>
      <c r="HBB201" s="171"/>
      <c r="HBC201" s="170"/>
      <c r="HBD201" s="169"/>
      <c r="HBE201" s="168"/>
      <c r="HBF201" s="171"/>
      <c r="HBG201" s="170"/>
      <c r="HBH201" s="169"/>
      <c r="HBI201" s="168"/>
      <c r="HBJ201" s="171"/>
      <c r="HBK201" s="170"/>
      <c r="HBL201" s="169"/>
      <c r="HBM201" s="168"/>
      <c r="HBN201" s="171"/>
      <c r="HBO201" s="170"/>
      <c r="HBP201" s="169"/>
      <c r="HBQ201" s="168"/>
      <c r="HBR201" s="171"/>
      <c r="HBS201" s="170"/>
      <c r="HBT201" s="169"/>
      <c r="HBU201" s="168"/>
      <c r="HBV201" s="171"/>
      <c r="HBW201" s="170"/>
      <c r="HBX201" s="169"/>
      <c r="HBY201" s="168"/>
      <c r="HBZ201" s="171"/>
      <c r="HCA201" s="170"/>
      <c r="HCB201" s="169"/>
      <c r="HCC201" s="168"/>
      <c r="HCD201" s="171"/>
      <c r="HCE201" s="170"/>
      <c r="HCF201" s="169"/>
      <c r="HCG201" s="168"/>
      <c r="HCH201" s="171"/>
      <c r="HCI201" s="170"/>
      <c r="HCJ201" s="169"/>
      <c r="HCK201" s="168"/>
      <c r="HCL201" s="171"/>
      <c r="HCM201" s="170"/>
      <c r="HCN201" s="169"/>
      <c r="HCO201" s="168"/>
      <c r="HCP201" s="171"/>
      <c r="HCQ201" s="170"/>
      <c r="HCR201" s="169"/>
      <c r="HCS201" s="168"/>
      <c r="HCT201" s="171"/>
      <c r="HCU201" s="170"/>
      <c r="HCV201" s="169"/>
      <c r="HCW201" s="168"/>
      <c r="HCX201" s="171"/>
      <c r="HCY201" s="170"/>
      <c r="HCZ201" s="169"/>
      <c r="HDA201" s="168"/>
      <c r="HDB201" s="171"/>
      <c r="HDC201" s="170"/>
      <c r="HDD201" s="169"/>
      <c r="HDE201" s="168"/>
      <c r="HDF201" s="171"/>
      <c r="HDG201" s="170"/>
      <c r="HDH201" s="169"/>
      <c r="HDI201" s="168"/>
      <c r="HDJ201" s="171"/>
      <c r="HDK201" s="170"/>
      <c r="HDL201" s="169"/>
      <c r="HDM201" s="168"/>
      <c r="HDN201" s="171"/>
      <c r="HDO201" s="170"/>
      <c r="HDP201" s="169"/>
      <c r="HDQ201" s="168"/>
      <c r="HDR201" s="171"/>
      <c r="HDS201" s="170"/>
      <c r="HDT201" s="169"/>
      <c r="HDU201" s="168"/>
      <c r="HDV201" s="171"/>
      <c r="HDW201" s="170"/>
      <c r="HDX201" s="169"/>
      <c r="HDY201" s="168"/>
      <c r="HDZ201" s="171"/>
      <c r="HEA201" s="170"/>
      <c r="HEB201" s="169"/>
      <c r="HEC201" s="168"/>
      <c r="HED201" s="171"/>
      <c r="HEE201" s="170"/>
      <c r="HEF201" s="169"/>
      <c r="HEG201" s="168"/>
      <c r="HEH201" s="171"/>
      <c r="HEI201" s="170"/>
      <c r="HEJ201" s="169"/>
      <c r="HEK201" s="168"/>
      <c r="HEL201" s="171"/>
      <c r="HEM201" s="170"/>
      <c r="HEN201" s="169"/>
      <c r="HEO201" s="168"/>
      <c r="HEP201" s="171"/>
      <c r="HEQ201" s="170"/>
      <c r="HER201" s="169"/>
      <c r="HES201" s="168"/>
      <c r="HET201" s="171"/>
      <c r="HEU201" s="170"/>
      <c r="HEV201" s="169"/>
      <c r="HEW201" s="168"/>
      <c r="HEX201" s="171"/>
      <c r="HEY201" s="170"/>
      <c r="HEZ201" s="169"/>
      <c r="HFA201" s="168"/>
      <c r="HFB201" s="171"/>
      <c r="HFC201" s="170"/>
      <c r="HFD201" s="169"/>
      <c r="HFE201" s="168"/>
      <c r="HFF201" s="171"/>
      <c r="HFG201" s="170"/>
      <c r="HFH201" s="169"/>
      <c r="HFI201" s="168"/>
      <c r="HFJ201" s="171"/>
      <c r="HFK201" s="170"/>
      <c r="HFL201" s="169"/>
      <c r="HFM201" s="168"/>
      <c r="HFN201" s="171"/>
      <c r="HFO201" s="170"/>
      <c r="HFP201" s="169"/>
      <c r="HFQ201" s="168"/>
      <c r="HFR201" s="171"/>
      <c r="HFS201" s="700"/>
      <c r="HFT201" s="700"/>
      <c r="HFU201" s="700"/>
      <c r="HFV201" s="715"/>
      <c r="HFW201" s="188"/>
      <c r="HFX201" s="716"/>
      <c r="HFY201" s="716"/>
      <c r="HFZ201" s="716"/>
      <c r="HGA201" s="180"/>
      <c r="HGB201" s="170"/>
      <c r="HGC201" s="169"/>
      <c r="HGD201" s="168"/>
      <c r="HGE201" s="171"/>
      <c r="HGF201" s="170"/>
      <c r="HGG201" s="169"/>
      <c r="HGH201" s="168"/>
      <c r="HGI201" s="171"/>
      <c r="HGJ201" s="170"/>
      <c r="HGK201" s="169"/>
      <c r="HGL201" s="168"/>
      <c r="HGM201" s="171"/>
      <c r="HGN201" s="170"/>
      <c r="HGO201" s="169"/>
      <c r="HGP201" s="168"/>
      <c r="HGQ201" s="171"/>
      <c r="HGR201" s="170"/>
      <c r="HGS201" s="169"/>
      <c r="HGT201" s="168"/>
      <c r="HGU201" s="171"/>
      <c r="HGV201" s="170"/>
      <c r="HGW201" s="169"/>
      <c r="HGX201" s="168"/>
      <c r="HGY201" s="171"/>
      <c r="HGZ201" s="170"/>
      <c r="HHA201" s="169"/>
      <c r="HHB201" s="168"/>
      <c r="HHC201" s="171"/>
      <c r="HHD201" s="170"/>
      <c r="HHE201" s="169"/>
      <c r="HHF201" s="168"/>
      <c r="HHG201" s="171"/>
      <c r="HHH201" s="170"/>
      <c r="HHI201" s="169"/>
      <c r="HHJ201" s="168"/>
      <c r="HHK201" s="171"/>
      <c r="HHL201" s="170"/>
      <c r="HHM201" s="169"/>
      <c r="HHN201" s="168"/>
      <c r="HHO201" s="171"/>
      <c r="HHP201" s="170"/>
      <c r="HHQ201" s="169"/>
      <c r="HHR201" s="168"/>
      <c r="HHS201" s="171"/>
      <c r="HHT201" s="170"/>
      <c r="HHU201" s="169"/>
      <c r="HHV201" s="168"/>
      <c r="HHW201" s="171"/>
      <c r="HHX201" s="170"/>
      <c r="HHY201" s="169"/>
      <c r="HHZ201" s="168"/>
      <c r="HIA201" s="171"/>
      <c r="HIB201" s="170"/>
      <c r="HIC201" s="169"/>
      <c r="HID201" s="168"/>
      <c r="HIE201" s="171"/>
      <c r="HIF201" s="170"/>
      <c r="HIG201" s="169"/>
      <c r="HIH201" s="168"/>
      <c r="HII201" s="171"/>
      <c r="HIJ201" s="170"/>
      <c r="HIK201" s="169"/>
      <c r="HIL201" s="168"/>
      <c r="HIM201" s="171"/>
      <c r="HIN201" s="170"/>
      <c r="HIO201" s="169"/>
      <c r="HIP201" s="168"/>
      <c r="HIQ201" s="171"/>
      <c r="HIR201" s="170"/>
      <c r="HIS201" s="169"/>
      <c r="HIT201" s="168"/>
      <c r="HIU201" s="171"/>
      <c r="HIV201" s="170"/>
      <c r="HIW201" s="169"/>
      <c r="HIX201" s="168"/>
      <c r="HIY201" s="171"/>
      <c r="HIZ201" s="170"/>
      <c r="HJA201" s="169"/>
      <c r="HJB201" s="168"/>
      <c r="HJC201" s="171"/>
      <c r="HJD201" s="170"/>
      <c r="HJE201" s="169"/>
      <c r="HJF201" s="168"/>
      <c r="HJG201" s="171"/>
      <c r="HJH201" s="170"/>
      <c r="HJI201" s="169"/>
      <c r="HJJ201" s="168"/>
      <c r="HJK201" s="171"/>
      <c r="HJL201" s="170"/>
      <c r="HJM201" s="169"/>
      <c r="HJN201" s="168"/>
      <c r="HJO201" s="171"/>
      <c r="HJP201" s="170"/>
      <c r="HJQ201" s="169"/>
      <c r="HJR201" s="168"/>
      <c r="HJS201" s="171"/>
      <c r="HJT201" s="170"/>
      <c r="HJU201" s="169"/>
      <c r="HJV201" s="168"/>
      <c r="HJW201" s="171"/>
      <c r="HJX201" s="170"/>
      <c r="HJY201" s="169"/>
      <c r="HJZ201" s="168"/>
      <c r="HKA201" s="171"/>
      <c r="HKB201" s="170"/>
      <c r="HKC201" s="169"/>
      <c r="HKD201" s="168"/>
      <c r="HKE201" s="171"/>
      <c r="HKF201" s="170"/>
      <c r="HKG201" s="169"/>
      <c r="HKH201" s="168"/>
      <c r="HKI201" s="171"/>
      <c r="HKJ201" s="170"/>
      <c r="HKK201" s="169"/>
      <c r="HKL201" s="168"/>
      <c r="HKM201" s="171"/>
      <c r="HKN201" s="170"/>
      <c r="HKO201" s="169"/>
      <c r="HKP201" s="168"/>
      <c r="HKQ201" s="171"/>
      <c r="HKR201" s="170"/>
      <c r="HKS201" s="169"/>
      <c r="HKT201" s="168"/>
      <c r="HKU201" s="171"/>
      <c r="HKV201" s="700"/>
      <c r="HKW201" s="700"/>
      <c r="HKX201" s="700"/>
      <c r="HKY201" s="715"/>
      <c r="HKZ201" s="188"/>
      <c r="HLA201" s="716"/>
      <c r="HLB201" s="716"/>
      <c r="HLC201" s="716"/>
      <c r="HLD201" s="180"/>
      <c r="HLE201" s="170"/>
      <c r="HLF201" s="169"/>
      <c r="HLG201" s="168"/>
      <c r="HLH201" s="171"/>
      <c r="HLI201" s="170"/>
      <c r="HLJ201" s="169"/>
      <c r="HLK201" s="168"/>
      <c r="HLL201" s="171"/>
      <c r="HLM201" s="170"/>
      <c r="HLN201" s="169"/>
      <c r="HLO201" s="168"/>
      <c r="HLP201" s="171"/>
      <c r="HLQ201" s="170"/>
      <c r="HLR201" s="169"/>
      <c r="HLS201" s="168"/>
      <c r="HLT201" s="171"/>
      <c r="HLU201" s="170"/>
      <c r="HLV201" s="169"/>
      <c r="HLW201" s="168"/>
      <c r="HLX201" s="171"/>
      <c r="HLY201" s="170"/>
      <c r="HLZ201" s="169"/>
      <c r="HMA201" s="168"/>
      <c r="HMB201" s="171"/>
      <c r="HMC201" s="170"/>
      <c r="HMD201" s="169"/>
      <c r="HME201" s="168"/>
      <c r="HMF201" s="171"/>
      <c r="HMG201" s="170"/>
      <c r="HMH201" s="169"/>
      <c r="HMI201" s="168"/>
      <c r="HMJ201" s="171"/>
      <c r="HMK201" s="170"/>
      <c r="HML201" s="169"/>
      <c r="HMM201" s="168"/>
      <c r="HMN201" s="171"/>
      <c r="HMO201" s="170"/>
      <c r="HMP201" s="169"/>
      <c r="HMQ201" s="168"/>
      <c r="HMR201" s="171"/>
      <c r="HMS201" s="170"/>
      <c r="HMT201" s="169"/>
      <c r="HMU201" s="168"/>
      <c r="HMV201" s="171"/>
      <c r="HMW201" s="170"/>
      <c r="HMX201" s="169"/>
      <c r="HMY201" s="168"/>
      <c r="HMZ201" s="171"/>
      <c r="HNA201" s="170"/>
      <c r="HNB201" s="169"/>
      <c r="HNC201" s="168"/>
      <c r="HND201" s="171"/>
      <c r="HNE201" s="170"/>
      <c r="HNF201" s="169"/>
      <c r="HNG201" s="168"/>
      <c r="HNH201" s="171"/>
      <c r="HNI201" s="170"/>
      <c r="HNJ201" s="169"/>
      <c r="HNK201" s="168"/>
      <c r="HNL201" s="171"/>
      <c r="HNM201" s="170"/>
      <c r="HNN201" s="169"/>
      <c r="HNO201" s="168"/>
      <c r="HNP201" s="171"/>
      <c r="HNQ201" s="170"/>
      <c r="HNR201" s="169"/>
      <c r="HNS201" s="168"/>
      <c r="HNT201" s="171"/>
      <c r="HNU201" s="170"/>
      <c r="HNV201" s="169"/>
      <c r="HNW201" s="168"/>
      <c r="HNX201" s="171"/>
      <c r="HNY201" s="170"/>
      <c r="HNZ201" s="169"/>
      <c r="HOA201" s="168"/>
      <c r="HOB201" s="171"/>
      <c r="HOC201" s="170"/>
      <c r="HOD201" s="169"/>
      <c r="HOE201" s="168"/>
      <c r="HOF201" s="171"/>
      <c r="HOG201" s="170"/>
      <c r="HOH201" s="169"/>
      <c r="HOI201" s="168"/>
      <c r="HOJ201" s="171"/>
      <c r="HOK201" s="170"/>
      <c r="HOL201" s="169"/>
      <c r="HOM201" s="168"/>
      <c r="HON201" s="171"/>
      <c r="HOO201" s="170"/>
      <c r="HOP201" s="169"/>
      <c r="HOQ201" s="168"/>
      <c r="HOR201" s="171"/>
      <c r="HOS201" s="170"/>
      <c r="HOT201" s="169"/>
      <c r="HOU201" s="168"/>
      <c r="HOV201" s="171"/>
      <c r="HOW201" s="170"/>
      <c r="HOX201" s="169"/>
      <c r="HOY201" s="168"/>
      <c r="HOZ201" s="171"/>
      <c r="HPA201" s="170"/>
      <c r="HPB201" s="169"/>
      <c r="HPC201" s="168"/>
      <c r="HPD201" s="171"/>
      <c r="HPE201" s="170"/>
      <c r="HPF201" s="169"/>
      <c r="HPG201" s="168"/>
      <c r="HPH201" s="171"/>
      <c r="HPI201" s="170"/>
      <c r="HPJ201" s="169"/>
      <c r="HPK201" s="168"/>
      <c r="HPL201" s="171"/>
      <c r="HPM201" s="170"/>
      <c r="HPN201" s="169"/>
      <c r="HPO201" s="168"/>
      <c r="HPP201" s="171"/>
      <c r="HPQ201" s="170"/>
      <c r="HPR201" s="169"/>
      <c r="HPS201" s="168"/>
      <c r="HPT201" s="171"/>
      <c r="HPU201" s="170"/>
      <c r="HPV201" s="169"/>
      <c r="HPW201" s="168"/>
      <c r="HPX201" s="171"/>
      <c r="HPY201" s="700"/>
      <c r="HPZ201" s="700"/>
      <c r="HQA201" s="700"/>
      <c r="HQB201" s="715"/>
      <c r="HQC201" s="188"/>
      <c r="HQD201" s="716"/>
      <c r="HQE201" s="716"/>
      <c r="HQF201" s="716"/>
      <c r="HQG201" s="180"/>
      <c r="HQH201" s="170"/>
      <c r="HQI201" s="169"/>
      <c r="HQJ201" s="168"/>
      <c r="HQK201" s="171"/>
      <c r="HQL201" s="170"/>
      <c r="HQM201" s="169"/>
      <c r="HQN201" s="168"/>
      <c r="HQO201" s="171"/>
      <c r="HQP201" s="170"/>
      <c r="HQQ201" s="169"/>
      <c r="HQR201" s="168"/>
      <c r="HQS201" s="171"/>
      <c r="HQT201" s="170"/>
      <c r="HQU201" s="169"/>
      <c r="HQV201" s="168"/>
      <c r="HQW201" s="171"/>
      <c r="HQX201" s="170"/>
      <c r="HQY201" s="169"/>
      <c r="HQZ201" s="168"/>
      <c r="HRA201" s="171"/>
      <c r="HRB201" s="170"/>
      <c r="HRC201" s="169"/>
      <c r="HRD201" s="168"/>
      <c r="HRE201" s="171"/>
      <c r="HRF201" s="170"/>
      <c r="HRG201" s="169"/>
      <c r="HRH201" s="168"/>
      <c r="HRI201" s="171"/>
      <c r="HRJ201" s="170"/>
      <c r="HRK201" s="169"/>
      <c r="HRL201" s="168"/>
      <c r="HRM201" s="171"/>
      <c r="HRN201" s="170"/>
      <c r="HRO201" s="169"/>
      <c r="HRP201" s="168"/>
      <c r="HRQ201" s="171"/>
      <c r="HRR201" s="170"/>
      <c r="HRS201" s="169"/>
      <c r="HRT201" s="168"/>
      <c r="HRU201" s="171"/>
      <c r="HRV201" s="170"/>
      <c r="HRW201" s="169"/>
      <c r="HRX201" s="168"/>
      <c r="HRY201" s="171"/>
      <c r="HRZ201" s="170"/>
      <c r="HSA201" s="169"/>
      <c r="HSB201" s="168"/>
      <c r="HSC201" s="171"/>
      <c r="HSD201" s="170"/>
      <c r="HSE201" s="169"/>
      <c r="HSF201" s="168"/>
      <c r="HSG201" s="171"/>
      <c r="HSH201" s="170"/>
      <c r="HSI201" s="169"/>
      <c r="HSJ201" s="168"/>
      <c r="HSK201" s="171"/>
      <c r="HSL201" s="170"/>
      <c r="HSM201" s="169"/>
      <c r="HSN201" s="168"/>
      <c r="HSO201" s="171"/>
      <c r="HSP201" s="170"/>
      <c r="HSQ201" s="169"/>
      <c r="HSR201" s="168"/>
      <c r="HSS201" s="171"/>
      <c r="HST201" s="170"/>
      <c r="HSU201" s="169"/>
      <c r="HSV201" s="168"/>
      <c r="HSW201" s="171"/>
      <c r="HSX201" s="170"/>
      <c r="HSY201" s="169"/>
      <c r="HSZ201" s="168"/>
      <c r="HTA201" s="171"/>
      <c r="HTB201" s="170"/>
      <c r="HTC201" s="169"/>
      <c r="HTD201" s="168"/>
      <c r="HTE201" s="171"/>
      <c r="HTF201" s="170"/>
      <c r="HTG201" s="169"/>
      <c r="HTH201" s="168"/>
      <c r="HTI201" s="171"/>
      <c r="HTJ201" s="170"/>
      <c r="HTK201" s="169"/>
      <c r="HTL201" s="168"/>
      <c r="HTM201" s="171"/>
      <c r="HTN201" s="170"/>
      <c r="HTO201" s="169"/>
      <c r="HTP201" s="168"/>
      <c r="HTQ201" s="171"/>
      <c r="HTR201" s="170"/>
      <c r="HTS201" s="169"/>
      <c r="HTT201" s="168"/>
      <c r="HTU201" s="171"/>
      <c r="HTV201" s="170"/>
      <c r="HTW201" s="169"/>
      <c r="HTX201" s="168"/>
      <c r="HTY201" s="171"/>
      <c r="HTZ201" s="170"/>
      <c r="HUA201" s="169"/>
      <c r="HUB201" s="168"/>
      <c r="HUC201" s="171"/>
      <c r="HUD201" s="170"/>
      <c r="HUE201" s="169"/>
      <c r="HUF201" s="168"/>
      <c r="HUG201" s="171"/>
      <c r="HUH201" s="170"/>
      <c r="HUI201" s="169"/>
      <c r="HUJ201" s="168"/>
      <c r="HUK201" s="171"/>
      <c r="HUL201" s="170"/>
      <c r="HUM201" s="169"/>
      <c r="HUN201" s="168"/>
      <c r="HUO201" s="171"/>
      <c r="HUP201" s="170"/>
      <c r="HUQ201" s="169"/>
      <c r="HUR201" s="168"/>
      <c r="HUS201" s="171"/>
      <c r="HUT201" s="170"/>
      <c r="HUU201" s="169"/>
      <c r="HUV201" s="168"/>
      <c r="HUW201" s="171"/>
      <c r="HUX201" s="170"/>
      <c r="HUY201" s="169"/>
      <c r="HUZ201" s="168"/>
      <c r="HVA201" s="171"/>
      <c r="HVB201" s="700"/>
      <c r="HVC201" s="700"/>
      <c r="HVD201" s="700"/>
      <c r="HVE201" s="715"/>
      <c r="HVF201" s="188"/>
      <c r="HVG201" s="716"/>
      <c r="HVH201" s="716"/>
      <c r="HVI201" s="716"/>
      <c r="HVJ201" s="180"/>
      <c r="HVK201" s="170"/>
      <c r="HVL201" s="169"/>
      <c r="HVM201" s="168"/>
      <c r="HVN201" s="171"/>
      <c r="HVO201" s="170"/>
      <c r="HVP201" s="169"/>
      <c r="HVQ201" s="168"/>
      <c r="HVR201" s="171"/>
      <c r="HVS201" s="170"/>
      <c r="HVT201" s="169"/>
      <c r="HVU201" s="168"/>
      <c r="HVV201" s="171"/>
      <c r="HVW201" s="170"/>
      <c r="HVX201" s="169"/>
      <c r="HVY201" s="168"/>
      <c r="HVZ201" s="171"/>
      <c r="HWA201" s="170"/>
      <c r="HWB201" s="169"/>
      <c r="HWC201" s="168"/>
      <c r="HWD201" s="171"/>
      <c r="HWE201" s="170"/>
      <c r="HWF201" s="169"/>
      <c r="HWG201" s="168"/>
      <c r="HWH201" s="171"/>
      <c r="HWI201" s="170"/>
      <c r="HWJ201" s="169"/>
      <c r="HWK201" s="168"/>
      <c r="HWL201" s="171"/>
      <c r="HWM201" s="170"/>
      <c r="HWN201" s="169"/>
      <c r="HWO201" s="168"/>
      <c r="HWP201" s="171"/>
      <c r="HWQ201" s="170"/>
      <c r="HWR201" s="169"/>
      <c r="HWS201" s="168"/>
      <c r="HWT201" s="171"/>
      <c r="HWU201" s="170"/>
      <c r="HWV201" s="169"/>
      <c r="HWW201" s="168"/>
      <c r="HWX201" s="171"/>
      <c r="HWY201" s="170"/>
      <c r="HWZ201" s="169"/>
      <c r="HXA201" s="168"/>
      <c r="HXB201" s="171"/>
      <c r="HXC201" s="170"/>
      <c r="HXD201" s="169"/>
      <c r="HXE201" s="168"/>
      <c r="HXF201" s="171"/>
      <c r="HXG201" s="170"/>
      <c r="HXH201" s="169"/>
      <c r="HXI201" s="168"/>
      <c r="HXJ201" s="171"/>
      <c r="HXK201" s="170"/>
      <c r="HXL201" s="169"/>
      <c r="HXM201" s="168"/>
      <c r="HXN201" s="171"/>
      <c r="HXO201" s="170"/>
      <c r="HXP201" s="169"/>
      <c r="HXQ201" s="168"/>
      <c r="HXR201" s="171"/>
      <c r="HXS201" s="170"/>
      <c r="HXT201" s="169"/>
      <c r="HXU201" s="168"/>
      <c r="HXV201" s="171"/>
      <c r="HXW201" s="170"/>
      <c r="HXX201" s="169"/>
      <c r="HXY201" s="168"/>
      <c r="HXZ201" s="171"/>
      <c r="HYA201" s="170"/>
      <c r="HYB201" s="169"/>
      <c r="HYC201" s="168"/>
      <c r="HYD201" s="171"/>
      <c r="HYE201" s="170"/>
      <c r="HYF201" s="169"/>
      <c r="HYG201" s="168"/>
      <c r="HYH201" s="171"/>
      <c r="HYI201" s="170"/>
      <c r="HYJ201" s="169"/>
      <c r="HYK201" s="168"/>
      <c r="HYL201" s="171"/>
      <c r="HYM201" s="170"/>
      <c r="HYN201" s="169"/>
      <c r="HYO201" s="168"/>
      <c r="HYP201" s="171"/>
      <c r="HYQ201" s="170"/>
      <c r="HYR201" s="169"/>
      <c r="HYS201" s="168"/>
      <c r="HYT201" s="171"/>
      <c r="HYU201" s="170"/>
      <c r="HYV201" s="169"/>
      <c r="HYW201" s="168"/>
      <c r="HYX201" s="171"/>
      <c r="HYY201" s="170"/>
      <c r="HYZ201" s="169"/>
      <c r="HZA201" s="168"/>
      <c r="HZB201" s="171"/>
      <c r="HZC201" s="170"/>
      <c r="HZD201" s="169"/>
      <c r="HZE201" s="168"/>
      <c r="HZF201" s="171"/>
      <c r="HZG201" s="170"/>
      <c r="HZH201" s="169"/>
      <c r="HZI201" s="168"/>
      <c r="HZJ201" s="171"/>
      <c r="HZK201" s="170"/>
      <c r="HZL201" s="169"/>
      <c r="HZM201" s="168"/>
      <c r="HZN201" s="171"/>
      <c r="HZO201" s="170"/>
      <c r="HZP201" s="169"/>
      <c r="HZQ201" s="168"/>
      <c r="HZR201" s="171"/>
      <c r="HZS201" s="170"/>
      <c r="HZT201" s="169"/>
      <c r="HZU201" s="168"/>
      <c r="HZV201" s="171"/>
      <c r="HZW201" s="170"/>
      <c r="HZX201" s="169"/>
      <c r="HZY201" s="168"/>
      <c r="HZZ201" s="171"/>
      <c r="IAA201" s="170"/>
      <c r="IAB201" s="169"/>
      <c r="IAC201" s="168"/>
      <c r="IAD201" s="171"/>
      <c r="IAE201" s="700"/>
      <c r="IAF201" s="700"/>
      <c r="IAG201" s="700"/>
      <c r="IAH201" s="715"/>
      <c r="IAI201" s="188"/>
      <c r="IAJ201" s="716"/>
      <c r="IAK201" s="716"/>
      <c r="IAL201" s="716"/>
      <c r="IAM201" s="180"/>
      <c r="IAN201" s="170"/>
      <c r="IAO201" s="169"/>
      <c r="IAP201" s="168"/>
      <c r="IAQ201" s="171"/>
      <c r="IAR201" s="170"/>
      <c r="IAS201" s="169"/>
      <c r="IAT201" s="168"/>
      <c r="IAU201" s="171"/>
      <c r="IAV201" s="170"/>
      <c r="IAW201" s="169"/>
      <c r="IAX201" s="168"/>
      <c r="IAY201" s="171"/>
      <c r="IAZ201" s="170"/>
      <c r="IBA201" s="169"/>
      <c r="IBB201" s="168"/>
      <c r="IBC201" s="171"/>
      <c r="IBD201" s="170"/>
      <c r="IBE201" s="169"/>
      <c r="IBF201" s="168"/>
      <c r="IBG201" s="171"/>
      <c r="IBH201" s="170"/>
      <c r="IBI201" s="169"/>
      <c r="IBJ201" s="168"/>
      <c r="IBK201" s="171"/>
      <c r="IBL201" s="170"/>
      <c r="IBM201" s="169"/>
      <c r="IBN201" s="168"/>
      <c r="IBO201" s="171"/>
      <c r="IBP201" s="170"/>
      <c r="IBQ201" s="169"/>
      <c r="IBR201" s="168"/>
      <c r="IBS201" s="171"/>
      <c r="IBT201" s="170"/>
      <c r="IBU201" s="169"/>
      <c r="IBV201" s="168"/>
      <c r="IBW201" s="171"/>
      <c r="IBX201" s="170"/>
      <c r="IBY201" s="169"/>
      <c r="IBZ201" s="168"/>
      <c r="ICA201" s="171"/>
      <c r="ICB201" s="170"/>
      <c r="ICC201" s="169"/>
      <c r="ICD201" s="168"/>
      <c r="ICE201" s="171"/>
      <c r="ICF201" s="170"/>
      <c r="ICG201" s="169"/>
      <c r="ICH201" s="168"/>
      <c r="ICI201" s="171"/>
      <c r="ICJ201" s="170"/>
      <c r="ICK201" s="169"/>
      <c r="ICL201" s="168"/>
      <c r="ICM201" s="171"/>
      <c r="ICN201" s="170"/>
      <c r="ICO201" s="169"/>
      <c r="ICP201" s="168"/>
      <c r="ICQ201" s="171"/>
      <c r="ICR201" s="170"/>
      <c r="ICS201" s="169"/>
      <c r="ICT201" s="168"/>
      <c r="ICU201" s="171"/>
      <c r="ICV201" s="170"/>
      <c r="ICW201" s="169"/>
      <c r="ICX201" s="168"/>
      <c r="ICY201" s="171"/>
      <c r="ICZ201" s="170"/>
      <c r="IDA201" s="169"/>
      <c r="IDB201" s="168"/>
      <c r="IDC201" s="171"/>
      <c r="IDD201" s="170"/>
      <c r="IDE201" s="169"/>
      <c r="IDF201" s="168"/>
      <c r="IDG201" s="171"/>
      <c r="IDH201" s="170"/>
      <c r="IDI201" s="169"/>
      <c r="IDJ201" s="168"/>
      <c r="IDK201" s="171"/>
      <c r="IDL201" s="170"/>
      <c r="IDM201" s="169"/>
      <c r="IDN201" s="168"/>
      <c r="IDO201" s="171"/>
      <c r="IDP201" s="170"/>
      <c r="IDQ201" s="169"/>
      <c r="IDR201" s="168"/>
      <c r="IDS201" s="171"/>
      <c r="IDT201" s="170"/>
      <c r="IDU201" s="169"/>
      <c r="IDV201" s="168"/>
      <c r="IDW201" s="171"/>
      <c r="IDX201" s="170"/>
      <c r="IDY201" s="169"/>
      <c r="IDZ201" s="168"/>
      <c r="IEA201" s="171"/>
      <c r="IEB201" s="170"/>
      <c r="IEC201" s="169"/>
      <c r="IED201" s="168"/>
      <c r="IEE201" s="171"/>
      <c r="IEF201" s="170"/>
      <c r="IEG201" s="169"/>
      <c r="IEH201" s="168"/>
      <c r="IEI201" s="171"/>
      <c r="IEJ201" s="170"/>
      <c r="IEK201" s="169"/>
      <c r="IEL201" s="168"/>
      <c r="IEM201" s="171"/>
      <c r="IEN201" s="170"/>
      <c r="IEO201" s="169"/>
      <c r="IEP201" s="168"/>
      <c r="IEQ201" s="171"/>
      <c r="IER201" s="170"/>
      <c r="IES201" s="169"/>
      <c r="IET201" s="168"/>
      <c r="IEU201" s="171"/>
      <c r="IEV201" s="170"/>
      <c r="IEW201" s="169"/>
      <c r="IEX201" s="168"/>
      <c r="IEY201" s="171"/>
      <c r="IEZ201" s="170"/>
      <c r="IFA201" s="169"/>
      <c r="IFB201" s="168"/>
      <c r="IFC201" s="171"/>
      <c r="IFD201" s="170"/>
      <c r="IFE201" s="169"/>
      <c r="IFF201" s="168"/>
      <c r="IFG201" s="171"/>
      <c r="IFH201" s="700"/>
      <c r="IFI201" s="700"/>
      <c r="IFJ201" s="700"/>
      <c r="IFK201" s="715"/>
      <c r="IFL201" s="188"/>
      <c r="IFM201" s="716"/>
      <c r="IFN201" s="716"/>
      <c r="IFO201" s="716"/>
      <c r="IFP201" s="180"/>
      <c r="IFQ201" s="170"/>
      <c r="IFR201" s="169"/>
      <c r="IFS201" s="168"/>
      <c r="IFT201" s="171"/>
      <c r="IFU201" s="170"/>
      <c r="IFV201" s="169"/>
      <c r="IFW201" s="168"/>
      <c r="IFX201" s="171"/>
      <c r="IFY201" s="170"/>
      <c r="IFZ201" s="169"/>
      <c r="IGA201" s="168"/>
      <c r="IGB201" s="171"/>
      <c r="IGC201" s="170"/>
      <c r="IGD201" s="169"/>
      <c r="IGE201" s="168"/>
      <c r="IGF201" s="171"/>
      <c r="IGG201" s="170"/>
      <c r="IGH201" s="169"/>
      <c r="IGI201" s="168"/>
      <c r="IGJ201" s="171"/>
      <c r="IGK201" s="170"/>
      <c r="IGL201" s="169"/>
      <c r="IGM201" s="168"/>
      <c r="IGN201" s="171"/>
      <c r="IGO201" s="170"/>
      <c r="IGP201" s="169"/>
      <c r="IGQ201" s="168"/>
      <c r="IGR201" s="171"/>
      <c r="IGS201" s="170"/>
      <c r="IGT201" s="169"/>
      <c r="IGU201" s="168"/>
      <c r="IGV201" s="171"/>
      <c r="IGW201" s="170"/>
      <c r="IGX201" s="169"/>
      <c r="IGY201" s="168"/>
      <c r="IGZ201" s="171"/>
      <c r="IHA201" s="170"/>
      <c r="IHB201" s="169"/>
      <c r="IHC201" s="168"/>
      <c r="IHD201" s="171"/>
      <c r="IHE201" s="170"/>
      <c r="IHF201" s="169"/>
      <c r="IHG201" s="168"/>
      <c r="IHH201" s="171"/>
      <c r="IHI201" s="170"/>
      <c r="IHJ201" s="169"/>
      <c r="IHK201" s="168"/>
      <c r="IHL201" s="171"/>
      <c r="IHM201" s="170"/>
      <c r="IHN201" s="169"/>
      <c r="IHO201" s="168"/>
      <c r="IHP201" s="171"/>
      <c r="IHQ201" s="170"/>
      <c r="IHR201" s="169"/>
      <c r="IHS201" s="168"/>
      <c r="IHT201" s="171"/>
      <c r="IHU201" s="170"/>
      <c r="IHV201" s="169"/>
      <c r="IHW201" s="168"/>
      <c r="IHX201" s="171"/>
      <c r="IHY201" s="170"/>
      <c r="IHZ201" s="169"/>
      <c r="IIA201" s="168"/>
      <c r="IIB201" s="171"/>
      <c r="IIC201" s="170"/>
      <c r="IID201" s="169"/>
      <c r="IIE201" s="168"/>
      <c r="IIF201" s="171"/>
      <c r="IIG201" s="170"/>
      <c r="IIH201" s="169"/>
      <c r="III201" s="168"/>
      <c r="IIJ201" s="171"/>
      <c r="IIK201" s="170"/>
      <c r="IIL201" s="169"/>
      <c r="IIM201" s="168"/>
      <c r="IIN201" s="171"/>
      <c r="IIO201" s="170"/>
      <c r="IIP201" s="169"/>
      <c r="IIQ201" s="168"/>
      <c r="IIR201" s="171"/>
      <c r="IIS201" s="170"/>
      <c r="IIT201" s="169"/>
      <c r="IIU201" s="168"/>
      <c r="IIV201" s="171"/>
      <c r="IIW201" s="170"/>
      <c r="IIX201" s="169"/>
      <c r="IIY201" s="168"/>
      <c r="IIZ201" s="171"/>
      <c r="IJA201" s="170"/>
      <c r="IJB201" s="169"/>
      <c r="IJC201" s="168"/>
      <c r="IJD201" s="171"/>
      <c r="IJE201" s="170"/>
      <c r="IJF201" s="169"/>
      <c r="IJG201" s="168"/>
      <c r="IJH201" s="171"/>
      <c r="IJI201" s="170"/>
      <c r="IJJ201" s="169"/>
      <c r="IJK201" s="168"/>
      <c r="IJL201" s="171"/>
      <c r="IJM201" s="170"/>
      <c r="IJN201" s="169"/>
      <c r="IJO201" s="168"/>
      <c r="IJP201" s="171"/>
      <c r="IJQ201" s="170"/>
      <c r="IJR201" s="169"/>
      <c r="IJS201" s="168"/>
      <c r="IJT201" s="171"/>
      <c r="IJU201" s="170"/>
      <c r="IJV201" s="169"/>
      <c r="IJW201" s="168"/>
      <c r="IJX201" s="171"/>
      <c r="IJY201" s="170"/>
      <c r="IJZ201" s="169"/>
      <c r="IKA201" s="168"/>
      <c r="IKB201" s="171"/>
      <c r="IKC201" s="170"/>
      <c r="IKD201" s="169"/>
      <c r="IKE201" s="168"/>
      <c r="IKF201" s="171"/>
      <c r="IKG201" s="170"/>
      <c r="IKH201" s="169"/>
      <c r="IKI201" s="168"/>
      <c r="IKJ201" s="171"/>
      <c r="IKK201" s="700"/>
      <c r="IKL201" s="700"/>
      <c r="IKM201" s="700"/>
      <c r="IKN201" s="715"/>
      <c r="IKO201" s="188"/>
      <c r="IKP201" s="716"/>
      <c r="IKQ201" s="716"/>
      <c r="IKR201" s="716"/>
      <c r="IKS201" s="180"/>
      <c r="IKT201" s="170"/>
      <c r="IKU201" s="169"/>
      <c r="IKV201" s="168"/>
      <c r="IKW201" s="171"/>
      <c r="IKX201" s="170"/>
      <c r="IKY201" s="169"/>
      <c r="IKZ201" s="168"/>
      <c r="ILA201" s="171"/>
      <c r="ILB201" s="170"/>
      <c r="ILC201" s="169"/>
      <c r="ILD201" s="168"/>
      <c r="ILE201" s="171"/>
      <c r="ILF201" s="170"/>
      <c r="ILG201" s="169"/>
      <c r="ILH201" s="168"/>
      <c r="ILI201" s="171"/>
      <c r="ILJ201" s="170"/>
      <c r="ILK201" s="169"/>
      <c r="ILL201" s="168"/>
      <c r="ILM201" s="171"/>
      <c r="ILN201" s="170"/>
      <c r="ILO201" s="169"/>
      <c r="ILP201" s="168"/>
      <c r="ILQ201" s="171"/>
      <c r="ILR201" s="170"/>
      <c r="ILS201" s="169"/>
      <c r="ILT201" s="168"/>
      <c r="ILU201" s="171"/>
      <c r="ILV201" s="170"/>
      <c r="ILW201" s="169"/>
      <c r="ILX201" s="168"/>
      <c r="ILY201" s="171"/>
      <c r="ILZ201" s="170"/>
      <c r="IMA201" s="169"/>
      <c r="IMB201" s="168"/>
      <c r="IMC201" s="171"/>
      <c r="IMD201" s="170"/>
      <c r="IME201" s="169"/>
      <c r="IMF201" s="168"/>
      <c r="IMG201" s="171"/>
      <c r="IMH201" s="170"/>
      <c r="IMI201" s="169"/>
      <c r="IMJ201" s="168"/>
      <c r="IMK201" s="171"/>
      <c r="IML201" s="170"/>
      <c r="IMM201" s="169"/>
      <c r="IMN201" s="168"/>
      <c r="IMO201" s="171"/>
      <c r="IMP201" s="170"/>
      <c r="IMQ201" s="169"/>
      <c r="IMR201" s="168"/>
      <c r="IMS201" s="171"/>
      <c r="IMT201" s="170"/>
      <c r="IMU201" s="169"/>
      <c r="IMV201" s="168"/>
      <c r="IMW201" s="171"/>
      <c r="IMX201" s="170"/>
      <c r="IMY201" s="169"/>
      <c r="IMZ201" s="168"/>
      <c r="INA201" s="171"/>
      <c r="INB201" s="170"/>
      <c r="INC201" s="169"/>
      <c r="IND201" s="168"/>
      <c r="INE201" s="171"/>
      <c r="INF201" s="170"/>
      <c r="ING201" s="169"/>
      <c r="INH201" s="168"/>
      <c r="INI201" s="171"/>
      <c r="INJ201" s="170"/>
      <c r="INK201" s="169"/>
      <c r="INL201" s="168"/>
      <c r="INM201" s="171"/>
      <c r="INN201" s="170"/>
      <c r="INO201" s="169"/>
      <c r="INP201" s="168"/>
      <c r="INQ201" s="171"/>
      <c r="INR201" s="170"/>
      <c r="INS201" s="169"/>
      <c r="INT201" s="168"/>
      <c r="INU201" s="171"/>
      <c r="INV201" s="170"/>
      <c r="INW201" s="169"/>
      <c r="INX201" s="168"/>
      <c r="INY201" s="171"/>
      <c r="INZ201" s="170"/>
      <c r="IOA201" s="169"/>
      <c r="IOB201" s="168"/>
      <c r="IOC201" s="171"/>
      <c r="IOD201" s="170"/>
      <c r="IOE201" s="169"/>
      <c r="IOF201" s="168"/>
      <c r="IOG201" s="171"/>
      <c r="IOH201" s="170"/>
      <c r="IOI201" s="169"/>
      <c r="IOJ201" s="168"/>
      <c r="IOK201" s="171"/>
      <c r="IOL201" s="170"/>
      <c r="IOM201" s="169"/>
      <c r="ION201" s="168"/>
      <c r="IOO201" s="171"/>
      <c r="IOP201" s="170"/>
      <c r="IOQ201" s="169"/>
      <c r="IOR201" s="168"/>
      <c r="IOS201" s="171"/>
      <c r="IOT201" s="170"/>
      <c r="IOU201" s="169"/>
      <c r="IOV201" s="168"/>
      <c r="IOW201" s="171"/>
      <c r="IOX201" s="170"/>
      <c r="IOY201" s="169"/>
      <c r="IOZ201" s="168"/>
      <c r="IPA201" s="171"/>
      <c r="IPB201" s="170"/>
      <c r="IPC201" s="169"/>
      <c r="IPD201" s="168"/>
      <c r="IPE201" s="171"/>
      <c r="IPF201" s="170"/>
      <c r="IPG201" s="169"/>
      <c r="IPH201" s="168"/>
      <c r="IPI201" s="171"/>
      <c r="IPJ201" s="170"/>
      <c r="IPK201" s="169"/>
      <c r="IPL201" s="168"/>
      <c r="IPM201" s="171"/>
      <c r="IPN201" s="700"/>
      <c r="IPO201" s="700"/>
      <c r="IPP201" s="700"/>
      <c r="IPQ201" s="715"/>
      <c r="IPR201" s="188"/>
      <c r="IPS201" s="716"/>
      <c r="IPT201" s="716"/>
      <c r="IPU201" s="716"/>
      <c r="IPV201" s="180"/>
      <c r="IPW201" s="170"/>
      <c r="IPX201" s="169"/>
      <c r="IPY201" s="168"/>
      <c r="IPZ201" s="171"/>
      <c r="IQA201" s="170"/>
      <c r="IQB201" s="169"/>
      <c r="IQC201" s="168"/>
      <c r="IQD201" s="171"/>
      <c r="IQE201" s="170"/>
      <c r="IQF201" s="169"/>
      <c r="IQG201" s="168"/>
      <c r="IQH201" s="171"/>
      <c r="IQI201" s="170"/>
      <c r="IQJ201" s="169"/>
      <c r="IQK201" s="168"/>
      <c r="IQL201" s="171"/>
      <c r="IQM201" s="170"/>
      <c r="IQN201" s="169"/>
      <c r="IQO201" s="168"/>
      <c r="IQP201" s="171"/>
      <c r="IQQ201" s="170"/>
      <c r="IQR201" s="169"/>
      <c r="IQS201" s="168"/>
      <c r="IQT201" s="171"/>
      <c r="IQU201" s="170"/>
      <c r="IQV201" s="169"/>
      <c r="IQW201" s="168"/>
      <c r="IQX201" s="171"/>
      <c r="IQY201" s="170"/>
      <c r="IQZ201" s="169"/>
      <c r="IRA201" s="168"/>
      <c r="IRB201" s="171"/>
      <c r="IRC201" s="170"/>
      <c r="IRD201" s="169"/>
      <c r="IRE201" s="168"/>
      <c r="IRF201" s="171"/>
      <c r="IRG201" s="170"/>
      <c r="IRH201" s="169"/>
      <c r="IRI201" s="168"/>
      <c r="IRJ201" s="171"/>
      <c r="IRK201" s="170"/>
      <c r="IRL201" s="169"/>
      <c r="IRM201" s="168"/>
      <c r="IRN201" s="171"/>
      <c r="IRO201" s="170"/>
      <c r="IRP201" s="169"/>
      <c r="IRQ201" s="168"/>
      <c r="IRR201" s="171"/>
      <c r="IRS201" s="170"/>
      <c r="IRT201" s="169"/>
      <c r="IRU201" s="168"/>
      <c r="IRV201" s="171"/>
      <c r="IRW201" s="170"/>
      <c r="IRX201" s="169"/>
      <c r="IRY201" s="168"/>
      <c r="IRZ201" s="171"/>
      <c r="ISA201" s="170"/>
      <c r="ISB201" s="169"/>
      <c r="ISC201" s="168"/>
      <c r="ISD201" s="171"/>
      <c r="ISE201" s="170"/>
      <c r="ISF201" s="169"/>
      <c r="ISG201" s="168"/>
      <c r="ISH201" s="171"/>
      <c r="ISI201" s="170"/>
      <c r="ISJ201" s="169"/>
      <c r="ISK201" s="168"/>
      <c r="ISL201" s="171"/>
      <c r="ISM201" s="170"/>
      <c r="ISN201" s="169"/>
      <c r="ISO201" s="168"/>
      <c r="ISP201" s="171"/>
      <c r="ISQ201" s="170"/>
      <c r="ISR201" s="169"/>
      <c r="ISS201" s="168"/>
      <c r="IST201" s="171"/>
      <c r="ISU201" s="170"/>
      <c r="ISV201" s="169"/>
      <c r="ISW201" s="168"/>
      <c r="ISX201" s="171"/>
      <c r="ISY201" s="170"/>
      <c r="ISZ201" s="169"/>
      <c r="ITA201" s="168"/>
      <c r="ITB201" s="171"/>
      <c r="ITC201" s="170"/>
      <c r="ITD201" s="169"/>
      <c r="ITE201" s="168"/>
      <c r="ITF201" s="171"/>
      <c r="ITG201" s="170"/>
      <c r="ITH201" s="169"/>
      <c r="ITI201" s="168"/>
      <c r="ITJ201" s="171"/>
      <c r="ITK201" s="170"/>
      <c r="ITL201" s="169"/>
      <c r="ITM201" s="168"/>
      <c r="ITN201" s="171"/>
      <c r="ITO201" s="170"/>
      <c r="ITP201" s="169"/>
      <c r="ITQ201" s="168"/>
      <c r="ITR201" s="171"/>
      <c r="ITS201" s="170"/>
      <c r="ITT201" s="169"/>
      <c r="ITU201" s="168"/>
      <c r="ITV201" s="171"/>
      <c r="ITW201" s="170"/>
      <c r="ITX201" s="169"/>
      <c r="ITY201" s="168"/>
      <c r="ITZ201" s="171"/>
      <c r="IUA201" s="170"/>
      <c r="IUB201" s="169"/>
      <c r="IUC201" s="168"/>
      <c r="IUD201" s="171"/>
      <c r="IUE201" s="170"/>
      <c r="IUF201" s="169"/>
      <c r="IUG201" s="168"/>
      <c r="IUH201" s="171"/>
      <c r="IUI201" s="170"/>
      <c r="IUJ201" s="169"/>
      <c r="IUK201" s="168"/>
      <c r="IUL201" s="171"/>
      <c r="IUM201" s="170"/>
      <c r="IUN201" s="169"/>
      <c r="IUO201" s="168"/>
      <c r="IUP201" s="171"/>
      <c r="IUQ201" s="700"/>
      <c r="IUR201" s="700"/>
      <c r="IUS201" s="700"/>
      <c r="IUT201" s="715"/>
      <c r="IUU201" s="188"/>
      <c r="IUV201" s="716"/>
      <c r="IUW201" s="716"/>
      <c r="IUX201" s="716"/>
      <c r="IUY201" s="180"/>
      <c r="IUZ201" s="170"/>
      <c r="IVA201" s="169"/>
      <c r="IVB201" s="168"/>
      <c r="IVC201" s="171"/>
      <c r="IVD201" s="170"/>
      <c r="IVE201" s="169"/>
      <c r="IVF201" s="168"/>
      <c r="IVG201" s="171"/>
      <c r="IVH201" s="170"/>
      <c r="IVI201" s="169"/>
      <c r="IVJ201" s="168"/>
      <c r="IVK201" s="171"/>
      <c r="IVL201" s="170"/>
      <c r="IVM201" s="169"/>
      <c r="IVN201" s="168"/>
      <c r="IVO201" s="171"/>
      <c r="IVP201" s="170"/>
      <c r="IVQ201" s="169"/>
      <c r="IVR201" s="168"/>
      <c r="IVS201" s="171"/>
      <c r="IVT201" s="170"/>
      <c r="IVU201" s="169"/>
      <c r="IVV201" s="168"/>
      <c r="IVW201" s="171"/>
      <c r="IVX201" s="170"/>
      <c r="IVY201" s="169"/>
      <c r="IVZ201" s="168"/>
      <c r="IWA201" s="171"/>
      <c r="IWB201" s="170"/>
      <c r="IWC201" s="169"/>
      <c r="IWD201" s="168"/>
      <c r="IWE201" s="171"/>
      <c r="IWF201" s="170"/>
      <c r="IWG201" s="169"/>
      <c r="IWH201" s="168"/>
      <c r="IWI201" s="171"/>
      <c r="IWJ201" s="170"/>
      <c r="IWK201" s="169"/>
      <c r="IWL201" s="168"/>
      <c r="IWM201" s="171"/>
      <c r="IWN201" s="170"/>
      <c r="IWO201" s="169"/>
      <c r="IWP201" s="168"/>
      <c r="IWQ201" s="171"/>
      <c r="IWR201" s="170"/>
      <c r="IWS201" s="169"/>
      <c r="IWT201" s="168"/>
      <c r="IWU201" s="171"/>
      <c r="IWV201" s="170"/>
      <c r="IWW201" s="169"/>
      <c r="IWX201" s="168"/>
      <c r="IWY201" s="171"/>
      <c r="IWZ201" s="170"/>
      <c r="IXA201" s="169"/>
      <c r="IXB201" s="168"/>
      <c r="IXC201" s="171"/>
      <c r="IXD201" s="170"/>
      <c r="IXE201" s="169"/>
      <c r="IXF201" s="168"/>
      <c r="IXG201" s="171"/>
      <c r="IXH201" s="170"/>
      <c r="IXI201" s="169"/>
      <c r="IXJ201" s="168"/>
      <c r="IXK201" s="171"/>
      <c r="IXL201" s="170"/>
      <c r="IXM201" s="169"/>
      <c r="IXN201" s="168"/>
      <c r="IXO201" s="171"/>
      <c r="IXP201" s="170"/>
      <c r="IXQ201" s="169"/>
      <c r="IXR201" s="168"/>
      <c r="IXS201" s="171"/>
      <c r="IXT201" s="170"/>
      <c r="IXU201" s="169"/>
      <c r="IXV201" s="168"/>
      <c r="IXW201" s="171"/>
      <c r="IXX201" s="170"/>
      <c r="IXY201" s="169"/>
      <c r="IXZ201" s="168"/>
      <c r="IYA201" s="171"/>
      <c r="IYB201" s="170"/>
      <c r="IYC201" s="169"/>
      <c r="IYD201" s="168"/>
      <c r="IYE201" s="171"/>
      <c r="IYF201" s="170"/>
      <c r="IYG201" s="169"/>
      <c r="IYH201" s="168"/>
      <c r="IYI201" s="171"/>
      <c r="IYJ201" s="170"/>
      <c r="IYK201" s="169"/>
      <c r="IYL201" s="168"/>
      <c r="IYM201" s="171"/>
      <c r="IYN201" s="170"/>
      <c r="IYO201" s="169"/>
      <c r="IYP201" s="168"/>
      <c r="IYQ201" s="171"/>
      <c r="IYR201" s="170"/>
      <c r="IYS201" s="169"/>
      <c r="IYT201" s="168"/>
      <c r="IYU201" s="171"/>
      <c r="IYV201" s="170"/>
      <c r="IYW201" s="169"/>
      <c r="IYX201" s="168"/>
      <c r="IYY201" s="171"/>
      <c r="IYZ201" s="170"/>
      <c r="IZA201" s="169"/>
      <c r="IZB201" s="168"/>
      <c r="IZC201" s="171"/>
      <c r="IZD201" s="170"/>
      <c r="IZE201" s="169"/>
      <c r="IZF201" s="168"/>
      <c r="IZG201" s="171"/>
      <c r="IZH201" s="170"/>
      <c r="IZI201" s="169"/>
      <c r="IZJ201" s="168"/>
      <c r="IZK201" s="171"/>
      <c r="IZL201" s="170"/>
      <c r="IZM201" s="169"/>
      <c r="IZN201" s="168"/>
      <c r="IZO201" s="171"/>
      <c r="IZP201" s="170"/>
      <c r="IZQ201" s="169"/>
      <c r="IZR201" s="168"/>
      <c r="IZS201" s="171"/>
      <c r="IZT201" s="700"/>
      <c r="IZU201" s="700"/>
      <c r="IZV201" s="700"/>
      <c r="IZW201" s="715"/>
      <c r="IZX201" s="188"/>
      <c r="IZY201" s="716"/>
      <c r="IZZ201" s="716"/>
      <c r="JAA201" s="716"/>
      <c r="JAB201" s="180"/>
      <c r="JAC201" s="170"/>
      <c r="JAD201" s="169"/>
      <c r="JAE201" s="168"/>
      <c r="JAF201" s="171"/>
      <c r="JAG201" s="170"/>
      <c r="JAH201" s="169"/>
      <c r="JAI201" s="168"/>
      <c r="JAJ201" s="171"/>
      <c r="JAK201" s="170"/>
      <c r="JAL201" s="169"/>
      <c r="JAM201" s="168"/>
      <c r="JAN201" s="171"/>
      <c r="JAO201" s="170"/>
      <c r="JAP201" s="169"/>
      <c r="JAQ201" s="168"/>
      <c r="JAR201" s="171"/>
      <c r="JAS201" s="170"/>
      <c r="JAT201" s="169"/>
      <c r="JAU201" s="168"/>
      <c r="JAV201" s="171"/>
      <c r="JAW201" s="170"/>
      <c r="JAX201" s="169"/>
      <c r="JAY201" s="168"/>
      <c r="JAZ201" s="171"/>
      <c r="JBA201" s="170"/>
      <c r="JBB201" s="169"/>
      <c r="JBC201" s="168"/>
      <c r="JBD201" s="171"/>
      <c r="JBE201" s="170"/>
      <c r="JBF201" s="169"/>
      <c r="JBG201" s="168"/>
      <c r="JBH201" s="171"/>
      <c r="JBI201" s="170"/>
      <c r="JBJ201" s="169"/>
      <c r="JBK201" s="168"/>
      <c r="JBL201" s="171"/>
      <c r="JBM201" s="170"/>
      <c r="JBN201" s="169"/>
      <c r="JBO201" s="168"/>
      <c r="JBP201" s="171"/>
      <c r="JBQ201" s="170"/>
      <c r="JBR201" s="169"/>
      <c r="JBS201" s="168"/>
      <c r="JBT201" s="171"/>
      <c r="JBU201" s="170"/>
      <c r="JBV201" s="169"/>
      <c r="JBW201" s="168"/>
      <c r="JBX201" s="171"/>
      <c r="JBY201" s="170"/>
      <c r="JBZ201" s="169"/>
      <c r="JCA201" s="168"/>
      <c r="JCB201" s="171"/>
      <c r="JCC201" s="170"/>
      <c r="JCD201" s="169"/>
      <c r="JCE201" s="168"/>
      <c r="JCF201" s="171"/>
      <c r="JCG201" s="170"/>
      <c r="JCH201" s="169"/>
      <c r="JCI201" s="168"/>
      <c r="JCJ201" s="171"/>
      <c r="JCK201" s="170"/>
      <c r="JCL201" s="169"/>
      <c r="JCM201" s="168"/>
      <c r="JCN201" s="171"/>
      <c r="JCO201" s="170"/>
      <c r="JCP201" s="169"/>
      <c r="JCQ201" s="168"/>
      <c r="JCR201" s="171"/>
      <c r="JCS201" s="170"/>
      <c r="JCT201" s="169"/>
      <c r="JCU201" s="168"/>
      <c r="JCV201" s="171"/>
      <c r="JCW201" s="170"/>
      <c r="JCX201" s="169"/>
      <c r="JCY201" s="168"/>
      <c r="JCZ201" s="171"/>
      <c r="JDA201" s="170"/>
      <c r="JDB201" s="169"/>
      <c r="JDC201" s="168"/>
      <c r="JDD201" s="171"/>
      <c r="JDE201" s="170"/>
      <c r="JDF201" s="169"/>
      <c r="JDG201" s="168"/>
      <c r="JDH201" s="171"/>
      <c r="JDI201" s="170"/>
      <c r="JDJ201" s="169"/>
      <c r="JDK201" s="168"/>
      <c r="JDL201" s="171"/>
      <c r="JDM201" s="170"/>
      <c r="JDN201" s="169"/>
      <c r="JDO201" s="168"/>
      <c r="JDP201" s="171"/>
      <c r="JDQ201" s="170"/>
      <c r="JDR201" s="169"/>
      <c r="JDS201" s="168"/>
      <c r="JDT201" s="171"/>
      <c r="JDU201" s="170"/>
      <c r="JDV201" s="169"/>
      <c r="JDW201" s="168"/>
      <c r="JDX201" s="171"/>
      <c r="JDY201" s="170"/>
      <c r="JDZ201" s="169"/>
      <c r="JEA201" s="168"/>
      <c r="JEB201" s="171"/>
      <c r="JEC201" s="170"/>
      <c r="JED201" s="169"/>
      <c r="JEE201" s="168"/>
      <c r="JEF201" s="171"/>
      <c r="JEG201" s="170"/>
      <c r="JEH201" s="169"/>
      <c r="JEI201" s="168"/>
      <c r="JEJ201" s="171"/>
      <c r="JEK201" s="170"/>
      <c r="JEL201" s="169"/>
      <c r="JEM201" s="168"/>
      <c r="JEN201" s="171"/>
      <c r="JEO201" s="170"/>
      <c r="JEP201" s="169"/>
      <c r="JEQ201" s="168"/>
      <c r="JER201" s="171"/>
      <c r="JES201" s="170"/>
      <c r="JET201" s="169"/>
      <c r="JEU201" s="168"/>
      <c r="JEV201" s="171"/>
      <c r="JEW201" s="700"/>
      <c r="JEX201" s="700"/>
      <c r="JEY201" s="700"/>
      <c r="JEZ201" s="715"/>
      <c r="JFA201" s="188"/>
      <c r="JFB201" s="716"/>
      <c r="JFC201" s="716"/>
      <c r="JFD201" s="716"/>
      <c r="JFE201" s="180"/>
      <c r="JFF201" s="170"/>
      <c r="JFG201" s="169"/>
      <c r="JFH201" s="168"/>
      <c r="JFI201" s="171"/>
      <c r="JFJ201" s="170"/>
      <c r="JFK201" s="169"/>
      <c r="JFL201" s="168"/>
      <c r="JFM201" s="171"/>
      <c r="JFN201" s="170"/>
      <c r="JFO201" s="169"/>
      <c r="JFP201" s="168"/>
      <c r="JFQ201" s="171"/>
      <c r="JFR201" s="170"/>
      <c r="JFS201" s="169"/>
      <c r="JFT201" s="168"/>
      <c r="JFU201" s="171"/>
      <c r="JFV201" s="170"/>
      <c r="JFW201" s="169"/>
      <c r="JFX201" s="168"/>
      <c r="JFY201" s="171"/>
      <c r="JFZ201" s="170"/>
      <c r="JGA201" s="169"/>
      <c r="JGB201" s="168"/>
      <c r="JGC201" s="171"/>
      <c r="JGD201" s="170"/>
      <c r="JGE201" s="169"/>
      <c r="JGF201" s="168"/>
      <c r="JGG201" s="171"/>
      <c r="JGH201" s="170"/>
      <c r="JGI201" s="169"/>
      <c r="JGJ201" s="168"/>
      <c r="JGK201" s="171"/>
      <c r="JGL201" s="170"/>
      <c r="JGM201" s="169"/>
      <c r="JGN201" s="168"/>
      <c r="JGO201" s="171"/>
      <c r="JGP201" s="170"/>
      <c r="JGQ201" s="169"/>
      <c r="JGR201" s="168"/>
      <c r="JGS201" s="171"/>
      <c r="JGT201" s="170"/>
      <c r="JGU201" s="169"/>
      <c r="JGV201" s="168"/>
      <c r="JGW201" s="171"/>
      <c r="JGX201" s="170"/>
      <c r="JGY201" s="169"/>
      <c r="JGZ201" s="168"/>
      <c r="JHA201" s="171"/>
      <c r="JHB201" s="170"/>
      <c r="JHC201" s="169"/>
      <c r="JHD201" s="168"/>
      <c r="JHE201" s="171"/>
      <c r="JHF201" s="170"/>
      <c r="JHG201" s="169"/>
      <c r="JHH201" s="168"/>
      <c r="JHI201" s="171"/>
      <c r="JHJ201" s="170"/>
      <c r="JHK201" s="169"/>
      <c r="JHL201" s="168"/>
      <c r="JHM201" s="171"/>
      <c r="JHN201" s="170"/>
      <c r="JHO201" s="169"/>
      <c r="JHP201" s="168"/>
      <c r="JHQ201" s="171"/>
      <c r="JHR201" s="170"/>
      <c r="JHS201" s="169"/>
      <c r="JHT201" s="168"/>
      <c r="JHU201" s="171"/>
      <c r="JHV201" s="170"/>
      <c r="JHW201" s="169"/>
      <c r="JHX201" s="168"/>
      <c r="JHY201" s="171"/>
      <c r="JHZ201" s="170"/>
      <c r="JIA201" s="169"/>
      <c r="JIB201" s="168"/>
      <c r="JIC201" s="171"/>
      <c r="JID201" s="170"/>
      <c r="JIE201" s="169"/>
      <c r="JIF201" s="168"/>
      <c r="JIG201" s="171"/>
      <c r="JIH201" s="170"/>
      <c r="JII201" s="169"/>
      <c r="JIJ201" s="168"/>
      <c r="JIK201" s="171"/>
      <c r="JIL201" s="170"/>
      <c r="JIM201" s="169"/>
      <c r="JIN201" s="168"/>
      <c r="JIO201" s="171"/>
      <c r="JIP201" s="170"/>
      <c r="JIQ201" s="169"/>
      <c r="JIR201" s="168"/>
      <c r="JIS201" s="171"/>
      <c r="JIT201" s="170"/>
      <c r="JIU201" s="169"/>
      <c r="JIV201" s="168"/>
      <c r="JIW201" s="171"/>
      <c r="JIX201" s="170"/>
      <c r="JIY201" s="169"/>
      <c r="JIZ201" s="168"/>
      <c r="JJA201" s="171"/>
      <c r="JJB201" s="170"/>
      <c r="JJC201" s="169"/>
      <c r="JJD201" s="168"/>
      <c r="JJE201" s="171"/>
      <c r="JJF201" s="170"/>
      <c r="JJG201" s="169"/>
      <c r="JJH201" s="168"/>
      <c r="JJI201" s="171"/>
      <c r="JJJ201" s="170"/>
      <c r="JJK201" s="169"/>
      <c r="JJL201" s="168"/>
      <c r="JJM201" s="171"/>
      <c r="JJN201" s="170"/>
      <c r="JJO201" s="169"/>
      <c r="JJP201" s="168"/>
      <c r="JJQ201" s="171"/>
      <c r="JJR201" s="170"/>
      <c r="JJS201" s="169"/>
      <c r="JJT201" s="168"/>
      <c r="JJU201" s="171"/>
      <c r="JJV201" s="170"/>
      <c r="JJW201" s="169"/>
      <c r="JJX201" s="168"/>
      <c r="JJY201" s="171"/>
      <c r="JJZ201" s="700"/>
      <c r="JKA201" s="700"/>
      <c r="JKB201" s="700"/>
      <c r="JKC201" s="715"/>
      <c r="JKD201" s="188"/>
      <c r="JKE201" s="716"/>
      <c r="JKF201" s="716"/>
      <c r="JKG201" s="716"/>
      <c r="JKH201" s="180"/>
      <c r="JKI201" s="170"/>
      <c r="JKJ201" s="169"/>
      <c r="JKK201" s="168"/>
      <c r="JKL201" s="171"/>
      <c r="JKM201" s="170"/>
      <c r="JKN201" s="169"/>
      <c r="JKO201" s="168"/>
      <c r="JKP201" s="171"/>
      <c r="JKQ201" s="170"/>
      <c r="JKR201" s="169"/>
      <c r="JKS201" s="168"/>
      <c r="JKT201" s="171"/>
      <c r="JKU201" s="170"/>
      <c r="JKV201" s="169"/>
      <c r="JKW201" s="168"/>
      <c r="JKX201" s="171"/>
      <c r="JKY201" s="170"/>
      <c r="JKZ201" s="169"/>
      <c r="JLA201" s="168"/>
      <c r="JLB201" s="171"/>
      <c r="JLC201" s="170"/>
      <c r="JLD201" s="169"/>
      <c r="JLE201" s="168"/>
      <c r="JLF201" s="171"/>
      <c r="JLG201" s="170"/>
      <c r="JLH201" s="169"/>
      <c r="JLI201" s="168"/>
      <c r="JLJ201" s="171"/>
      <c r="JLK201" s="170"/>
      <c r="JLL201" s="169"/>
      <c r="JLM201" s="168"/>
      <c r="JLN201" s="171"/>
      <c r="JLO201" s="170"/>
      <c r="JLP201" s="169"/>
      <c r="JLQ201" s="168"/>
      <c r="JLR201" s="171"/>
      <c r="JLS201" s="170"/>
      <c r="JLT201" s="169"/>
      <c r="JLU201" s="168"/>
      <c r="JLV201" s="171"/>
      <c r="JLW201" s="170"/>
      <c r="JLX201" s="169"/>
      <c r="JLY201" s="168"/>
      <c r="JLZ201" s="171"/>
      <c r="JMA201" s="170"/>
      <c r="JMB201" s="169"/>
      <c r="JMC201" s="168"/>
      <c r="JMD201" s="171"/>
      <c r="JME201" s="170"/>
      <c r="JMF201" s="169"/>
      <c r="JMG201" s="168"/>
      <c r="JMH201" s="171"/>
      <c r="JMI201" s="170"/>
      <c r="JMJ201" s="169"/>
      <c r="JMK201" s="168"/>
      <c r="JML201" s="171"/>
      <c r="JMM201" s="170"/>
      <c r="JMN201" s="169"/>
      <c r="JMO201" s="168"/>
      <c r="JMP201" s="171"/>
      <c r="JMQ201" s="170"/>
      <c r="JMR201" s="169"/>
      <c r="JMS201" s="168"/>
      <c r="JMT201" s="171"/>
      <c r="JMU201" s="170"/>
      <c r="JMV201" s="169"/>
      <c r="JMW201" s="168"/>
      <c r="JMX201" s="171"/>
      <c r="JMY201" s="170"/>
      <c r="JMZ201" s="169"/>
      <c r="JNA201" s="168"/>
      <c r="JNB201" s="171"/>
      <c r="JNC201" s="170"/>
      <c r="JND201" s="169"/>
      <c r="JNE201" s="168"/>
      <c r="JNF201" s="171"/>
      <c r="JNG201" s="170"/>
      <c r="JNH201" s="169"/>
      <c r="JNI201" s="168"/>
      <c r="JNJ201" s="171"/>
      <c r="JNK201" s="170"/>
      <c r="JNL201" s="169"/>
      <c r="JNM201" s="168"/>
      <c r="JNN201" s="171"/>
      <c r="JNO201" s="170"/>
      <c r="JNP201" s="169"/>
      <c r="JNQ201" s="168"/>
      <c r="JNR201" s="171"/>
      <c r="JNS201" s="170"/>
      <c r="JNT201" s="169"/>
      <c r="JNU201" s="168"/>
      <c r="JNV201" s="171"/>
      <c r="JNW201" s="170"/>
      <c r="JNX201" s="169"/>
      <c r="JNY201" s="168"/>
      <c r="JNZ201" s="171"/>
      <c r="JOA201" s="170"/>
      <c r="JOB201" s="169"/>
      <c r="JOC201" s="168"/>
      <c r="JOD201" s="171"/>
      <c r="JOE201" s="170"/>
      <c r="JOF201" s="169"/>
      <c r="JOG201" s="168"/>
      <c r="JOH201" s="171"/>
      <c r="JOI201" s="170"/>
      <c r="JOJ201" s="169"/>
      <c r="JOK201" s="168"/>
      <c r="JOL201" s="171"/>
      <c r="JOM201" s="170"/>
      <c r="JON201" s="169"/>
      <c r="JOO201" s="168"/>
      <c r="JOP201" s="171"/>
      <c r="JOQ201" s="170"/>
      <c r="JOR201" s="169"/>
      <c r="JOS201" s="168"/>
      <c r="JOT201" s="171"/>
      <c r="JOU201" s="170"/>
      <c r="JOV201" s="169"/>
      <c r="JOW201" s="168"/>
      <c r="JOX201" s="171"/>
      <c r="JOY201" s="170"/>
      <c r="JOZ201" s="169"/>
      <c r="JPA201" s="168"/>
      <c r="JPB201" s="171"/>
      <c r="JPC201" s="700"/>
      <c r="JPD201" s="700"/>
      <c r="JPE201" s="700"/>
      <c r="JPF201" s="715"/>
      <c r="JPG201" s="188"/>
      <c r="JPH201" s="716"/>
      <c r="JPI201" s="716"/>
      <c r="JPJ201" s="716"/>
      <c r="JPK201" s="180"/>
      <c r="JPL201" s="170"/>
      <c r="JPM201" s="169"/>
      <c r="JPN201" s="168"/>
      <c r="JPO201" s="171"/>
      <c r="JPP201" s="170"/>
      <c r="JPQ201" s="169"/>
      <c r="JPR201" s="168"/>
      <c r="JPS201" s="171"/>
      <c r="JPT201" s="170"/>
      <c r="JPU201" s="169"/>
      <c r="JPV201" s="168"/>
      <c r="JPW201" s="171"/>
      <c r="JPX201" s="170"/>
      <c r="JPY201" s="169"/>
      <c r="JPZ201" s="168"/>
      <c r="JQA201" s="171"/>
      <c r="JQB201" s="170"/>
      <c r="JQC201" s="169"/>
      <c r="JQD201" s="168"/>
      <c r="JQE201" s="171"/>
      <c r="JQF201" s="170"/>
      <c r="JQG201" s="169"/>
      <c r="JQH201" s="168"/>
      <c r="JQI201" s="171"/>
      <c r="JQJ201" s="170"/>
      <c r="JQK201" s="169"/>
      <c r="JQL201" s="168"/>
      <c r="JQM201" s="171"/>
      <c r="JQN201" s="170"/>
      <c r="JQO201" s="169"/>
      <c r="JQP201" s="168"/>
      <c r="JQQ201" s="171"/>
      <c r="JQR201" s="170"/>
      <c r="JQS201" s="169"/>
      <c r="JQT201" s="168"/>
      <c r="JQU201" s="171"/>
      <c r="JQV201" s="170"/>
      <c r="JQW201" s="169"/>
      <c r="JQX201" s="168"/>
      <c r="JQY201" s="171"/>
      <c r="JQZ201" s="170"/>
      <c r="JRA201" s="169"/>
      <c r="JRB201" s="168"/>
      <c r="JRC201" s="171"/>
      <c r="JRD201" s="170"/>
      <c r="JRE201" s="169"/>
      <c r="JRF201" s="168"/>
      <c r="JRG201" s="171"/>
      <c r="JRH201" s="170"/>
      <c r="JRI201" s="169"/>
      <c r="JRJ201" s="168"/>
      <c r="JRK201" s="171"/>
      <c r="JRL201" s="170"/>
      <c r="JRM201" s="169"/>
      <c r="JRN201" s="168"/>
      <c r="JRO201" s="171"/>
      <c r="JRP201" s="170"/>
      <c r="JRQ201" s="169"/>
      <c r="JRR201" s="168"/>
      <c r="JRS201" s="171"/>
      <c r="JRT201" s="170"/>
      <c r="JRU201" s="169"/>
      <c r="JRV201" s="168"/>
      <c r="JRW201" s="171"/>
      <c r="JRX201" s="170"/>
      <c r="JRY201" s="169"/>
      <c r="JRZ201" s="168"/>
      <c r="JSA201" s="171"/>
      <c r="JSB201" s="170"/>
      <c r="JSC201" s="169"/>
      <c r="JSD201" s="168"/>
      <c r="JSE201" s="171"/>
      <c r="JSF201" s="170"/>
      <c r="JSG201" s="169"/>
      <c r="JSH201" s="168"/>
      <c r="JSI201" s="171"/>
      <c r="JSJ201" s="170"/>
      <c r="JSK201" s="169"/>
      <c r="JSL201" s="168"/>
      <c r="JSM201" s="171"/>
      <c r="JSN201" s="170"/>
      <c r="JSO201" s="169"/>
      <c r="JSP201" s="168"/>
      <c r="JSQ201" s="171"/>
      <c r="JSR201" s="170"/>
      <c r="JSS201" s="169"/>
      <c r="JST201" s="168"/>
      <c r="JSU201" s="171"/>
      <c r="JSV201" s="170"/>
      <c r="JSW201" s="169"/>
      <c r="JSX201" s="168"/>
      <c r="JSY201" s="171"/>
      <c r="JSZ201" s="170"/>
      <c r="JTA201" s="169"/>
      <c r="JTB201" s="168"/>
      <c r="JTC201" s="171"/>
      <c r="JTD201" s="170"/>
      <c r="JTE201" s="169"/>
      <c r="JTF201" s="168"/>
      <c r="JTG201" s="171"/>
      <c r="JTH201" s="170"/>
      <c r="JTI201" s="169"/>
      <c r="JTJ201" s="168"/>
      <c r="JTK201" s="171"/>
      <c r="JTL201" s="170"/>
      <c r="JTM201" s="169"/>
      <c r="JTN201" s="168"/>
      <c r="JTO201" s="171"/>
      <c r="JTP201" s="170"/>
      <c r="JTQ201" s="169"/>
      <c r="JTR201" s="168"/>
      <c r="JTS201" s="171"/>
      <c r="JTT201" s="170"/>
      <c r="JTU201" s="169"/>
      <c r="JTV201" s="168"/>
      <c r="JTW201" s="171"/>
      <c r="JTX201" s="170"/>
      <c r="JTY201" s="169"/>
      <c r="JTZ201" s="168"/>
      <c r="JUA201" s="171"/>
      <c r="JUB201" s="170"/>
      <c r="JUC201" s="169"/>
      <c r="JUD201" s="168"/>
      <c r="JUE201" s="171"/>
      <c r="JUF201" s="700"/>
      <c r="JUG201" s="700"/>
      <c r="JUH201" s="700"/>
      <c r="JUI201" s="715"/>
      <c r="JUJ201" s="188"/>
      <c r="JUK201" s="716"/>
      <c r="JUL201" s="716"/>
      <c r="JUM201" s="716"/>
      <c r="JUN201" s="180"/>
      <c r="JUO201" s="170"/>
      <c r="JUP201" s="169"/>
      <c r="JUQ201" s="168"/>
      <c r="JUR201" s="171"/>
      <c r="JUS201" s="170"/>
      <c r="JUT201" s="169"/>
      <c r="JUU201" s="168"/>
      <c r="JUV201" s="171"/>
      <c r="JUW201" s="170"/>
      <c r="JUX201" s="169"/>
      <c r="JUY201" s="168"/>
      <c r="JUZ201" s="171"/>
      <c r="JVA201" s="170"/>
      <c r="JVB201" s="169"/>
      <c r="JVC201" s="168"/>
      <c r="JVD201" s="171"/>
      <c r="JVE201" s="170"/>
      <c r="JVF201" s="169"/>
      <c r="JVG201" s="168"/>
      <c r="JVH201" s="171"/>
      <c r="JVI201" s="170"/>
      <c r="JVJ201" s="169"/>
      <c r="JVK201" s="168"/>
      <c r="JVL201" s="171"/>
      <c r="JVM201" s="170"/>
      <c r="JVN201" s="169"/>
      <c r="JVO201" s="168"/>
      <c r="JVP201" s="171"/>
      <c r="JVQ201" s="170"/>
      <c r="JVR201" s="169"/>
      <c r="JVS201" s="168"/>
      <c r="JVT201" s="171"/>
      <c r="JVU201" s="170"/>
      <c r="JVV201" s="169"/>
      <c r="JVW201" s="168"/>
      <c r="JVX201" s="171"/>
      <c r="JVY201" s="170"/>
      <c r="JVZ201" s="169"/>
      <c r="JWA201" s="168"/>
      <c r="JWB201" s="171"/>
      <c r="JWC201" s="170"/>
      <c r="JWD201" s="169"/>
      <c r="JWE201" s="168"/>
      <c r="JWF201" s="171"/>
      <c r="JWG201" s="170"/>
      <c r="JWH201" s="169"/>
      <c r="JWI201" s="168"/>
      <c r="JWJ201" s="171"/>
      <c r="JWK201" s="170"/>
      <c r="JWL201" s="169"/>
      <c r="JWM201" s="168"/>
      <c r="JWN201" s="171"/>
      <c r="JWO201" s="170"/>
      <c r="JWP201" s="169"/>
      <c r="JWQ201" s="168"/>
      <c r="JWR201" s="171"/>
      <c r="JWS201" s="170"/>
      <c r="JWT201" s="169"/>
      <c r="JWU201" s="168"/>
      <c r="JWV201" s="171"/>
      <c r="JWW201" s="170"/>
      <c r="JWX201" s="169"/>
      <c r="JWY201" s="168"/>
      <c r="JWZ201" s="171"/>
      <c r="JXA201" s="170"/>
      <c r="JXB201" s="169"/>
      <c r="JXC201" s="168"/>
      <c r="JXD201" s="171"/>
      <c r="JXE201" s="170"/>
      <c r="JXF201" s="169"/>
      <c r="JXG201" s="168"/>
      <c r="JXH201" s="171"/>
      <c r="JXI201" s="170"/>
      <c r="JXJ201" s="169"/>
      <c r="JXK201" s="168"/>
      <c r="JXL201" s="171"/>
      <c r="JXM201" s="170"/>
      <c r="JXN201" s="169"/>
      <c r="JXO201" s="168"/>
      <c r="JXP201" s="171"/>
      <c r="JXQ201" s="170"/>
      <c r="JXR201" s="169"/>
      <c r="JXS201" s="168"/>
      <c r="JXT201" s="171"/>
      <c r="JXU201" s="170"/>
      <c r="JXV201" s="169"/>
      <c r="JXW201" s="168"/>
      <c r="JXX201" s="171"/>
      <c r="JXY201" s="170"/>
      <c r="JXZ201" s="169"/>
      <c r="JYA201" s="168"/>
      <c r="JYB201" s="171"/>
      <c r="JYC201" s="170"/>
      <c r="JYD201" s="169"/>
      <c r="JYE201" s="168"/>
      <c r="JYF201" s="171"/>
      <c r="JYG201" s="170"/>
      <c r="JYH201" s="169"/>
      <c r="JYI201" s="168"/>
      <c r="JYJ201" s="171"/>
      <c r="JYK201" s="170"/>
      <c r="JYL201" s="169"/>
      <c r="JYM201" s="168"/>
      <c r="JYN201" s="171"/>
      <c r="JYO201" s="170"/>
      <c r="JYP201" s="169"/>
      <c r="JYQ201" s="168"/>
      <c r="JYR201" s="171"/>
      <c r="JYS201" s="170"/>
      <c r="JYT201" s="169"/>
      <c r="JYU201" s="168"/>
      <c r="JYV201" s="171"/>
      <c r="JYW201" s="170"/>
      <c r="JYX201" s="169"/>
      <c r="JYY201" s="168"/>
      <c r="JYZ201" s="171"/>
      <c r="JZA201" s="170"/>
      <c r="JZB201" s="169"/>
      <c r="JZC201" s="168"/>
      <c r="JZD201" s="171"/>
      <c r="JZE201" s="170"/>
      <c r="JZF201" s="169"/>
      <c r="JZG201" s="168"/>
      <c r="JZH201" s="171"/>
      <c r="JZI201" s="700"/>
      <c r="JZJ201" s="700"/>
      <c r="JZK201" s="700"/>
      <c r="JZL201" s="715"/>
      <c r="JZM201" s="188"/>
      <c r="JZN201" s="716"/>
      <c r="JZO201" s="716"/>
      <c r="JZP201" s="716"/>
      <c r="JZQ201" s="180"/>
      <c r="JZR201" s="170"/>
      <c r="JZS201" s="169"/>
      <c r="JZT201" s="168"/>
      <c r="JZU201" s="171"/>
      <c r="JZV201" s="170"/>
      <c r="JZW201" s="169"/>
      <c r="JZX201" s="168"/>
      <c r="JZY201" s="171"/>
      <c r="JZZ201" s="170"/>
      <c r="KAA201" s="169"/>
      <c r="KAB201" s="168"/>
      <c r="KAC201" s="171"/>
      <c r="KAD201" s="170"/>
      <c r="KAE201" s="169"/>
      <c r="KAF201" s="168"/>
      <c r="KAG201" s="171"/>
      <c r="KAH201" s="170"/>
      <c r="KAI201" s="169"/>
      <c r="KAJ201" s="168"/>
      <c r="KAK201" s="171"/>
      <c r="KAL201" s="170"/>
      <c r="KAM201" s="169"/>
      <c r="KAN201" s="168"/>
      <c r="KAO201" s="171"/>
      <c r="KAP201" s="170"/>
      <c r="KAQ201" s="169"/>
      <c r="KAR201" s="168"/>
      <c r="KAS201" s="171"/>
      <c r="KAT201" s="170"/>
      <c r="KAU201" s="169"/>
      <c r="KAV201" s="168"/>
      <c r="KAW201" s="171"/>
      <c r="KAX201" s="170"/>
      <c r="KAY201" s="169"/>
      <c r="KAZ201" s="168"/>
      <c r="KBA201" s="171"/>
      <c r="KBB201" s="170"/>
      <c r="KBC201" s="169"/>
      <c r="KBD201" s="168"/>
      <c r="KBE201" s="171"/>
      <c r="KBF201" s="170"/>
      <c r="KBG201" s="169"/>
      <c r="KBH201" s="168"/>
      <c r="KBI201" s="171"/>
      <c r="KBJ201" s="170"/>
      <c r="KBK201" s="169"/>
      <c r="KBL201" s="168"/>
      <c r="KBM201" s="171"/>
      <c r="KBN201" s="170"/>
      <c r="KBO201" s="169"/>
      <c r="KBP201" s="168"/>
      <c r="KBQ201" s="171"/>
      <c r="KBR201" s="170"/>
      <c r="KBS201" s="169"/>
      <c r="KBT201" s="168"/>
      <c r="KBU201" s="171"/>
      <c r="KBV201" s="170"/>
      <c r="KBW201" s="169"/>
      <c r="KBX201" s="168"/>
      <c r="KBY201" s="171"/>
      <c r="KBZ201" s="170"/>
      <c r="KCA201" s="169"/>
      <c r="KCB201" s="168"/>
      <c r="KCC201" s="171"/>
      <c r="KCD201" s="170"/>
      <c r="KCE201" s="169"/>
      <c r="KCF201" s="168"/>
      <c r="KCG201" s="171"/>
      <c r="KCH201" s="170"/>
      <c r="KCI201" s="169"/>
      <c r="KCJ201" s="168"/>
      <c r="KCK201" s="171"/>
      <c r="KCL201" s="170"/>
      <c r="KCM201" s="169"/>
      <c r="KCN201" s="168"/>
      <c r="KCO201" s="171"/>
      <c r="KCP201" s="170"/>
      <c r="KCQ201" s="169"/>
      <c r="KCR201" s="168"/>
      <c r="KCS201" s="171"/>
      <c r="KCT201" s="170"/>
      <c r="KCU201" s="169"/>
      <c r="KCV201" s="168"/>
      <c r="KCW201" s="171"/>
      <c r="KCX201" s="170"/>
      <c r="KCY201" s="169"/>
      <c r="KCZ201" s="168"/>
      <c r="KDA201" s="171"/>
      <c r="KDB201" s="170"/>
      <c r="KDC201" s="169"/>
      <c r="KDD201" s="168"/>
      <c r="KDE201" s="171"/>
      <c r="KDF201" s="170"/>
      <c r="KDG201" s="169"/>
      <c r="KDH201" s="168"/>
      <c r="KDI201" s="171"/>
      <c r="KDJ201" s="170"/>
      <c r="KDK201" s="169"/>
      <c r="KDL201" s="168"/>
      <c r="KDM201" s="171"/>
      <c r="KDN201" s="170"/>
      <c r="KDO201" s="169"/>
      <c r="KDP201" s="168"/>
      <c r="KDQ201" s="171"/>
      <c r="KDR201" s="170"/>
      <c r="KDS201" s="169"/>
      <c r="KDT201" s="168"/>
      <c r="KDU201" s="171"/>
      <c r="KDV201" s="170"/>
      <c r="KDW201" s="169"/>
      <c r="KDX201" s="168"/>
      <c r="KDY201" s="171"/>
      <c r="KDZ201" s="170"/>
      <c r="KEA201" s="169"/>
      <c r="KEB201" s="168"/>
      <c r="KEC201" s="171"/>
      <c r="KED201" s="170"/>
      <c r="KEE201" s="169"/>
      <c r="KEF201" s="168"/>
      <c r="KEG201" s="171"/>
      <c r="KEH201" s="170"/>
      <c r="KEI201" s="169"/>
      <c r="KEJ201" s="168"/>
      <c r="KEK201" s="171"/>
      <c r="KEL201" s="700"/>
      <c r="KEM201" s="700"/>
      <c r="KEN201" s="700"/>
      <c r="KEO201" s="715"/>
      <c r="KEP201" s="188"/>
      <c r="KEQ201" s="716"/>
      <c r="KER201" s="716"/>
      <c r="KES201" s="716"/>
      <c r="KET201" s="180"/>
      <c r="KEU201" s="170"/>
      <c r="KEV201" s="169"/>
      <c r="KEW201" s="168"/>
      <c r="KEX201" s="171"/>
      <c r="KEY201" s="170"/>
      <c r="KEZ201" s="169"/>
      <c r="KFA201" s="168"/>
      <c r="KFB201" s="171"/>
      <c r="KFC201" s="170"/>
      <c r="KFD201" s="169"/>
      <c r="KFE201" s="168"/>
      <c r="KFF201" s="171"/>
      <c r="KFG201" s="170"/>
      <c r="KFH201" s="169"/>
      <c r="KFI201" s="168"/>
      <c r="KFJ201" s="171"/>
      <c r="KFK201" s="170"/>
      <c r="KFL201" s="169"/>
      <c r="KFM201" s="168"/>
      <c r="KFN201" s="171"/>
      <c r="KFO201" s="170"/>
      <c r="KFP201" s="169"/>
      <c r="KFQ201" s="168"/>
      <c r="KFR201" s="171"/>
      <c r="KFS201" s="170"/>
      <c r="KFT201" s="169"/>
      <c r="KFU201" s="168"/>
      <c r="KFV201" s="171"/>
      <c r="KFW201" s="170"/>
      <c r="KFX201" s="169"/>
      <c r="KFY201" s="168"/>
      <c r="KFZ201" s="171"/>
      <c r="KGA201" s="170"/>
      <c r="KGB201" s="169"/>
      <c r="KGC201" s="168"/>
      <c r="KGD201" s="171"/>
      <c r="KGE201" s="170"/>
      <c r="KGF201" s="169"/>
      <c r="KGG201" s="168"/>
      <c r="KGH201" s="171"/>
      <c r="KGI201" s="170"/>
      <c r="KGJ201" s="169"/>
      <c r="KGK201" s="168"/>
      <c r="KGL201" s="171"/>
      <c r="KGM201" s="170"/>
      <c r="KGN201" s="169"/>
      <c r="KGO201" s="168"/>
      <c r="KGP201" s="171"/>
      <c r="KGQ201" s="170"/>
      <c r="KGR201" s="169"/>
      <c r="KGS201" s="168"/>
      <c r="KGT201" s="171"/>
      <c r="KGU201" s="170"/>
      <c r="KGV201" s="169"/>
      <c r="KGW201" s="168"/>
      <c r="KGX201" s="171"/>
      <c r="KGY201" s="170"/>
      <c r="KGZ201" s="169"/>
      <c r="KHA201" s="168"/>
      <c r="KHB201" s="171"/>
      <c r="KHC201" s="170"/>
      <c r="KHD201" s="169"/>
      <c r="KHE201" s="168"/>
      <c r="KHF201" s="171"/>
      <c r="KHG201" s="170"/>
      <c r="KHH201" s="169"/>
      <c r="KHI201" s="168"/>
      <c r="KHJ201" s="171"/>
      <c r="KHK201" s="170"/>
      <c r="KHL201" s="169"/>
      <c r="KHM201" s="168"/>
      <c r="KHN201" s="171"/>
      <c r="KHO201" s="170"/>
      <c r="KHP201" s="169"/>
      <c r="KHQ201" s="168"/>
      <c r="KHR201" s="171"/>
      <c r="KHS201" s="170"/>
      <c r="KHT201" s="169"/>
      <c r="KHU201" s="168"/>
      <c r="KHV201" s="171"/>
      <c r="KHW201" s="170"/>
      <c r="KHX201" s="169"/>
      <c r="KHY201" s="168"/>
      <c r="KHZ201" s="171"/>
      <c r="KIA201" s="170"/>
      <c r="KIB201" s="169"/>
      <c r="KIC201" s="168"/>
      <c r="KID201" s="171"/>
      <c r="KIE201" s="170"/>
      <c r="KIF201" s="169"/>
      <c r="KIG201" s="168"/>
      <c r="KIH201" s="171"/>
      <c r="KII201" s="170"/>
      <c r="KIJ201" s="169"/>
      <c r="KIK201" s="168"/>
      <c r="KIL201" s="171"/>
      <c r="KIM201" s="170"/>
      <c r="KIN201" s="169"/>
      <c r="KIO201" s="168"/>
      <c r="KIP201" s="171"/>
      <c r="KIQ201" s="170"/>
      <c r="KIR201" s="169"/>
      <c r="KIS201" s="168"/>
      <c r="KIT201" s="171"/>
      <c r="KIU201" s="170"/>
      <c r="KIV201" s="169"/>
      <c r="KIW201" s="168"/>
      <c r="KIX201" s="171"/>
      <c r="KIY201" s="170"/>
      <c r="KIZ201" s="169"/>
      <c r="KJA201" s="168"/>
      <c r="KJB201" s="171"/>
      <c r="KJC201" s="170"/>
      <c r="KJD201" s="169"/>
      <c r="KJE201" s="168"/>
      <c r="KJF201" s="171"/>
      <c r="KJG201" s="170"/>
      <c r="KJH201" s="169"/>
      <c r="KJI201" s="168"/>
      <c r="KJJ201" s="171"/>
      <c r="KJK201" s="170"/>
      <c r="KJL201" s="169"/>
      <c r="KJM201" s="168"/>
      <c r="KJN201" s="171"/>
      <c r="KJO201" s="700"/>
      <c r="KJP201" s="700"/>
      <c r="KJQ201" s="700"/>
      <c r="KJR201" s="715"/>
      <c r="KJS201" s="188"/>
      <c r="KJT201" s="716"/>
      <c r="KJU201" s="716"/>
      <c r="KJV201" s="716"/>
      <c r="KJW201" s="180"/>
      <c r="KJX201" s="170"/>
      <c r="KJY201" s="169"/>
      <c r="KJZ201" s="168"/>
      <c r="KKA201" s="171"/>
      <c r="KKB201" s="170"/>
      <c r="KKC201" s="169"/>
      <c r="KKD201" s="168"/>
      <c r="KKE201" s="171"/>
      <c r="KKF201" s="170"/>
      <c r="KKG201" s="169"/>
      <c r="KKH201" s="168"/>
      <c r="KKI201" s="171"/>
      <c r="KKJ201" s="170"/>
      <c r="KKK201" s="169"/>
      <c r="KKL201" s="168"/>
      <c r="KKM201" s="171"/>
      <c r="KKN201" s="170"/>
      <c r="KKO201" s="169"/>
      <c r="KKP201" s="168"/>
      <c r="KKQ201" s="171"/>
      <c r="KKR201" s="170"/>
      <c r="KKS201" s="169"/>
      <c r="KKT201" s="168"/>
      <c r="KKU201" s="171"/>
      <c r="KKV201" s="170"/>
      <c r="KKW201" s="169"/>
      <c r="KKX201" s="168"/>
      <c r="KKY201" s="171"/>
      <c r="KKZ201" s="170"/>
      <c r="KLA201" s="169"/>
      <c r="KLB201" s="168"/>
      <c r="KLC201" s="171"/>
      <c r="KLD201" s="170"/>
      <c r="KLE201" s="169"/>
      <c r="KLF201" s="168"/>
      <c r="KLG201" s="171"/>
      <c r="KLH201" s="170"/>
      <c r="KLI201" s="169"/>
      <c r="KLJ201" s="168"/>
      <c r="KLK201" s="171"/>
      <c r="KLL201" s="170"/>
      <c r="KLM201" s="169"/>
      <c r="KLN201" s="168"/>
      <c r="KLO201" s="171"/>
      <c r="KLP201" s="170"/>
      <c r="KLQ201" s="169"/>
      <c r="KLR201" s="168"/>
      <c r="KLS201" s="171"/>
      <c r="KLT201" s="170"/>
      <c r="KLU201" s="169"/>
      <c r="KLV201" s="168"/>
      <c r="KLW201" s="171"/>
      <c r="KLX201" s="170"/>
      <c r="KLY201" s="169"/>
      <c r="KLZ201" s="168"/>
      <c r="KMA201" s="171"/>
      <c r="KMB201" s="170"/>
      <c r="KMC201" s="169"/>
      <c r="KMD201" s="168"/>
      <c r="KME201" s="171"/>
      <c r="KMF201" s="170"/>
      <c r="KMG201" s="169"/>
      <c r="KMH201" s="168"/>
      <c r="KMI201" s="171"/>
      <c r="KMJ201" s="170"/>
      <c r="KMK201" s="169"/>
      <c r="KML201" s="168"/>
      <c r="KMM201" s="171"/>
      <c r="KMN201" s="170"/>
      <c r="KMO201" s="169"/>
      <c r="KMP201" s="168"/>
      <c r="KMQ201" s="171"/>
      <c r="KMR201" s="170"/>
      <c r="KMS201" s="169"/>
      <c r="KMT201" s="168"/>
      <c r="KMU201" s="171"/>
      <c r="KMV201" s="170"/>
      <c r="KMW201" s="169"/>
      <c r="KMX201" s="168"/>
      <c r="KMY201" s="171"/>
      <c r="KMZ201" s="170"/>
      <c r="KNA201" s="169"/>
      <c r="KNB201" s="168"/>
      <c r="KNC201" s="171"/>
      <c r="KND201" s="170"/>
      <c r="KNE201" s="169"/>
      <c r="KNF201" s="168"/>
      <c r="KNG201" s="171"/>
      <c r="KNH201" s="170"/>
      <c r="KNI201" s="169"/>
      <c r="KNJ201" s="168"/>
      <c r="KNK201" s="171"/>
      <c r="KNL201" s="170"/>
      <c r="KNM201" s="169"/>
      <c r="KNN201" s="168"/>
      <c r="KNO201" s="171"/>
      <c r="KNP201" s="170"/>
      <c r="KNQ201" s="169"/>
      <c r="KNR201" s="168"/>
      <c r="KNS201" s="171"/>
      <c r="KNT201" s="170"/>
      <c r="KNU201" s="169"/>
      <c r="KNV201" s="168"/>
      <c r="KNW201" s="171"/>
      <c r="KNX201" s="170"/>
      <c r="KNY201" s="169"/>
      <c r="KNZ201" s="168"/>
      <c r="KOA201" s="171"/>
      <c r="KOB201" s="170"/>
      <c r="KOC201" s="169"/>
      <c r="KOD201" s="168"/>
      <c r="KOE201" s="171"/>
      <c r="KOF201" s="170"/>
      <c r="KOG201" s="169"/>
      <c r="KOH201" s="168"/>
      <c r="KOI201" s="171"/>
      <c r="KOJ201" s="170"/>
      <c r="KOK201" s="169"/>
      <c r="KOL201" s="168"/>
      <c r="KOM201" s="171"/>
      <c r="KON201" s="170"/>
      <c r="KOO201" s="169"/>
      <c r="KOP201" s="168"/>
      <c r="KOQ201" s="171"/>
      <c r="KOR201" s="700"/>
      <c r="KOS201" s="700"/>
      <c r="KOT201" s="700"/>
      <c r="KOU201" s="715"/>
      <c r="KOV201" s="188"/>
      <c r="KOW201" s="716"/>
      <c r="KOX201" s="716"/>
      <c r="KOY201" s="716"/>
      <c r="KOZ201" s="180"/>
      <c r="KPA201" s="170"/>
      <c r="KPB201" s="169"/>
      <c r="KPC201" s="168"/>
      <c r="KPD201" s="171"/>
      <c r="KPE201" s="170"/>
      <c r="KPF201" s="169"/>
      <c r="KPG201" s="168"/>
      <c r="KPH201" s="171"/>
      <c r="KPI201" s="170"/>
      <c r="KPJ201" s="169"/>
      <c r="KPK201" s="168"/>
      <c r="KPL201" s="171"/>
      <c r="KPM201" s="170"/>
      <c r="KPN201" s="169"/>
      <c r="KPO201" s="168"/>
      <c r="KPP201" s="171"/>
      <c r="KPQ201" s="170"/>
      <c r="KPR201" s="169"/>
      <c r="KPS201" s="168"/>
      <c r="KPT201" s="171"/>
      <c r="KPU201" s="170"/>
      <c r="KPV201" s="169"/>
      <c r="KPW201" s="168"/>
      <c r="KPX201" s="171"/>
      <c r="KPY201" s="170"/>
      <c r="KPZ201" s="169"/>
      <c r="KQA201" s="168"/>
      <c r="KQB201" s="171"/>
      <c r="KQC201" s="170"/>
      <c r="KQD201" s="169"/>
      <c r="KQE201" s="168"/>
      <c r="KQF201" s="171"/>
      <c r="KQG201" s="170"/>
      <c r="KQH201" s="169"/>
      <c r="KQI201" s="168"/>
      <c r="KQJ201" s="171"/>
      <c r="KQK201" s="170"/>
      <c r="KQL201" s="169"/>
      <c r="KQM201" s="168"/>
      <c r="KQN201" s="171"/>
      <c r="KQO201" s="170"/>
      <c r="KQP201" s="169"/>
      <c r="KQQ201" s="168"/>
      <c r="KQR201" s="171"/>
      <c r="KQS201" s="170"/>
      <c r="KQT201" s="169"/>
      <c r="KQU201" s="168"/>
      <c r="KQV201" s="171"/>
      <c r="KQW201" s="170"/>
      <c r="KQX201" s="169"/>
      <c r="KQY201" s="168"/>
      <c r="KQZ201" s="171"/>
      <c r="KRA201" s="170"/>
      <c r="KRB201" s="169"/>
      <c r="KRC201" s="168"/>
      <c r="KRD201" s="171"/>
      <c r="KRE201" s="170"/>
      <c r="KRF201" s="169"/>
      <c r="KRG201" s="168"/>
      <c r="KRH201" s="171"/>
      <c r="KRI201" s="170"/>
      <c r="KRJ201" s="169"/>
      <c r="KRK201" s="168"/>
      <c r="KRL201" s="171"/>
      <c r="KRM201" s="170"/>
      <c r="KRN201" s="169"/>
      <c r="KRO201" s="168"/>
      <c r="KRP201" s="171"/>
      <c r="KRQ201" s="170"/>
      <c r="KRR201" s="169"/>
      <c r="KRS201" s="168"/>
      <c r="KRT201" s="171"/>
      <c r="KRU201" s="170"/>
      <c r="KRV201" s="169"/>
      <c r="KRW201" s="168"/>
      <c r="KRX201" s="171"/>
      <c r="KRY201" s="170"/>
      <c r="KRZ201" s="169"/>
      <c r="KSA201" s="168"/>
      <c r="KSB201" s="171"/>
      <c r="KSC201" s="170"/>
      <c r="KSD201" s="169"/>
      <c r="KSE201" s="168"/>
      <c r="KSF201" s="171"/>
      <c r="KSG201" s="170"/>
      <c r="KSH201" s="169"/>
      <c r="KSI201" s="168"/>
      <c r="KSJ201" s="171"/>
      <c r="KSK201" s="170"/>
      <c r="KSL201" s="169"/>
      <c r="KSM201" s="168"/>
      <c r="KSN201" s="171"/>
      <c r="KSO201" s="170"/>
      <c r="KSP201" s="169"/>
      <c r="KSQ201" s="168"/>
      <c r="KSR201" s="171"/>
      <c r="KSS201" s="170"/>
      <c r="KST201" s="169"/>
      <c r="KSU201" s="168"/>
      <c r="KSV201" s="171"/>
      <c r="KSW201" s="170"/>
      <c r="KSX201" s="169"/>
      <c r="KSY201" s="168"/>
      <c r="KSZ201" s="171"/>
      <c r="KTA201" s="170"/>
      <c r="KTB201" s="169"/>
      <c r="KTC201" s="168"/>
      <c r="KTD201" s="171"/>
      <c r="KTE201" s="170"/>
      <c r="KTF201" s="169"/>
      <c r="KTG201" s="168"/>
      <c r="KTH201" s="171"/>
      <c r="KTI201" s="170"/>
      <c r="KTJ201" s="169"/>
      <c r="KTK201" s="168"/>
      <c r="KTL201" s="171"/>
      <c r="KTM201" s="170"/>
      <c r="KTN201" s="169"/>
      <c r="KTO201" s="168"/>
      <c r="KTP201" s="171"/>
      <c r="KTQ201" s="170"/>
      <c r="KTR201" s="169"/>
      <c r="KTS201" s="168"/>
      <c r="KTT201" s="171"/>
      <c r="KTU201" s="700"/>
      <c r="KTV201" s="700"/>
      <c r="KTW201" s="700"/>
      <c r="KTX201" s="715"/>
      <c r="KTY201" s="188"/>
      <c r="KTZ201" s="716"/>
      <c r="KUA201" s="716"/>
      <c r="KUB201" s="716"/>
      <c r="KUC201" s="180"/>
      <c r="KUD201" s="170"/>
      <c r="KUE201" s="169"/>
      <c r="KUF201" s="168"/>
      <c r="KUG201" s="171"/>
      <c r="KUH201" s="170"/>
      <c r="KUI201" s="169"/>
      <c r="KUJ201" s="168"/>
      <c r="KUK201" s="171"/>
      <c r="KUL201" s="170"/>
      <c r="KUM201" s="169"/>
      <c r="KUN201" s="168"/>
      <c r="KUO201" s="171"/>
      <c r="KUP201" s="170"/>
      <c r="KUQ201" s="169"/>
      <c r="KUR201" s="168"/>
      <c r="KUS201" s="171"/>
      <c r="KUT201" s="170"/>
      <c r="KUU201" s="169"/>
      <c r="KUV201" s="168"/>
      <c r="KUW201" s="171"/>
      <c r="KUX201" s="170"/>
      <c r="KUY201" s="169"/>
      <c r="KUZ201" s="168"/>
      <c r="KVA201" s="171"/>
      <c r="KVB201" s="170"/>
      <c r="KVC201" s="169"/>
      <c r="KVD201" s="168"/>
      <c r="KVE201" s="171"/>
      <c r="KVF201" s="170"/>
      <c r="KVG201" s="169"/>
      <c r="KVH201" s="168"/>
      <c r="KVI201" s="171"/>
      <c r="KVJ201" s="170"/>
      <c r="KVK201" s="169"/>
      <c r="KVL201" s="168"/>
      <c r="KVM201" s="171"/>
      <c r="KVN201" s="170"/>
      <c r="KVO201" s="169"/>
      <c r="KVP201" s="168"/>
      <c r="KVQ201" s="171"/>
      <c r="KVR201" s="170"/>
      <c r="KVS201" s="169"/>
      <c r="KVT201" s="168"/>
      <c r="KVU201" s="171"/>
      <c r="KVV201" s="170"/>
      <c r="KVW201" s="169"/>
      <c r="KVX201" s="168"/>
      <c r="KVY201" s="171"/>
      <c r="KVZ201" s="170"/>
      <c r="KWA201" s="169"/>
      <c r="KWB201" s="168"/>
      <c r="KWC201" s="171"/>
      <c r="KWD201" s="170"/>
      <c r="KWE201" s="169"/>
      <c r="KWF201" s="168"/>
      <c r="KWG201" s="171"/>
      <c r="KWH201" s="170"/>
      <c r="KWI201" s="169"/>
      <c r="KWJ201" s="168"/>
      <c r="KWK201" s="171"/>
      <c r="KWL201" s="170"/>
      <c r="KWM201" s="169"/>
      <c r="KWN201" s="168"/>
      <c r="KWO201" s="171"/>
      <c r="KWP201" s="170"/>
      <c r="KWQ201" s="169"/>
      <c r="KWR201" s="168"/>
      <c r="KWS201" s="171"/>
      <c r="KWT201" s="170"/>
      <c r="KWU201" s="169"/>
      <c r="KWV201" s="168"/>
      <c r="KWW201" s="171"/>
      <c r="KWX201" s="170"/>
      <c r="KWY201" s="169"/>
      <c r="KWZ201" s="168"/>
      <c r="KXA201" s="171"/>
      <c r="KXB201" s="170"/>
      <c r="KXC201" s="169"/>
      <c r="KXD201" s="168"/>
      <c r="KXE201" s="171"/>
      <c r="KXF201" s="170"/>
      <c r="KXG201" s="169"/>
      <c r="KXH201" s="168"/>
      <c r="KXI201" s="171"/>
      <c r="KXJ201" s="170"/>
      <c r="KXK201" s="169"/>
      <c r="KXL201" s="168"/>
      <c r="KXM201" s="171"/>
      <c r="KXN201" s="170"/>
      <c r="KXO201" s="169"/>
      <c r="KXP201" s="168"/>
      <c r="KXQ201" s="171"/>
      <c r="KXR201" s="170"/>
      <c r="KXS201" s="169"/>
      <c r="KXT201" s="168"/>
      <c r="KXU201" s="171"/>
      <c r="KXV201" s="170"/>
      <c r="KXW201" s="169"/>
      <c r="KXX201" s="168"/>
      <c r="KXY201" s="171"/>
      <c r="KXZ201" s="170"/>
      <c r="KYA201" s="169"/>
      <c r="KYB201" s="168"/>
      <c r="KYC201" s="171"/>
      <c r="KYD201" s="170"/>
      <c r="KYE201" s="169"/>
      <c r="KYF201" s="168"/>
      <c r="KYG201" s="171"/>
      <c r="KYH201" s="170"/>
      <c r="KYI201" s="169"/>
      <c r="KYJ201" s="168"/>
      <c r="KYK201" s="171"/>
      <c r="KYL201" s="170"/>
      <c r="KYM201" s="169"/>
      <c r="KYN201" s="168"/>
      <c r="KYO201" s="171"/>
      <c r="KYP201" s="170"/>
      <c r="KYQ201" s="169"/>
      <c r="KYR201" s="168"/>
      <c r="KYS201" s="171"/>
      <c r="KYT201" s="170"/>
      <c r="KYU201" s="169"/>
      <c r="KYV201" s="168"/>
      <c r="KYW201" s="171"/>
      <c r="KYX201" s="700"/>
      <c r="KYY201" s="700"/>
      <c r="KYZ201" s="700"/>
      <c r="KZA201" s="715"/>
      <c r="KZB201" s="188"/>
      <c r="KZC201" s="716"/>
      <c r="KZD201" s="716"/>
      <c r="KZE201" s="716"/>
      <c r="KZF201" s="180"/>
      <c r="KZG201" s="170"/>
      <c r="KZH201" s="169"/>
      <c r="KZI201" s="168"/>
      <c r="KZJ201" s="171"/>
      <c r="KZK201" s="170"/>
      <c r="KZL201" s="169"/>
      <c r="KZM201" s="168"/>
      <c r="KZN201" s="171"/>
      <c r="KZO201" s="170"/>
      <c r="KZP201" s="169"/>
      <c r="KZQ201" s="168"/>
      <c r="KZR201" s="171"/>
      <c r="KZS201" s="170"/>
      <c r="KZT201" s="169"/>
      <c r="KZU201" s="168"/>
      <c r="KZV201" s="171"/>
      <c r="KZW201" s="170"/>
      <c r="KZX201" s="169"/>
      <c r="KZY201" s="168"/>
      <c r="KZZ201" s="171"/>
      <c r="LAA201" s="170"/>
      <c r="LAB201" s="169"/>
      <c r="LAC201" s="168"/>
      <c r="LAD201" s="171"/>
      <c r="LAE201" s="170"/>
      <c r="LAF201" s="169"/>
      <c r="LAG201" s="168"/>
      <c r="LAH201" s="171"/>
      <c r="LAI201" s="170"/>
      <c r="LAJ201" s="169"/>
      <c r="LAK201" s="168"/>
      <c r="LAL201" s="171"/>
      <c r="LAM201" s="170"/>
      <c r="LAN201" s="169"/>
      <c r="LAO201" s="168"/>
      <c r="LAP201" s="171"/>
      <c r="LAQ201" s="170"/>
      <c r="LAR201" s="169"/>
      <c r="LAS201" s="168"/>
      <c r="LAT201" s="171"/>
      <c r="LAU201" s="170"/>
      <c r="LAV201" s="169"/>
      <c r="LAW201" s="168"/>
      <c r="LAX201" s="171"/>
      <c r="LAY201" s="170"/>
      <c r="LAZ201" s="169"/>
      <c r="LBA201" s="168"/>
      <c r="LBB201" s="171"/>
      <c r="LBC201" s="170"/>
      <c r="LBD201" s="169"/>
      <c r="LBE201" s="168"/>
      <c r="LBF201" s="171"/>
      <c r="LBG201" s="170"/>
      <c r="LBH201" s="169"/>
      <c r="LBI201" s="168"/>
      <c r="LBJ201" s="171"/>
      <c r="LBK201" s="170"/>
      <c r="LBL201" s="169"/>
      <c r="LBM201" s="168"/>
      <c r="LBN201" s="171"/>
      <c r="LBO201" s="170"/>
      <c r="LBP201" s="169"/>
      <c r="LBQ201" s="168"/>
      <c r="LBR201" s="171"/>
      <c r="LBS201" s="170"/>
      <c r="LBT201" s="169"/>
      <c r="LBU201" s="168"/>
      <c r="LBV201" s="171"/>
      <c r="LBW201" s="170"/>
      <c r="LBX201" s="169"/>
      <c r="LBY201" s="168"/>
      <c r="LBZ201" s="171"/>
      <c r="LCA201" s="170"/>
      <c r="LCB201" s="169"/>
      <c r="LCC201" s="168"/>
      <c r="LCD201" s="171"/>
      <c r="LCE201" s="170"/>
      <c r="LCF201" s="169"/>
      <c r="LCG201" s="168"/>
      <c r="LCH201" s="171"/>
      <c r="LCI201" s="170"/>
      <c r="LCJ201" s="169"/>
      <c r="LCK201" s="168"/>
      <c r="LCL201" s="171"/>
      <c r="LCM201" s="170"/>
      <c r="LCN201" s="169"/>
      <c r="LCO201" s="168"/>
      <c r="LCP201" s="171"/>
      <c r="LCQ201" s="170"/>
      <c r="LCR201" s="169"/>
      <c r="LCS201" s="168"/>
      <c r="LCT201" s="171"/>
      <c r="LCU201" s="170"/>
      <c r="LCV201" s="169"/>
      <c r="LCW201" s="168"/>
      <c r="LCX201" s="171"/>
      <c r="LCY201" s="170"/>
      <c r="LCZ201" s="169"/>
      <c r="LDA201" s="168"/>
      <c r="LDB201" s="171"/>
      <c r="LDC201" s="170"/>
      <c r="LDD201" s="169"/>
      <c r="LDE201" s="168"/>
      <c r="LDF201" s="171"/>
      <c r="LDG201" s="170"/>
      <c r="LDH201" s="169"/>
      <c r="LDI201" s="168"/>
      <c r="LDJ201" s="171"/>
      <c r="LDK201" s="170"/>
      <c r="LDL201" s="169"/>
      <c r="LDM201" s="168"/>
      <c r="LDN201" s="171"/>
      <c r="LDO201" s="170"/>
      <c r="LDP201" s="169"/>
      <c r="LDQ201" s="168"/>
      <c r="LDR201" s="171"/>
      <c r="LDS201" s="170"/>
      <c r="LDT201" s="169"/>
      <c r="LDU201" s="168"/>
      <c r="LDV201" s="171"/>
      <c r="LDW201" s="170"/>
      <c r="LDX201" s="169"/>
      <c r="LDY201" s="168"/>
      <c r="LDZ201" s="171"/>
      <c r="LEA201" s="700"/>
      <c r="LEB201" s="700"/>
      <c r="LEC201" s="700"/>
      <c r="LED201" s="715"/>
      <c r="LEE201" s="188"/>
      <c r="LEF201" s="716"/>
      <c r="LEG201" s="716"/>
      <c r="LEH201" s="716"/>
      <c r="LEI201" s="180"/>
      <c r="LEJ201" s="170"/>
      <c r="LEK201" s="169"/>
      <c r="LEL201" s="168"/>
      <c r="LEM201" s="171"/>
      <c r="LEN201" s="170"/>
      <c r="LEO201" s="169"/>
      <c r="LEP201" s="168"/>
      <c r="LEQ201" s="171"/>
      <c r="LER201" s="170"/>
      <c r="LES201" s="169"/>
      <c r="LET201" s="168"/>
      <c r="LEU201" s="171"/>
      <c r="LEV201" s="170"/>
      <c r="LEW201" s="169"/>
      <c r="LEX201" s="168"/>
      <c r="LEY201" s="171"/>
      <c r="LEZ201" s="170"/>
      <c r="LFA201" s="169"/>
      <c r="LFB201" s="168"/>
      <c r="LFC201" s="171"/>
      <c r="LFD201" s="170"/>
      <c r="LFE201" s="169"/>
      <c r="LFF201" s="168"/>
      <c r="LFG201" s="171"/>
      <c r="LFH201" s="170"/>
      <c r="LFI201" s="169"/>
      <c r="LFJ201" s="168"/>
      <c r="LFK201" s="171"/>
      <c r="LFL201" s="170"/>
      <c r="LFM201" s="169"/>
      <c r="LFN201" s="168"/>
      <c r="LFO201" s="171"/>
      <c r="LFP201" s="170"/>
      <c r="LFQ201" s="169"/>
      <c r="LFR201" s="168"/>
      <c r="LFS201" s="171"/>
      <c r="LFT201" s="170"/>
      <c r="LFU201" s="169"/>
      <c r="LFV201" s="168"/>
      <c r="LFW201" s="171"/>
      <c r="LFX201" s="170"/>
      <c r="LFY201" s="169"/>
      <c r="LFZ201" s="168"/>
      <c r="LGA201" s="171"/>
      <c r="LGB201" s="170"/>
      <c r="LGC201" s="169"/>
      <c r="LGD201" s="168"/>
      <c r="LGE201" s="171"/>
      <c r="LGF201" s="170"/>
      <c r="LGG201" s="169"/>
      <c r="LGH201" s="168"/>
      <c r="LGI201" s="171"/>
      <c r="LGJ201" s="170"/>
      <c r="LGK201" s="169"/>
      <c r="LGL201" s="168"/>
      <c r="LGM201" s="171"/>
      <c r="LGN201" s="170"/>
      <c r="LGO201" s="169"/>
      <c r="LGP201" s="168"/>
      <c r="LGQ201" s="171"/>
      <c r="LGR201" s="170"/>
      <c r="LGS201" s="169"/>
      <c r="LGT201" s="168"/>
      <c r="LGU201" s="171"/>
      <c r="LGV201" s="170"/>
      <c r="LGW201" s="169"/>
      <c r="LGX201" s="168"/>
      <c r="LGY201" s="171"/>
      <c r="LGZ201" s="170"/>
      <c r="LHA201" s="169"/>
      <c r="LHB201" s="168"/>
      <c r="LHC201" s="171"/>
      <c r="LHD201" s="170"/>
      <c r="LHE201" s="169"/>
      <c r="LHF201" s="168"/>
      <c r="LHG201" s="171"/>
      <c r="LHH201" s="170"/>
      <c r="LHI201" s="169"/>
      <c r="LHJ201" s="168"/>
      <c r="LHK201" s="171"/>
      <c r="LHL201" s="170"/>
      <c r="LHM201" s="169"/>
      <c r="LHN201" s="168"/>
      <c r="LHO201" s="171"/>
      <c r="LHP201" s="170"/>
      <c r="LHQ201" s="169"/>
      <c r="LHR201" s="168"/>
      <c r="LHS201" s="171"/>
      <c r="LHT201" s="170"/>
      <c r="LHU201" s="169"/>
      <c r="LHV201" s="168"/>
      <c r="LHW201" s="171"/>
      <c r="LHX201" s="170"/>
      <c r="LHY201" s="169"/>
      <c r="LHZ201" s="168"/>
      <c r="LIA201" s="171"/>
      <c r="LIB201" s="170"/>
      <c r="LIC201" s="169"/>
      <c r="LID201" s="168"/>
      <c r="LIE201" s="171"/>
      <c r="LIF201" s="170"/>
      <c r="LIG201" s="169"/>
      <c r="LIH201" s="168"/>
      <c r="LII201" s="171"/>
      <c r="LIJ201" s="170"/>
      <c r="LIK201" s="169"/>
      <c r="LIL201" s="168"/>
      <c r="LIM201" s="171"/>
      <c r="LIN201" s="170"/>
      <c r="LIO201" s="169"/>
      <c r="LIP201" s="168"/>
      <c r="LIQ201" s="171"/>
      <c r="LIR201" s="170"/>
      <c r="LIS201" s="169"/>
      <c r="LIT201" s="168"/>
      <c r="LIU201" s="171"/>
      <c r="LIV201" s="170"/>
      <c r="LIW201" s="169"/>
      <c r="LIX201" s="168"/>
      <c r="LIY201" s="171"/>
      <c r="LIZ201" s="170"/>
      <c r="LJA201" s="169"/>
      <c r="LJB201" s="168"/>
      <c r="LJC201" s="171"/>
      <c r="LJD201" s="700"/>
      <c r="LJE201" s="700"/>
      <c r="LJF201" s="700"/>
      <c r="LJG201" s="715"/>
      <c r="LJH201" s="188"/>
      <c r="LJI201" s="716"/>
      <c r="LJJ201" s="716"/>
      <c r="LJK201" s="716"/>
      <c r="LJL201" s="180"/>
      <c r="LJM201" s="170"/>
      <c r="LJN201" s="169"/>
      <c r="LJO201" s="168"/>
      <c r="LJP201" s="171"/>
      <c r="LJQ201" s="170"/>
      <c r="LJR201" s="169"/>
      <c r="LJS201" s="168"/>
      <c r="LJT201" s="171"/>
      <c r="LJU201" s="170"/>
      <c r="LJV201" s="169"/>
      <c r="LJW201" s="168"/>
      <c r="LJX201" s="171"/>
      <c r="LJY201" s="170"/>
      <c r="LJZ201" s="169"/>
      <c r="LKA201" s="168"/>
      <c r="LKB201" s="171"/>
      <c r="LKC201" s="170"/>
      <c r="LKD201" s="169"/>
      <c r="LKE201" s="168"/>
      <c r="LKF201" s="171"/>
      <c r="LKG201" s="170"/>
      <c r="LKH201" s="169"/>
      <c r="LKI201" s="168"/>
      <c r="LKJ201" s="171"/>
      <c r="LKK201" s="170"/>
      <c r="LKL201" s="169"/>
      <c r="LKM201" s="168"/>
      <c r="LKN201" s="171"/>
      <c r="LKO201" s="170"/>
      <c r="LKP201" s="169"/>
      <c r="LKQ201" s="168"/>
      <c r="LKR201" s="171"/>
      <c r="LKS201" s="170"/>
      <c r="LKT201" s="169"/>
      <c r="LKU201" s="168"/>
      <c r="LKV201" s="171"/>
      <c r="LKW201" s="170"/>
      <c r="LKX201" s="169"/>
      <c r="LKY201" s="168"/>
      <c r="LKZ201" s="171"/>
      <c r="LLA201" s="170"/>
      <c r="LLB201" s="169"/>
      <c r="LLC201" s="168"/>
      <c r="LLD201" s="171"/>
      <c r="LLE201" s="170"/>
      <c r="LLF201" s="169"/>
      <c r="LLG201" s="168"/>
      <c r="LLH201" s="171"/>
      <c r="LLI201" s="170"/>
      <c r="LLJ201" s="169"/>
      <c r="LLK201" s="168"/>
      <c r="LLL201" s="171"/>
      <c r="LLM201" s="170"/>
      <c r="LLN201" s="169"/>
      <c r="LLO201" s="168"/>
      <c r="LLP201" s="171"/>
      <c r="LLQ201" s="170"/>
      <c r="LLR201" s="169"/>
      <c r="LLS201" s="168"/>
      <c r="LLT201" s="171"/>
      <c r="LLU201" s="170"/>
      <c r="LLV201" s="169"/>
      <c r="LLW201" s="168"/>
      <c r="LLX201" s="171"/>
      <c r="LLY201" s="170"/>
      <c r="LLZ201" s="169"/>
      <c r="LMA201" s="168"/>
      <c r="LMB201" s="171"/>
      <c r="LMC201" s="170"/>
      <c r="LMD201" s="169"/>
      <c r="LME201" s="168"/>
      <c r="LMF201" s="171"/>
      <c r="LMG201" s="170"/>
      <c r="LMH201" s="169"/>
      <c r="LMI201" s="168"/>
      <c r="LMJ201" s="171"/>
      <c r="LMK201" s="170"/>
      <c r="LML201" s="169"/>
      <c r="LMM201" s="168"/>
      <c r="LMN201" s="171"/>
      <c r="LMO201" s="170"/>
      <c r="LMP201" s="169"/>
      <c r="LMQ201" s="168"/>
      <c r="LMR201" s="171"/>
      <c r="LMS201" s="170"/>
      <c r="LMT201" s="169"/>
      <c r="LMU201" s="168"/>
      <c r="LMV201" s="171"/>
      <c r="LMW201" s="170"/>
      <c r="LMX201" s="169"/>
      <c r="LMY201" s="168"/>
      <c r="LMZ201" s="171"/>
      <c r="LNA201" s="170"/>
      <c r="LNB201" s="169"/>
      <c r="LNC201" s="168"/>
      <c r="LND201" s="171"/>
      <c r="LNE201" s="170"/>
      <c r="LNF201" s="169"/>
      <c r="LNG201" s="168"/>
      <c r="LNH201" s="171"/>
      <c r="LNI201" s="170"/>
      <c r="LNJ201" s="169"/>
      <c r="LNK201" s="168"/>
      <c r="LNL201" s="171"/>
      <c r="LNM201" s="170"/>
      <c r="LNN201" s="169"/>
      <c r="LNO201" s="168"/>
      <c r="LNP201" s="171"/>
      <c r="LNQ201" s="170"/>
      <c r="LNR201" s="169"/>
      <c r="LNS201" s="168"/>
      <c r="LNT201" s="171"/>
      <c r="LNU201" s="170"/>
      <c r="LNV201" s="169"/>
      <c r="LNW201" s="168"/>
      <c r="LNX201" s="171"/>
      <c r="LNY201" s="170"/>
      <c r="LNZ201" s="169"/>
      <c r="LOA201" s="168"/>
      <c r="LOB201" s="171"/>
      <c r="LOC201" s="170"/>
      <c r="LOD201" s="169"/>
      <c r="LOE201" s="168"/>
      <c r="LOF201" s="171"/>
      <c r="LOG201" s="700"/>
      <c r="LOH201" s="700"/>
      <c r="LOI201" s="700"/>
      <c r="LOJ201" s="715"/>
      <c r="LOK201" s="188"/>
      <c r="LOL201" s="716"/>
      <c r="LOM201" s="716"/>
      <c r="LON201" s="716"/>
      <c r="LOO201" s="180"/>
      <c r="LOP201" s="170"/>
      <c r="LOQ201" s="169"/>
      <c r="LOR201" s="168"/>
      <c r="LOS201" s="171"/>
      <c r="LOT201" s="170"/>
      <c r="LOU201" s="169"/>
      <c r="LOV201" s="168"/>
      <c r="LOW201" s="171"/>
      <c r="LOX201" s="170"/>
      <c r="LOY201" s="169"/>
      <c r="LOZ201" s="168"/>
      <c r="LPA201" s="171"/>
      <c r="LPB201" s="170"/>
      <c r="LPC201" s="169"/>
      <c r="LPD201" s="168"/>
      <c r="LPE201" s="171"/>
      <c r="LPF201" s="170"/>
      <c r="LPG201" s="169"/>
      <c r="LPH201" s="168"/>
      <c r="LPI201" s="171"/>
      <c r="LPJ201" s="170"/>
      <c r="LPK201" s="169"/>
      <c r="LPL201" s="168"/>
      <c r="LPM201" s="171"/>
      <c r="LPN201" s="170"/>
      <c r="LPO201" s="169"/>
      <c r="LPP201" s="168"/>
      <c r="LPQ201" s="171"/>
      <c r="LPR201" s="170"/>
      <c r="LPS201" s="169"/>
      <c r="LPT201" s="168"/>
      <c r="LPU201" s="171"/>
      <c r="LPV201" s="170"/>
      <c r="LPW201" s="169"/>
      <c r="LPX201" s="168"/>
      <c r="LPY201" s="171"/>
      <c r="LPZ201" s="170"/>
      <c r="LQA201" s="169"/>
      <c r="LQB201" s="168"/>
      <c r="LQC201" s="171"/>
      <c r="LQD201" s="170"/>
      <c r="LQE201" s="169"/>
      <c r="LQF201" s="168"/>
      <c r="LQG201" s="171"/>
      <c r="LQH201" s="170"/>
      <c r="LQI201" s="169"/>
      <c r="LQJ201" s="168"/>
      <c r="LQK201" s="171"/>
      <c r="LQL201" s="170"/>
      <c r="LQM201" s="169"/>
      <c r="LQN201" s="168"/>
      <c r="LQO201" s="171"/>
      <c r="LQP201" s="170"/>
      <c r="LQQ201" s="169"/>
      <c r="LQR201" s="168"/>
      <c r="LQS201" s="171"/>
      <c r="LQT201" s="170"/>
      <c r="LQU201" s="169"/>
      <c r="LQV201" s="168"/>
      <c r="LQW201" s="171"/>
      <c r="LQX201" s="170"/>
      <c r="LQY201" s="169"/>
      <c r="LQZ201" s="168"/>
      <c r="LRA201" s="171"/>
      <c r="LRB201" s="170"/>
      <c r="LRC201" s="169"/>
      <c r="LRD201" s="168"/>
      <c r="LRE201" s="171"/>
      <c r="LRF201" s="170"/>
      <c r="LRG201" s="169"/>
      <c r="LRH201" s="168"/>
      <c r="LRI201" s="171"/>
      <c r="LRJ201" s="170"/>
      <c r="LRK201" s="169"/>
      <c r="LRL201" s="168"/>
      <c r="LRM201" s="171"/>
      <c r="LRN201" s="170"/>
      <c r="LRO201" s="169"/>
      <c r="LRP201" s="168"/>
      <c r="LRQ201" s="171"/>
      <c r="LRR201" s="170"/>
      <c r="LRS201" s="169"/>
      <c r="LRT201" s="168"/>
      <c r="LRU201" s="171"/>
      <c r="LRV201" s="170"/>
      <c r="LRW201" s="169"/>
      <c r="LRX201" s="168"/>
      <c r="LRY201" s="171"/>
      <c r="LRZ201" s="170"/>
      <c r="LSA201" s="169"/>
      <c r="LSB201" s="168"/>
      <c r="LSC201" s="171"/>
      <c r="LSD201" s="170"/>
      <c r="LSE201" s="169"/>
      <c r="LSF201" s="168"/>
      <c r="LSG201" s="171"/>
      <c r="LSH201" s="170"/>
      <c r="LSI201" s="169"/>
      <c r="LSJ201" s="168"/>
      <c r="LSK201" s="171"/>
      <c r="LSL201" s="170"/>
      <c r="LSM201" s="169"/>
      <c r="LSN201" s="168"/>
      <c r="LSO201" s="171"/>
      <c r="LSP201" s="170"/>
      <c r="LSQ201" s="169"/>
      <c r="LSR201" s="168"/>
      <c r="LSS201" s="171"/>
      <c r="LST201" s="170"/>
      <c r="LSU201" s="169"/>
      <c r="LSV201" s="168"/>
      <c r="LSW201" s="171"/>
      <c r="LSX201" s="170"/>
      <c r="LSY201" s="169"/>
      <c r="LSZ201" s="168"/>
      <c r="LTA201" s="171"/>
      <c r="LTB201" s="170"/>
      <c r="LTC201" s="169"/>
      <c r="LTD201" s="168"/>
      <c r="LTE201" s="171"/>
      <c r="LTF201" s="170"/>
      <c r="LTG201" s="169"/>
      <c r="LTH201" s="168"/>
      <c r="LTI201" s="171"/>
      <c r="LTJ201" s="700"/>
      <c r="LTK201" s="700"/>
      <c r="LTL201" s="700"/>
      <c r="LTM201" s="715"/>
      <c r="LTN201" s="188"/>
      <c r="LTO201" s="716"/>
      <c r="LTP201" s="716"/>
      <c r="LTQ201" s="716"/>
      <c r="LTR201" s="180"/>
      <c r="LTS201" s="170"/>
      <c r="LTT201" s="169"/>
      <c r="LTU201" s="168"/>
      <c r="LTV201" s="171"/>
      <c r="LTW201" s="170"/>
      <c r="LTX201" s="169"/>
      <c r="LTY201" s="168"/>
      <c r="LTZ201" s="171"/>
      <c r="LUA201" s="170"/>
      <c r="LUB201" s="169"/>
      <c r="LUC201" s="168"/>
      <c r="LUD201" s="171"/>
      <c r="LUE201" s="170"/>
      <c r="LUF201" s="169"/>
      <c r="LUG201" s="168"/>
      <c r="LUH201" s="171"/>
      <c r="LUI201" s="170"/>
      <c r="LUJ201" s="169"/>
      <c r="LUK201" s="168"/>
      <c r="LUL201" s="171"/>
      <c r="LUM201" s="170"/>
      <c r="LUN201" s="169"/>
      <c r="LUO201" s="168"/>
      <c r="LUP201" s="171"/>
      <c r="LUQ201" s="170"/>
      <c r="LUR201" s="169"/>
      <c r="LUS201" s="168"/>
      <c r="LUT201" s="171"/>
      <c r="LUU201" s="170"/>
      <c r="LUV201" s="169"/>
      <c r="LUW201" s="168"/>
      <c r="LUX201" s="171"/>
      <c r="LUY201" s="170"/>
      <c r="LUZ201" s="169"/>
      <c r="LVA201" s="168"/>
      <c r="LVB201" s="171"/>
      <c r="LVC201" s="170"/>
      <c r="LVD201" s="169"/>
      <c r="LVE201" s="168"/>
      <c r="LVF201" s="171"/>
      <c r="LVG201" s="170"/>
      <c r="LVH201" s="169"/>
      <c r="LVI201" s="168"/>
      <c r="LVJ201" s="171"/>
      <c r="LVK201" s="170"/>
      <c r="LVL201" s="169"/>
      <c r="LVM201" s="168"/>
      <c r="LVN201" s="171"/>
      <c r="LVO201" s="170"/>
      <c r="LVP201" s="169"/>
      <c r="LVQ201" s="168"/>
      <c r="LVR201" s="171"/>
      <c r="LVS201" s="170"/>
      <c r="LVT201" s="169"/>
      <c r="LVU201" s="168"/>
      <c r="LVV201" s="171"/>
      <c r="LVW201" s="170"/>
      <c r="LVX201" s="169"/>
      <c r="LVY201" s="168"/>
      <c r="LVZ201" s="171"/>
      <c r="LWA201" s="170"/>
      <c r="LWB201" s="169"/>
      <c r="LWC201" s="168"/>
      <c r="LWD201" s="171"/>
      <c r="LWE201" s="170"/>
      <c r="LWF201" s="169"/>
      <c r="LWG201" s="168"/>
      <c r="LWH201" s="171"/>
      <c r="LWI201" s="170"/>
      <c r="LWJ201" s="169"/>
      <c r="LWK201" s="168"/>
      <c r="LWL201" s="171"/>
      <c r="LWM201" s="170"/>
      <c r="LWN201" s="169"/>
      <c r="LWO201" s="168"/>
      <c r="LWP201" s="171"/>
      <c r="LWQ201" s="170"/>
      <c r="LWR201" s="169"/>
      <c r="LWS201" s="168"/>
      <c r="LWT201" s="171"/>
      <c r="LWU201" s="170"/>
      <c r="LWV201" s="169"/>
      <c r="LWW201" s="168"/>
      <c r="LWX201" s="171"/>
      <c r="LWY201" s="170"/>
      <c r="LWZ201" s="169"/>
      <c r="LXA201" s="168"/>
      <c r="LXB201" s="171"/>
      <c r="LXC201" s="170"/>
      <c r="LXD201" s="169"/>
      <c r="LXE201" s="168"/>
      <c r="LXF201" s="171"/>
      <c r="LXG201" s="170"/>
      <c r="LXH201" s="169"/>
      <c r="LXI201" s="168"/>
      <c r="LXJ201" s="171"/>
      <c r="LXK201" s="170"/>
      <c r="LXL201" s="169"/>
      <c r="LXM201" s="168"/>
      <c r="LXN201" s="171"/>
      <c r="LXO201" s="170"/>
      <c r="LXP201" s="169"/>
      <c r="LXQ201" s="168"/>
      <c r="LXR201" s="171"/>
      <c r="LXS201" s="170"/>
      <c r="LXT201" s="169"/>
      <c r="LXU201" s="168"/>
      <c r="LXV201" s="171"/>
      <c r="LXW201" s="170"/>
      <c r="LXX201" s="169"/>
      <c r="LXY201" s="168"/>
      <c r="LXZ201" s="171"/>
      <c r="LYA201" s="170"/>
      <c r="LYB201" s="169"/>
      <c r="LYC201" s="168"/>
      <c r="LYD201" s="171"/>
      <c r="LYE201" s="170"/>
      <c r="LYF201" s="169"/>
      <c r="LYG201" s="168"/>
      <c r="LYH201" s="171"/>
      <c r="LYI201" s="170"/>
      <c r="LYJ201" s="169"/>
      <c r="LYK201" s="168"/>
      <c r="LYL201" s="171"/>
      <c r="LYM201" s="700"/>
      <c r="LYN201" s="700"/>
      <c r="LYO201" s="700"/>
      <c r="LYP201" s="715"/>
      <c r="LYQ201" s="188"/>
      <c r="LYR201" s="716"/>
      <c r="LYS201" s="716"/>
      <c r="LYT201" s="716"/>
      <c r="LYU201" s="180"/>
      <c r="LYV201" s="170"/>
      <c r="LYW201" s="169"/>
      <c r="LYX201" s="168"/>
      <c r="LYY201" s="171"/>
      <c r="LYZ201" s="170"/>
      <c r="LZA201" s="169"/>
      <c r="LZB201" s="168"/>
      <c r="LZC201" s="171"/>
      <c r="LZD201" s="170"/>
      <c r="LZE201" s="169"/>
      <c r="LZF201" s="168"/>
      <c r="LZG201" s="171"/>
      <c r="LZH201" s="170"/>
      <c r="LZI201" s="169"/>
      <c r="LZJ201" s="168"/>
      <c r="LZK201" s="171"/>
      <c r="LZL201" s="170"/>
      <c r="LZM201" s="169"/>
      <c r="LZN201" s="168"/>
      <c r="LZO201" s="171"/>
      <c r="LZP201" s="170"/>
      <c r="LZQ201" s="169"/>
      <c r="LZR201" s="168"/>
      <c r="LZS201" s="171"/>
      <c r="LZT201" s="170"/>
      <c r="LZU201" s="169"/>
      <c r="LZV201" s="168"/>
      <c r="LZW201" s="171"/>
      <c r="LZX201" s="170"/>
      <c r="LZY201" s="169"/>
      <c r="LZZ201" s="168"/>
      <c r="MAA201" s="171"/>
      <c r="MAB201" s="170"/>
      <c r="MAC201" s="169"/>
      <c r="MAD201" s="168"/>
      <c r="MAE201" s="171"/>
      <c r="MAF201" s="170"/>
      <c r="MAG201" s="169"/>
      <c r="MAH201" s="168"/>
      <c r="MAI201" s="171"/>
      <c r="MAJ201" s="170"/>
      <c r="MAK201" s="169"/>
      <c r="MAL201" s="168"/>
      <c r="MAM201" s="171"/>
      <c r="MAN201" s="170"/>
      <c r="MAO201" s="169"/>
      <c r="MAP201" s="168"/>
      <c r="MAQ201" s="171"/>
      <c r="MAR201" s="170"/>
      <c r="MAS201" s="169"/>
      <c r="MAT201" s="168"/>
      <c r="MAU201" s="171"/>
      <c r="MAV201" s="170"/>
      <c r="MAW201" s="169"/>
      <c r="MAX201" s="168"/>
      <c r="MAY201" s="171"/>
      <c r="MAZ201" s="170"/>
      <c r="MBA201" s="169"/>
      <c r="MBB201" s="168"/>
      <c r="MBC201" s="171"/>
      <c r="MBD201" s="170"/>
      <c r="MBE201" s="169"/>
      <c r="MBF201" s="168"/>
      <c r="MBG201" s="171"/>
      <c r="MBH201" s="170"/>
      <c r="MBI201" s="169"/>
      <c r="MBJ201" s="168"/>
      <c r="MBK201" s="171"/>
      <c r="MBL201" s="170"/>
      <c r="MBM201" s="169"/>
      <c r="MBN201" s="168"/>
      <c r="MBO201" s="171"/>
      <c r="MBP201" s="170"/>
      <c r="MBQ201" s="169"/>
      <c r="MBR201" s="168"/>
      <c r="MBS201" s="171"/>
      <c r="MBT201" s="170"/>
      <c r="MBU201" s="169"/>
      <c r="MBV201" s="168"/>
      <c r="MBW201" s="171"/>
      <c r="MBX201" s="170"/>
      <c r="MBY201" s="169"/>
      <c r="MBZ201" s="168"/>
      <c r="MCA201" s="171"/>
      <c r="MCB201" s="170"/>
      <c r="MCC201" s="169"/>
      <c r="MCD201" s="168"/>
      <c r="MCE201" s="171"/>
      <c r="MCF201" s="170"/>
      <c r="MCG201" s="169"/>
      <c r="MCH201" s="168"/>
      <c r="MCI201" s="171"/>
      <c r="MCJ201" s="170"/>
      <c r="MCK201" s="169"/>
      <c r="MCL201" s="168"/>
      <c r="MCM201" s="171"/>
      <c r="MCN201" s="170"/>
      <c r="MCO201" s="169"/>
      <c r="MCP201" s="168"/>
      <c r="MCQ201" s="171"/>
      <c r="MCR201" s="170"/>
      <c r="MCS201" s="169"/>
      <c r="MCT201" s="168"/>
      <c r="MCU201" s="171"/>
      <c r="MCV201" s="170"/>
      <c r="MCW201" s="169"/>
      <c r="MCX201" s="168"/>
      <c r="MCY201" s="171"/>
      <c r="MCZ201" s="170"/>
      <c r="MDA201" s="169"/>
      <c r="MDB201" s="168"/>
      <c r="MDC201" s="171"/>
      <c r="MDD201" s="170"/>
      <c r="MDE201" s="169"/>
      <c r="MDF201" s="168"/>
      <c r="MDG201" s="171"/>
      <c r="MDH201" s="170"/>
      <c r="MDI201" s="169"/>
      <c r="MDJ201" s="168"/>
      <c r="MDK201" s="171"/>
      <c r="MDL201" s="170"/>
      <c r="MDM201" s="169"/>
      <c r="MDN201" s="168"/>
      <c r="MDO201" s="171"/>
      <c r="MDP201" s="700"/>
      <c r="MDQ201" s="700"/>
      <c r="MDR201" s="700"/>
      <c r="MDS201" s="715"/>
      <c r="MDT201" s="188"/>
      <c r="MDU201" s="716"/>
      <c r="MDV201" s="716"/>
      <c r="MDW201" s="716"/>
      <c r="MDX201" s="180"/>
      <c r="MDY201" s="170"/>
      <c r="MDZ201" s="169"/>
      <c r="MEA201" s="168"/>
      <c r="MEB201" s="171"/>
      <c r="MEC201" s="170"/>
      <c r="MED201" s="169"/>
      <c r="MEE201" s="168"/>
      <c r="MEF201" s="171"/>
      <c r="MEG201" s="170"/>
      <c r="MEH201" s="169"/>
      <c r="MEI201" s="168"/>
      <c r="MEJ201" s="171"/>
      <c r="MEK201" s="170"/>
      <c r="MEL201" s="169"/>
      <c r="MEM201" s="168"/>
      <c r="MEN201" s="171"/>
      <c r="MEO201" s="170"/>
      <c r="MEP201" s="169"/>
      <c r="MEQ201" s="168"/>
      <c r="MER201" s="171"/>
      <c r="MES201" s="170"/>
      <c r="MET201" s="169"/>
      <c r="MEU201" s="168"/>
      <c r="MEV201" s="171"/>
      <c r="MEW201" s="170"/>
      <c r="MEX201" s="169"/>
      <c r="MEY201" s="168"/>
      <c r="MEZ201" s="171"/>
      <c r="MFA201" s="170"/>
      <c r="MFB201" s="169"/>
      <c r="MFC201" s="168"/>
      <c r="MFD201" s="171"/>
      <c r="MFE201" s="170"/>
      <c r="MFF201" s="169"/>
      <c r="MFG201" s="168"/>
      <c r="MFH201" s="171"/>
      <c r="MFI201" s="170"/>
      <c r="MFJ201" s="169"/>
      <c r="MFK201" s="168"/>
      <c r="MFL201" s="171"/>
      <c r="MFM201" s="170"/>
      <c r="MFN201" s="169"/>
      <c r="MFO201" s="168"/>
      <c r="MFP201" s="171"/>
      <c r="MFQ201" s="170"/>
      <c r="MFR201" s="169"/>
      <c r="MFS201" s="168"/>
      <c r="MFT201" s="171"/>
      <c r="MFU201" s="170"/>
      <c r="MFV201" s="169"/>
      <c r="MFW201" s="168"/>
      <c r="MFX201" s="171"/>
      <c r="MFY201" s="170"/>
      <c r="MFZ201" s="169"/>
      <c r="MGA201" s="168"/>
      <c r="MGB201" s="171"/>
      <c r="MGC201" s="170"/>
      <c r="MGD201" s="169"/>
      <c r="MGE201" s="168"/>
      <c r="MGF201" s="171"/>
      <c r="MGG201" s="170"/>
      <c r="MGH201" s="169"/>
      <c r="MGI201" s="168"/>
      <c r="MGJ201" s="171"/>
      <c r="MGK201" s="170"/>
      <c r="MGL201" s="169"/>
      <c r="MGM201" s="168"/>
      <c r="MGN201" s="171"/>
      <c r="MGO201" s="170"/>
      <c r="MGP201" s="169"/>
      <c r="MGQ201" s="168"/>
      <c r="MGR201" s="171"/>
      <c r="MGS201" s="170"/>
      <c r="MGT201" s="169"/>
      <c r="MGU201" s="168"/>
      <c r="MGV201" s="171"/>
      <c r="MGW201" s="170"/>
      <c r="MGX201" s="169"/>
      <c r="MGY201" s="168"/>
      <c r="MGZ201" s="171"/>
      <c r="MHA201" s="170"/>
      <c r="MHB201" s="169"/>
      <c r="MHC201" s="168"/>
      <c r="MHD201" s="171"/>
      <c r="MHE201" s="170"/>
      <c r="MHF201" s="169"/>
      <c r="MHG201" s="168"/>
      <c r="MHH201" s="171"/>
      <c r="MHI201" s="170"/>
      <c r="MHJ201" s="169"/>
      <c r="MHK201" s="168"/>
      <c r="MHL201" s="171"/>
      <c r="MHM201" s="170"/>
      <c r="MHN201" s="169"/>
      <c r="MHO201" s="168"/>
      <c r="MHP201" s="171"/>
      <c r="MHQ201" s="170"/>
      <c r="MHR201" s="169"/>
      <c r="MHS201" s="168"/>
      <c r="MHT201" s="171"/>
      <c r="MHU201" s="170"/>
      <c r="MHV201" s="169"/>
      <c r="MHW201" s="168"/>
      <c r="MHX201" s="171"/>
      <c r="MHY201" s="170"/>
      <c r="MHZ201" s="169"/>
      <c r="MIA201" s="168"/>
      <c r="MIB201" s="171"/>
      <c r="MIC201" s="170"/>
      <c r="MID201" s="169"/>
      <c r="MIE201" s="168"/>
      <c r="MIF201" s="171"/>
      <c r="MIG201" s="170"/>
      <c r="MIH201" s="169"/>
      <c r="MII201" s="168"/>
      <c r="MIJ201" s="171"/>
      <c r="MIK201" s="170"/>
      <c r="MIL201" s="169"/>
      <c r="MIM201" s="168"/>
      <c r="MIN201" s="171"/>
      <c r="MIO201" s="170"/>
      <c r="MIP201" s="169"/>
      <c r="MIQ201" s="168"/>
      <c r="MIR201" s="171"/>
      <c r="MIS201" s="700"/>
      <c r="MIT201" s="700"/>
      <c r="MIU201" s="700"/>
      <c r="MIV201" s="715"/>
      <c r="MIW201" s="188"/>
      <c r="MIX201" s="716"/>
      <c r="MIY201" s="716"/>
      <c r="MIZ201" s="716"/>
      <c r="MJA201" s="180"/>
      <c r="MJB201" s="170"/>
      <c r="MJC201" s="169"/>
      <c r="MJD201" s="168"/>
      <c r="MJE201" s="171"/>
      <c r="MJF201" s="170"/>
      <c r="MJG201" s="169"/>
      <c r="MJH201" s="168"/>
      <c r="MJI201" s="171"/>
      <c r="MJJ201" s="170"/>
      <c r="MJK201" s="169"/>
      <c r="MJL201" s="168"/>
      <c r="MJM201" s="171"/>
      <c r="MJN201" s="170"/>
      <c r="MJO201" s="169"/>
      <c r="MJP201" s="168"/>
      <c r="MJQ201" s="171"/>
      <c r="MJR201" s="170"/>
      <c r="MJS201" s="169"/>
      <c r="MJT201" s="168"/>
      <c r="MJU201" s="171"/>
      <c r="MJV201" s="170"/>
      <c r="MJW201" s="169"/>
      <c r="MJX201" s="168"/>
      <c r="MJY201" s="171"/>
      <c r="MJZ201" s="170"/>
      <c r="MKA201" s="169"/>
      <c r="MKB201" s="168"/>
      <c r="MKC201" s="171"/>
      <c r="MKD201" s="170"/>
      <c r="MKE201" s="169"/>
      <c r="MKF201" s="168"/>
      <c r="MKG201" s="171"/>
      <c r="MKH201" s="170"/>
      <c r="MKI201" s="169"/>
      <c r="MKJ201" s="168"/>
      <c r="MKK201" s="171"/>
      <c r="MKL201" s="170"/>
      <c r="MKM201" s="169"/>
      <c r="MKN201" s="168"/>
      <c r="MKO201" s="171"/>
      <c r="MKP201" s="170"/>
      <c r="MKQ201" s="169"/>
      <c r="MKR201" s="168"/>
      <c r="MKS201" s="171"/>
      <c r="MKT201" s="170"/>
      <c r="MKU201" s="169"/>
      <c r="MKV201" s="168"/>
      <c r="MKW201" s="171"/>
      <c r="MKX201" s="170"/>
      <c r="MKY201" s="169"/>
      <c r="MKZ201" s="168"/>
      <c r="MLA201" s="171"/>
      <c r="MLB201" s="170"/>
      <c r="MLC201" s="169"/>
      <c r="MLD201" s="168"/>
      <c r="MLE201" s="171"/>
      <c r="MLF201" s="170"/>
      <c r="MLG201" s="169"/>
      <c r="MLH201" s="168"/>
      <c r="MLI201" s="171"/>
      <c r="MLJ201" s="170"/>
      <c r="MLK201" s="169"/>
      <c r="MLL201" s="168"/>
      <c r="MLM201" s="171"/>
      <c r="MLN201" s="170"/>
      <c r="MLO201" s="169"/>
      <c r="MLP201" s="168"/>
      <c r="MLQ201" s="171"/>
      <c r="MLR201" s="170"/>
      <c r="MLS201" s="169"/>
      <c r="MLT201" s="168"/>
      <c r="MLU201" s="171"/>
      <c r="MLV201" s="170"/>
      <c r="MLW201" s="169"/>
      <c r="MLX201" s="168"/>
      <c r="MLY201" s="171"/>
      <c r="MLZ201" s="170"/>
      <c r="MMA201" s="169"/>
      <c r="MMB201" s="168"/>
      <c r="MMC201" s="171"/>
      <c r="MMD201" s="170"/>
      <c r="MME201" s="169"/>
      <c r="MMF201" s="168"/>
      <c r="MMG201" s="171"/>
      <c r="MMH201" s="170"/>
      <c r="MMI201" s="169"/>
      <c r="MMJ201" s="168"/>
      <c r="MMK201" s="171"/>
      <c r="MML201" s="170"/>
      <c r="MMM201" s="169"/>
      <c r="MMN201" s="168"/>
      <c r="MMO201" s="171"/>
      <c r="MMP201" s="170"/>
      <c r="MMQ201" s="169"/>
      <c r="MMR201" s="168"/>
      <c r="MMS201" s="171"/>
      <c r="MMT201" s="170"/>
      <c r="MMU201" s="169"/>
      <c r="MMV201" s="168"/>
      <c r="MMW201" s="171"/>
      <c r="MMX201" s="170"/>
      <c r="MMY201" s="169"/>
      <c r="MMZ201" s="168"/>
      <c r="MNA201" s="171"/>
      <c r="MNB201" s="170"/>
      <c r="MNC201" s="169"/>
      <c r="MND201" s="168"/>
      <c r="MNE201" s="171"/>
      <c r="MNF201" s="170"/>
      <c r="MNG201" s="169"/>
      <c r="MNH201" s="168"/>
      <c r="MNI201" s="171"/>
      <c r="MNJ201" s="170"/>
      <c r="MNK201" s="169"/>
      <c r="MNL201" s="168"/>
      <c r="MNM201" s="171"/>
      <c r="MNN201" s="170"/>
      <c r="MNO201" s="169"/>
      <c r="MNP201" s="168"/>
      <c r="MNQ201" s="171"/>
      <c r="MNR201" s="170"/>
      <c r="MNS201" s="169"/>
      <c r="MNT201" s="168"/>
      <c r="MNU201" s="171"/>
      <c r="MNV201" s="700"/>
      <c r="MNW201" s="700"/>
      <c r="MNX201" s="700"/>
      <c r="MNY201" s="715"/>
      <c r="MNZ201" s="188"/>
      <c r="MOA201" s="716"/>
      <c r="MOB201" s="716"/>
      <c r="MOC201" s="716"/>
      <c r="MOD201" s="180"/>
      <c r="MOE201" s="170"/>
      <c r="MOF201" s="169"/>
      <c r="MOG201" s="168"/>
      <c r="MOH201" s="171"/>
      <c r="MOI201" s="170"/>
      <c r="MOJ201" s="169"/>
      <c r="MOK201" s="168"/>
      <c r="MOL201" s="171"/>
      <c r="MOM201" s="170"/>
      <c r="MON201" s="169"/>
      <c r="MOO201" s="168"/>
      <c r="MOP201" s="171"/>
      <c r="MOQ201" s="170"/>
      <c r="MOR201" s="169"/>
      <c r="MOS201" s="168"/>
      <c r="MOT201" s="171"/>
      <c r="MOU201" s="170"/>
      <c r="MOV201" s="169"/>
      <c r="MOW201" s="168"/>
      <c r="MOX201" s="171"/>
      <c r="MOY201" s="170"/>
      <c r="MOZ201" s="169"/>
      <c r="MPA201" s="168"/>
      <c r="MPB201" s="171"/>
      <c r="MPC201" s="170"/>
      <c r="MPD201" s="169"/>
      <c r="MPE201" s="168"/>
      <c r="MPF201" s="171"/>
      <c r="MPG201" s="170"/>
      <c r="MPH201" s="169"/>
      <c r="MPI201" s="168"/>
      <c r="MPJ201" s="171"/>
      <c r="MPK201" s="170"/>
      <c r="MPL201" s="169"/>
      <c r="MPM201" s="168"/>
      <c r="MPN201" s="171"/>
      <c r="MPO201" s="170"/>
      <c r="MPP201" s="169"/>
      <c r="MPQ201" s="168"/>
      <c r="MPR201" s="171"/>
      <c r="MPS201" s="170"/>
      <c r="MPT201" s="169"/>
      <c r="MPU201" s="168"/>
      <c r="MPV201" s="171"/>
      <c r="MPW201" s="170"/>
      <c r="MPX201" s="169"/>
      <c r="MPY201" s="168"/>
      <c r="MPZ201" s="171"/>
      <c r="MQA201" s="170"/>
      <c r="MQB201" s="169"/>
      <c r="MQC201" s="168"/>
      <c r="MQD201" s="171"/>
      <c r="MQE201" s="170"/>
      <c r="MQF201" s="169"/>
      <c r="MQG201" s="168"/>
      <c r="MQH201" s="171"/>
      <c r="MQI201" s="170"/>
      <c r="MQJ201" s="169"/>
      <c r="MQK201" s="168"/>
      <c r="MQL201" s="171"/>
      <c r="MQM201" s="170"/>
      <c r="MQN201" s="169"/>
      <c r="MQO201" s="168"/>
      <c r="MQP201" s="171"/>
      <c r="MQQ201" s="170"/>
      <c r="MQR201" s="169"/>
      <c r="MQS201" s="168"/>
      <c r="MQT201" s="171"/>
      <c r="MQU201" s="170"/>
      <c r="MQV201" s="169"/>
      <c r="MQW201" s="168"/>
      <c r="MQX201" s="171"/>
      <c r="MQY201" s="170"/>
      <c r="MQZ201" s="169"/>
      <c r="MRA201" s="168"/>
      <c r="MRB201" s="171"/>
      <c r="MRC201" s="170"/>
      <c r="MRD201" s="169"/>
      <c r="MRE201" s="168"/>
      <c r="MRF201" s="171"/>
      <c r="MRG201" s="170"/>
      <c r="MRH201" s="169"/>
      <c r="MRI201" s="168"/>
      <c r="MRJ201" s="171"/>
      <c r="MRK201" s="170"/>
      <c r="MRL201" s="169"/>
      <c r="MRM201" s="168"/>
      <c r="MRN201" s="171"/>
      <c r="MRO201" s="170"/>
      <c r="MRP201" s="169"/>
      <c r="MRQ201" s="168"/>
      <c r="MRR201" s="171"/>
      <c r="MRS201" s="170"/>
      <c r="MRT201" s="169"/>
      <c r="MRU201" s="168"/>
      <c r="MRV201" s="171"/>
      <c r="MRW201" s="170"/>
      <c r="MRX201" s="169"/>
      <c r="MRY201" s="168"/>
      <c r="MRZ201" s="171"/>
      <c r="MSA201" s="170"/>
      <c r="MSB201" s="169"/>
      <c r="MSC201" s="168"/>
      <c r="MSD201" s="171"/>
      <c r="MSE201" s="170"/>
      <c r="MSF201" s="169"/>
      <c r="MSG201" s="168"/>
      <c r="MSH201" s="171"/>
      <c r="MSI201" s="170"/>
      <c r="MSJ201" s="169"/>
      <c r="MSK201" s="168"/>
      <c r="MSL201" s="171"/>
      <c r="MSM201" s="170"/>
      <c r="MSN201" s="169"/>
      <c r="MSO201" s="168"/>
      <c r="MSP201" s="171"/>
      <c r="MSQ201" s="170"/>
      <c r="MSR201" s="169"/>
      <c r="MSS201" s="168"/>
      <c r="MST201" s="171"/>
      <c r="MSU201" s="170"/>
      <c r="MSV201" s="169"/>
      <c r="MSW201" s="168"/>
      <c r="MSX201" s="171"/>
      <c r="MSY201" s="700"/>
      <c r="MSZ201" s="700"/>
      <c r="MTA201" s="700"/>
      <c r="MTB201" s="715"/>
      <c r="MTC201" s="188"/>
      <c r="MTD201" s="716"/>
      <c r="MTE201" s="716"/>
      <c r="MTF201" s="716"/>
      <c r="MTG201" s="180"/>
      <c r="MTH201" s="170"/>
      <c r="MTI201" s="169"/>
      <c r="MTJ201" s="168"/>
      <c r="MTK201" s="171"/>
      <c r="MTL201" s="170"/>
      <c r="MTM201" s="169"/>
      <c r="MTN201" s="168"/>
      <c r="MTO201" s="171"/>
      <c r="MTP201" s="170"/>
      <c r="MTQ201" s="169"/>
      <c r="MTR201" s="168"/>
      <c r="MTS201" s="171"/>
      <c r="MTT201" s="170"/>
      <c r="MTU201" s="169"/>
      <c r="MTV201" s="168"/>
      <c r="MTW201" s="171"/>
      <c r="MTX201" s="170"/>
      <c r="MTY201" s="169"/>
      <c r="MTZ201" s="168"/>
      <c r="MUA201" s="171"/>
      <c r="MUB201" s="170"/>
      <c r="MUC201" s="169"/>
      <c r="MUD201" s="168"/>
      <c r="MUE201" s="171"/>
      <c r="MUF201" s="170"/>
      <c r="MUG201" s="169"/>
      <c r="MUH201" s="168"/>
      <c r="MUI201" s="171"/>
      <c r="MUJ201" s="170"/>
      <c r="MUK201" s="169"/>
      <c r="MUL201" s="168"/>
      <c r="MUM201" s="171"/>
      <c r="MUN201" s="170"/>
      <c r="MUO201" s="169"/>
      <c r="MUP201" s="168"/>
      <c r="MUQ201" s="171"/>
      <c r="MUR201" s="170"/>
      <c r="MUS201" s="169"/>
      <c r="MUT201" s="168"/>
      <c r="MUU201" s="171"/>
      <c r="MUV201" s="170"/>
      <c r="MUW201" s="169"/>
      <c r="MUX201" s="168"/>
      <c r="MUY201" s="171"/>
      <c r="MUZ201" s="170"/>
      <c r="MVA201" s="169"/>
      <c r="MVB201" s="168"/>
      <c r="MVC201" s="171"/>
      <c r="MVD201" s="170"/>
      <c r="MVE201" s="169"/>
      <c r="MVF201" s="168"/>
      <c r="MVG201" s="171"/>
      <c r="MVH201" s="170"/>
      <c r="MVI201" s="169"/>
      <c r="MVJ201" s="168"/>
      <c r="MVK201" s="171"/>
      <c r="MVL201" s="170"/>
      <c r="MVM201" s="169"/>
      <c r="MVN201" s="168"/>
      <c r="MVO201" s="171"/>
      <c r="MVP201" s="170"/>
      <c r="MVQ201" s="169"/>
      <c r="MVR201" s="168"/>
      <c r="MVS201" s="171"/>
      <c r="MVT201" s="170"/>
      <c r="MVU201" s="169"/>
      <c r="MVV201" s="168"/>
      <c r="MVW201" s="171"/>
      <c r="MVX201" s="170"/>
      <c r="MVY201" s="169"/>
      <c r="MVZ201" s="168"/>
      <c r="MWA201" s="171"/>
      <c r="MWB201" s="170"/>
      <c r="MWC201" s="169"/>
      <c r="MWD201" s="168"/>
      <c r="MWE201" s="171"/>
      <c r="MWF201" s="170"/>
      <c r="MWG201" s="169"/>
      <c r="MWH201" s="168"/>
      <c r="MWI201" s="171"/>
      <c r="MWJ201" s="170"/>
      <c r="MWK201" s="169"/>
      <c r="MWL201" s="168"/>
      <c r="MWM201" s="171"/>
      <c r="MWN201" s="170"/>
      <c r="MWO201" s="169"/>
      <c r="MWP201" s="168"/>
      <c r="MWQ201" s="171"/>
      <c r="MWR201" s="170"/>
      <c r="MWS201" s="169"/>
      <c r="MWT201" s="168"/>
      <c r="MWU201" s="171"/>
      <c r="MWV201" s="170"/>
      <c r="MWW201" s="169"/>
      <c r="MWX201" s="168"/>
      <c r="MWY201" s="171"/>
      <c r="MWZ201" s="170"/>
      <c r="MXA201" s="169"/>
      <c r="MXB201" s="168"/>
      <c r="MXC201" s="171"/>
      <c r="MXD201" s="170"/>
      <c r="MXE201" s="169"/>
      <c r="MXF201" s="168"/>
      <c r="MXG201" s="171"/>
      <c r="MXH201" s="170"/>
      <c r="MXI201" s="169"/>
      <c r="MXJ201" s="168"/>
      <c r="MXK201" s="171"/>
      <c r="MXL201" s="170"/>
      <c r="MXM201" s="169"/>
      <c r="MXN201" s="168"/>
      <c r="MXO201" s="171"/>
      <c r="MXP201" s="170"/>
      <c r="MXQ201" s="169"/>
      <c r="MXR201" s="168"/>
      <c r="MXS201" s="171"/>
      <c r="MXT201" s="170"/>
      <c r="MXU201" s="169"/>
      <c r="MXV201" s="168"/>
      <c r="MXW201" s="171"/>
      <c r="MXX201" s="170"/>
      <c r="MXY201" s="169"/>
      <c r="MXZ201" s="168"/>
      <c r="MYA201" s="171"/>
      <c r="MYB201" s="700"/>
      <c r="MYC201" s="700"/>
      <c r="MYD201" s="700"/>
      <c r="MYE201" s="715"/>
      <c r="MYF201" s="188"/>
      <c r="MYG201" s="716"/>
      <c r="MYH201" s="716"/>
      <c r="MYI201" s="716"/>
      <c r="MYJ201" s="180"/>
      <c r="MYK201" s="170"/>
      <c r="MYL201" s="169"/>
      <c r="MYM201" s="168"/>
      <c r="MYN201" s="171"/>
      <c r="MYO201" s="170"/>
      <c r="MYP201" s="169"/>
      <c r="MYQ201" s="168"/>
      <c r="MYR201" s="171"/>
      <c r="MYS201" s="170"/>
      <c r="MYT201" s="169"/>
      <c r="MYU201" s="168"/>
      <c r="MYV201" s="171"/>
      <c r="MYW201" s="170"/>
      <c r="MYX201" s="169"/>
      <c r="MYY201" s="168"/>
      <c r="MYZ201" s="171"/>
      <c r="MZA201" s="170"/>
      <c r="MZB201" s="169"/>
      <c r="MZC201" s="168"/>
      <c r="MZD201" s="171"/>
      <c r="MZE201" s="170"/>
      <c r="MZF201" s="169"/>
      <c r="MZG201" s="168"/>
      <c r="MZH201" s="171"/>
      <c r="MZI201" s="170"/>
      <c r="MZJ201" s="169"/>
      <c r="MZK201" s="168"/>
      <c r="MZL201" s="171"/>
      <c r="MZM201" s="170"/>
      <c r="MZN201" s="169"/>
      <c r="MZO201" s="168"/>
      <c r="MZP201" s="171"/>
      <c r="MZQ201" s="170"/>
      <c r="MZR201" s="169"/>
      <c r="MZS201" s="168"/>
      <c r="MZT201" s="171"/>
      <c r="MZU201" s="170"/>
      <c r="MZV201" s="169"/>
      <c r="MZW201" s="168"/>
      <c r="MZX201" s="171"/>
      <c r="MZY201" s="170"/>
      <c r="MZZ201" s="169"/>
      <c r="NAA201" s="168"/>
      <c r="NAB201" s="171"/>
      <c r="NAC201" s="170"/>
      <c r="NAD201" s="169"/>
      <c r="NAE201" s="168"/>
      <c r="NAF201" s="171"/>
      <c r="NAG201" s="170"/>
      <c r="NAH201" s="169"/>
      <c r="NAI201" s="168"/>
      <c r="NAJ201" s="171"/>
      <c r="NAK201" s="170"/>
      <c r="NAL201" s="169"/>
      <c r="NAM201" s="168"/>
      <c r="NAN201" s="171"/>
      <c r="NAO201" s="170"/>
      <c r="NAP201" s="169"/>
      <c r="NAQ201" s="168"/>
      <c r="NAR201" s="171"/>
      <c r="NAS201" s="170"/>
      <c r="NAT201" s="169"/>
      <c r="NAU201" s="168"/>
      <c r="NAV201" s="171"/>
      <c r="NAW201" s="170"/>
      <c r="NAX201" s="169"/>
      <c r="NAY201" s="168"/>
      <c r="NAZ201" s="171"/>
      <c r="NBA201" s="170"/>
      <c r="NBB201" s="169"/>
      <c r="NBC201" s="168"/>
      <c r="NBD201" s="171"/>
      <c r="NBE201" s="170"/>
      <c r="NBF201" s="169"/>
      <c r="NBG201" s="168"/>
      <c r="NBH201" s="171"/>
      <c r="NBI201" s="170"/>
      <c r="NBJ201" s="169"/>
      <c r="NBK201" s="168"/>
      <c r="NBL201" s="171"/>
      <c r="NBM201" s="170"/>
      <c r="NBN201" s="169"/>
      <c r="NBO201" s="168"/>
      <c r="NBP201" s="171"/>
      <c r="NBQ201" s="170"/>
      <c r="NBR201" s="169"/>
      <c r="NBS201" s="168"/>
      <c r="NBT201" s="171"/>
      <c r="NBU201" s="170"/>
      <c r="NBV201" s="169"/>
      <c r="NBW201" s="168"/>
      <c r="NBX201" s="171"/>
      <c r="NBY201" s="170"/>
      <c r="NBZ201" s="169"/>
      <c r="NCA201" s="168"/>
      <c r="NCB201" s="171"/>
      <c r="NCC201" s="170"/>
      <c r="NCD201" s="169"/>
      <c r="NCE201" s="168"/>
      <c r="NCF201" s="171"/>
      <c r="NCG201" s="170"/>
      <c r="NCH201" s="169"/>
      <c r="NCI201" s="168"/>
      <c r="NCJ201" s="171"/>
      <c r="NCK201" s="170"/>
      <c r="NCL201" s="169"/>
      <c r="NCM201" s="168"/>
      <c r="NCN201" s="171"/>
      <c r="NCO201" s="170"/>
      <c r="NCP201" s="169"/>
      <c r="NCQ201" s="168"/>
      <c r="NCR201" s="171"/>
      <c r="NCS201" s="170"/>
      <c r="NCT201" s="169"/>
      <c r="NCU201" s="168"/>
      <c r="NCV201" s="171"/>
      <c r="NCW201" s="170"/>
      <c r="NCX201" s="169"/>
      <c r="NCY201" s="168"/>
      <c r="NCZ201" s="171"/>
      <c r="NDA201" s="170"/>
      <c r="NDB201" s="169"/>
      <c r="NDC201" s="168"/>
      <c r="NDD201" s="171"/>
      <c r="NDE201" s="700"/>
      <c r="NDF201" s="700"/>
      <c r="NDG201" s="700"/>
      <c r="NDH201" s="715"/>
      <c r="NDI201" s="188"/>
      <c r="NDJ201" s="716"/>
      <c r="NDK201" s="716"/>
      <c r="NDL201" s="716"/>
      <c r="NDM201" s="180"/>
      <c r="NDN201" s="170"/>
      <c r="NDO201" s="169"/>
      <c r="NDP201" s="168"/>
      <c r="NDQ201" s="171"/>
      <c r="NDR201" s="170"/>
      <c r="NDS201" s="169"/>
      <c r="NDT201" s="168"/>
      <c r="NDU201" s="171"/>
      <c r="NDV201" s="170"/>
      <c r="NDW201" s="169"/>
      <c r="NDX201" s="168"/>
      <c r="NDY201" s="171"/>
      <c r="NDZ201" s="170"/>
      <c r="NEA201" s="169"/>
      <c r="NEB201" s="168"/>
      <c r="NEC201" s="171"/>
      <c r="NED201" s="170"/>
      <c r="NEE201" s="169"/>
      <c r="NEF201" s="168"/>
      <c r="NEG201" s="171"/>
      <c r="NEH201" s="170"/>
      <c r="NEI201" s="169"/>
      <c r="NEJ201" s="168"/>
      <c r="NEK201" s="171"/>
      <c r="NEL201" s="170"/>
      <c r="NEM201" s="169"/>
      <c r="NEN201" s="168"/>
      <c r="NEO201" s="171"/>
      <c r="NEP201" s="170"/>
      <c r="NEQ201" s="169"/>
      <c r="NER201" s="168"/>
      <c r="NES201" s="171"/>
      <c r="NET201" s="170"/>
      <c r="NEU201" s="169"/>
      <c r="NEV201" s="168"/>
      <c r="NEW201" s="171"/>
      <c r="NEX201" s="170"/>
      <c r="NEY201" s="169"/>
      <c r="NEZ201" s="168"/>
      <c r="NFA201" s="171"/>
      <c r="NFB201" s="170"/>
      <c r="NFC201" s="169"/>
      <c r="NFD201" s="168"/>
      <c r="NFE201" s="171"/>
      <c r="NFF201" s="170"/>
      <c r="NFG201" s="169"/>
      <c r="NFH201" s="168"/>
      <c r="NFI201" s="171"/>
      <c r="NFJ201" s="170"/>
      <c r="NFK201" s="169"/>
      <c r="NFL201" s="168"/>
      <c r="NFM201" s="171"/>
      <c r="NFN201" s="170"/>
      <c r="NFO201" s="169"/>
      <c r="NFP201" s="168"/>
      <c r="NFQ201" s="171"/>
      <c r="NFR201" s="170"/>
      <c r="NFS201" s="169"/>
      <c r="NFT201" s="168"/>
      <c r="NFU201" s="171"/>
      <c r="NFV201" s="170"/>
      <c r="NFW201" s="169"/>
      <c r="NFX201" s="168"/>
      <c r="NFY201" s="171"/>
      <c r="NFZ201" s="170"/>
      <c r="NGA201" s="169"/>
      <c r="NGB201" s="168"/>
      <c r="NGC201" s="171"/>
      <c r="NGD201" s="170"/>
      <c r="NGE201" s="169"/>
      <c r="NGF201" s="168"/>
      <c r="NGG201" s="171"/>
      <c r="NGH201" s="170"/>
      <c r="NGI201" s="169"/>
      <c r="NGJ201" s="168"/>
      <c r="NGK201" s="171"/>
      <c r="NGL201" s="170"/>
      <c r="NGM201" s="169"/>
      <c r="NGN201" s="168"/>
      <c r="NGO201" s="171"/>
      <c r="NGP201" s="170"/>
      <c r="NGQ201" s="169"/>
      <c r="NGR201" s="168"/>
      <c r="NGS201" s="171"/>
      <c r="NGT201" s="170"/>
      <c r="NGU201" s="169"/>
      <c r="NGV201" s="168"/>
      <c r="NGW201" s="171"/>
      <c r="NGX201" s="170"/>
      <c r="NGY201" s="169"/>
      <c r="NGZ201" s="168"/>
      <c r="NHA201" s="171"/>
      <c r="NHB201" s="170"/>
      <c r="NHC201" s="169"/>
      <c r="NHD201" s="168"/>
      <c r="NHE201" s="171"/>
      <c r="NHF201" s="170"/>
      <c r="NHG201" s="169"/>
      <c r="NHH201" s="168"/>
      <c r="NHI201" s="171"/>
      <c r="NHJ201" s="170"/>
      <c r="NHK201" s="169"/>
      <c r="NHL201" s="168"/>
      <c r="NHM201" s="171"/>
      <c r="NHN201" s="170"/>
      <c r="NHO201" s="169"/>
      <c r="NHP201" s="168"/>
      <c r="NHQ201" s="171"/>
      <c r="NHR201" s="170"/>
      <c r="NHS201" s="169"/>
      <c r="NHT201" s="168"/>
      <c r="NHU201" s="171"/>
      <c r="NHV201" s="170"/>
      <c r="NHW201" s="169"/>
      <c r="NHX201" s="168"/>
      <c r="NHY201" s="171"/>
      <c r="NHZ201" s="170"/>
      <c r="NIA201" s="169"/>
      <c r="NIB201" s="168"/>
      <c r="NIC201" s="171"/>
      <c r="NID201" s="170"/>
      <c r="NIE201" s="169"/>
      <c r="NIF201" s="168"/>
      <c r="NIG201" s="171"/>
      <c r="NIH201" s="700"/>
      <c r="NII201" s="700"/>
      <c r="NIJ201" s="700"/>
      <c r="NIK201" s="715"/>
      <c r="NIL201" s="188"/>
      <c r="NIM201" s="716"/>
      <c r="NIN201" s="716"/>
      <c r="NIO201" s="716"/>
      <c r="NIP201" s="180"/>
      <c r="NIQ201" s="170"/>
      <c r="NIR201" s="169"/>
      <c r="NIS201" s="168"/>
      <c r="NIT201" s="171"/>
      <c r="NIU201" s="170"/>
      <c r="NIV201" s="169"/>
      <c r="NIW201" s="168"/>
      <c r="NIX201" s="171"/>
      <c r="NIY201" s="170"/>
      <c r="NIZ201" s="169"/>
      <c r="NJA201" s="168"/>
      <c r="NJB201" s="171"/>
      <c r="NJC201" s="170"/>
      <c r="NJD201" s="169"/>
      <c r="NJE201" s="168"/>
      <c r="NJF201" s="171"/>
      <c r="NJG201" s="170"/>
      <c r="NJH201" s="169"/>
      <c r="NJI201" s="168"/>
      <c r="NJJ201" s="171"/>
      <c r="NJK201" s="170"/>
      <c r="NJL201" s="169"/>
      <c r="NJM201" s="168"/>
      <c r="NJN201" s="171"/>
      <c r="NJO201" s="170"/>
      <c r="NJP201" s="169"/>
      <c r="NJQ201" s="168"/>
      <c r="NJR201" s="171"/>
      <c r="NJS201" s="170"/>
      <c r="NJT201" s="169"/>
      <c r="NJU201" s="168"/>
      <c r="NJV201" s="171"/>
      <c r="NJW201" s="170"/>
      <c r="NJX201" s="169"/>
      <c r="NJY201" s="168"/>
      <c r="NJZ201" s="171"/>
      <c r="NKA201" s="170"/>
      <c r="NKB201" s="169"/>
      <c r="NKC201" s="168"/>
      <c r="NKD201" s="171"/>
      <c r="NKE201" s="170"/>
      <c r="NKF201" s="169"/>
      <c r="NKG201" s="168"/>
      <c r="NKH201" s="171"/>
      <c r="NKI201" s="170"/>
      <c r="NKJ201" s="169"/>
      <c r="NKK201" s="168"/>
      <c r="NKL201" s="171"/>
      <c r="NKM201" s="170"/>
      <c r="NKN201" s="169"/>
      <c r="NKO201" s="168"/>
      <c r="NKP201" s="171"/>
      <c r="NKQ201" s="170"/>
      <c r="NKR201" s="169"/>
      <c r="NKS201" s="168"/>
      <c r="NKT201" s="171"/>
      <c r="NKU201" s="170"/>
      <c r="NKV201" s="169"/>
      <c r="NKW201" s="168"/>
      <c r="NKX201" s="171"/>
      <c r="NKY201" s="170"/>
      <c r="NKZ201" s="169"/>
      <c r="NLA201" s="168"/>
      <c r="NLB201" s="171"/>
      <c r="NLC201" s="170"/>
      <c r="NLD201" s="169"/>
      <c r="NLE201" s="168"/>
      <c r="NLF201" s="171"/>
      <c r="NLG201" s="170"/>
      <c r="NLH201" s="169"/>
      <c r="NLI201" s="168"/>
      <c r="NLJ201" s="171"/>
      <c r="NLK201" s="170"/>
      <c r="NLL201" s="169"/>
      <c r="NLM201" s="168"/>
      <c r="NLN201" s="171"/>
      <c r="NLO201" s="170"/>
      <c r="NLP201" s="169"/>
      <c r="NLQ201" s="168"/>
      <c r="NLR201" s="171"/>
      <c r="NLS201" s="170"/>
      <c r="NLT201" s="169"/>
      <c r="NLU201" s="168"/>
      <c r="NLV201" s="171"/>
      <c r="NLW201" s="170"/>
      <c r="NLX201" s="169"/>
      <c r="NLY201" s="168"/>
      <c r="NLZ201" s="171"/>
      <c r="NMA201" s="170"/>
      <c r="NMB201" s="169"/>
      <c r="NMC201" s="168"/>
      <c r="NMD201" s="171"/>
      <c r="NME201" s="170"/>
      <c r="NMF201" s="169"/>
      <c r="NMG201" s="168"/>
      <c r="NMH201" s="171"/>
      <c r="NMI201" s="170"/>
      <c r="NMJ201" s="169"/>
      <c r="NMK201" s="168"/>
      <c r="NML201" s="171"/>
      <c r="NMM201" s="170"/>
      <c r="NMN201" s="169"/>
      <c r="NMO201" s="168"/>
      <c r="NMP201" s="171"/>
      <c r="NMQ201" s="170"/>
      <c r="NMR201" s="169"/>
      <c r="NMS201" s="168"/>
      <c r="NMT201" s="171"/>
      <c r="NMU201" s="170"/>
      <c r="NMV201" s="169"/>
      <c r="NMW201" s="168"/>
      <c r="NMX201" s="171"/>
      <c r="NMY201" s="170"/>
      <c r="NMZ201" s="169"/>
      <c r="NNA201" s="168"/>
      <c r="NNB201" s="171"/>
      <c r="NNC201" s="170"/>
      <c r="NND201" s="169"/>
      <c r="NNE201" s="168"/>
      <c r="NNF201" s="171"/>
      <c r="NNG201" s="170"/>
      <c r="NNH201" s="169"/>
      <c r="NNI201" s="168"/>
      <c r="NNJ201" s="171"/>
      <c r="NNK201" s="700"/>
      <c r="NNL201" s="700"/>
      <c r="NNM201" s="700"/>
      <c r="NNN201" s="715"/>
      <c r="NNO201" s="188"/>
      <c r="NNP201" s="716"/>
      <c r="NNQ201" s="716"/>
      <c r="NNR201" s="716"/>
      <c r="NNS201" s="180"/>
      <c r="NNT201" s="170"/>
      <c r="NNU201" s="169"/>
      <c r="NNV201" s="168"/>
      <c r="NNW201" s="171"/>
      <c r="NNX201" s="170"/>
      <c r="NNY201" s="169"/>
      <c r="NNZ201" s="168"/>
      <c r="NOA201" s="171"/>
      <c r="NOB201" s="170"/>
      <c r="NOC201" s="169"/>
      <c r="NOD201" s="168"/>
      <c r="NOE201" s="171"/>
      <c r="NOF201" s="170"/>
      <c r="NOG201" s="169"/>
      <c r="NOH201" s="168"/>
      <c r="NOI201" s="171"/>
      <c r="NOJ201" s="170"/>
      <c r="NOK201" s="169"/>
      <c r="NOL201" s="168"/>
      <c r="NOM201" s="171"/>
      <c r="NON201" s="170"/>
      <c r="NOO201" s="169"/>
      <c r="NOP201" s="168"/>
      <c r="NOQ201" s="171"/>
      <c r="NOR201" s="170"/>
      <c r="NOS201" s="169"/>
      <c r="NOT201" s="168"/>
      <c r="NOU201" s="171"/>
      <c r="NOV201" s="170"/>
      <c r="NOW201" s="169"/>
      <c r="NOX201" s="168"/>
      <c r="NOY201" s="171"/>
      <c r="NOZ201" s="170"/>
      <c r="NPA201" s="169"/>
      <c r="NPB201" s="168"/>
      <c r="NPC201" s="171"/>
      <c r="NPD201" s="170"/>
      <c r="NPE201" s="169"/>
      <c r="NPF201" s="168"/>
      <c r="NPG201" s="171"/>
      <c r="NPH201" s="170"/>
      <c r="NPI201" s="169"/>
      <c r="NPJ201" s="168"/>
      <c r="NPK201" s="171"/>
      <c r="NPL201" s="170"/>
      <c r="NPM201" s="169"/>
      <c r="NPN201" s="168"/>
      <c r="NPO201" s="171"/>
      <c r="NPP201" s="170"/>
      <c r="NPQ201" s="169"/>
      <c r="NPR201" s="168"/>
      <c r="NPS201" s="171"/>
      <c r="NPT201" s="170"/>
      <c r="NPU201" s="169"/>
      <c r="NPV201" s="168"/>
      <c r="NPW201" s="171"/>
      <c r="NPX201" s="170"/>
      <c r="NPY201" s="169"/>
      <c r="NPZ201" s="168"/>
      <c r="NQA201" s="171"/>
      <c r="NQB201" s="170"/>
      <c r="NQC201" s="169"/>
      <c r="NQD201" s="168"/>
      <c r="NQE201" s="171"/>
      <c r="NQF201" s="170"/>
      <c r="NQG201" s="169"/>
      <c r="NQH201" s="168"/>
      <c r="NQI201" s="171"/>
      <c r="NQJ201" s="170"/>
      <c r="NQK201" s="169"/>
      <c r="NQL201" s="168"/>
      <c r="NQM201" s="171"/>
      <c r="NQN201" s="170"/>
      <c r="NQO201" s="169"/>
      <c r="NQP201" s="168"/>
      <c r="NQQ201" s="171"/>
      <c r="NQR201" s="170"/>
      <c r="NQS201" s="169"/>
      <c r="NQT201" s="168"/>
      <c r="NQU201" s="171"/>
      <c r="NQV201" s="170"/>
      <c r="NQW201" s="169"/>
      <c r="NQX201" s="168"/>
      <c r="NQY201" s="171"/>
      <c r="NQZ201" s="170"/>
      <c r="NRA201" s="169"/>
      <c r="NRB201" s="168"/>
      <c r="NRC201" s="171"/>
      <c r="NRD201" s="170"/>
      <c r="NRE201" s="169"/>
      <c r="NRF201" s="168"/>
      <c r="NRG201" s="171"/>
      <c r="NRH201" s="170"/>
      <c r="NRI201" s="169"/>
      <c r="NRJ201" s="168"/>
      <c r="NRK201" s="171"/>
      <c r="NRL201" s="170"/>
      <c r="NRM201" s="169"/>
      <c r="NRN201" s="168"/>
      <c r="NRO201" s="171"/>
      <c r="NRP201" s="170"/>
      <c r="NRQ201" s="169"/>
      <c r="NRR201" s="168"/>
      <c r="NRS201" s="171"/>
      <c r="NRT201" s="170"/>
      <c r="NRU201" s="169"/>
      <c r="NRV201" s="168"/>
      <c r="NRW201" s="171"/>
      <c r="NRX201" s="170"/>
      <c r="NRY201" s="169"/>
      <c r="NRZ201" s="168"/>
      <c r="NSA201" s="171"/>
      <c r="NSB201" s="170"/>
      <c r="NSC201" s="169"/>
      <c r="NSD201" s="168"/>
      <c r="NSE201" s="171"/>
      <c r="NSF201" s="170"/>
      <c r="NSG201" s="169"/>
      <c r="NSH201" s="168"/>
      <c r="NSI201" s="171"/>
      <c r="NSJ201" s="170"/>
      <c r="NSK201" s="169"/>
      <c r="NSL201" s="168"/>
      <c r="NSM201" s="171"/>
      <c r="NSN201" s="700"/>
      <c r="NSO201" s="700"/>
      <c r="NSP201" s="700"/>
      <c r="NSQ201" s="715"/>
      <c r="NSR201" s="188"/>
      <c r="NSS201" s="716"/>
      <c r="NST201" s="716"/>
      <c r="NSU201" s="716"/>
      <c r="NSV201" s="180"/>
      <c r="NSW201" s="170"/>
      <c r="NSX201" s="169"/>
      <c r="NSY201" s="168"/>
      <c r="NSZ201" s="171"/>
      <c r="NTA201" s="170"/>
      <c r="NTB201" s="169"/>
      <c r="NTC201" s="168"/>
      <c r="NTD201" s="171"/>
      <c r="NTE201" s="170"/>
      <c r="NTF201" s="169"/>
      <c r="NTG201" s="168"/>
      <c r="NTH201" s="171"/>
      <c r="NTI201" s="170"/>
      <c r="NTJ201" s="169"/>
      <c r="NTK201" s="168"/>
      <c r="NTL201" s="171"/>
      <c r="NTM201" s="170"/>
      <c r="NTN201" s="169"/>
      <c r="NTO201" s="168"/>
      <c r="NTP201" s="171"/>
      <c r="NTQ201" s="170"/>
      <c r="NTR201" s="169"/>
      <c r="NTS201" s="168"/>
      <c r="NTT201" s="171"/>
      <c r="NTU201" s="170"/>
      <c r="NTV201" s="169"/>
      <c r="NTW201" s="168"/>
      <c r="NTX201" s="171"/>
      <c r="NTY201" s="170"/>
      <c r="NTZ201" s="169"/>
      <c r="NUA201" s="168"/>
      <c r="NUB201" s="171"/>
      <c r="NUC201" s="170"/>
      <c r="NUD201" s="169"/>
      <c r="NUE201" s="168"/>
      <c r="NUF201" s="171"/>
      <c r="NUG201" s="170"/>
      <c r="NUH201" s="169"/>
      <c r="NUI201" s="168"/>
      <c r="NUJ201" s="171"/>
      <c r="NUK201" s="170"/>
      <c r="NUL201" s="169"/>
      <c r="NUM201" s="168"/>
      <c r="NUN201" s="171"/>
      <c r="NUO201" s="170"/>
      <c r="NUP201" s="169"/>
      <c r="NUQ201" s="168"/>
      <c r="NUR201" s="171"/>
      <c r="NUS201" s="170"/>
      <c r="NUT201" s="169"/>
      <c r="NUU201" s="168"/>
      <c r="NUV201" s="171"/>
      <c r="NUW201" s="170"/>
      <c r="NUX201" s="169"/>
      <c r="NUY201" s="168"/>
      <c r="NUZ201" s="171"/>
      <c r="NVA201" s="170"/>
      <c r="NVB201" s="169"/>
      <c r="NVC201" s="168"/>
      <c r="NVD201" s="171"/>
      <c r="NVE201" s="170"/>
      <c r="NVF201" s="169"/>
      <c r="NVG201" s="168"/>
      <c r="NVH201" s="171"/>
      <c r="NVI201" s="170"/>
      <c r="NVJ201" s="169"/>
      <c r="NVK201" s="168"/>
      <c r="NVL201" s="171"/>
      <c r="NVM201" s="170"/>
      <c r="NVN201" s="169"/>
      <c r="NVO201" s="168"/>
      <c r="NVP201" s="171"/>
      <c r="NVQ201" s="170"/>
      <c r="NVR201" s="169"/>
      <c r="NVS201" s="168"/>
      <c r="NVT201" s="171"/>
      <c r="NVU201" s="170"/>
      <c r="NVV201" s="169"/>
      <c r="NVW201" s="168"/>
      <c r="NVX201" s="171"/>
      <c r="NVY201" s="170"/>
      <c r="NVZ201" s="169"/>
      <c r="NWA201" s="168"/>
      <c r="NWB201" s="171"/>
      <c r="NWC201" s="170"/>
      <c r="NWD201" s="169"/>
      <c r="NWE201" s="168"/>
      <c r="NWF201" s="171"/>
      <c r="NWG201" s="170"/>
      <c r="NWH201" s="169"/>
      <c r="NWI201" s="168"/>
      <c r="NWJ201" s="171"/>
      <c r="NWK201" s="170"/>
      <c r="NWL201" s="169"/>
      <c r="NWM201" s="168"/>
      <c r="NWN201" s="171"/>
      <c r="NWO201" s="170"/>
      <c r="NWP201" s="169"/>
      <c r="NWQ201" s="168"/>
      <c r="NWR201" s="171"/>
      <c r="NWS201" s="170"/>
      <c r="NWT201" s="169"/>
      <c r="NWU201" s="168"/>
      <c r="NWV201" s="171"/>
      <c r="NWW201" s="170"/>
      <c r="NWX201" s="169"/>
      <c r="NWY201" s="168"/>
      <c r="NWZ201" s="171"/>
      <c r="NXA201" s="170"/>
      <c r="NXB201" s="169"/>
      <c r="NXC201" s="168"/>
      <c r="NXD201" s="171"/>
      <c r="NXE201" s="170"/>
      <c r="NXF201" s="169"/>
      <c r="NXG201" s="168"/>
      <c r="NXH201" s="171"/>
      <c r="NXI201" s="170"/>
      <c r="NXJ201" s="169"/>
      <c r="NXK201" s="168"/>
      <c r="NXL201" s="171"/>
      <c r="NXM201" s="170"/>
      <c r="NXN201" s="169"/>
      <c r="NXO201" s="168"/>
      <c r="NXP201" s="171"/>
      <c r="NXQ201" s="700"/>
      <c r="NXR201" s="700"/>
      <c r="NXS201" s="700"/>
      <c r="NXT201" s="715"/>
      <c r="NXU201" s="188"/>
      <c r="NXV201" s="716"/>
      <c r="NXW201" s="716"/>
      <c r="NXX201" s="716"/>
      <c r="NXY201" s="180"/>
      <c r="NXZ201" s="170"/>
      <c r="NYA201" s="169"/>
      <c r="NYB201" s="168"/>
      <c r="NYC201" s="171"/>
      <c r="NYD201" s="170"/>
      <c r="NYE201" s="169"/>
      <c r="NYF201" s="168"/>
      <c r="NYG201" s="171"/>
      <c r="NYH201" s="170"/>
      <c r="NYI201" s="169"/>
      <c r="NYJ201" s="168"/>
      <c r="NYK201" s="171"/>
      <c r="NYL201" s="170"/>
      <c r="NYM201" s="169"/>
      <c r="NYN201" s="168"/>
      <c r="NYO201" s="171"/>
      <c r="NYP201" s="170"/>
      <c r="NYQ201" s="169"/>
      <c r="NYR201" s="168"/>
      <c r="NYS201" s="171"/>
      <c r="NYT201" s="170"/>
      <c r="NYU201" s="169"/>
      <c r="NYV201" s="168"/>
      <c r="NYW201" s="171"/>
      <c r="NYX201" s="170"/>
      <c r="NYY201" s="169"/>
      <c r="NYZ201" s="168"/>
      <c r="NZA201" s="171"/>
      <c r="NZB201" s="170"/>
      <c r="NZC201" s="169"/>
      <c r="NZD201" s="168"/>
      <c r="NZE201" s="171"/>
      <c r="NZF201" s="170"/>
      <c r="NZG201" s="169"/>
      <c r="NZH201" s="168"/>
      <c r="NZI201" s="171"/>
      <c r="NZJ201" s="170"/>
      <c r="NZK201" s="169"/>
      <c r="NZL201" s="168"/>
      <c r="NZM201" s="171"/>
      <c r="NZN201" s="170"/>
      <c r="NZO201" s="169"/>
      <c r="NZP201" s="168"/>
      <c r="NZQ201" s="171"/>
      <c r="NZR201" s="170"/>
      <c r="NZS201" s="169"/>
      <c r="NZT201" s="168"/>
      <c r="NZU201" s="171"/>
      <c r="NZV201" s="170"/>
      <c r="NZW201" s="169"/>
      <c r="NZX201" s="168"/>
      <c r="NZY201" s="171"/>
      <c r="NZZ201" s="170"/>
      <c r="OAA201" s="169"/>
      <c r="OAB201" s="168"/>
      <c r="OAC201" s="171"/>
      <c r="OAD201" s="170"/>
      <c r="OAE201" s="169"/>
      <c r="OAF201" s="168"/>
      <c r="OAG201" s="171"/>
      <c r="OAH201" s="170"/>
      <c r="OAI201" s="169"/>
      <c r="OAJ201" s="168"/>
      <c r="OAK201" s="171"/>
      <c r="OAL201" s="170"/>
      <c r="OAM201" s="169"/>
      <c r="OAN201" s="168"/>
      <c r="OAO201" s="171"/>
      <c r="OAP201" s="170"/>
      <c r="OAQ201" s="169"/>
      <c r="OAR201" s="168"/>
      <c r="OAS201" s="171"/>
      <c r="OAT201" s="170"/>
      <c r="OAU201" s="169"/>
      <c r="OAV201" s="168"/>
      <c r="OAW201" s="171"/>
      <c r="OAX201" s="170"/>
      <c r="OAY201" s="169"/>
      <c r="OAZ201" s="168"/>
      <c r="OBA201" s="171"/>
      <c r="OBB201" s="170"/>
      <c r="OBC201" s="169"/>
      <c r="OBD201" s="168"/>
      <c r="OBE201" s="171"/>
      <c r="OBF201" s="170"/>
      <c r="OBG201" s="169"/>
      <c r="OBH201" s="168"/>
      <c r="OBI201" s="171"/>
      <c r="OBJ201" s="170"/>
      <c r="OBK201" s="169"/>
      <c r="OBL201" s="168"/>
      <c r="OBM201" s="171"/>
      <c r="OBN201" s="170"/>
      <c r="OBO201" s="169"/>
      <c r="OBP201" s="168"/>
      <c r="OBQ201" s="171"/>
      <c r="OBR201" s="170"/>
      <c r="OBS201" s="169"/>
      <c r="OBT201" s="168"/>
      <c r="OBU201" s="171"/>
      <c r="OBV201" s="170"/>
      <c r="OBW201" s="169"/>
      <c r="OBX201" s="168"/>
      <c r="OBY201" s="171"/>
      <c r="OBZ201" s="170"/>
      <c r="OCA201" s="169"/>
      <c r="OCB201" s="168"/>
      <c r="OCC201" s="171"/>
      <c r="OCD201" s="170"/>
      <c r="OCE201" s="169"/>
      <c r="OCF201" s="168"/>
      <c r="OCG201" s="171"/>
      <c r="OCH201" s="170"/>
      <c r="OCI201" s="169"/>
      <c r="OCJ201" s="168"/>
      <c r="OCK201" s="171"/>
      <c r="OCL201" s="170"/>
      <c r="OCM201" s="169"/>
      <c r="OCN201" s="168"/>
      <c r="OCO201" s="171"/>
      <c r="OCP201" s="170"/>
      <c r="OCQ201" s="169"/>
      <c r="OCR201" s="168"/>
      <c r="OCS201" s="171"/>
      <c r="OCT201" s="700"/>
      <c r="OCU201" s="700"/>
      <c r="OCV201" s="700"/>
      <c r="OCW201" s="715"/>
      <c r="OCX201" s="188"/>
      <c r="OCY201" s="716"/>
      <c r="OCZ201" s="716"/>
      <c r="ODA201" s="716"/>
      <c r="ODB201" s="180"/>
      <c r="ODC201" s="170"/>
      <c r="ODD201" s="169"/>
      <c r="ODE201" s="168"/>
      <c r="ODF201" s="171"/>
      <c r="ODG201" s="170"/>
      <c r="ODH201" s="169"/>
      <c r="ODI201" s="168"/>
      <c r="ODJ201" s="171"/>
      <c r="ODK201" s="170"/>
      <c r="ODL201" s="169"/>
      <c r="ODM201" s="168"/>
      <c r="ODN201" s="171"/>
      <c r="ODO201" s="170"/>
      <c r="ODP201" s="169"/>
      <c r="ODQ201" s="168"/>
      <c r="ODR201" s="171"/>
      <c r="ODS201" s="170"/>
      <c r="ODT201" s="169"/>
      <c r="ODU201" s="168"/>
      <c r="ODV201" s="171"/>
      <c r="ODW201" s="170"/>
      <c r="ODX201" s="169"/>
      <c r="ODY201" s="168"/>
      <c r="ODZ201" s="171"/>
      <c r="OEA201" s="170"/>
      <c r="OEB201" s="169"/>
      <c r="OEC201" s="168"/>
      <c r="OED201" s="171"/>
      <c r="OEE201" s="170"/>
      <c r="OEF201" s="169"/>
      <c r="OEG201" s="168"/>
      <c r="OEH201" s="171"/>
      <c r="OEI201" s="170"/>
      <c r="OEJ201" s="169"/>
      <c r="OEK201" s="168"/>
      <c r="OEL201" s="171"/>
      <c r="OEM201" s="170"/>
      <c r="OEN201" s="169"/>
      <c r="OEO201" s="168"/>
      <c r="OEP201" s="171"/>
      <c r="OEQ201" s="170"/>
      <c r="OER201" s="169"/>
      <c r="OES201" s="168"/>
      <c r="OET201" s="171"/>
      <c r="OEU201" s="170"/>
      <c r="OEV201" s="169"/>
      <c r="OEW201" s="168"/>
      <c r="OEX201" s="171"/>
      <c r="OEY201" s="170"/>
      <c r="OEZ201" s="169"/>
      <c r="OFA201" s="168"/>
      <c r="OFB201" s="171"/>
      <c r="OFC201" s="170"/>
      <c r="OFD201" s="169"/>
      <c r="OFE201" s="168"/>
      <c r="OFF201" s="171"/>
      <c r="OFG201" s="170"/>
      <c r="OFH201" s="169"/>
      <c r="OFI201" s="168"/>
      <c r="OFJ201" s="171"/>
      <c r="OFK201" s="170"/>
      <c r="OFL201" s="169"/>
      <c r="OFM201" s="168"/>
      <c r="OFN201" s="171"/>
      <c r="OFO201" s="170"/>
      <c r="OFP201" s="169"/>
      <c r="OFQ201" s="168"/>
      <c r="OFR201" s="171"/>
      <c r="OFS201" s="170"/>
      <c r="OFT201" s="169"/>
      <c r="OFU201" s="168"/>
      <c r="OFV201" s="171"/>
      <c r="OFW201" s="170"/>
      <c r="OFX201" s="169"/>
      <c r="OFY201" s="168"/>
      <c r="OFZ201" s="171"/>
      <c r="OGA201" s="170"/>
      <c r="OGB201" s="169"/>
      <c r="OGC201" s="168"/>
      <c r="OGD201" s="171"/>
      <c r="OGE201" s="170"/>
      <c r="OGF201" s="169"/>
      <c r="OGG201" s="168"/>
      <c r="OGH201" s="171"/>
      <c r="OGI201" s="170"/>
      <c r="OGJ201" s="169"/>
      <c r="OGK201" s="168"/>
      <c r="OGL201" s="171"/>
      <c r="OGM201" s="170"/>
      <c r="OGN201" s="169"/>
      <c r="OGO201" s="168"/>
      <c r="OGP201" s="171"/>
      <c r="OGQ201" s="170"/>
      <c r="OGR201" s="169"/>
      <c r="OGS201" s="168"/>
      <c r="OGT201" s="171"/>
      <c r="OGU201" s="170"/>
      <c r="OGV201" s="169"/>
      <c r="OGW201" s="168"/>
      <c r="OGX201" s="171"/>
      <c r="OGY201" s="170"/>
      <c r="OGZ201" s="169"/>
      <c r="OHA201" s="168"/>
      <c r="OHB201" s="171"/>
      <c r="OHC201" s="170"/>
      <c r="OHD201" s="169"/>
      <c r="OHE201" s="168"/>
      <c r="OHF201" s="171"/>
      <c r="OHG201" s="170"/>
      <c r="OHH201" s="169"/>
      <c r="OHI201" s="168"/>
      <c r="OHJ201" s="171"/>
      <c r="OHK201" s="170"/>
      <c r="OHL201" s="169"/>
      <c r="OHM201" s="168"/>
      <c r="OHN201" s="171"/>
      <c r="OHO201" s="170"/>
      <c r="OHP201" s="169"/>
      <c r="OHQ201" s="168"/>
      <c r="OHR201" s="171"/>
      <c r="OHS201" s="170"/>
      <c r="OHT201" s="169"/>
      <c r="OHU201" s="168"/>
      <c r="OHV201" s="171"/>
      <c r="OHW201" s="700"/>
      <c r="OHX201" s="700"/>
      <c r="OHY201" s="700"/>
      <c r="OHZ201" s="715"/>
      <c r="OIA201" s="188"/>
      <c r="OIB201" s="716"/>
      <c r="OIC201" s="716"/>
      <c r="OID201" s="716"/>
      <c r="OIE201" s="180"/>
      <c r="OIF201" s="170"/>
      <c r="OIG201" s="169"/>
      <c r="OIH201" s="168"/>
      <c r="OII201" s="171"/>
      <c r="OIJ201" s="170"/>
      <c r="OIK201" s="169"/>
      <c r="OIL201" s="168"/>
      <c r="OIM201" s="171"/>
      <c r="OIN201" s="170"/>
      <c r="OIO201" s="169"/>
      <c r="OIP201" s="168"/>
      <c r="OIQ201" s="171"/>
      <c r="OIR201" s="170"/>
      <c r="OIS201" s="169"/>
      <c r="OIT201" s="168"/>
      <c r="OIU201" s="171"/>
      <c r="OIV201" s="170"/>
      <c r="OIW201" s="169"/>
      <c r="OIX201" s="168"/>
      <c r="OIY201" s="171"/>
      <c r="OIZ201" s="170"/>
      <c r="OJA201" s="169"/>
      <c r="OJB201" s="168"/>
      <c r="OJC201" s="171"/>
      <c r="OJD201" s="170"/>
      <c r="OJE201" s="169"/>
      <c r="OJF201" s="168"/>
      <c r="OJG201" s="171"/>
      <c r="OJH201" s="170"/>
      <c r="OJI201" s="169"/>
      <c r="OJJ201" s="168"/>
      <c r="OJK201" s="171"/>
      <c r="OJL201" s="170"/>
      <c r="OJM201" s="169"/>
      <c r="OJN201" s="168"/>
      <c r="OJO201" s="171"/>
      <c r="OJP201" s="170"/>
      <c r="OJQ201" s="169"/>
      <c r="OJR201" s="168"/>
      <c r="OJS201" s="171"/>
      <c r="OJT201" s="170"/>
      <c r="OJU201" s="169"/>
      <c r="OJV201" s="168"/>
      <c r="OJW201" s="171"/>
      <c r="OJX201" s="170"/>
      <c r="OJY201" s="169"/>
      <c r="OJZ201" s="168"/>
      <c r="OKA201" s="171"/>
      <c r="OKB201" s="170"/>
      <c r="OKC201" s="169"/>
      <c r="OKD201" s="168"/>
      <c r="OKE201" s="171"/>
      <c r="OKF201" s="170"/>
      <c r="OKG201" s="169"/>
      <c r="OKH201" s="168"/>
      <c r="OKI201" s="171"/>
      <c r="OKJ201" s="170"/>
      <c r="OKK201" s="169"/>
      <c r="OKL201" s="168"/>
      <c r="OKM201" s="171"/>
      <c r="OKN201" s="170"/>
      <c r="OKO201" s="169"/>
      <c r="OKP201" s="168"/>
      <c r="OKQ201" s="171"/>
      <c r="OKR201" s="170"/>
      <c r="OKS201" s="169"/>
      <c r="OKT201" s="168"/>
      <c r="OKU201" s="171"/>
      <c r="OKV201" s="170"/>
      <c r="OKW201" s="169"/>
      <c r="OKX201" s="168"/>
      <c r="OKY201" s="171"/>
      <c r="OKZ201" s="170"/>
      <c r="OLA201" s="169"/>
      <c r="OLB201" s="168"/>
      <c r="OLC201" s="171"/>
      <c r="OLD201" s="170"/>
      <c r="OLE201" s="169"/>
      <c r="OLF201" s="168"/>
      <c r="OLG201" s="171"/>
      <c r="OLH201" s="170"/>
      <c r="OLI201" s="169"/>
      <c r="OLJ201" s="168"/>
      <c r="OLK201" s="171"/>
      <c r="OLL201" s="170"/>
      <c r="OLM201" s="169"/>
      <c r="OLN201" s="168"/>
      <c r="OLO201" s="171"/>
      <c r="OLP201" s="170"/>
      <c r="OLQ201" s="169"/>
      <c r="OLR201" s="168"/>
      <c r="OLS201" s="171"/>
      <c r="OLT201" s="170"/>
      <c r="OLU201" s="169"/>
      <c r="OLV201" s="168"/>
      <c r="OLW201" s="171"/>
      <c r="OLX201" s="170"/>
      <c r="OLY201" s="169"/>
      <c r="OLZ201" s="168"/>
      <c r="OMA201" s="171"/>
      <c r="OMB201" s="170"/>
      <c r="OMC201" s="169"/>
      <c r="OMD201" s="168"/>
      <c r="OME201" s="171"/>
      <c r="OMF201" s="170"/>
      <c r="OMG201" s="169"/>
      <c r="OMH201" s="168"/>
      <c r="OMI201" s="171"/>
      <c r="OMJ201" s="170"/>
      <c r="OMK201" s="169"/>
      <c r="OML201" s="168"/>
      <c r="OMM201" s="171"/>
      <c r="OMN201" s="170"/>
      <c r="OMO201" s="169"/>
      <c r="OMP201" s="168"/>
      <c r="OMQ201" s="171"/>
      <c r="OMR201" s="170"/>
      <c r="OMS201" s="169"/>
      <c r="OMT201" s="168"/>
      <c r="OMU201" s="171"/>
      <c r="OMV201" s="170"/>
      <c r="OMW201" s="169"/>
      <c r="OMX201" s="168"/>
      <c r="OMY201" s="171"/>
      <c r="OMZ201" s="700"/>
      <c r="ONA201" s="700"/>
      <c r="ONB201" s="700"/>
      <c r="ONC201" s="715"/>
      <c r="OND201" s="188"/>
      <c r="ONE201" s="716"/>
      <c r="ONF201" s="716"/>
      <c r="ONG201" s="716"/>
      <c r="ONH201" s="180"/>
      <c r="ONI201" s="170"/>
      <c r="ONJ201" s="169"/>
      <c r="ONK201" s="168"/>
      <c r="ONL201" s="171"/>
      <c r="ONM201" s="170"/>
      <c r="ONN201" s="169"/>
      <c r="ONO201" s="168"/>
      <c r="ONP201" s="171"/>
      <c r="ONQ201" s="170"/>
      <c r="ONR201" s="169"/>
      <c r="ONS201" s="168"/>
      <c r="ONT201" s="171"/>
      <c r="ONU201" s="170"/>
      <c r="ONV201" s="169"/>
      <c r="ONW201" s="168"/>
      <c r="ONX201" s="171"/>
      <c r="ONY201" s="170"/>
      <c r="ONZ201" s="169"/>
      <c r="OOA201" s="168"/>
      <c r="OOB201" s="171"/>
      <c r="OOC201" s="170"/>
      <c r="OOD201" s="169"/>
      <c r="OOE201" s="168"/>
      <c r="OOF201" s="171"/>
      <c r="OOG201" s="170"/>
      <c r="OOH201" s="169"/>
      <c r="OOI201" s="168"/>
      <c r="OOJ201" s="171"/>
      <c r="OOK201" s="170"/>
      <c r="OOL201" s="169"/>
      <c r="OOM201" s="168"/>
      <c r="OON201" s="171"/>
      <c r="OOO201" s="170"/>
      <c r="OOP201" s="169"/>
      <c r="OOQ201" s="168"/>
      <c r="OOR201" s="171"/>
      <c r="OOS201" s="170"/>
      <c r="OOT201" s="169"/>
      <c r="OOU201" s="168"/>
      <c r="OOV201" s="171"/>
      <c r="OOW201" s="170"/>
      <c r="OOX201" s="169"/>
      <c r="OOY201" s="168"/>
      <c r="OOZ201" s="171"/>
      <c r="OPA201" s="170"/>
      <c r="OPB201" s="169"/>
      <c r="OPC201" s="168"/>
      <c r="OPD201" s="171"/>
      <c r="OPE201" s="170"/>
      <c r="OPF201" s="169"/>
      <c r="OPG201" s="168"/>
      <c r="OPH201" s="171"/>
      <c r="OPI201" s="170"/>
      <c r="OPJ201" s="169"/>
      <c r="OPK201" s="168"/>
      <c r="OPL201" s="171"/>
      <c r="OPM201" s="170"/>
      <c r="OPN201" s="169"/>
      <c r="OPO201" s="168"/>
      <c r="OPP201" s="171"/>
      <c r="OPQ201" s="170"/>
      <c r="OPR201" s="169"/>
      <c r="OPS201" s="168"/>
      <c r="OPT201" s="171"/>
      <c r="OPU201" s="170"/>
      <c r="OPV201" s="169"/>
      <c r="OPW201" s="168"/>
      <c r="OPX201" s="171"/>
      <c r="OPY201" s="170"/>
      <c r="OPZ201" s="169"/>
      <c r="OQA201" s="168"/>
      <c r="OQB201" s="171"/>
      <c r="OQC201" s="170"/>
      <c r="OQD201" s="169"/>
      <c r="OQE201" s="168"/>
      <c r="OQF201" s="171"/>
      <c r="OQG201" s="170"/>
      <c r="OQH201" s="169"/>
      <c r="OQI201" s="168"/>
      <c r="OQJ201" s="171"/>
      <c r="OQK201" s="170"/>
      <c r="OQL201" s="169"/>
      <c r="OQM201" s="168"/>
      <c r="OQN201" s="171"/>
      <c r="OQO201" s="170"/>
      <c r="OQP201" s="169"/>
      <c r="OQQ201" s="168"/>
      <c r="OQR201" s="171"/>
      <c r="OQS201" s="170"/>
      <c r="OQT201" s="169"/>
      <c r="OQU201" s="168"/>
      <c r="OQV201" s="171"/>
      <c r="OQW201" s="170"/>
      <c r="OQX201" s="169"/>
      <c r="OQY201" s="168"/>
      <c r="OQZ201" s="171"/>
      <c r="ORA201" s="170"/>
      <c r="ORB201" s="169"/>
      <c r="ORC201" s="168"/>
      <c r="ORD201" s="171"/>
      <c r="ORE201" s="170"/>
      <c r="ORF201" s="169"/>
      <c r="ORG201" s="168"/>
      <c r="ORH201" s="171"/>
      <c r="ORI201" s="170"/>
      <c r="ORJ201" s="169"/>
      <c r="ORK201" s="168"/>
      <c r="ORL201" s="171"/>
      <c r="ORM201" s="170"/>
      <c r="ORN201" s="169"/>
      <c r="ORO201" s="168"/>
      <c r="ORP201" s="171"/>
      <c r="ORQ201" s="170"/>
      <c r="ORR201" s="169"/>
      <c r="ORS201" s="168"/>
      <c r="ORT201" s="171"/>
      <c r="ORU201" s="170"/>
      <c r="ORV201" s="169"/>
      <c r="ORW201" s="168"/>
      <c r="ORX201" s="171"/>
      <c r="ORY201" s="170"/>
      <c r="ORZ201" s="169"/>
      <c r="OSA201" s="168"/>
      <c r="OSB201" s="171"/>
      <c r="OSC201" s="700"/>
      <c r="OSD201" s="700"/>
      <c r="OSE201" s="700"/>
      <c r="OSF201" s="715"/>
      <c r="OSG201" s="188"/>
      <c r="OSH201" s="716"/>
      <c r="OSI201" s="716"/>
      <c r="OSJ201" s="716"/>
      <c r="OSK201" s="180"/>
      <c r="OSL201" s="170"/>
      <c r="OSM201" s="169"/>
      <c r="OSN201" s="168"/>
      <c r="OSO201" s="171"/>
      <c r="OSP201" s="170"/>
      <c r="OSQ201" s="169"/>
      <c r="OSR201" s="168"/>
      <c r="OSS201" s="171"/>
      <c r="OST201" s="170"/>
      <c r="OSU201" s="169"/>
      <c r="OSV201" s="168"/>
      <c r="OSW201" s="171"/>
      <c r="OSX201" s="170"/>
      <c r="OSY201" s="169"/>
      <c r="OSZ201" s="168"/>
      <c r="OTA201" s="171"/>
      <c r="OTB201" s="170"/>
      <c r="OTC201" s="169"/>
      <c r="OTD201" s="168"/>
      <c r="OTE201" s="171"/>
      <c r="OTF201" s="170"/>
      <c r="OTG201" s="169"/>
      <c r="OTH201" s="168"/>
      <c r="OTI201" s="171"/>
      <c r="OTJ201" s="170"/>
      <c r="OTK201" s="169"/>
      <c r="OTL201" s="168"/>
      <c r="OTM201" s="171"/>
      <c r="OTN201" s="170"/>
      <c r="OTO201" s="169"/>
      <c r="OTP201" s="168"/>
      <c r="OTQ201" s="171"/>
      <c r="OTR201" s="170"/>
      <c r="OTS201" s="169"/>
      <c r="OTT201" s="168"/>
      <c r="OTU201" s="171"/>
      <c r="OTV201" s="170"/>
      <c r="OTW201" s="169"/>
      <c r="OTX201" s="168"/>
      <c r="OTY201" s="171"/>
      <c r="OTZ201" s="170"/>
      <c r="OUA201" s="169"/>
      <c r="OUB201" s="168"/>
      <c r="OUC201" s="171"/>
      <c r="OUD201" s="170"/>
      <c r="OUE201" s="169"/>
      <c r="OUF201" s="168"/>
      <c r="OUG201" s="171"/>
      <c r="OUH201" s="170"/>
      <c r="OUI201" s="169"/>
      <c r="OUJ201" s="168"/>
      <c r="OUK201" s="171"/>
      <c r="OUL201" s="170"/>
      <c r="OUM201" s="169"/>
      <c r="OUN201" s="168"/>
      <c r="OUO201" s="171"/>
      <c r="OUP201" s="170"/>
      <c r="OUQ201" s="169"/>
      <c r="OUR201" s="168"/>
      <c r="OUS201" s="171"/>
      <c r="OUT201" s="170"/>
      <c r="OUU201" s="169"/>
      <c r="OUV201" s="168"/>
      <c r="OUW201" s="171"/>
      <c r="OUX201" s="170"/>
      <c r="OUY201" s="169"/>
      <c r="OUZ201" s="168"/>
      <c r="OVA201" s="171"/>
      <c r="OVB201" s="170"/>
      <c r="OVC201" s="169"/>
      <c r="OVD201" s="168"/>
      <c r="OVE201" s="171"/>
      <c r="OVF201" s="170"/>
      <c r="OVG201" s="169"/>
      <c r="OVH201" s="168"/>
      <c r="OVI201" s="171"/>
      <c r="OVJ201" s="170"/>
      <c r="OVK201" s="169"/>
      <c r="OVL201" s="168"/>
      <c r="OVM201" s="171"/>
      <c r="OVN201" s="170"/>
      <c r="OVO201" s="169"/>
      <c r="OVP201" s="168"/>
      <c r="OVQ201" s="171"/>
      <c r="OVR201" s="170"/>
      <c r="OVS201" s="169"/>
      <c r="OVT201" s="168"/>
      <c r="OVU201" s="171"/>
      <c r="OVV201" s="170"/>
      <c r="OVW201" s="169"/>
      <c r="OVX201" s="168"/>
      <c r="OVY201" s="171"/>
      <c r="OVZ201" s="170"/>
      <c r="OWA201" s="169"/>
      <c r="OWB201" s="168"/>
      <c r="OWC201" s="171"/>
      <c r="OWD201" s="170"/>
      <c r="OWE201" s="169"/>
      <c r="OWF201" s="168"/>
      <c r="OWG201" s="171"/>
      <c r="OWH201" s="170"/>
      <c r="OWI201" s="169"/>
      <c r="OWJ201" s="168"/>
      <c r="OWK201" s="171"/>
      <c r="OWL201" s="170"/>
      <c r="OWM201" s="169"/>
      <c r="OWN201" s="168"/>
      <c r="OWO201" s="171"/>
      <c r="OWP201" s="170"/>
      <c r="OWQ201" s="169"/>
      <c r="OWR201" s="168"/>
      <c r="OWS201" s="171"/>
      <c r="OWT201" s="170"/>
      <c r="OWU201" s="169"/>
      <c r="OWV201" s="168"/>
      <c r="OWW201" s="171"/>
      <c r="OWX201" s="170"/>
      <c r="OWY201" s="169"/>
      <c r="OWZ201" s="168"/>
      <c r="OXA201" s="171"/>
      <c r="OXB201" s="170"/>
      <c r="OXC201" s="169"/>
      <c r="OXD201" s="168"/>
      <c r="OXE201" s="171"/>
      <c r="OXF201" s="700"/>
      <c r="OXG201" s="700"/>
      <c r="OXH201" s="700"/>
      <c r="OXI201" s="715"/>
      <c r="OXJ201" s="188"/>
      <c r="OXK201" s="716"/>
      <c r="OXL201" s="716"/>
      <c r="OXM201" s="716"/>
      <c r="OXN201" s="180"/>
      <c r="OXO201" s="170"/>
      <c r="OXP201" s="169"/>
      <c r="OXQ201" s="168"/>
      <c r="OXR201" s="171"/>
      <c r="OXS201" s="170"/>
      <c r="OXT201" s="169"/>
      <c r="OXU201" s="168"/>
      <c r="OXV201" s="171"/>
      <c r="OXW201" s="170"/>
      <c r="OXX201" s="169"/>
      <c r="OXY201" s="168"/>
      <c r="OXZ201" s="171"/>
      <c r="OYA201" s="170"/>
      <c r="OYB201" s="169"/>
      <c r="OYC201" s="168"/>
      <c r="OYD201" s="171"/>
      <c r="OYE201" s="170"/>
      <c r="OYF201" s="169"/>
      <c r="OYG201" s="168"/>
      <c r="OYH201" s="171"/>
      <c r="OYI201" s="170"/>
      <c r="OYJ201" s="169"/>
      <c r="OYK201" s="168"/>
      <c r="OYL201" s="171"/>
      <c r="OYM201" s="170"/>
      <c r="OYN201" s="169"/>
      <c r="OYO201" s="168"/>
      <c r="OYP201" s="171"/>
      <c r="OYQ201" s="170"/>
      <c r="OYR201" s="169"/>
      <c r="OYS201" s="168"/>
      <c r="OYT201" s="171"/>
      <c r="OYU201" s="170"/>
      <c r="OYV201" s="169"/>
      <c r="OYW201" s="168"/>
      <c r="OYX201" s="171"/>
      <c r="OYY201" s="170"/>
      <c r="OYZ201" s="169"/>
      <c r="OZA201" s="168"/>
      <c r="OZB201" s="171"/>
      <c r="OZC201" s="170"/>
      <c r="OZD201" s="169"/>
      <c r="OZE201" s="168"/>
      <c r="OZF201" s="171"/>
      <c r="OZG201" s="170"/>
      <c r="OZH201" s="169"/>
      <c r="OZI201" s="168"/>
      <c r="OZJ201" s="171"/>
      <c r="OZK201" s="170"/>
      <c r="OZL201" s="169"/>
      <c r="OZM201" s="168"/>
      <c r="OZN201" s="171"/>
      <c r="OZO201" s="170"/>
      <c r="OZP201" s="169"/>
      <c r="OZQ201" s="168"/>
      <c r="OZR201" s="171"/>
      <c r="OZS201" s="170"/>
      <c r="OZT201" s="169"/>
      <c r="OZU201" s="168"/>
      <c r="OZV201" s="171"/>
      <c r="OZW201" s="170"/>
      <c r="OZX201" s="169"/>
      <c r="OZY201" s="168"/>
      <c r="OZZ201" s="171"/>
      <c r="PAA201" s="170"/>
      <c r="PAB201" s="169"/>
      <c r="PAC201" s="168"/>
      <c r="PAD201" s="171"/>
      <c r="PAE201" s="170"/>
      <c r="PAF201" s="169"/>
      <c r="PAG201" s="168"/>
      <c r="PAH201" s="171"/>
      <c r="PAI201" s="170"/>
      <c r="PAJ201" s="169"/>
      <c r="PAK201" s="168"/>
      <c r="PAL201" s="171"/>
      <c r="PAM201" s="170"/>
      <c r="PAN201" s="169"/>
      <c r="PAO201" s="168"/>
      <c r="PAP201" s="171"/>
      <c r="PAQ201" s="170"/>
      <c r="PAR201" s="169"/>
      <c r="PAS201" s="168"/>
      <c r="PAT201" s="171"/>
      <c r="PAU201" s="170"/>
      <c r="PAV201" s="169"/>
      <c r="PAW201" s="168"/>
      <c r="PAX201" s="171"/>
      <c r="PAY201" s="170"/>
      <c r="PAZ201" s="169"/>
      <c r="PBA201" s="168"/>
      <c r="PBB201" s="171"/>
      <c r="PBC201" s="170"/>
      <c r="PBD201" s="169"/>
      <c r="PBE201" s="168"/>
      <c r="PBF201" s="171"/>
      <c r="PBG201" s="170"/>
      <c r="PBH201" s="169"/>
      <c r="PBI201" s="168"/>
      <c r="PBJ201" s="171"/>
      <c r="PBK201" s="170"/>
      <c r="PBL201" s="169"/>
      <c r="PBM201" s="168"/>
      <c r="PBN201" s="171"/>
      <c r="PBO201" s="170"/>
      <c r="PBP201" s="169"/>
      <c r="PBQ201" s="168"/>
      <c r="PBR201" s="171"/>
      <c r="PBS201" s="170"/>
      <c r="PBT201" s="169"/>
      <c r="PBU201" s="168"/>
      <c r="PBV201" s="171"/>
      <c r="PBW201" s="170"/>
      <c r="PBX201" s="169"/>
      <c r="PBY201" s="168"/>
      <c r="PBZ201" s="171"/>
      <c r="PCA201" s="170"/>
      <c r="PCB201" s="169"/>
      <c r="PCC201" s="168"/>
      <c r="PCD201" s="171"/>
      <c r="PCE201" s="170"/>
      <c r="PCF201" s="169"/>
      <c r="PCG201" s="168"/>
      <c r="PCH201" s="171"/>
      <c r="PCI201" s="700"/>
      <c r="PCJ201" s="700"/>
      <c r="PCK201" s="700"/>
      <c r="PCL201" s="715"/>
      <c r="PCM201" s="188"/>
      <c r="PCN201" s="716"/>
      <c r="PCO201" s="716"/>
      <c r="PCP201" s="716"/>
      <c r="PCQ201" s="180"/>
      <c r="PCR201" s="170"/>
      <c r="PCS201" s="169"/>
      <c r="PCT201" s="168"/>
      <c r="PCU201" s="171"/>
      <c r="PCV201" s="170"/>
      <c r="PCW201" s="169"/>
      <c r="PCX201" s="168"/>
      <c r="PCY201" s="171"/>
      <c r="PCZ201" s="170"/>
      <c r="PDA201" s="169"/>
      <c r="PDB201" s="168"/>
      <c r="PDC201" s="171"/>
      <c r="PDD201" s="170"/>
      <c r="PDE201" s="169"/>
      <c r="PDF201" s="168"/>
      <c r="PDG201" s="171"/>
      <c r="PDH201" s="170"/>
      <c r="PDI201" s="169"/>
      <c r="PDJ201" s="168"/>
      <c r="PDK201" s="171"/>
      <c r="PDL201" s="170"/>
      <c r="PDM201" s="169"/>
      <c r="PDN201" s="168"/>
      <c r="PDO201" s="171"/>
      <c r="PDP201" s="170"/>
      <c r="PDQ201" s="169"/>
      <c r="PDR201" s="168"/>
      <c r="PDS201" s="171"/>
      <c r="PDT201" s="170"/>
      <c r="PDU201" s="169"/>
      <c r="PDV201" s="168"/>
      <c r="PDW201" s="171"/>
      <c r="PDX201" s="170"/>
      <c r="PDY201" s="169"/>
      <c r="PDZ201" s="168"/>
      <c r="PEA201" s="171"/>
      <c r="PEB201" s="170"/>
      <c r="PEC201" s="169"/>
      <c r="PED201" s="168"/>
      <c r="PEE201" s="171"/>
      <c r="PEF201" s="170"/>
      <c r="PEG201" s="169"/>
      <c r="PEH201" s="168"/>
      <c r="PEI201" s="171"/>
      <c r="PEJ201" s="170"/>
      <c r="PEK201" s="169"/>
      <c r="PEL201" s="168"/>
      <c r="PEM201" s="171"/>
      <c r="PEN201" s="170"/>
      <c r="PEO201" s="169"/>
      <c r="PEP201" s="168"/>
      <c r="PEQ201" s="171"/>
      <c r="PER201" s="170"/>
      <c r="PES201" s="169"/>
      <c r="PET201" s="168"/>
      <c r="PEU201" s="171"/>
      <c r="PEV201" s="170"/>
      <c r="PEW201" s="169"/>
      <c r="PEX201" s="168"/>
      <c r="PEY201" s="171"/>
      <c r="PEZ201" s="170"/>
      <c r="PFA201" s="169"/>
      <c r="PFB201" s="168"/>
      <c r="PFC201" s="171"/>
      <c r="PFD201" s="170"/>
      <c r="PFE201" s="169"/>
      <c r="PFF201" s="168"/>
      <c r="PFG201" s="171"/>
      <c r="PFH201" s="170"/>
      <c r="PFI201" s="169"/>
      <c r="PFJ201" s="168"/>
      <c r="PFK201" s="171"/>
      <c r="PFL201" s="170"/>
      <c r="PFM201" s="169"/>
      <c r="PFN201" s="168"/>
      <c r="PFO201" s="171"/>
      <c r="PFP201" s="170"/>
      <c r="PFQ201" s="169"/>
      <c r="PFR201" s="168"/>
      <c r="PFS201" s="171"/>
      <c r="PFT201" s="170"/>
      <c r="PFU201" s="169"/>
      <c r="PFV201" s="168"/>
      <c r="PFW201" s="171"/>
      <c r="PFX201" s="170"/>
      <c r="PFY201" s="169"/>
      <c r="PFZ201" s="168"/>
      <c r="PGA201" s="171"/>
      <c r="PGB201" s="170"/>
      <c r="PGC201" s="169"/>
      <c r="PGD201" s="168"/>
      <c r="PGE201" s="171"/>
      <c r="PGF201" s="170"/>
      <c r="PGG201" s="169"/>
      <c r="PGH201" s="168"/>
      <c r="PGI201" s="171"/>
      <c r="PGJ201" s="170"/>
      <c r="PGK201" s="169"/>
      <c r="PGL201" s="168"/>
      <c r="PGM201" s="171"/>
      <c r="PGN201" s="170"/>
      <c r="PGO201" s="169"/>
      <c r="PGP201" s="168"/>
      <c r="PGQ201" s="171"/>
      <c r="PGR201" s="170"/>
      <c r="PGS201" s="169"/>
      <c r="PGT201" s="168"/>
      <c r="PGU201" s="171"/>
      <c r="PGV201" s="170"/>
      <c r="PGW201" s="169"/>
      <c r="PGX201" s="168"/>
      <c r="PGY201" s="171"/>
      <c r="PGZ201" s="170"/>
      <c r="PHA201" s="169"/>
      <c r="PHB201" s="168"/>
      <c r="PHC201" s="171"/>
      <c r="PHD201" s="170"/>
      <c r="PHE201" s="169"/>
      <c r="PHF201" s="168"/>
      <c r="PHG201" s="171"/>
      <c r="PHH201" s="170"/>
      <c r="PHI201" s="169"/>
      <c r="PHJ201" s="168"/>
      <c r="PHK201" s="171"/>
      <c r="PHL201" s="700"/>
      <c r="PHM201" s="700"/>
      <c r="PHN201" s="700"/>
      <c r="PHO201" s="715"/>
      <c r="PHP201" s="188"/>
      <c r="PHQ201" s="716"/>
      <c r="PHR201" s="716"/>
      <c r="PHS201" s="716"/>
      <c r="PHT201" s="180"/>
      <c r="PHU201" s="170"/>
      <c r="PHV201" s="169"/>
      <c r="PHW201" s="168"/>
      <c r="PHX201" s="171"/>
      <c r="PHY201" s="170"/>
      <c r="PHZ201" s="169"/>
      <c r="PIA201" s="168"/>
      <c r="PIB201" s="171"/>
      <c r="PIC201" s="170"/>
      <c r="PID201" s="169"/>
      <c r="PIE201" s="168"/>
      <c r="PIF201" s="171"/>
      <c r="PIG201" s="170"/>
      <c r="PIH201" s="169"/>
      <c r="PII201" s="168"/>
      <c r="PIJ201" s="171"/>
      <c r="PIK201" s="170"/>
      <c r="PIL201" s="169"/>
      <c r="PIM201" s="168"/>
      <c r="PIN201" s="171"/>
      <c r="PIO201" s="170"/>
      <c r="PIP201" s="169"/>
      <c r="PIQ201" s="168"/>
      <c r="PIR201" s="171"/>
      <c r="PIS201" s="170"/>
      <c r="PIT201" s="169"/>
      <c r="PIU201" s="168"/>
      <c r="PIV201" s="171"/>
      <c r="PIW201" s="170"/>
      <c r="PIX201" s="169"/>
      <c r="PIY201" s="168"/>
      <c r="PIZ201" s="171"/>
      <c r="PJA201" s="170"/>
      <c r="PJB201" s="169"/>
      <c r="PJC201" s="168"/>
      <c r="PJD201" s="171"/>
      <c r="PJE201" s="170"/>
      <c r="PJF201" s="169"/>
      <c r="PJG201" s="168"/>
      <c r="PJH201" s="171"/>
      <c r="PJI201" s="170"/>
      <c r="PJJ201" s="169"/>
      <c r="PJK201" s="168"/>
      <c r="PJL201" s="171"/>
      <c r="PJM201" s="170"/>
      <c r="PJN201" s="169"/>
      <c r="PJO201" s="168"/>
      <c r="PJP201" s="171"/>
      <c r="PJQ201" s="170"/>
      <c r="PJR201" s="169"/>
      <c r="PJS201" s="168"/>
      <c r="PJT201" s="171"/>
      <c r="PJU201" s="170"/>
      <c r="PJV201" s="169"/>
      <c r="PJW201" s="168"/>
      <c r="PJX201" s="171"/>
      <c r="PJY201" s="170"/>
      <c r="PJZ201" s="169"/>
      <c r="PKA201" s="168"/>
      <c r="PKB201" s="171"/>
      <c r="PKC201" s="170"/>
      <c r="PKD201" s="169"/>
      <c r="PKE201" s="168"/>
      <c r="PKF201" s="171"/>
      <c r="PKG201" s="170"/>
      <c r="PKH201" s="169"/>
      <c r="PKI201" s="168"/>
      <c r="PKJ201" s="171"/>
      <c r="PKK201" s="170"/>
      <c r="PKL201" s="169"/>
      <c r="PKM201" s="168"/>
      <c r="PKN201" s="171"/>
      <c r="PKO201" s="170"/>
      <c r="PKP201" s="169"/>
      <c r="PKQ201" s="168"/>
      <c r="PKR201" s="171"/>
      <c r="PKS201" s="170"/>
      <c r="PKT201" s="169"/>
      <c r="PKU201" s="168"/>
      <c r="PKV201" s="171"/>
      <c r="PKW201" s="170"/>
      <c r="PKX201" s="169"/>
      <c r="PKY201" s="168"/>
      <c r="PKZ201" s="171"/>
      <c r="PLA201" s="170"/>
      <c r="PLB201" s="169"/>
      <c r="PLC201" s="168"/>
      <c r="PLD201" s="171"/>
      <c r="PLE201" s="170"/>
      <c r="PLF201" s="169"/>
      <c r="PLG201" s="168"/>
      <c r="PLH201" s="171"/>
      <c r="PLI201" s="170"/>
      <c r="PLJ201" s="169"/>
      <c r="PLK201" s="168"/>
      <c r="PLL201" s="171"/>
      <c r="PLM201" s="170"/>
      <c r="PLN201" s="169"/>
      <c r="PLO201" s="168"/>
      <c r="PLP201" s="171"/>
      <c r="PLQ201" s="170"/>
      <c r="PLR201" s="169"/>
      <c r="PLS201" s="168"/>
      <c r="PLT201" s="171"/>
      <c r="PLU201" s="170"/>
      <c r="PLV201" s="169"/>
      <c r="PLW201" s="168"/>
      <c r="PLX201" s="171"/>
      <c r="PLY201" s="170"/>
      <c r="PLZ201" s="169"/>
      <c r="PMA201" s="168"/>
      <c r="PMB201" s="171"/>
      <c r="PMC201" s="170"/>
      <c r="PMD201" s="169"/>
      <c r="PME201" s="168"/>
      <c r="PMF201" s="171"/>
      <c r="PMG201" s="170"/>
      <c r="PMH201" s="169"/>
      <c r="PMI201" s="168"/>
      <c r="PMJ201" s="171"/>
      <c r="PMK201" s="170"/>
      <c r="PML201" s="169"/>
      <c r="PMM201" s="168"/>
      <c r="PMN201" s="171"/>
      <c r="PMO201" s="700"/>
      <c r="PMP201" s="700"/>
      <c r="PMQ201" s="700"/>
      <c r="PMR201" s="715"/>
      <c r="PMS201" s="188"/>
      <c r="PMT201" s="716"/>
      <c r="PMU201" s="716"/>
      <c r="PMV201" s="716"/>
      <c r="PMW201" s="180"/>
      <c r="PMX201" s="170"/>
      <c r="PMY201" s="169"/>
      <c r="PMZ201" s="168"/>
      <c r="PNA201" s="171"/>
      <c r="PNB201" s="170"/>
      <c r="PNC201" s="169"/>
      <c r="PND201" s="168"/>
      <c r="PNE201" s="171"/>
      <c r="PNF201" s="170"/>
      <c r="PNG201" s="169"/>
      <c r="PNH201" s="168"/>
      <c r="PNI201" s="171"/>
      <c r="PNJ201" s="170"/>
      <c r="PNK201" s="169"/>
      <c r="PNL201" s="168"/>
      <c r="PNM201" s="171"/>
      <c r="PNN201" s="170"/>
      <c r="PNO201" s="169"/>
      <c r="PNP201" s="168"/>
      <c r="PNQ201" s="171"/>
      <c r="PNR201" s="170"/>
      <c r="PNS201" s="169"/>
      <c r="PNT201" s="168"/>
      <c r="PNU201" s="171"/>
      <c r="PNV201" s="170"/>
      <c r="PNW201" s="169"/>
      <c r="PNX201" s="168"/>
      <c r="PNY201" s="171"/>
      <c r="PNZ201" s="170"/>
      <c r="POA201" s="169"/>
      <c r="POB201" s="168"/>
      <c r="POC201" s="171"/>
      <c r="POD201" s="170"/>
      <c r="POE201" s="169"/>
      <c r="POF201" s="168"/>
      <c r="POG201" s="171"/>
      <c r="POH201" s="170"/>
      <c r="POI201" s="169"/>
      <c r="POJ201" s="168"/>
      <c r="POK201" s="171"/>
      <c r="POL201" s="170"/>
      <c r="POM201" s="169"/>
      <c r="PON201" s="168"/>
      <c r="POO201" s="171"/>
      <c r="POP201" s="170"/>
      <c r="POQ201" s="169"/>
      <c r="POR201" s="168"/>
      <c r="POS201" s="171"/>
      <c r="POT201" s="170"/>
      <c r="POU201" s="169"/>
      <c r="POV201" s="168"/>
      <c r="POW201" s="171"/>
      <c r="POX201" s="170"/>
      <c r="POY201" s="169"/>
      <c r="POZ201" s="168"/>
      <c r="PPA201" s="171"/>
      <c r="PPB201" s="170"/>
      <c r="PPC201" s="169"/>
      <c r="PPD201" s="168"/>
      <c r="PPE201" s="171"/>
      <c r="PPF201" s="170"/>
      <c r="PPG201" s="169"/>
      <c r="PPH201" s="168"/>
      <c r="PPI201" s="171"/>
      <c r="PPJ201" s="170"/>
      <c r="PPK201" s="169"/>
      <c r="PPL201" s="168"/>
      <c r="PPM201" s="171"/>
      <c r="PPN201" s="170"/>
      <c r="PPO201" s="169"/>
      <c r="PPP201" s="168"/>
      <c r="PPQ201" s="171"/>
      <c r="PPR201" s="170"/>
      <c r="PPS201" s="169"/>
      <c r="PPT201" s="168"/>
      <c r="PPU201" s="171"/>
      <c r="PPV201" s="170"/>
      <c r="PPW201" s="169"/>
      <c r="PPX201" s="168"/>
      <c r="PPY201" s="171"/>
      <c r="PPZ201" s="170"/>
      <c r="PQA201" s="169"/>
      <c r="PQB201" s="168"/>
      <c r="PQC201" s="171"/>
      <c r="PQD201" s="170"/>
      <c r="PQE201" s="169"/>
      <c r="PQF201" s="168"/>
      <c r="PQG201" s="171"/>
      <c r="PQH201" s="170"/>
      <c r="PQI201" s="169"/>
      <c r="PQJ201" s="168"/>
      <c r="PQK201" s="171"/>
      <c r="PQL201" s="170"/>
      <c r="PQM201" s="169"/>
      <c r="PQN201" s="168"/>
      <c r="PQO201" s="171"/>
      <c r="PQP201" s="170"/>
      <c r="PQQ201" s="169"/>
      <c r="PQR201" s="168"/>
      <c r="PQS201" s="171"/>
      <c r="PQT201" s="170"/>
      <c r="PQU201" s="169"/>
      <c r="PQV201" s="168"/>
      <c r="PQW201" s="171"/>
      <c r="PQX201" s="170"/>
      <c r="PQY201" s="169"/>
      <c r="PQZ201" s="168"/>
      <c r="PRA201" s="171"/>
      <c r="PRB201" s="170"/>
      <c r="PRC201" s="169"/>
      <c r="PRD201" s="168"/>
      <c r="PRE201" s="171"/>
      <c r="PRF201" s="170"/>
      <c r="PRG201" s="169"/>
      <c r="PRH201" s="168"/>
      <c r="PRI201" s="171"/>
      <c r="PRJ201" s="170"/>
      <c r="PRK201" s="169"/>
      <c r="PRL201" s="168"/>
      <c r="PRM201" s="171"/>
      <c r="PRN201" s="170"/>
      <c r="PRO201" s="169"/>
      <c r="PRP201" s="168"/>
      <c r="PRQ201" s="171"/>
      <c r="PRR201" s="700"/>
      <c r="PRS201" s="700"/>
      <c r="PRT201" s="700"/>
      <c r="PRU201" s="715"/>
      <c r="PRV201" s="188"/>
      <c r="PRW201" s="716"/>
      <c r="PRX201" s="716"/>
      <c r="PRY201" s="716"/>
      <c r="PRZ201" s="180"/>
      <c r="PSA201" s="170"/>
      <c r="PSB201" s="169"/>
      <c r="PSC201" s="168"/>
      <c r="PSD201" s="171"/>
      <c r="PSE201" s="170"/>
      <c r="PSF201" s="169"/>
      <c r="PSG201" s="168"/>
      <c r="PSH201" s="171"/>
      <c r="PSI201" s="170"/>
      <c r="PSJ201" s="169"/>
      <c r="PSK201" s="168"/>
      <c r="PSL201" s="171"/>
      <c r="PSM201" s="170"/>
      <c r="PSN201" s="169"/>
      <c r="PSO201" s="168"/>
      <c r="PSP201" s="171"/>
      <c r="PSQ201" s="170"/>
      <c r="PSR201" s="169"/>
      <c r="PSS201" s="168"/>
      <c r="PST201" s="171"/>
      <c r="PSU201" s="170"/>
      <c r="PSV201" s="169"/>
      <c r="PSW201" s="168"/>
      <c r="PSX201" s="171"/>
      <c r="PSY201" s="170"/>
      <c r="PSZ201" s="169"/>
      <c r="PTA201" s="168"/>
      <c r="PTB201" s="171"/>
      <c r="PTC201" s="170"/>
      <c r="PTD201" s="169"/>
      <c r="PTE201" s="168"/>
      <c r="PTF201" s="171"/>
      <c r="PTG201" s="170"/>
      <c r="PTH201" s="169"/>
      <c r="PTI201" s="168"/>
      <c r="PTJ201" s="171"/>
      <c r="PTK201" s="170"/>
      <c r="PTL201" s="169"/>
      <c r="PTM201" s="168"/>
      <c r="PTN201" s="171"/>
      <c r="PTO201" s="170"/>
      <c r="PTP201" s="169"/>
      <c r="PTQ201" s="168"/>
      <c r="PTR201" s="171"/>
      <c r="PTS201" s="170"/>
      <c r="PTT201" s="169"/>
      <c r="PTU201" s="168"/>
      <c r="PTV201" s="171"/>
      <c r="PTW201" s="170"/>
      <c r="PTX201" s="169"/>
      <c r="PTY201" s="168"/>
      <c r="PTZ201" s="171"/>
      <c r="PUA201" s="170"/>
      <c r="PUB201" s="169"/>
      <c r="PUC201" s="168"/>
      <c r="PUD201" s="171"/>
      <c r="PUE201" s="170"/>
      <c r="PUF201" s="169"/>
      <c r="PUG201" s="168"/>
      <c r="PUH201" s="171"/>
      <c r="PUI201" s="170"/>
      <c r="PUJ201" s="169"/>
      <c r="PUK201" s="168"/>
      <c r="PUL201" s="171"/>
      <c r="PUM201" s="170"/>
      <c r="PUN201" s="169"/>
      <c r="PUO201" s="168"/>
      <c r="PUP201" s="171"/>
      <c r="PUQ201" s="170"/>
      <c r="PUR201" s="169"/>
      <c r="PUS201" s="168"/>
      <c r="PUT201" s="171"/>
      <c r="PUU201" s="170"/>
      <c r="PUV201" s="169"/>
      <c r="PUW201" s="168"/>
      <c r="PUX201" s="171"/>
      <c r="PUY201" s="170"/>
      <c r="PUZ201" s="169"/>
      <c r="PVA201" s="168"/>
      <c r="PVB201" s="171"/>
      <c r="PVC201" s="170"/>
      <c r="PVD201" s="169"/>
      <c r="PVE201" s="168"/>
      <c r="PVF201" s="171"/>
      <c r="PVG201" s="170"/>
      <c r="PVH201" s="169"/>
      <c r="PVI201" s="168"/>
      <c r="PVJ201" s="171"/>
      <c r="PVK201" s="170"/>
      <c r="PVL201" s="169"/>
      <c r="PVM201" s="168"/>
      <c r="PVN201" s="171"/>
      <c r="PVO201" s="170"/>
      <c r="PVP201" s="169"/>
      <c r="PVQ201" s="168"/>
      <c r="PVR201" s="171"/>
      <c r="PVS201" s="170"/>
      <c r="PVT201" s="169"/>
      <c r="PVU201" s="168"/>
      <c r="PVV201" s="171"/>
      <c r="PVW201" s="170"/>
      <c r="PVX201" s="169"/>
      <c r="PVY201" s="168"/>
      <c r="PVZ201" s="171"/>
      <c r="PWA201" s="170"/>
      <c r="PWB201" s="169"/>
      <c r="PWC201" s="168"/>
      <c r="PWD201" s="171"/>
      <c r="PWE201" s="170"/>
      <c r="PWF201" s="169"/>
      <c r="PWG201" s="168"/>
      <c r="PWH201" s="171"/>
      <c r="PWI201" s="170"/>
      <c r="PWJ201" s="169"/>
      <c r="PWK201" s="168"/>
      <c r="PWL201" s="171"/>
      <c r="PWM201" s="170"/>
      <c r="PWN201" s="169"/>
      <c r="PWO201" s="168"/>
      <c r="PWP201" s="171"/>
      <c r="PWQ201" s="170"/>
      <c r="PWR201" s="169"/>
      <c r="PWS201" s="168"/>
      <c r="PWT201" s="171"/>
      <c r="PWU201" s="700"/>
      <c r="PWV201" s="700"/>
      <c r="PWW201" s="700"/>
      <c r="PWX201" s="715"/>
      <c r="PWY201" s="188"/>
      <c r="PWZ201" s="716"/>
      <c r="PXA201" s="716"/>
      <c r="PXB201" s="716"/>
      <c r="PXC201" s="180"/>
      <c r="PXD201" s="170"/>
      <c r="PXE201" s="169"/>
      <c r="PXF201" s="168"/>
      <c r="PXG201" s="171"/>
      <c r="PXH201" s="170"/>
      <c r="PXI201" s="169"/>
      <c r="PXJ201" s="168"/>
      <c r="PXK201" s="171"/>
      <c r="PXL201" s="170"/>
      <c r="PXM201" s="169"/>
      <c r="PXN201" s="168"/>
      <c r="PXO201" s="171"/>
      <c r="PXP201" s="170"/>
      <c r="PXQ201" s="169"/>
      <c r="PXR201" s="168"/>
      <c r="PXS201" s="171"/>
      <c r="PXT201" s="170"/>
      <c r="PXU201" s="169"/>
      <c r="PXV201" s="168"/>
      <c r="PXW201" s="171"/>
      <c r="PXX201" s="170"/>
      <c r="PXY201" s="169"/>
      <c r="PXZ201" s="168"/>
      <c r="PYA201" s="171"/>
      <c r="PYB201" s="170"/>
      <c r="PYC201" s="169"/>
      <c r="PYD201" s="168"/>
      <c r="PYE201" s="171"/>
      <c r="PYF201" s="170"/>
      <c r="PYG201" s="169"/>
      <c r="PYH201" s="168"/>
      <c r="PYI201" s="171"/>
      <c r="PYJ201" s="170"/>
      <c r="PYK201" s="169"/>
      <c r="PYL201" s="168"/>
      <c r="PYM201" s="171"/>
      <c r="PYN201" s="170"/>
      <c r="PYO201" s="169"/>
      <c r="PYP201" s="168"/>
      <c r="PYQ201" s="171"/>
      <c r="PYR201" s="170"/>
      <c r="PYS201" s="169"/>
      <c r="PYT201" s="168"/>
      <c r="PYU201" s="171"/>
      <c r="PYV201" s="170"/>
      <c r="PYW201" s="169"/>
      <c r="PYX201" s="168"/>
      <c r="PYY201" s="171"/>
      <c r="PYZ201" s="170"/>
      <c r="PZA201" s="169"/>
      <c r="PZB201" s="168"/>
      <c r="PZC201" s="171"/>
      <c r="PZD201" s="170"/>
      <c r="PZE201" s="169"/>
      <c r="PZF201" s="168"/>
      <c r="PZG201" s="171"/>
      <c r="PZH201" s="170"/>
      <c r="PZI201" s="169"/>
      <c r="PZJ201" s="168"/>
      <c r="PZK201" s="171"/>
      <c r="PZL201" s="170"/>
      <c r="PZM201" s="169"/>
      <c r="PZN201" s="168"/>
      <c r="PZO201" s="171"/>
      <c r="PZP201" s="170"/>
      <c r="PZQ201" s="169"/>
      <c r="PZR201" s="168"/>
      <c r="PZS201" s="171"/>
      <c r="PZT201" s="170"/>
      <c r="PZU201" s="169"/>
      <c r="PZV201" s="168"/>
      <c r="PZW201" s="171"/>
      <c r="PZX201" s="170"/>
      <c r="PZY201" s="169"/>
      <c r="PZZ201" s="168"/>
      <c r="QAA201" s="171"/>
      <c r="QAB201" s="170"/>
      <c r="QAC201" s="169"/>
      <c r="QAD201" s="168"/>
      <c r="QAE201" s="171"/>
      <c r="QAF201" s="170"/>
      <c r="QAG201" s="169"/>
      <c r="QAH201" s="168"/>
      <c r="QAI201" s="171"/>
      <c r="QAJ201" s="170"/>
      <c r="QAK201" s="169"/>
      <c r="QAL201" s="168"/>
      <c r="QAM201" s="171"/>
      <c r="QAN201" s="170"/>
      <c r="QAO201" s="169"/>
      <c r="QAP201" s="168"/>
      <c r="QAQ201" s="171"/>
      <c r="QAR201" s="170"/>
      <c r="QAS201" s="169"/>
      <c r="QAT201" s="168"/>
      <c r="QAU201" s="171"/>
      <c r="QAV201" s="170"/>
      <c r="QAW201" s="169"/>
      <c r="QAX201" s="168"/>
      <c r="QAY201" s="171"/>
      <c r="QAZ201" s="170"/>
      <c r="QBA201" s="169"/>
      <c r="QBB201" s="168"/>
      <c r="QBC201" s="171"/>
      <c r="QBD201" s="170"/>
      <c r="QBE201" s="169"/>
      <c r="QBF201" s="168"/>
      <c r="QBG201" s="171"/>
      <c r="QBH201" s="170"/>
      <c r="QBI201" s="169"/>
      <c r="QBJ201" s="168"/>
      <c r="QBK201" s="171"/>
      <c r="QBL201" s="170"/>
      <c r="QBM201" s="169"/>
      <c r="QBN201" s="168"/>
      <c r="QBO201" s="171"/>
      <c r="QBP201" s="170"/>
      <c r="QBQ201" s="169"/>
      <c r="QBR201" s="168"/>
      <c r="QBS201" s="171"/>
      <c r="QBT201" s="170"/>
      <c r="QBU201" s="169"/>
      <c r="QBV201" s="168"/>
      <c r="QBW201" s="171"/>
      <c r="QBX201" s="700"/>
      <c r="QBY201" s="700"/>
      <c r="QBZ201" s="700"/>
      <c r="QCA201" s="715"/>
      <c r="QCB201" s="188"/>
      <c r="QCC201" s="716"/>
      <c r="QCD201" s="716"/>
      <c r="QCE201" s="716"/>
      <c r="QCF201" s="180"/>
      <c r="QCG201" s="170"/>
      <c r="QCH201" s="169"/>
      <c r="QCI201" s="168"/>
      <c r="QCJ201" s="171"/>
      <c r="QCK201" s="170"/>
      <c r="QCL201" s="169"/>
      <c r="QCM201" s="168"/>
      <c r="QCN201" s="171"/>
      <c r="QCO201" s="170"/>
      <c r="QCP201" s="169"/>
      <c r="QCQ201" s="168"/>
      <c r="QCR201" s="171"/>
      <c r="QCS201" s="170"/>
      <c r="QCT201" s="169"/>
      <c r="QCU201" s="168"/>
      <c r="QCV201" s="171"/>
      <c r="QCW201" s="170"/>
      <c r="QCX201" s="169"/>
      <c r="QCY201" s="168"/>
      <c r="QCZ201" s="171"/>
      <c r="QDA201" s="170"/>
      <c r="QDB201" s="169"/>
      <c r="QDC201" s="168"/>
      <c r="QDD201" s="171"/>
      <c r="QDE201" s="170"/>
      <c r="QDF201" s="169"/>
      <c r="QDG201" s="168"/>
      <c r="QDH201" s="171"/>
      <c r="QDI201" s="170"/>
      <c r="QDJ201" s="169"/>
      <c r="QDK201" s="168"/>
      <c r="QDL201" s="171"/>
      <c r="QDM201" s="170"/>
      <c r="QDN201" s="169"/>
      <c r="QDO201" s="168"/>
      <c r="QDP201" s="171"/>
      <c r="QDQ201" s="170"/>
      <c r="QDR201" s="169"/>
      <c r="QDS201" s="168"/>
      <c r="QDT201" s="171"/>
      <c r="QDU201" s="170"/>
      <c r="QDV201" s="169"/>
      <c r="QDW201" s="168"/>
      <c r="QDX201" s="171"/>
      <c r="QDY201" s="170"/>
      <c r="QDZ201" s="169"/>
      <c r="QEA201" s="168"/>
      <c r="QEB201" s="171"/>
      <c r="QEC201" s="170"/>
      <c r="QED201" s="169"/>
      <c r="QEE201" s="168"/>
      <c r="QEF201" s="171"/>
      <c r="QEG201" s="170"/>
      <c r="QEH201" s="169"/>
      <c r="QEI201" s="168"/>
      <c r="QEJ201" s="171"/>
      <c r="QEK201" s="170"/>
      <c r="QEL201" s="169"/>
      <c r="QEM201" s="168"/>
      <c r="QEN201" s="171"/>
      <c r="QEO201" s="170"/>
      <c r="QEP201" s="169"/>
      <c r="QEQ201" s="168"/>
      <c r="QER201" s="171"/>
      <c r="QES201" s="170"/>
      <c r="QET201" s="169"/>
      <c r="QEU201" s="168"/>
      <c r="QEV201" s="171"/>
      <c r="QEW201" s="170"/>
      <c r="QEX201" s="169"/>
      <c r="QEY201" s="168"/>
      <c r="QEZ201" s="171"/>
      <c r="QFA201" s="170"/>
      <c r="QFB201" s="169"/>
      <c r="QFC201" s="168"/>
      <c r="QFD201" s="171"/>
      <c r="QFE201" s="170"/>
      <c r="QFF201" s="169"/>
      <c r="QFG201" s="168"/>
      <c r="QFH201" s="171"/>
      <c r="QFI201" s="170"/>
      <c r="QFJ201" s="169"/>
      <c r="QFK201" s="168"/>
      <c r="QFL201" s="171"/>
      <c r="QFM201" s="170"/>
      <c r="QFN201" s="169"/>
      <c r="QFO201" s="168"/>
      <c r="QFP201" s="171"/>
      <c r="QFQ201" s="170"/>
      <c r="QFR201" s="169"/>
      <c r="QFS201" s="168"/>
      <c r="QFT201" s="171"/>
      <c r="QFU201" s="170"/>
      <c r="QFV201" s="169"/>
      <c r="QFW201" s="168"/>
      <c r="QFX201" s="171"/>
      <c r="QFY201" s="170"/>
      <c r="QFZ201" s="169"/>
      <c r="QGA201" s="168"/>
      <c r="QGB201" s="171"/>
      <c r="QGC201" s="170"/>
      <c r="QGD201" s="169"/>
      <c r="QGE201" s="168"/>
      <c r="QGF201" s="171"/>
      <c r="QGG201" s="170"/>
      <c r="QGH201" s="169"/>
      <c r="QGI201" s="168"/>
      <c r="QGJ201" s="171"/>
      <c r="QGK201" s="170"/>
      <c r="QGL201" s="169"/>
      <c r="QGM201" s="168"/>
      <c r="QGN201" s="171"/>
      <c r="QGO201" s="170"/>
      <c r="QGP201" s="169"/>
      <c r="QGQ201" s="168"/>
      <c r="QGR201" s="171"/>
      <c r="QGS201" s="170"/>
      <c r="QGT201" s="169"/>
      <c r="QGU201" s="168"/>
      <c r="QGV201" s="171"/>
      <c r="QGW201" s="170"/>
      <c r="QGX201" s="169"/>
      <c r="QGY201" s="168"/>
      <c r="QGZ201" s="171"/>
      <c r="QHA201" s="700"/>
      <c r="QHB201" s="700"/>
      <c r="QHC201" s="700"/>
      <c r="QHD201" s="715"/>
      <c r="QHE201" s="188"/>
      <c r="QHF201" s="716"/>
      <c r="QHG201" s="716"/>
      <c r="QHH201" s="716"/>
      <c r="QHI201" s="180"/>
      <c r="QHJ201" s="170"/>
      <c r="QHK201" s="169"/>
      <c r="QHL201" s="168"/>
      <c r="QHM201" s="171"/>
      <c r="QHN201" s="170"/>
      <c r="QHO201" s="169"/>
      <c r="QHP201" s="168"/>
      <c r="QHQ201" s="171"/>
      <c r="QHR201" s="170"/>
      <c r="QHS201" s="169"/>
      <c r="QHT201" s="168"/>
      <c r="QHU201" s="171"/>
      <c r="QHV201" s="170"/>
      <c r="QHW201" s="169"/>
      <c r="QHX201" s="168"/>
      <c r="QHY201" s="171"/>
      <c r="QHZ201" s="170"/>
      <c r="QIA201" s="169"/>
      <c r="QIB201" s="168"/>
      <c r="QIC201" s="171"/>
      <c r="QID201" s="170"/>
      <c r="QIE201" s="169"/>
      <c r="QIF201" s="168"/>
      <c r="QIG201" s="171"/>
      <c r="QIH201" s="170"/>
      <c r="QII201" s="169"/>
      <c r="QIJ201" s="168"/>
      <c r="QIK201" s="171"/>
      <c r="QIL201" s="170"/>
      <c r="QIM201" s="169"/>
      <c r="QIN201" s="168"/>
      <c r="QIO201" s="171"/>
      <c r="QIP201" s="170"/>
      <c r="QIQ201" s="169"/>
      <c r="QIR201" s="168"/>
      <c r="QIS201" s="171"/>
      <c r="QIT201" s="170"/>
      <c r="QIU201" s="169"/>
      <c r="QIV201" s="168"/>
      <c r="QIW201" s="171"/>
      <c r="QIX201" s="170"/>
      <c r="QIY201" s="169"/>
      <c r="QIZ201" s="168"/>
      <c r="QJA201" s="171"/>
      <c r="QJB201" s="170"/>
      <c r="QJC201" s="169"/>
      <c r="QJD201" s="168"/>
      <c r="QJE201" s="171"/>
      <c r="QJF201" s="170"/>
      <c r="QJG201" s="169"/>
      <c r="QJH201" s="168"/>
      <c r="QJI201" s="171"/>
      <c r="QJJ201" s="170"/>
      <c r="QJK201" s="169"/>
      <c r="QJL201" s="168"/>
      <c r="QJM201" s="171"/>
      <c r="QJN201" s="170"/>
      <c r="QJO201" s="169"/>
      <c r="QJP201" s="168"/>
      <c r="QJQ201" s="171"/>
      <c r="QJR201" s="170"/>
      <c r="QJS201" s="169"/>
      <c r="QJT201" s="168"/>
      <c r="QJU201" s="171"/>
      <c r="QJV201" s="170"/>
      <c r="QJW201" s="169"/>
      <c r="QJX201" s="168"/>
      <c r="QJY201" s="171"/>
      <c r="QJZ201" s="170"/>
      <c r="QKA201" s="169"/>
      <c r="QKB201" s="168"/>
      <c r="QKC201" s="171"/>
      <c r="QKD201" s="170"/>
      <c r="QKE201" s="169"/>
      <c r="QKF201" s="168"/>
      <c r="QKG201" s="171"/>
      <c r="QKH201" s="170"/>
      <c r="QKI201" s="169"/>
      <c r="QKJ201" s="168"/>
      <c r="QKK201" s="171"/>
      <c r="QKL201" s="170"/>
      <c r="QKM201" s="169"/>
      <c r="QKN201" s="168"/>
      <c r="QKO201" s="171"/>
      <c r="QKP201" s="170"/>
      <c r="QKQ201" s="169"/>
      <c r="QKR201" s="168"/>
      <c r="QKS201" s="171"/>
      <c r="QKT201" s="170"/>
      <c r="QKU201" s="169"/>
      <c r="QKV201" s="168"/>
      <c r="QKW201" s="171"/>
      <c r="QKX201" s="170"/>
      <c r="QKY201" s="169"/>
      <c r="QKZ201" s="168"/>
      <c r="QLA201" s="171"/>
      <c r="QLB201" s="170"/>
      <c r="QLC201" s="169"/>
      <c r="QLD201" s="168"/>
      <c r="QLE201" s="171"/>
      <c r="QLF201" s="170"/>
      <c r="QLG201" s="169"/>
      <c r="QLH201" s="168"/>
      <c r="QLI201" s="171"/>
      <c r="QLJ201" s="170"/>
      <c r="QLK201" s="169"/>
      <c r="QLL201" s="168"/>
      <c r="QLM201" s="171"/>
      <c r="QLN201" s="170"/>
      <c r="QLO201" s="169"/>
      <c r="QLP201" s="168"/>
      <c r="QLQ201" s="171"/>
      <c r="QLR201" s="170"/>
      <c r="QLS201" s="169"/>
      <c r="QLT201" s="168"/>
      <c r="QLU201" s="171"/>
      <c r="QLV201" s="170"/>
      <c r="QLW201" s="169"/>
      <c r="QLX201" s="168"/>
      <c r="QLY201" s="171"/>
      <c r="QLZ201" s="170"/>
      <c r="QMA201" s="169"/>
      <c r="QMB201" s="168"/>
      <c r="QMC201" s="171"/>
      <c r="QMD201" s="700"/>
      <c r="QME201" s="700"/>
      <c r="QMF201" s="700"/>
      <c r="QMG201" s="715"/>
      <c r="QMH201" s="188"/>
      <c r="QMI201" s="716"/>
      <c r="QMJ201" s="716"/>
      <c r="QMK201" s="716"/>
      <c r="QML201" s="180"/>
      <c r="QMM201" s="170"/>
      <c r="QMN201" s="169"/>
      <c r="QMO201" s="168"/>
      <c r="QMP201" s="171"/>
      <c r="QMQ201" s="170"/>
      <c r="QMR201" s="169"/>
      <c r="QMS201" s="168"/>
      <c r="QMT201" s="171"/>
      <c r="QMU201" s="170"/>
      <c r="QMV201" s="169"/>
      <c r="QMW201" s="168"/>
      <c r="QMX201" s="171"/>
      <c r="QMY201" s="170"/>
      <c r="QMZ201" s="169"/>
      <c r="QNA201" s="168"/>
      <c r="QNB201" s="171"/>
      <c r="QNC201" s="170"/>
      <c r="QND201" s="169"/>
      <c r="QNE201" s="168"/>
      <c r="QNF201" s="171"/>
      <c r="QNG201" s="170"/>
      <c r="QNH201" s="169"/>
      <c r="QNI201" s="168"/>
      <c r="QNJ201" s="171"/>
      <c r="QNK201" s="170"/>
      <c r="QNL201" s="169"/>
      <c r="QNM201" s="168"/>
      <c r="QNN201" s="171"/>
      <c r="QNO201" s="170"/>
      <c r="QNP201" s="169"/>
      <c r="QNQ201" s="168"/>
      <c r="QNR201" s="171"/>
      <c r="QNS201" s="170"/>
      <c r="QNT201" s="169"/>
      <c r="QNU201" s="168"/>
      <c r="QNV201" s="171"/>
      <c r="QNW201" s="170"/>
      <c r="QNX201" s="169"/>
      <c r="QNY201" s="168"/>
      <c r="QNZ201" s="171"/>
      <c r="QOA201" s="170"/>
      <c r="QOB201" s="169"/>
      <c r="QOC201" s="168"/>
      <c r="QOD201" s="171"/>
      <c r="QOE201" s="170"/>
      <c r="QOF201" s="169"/>
      <c r="QOG201" s="168"/>
      <c r="QOH201" s="171"/>
      <c r="QOI201" s="170"/>
      <c r="QOJ201" s="169"/>
      <c r="QOK201" s="168"/>
      <c r="QOL201" s="171"/>
      <c r="QOM201" s="170"/>
      <c r="QON201" s="169"/>
      <c r="QOO201" s="168"/>
      <c r="QOP201" s="171"/>
      <c r="QOQ201" s="170"/>
      <c r="QOR201" s="169"/>
      <c r="QOS201" s="168"/>
      <c r="QOT201" s="171"/>
      <c r="QOU201" s="170"/>
      <c r="QOV201" s="169"/>
      <c r="QOW201" s="168"/>
      <c r="QOX201" s="171"/>
      <c r="QOY201" s="170"/>
      <c r="QOZ201" s="169"/>
      <c r="QPA201" s="168"/>
      <c r="QPB201" s="171"/>
      <c r="QPC201" s="170"/>
      <c r="QPD201" s="169"/>
      <c r="QPE201" s="168"/>
      <c r="QPF201" s="171"/>
      <c r="QPG201" s="170"/>
      <c r="QPH201" s="169"/>
      <c r="QPI201" s="168"/>
      <c r="QPJ201" s="171"/>
      <c r="QPK201" s="170"/>
      <c r="QPL201" s="169"/>
      <c r="QPM201" s="168"/>
      <c r="QPN201" s="171"/>
      <c r="QPO201" s="170"/>
      <c r="QPP201" s="169"/>
      <c r="QPQ201" s="168"/>
      <c r="QPR201" s="171"/>
      <c r="QPS201" s="170"/>
      <c r="QPT201" s="169"/>
      <c r="QPU201" s="168"/>
      <c r="QPV201" s="171"/>
      <c r="QPW201" s="170"/>
      <c r="QPX201" s="169"/>
      <c r="QPY201" s="168"/>
      <c r="QPZ201" s="171"/>
      <c r="QQA201" s="170"/>
      <c r="QQB201" s="169"/>
      <c r="QQC201" s="168"/>
      <c r="QQD201" s="171"/>
      <c r="QQE201" s="170"/>
      <c r="QQF201" s="169"/>
      <c r="QQG201" s="168"/>
      <c r="QQH201" s="171"/>
      <c r="QQI201" s="170"/>
      <c r="QQJ201" s="169"/>
      <c r="QQK201" s="168"/>
      <c r="QQL201" s="171"/>
      <c r="QQM201" s="170"/>
      <c r="QQN201" s="169"/>
      <c r="QQO201" s="168"/>
      <c r="QQP201" s="171"/>
      <c r="QQQ201" s="170"/>
      <c r="QQR201" s="169"/>
      <c r="QQS201" s="168"/>
      <c r="QQT201" s="171"/>
      <c r="QQU201" s="170"/>
      <c r="QQV201" s="169"/>
      <c r="QQW201" s="168"/>
      <c r="QQX201" s="171"/>
      <c r="QQY201" s="170"/>
      <c r="QQZ201" s="169"/>
      <c r="QRA201" s="168"/>
      <c r="QRB201" s="171"/>
      <c r="QRC201" s="170"/>
      <c r="QRD201" s="169"/>
      <c r="QRE201" s="168"/>
      <c r="QRF201" s="171"/>
      <c r="QRG201" s="700"/>
      <c r="QRH201" s="700"/>
      <c r="QRI201" s="700"/>
      <c r="QRJ201" s="715"/>
      <c r="QRK201" s="188"/>
      <c r="QRL201" s="716"/>
      <c r="QRM201" s="716"/>
      <c r="QRN201" s="716"/>
      <c r="QRO201" s="180"/>
      <c r="QRP201" s="170"/>
      <c r="QRQ201" s="169"/>
      <c r="QRR201" s="168"/>
      <c r="QRS201" s="171"/>
      <c r="QRT201" s="170"/>
      <c r="QRU201" s="169"/>
      <c r="QRV201" s="168"/>
      <c r="QRW201" s="171"/>
      <c r="QRX201" s="170"/>
      <c r="QRY201" s="169"/>
      <c r="QRZ201" s="168"/>
      <c r="QSA201" s="171"/>
      <c r="QSB201" s="170"/>
      <c r="QSC201" s="169"/>
      <c r="QSD201" s="168"/>
      <c r="QSE201" s="171"/>
      <c r="QSF201" s="170"/>
      <c r="QSG201" s="169"/>
      <c r="QSH201" s="168"/>
      <c r="QSI201" s="171"/>
      <c r="QSJ201" s="170"/>
      <c r="QSK201" s="169"/>
      <c r="QSL201" s="168"/>
      <c r="QSM201" s="171"/>
      <c r="QSN201" s="170"/>
      <c r="QSO201" s="169"/>
      <c r="QSP201" s="168"/>
      <c r="QSQ201" s="171"/>
      <c r="QSR201" s="170"/>
      <c r="QSS201" s="169"/>
      <c r="QST201" s="168"/>
      <c r="QSU201" s="171"/>
      <c r="QSV201" s="170"/>
      <c r="QSW201" s="169"/>
      <c r="QSX201" s="168"/>
      <c r="QSY201" s="171"/>
      <c r="QSZ201" s="170"/>
      <c r="QTA201" s="169"/>
      <c r="QTB201" s="168"/>
      <c r="QTC201" s="171"/>
      <c r="QTD201" s="170"/>
      <c r="QTE201" s="169"/>
      <c r="QTF201" s="168"/>
      <c r="QTG201" s="171"/>
      <c r="QTH201" s="170"/>
      <c r="QTI201" s="169"/>
      <c r="QTJ201" s="168"/>
      <c r="QTK201" s="171"/>
      <c r="QTL201" s="170"/>
      <c r="QTM201" s="169"/>
      <c r="QTN201" s="168"/>
      <c r="QTO201" s="171"/>
      <c r="QTP201" s="170"/>
      <c r="QTQ201" s="169"/>
      <c r="QTR201" s="168"/>
      <c r="QTS201" s="171"/>
      <c r="QTT201" s="170"/>
      <c r="QTU201" s="169"/>
      <c r="QTV201" s="168"/>
      <c r="QTW201" s="171"/>
      <c r="QTX201" s="170"/>
      <c r="QTY201" s="169"/>
      <c r="QTZ201" s="168"/>
      <c r="QUA201" s="171"/>
      <c r="QUB201" s="170"/>
      <c r="QUC201" s="169"/>
      <c r="QUD201" s="168"/>
      <c r="QUE201" s="171"/>
      <c r="QUF201" s="170"/>
      <c r="QUG201" s="169"/>
      <c r="QUH201" s="168"/>
      <c r="QUI201" s="171"/>
      <c r="QUJ201" s="170"/>
      <c r="QUK201" s="169"/>
      <c r="QUL201" s="168"/>
      <c r="QUM201" s="171"/>
      <c r="QUN201" s="170"/>
      <c r="QUO201" s="169"/>
      <c r="QUP201" s="168"/>
      <c r="QUQ201" s="171"/>
      <c r="QUR201" s="170"/>
      <c r="QUS201" s="169"/>
      <c r="QUT201" s="168"/>
      <c r="QUU201" s="171"/>
      <c r="QUV201" s="170"/>
      <c r="QUW201" s="169"/>
      <c r="QUX201" s="168"/>
      <c r="QUY201" s="171"/>
      <c r="QUZ201" s="170"/>
      <c r="QVA201" s="169"/>
      <c r="QVB201" s="168"/>
      <c r="QVC201" s="171"/>
      <c r="QVD201" s="170"/>
      <c r="QVE201" s="169"/>
      <c r="QVF201" s="168"/>
      <c r="QVG201" s="171"/>
      <c r="QVH201" s="170"/>
      <c r="QVI201" s="169"/>
      <c r="QVJ201" s="168"/>
      <c r="QVK201" s="171"/>
      <c r="QVL201" s="170"/>
      <c r="QVM201" s="169"/>
      <c r="QVN201" s="168"/>
      <c r="QVO201" s="171"/>
      <c r="QVP201" s="170"/>
      <c r="QVQ201" s="169"/>
      <c r="QVR201" s="168"/>
      <c r="QVS201" s="171"/>
      <c r="QVT201" s="170"/>
      <c r="QVU201" s="169"/>
      <c r="QVV201" s="168"/>
      <c r="QVW201" s="171"/>
      <c r="QVX201" s="170"/>
      <c r="QVY201" s="169"/>
      <c r="QVZ201" s="168"/>
      <c r="QWA201" s="171"/>
      <c r="QWB201" s="170"/>
      <c r="QWC201" s="169"/>
      <c r="QWD201" s="168"/>
      <c r="QWE201" s="171"/>
      <c r="QWF201" s="170"/>
      <c r="QWG201" s="169"/>
      <c r="QWH201" s="168"/>
      <c r="QWI201" s="171"/>
      <c r="QWJ201" s="700"/>
      <c r="QWK201" s="700"/>
      <c r="QWL201" s="700"/>
      <c r="QWM201" s="715"/>
      <c r="QWN201" s="188"/>
      <c r="QWO201" s="716"/>
      <c r="QWP201" s="716"/>
      <c r="QWQ201" s="716"/>
      <c r="QWR201" s="180"/>
      <c r="QWS201" s="170"/>
      <c r="QWT201" s="169"/>
      <c r="QWU201" s="168"/>
      <c r="QWV201" s="171"/>
      <c r="QWW201" s="170"/>
      <c r="QWX201" s="169"/>
      <c r="QWY201" s="168"/>
      <c r="QWZ201" s="171"/>
      <c r="QXA201" s="170"/>
      <c r="QXB201" s="169"/>
      <c r="QXC201" s="168"/>
      <c r="QXD201" s="171"/>
      <c r="QXE201" s="170"/>
      <c r="QXF201" s="169"/>
      <c r="QXG201" s="168"/>
      <c r="QXH201" s="171"/>
      <c r="QXI201" s="170"/>
      <c r="QXJ201" s="169"/>
      <c r="QXK201" s="168"/>
      <c r="QXL201" s="171"/>
      <c r="QXM201" s="170"/>
      <c r="QXN201" s="169"/>
      <c r="QXO201" s="168"/>
      <c r="QXP201" s="171"/>
      <c r="QXQ201" s="170"/>
      <c r="QXR201" s="169"/>
      <c r="QXS201" s="168"/>
      <c r="QXT201" s="171"/>
      <c r="QXU201" s="170"/>
      <c r="QXV201" s="169"/>
      <c r="QXW201" s="168"/>
      <c r="QXX201" s="171"/>
      <c r="QXY201" s="170"/>
      <c r="QXZ201" s="169"/>
      <c r="QYA201" s="168"/>
      <c r="QYB201" s="171"/>
      <c r="QYC201" s="170"/>
      <c r="QYD201" s="169"/>
      <c r="QYE201" s="168"/>
      <c r="QYF201" s="171"/>
      <c r="QYG201" s="170"/>
      <c r="QYH201" s="169"/>
      <c r="QYI201" s="168"/>
      <c r="QYJ201" s="171"/>
      <c r="QYK201" s="170"/>
      <c r="QYL201" s="169"/>
      <c r="QYM201" s="168"/>
      <c r="QYN201" s="171"/>
      <c r="QYO201" s="170"/>
      <c r="QYP201" s="169"/>
      <c r="QYQ201" s="168"/>
      <c r="QYR201" s="171"/>
      <c r="QYS201" s="170"/>
      <c r="QYT201" s="169"/>
      <c r="QYU201" s="168"/>
      <c r="QYV201" s="171"/>
      <c r="QYW201" s="170"/>
      <c r="QYX201" s="169"/>
      <c r="QYY201" s="168"/>
      <c r="QYZ201" s="171"/>
      <c r="QZA201" s="170"/>
      <c r="QZB201" s="169"/>
      <c r="QZC201" s="168"/>
      <c r="QZD201" s="171"/>
      <c r="QZE201" s="170"/>
      <c r="QZF201" s="169"/>
      <c r="QZG201" s="168"/>
      <c r="QZH201" s="171"/>
      <c r="QZI201" s="170"/>
      <c r="QZJ201" s="169"/>
      <c r="QZK201" s="168"/>
      <c r="QZL201" s="171"/>
      <c r="QZM201" s="170"/>
      <c r="QZN201" s="169"/>
      <c r="QZO201" s="168"/>
      <c r="QZP201" s="171"/>
      <c r="QZQ201" s="170"/>
      <c r="QZR201" s="169"/>
      <c r="QZS201" s="168"/>
      <c r="QZT201" s="171"/>
      <c r="QZU201" s="170"/>
      <c r="QZV201" s="169"/>
      <c r="QZW201" s="168"/>
      <c r="QZX201" s="171"/>
      <c r="QZY201" s="170"/>
      <c r="QZZ201" s="169"/>
      <c r="RAA201" s="168"/>
      <c r="RAB201" s="171"/>
      <c r="RAC201" s="170"/>
      <c r="RAD201" s="169"/>
      <c r="RAE201" s="168"/>
      <c r="RAF201" s="171"/>
      <c r="RAG201" s="170"/>
      <c r="RAH201" s="169"/>
      <c r="RAI201" s="168"/>
      <c r="RAJ201" s="171"/>
      <c r="RAK201" s="170"/>
      <c r="RAL201" s="169"/>
      <c r="RAM201" s="168"/>
      <c r="RAN201" s="171"/>
      <c r="RAO201" s="170"/>
      <c r="RAP201" s="169"/>
      <c r="RAQ201" s="168"/>
      <c r="RAR201" s="171"/>
      <c r="RAS201" s="170"/>
      <c r="RAT201" s="169"/>
      <c r="RAU201" s="168"/>
      <c r="RAV201" s="171"/>
      <c r="RAW201" s="170"/>
      <c r="RAX201" s="169"/>
      <c r="RAY201" s="168"/>
      <c r="RAZ201" s="171"/>
      <c r="RBA201" s="170"/>
      <c r="RBB201" s="169"/>
      <c r="RBC201" s="168"/>
      <c r="RBD201" s="171"/>
      <c r="RBE201" s="170"/>
      <c r="RBF201" s="169"/>
      <c r="RBG201" s="168"/>
      <c r="RBH201" s="171"/>
      <c r="RBI201" s="170"/>
      <c r="RBJ201" s="169"/>
      <c r="RBK201" s="168"/>
      <c r="RBL201" s="171"/>
      <c r="RBM201" s="700"/>
      <c r="RBN201" s="700"/>
      <c r="RBO201" s="700"/>
      <c r="RBP201" s="715"/>
      <c r="RBQ201" s="188"/>
      <c r="RBR201" s="716"/>
      <c r="RBS201" s="716"/>
      <c r="RBT201" s="716"/>
      <c r="RBU201" s="180"/>
      <c r="RBV201" s="170"/>
      <c r="RBW201" s="169"/>
      <c r="RBX201" s="168"/>
      <c r="RBY201" s="171"/>
      <c r="RBZ201" s="170"/>
      <c r="RCA201" s="169"/>
      <c r="RCB201" s="168"/>
      <c r="RCC201" s="171"/>
      <c r="RCD201" s="170"/>
      <c r="RCE201" s="169"/>
      <c r="RCF201" s="168"/>
      <c r="RCG201" s="171"/>
      <c r="RCH201" s="170"/>
      <c r="RCI201" s="169"/>
      <c r="RCJ201" s="168"/>
      <c r="RCK201" s="171"/>
      <c r="RCL201" s="170"/>
      <c r="RCM201" s="169"/>
      <c r="RCN201" s="168"/>
      <c r="RCO201" s="171"/>
      <c r="RCP201" s="170"/>
      <c r="RCQ201" s="169"/>
      <c r="RCR201" s="168"/>
      <c r="RCS201" s="171"/>
      <c r="RCT201" s="170"/>
      <c r="RCU201" s="169"/>
      <c r="RCV201" s="168"/>
      <c r="RCW201" s="171"/>
      <c r="RCX201" s="170"/>
      <c r="RCY201" s="169"/>
      <c r="RCZ201" s="168"/>
      <c r="RDA201" s="171"/>
      <c r="RDB201" s="170"/>
      <c r="RDC201" s="169"/>
      <c r="RDD201" s="168"/>
      <c r="RDE201" s="171"/>
      <c r="RDF201" s="170"/>
      <c r="RDG201" s="169"/>
      <c r="RDH201" s="168"/>
      <c r="RDI201" s="171"/>
      <c r="RDJ201" s="170"/>
      <c r="RDK201" s="169"/>
      <c r="RDL201" s="168"/>
      <c r="RDM201" s="171"/>
      <c r="RDN201" s="170"/>
      <c r="RDO201" s="169"/>
      <c r="RDP201" s="168"/>
      <c r="RDQ201" s="171"/>
      <c r="RDR201" s="170"/>
      <c r="RDS201" s="169"/>
      <c r="RDT201" s="168"/>
      <c r="RDU201" s="171"/>
      <c r="RDV201" s="170"/>
      <c r="RDW201" s="169"/>
      <c r="RDX201" s="168"/>
      <c r="RDY201" s="171"/>
      <c r="RDZ201" s="170"/>
      <c r="REA201" s="169"/>
      <c r="REB201" s="168"/>
      <c r="REC201" s="171"/>
      <c r="RED201" s="170"/>
      <c r="REE201" s="169"/>
      <c r="REF201" s="168"/>
      <c r="REG201" s="171"/>
      <c r="REH201" s="170"/>
      <c r="REI201" s="169"/>
      <c r="REJ201" s="168"/>
      <c r="REK201" s="171"/>
      <c r="REL201" s="170"/>
      <c r="REM201" s="169"/>
      <c r="REN201" s="168"/>
      <c r="REO201" s="171"/>
      <c r="REP201" s="170"/>
      <c r="REQ201" s="169"/>
      <c r="RER201" s="168"/>
      <c r="RES201" s="171"/>
      <c r="RET201" s="170"/>
      <c r="REU201" s="169"/>
      <c r="REV201" s="168"/>
      <c r="REW201" s="171"/>
      <c r="REX201" s="170"/>
      <c r="REY201" s="169"/>
      <c r="REZ201" s="168"/>
      <c r="RFA201" s="171"/>
      <c r="RFB201" s="170"/>
      <c r="RFC201" s="169"/>
      <c r="RFD201" s="168"/>
      <c r="RFE201" s="171"/>
      <c r="RFF201" s="170"/>
      <c r="RFG201" s="169"/>
      <c r="RFH201" s="168"/>
      <c r="RFI201" s="171"/>
      <c r="RFJ201" s="170"/>
      <c r="RFK201" s="169"/>
      <c r="RFL201" s="168"/>
      <c r="RFM201" s="171"/>
      <c r="RFN201" s="170"/>
      <c r="RFO201" s="169"/>
      <c r="RFP201" s="168"/>
      <c r="RFQ201" s="171"/>
      <c r="RFR201" s="170"/>
      <c r="RFS201" s="169"/>
      <c r="RFT201" s="168"/>
      <c r="RFU201" s="171"/>
      <c r="RFV201" s="170"/>
      <c r="RFW201" s="169"/>
      <c r="RFX201" s="168"/>
      <c r="RFY201" s="171"/>
      <c r="RFZ201" s="170"/>
      <c r="RGA201" s="169"/>
      <c r="RGB201" s="168"/>
      <c r="RGC201" s="171"/>
      <c r="RGD201" s="170"/>
      <c r="RGE201" s="169"/>
      <c r="RGF201" s="168"/>
      <c r="RGG201" s="171"/>
      <c r="RGH201" s="170"/>
      <c r="RGI201" s="169"/>
      <c r="RGJ201" s="168"/>
      <c r="RGK201" s="171"/>
      <c r="RGL201" s="170"/>
      <c r="RGM201" s="169"/>
      <c r="RGN201" s="168"/>
      <c r="RGO201" s="171"/>
      <c r="RGP201" s="700"/>
      <c r="RGQ201" s="700"/>
      <c r="RGR201" s="700"/>
      <c r="RGS201" s="715"/>
      <c r="RGT201" s="188"/>
      <c r="RGU201" s="716"/>
      <c r="RGV201" s="716"/>
      <c r="RGW201" s="716"/>
      <c r="RGX201" s="180"/>
      <c r="RGY201" s="170"/>
      <c r="RGZ201" s="169"/>
      <c r="RHA201" s="168"/>
      <c r="RHB201" s="171"/>
      <c r="RHC201" s="170"/>
      <c r="RHD201" s="169"/>
      <c r="RHE201" s="168"/>
      <c r="RHF201" s="171"/>
      <c r="RHG201" s="170"/>
      <c r="RHH201" s="169"/>
      <c r="RHI201" s="168"/>
      <c r="RHJ201" s="171"/>
      <c r="RHK201" s="170"/>
      <c r="RHL201" s="169"/>
      <c r="RHM201" s="168"/>
      <c r="RHN201" s="171"/>
      <c r="RHO201" s="170"/>
      <c r="RHP201" s="169"/>
      <c r="RHQ201" s="168"/>
      <c r="RHR201" s="171"/>
      <c r="RHS201" s="170"/>
      <c r="RHT201" s="169"/>
      <c r="RHU201" s="168"/>
      <c r="RHV201" s="171"/>
      <c r="RHW201" s="170"/>
      <c r="RHX201" s="169"/>
      <c r="RHY201" s="168"/>
      <c r="RHZ201" s="171"/>
      <c r="RIA201" s="170"/>
      <c r="RIB201" s="169"/>
      <c r="RIC201" s="168"/>
      <c r="RID201" s="171"/>
      <c r="RIE201" s="170"/>
      <c r="RIF201" s="169"/>
      <c r="RIG201" s="168"/>
      <c r="RIH201" s="171"/>
      <c r="RII201" s="170"/>
      <c r="RIJ201" s="169"/>
      <c r="RIK201" s="168"/>
      <c r="RIL201" s="171"/>
      <c r="RIM201" s="170"/>
      <c r="RIN201" s="169"/>
      <c r="RIO201" s="168"/>
      <c r="RIP201" s="171"/>
      <c r="RIQ201" s="170"/>
      <c r="RIR201" s="169"/>
      <c r="RIS201" s="168"/>
      <c r="RIT201" s="171"/>
      <c r="RIU201" s="170"/>
      <c r="RIV201" s="169"/>
      <c r="RIW201" s="168"/>
      <c r="RIX201" s="171"/>
      <c r="RIY201" s="170"/>
      <c r="RIZ201" s="169"/>
      <c r="RJA201" s="168"/>
      <c r="RJB201" s="171"/>
      <c r="RJC201" s="170"/>
      <c r="RJD201" s="169"/>
      <c r="RJE201" s="168"/>
      <c r="RJF201" s="171"/>
      <c r="RJG201" s="170"/>
      <c r="RJH201" s="169"/>
      <c r="RJI201" s="168"/>
      <c r="RJJ201" s="171"/>
      <c r="RJK201" s="170"/>
      <c r="RJL201" s="169"/>
      <c r="RJM201" s="168"/>
      <c r="RJN201" s="171"/>
      <c r="RJO201" s="170"/>
      <c r="RJP201" s="169"/>
      <c r="RJQ201" s="168"/>
      <c r="RJR201" s="171"/>
      <c r="RJS201" s="170"/>
      <c r="RJT201" s="169"/>
      <c r="RJU201" s="168"/>
      <c r="RJV201" s="171"/>
      <c r="RJW201" s="170"/>
      <c r="RJX201" s="169"/>
      <c r="RJY201" s="168"/>
      <c r="RJZ201" s="171"/>
      <c r="RKA201" s="170"/>
      <c r="RKB201" s="169"/>
      <c r="RKC201" s="168"/>
      <c r="RKD201" s="171"/>
      <c r="RKE201" s="170"/>
      <c r="RKF201" s="169"/>
      <c r="RKG201" s="168"/>
      <c r="RKH201" s="171"/>
      <c r="RKI201" s="170"/>
      <c r="RKJ201" s="169"/>
      <c r="RKK201" s="168"/>
      <c r="RKL201" s="171"/>
      <c r="RKM201" s="170"/>
      <c r="RKN201" s="169"/>
      <c r="RKO201" s="168"/>
      <c r="RKP201" s="171"/>
      <c r="RKQ201" s="170"/>
      <c r="RKR201" s="169"/>
      <c r="RKS201" s="168"/>
      <c r="RKT201" s="171"/>
      <c r="RKU201" s="170"/>
      <c r="RKV201" s="169"/>
      <c r="RKW201" s="168"/>
      <c r="RKX201" s="171"/>
      <c r="RKY201" s="170"/>
      <c r="RKZ201" s="169"/>
      <c r="RLA201" s="168"/>
      <c r="RLB201" s="171"/>
      <c r="RLC201" s="170"/>
      <c r="RLD201" s="169"/>
      <c r="RLE201" s="168"/>
      <c r="RLF201" s="171"/>
      <c r="RLG201" s="170"/>
      <c r="RLH201" s="169"/>
      <c r="RLI201" s="168"/>
      <c r="RLJ201" s="171"/>
      <c r="RLK201" s="170"/>
      <c r="RLL201" s="169"/>
      <c r="RLM201" s="168"/>
      <c r="RLN201" s="171"/>
      <c r="RLO201" s="170"/>
      <c r="RLP201" s="169"/>
      <c r="RLQ201" s="168"/>
      <c r="RLR201" s="171"/>
      <c r="RLS201" s="700"/>
      <c r="RLT201" s="700"/>
      <c r="RLU201" s="700"/>
      <c r="RLV201" s="715"/>
      <c r="RLW201" s="188"/>
      <c r="RLX201" s="716"/>
      <c r="RLY201" s="716"/>
      <c r="RLZ201" s="716"/>
      <c r="RMA201" s="180"/>
      <c r="RMB201" s="170"/>
      <c r="RMC201" s="169"/>
      <c r="RMD201" s="168"/>
      <c r="RME201" s="171"/>
      <c r="RMF201" s="170"/>
      <c r="RMG201" s="169"/>
      <c r="RMH201" s="168"/>
      <c r="RMI201" s="171"/>
      <c r="RMJ201" s="170"/>
      <c r="RMK201" s="169"/>
      <c r="RML201" s="168"/>
      <c r="RMM201" s="171"/>
      <c r="RMN201" s="170"/>
      <c r="RMO201" s="169"/>
      <c r="RMP201" s="168"/>
      <c r="RMQ201" s="171"/>
      <c r="RMR201" s="170"/>
      <c r="RMS201" s="169"/>
      <c r="RMT201" s="168"/>
      <c r="RMU201" s="171"/>
      <c r="RMV201" s="170"/>
      <c r="RMW201" s="169"/>
      <c r="RMX201" s="168"/>
      <c r="RMY201" s="171"/>
      <c r="RMZ201" s="170"/>
      <c r="RNA201" s="169"/>
      <c r="RNB201" s="168"/>
      <c r="RNC201" s="171"/>
      <c r="RND201" s="170"/>
      <c r="RNE201" s="169"/>
      <c r="RNF201" s="168"/>
      <c r="RNG201" s="171"/>
      <c r="RNH201" s="170"/>
      <c r="RNI201" s="169"/>
      <c r="RNJ201" s="168"/>
      <c r="RNK201" s="171"/>
      <c r="RNL201" s="170"/>
      <c r="RNM201" s="169"/>
      <c r="RNN201" s="168"/>
      <c r="RNO201" s="171"/>
      <c r="RNP201" s="170"/>
      <c r="RNQ201" s="169"/>
      <c r="RNR201" s="168"/>
      <c r="RNS201" s="171"/>
      <c r="RNT201" s="170"/>
      <c r="RNU201" s="169"/>
      <c r="RNV201" s="168"/>
      <c r="RNW201" s="171"/>
      <c r="RNX201" s="170"/>
      <c r="RNY201" s="169"/>
      <c r="RNZ201" s="168"/>
      <c r="ROA201" s="171"/>
      <c r="ROB201" s="170"/>
      <c r="ROC201" s="169"/>
      <c r="ROD201" s="168"/>
      <c r="ROE201" s="171"/>
      <c r="ROF201" s="170"/>
      <c r="ROG201" s="169"/>
      <c r="ROH201" s="168"/>
      <c r="ROI201" s="171"/>
      <c r="ROJ201" s="170"/>
      <c r="ROK201" s="169"/>
      <c r="ROL201" s="168"/>
      <c r="ROM201" s="171"/>
      <c r="RON201" s="170"/>
      <c r="ROO201" s="169"/>
      <c r="ROP201" s="168"/>
      <c r="ROQ201" s="171"/>
      <c r="ROR201" s="170"/>
      <c r="ROS201" s="169"/>
      <c r="ROT201" s="168"/>
      <c r="ROU201" s="171"/>
      <c r="ROV201" s="170"/>
      <c r="ROW201" s="169"/>
      <c r="ROX201" s="168"/>
      <c r="ROY201" s="171"/>
      <c r="ROZ201" s="170"/>
      <c r="RPA201" s="169"/>
      <c r="RPB201" s="168"/>
      <c r="RPC201" s="171"/>
      <c r="RPD201" s="170"/>
      <c r="RPE201" s="169"/>
      <c r="RPF201" s="168"/>
      <c r="RPG201" s="171"/>
      <c r="RPH201" s="170"/>
      <c r="RPI201" s="169"/>
      <c r="RPJ201" s="168"/>
      <c r="RPK201" s="171"/>
      <c r="RPL201" s="170"/>
      <c r="RPM201" s="169"/>
      <c r="RPN201" s="168"/>
      <c r="RPO201" s="171"/>
      <c r="RPP201" s="170"/>
      <c r="RPQ201" s="169"/>
      <c r="RPR201" s="168"/>
      <c r="RPS201" s="171"/>
      <c r="RPT201" s="170"/>
      <c r="RPU201" s="169"/>
      <c r="RPV201" s="168"/>
      <c r="RPW201" s="171"/>
      <c r="RPX201" s="170"/>
      <c r="RPY201" s="169"/>
      <c r="RPZ201" s="168"/>
      <c r="RQA201" s="171"/>
      <c r="RQB201" s="170"/>
      <c r="RQC201" s="169"/>
      <c r="RQD201" s="168"/>
      <c r="RQE201" s="171"/>
      <c r="RQF201" s="170"/>
      <c r="RQG201" s="169"/>
      <c r="RQH201" s="168"/>
      <c r="RQI201" s="171"/>
      <c r="RQJ201" s="170"/>
      <c r="RQK201" s="169"/>
      <c r="RQL201" s="168"/>
      <c r="RQM201" s="171"/>
      <c r="RQN201" s="170"/>
      <c r="RQO201" s="169"/>
      <c r="RQP201" s="168"/>
      <c r="RQQ201" s="171"/>
      <c r="RQR201" s="170"/>
      <c r="RQS201" s="169"/>
      <c r="RQT201" s="168"/>
      <c r="RQU201" s="171"/>
      <c r="RQV201" s="700"/>
      <c r="RQW201" s="700"/>
      <c r="RQX201" s="700"/>
      <c r="RQY201" s="715"/>
      <c r="RQZ201" s="188"/>
      <c r="RRA201" s="716"/>
      <c r="RRB201" s="716"/>
      <c r="RRC201" s="716"/>
      <c r="RRD201" s="180"/>
      <c r="RRE201" s="170"/>
      <c r="RRF201" s="169"/>
      <c r="RRG201" s="168"/>
      <c r="RRH201" s="171"/>
      <c r="RRI201" s="170"/>
      <c r="RRJ201" s="169"/>
      <c r="RRK201" s="168"/>
      <c r="RRL201" s="171"/>
      <c r="RRM201" s="170"/>
      <c r="RRN201" s="169"/>
      <c r="RRO201" s="168"/>
      <c r="RRP201" s="171"/>
      <c r="RRQ201" s="170"/>
      <c r="RRR201" s="169"/>
      <c r="RRS201" s="168"/>
      <c r="RRT201" s="171"/>
      <c r="RRU201" s="170"/>
      <c r="RRV201" s="169"/>
      <c r="RRW201" s="168"/>
      <c r="RRX201" s="171"/>
      <c r="RRY201" s="170"/>
      <c r="RRZ201" s="169"/>
      <c r="RSA201" s="168"/>
      <c r="RSB201" s="171"/>
      <c r="RSC201" s="170"/>
      <c r="RSD201" s="169"/>
      <c r="RSE201" s="168"/>
      <c r="RSF201" s="171"/>
      <c r="RSG201" s="170"/>
      <c r="RSH201" s="169"/>
      <c r="RSI201" s="168"/>
      <c r="RSJ201" s="171"/>
      <c r="RSK201" s="170"/>
      <c r="RSL201" s="169"/>
      <c r="RSM201" s="168"/>
      <c r="RSN201" s="171"/>
      <c r="RSO201" s="170"/>
      <c r="RSP201" s="169"/>
      <c r="RSQ201" s="168"/>
      <c r="RSR201" s="171"/>
      <c r="RSS201" s="170"/>
      <c r="RST201" s="169"/>
      <c r="RSU201" s="168"/>
      <c r="RSV201" s="171"/>
      <c r="RSW201" s="170"/>
      <c r="RSX201" s="169"/>
      <c r="RSY201" s="168"/>
      <c r="RSZ201" s="171"/>
      <c r="RTA201" s="170"/>
      <c r="RTB201" s="169"/>
      <c r="RTC201" s="168"/>
      <c r="RTD201" s="171"/>
      <c r="RTE201" s="170"/>
      <c r="RTF201" s="169"/>
      <c r="RTG201" s="168"/>
      <c r="RTH201" s="171"/>
      <c r="RTI201" s="170"/>
      <c r="RTJ201" s="169"/>
      <c r="RTK201" s="168"/>
      <c r="RTL201" s="171"/>
      <c r="RTM201" s="170"/>
      <c r="RTN201" s="169"/>
      <c r="RTO201" s="168"/>
      <c r="RTP201" s="171"/>
      <c r="RTQ201" s="170"/>
      <c r="RTR201" s="169"/>
      <c r="RTS201" s="168"/>
      <c r="RTT201" s="171"/>
      <c r="RTU201" s="170"/>
      <c r="RTV201" s="169"/>
      <c r="RTW201" s="168"/>
      <c r="RTX201" s="171"/>
      <c r="RTY201" s="170"/>
      <c r="RTZ201" s="169"/>
      <c r="RUA201" s="168"/>
      <c r="RUB201" s="171"/>
      <c r="RUC201" s="170"/>
      <c r="RUD201" s="169"/>
      <c r="RUE201" s="168"/>
      <c r="RUF201" s="171"/>
      <c r="RUG201" s="170"/>
      <c r="RUH201" s="169"/>
      <c r="RUI201" s="168"/>
      <c r="RUJ201" s="171"/>
      <c r="RUK201" s="170"/>
      <c r="RUL201" s="169"/>
      <c r="RUM201" s="168"/>
      <c r="RUN201" s="171"/>
      <c r="RUO201" s="170"/>
      <c r="RUP201" s="169"/>
      <c r="RUQ201" s="168"/>
      <c r="RUR201" s="171"/>
      <c r="RUS201" s="170"/>
      <c r="RUT201" s="169"/>
      <c r="RUU201" s="168"/>
      <c r="RUV201" s="171"/>
      <c r="RUW201" s="170"/>
      <c r="RUX201" s="169"/>
      <c r="RUY201" s="168"/>
      <c r="RUZ201" s="171"/>
      <c r="RVA201" s="170"/>
      <c r="RVB201" s="169"/>
      <c r="RVC201" s="168"/>
      <c r="RVD201" s="171"/>
      <c r="RVE201" s="170"/>
      <c r="RVF201" s="169"/>
      <c r="RVG201" s="168"/>
      <c r="RVH201" s="171"/>
      <c r="RVI201" s="170"/>
      <c r="RVJ201" s="169"/>
      <c r="RVK201" s="168"/>
      <c r="RVL201" s="171"/>
      <c r="RVM201" s="170"/>
      <c r="RVN201" s="169"/>
      <c r="RVO201" s="168"/>
      <c r="RVP201" s="171"/>
      <c r="RVQ201" s="170"/>
      <c r="RVR201" s="169"/>
      <c r="RVS201" s="168"/>
      <c r="RVT201" s="171"/>
      <c r="RVU201" s="170"/>
      <c r="RVV201" s="169"/>
      <c r="RVW201" s="168"/>
      <c r="RVX201" s="171"/>
      <c r="RVY201" s="700"/>
      <c r="RVZ201" s="700"/>
      <c r="RWA201" s="700"/>
      <c r="RWB201" s="715"/>
      <c r="RWC201" s="188"/>
      <c r="RWD201" s="716"/>
      <c r="RWE201" s="716"/>
      <c r="RWF201" s="716"/>
      <c r="RWG201" s="180"/>
      <c r="RWH201" s="170"/>
      <c r="RWI201" s="169"/>
      <c r="RWJ201" s="168"/>
      <c r="RWK201" s="171"/>
      <c r="RWL201" s="170"/>
      <c r="RWM201" s="169"/>
      <c r="RWN201" s="168"/>
      <c r="RWO201" s="171"/>
      <c r="RWP201" s="170"/>
      <c r="RWQ201" s="169"/>
      <c r="RWR201" s="168"/>
      <c r="RWS201" s="171"/>
      <c r="RWT201" s="170"/>
      <c r="RWU201" s="169"/>
      <c r="RWV201" s="168"/>
      <c r="RWW201" s="171"/>
      <c r="RWX201" s="170"/>
      <c r="RWY201" s="169"/>
      <c r="RWZ201" s="168"/>
      <c r="RXA201" s="171"/>
      <c r="RXB201" s="170"/>
      <c r="RXC201" s="169"/>
      <c r="RXD201" s="168"/>
      <c r="RXE201" s="171"/>
      <c r="RXF201" s="170"/>
      <c r="RXG201" s="169"/>
      <c r="RXH201" s="168"/>
      <c r="RXI201" s="171"/>
      <c r="RXJ201" s="170"/>
      <c r="RXK201" s="169"/>
      <c r="RXL201" s="168"/>
      <c r="RXM201" s="171"/>
      <c r="RXN201" s="170"/>
      <c r="RXO201" s="169"/>
      <c r="RXP201" s="168"/>
      <c r="RXQ201" s="171"/>
      <c r="RXR201" s="170"/>
      <c r="RXS201" s="169"/>
      <c r="RXT201" s="168"/>
      <c r="RXU201" s="171"/>
      <c r="RXV201" s="170"/>
      <c r="RXW201" s="169"/>
      <c r="RXX201" s="168"/>
      <c r="RXY201" s="171"/>
      <c r="RXZ201" s="170"/>
      <c r="RYA201" s="169"/>
      <c r="RYB201" s="168"/>
      <c r="RYC201" s="171"/>
      <c r="RYD201" s="170"/>
      <c r="RYE201" s="169"/>
      <c r="RYF201" s="168"/>
      <c r="RYG201" s="171"/>
      <c r="RYH201" s="170"/>
      <c r="RYI201" s="169"/>
      <c r="RYJ201" s="168"/>
      <c r="RYK201" s="171"/>
      <c r="RYL201" s="170"/>
      <c r="RYM201" s="169"/>
      <c r="RYN201" s="168"/>
      <c r="RYO201" s="171"/>
      <c r="RYP201" s="170"/>
      <c r="RYQ201" s="169"/>
      <c r="RYR201" s="168"/>
      <c r="RYS201" s="171"/>
      <c r="RYT201" s="170"/>
      <c r="RYU201" s="169"/>
      <c r="RYV201" s="168"/>
      <c r="RYW201" s="171"/>
      <c r="RYX201" s="170"/>
      <c r="RYY201" s="169"/>
      <c r="RYZ201" s="168"/>
      <c r="RZA201" s="171"/>
      <c r="RZB201" s="170"/>
      <c r="RZC201" s="169"/>
      <c r="RZD201" s="168"/>
      <c r="RZE201" s="171"/>
      <c r="RZF201" s="170"/>
      <c r="RZG201" s="169"/>
      <c r="RZH201" s="168"/>
      <c r="RZI201" s="171"/>
      <c r="RZJ201" s="170"/>
      <c r="RZK201" s="169"/>
      <c r="RZL201" s="168"/>
      <c r="RZM201" s="171"/>
      <c r="RZN201" s="170"/>
      <c r="RZO201" s="169"/>
      <c r="RZP201" s="168"/>
      <c r="RZQ201" s="171"/>
      <c r="RZR201" s="170"/>
      <c r="RZS201" s="169"/>
      <c r="RZT201" s="168"/>
      <c r="RZU201" s="171"/>
      <c r="RZV201" s="170"/>
      <c r="RZW201" s="169"/>
      <c r="RZX201" s="168"/>
      <c r="RZY201" s="171"/>
      <c r="RZZ201" s="170"/>
      <c r="SAA201" s="169"/>
      <c r="SAB201" s="168"/>
      <c r="SAC201" s="171"/>
      <c r="SAD201" s="170"/>
      <c r="SAE201" s="169"/>
      <c r="SAF201" s="168"/>
      <c r="SAG201" s="171"/>
      <c r="SAH201" s="170"/>
      <c r="SAI201" s="169"/>
      <c r="SAJ201" s="168"/>
      <c r="SAK201" s="171"/>
      <c r="SAL201" s="170"/>
      <c r="SAM201" s="169"/>
      <c r="SAN201" s="168"/>
      <c r="SAO201" s="171"/>
      <c r="SAP201" s="170"/>
      <c r="SAQ201" s="169"/>
      <c r="SAR201" s="168"/>
      <c r="SAS201" s="171"/>
      <c r="SAT201" s="170"/>
      <c r="SAU201" s="169"/>
      <c r="SAV201" s="168"/>
      <c r="SAW201" s="171"/>
      <c r="SAX201" s="170"/>
      <c r="SAY201" s="169"/>
      <c r="SAZ201" s="168"/>
      <c r="SBA201" s="171"/>
      <c r="SBB201" s="700"/>
      <c r="SBC201" s="700"/>
      <c r="SBD201" s="700"/>
      <c r="SBE201" s="715"/>
      <c r="SBF201" s="188"/>
      <c r="SBG201" s="716"/>
      <c r="SBH201" s="716"/>
      <c r="SBI201" s="716"/>
      <c r="SBJ201" s="180"/>
      <c r="SBK201" s="170"/>
      <c r="SBL201" s="169"/>
      <c r="SBM201" s="168"/>
      <c r="SBN201" s="171"/>
      <c r="SBO201" s="170"/>
      <c r="SBP201" s="169"/>
      <c r="SBQ201" s="168"/>
      <c r="SBR201" s="171"/>
      <c r="SBS201" s="170"/>
      <c r="SBT201" s="169"/>
      <c r="SBU201" s="168"/>
      <c r="SBV201" s="171"/>
      <c r="SBW201" s="170"/>
      <c r="SBX201" s="169"/>
      <c r="SBY201" s="168"/>
      <c r="SBZ201" s="171"/>
      <c r="SCA201" s="170"/>
      <c r="SCB201" s="169"/>
      <c r="SCC201" s="168"/>
      <c r="SCD201" s="171"/>
      <c r="SCE201" s="170"/>
      <c r="SCF201" s="169"/>
      <c r="SCG201" s="168"/>
      <c r="SCH201" s="171"/>
      <c r="SCI201" s="170"/>
      <c r="SCJ201" s="169"/>
      <c r="SCK201" s="168"/>
      <c r="SCL201" s="171"/>
      <c r="SCM201" s="170"/>
      <c r="SCN201" s="169"/>
      <c r="SCO201" s="168"/>
      <c r="SCP201" s="171"/>
      <c r="SCQ201" s="170"/>
      <c r="SCR201" s="169"/>
      <c r="SCS201" s="168"/>
      <c r="SCT201" s="171"/>
      <c r="SCU201" s="170"/>
      <c r="SCV201" s="169"/>
      <c r="SCW201" s="168"/>
      <c r="SCX201" s="171"/>
      <c r="SCY201" s="170"/>
      <c r="SCZ201" s="169"/>
      <c r="SDA201" s="168"/>
      <c r="SDB201" s="171"/>
      <c r="SDC201" s="170"/>
      <c r="SDD201" s="169"/>
      <c r="SDE201" s="168"/>
      <c r="SDF201" s="171"/>
      <c r="SDG201" s="170"/>
      <c r="SDH201" s="169"/>
      <c r="SDI201" s="168"/>
      <c r="SDJ201" s="171"/>
      <c r="SDK201" s="170"/>
      <c r="SDL201" s="169"/>
      <c r="SDM201" s="168"/>
      <c r="SDN201" s="171"/>
      <c r="SDO201" s="170"/>
      <c r="SDP201" s="169"/>
      <c r="SDQ201" s="168"/>
      <c r="SDR201" s="171"/>
      <c r="SDS201" s="170"/>
      <c r="SDT201" s="169"/>
      <c r="SDU201" s="168"/>
      <c r="SDV201" s="171"/>
      <c r="SDW201" s="170"/>
      <c r="SDX201" s="169"/>
      <c r="SDY201" s="168"/>
      <c r="SDZ201" s="171"/>
      <c r="SEA201" s="170"/>
      <c r="SEB201" s="169"/>
      <c r="SEC201" s="168"/>
      <c r="SED201" s="171"/>
      <c r="SEE201" s="170"/>
      <c r="SEF201" s="169"/>
      <c r="SEG201" s="168"/>
      <c r="SEH201" s="171"/>
      <c r="SEI201" s="170"/>
      <c r="SEJ201" s="169"/>
      <c r="SEK201" s="168"/>
      <c r="SEL201" s="171"/>
      <c r="SEM201" s="170"/>
      <c r="SEN201" s="169"/>
      <c r="SEO201" s="168"/>
      <c r="SEP201" s="171"/>
      <c r="SEQ201" s="170"/>
      <c r="SER201" s="169"/>
      <c r="SES201" s="168"/>
      <c r="SET201" s="171"/>
      <c r="SEU201" s="170"/>
      <c r="SEV201" s="169"/>
      <c r="SEW201" s="168"/>
      <c r="SEX201" s="171"/>
      <c r="SEY201" s="170"/>
      <c r="SEZ201" s="169"/>
      <c r="SFA201" s="168"/>
      <c r="SFB201" s="171"/>
      <c r="SFC201" s="170"/>
      <c r="SFD201" s="169"/>
      <c r="SFE201" s="168"/>
      <c r="SFF201" s="171"/>
      <c r="SFG201" s="170"/>
      <c r="SFH201" s="169"/>
      <c r="SFI201" s="168"/>
      <c r="SFJ201" s="171"/>
      <c r="SFK201" s="170"/>
      <c r="SFL201" s="169"/>
      <c r="SFM201" s="168"/>
      <c r="SFN201" s="171"/>
      <c r="SFO201" s="170"/>
      <c r="SFP201" s="169"/>
      <c r="SFQ201" s="168"/>
      <c r="SFR201" s="171"/>
      <c r="SFS201" s="170"/>
      <c r="SFT201" s="169"/>
      <c r="SFU201" s="168"/>
      <c r="SFV201" s="171"/>
      <c r="SFW201" s="170"/>
      <c r="SFX201" s="169"/>
      <c r="SFY201" s="168"/>
      <c r="SFZ201" s="171"/>
      <c r="SGA201" s="170"/>
      <c r="SGB201" s="169"/>
      <c r="SGC201" s="168"/>
      <c r="SGD201" s="171"/>
      <c r="SGE201" s="700"/>
      <c r="SGF201" s="700"/>
      <c r="SGG201" s="700"/>
      <c r="SGH201" s="715"/>
      <c r="SGI201" s="188"/>
      <c r="SGJ201" s="716"/>
      <c r="SGK201" s="716"/>
      <c r="SGL201" s="716"/>
      <c r="SGM201" s="180"/>
      <c r="SGN201" s="170"/>
      <c r="SGO201" s="169"/>
      <c r="SGP201" s="168"/>
      <c r="SGQ201" s="171"/>
      <c r="SGR201" s="170"/>
      <c r="SGS201" s="169"/>
      <c r="SGT201" s="168"/>
      <c r="SGU201" s="171"/>
      <c r="SGV201" s="170"/>
      <c r="SGW201" s="169"/>
      <c r="SGX201" s="168"/>
      <c r="SGY201" s="171"/>
      <c r="SGZ201" s="170"/>
      <c r="SHA201" s="169"/>
      <c r="SHB201" s="168"/>
      <c r="SHC201" s="171"/>
      <c r="SHD201" s="170"/>
      <c r="SHE201" s="169"/>
      <c r="SHF201" s="168"/>
      <c r="SHG201" s="171"/>
      <c r="SHH201" s="170"/>
      <c r="SHI201" s="169"/>
      <c r="SHJ201" s="168"/>
      <c r="SHK201" s="171"/>
      <c r="SHL201" s="170"/>
      <c r="SHM201" s="169"/>
      <c r="SHN201" s="168"/>
      <c r="SHO201" s="171"/>
      <c r="SHP201" s="170"/>
      <c r="SHQ201" s="169"/>
      <c r="SHR201" s="168"/>
      <c r="SHS201" s="171"/>
      <c r="SHT201" s="170"/>
      <c r="SHU201" s="169"/>
      <c r="SHV201" s="168"/>
      <c r="SHW201" s="171"/>
      <c r="SHX201" s="170"/>
      <c r="SHY201" s="169"/>
      <c r="SHZ201" s="168"/>
      <c r="SIA201" s="171"/>
      <c r="SIB201" s="170"/>
      <c r="SIC201" s="169"/>
      <c r="SID201" s="168"/>
      <c r="SIE201" s="171"/>
      <c r="SIF201" s="170"/>
      <c r="SIG201" s="169"/>
      <c r="SIH201" s="168"/>
      <c r="SII201" s="171"/>
      <c r="SIJ201" s="170"/>
      <c r="SIK201" s="169"/>
      <c r="SIL201" s="168"/>
      <c r="SIM201" s="171"/>
      <c r="SIN201" s="170"/>
      <c r="SIO201" s="169"/>
      <c r="SIP201" s="168"/>
      <c r="SIQ201" s="171"/>
      <c r="SIR201" s="170"/>
      <c r="SIS201" s="169"/>
      <c r="SIT201" s="168"/>
      <c r="SIU201" s="171"/>
      <c r="SIV201" s="170"/>
      <c r="SIW201" s="169"/>
      <c r="SIX201" s="168"/>
      <c r="SIY201" s="171"/>
      <c r="SIZ201" s="170"/>
      <c r="SJA201" s="169"/>
      <c r="SJB201" s="168"/>
      <c r="SJC201" s="171"/>
      <c r="SJD201" s="170"/>
      <c r="SJE201" s="169"/>
      <c r="SJF201" s="168"/>
      <c r="SJG201" s="171"/>
      <c r="SJH201" s="170"/>
      <c r="SJI201" s="169"/>
      <c r="SJJ201" s="168"/>
      <c r="SJK201" s="171"/>
      <c r="SJL201" s="170"/>
      <c r="SJM201" s="169"/>
      <c r="SJN201" s="168"/>
      <c r="SJO201" s="171"/>
      <c r="SJP201" s="170"/>
      <c r="SJQ201" s="169"/>
      <c r="SJR201" s="168"/>
      <c r="SJS201" s="171"/>
      <c r="SJT201" s="170"/>
      <c r="SJU201" s="169"/>
      <c r="SJV201" s="168"/>
      <c r="SJW201" s="171"/>
      <c r="SJX201" s="170"/>
      <c r="SJY201" s="169"/>
      <c r="SJZ201" s="168"/>
      <c r="SKA201" s="171"/>
      <c r="SKB201" s="170"/>
      <c r="SKC201" s="169"/>
      <c r="SKD201" s="168"/>
      <c r="SKE201" s="171"/>
      <c r="SKF201" s="170"/>
      <c r="SKG201" s="169"/>
      <c r="SKH201" s="168"/>
      <c r="SKI201" s="171"/>
      <c r="SKJ201" s="170"/>
      <c r="SKK201" s="169"/>
      <c r="SKL201" s="168"/>
      <c r="SKM201" s="171"/>
      <c r="SKN201" s="170"/>
      <c r="SKO201" s="169"/>
      <c r="SKP201" s="168"/>
      <c r="SKQ201" s="171"/>
      <c r="SKR201" s="170"/>
      <c r="SKS201" s="169"/>
      <c r="SKT201" s="168"/>
      <c r="SKU201" s="171"/>
      <c r="SKV201" s="170"/>
      <c r="SKW201" s="169"/>
      <c r="SKX201" s="168"/>
      <c r="SKY201" s="171"/>
      <c r="SKZ201" s="170"/>
      <c r="SLA201" s="169"/>
      <c r="SLB201" s="168"/>
      <c r="SLC201" s="171"/>
      <c r="SLD201" s="170"/>
      <c r="SLE201" s="169"/>
      <c r="SLF201" s="168"/>
      <c r="SLG201" s="171"/>
      <c r="SLH201" s="700"/>
      <c r="SLI201" s="700"/>
      <c r="SLJ201" s="700"/>
      <c r="SLK201" s="715"/>
      <c r="SLL201" s="188"/>
      <c r="SLM201" s="716"/>
      <c r="SLN201" s="716"/>
      <c r="SLO201" s="716"/>
      <c r="SLP201" s="180"/>
      <c r="SLQ201" s="170"/>
      <c r="SLR201" s="169"/>
      <c r="SLS201" s="168"/>
      <c r="SLT201" s="171"/>
      <c r="SLU201" s="170"/>
      <c r="SLV201" s="169"/>
      <c r="SLW201" s="168"/>
      <c r="SLX201" s="171"/>
      <c r="SLY201" s="170"/>
      <c r="SLZ201" s="169"/>
      <c r="SMA201" s="168"/>
      <c r="SMB201" s="171"/>
      <c r="SMC201" s="170"/>
      <c r="SMD201" s="169"/>
      <c r="SME201" s="168"/>
      <c r="SMF201" s="171"/>
      <c r="SMG201" s="170"/>
      <c r="SMH201" s="169"/>
      <c r="SMI201" s="168"/>
      <c r="SMJ201" s="171"/>
      <c r="SMK201" s="170"/>
      <c r="SML201" s="169"/>
      <c r="SMM201" s="168"/>
      <c r="SMN201" s="171"/>
      <c r="SMO201" s="170"/>
      <c r="SMP201" s="169"/>
      <c r="SMQ201" s="168"/>
      <c r="SMR201" s="171"/>
      <c r="SMS201" s="170"/>
      <c r="SMT201" s="169"/>
      <c r="SMU201" s="168"/>
      <c r="SMV201" s="171"/>
      <c r="SMW201" s="170"/>
      <c r="SMX201" s="169"/>
      <c r="SMY201" s="168"/>
      <c r="SMZ201" s="171"/>
      <c r="SNA201" s="170"/>
      <c r="SNB201" s="169"/>
      <c r="SNC201" s="168"/>
      <c r="SND201" s="171"/>
      <c r="SNE201" s="170"/>
      <c r="SNF201" s="169"/>
      <c r="SNG201" s="168"/>
      <c r="SNH201" s="171"/>
      <c r="SNI201" s="170"/>
      <c r="SNJ201" s="169"/>
      <c r="SNK201" s="168"/>
      <c r="SNL201" s="171"/>
      <c r="SNM201" s="170"/>
      <c r="SNN201" s="169"/>
      <c r="SNO201" s="168"/>
      <c r="SNP201" s="171"/>
      <c r="SNQ201" s="170"/>
      <c r="SNR201" s="169"/>
      <c r="SNS201" s="168"/>
      <c r="SNT201" s="171"/>
      <c r="SNU201" s="170"/>
      <c r="SNV201" s="169"/>
      <c r="SNW201" s="168"/>
      <c r="SNX201" s="171"/>
      <c r="SNY201" s="170"/>
      <c r="SNZ201" s="169"/>
      <c r="SOA201" s="168"/>
      <c r="SOB201" s="171"/>
      <c r="SOC201" s="170"/>
      <c r="SOD201" s="169"/>
      <c r="SOE201" s="168"/>
      <c r="SOF201" s="171"/>
      <c r="SOG201" s="170"/>
      <c r="SOH201" s="169"/>
      <c r="SOI201" s="168"/>
      <c r="SOJ201" s="171"/>
      <c r="SOK201" s="170"/>
      <c r="SOL201" s="169"/>
      <c r="SOM201" s="168"/>
      <c r="SON201" s="171"/>
      <c r="SOO201" s="170"/>
      <c r="SOP201" s="169"/>
      <c r="SOQ201" s="168"/>
      <c r="SOR201" s="171"/>
      <c r="SOS201" s="170"/>
      <c r="SOT201" s="169"/>
      <c r="SOU201" s="168"/>
      <c r="SOV201" s="171"/>
      <c r="SOW201" s="170"/>
      <c r="SOX201" s="169"/>
      <c r="SOY201" s="168"/>
      <c r="SOZ201" s="171"/>
      <c r="SPA201" s="170"/>
      <c r="SPB201" s="169"/>
      <c r="SPC201" s="168"/>
      <c r="SPD201" s="171"/>
      <c r="SPE201" s="170"/>
      <c r="SPF201" s="169"/>
      <c r="SPG201" s="168"/>
      <c r="SPH201" s="171"/>
      <c r="SPI201" s="170"/>
      <c r="SPJ201" s="169"/>
      <c r="SPK201" s="168"/>
      <c r="SPL201" s="171"/>
      <c r="SPM201" s="170"/>
      <c r="SPN201" s="169"/>
      <c r="SPO201" s="168"/>
      <c r="SPP201" s="171"/>
      <c r="SPQ201" s="170"/>
      <c r="SPR201" s="169"/>
      <c r="SPS201" s="168"/>
      <c r="SPT201" s="171"/>
      <c r="SPU201" s="170"/>
      <c r="SPV201" s="169"/>
      <c r="SPW201" s="168"/>
      <c r="SPX201" s="171"/>
      <c r="SPY201" s="170"/>
      <c r="SPZ201" s="169"/>
      <c r="SQA201" s="168"/>
      <c r="SQB201" s="171"/>
      <c r="SQC201" s="170"/>
      <c r="SQD201" s="169"/>
      <c r="SQE201" s="168"/>
      <c r="SQF201" s="171"/>
      <c r="SQG201" s="170"/>
      <c r="SQH201" s="169"/>
      <c r="SQI201" s="168"/>
      <c r="SQJ201" s="171"/>
      <c r="SQK201" s="700"/>
      <c r="SQL201" s="700"/>
      <c r="SQM201" s="700"/>
      <c r="SQN201" s="715"/>
      <c r="SQO201" s="188"/>
      <c r="SQP201" s="716"/>
      <c r="SQQ201" s="716"/>
      <c r="SQR201" s="716"/>
      <c r="SQS201" s="180"/>
      <c r="SQT201" s="170"/>
      <c r="SQU201" s="169"/>
      <c r="SQV201" s="168"/>
      <c r="SQW201" s="171"/>
      <c r="SQX201" s="170"/>
      <c r="SQY201" s="169"/>
      <c r="SQZ201" s="168"/>
      <c r="SRA201" s="171"/>
      <c r="SRB201" s="170"/>
      <c r="SRC201" s="169"/>
      <c r="SRD201" s="168"/>
      <c r="SRE201" s="171"/>
      <c r="SRF201" s="170"/>
      <c r="SRG201" s="169"/>
      <c r="SRH201" s="168"/>
      <c r="SRI201" s="171"/>
      <c r="SRJ201" s="170"/>
      <c r="SRK201" s="169"/>
      <c r="SRL201" s="168"/>
      <c r="SRM201" s="171"/>
      <c r="SRN201" s="170"/>
      <c r="SRO201" s="169"/>
      <c r="SRP201" s="168"/>
      <c r="SRQ201" s="171"/>
      <c r="SRR201" s="170"/>
      <c r="SRS201" s="169"/>
      <c r="SRT201" s="168"/>
      <c r="SRU201" s="171"/>
      <c r="SRV201" s="170"/>
      <c r="SRW201" s="169"/>
      <c r="SRX201" s="168"/>
      <c r="SRY201" s="171"/>
      <c r="SRZ201" s="170"/>
      <c r="SSA201" s="169"/>
      <c r="SSB201" s="168"/>
      <c r="SSC201" s="171"/>
      <c r="SSD201" s="170"/>
      <c r="SSE201" s="169"/>
      <c r="SSF201" s="168"/>
      <c r="SSG201" s="171"/>
      <c r="SSH201" s="170"/>
      <c r="SSI201" s="169"/>
      <c r="SSJ201" s="168"/>
      <c r="SSK201" s="171"/>
      <c r="SSL201" s="170"/>
      <c r="SSM201" s="169"/>
      <c r="SSN201" s="168"/>
      <c r="SSO201" s="171"/>
      <c r="SSP201" s="170"/>
      <c r="SSQ201" s="169"/>
      <c r="SSR201" s="168"/>
      <c r="SSS201" s="171"/>
      <c r="SST201" s="170"/>
      <c r="SSU201" s="169"/>
      <c r="SSV201" s="168"/>
      <c r="SSW201" s="171"/>
      <c r="SSX201" s="170"/>
      <c r="SSY201" s="169"/>
      <c r="SSZ201" s="168"/>
      <c r="STA201" s="171"/>
      <c r="STB201" s="170"/>
      <c r="STC201" s="169"/>
      <c r="STD201" s="168"/>
      <c r="STE201" s="171"/>
      <c r="STF201" s="170"/>
      <c r="STG201" s="169"/>
      <c r="STH201" s="168"/>
      <c r="STI201" s="171"/>
      <c r="STJ201" s="170"/>
      <c r="STK201" s="169"/>
      <c r="STL201" s="168"/>
      <c r="STM201" s="171"/>
      <c r="STN201" s="170"/>
      <c r="STO201" s="169"/>
      <c r="STP201" s="168"/>
      <c r="STQ201" s="171"/>
      <c r="STR201" s="170"/>
      <c r="STS201" s="169"/>
      <c r="STT201" s="168"/>
      <c r="STU201" s="171"/>
      <c r="STV201" s="170"/>
      <c r="STW201" s="169"/>
      <c r="STX201" s="168"/>
      <c r="STY201" s="171"/>
      <c r="STZ201" s="170"/>
      <c r="SUA201" s="169"/>
      <c r="SUB201" s="168"/>
      <c r="SUC201" s="171"/>
      <c r="SUD201" s="170"/>
      <c r="SUE201" s="169"/>
      <c r="SUF201" s="168"/>
      <c r="SUG201" s="171"/>
      <c r="SUH201" s="170"/>
      <c r="SUI201" s="169"/>
      <c r="SUJ201" s="168"/>
      <c r="SUK201" s="171"/>
      <c r="SUL201" s="170"/>
      <c r="SUM201" s="169"/>
      <c r="SUN201" s="168"/>
      <c r="SUO201" s="171"/>
      <c r="SUP201" s="170"/>
      <c r="SUQ201" s="169"/>
      <c r="SUR201" s="168"/>
      <c r="SUS201" s="171"/>
      <c r="SUT201" s="170"/>
      <c r="SUU201" s="169"/>
      <c r="SUV201" s="168"/>
      <c r="SUW201" s="171"/>
      <c r="SUX201" s="170"/>
      <c r="SUY201" s="169"/>
      <c r="SUZ201" s="168"/>
      <c r="SVA201" s="171"/>
      <c r="SVB201" s="170"/>
      <c r="SVC201" s="169"/>
      <c r="SVD201" s="168"/>
      <c r="SVE201" s="171"/>
      <c r="SVF201" s="170"/>
      <c r="SVG201" s="169"/>
      <c r="SVH201" s="168"/>
      <c r="SVI201" s="171"/>
      <c r="SVJ201" s="170"/>
      <c r="SVK201" s="169"/>
      <c r="SVL201" s="168"/>
      <c r="SVM201" s="171"/>
      <c r="SVN201" s="700"/>
      <c r="SVO201" s="700"/>
      <c r="SVP201" s="700"/>
      <c r="SVQ201" s="715"/>
      <c r="SVR201" s="188"/>
      <c r="SVS201" s="716"/>
      <c r="SVT201" s="716"/>
      <c r="SVU201" s="716"/>
      <c r="SVV201" s="180"/>
      <c r="SVW201" s="170"/>
      <c r="SVX201" s="169"/>
      <c r="SVY201" s="168"/>
      <c r="SVZ201" s="171"/>
      <c r="SWA201" s="170"/>
      <c r="SWB201" s="169"/>
      <c r="SWC201" s="168"/>
      <c r="SWD201" s="171"/>
      <c r="SWE201" s="170"/>
      <c r="SWF201" s="169"/>
      <c r="SWG201" s="168"/>
      <c r="SWH201" s="171"/>
      <c r="SWI201" s="170"/>
      <c r="SWJ201" s="169"/>
      <c r="SWK201" s="168"/>
      <c r="SWL201" s="171"/>
      <c r="SWM201" s="170"/>
      <c r="SWN201" s="169"/>
      <c r="SWO201" s="168"/>
      <c r="SWP201" s="171"/>
      <c r="SWQ201" s="170"/>
      <c r="SWR201" s="169"/>
      <c r="SWS201" s="168"/>
      <c r="SWT201" s="171"/>
      <c r="SWU201" s="170"/>
      <c r="SWV201" s="169"/>
      <c r="SWW201" s="168"/>
      <c r="SWX201" s="171"/>
      <c r="SWY201" s="170"/>
      <c r="SWZ201" s="169"/>
      <c r="SXA201" s="168"/>
      <c r="SXB201" s="171"/>
      <c r="SXC201" s="170"/>
      <c r="SXD201" s="169"/>
      <c r="SXE201" s="168"/>
      <c r="SXF201" s="171"/>
      <c r="SXG201" s="170"/>
      <c r="SXH201" s="169"/>
      <c r="SXI201" s="168"/>
      <c r="SXJ201" s="171"/>
      <c r="SXK201" s="170"/>
      <c r="SXL201" s="169"/>
      <c r="SXM201" s="168"/>
      <c r="SXN201" s="171"/>
      <c r="SXO201" s="170"/>
      <c r="SXP201" s="169"/>
      <c r="SXQ201" s="168"/>
      <c r="SXR201" s="171"/>
      <c r="SXS201" s="170"/>
      <c r="SXT201" s="169"/>
      <c r="SXU201" s="168"/>
      <c r="SXV201" s="171"/>
      <c r="SXW201" s="170"/>
      <c r="SXX201" s="169"/>
      <c r="SXY201" s="168"/>
      <c r="SXZ201" s="171"/>
      <c r="SYA201" s="170"/>
      <c r="SYB201" s="169"/>
      <c r="SYC201" s="168"/>
      <c r="SYD201" s="171"/>
      <c r="SYE201" s="170"/>
      <c r="SYF201" s="169"/>
      <c r="SYG201" s="168"/>
      <c r="SYH201" s="171"/>
      <c r="SYI201" s="170"/>
      <c r="SYJ201" s="169"/>
      <c r="SYK201" s="168"/>
      <c r="SYL201" s="171"/>
      <c r="SYM201" s="170"/>
      <c r="SYN201" s="169"/>
      <c r="SYO201" s="168"/>
      <c r="SYP201" s="171"/>
      <c r="SYQ201" s="170"/>
      <c r="SYR201" s="169"/>
      <c r="SYS201" s="168"/>
      <c r="SYT201" s="171"/>
      <c r="SYU201" s="170"/>
      <c r="SYV201" s="169"/>
      <c r="SYW201" s="168"/>
      <c r="SYX201" s="171"/>
      <c r="SYY201" s="170"/>
      <c r="SYZ201" s="169"/>
      <c r="SZA201" s="168"/>
      <c r="SZB201" s="171"/>
      <c r="SZC201" s="170"/>
      <c r="SZD201" s="169"/>
      <c r="SZE201" s="168"/>
      <c r="SZF201" s="171"/>
      <c r="SZG201" s="170"/>
      <c r="SZH201" s="169"/>
      <c r="SZI201" s="168"/>
      <c r="SZJ201" s="171"/>
      <c r="SZK201" s="170"/>
      <c r="SZL201" s="169"/>
      <c r="SZM201" s="168"/>
      <c r="SZN201" s="171"/>
      <c r="SZO201" s="170"/>
      <c r="SZP201" s="169"/>
      <c r="SZQ201" s="168"/>
      <c r="SZR201" s="171"/>
      <c r="SZS201" s="170"/>
      <c r="SZT201" s="169"/>
      <c r="SZU201" s="168"/>
      <c r="SZV201" s="171"/>
      <c r="SZW201" s="170"/>
      <c r="SZX201" s="169"/>
      <c r="SZY201" s="168"/>
      <c r="SZZ201" s="171"/>
      <c r="TAA201" s="170"/>
      <c r="TAB201" s="169"/>
      <c r="TAC201" s="168"/>
      <c r="TAD201" s="171"/>
      <c r="TAE201" s="170"/>
      <c r="TAF201" s="169"/>
      <c r="TAG201" s="168"/>
      <c r="TAH201" s="171"/>
      <c r="TAI201" s="170"/>
      <c r="TAJ201" s="169"/>
      <c r="TAK201" s="168"/>
      <c r="TAL201" s="171"/>
      <c r="TAM201" s="170"/>
      <c r="TAN201" s="169"/>
      <c r="TAO201" s="168"/>
      <c r="TAP201" s="171"/>
      <c r="TAQ201" s="700"/>
      <c r="TAR201" s="700"/>
      <c r="TAS201" s="700"/>
      <c r="TAT201" s="715"/>
      <c r="TAU201" s="188"/>
      <c r="TAV201" s="716"/>
      <c r="TAW201" s="716"/>
      <c r="TAX201" s="716"/>
      <c r="TAY201" s="180"/>
      <c r="TAZ201" s="170"/>
      <c r="TBA201" s="169"/>
      <c r="TBB201" s="168"/>
      <c r="TBC201" s="171"/>
      <c r="TBD201" s="170"/>
      <c r="TBE201" s="169"/>
      <c r="TBF201" s="168"/>
      <c r="TBG201" s="171"/>
      <c r="TBH201" s="170"/>
      <c r="TBI201" s="169"/>
      <c r="TBJ201" s="168"/>
      <c r="TBK201" s="171"/>
      <c r="TBL201" s="170"/>
      <c r="TBM201" s="169"/>
      <c r="TBN201" s="168"/>
      <c r="TBO201" s="171"/>
      <c r="TBP201" s="170"/>
      <c r="TBQ201" s="169"/>
      <c r="TBR201" s="168"/>
      <c r="TBS201" s="171"/>
      <c r="TBT201" s="170"/>
      <c r="TBU201" s="169"/>
      <c r="TBV201" s="168"/>
      <c r="TBW201" s="171"/>
      <c r="TBX201" s="170"/>
      <c r="TBY201" s="169"/>
      <c r="TBZ201" s="168"/>
      <c r="TCA201" s="171"/>
      <c r="TCB201" s="170"/>
      <c r="TCC201" s="169"/>
      <c r="TCD201" s="168"/>
      <c r="TCE201" s="171"/>
      <c r="TCF201" s="170"/>
      <c r="TCG201" s="169"/>
      <c r="TCH201" s="168"/>
      <c r="TCI201" s="171"/>
      <c r="TCJ201" s="170"/>
      <c r="TCK201" s="169"/>
      <c r="TCL201" s="168"/>
      <c r="TCM201" s="171"/>
      <c r="TCN201" s="170"/>
      <c r="TCO201" s="169"/>
      <c r="TCP201" s="168"/>
      <c r="TCQ201" s="171"/>
      <c r="TCR201" s="170"/>
      <c r="TCS201" s="169"/>
      <c r="TCT201" s="168"/>
      <c r="TCU201" s="171"/>
      <c r="TCV201" s="170"/>
      <c r="TCW201" s="169"/>
      <c r="TCX201" s="168"/>
      <c r="TCY201" s="171"/>
      <c r="TCZ201" s="170"/>
      <c r="TDA201" s="169"/>
      <c r="TDB201" s="168"/>
      <c r="TDC201" s="171"/>
      <c r="TDD201" s="170"/>
      <c r="TDE201" s="169"/>
      <c r="TDF201" s="168"/>
      <c r="TDG201" s="171"/>
      <c r="TDH201" s="170"/>
      <c r="TDI201" s="169"/>
      <c r="TDJ201" s="168"/>
      <c r="TDK201" s="171"/>
      <c r="TDL201" s="170"/>
      <c r="TDM201" s="169"/>
      <c r="TDN201" s="168"/>
      <c r="TDO201" s="171"/>
      <c r="TDP201" s="170"/>
      <c r="TDQ201" s="169"/>
      <c r="TDR201" s="168"/>
      <c r="TDS201" s="171"/>
      <c r="TDT201" s="170"/>
      <c r="TDU201" s="169"/>
      <c r="TDV201" s="168"/>
      <c r="TDW201" s="171"/>
      <c r="TDX201" s="170"/>
      <c r="TDY201" s="169"/>
      <c r="TDZ201" s="168"/>
      <c r="TEA201" s="171"/>
      <c r="TEB201" s="170"/>
      <c r="TEC201" s="169"/>
      <c r="TED201" s="168"/>
      <c r="TEE201" s="171"/>
      <c r="TEF201" s="170"/>
      <c r="TEG201" s="169"/>
      <c r="TEH201" s="168"/>
      <c r="TEI201" s="171"/>
      <c r="TEJ201" s="170"/>
      <c r="TEK201" s="169"/>
      <c r="TEL201" s="168"/>
      <c r="TEM201" s="171"/>
      <c r="TEN201" s="170"/>
      <c r="TEO201" s="169"/>
      <c r="TEP201" s="168"/>
      <c r="TEQ201" s="171"/>
      <c r="TER201" s="170"/>
      <c r="TES201" s="169"/>
      <c r="TET201" s="168"/>
      <c r="TEU201" s="171"/>
      <c r="TEV201" s="170"/>
      <c r="TEW201" s="169"/>
      <c r="TEX201" s="168"/>
      <c r="TEY201" s="171"/>
      <c r="TEZ201" s="170"/>
      <c r="TFA201" s="169"/>
      <c r="TFB201" s="168"/>
      <c r="TFC201" s="171"/>
      <c r="TFD201" s="170"/>
      <c r="TFE201" s="169"/>
      <c r="TFF201" s="168"/>
      <c r="TFG201" s="171"/>
      <c r="TFH201" s="170"/>
      <c r="TFI201" s="169"/>
      <c r="TFJ201" s="168"/>
      <c r="TFK201" s="171"/>
      <c r="TFL201" s="170"/>
      <c r="TFM201" s="169"/>
      <c r="TFN201" s="168"/>
      <c r="TFO201" s="171"/>
      <c r="TFP201" s="170"/>
      <c r="TFQ201" s="169"/>
      <c r="TFR201" s="168"/>
      <c r="TFS201" s="171"/>
      <c r="TFT201" s="700"/>
      <c r="TFU201" s="700"/>
      <c r="TFV201" s="700"/>
      <c r="TFW201" s="715"/>
      <c r="TFX201" s="188"/>
      <c r="TFY201" s="716"/>
      <c r="TFZ201" s="716"/>
      <c r="TGA201" s="716"/>
      <c r="TGB201" s="180"/>
      <c r="TGC201" s="170"/>
      <c r="TGD201" s="169"/>
      <c r="TGE201" s="168"/>
      <c r="TGF201" s="171"/>
      <c r="TGG201" s="170"/>
      <c r="TGH201" s="169"/>
      <c r="TGI201" s="168"/>
      <c r="TGJ201" s="171"/>
      <c r="TGK201" s="170"/>
      <c r="TGL201" s="169"/>
      <c r="TGM201" s="168"/>
      <c r="TGN201" s="171"/>
      <c r="TGO201" s="170"/>
      <c r="TGP201" s="169"/>
      <c r="TGQ201" s="168"/>
      <c r="TGR201" s="171"/>
      <c r="TGS201" s="170"/>
      <c r="TGT201" s="169"/>
      <c r="TGU201" s="168"/>
      <c r="TGV201" s="171"/>
      <c r="TGW201" s="170"/>
      <c r="TGX201" s="169"/>
      <c r="TGY201" s="168"/>
      <c r="TGZ201" s="171"/>
      <c r="THA201" s="170"/>
      <c r="THB201" s="169"/>
      <c r="THC201" s="168"/>
      <c r="THD201" s="171"/>
      <c r="THE201" s="170"/>
      <c r="THF201" s="169"/>
      <c r="THG201" s="168"/>
      <c r="THH201" s="171"/>
      <c r="THI201" s="170"/>
      <c r="THJ201" s="169"/>
      <c r="THK201" s="168"/>
      <c r="THL201" s="171"/>
      <c r="THM201" s="170"/>
      <c r="THN201" s="169"/>
      <c r="THO201" s="168"/>
      <c r="THP201" s="171"/>
      <c r="THQ201" s="170"/>
      <c r="THR201" s="169"/>
      <c r="THS201" s="168"/>
      <c r="THT201" s="171"/>
      <c r="THU201" s="170"/>
      <c r="THV201" s="169"/>
      <c r="THW201" s="168"/>
      <c r="THX201" s="171"/>
      <c r="THY201" s="170"/>
      <c r="THZ201" s="169"/>
      <c r="TIA201" s="168"/>
      <c r="TIB201" s="171"/>
      <c r="TIC201" s="170"/>
      <c r="TID201" s="169"/>
      <c r="TIE201" s="168"/>
      <c r="TIF201" s="171"/>
      <c r="TIG201" s="170"/>
      <c r="TIH201" s="169"/>
      <c r="TII201" s="168"/>
      <c r="TIJ201" s="171"/>
      <c r="TIK201" s="170"/>
      <c r="TIL201" s="169"/>
      <c r="TIM201" s="168"/>
      <c r="TIN201" s="171"/>
      <c r="TIO201" s="170"/>
      <c r="TIP201" s="169"/>
      <c r="TIQ201" s="168"/>
      <c r="TIR201" s="171"/>
      <c r="TIS201" s="170"/>
      <c r="TIT201" s="169"/>
      <c r="TIU201" s="168"/>
      <c r="TIV201" s="171"/>
      <c r="TIW201" s="170"/>
      <c r="TIX201" s="169"/>
      <c r="TIY201" s="168"/>
      <c r="TIZ201" s="171"/>
      <c r="TJA201" s="170"/>
      <c r="TJB201" s="169"/>
      <c r="TJC201" s="168"/>
      <c r="TJD201" s="171"/>
      <c r="TJE201" s="170"/>
      <c r="TJF201" s="169"/>
      <c r="TJG201" s="168"/>
      <c r="TJH201" s="171"/>
      <c r="TJI201" s="170"/>
      <c r="TJJ201" s="169"/>
      <c r="TJK201" s="168"/>
      <c r="TJL201" s="171"/>
      <c r="TJM201" s="170"/>
      <c r="TJN201" s="169"/>
      <c r="TJO201" s="168"/>
      <c r="TJP201" s="171"/>
      <c r="TJQ201" s="170"/>
      <c r="TJR201" s="169"/>
      <c r="TJS201" s="168"/>
      <c r="TJT201" s="171"/>
      <c r="TJU201" s="170"/>
      <c r="TJV201" s="169"/>
      <c r="TJW201" s="168"/>
      <c r="TJX201" s="171"/>
      <c r="TJY201" s="170"/>
      <c r="TJZ201" s="169"/>
      <c r="TKA201" s="168"/>
      <c r="TKB201" s="171"/>
      <c r="TKC201" s="170"/>
      <c r="TKD201" s="169"/>
      <c r="TKE201" s="168"/>
      <c r="TKF201" s="171"/>
      <c r="TKG201" s="170"/>
      <c r="TKH201" s="169"/>
      <c r="TKI201" s="168"/>
      <c r="TKJ201" s="171"/>
      <c r="TKK201" s="170"/>
      <c r="TKL201" s="169"/>
      <c r="TKM201" s="168"/>
      <c r="TKN201" s="171"/>
      <c r="TKO201" s="170"/>
      <c r="TKP201" s="169"/>
      <c r="TKQ201" s="168"/>
      <c r="TKR201" s="171"/>
      <c r="TKS201" s="170"/>
      <c r="TKT201" s="169"/>
      <c r="TKU201" s="168"/>
      <c r="TKV201" s="171"/>
      <c r="TKW201" s="700"/>
      <c r="TKX201" s="700"/>
      <c r="TKY201" s="700"/>
      <c r="TKZ201" s="715"/>
      <c r="TLA201" s="188"/>
      <c r="TLB201" s="716"/>
      <c r="TLC201" s="716"/>
      <c r="TLD201" s="716"/>
      <c r="TLE201" s="180"/>
      <c r="TLF201" s="170"/>
      <c r="TLG201" s="169"/>
      <c r="TLH201" s="168"/>
      <c r="TLI201" s="171"/>
      <c r="TLJ201" s="170"/>
      <c r="TLK201" s="169"/>
      <c r="TLL201" s="168"/>
      <c r="TLM201" s="171"/>
      <c r="TLN201" s="170"/>
      <c r="TLO201" s="169"/>
      <c r="TLP201" s="168"/>
      <c r="TLQ201" s="171"/>
      <c r="TLR201" s="170"/>
      <c r="TLS201" s="169"/>
      <c r="TLT201" s="168"/>
      <c r="TLU201" s="171"/>
      <c r="TLV201" s="170"/>
      <c r="TLW201" s="169"/>
      <c r="TLX201" s="168"/>
      <c r="TLY201" s="171"/>
      <c r="TLZ201" s="170"/>
      <c r="TMA201" s="169"/>
      <c r="TMB201" s="168"/>
      <c r="TMC201" s="171"/>
      <c r="TMD201" s="170"/>
      <c r="TME201" s="169"/>
      <c r="TMF201" s="168"/>
      <c r="TMG201" s="171"/>
      <c r="TMH201" s="170"/>
      <c r="TMI201" s="169"/>
      <c r="TMJ201" s="168"/>
      <c r="TMK201" s="171"/>
      <c r="TML201" s="170"/>
      <c r="TMM201" s="169"/>
      <c r="TMN201" s="168"/>
      <c r="TMO201" s="171"/>
      <c r="TMP201" s="170"/>
      <c r="TMQ201" s="169"/>
      <c r="TMR201" s="168"/>
      <c r="TMS201" s="171"/>
      <c r="TMT201" s="170"/>
      <c r="TMU201" s="169"/>
      <c r="TMV201" s="168"/>
      <c r="TMW201" s="171"/>
      <c r="TMX201" s="170"/>
      <c r="TMY201" s="169"/>
      <c r="TMZ201" s="168"/>
      <c r="TNA201" s="171"/>
      <c r="TNB201" s="170"/>
      <c r="TNC201" s="169"/>
      <c r="TND201" s="168"/>
      <c r="TNE201" s="171"/>
      <c r="TNF201" s="170"/>
      <c r="TNG201" s="169"/>
      <c r="TNH201" s="168"/>
      <c r="TNI201" s="171"/>
      <c r="TNJ201" s="170"/>
      <c r="TNK201" s="169"/>
      <c r="TNL201" s="168"/>
      <c r="TNM201" s="171"/>
      <c r="TNN201" s="170"/>
      <c r="TNO201" s="169"/>
      <c r="TNP201" s="168"/>
      <c r="TNQ201" s="171"/>
      <c r="TNR201" s="170"/>
      <c r="TNS201" s="169"/>
      <c r="TNT201" s="168"/>
      <c r="TNU201" s="171"/>
      <c r="TNV201" s="170"/>
      <c r="TNW201" s="169"/>
      <c r="TNX201" s="168"/>
      <c r="TNY201" s="171"/>
      <c r="TNZ201" s="170"/>
      <c r="TOA201" s="169"/>
      <c r="TOB201" s="168"/>
      <c r="TOC201" s="171"/>
      <c r="TOD201" s="170"/>
      <c r="TOE201" s="169"/>
      <c r="TOF201" s="168"/>
      <c r="TOG201" s="171"/>
      <c r="TOH201" s="170"/>
      <c r="TOI201" s="169"/>
      <c r="TOJ201" s="168"/>
      <c r="TOK201" s="171"/>
      <c r="TOL201" s="170"/>
      <c r="TOM201" s="169"/>
      <c r="TON201" s="168"/>
      <c r="TOO201" s="171"/>
      <c r="TOP201" s="170"/>
      <c r="TOQ201" s="169"/>
      <c r="TOR201" s="168"/>
      <c r="TOS201" s="171"/>
      <c r="TOT201" s="170"/>
      <c r="TOU201" s="169"/>
      <c r="TOV201" s="168"/>
      <c r="TOW201" s="171"/>
      <c r="TOX201" s="170"/>
      <c r="TOY201" s="169"/>
      <c r="TOZ201" s="168"/>
      <c r="TPA201" s="171"/>
      <c r="TPB201" s="170"/>
      <c r="TPC201" s="169"/>
      <c r="TPD201" s="168"/>
      <c r="TPE201" s="171"/>
      <c r="TPF201" s="170"/>
      <c r="TPG201" s="169"/>
      <c r="TPH201" s="168"/>
      <c r="TPI201" s="171"/>
      <c r="TPJ201" s="170"/>
      <c r="TPK201" s="169"/>
      <c r="TPL201" s="168"/>
      <c r="TPM201" s="171"/>
      <c r="TPN201" s="170"/>
      <c r="TPO201" s="169"/>
      <c r="TPP201" s="168"/>
      <c r="TPQ201" s="171"/>
      <c r="TPR201" s="170"/>
      <c r="TPS201" s="169"/>
      <c r="TPT201" s="168"/>
      <c r="TPU201" s="171"/>
      <c r="TPV201" s="170"/>
      <c r="TPW201" s="169"/>
      <c r="TPX201" s="168"/>
      <c r="TPY201" s="171"/>
      <c r="TPZ201" s="700"/>
      <c r="TQA201" s="700"/>
      <c r="TQB201" s="700"/>
      <c r="TQC201" s="715"/>
      <c r="TQD201" s="188"/>
      <c r="TQE201" s="716"/>
      <c r="TQF201" s="716"/>
      <c r="TQG201" s="716"/>
      <c r="TQH201" s="180"/>
      <c r="TQI201" s="170"/>
      <c r="TQJ201" s="169"/>
      <c r="TQK201" s="168"/>
      <c r="TQL201" s="171"/>
      <c r="TQM201" s="170"/>
      <c r="TQN201" s="169"/>
      <c r="TQO201" s="168"/>
      <c r="TQP201" s="171"/>
      <c r="TQQ201" s="170"/>
      <c r="TQR201" s="169"/>
      <c r="TQS201" s="168"/>
      <c r="TQT201" s="171"/>
      <c r="TQU201" s="170"/>
      <c r="TQV201" s="169"/>
      <c r="TQW201" s="168"/>
      <c r="TQX201" s="171"/>
      <c r="TQY201" s="170"/>
      <c r="TQZ201" s="169"/>
      <c r="TRA201" s="168"/>
      <c r="TRB201" s="171"/>
      <c r="TRC201" s="170"/>
      <c r="TRD201" s="169"/>
      <c r="TRE201" s="168"/>
      <c r="TRF201" s="171"/>
      <c r="TRG201" s="170"/>
      <c r="TRH201" s="169"/>
      <c r="TRI201" s="168"/>
      <c r="TRJ201" s="171"/>
      <c r="TRK201" s="170"/>
      <c r="TRL201" s="169"/>
      <c r="TRM201" s="168"/>
      <c r="TRN201" s="171"/>
      <c r="TRO201" s="170"/>
      <c r="TRP201" s="169"/>
      <c r="TRQ201" s="168"/>
      <c r="TRR201" s="171"/>
      <c r="TRS201" s="170"/>
      <c r="TRT201" s="169"/>
      <c r="TRU201" s="168"/>
      <c r="TRV201" s="171"/>
      <c r="TRW201" s="170"/>
      <c r="TRX201" s="169"/>
      <c r="TRY201" s="168"/>
      <c r="TRZ201" s="171"/>
      <c r="TSA201" s="170"/>
      <c r="TSB201" s="169"/>
      <c r="TSC201" s="168"/>
      <c r="TSD201" s="171"/>
      <c r="TSE201" s="170"/>
      <c r="TSF201" s="169"/>
      <c r="TSG201" s="168"/>
      <c r="TSH201" s="171"/>
      <c r="TSI201" s="170"/>
      <c r="TSJ201" s="169"/>
      <c r="TSK201" s="168"/>
      <c r="TSL201" s="171"/>
      <c r="TSM201" s="170"/>
      <c r="TSN201" s="169"/>
      <c r="TSO201" s="168"/>
      <c r="TSP201" s="171"/>
      <c r="TSQ201" s="170"/>
      <c r="TSR201" s="169"/>
      <c r="TSS201" s="168"/>
      <c r="TST201" s="171"/>
      <c r="TSU201" s="170"/>
      <c r="TSV201" s="169"/>
      <c r="TSW201" s="168"/>
      <c r="TSX201" s="171"/>
      <c r="TSY201" s="170"/>
      <c r="TSZ201" s="169"/>
      <c r="TTA201" s="168"/>
      <c r="TTB201" s="171"/>
      <c r="TTC201" s="170"/>
      <c r="TTD201" s="169"/>
      <c r="TTE201" s="168"/>
      <c r="TTF201" s="171"/>
      <c r="TTG201" s="170"/>
      <c r="TTH201" s="169"/>
      <c r="TTI201" s="168"/>
      <c r="TTJ201" s="171"/>
      <c r="TTK201" s="170"/>
      <c r="TTL201" s="169"/>
      <c r="TTM201" s="168"/>
      <c r="TTN201" s="171"/>
      <c r="TTO201" s="170"/>
      <c r="TTP201" s="169"/>
      <c r="TTQ201" s="168"/>
      <c r="TTR201" s="171"/>
      <c r="TTS201" s="170"/>
      <c r="TTT201" s="169"/>
      <c r="TTU201" s="168"/>
      <c r="TTV201" s="171"/>
      <c r="TTW201" s="170"/>
      <c r="TTX201" s="169"/>
      <c r="TTY201" s="168"/>
      <c r="TTZ201" s="171"/>
      <c r="TUA201" s="170"/>
      <c r="TUB201" s="169"/>
      <c r="TUC201" s="168"/>
      <c r="TUD201" s="171"/>
      <c r="TUE201" s="170"/>
      <c r="TUF201" s="169"/>
      <c r="TUG201" s="168"/>
      <c r="TUH201" s="171"/>
      <c r="TUI201" s="170"/>
      <c r="TUJ201" s="169"/>
      <c r="TUK201" s="168"/>
      <c r="TUL201" s="171"/>
      <c r="TUM201" s="170"/>
      <c r="TUN201" s="169"/>
      <c r="TUO201" s="168"/>
      <c r="TUP201" s="171"/>
      <c r="TUQ201" s="170"/>
      <c r="TUR201" s="169"/>
      <c r="TUS201" s="168"/>
      <c r="TUT201" s="171"/>
      <c r="TUU201" s="170"/>
      <c r="TUV201" s="169"/>
      <c r="TUW201" s="168"/>
      <c r="TUX201" s="171"/>
      <c r="TUY201" s="170"/>
      <c r="TUZ201" s="169"/>
      <c r="TVA201" s="168"/>
      <c r="TVB201" s="171"/>
      <c r="TVC201" s="700"/>
      <c r="TVD201" s="700"/>
      <c r="TVE201" s="700"/>
      <c r="TVF201" s="715"/>
      <c r="TVG201" s="188"/>
      <c r="TVH201" s="716"/>
      <c r="TVI201" s="716"/>
      <c r="TVJ201" s="716"/>
      <c r="TVK201" s="180"/>
      <c r="TVL201" s="170"/>
      <c r="TVM201" s="169"/>
      <c r="TVN201" s="168"/>
      <c r="TVO201" s="171"/>
      <c r="TVP201" s="170"/>
      <c r="TVQ201" s="169"/>
      <c r="TVR201" s="168"/>
      <c r="TVS201" s="171"/>
      <c r="TVT201" s="170"/>
      <c r="TVU201" s="169"/>
      <c r="TVV201" s="168"/>
      <c r="TVW201" s="171"/>
      <c r="TVX201" s="170"/>
      <c r="TVY201" s="169"/>
      <c r="TVZ201" s="168"/>
      <c r="TWA201" s="171"/>
      <c r="TWB201" s="170"/>
      <c r="TWC201" s="169"/>
      <c r="TWD201" s="168"/>
      <c r="TWE201" s="171"/>
      <c r="TWF201" s="170"/>
      <c r="TWG201" s="169"/>
      <c r="TWH201" s="168"/>
      <c r="TWI201" s="171"/>
      <c r="TWJ201" s="170"/>
      <c r="TWK201" s="169"/>
      <c r="TWL201" s="168"/>
      <c r="TWM201" s="171"/>
      <c r="TWN201" s="170"/>
      <c r="TWO201" s="169"/>
      <c r="TWP201" s="168"/>
      <c r="TWQ201" s="171"/>
      <c r="TWR201" s="170"/>
      <c r="TWS201" s="169"/>
      <c r="TWT201" s="168"/>
      <c r="TWU201" s="171"/>
      <c r="TWV201" s="170"/>
      <c r="TWW201" s="169"/>
      <c r="TWX201" s="168"/>
      <c r="TWY201" s="171"/>
      <c r="TWZ201" s="170"/>
      <c r="TXA201" s="169"/>
      <c r="TXB201" s="168"/>
      <c r="TXC201" s="171"/>
      <c r="TXD201" s="170"/>
      <c r="TXE201" s="169"/>
      <c r="TXF201" s="168"/>
      <c r="TXG201" s="171"/>
      <c r="TXH201" s="170"/>
      <c r="TXI201" s="169"/>
      <c r="TXJ201" s="168"/>
      <c r="TXK201" s="171"/>
      <c r="TXL201" s="170"/>
      <c r="TXM201" s="169"/>
      <c r="TXN201" s="168"/>
      <c r="TXO201" s="171"/>
      <c r="TXP201" s="170"/>
      <c r="TXQ201" s="169"/>
      <c r="TXR201" s="168"/>
      <c r="TXS201" s="171"/>
      <c r="TXT201" s="170"/>
      <c r="TXU201" s="169"/>
      <c r="TXV201" s="168"/>
      <c r="TXW201" s="171"/>
      <c r="TXX201" s="170"/>
      <c r="TXY201" s="169"/>
      <c r="TXZ201" s="168"/>
      <c r="TYA201" s="171"/>
      <c r="TYB201" s="170"/>
      <c r="TYC201" s="169"/>
      <c r="TYD201" s="168"/>
      <c r="TYE201" s="171"/>
      <c r="TYF201" s="170"/>
      <c r="TYG201" s="169"/>
      <c r="TYH201" s="168"/>
      <c r="TYI201" s="171"/>
      <c r="TYJ201" s="170"/>
      <c r="TYK201" s="169"/>
      <c r="TYL201" s="168"/>
      <c r="TYM201" s="171"/>
      <c r="TYN201" s="170"/>
      <c r="TYO201" s="169"/>
      <c r="TYP201" s="168"/>
      <c r="TYQ201" s="171"/>
      <c r="TYR201" s="170"/>
      <c r="TYS201" s="169"/>
      <c r="TYT201" s="168"/>
      <c r="TYU201" s="171"/>
      <c r="TYV201" s="170"/>
      <c r="TYW201" s="169"/>
      <c r="TYX201" s="168"/>
      <c r="TYY201" s="171"/>
      <c r="TYZ201" s="170"/>
      <c r="TZA201" s="169"/>
      <c r="TZB201" s="168"/>
      <c r="TZC201" s="171"/>
      <c r="TZD201" s="170"/>
      <c r="TZE201" s="169"/>
      <c r="TZF201" s="168"/>
      <c r="TZG201" s="171"/>
      <c r="TZH201" s="170"/>
      <c r="TZI201" s="169"/>
      <c r="TZJ201" s="168"/>
      <c r="TZK201" s="171"/>
      <c r="TZL201" s="170"/>
      <c r="TZM201" s="169"/>
      <c r="TZN201" s="168"/>
      <c r="TZO201" s="171"/>
      <c r="TZP201" s="170"/>
      <c r="TZQ201" s="169"/>
      <c r="TZR201" s="168"/>
      <c r="TZS201" s="171"/>
      <c r="TZT201" s="170"/>
      <c r="TZU201" s="169"/>
      <c r="TZV201" s="168"/>
      <c r="TZW201" s="171"/>
      <c r="TZX201" s="170"/>
      <c r="TZY201" s="169"/>
      <c r="TZZ201" s="168"/>
      <c r="UAA201" s="171"/>
      <c r="UAB201" s="170"/>
      <c r="UAC201" s="169"/>
      <c r="UAD201" s="168"/>
      <c r="UAE201" s="171"/>
      <c r="UAF201" s="700"/>
      <c r="UAG201" s="700"/>
      <c r="UAH201" s="700"/>
      <c r="UAI201" s="715"/>
      <c r="UAJ201" s="188"/>
      <c r="UAK201" s="716"/>
      <c r="UAL201" s="716"/>
      <c r="UAM201" s="716"/>
      <c r="UAN201" s="180"/>
      <c r="UAO201" s="170"/>
      <c r="UAP201" s="169"/>
      <c r="UAQ201" s="168"/>
      <c r="UAR201" s="171"/>
      <c r="UAS201" s="170"/>
      <c r="UAT201" s="169"/>
      <c r="UAU201" s="168"/>
      <c r="UAV201" s="171"/>
      <c r="UAW201" s="170"/>
      <c r="UAX201" s="169"/>
      <c r="UAY201" s="168"/>
      <c r="UAZ201" s="171"/>
      <c r="UBA201" s="170"/>
      <c r="UBB201" s="169"/>
      <c r="UBC201" s="168"/>
      <c r="UBD201" s="171"/>
      <c r="UBE201" s="170"/>
      <c r="UBF201" s="169"/>
      <c r="UBG201" s="168"/>
      <c r="UBH201" s="171"/>
      <c r="UBI201" s="170"/>
      <c r="UBJ201" s="169"/>
      <c r="UBK201" s="168"/>
      <c r="UBL201" s="171"/>
      <c r="UBM201" s="170"/>
      <c r="UBN201" s="169"/>
      <c r="UBO201" s="168"/>
      <c r="UBP201" s="171"/>
      <c r="UBQ201" s="170"/>
      <c r="UBR201" s="169"/>
      <c r="UBS201" s="168"/>
      <c r="UBT201" s="171"/>
      <c r="UBU201" s="170"/>
      <c r="UBV201" s="169"/>
      <c r="UBW201" s="168"/>
      <c r="UBX201" s="171"/>
      <c r="UBY201" s="170"/>
      <c r="UBZ201" s="169"/>
      <c r="UCA201" s="168"/>
      <c r="UCB201" s="171"/>
      <c r="UCC201" s="170"/>
      <c r="UCD201" s="169"/>
      <c r="UCE201" s="168"/>
      <c r="UCF201" s="171"/>
      <c r="UCG201" s="170"/>
      <c r="UCH201" s="169"/>
      <c r="UCI201" s="168"/>
      <c r="UCJ201" s="171"/>
      <c r="UCK201" s="170"/>
      <c r="UCL201" s="169"/>
      <c r="UCM201" s="168"/>
      <c r="UCN201" s="171"/>
      <c r="UCO201" s="170"/>
      <c r="UCP201" s="169"/>
      <c r="UCQ201" s="168"/>
      <c r="UCR201" s="171"/>
      <c r="UCS201" s="170"/>
      <c r="UCT201" s="169"/>
      <c r="UCU201" s="168"/>
      <c r="UCV201" s="171"/>
      <c r="UCW201" s="170"/>
      <c r="UCX201" s="169"/>
      <c r="UCY201" s="168"/>
      <c r="UCZ201" s="171"/>
      <c r="UDA201" s="170"/>
      <c r="UDB201" s="169"/>
      <c r="UDC201" s="168"/>
      <c r="UDD201" s="171"/>
      <c r="UDE201" s="170"/>
      <c r="UDF201" s="169"/>
      <c r="UDG201" s="168"/>
      <c r="UDH201" s="171"/>
      <c r="UDI201" s="170"/>
      <c r="UDJ201" s="169"/>
      <c r="UDK201" s="168"/>
      <c r="UDL201" s="171"/>
      <c r="UDM201" s="170"/>
      <c r="UDN201" s="169"/>
      <c r="UDO201" s="168"/>
      <c r="UDP201" s="171"/>
      <c r="UDQ201" s="170"/>
      <c r="UDR201" s="169"/>
      <c r="UDS201" s="168"/>
      <c r="UDT201" s="171"/>
      <c r="UDU201" s="170"/>
      <c r="UDV201" s="169"/>
      <c r="UDW201" s="168"/>
      <c r="UDX201" s="171"/>
      <c r="UDY201" s="170"/>
      <c r="UDZ201" s="169"/>
      <c r="UEA201" s="168"/>
      <c r="UEB201" s="171"/>
      <c r="UEC201" s="170"/>
      <c r="UED201" s="169"/>
      <c r="UEE201" s="168"/>
      <c r="UEF201" s="171"/>
      <c r="UEG201" s="170"/>
      <c r="UEH201" s="169"/>
      <c r="UEI201" s="168"/>
      <c r="UEJ201" s="171"/>
      <c r="UEK201" s="170"/>
      <c r="UEL201" s="169"/>
      <c r="UEM201" s="168"/>
      <c r="UEN201" s="171"/>
      <c r="UEO201" s="170"/>
      <c r="UEP201" s="169"/>
      <c r="UEQ201" s="168"/>
      <c r="UER201" s="171"/>
      <c r="UES201" s="170"/>
      <c r="UET201" s="169"/>
      <c r="UEU201" s="168"/>
      <c r="UEV201" s="171"/>
      <c r="UEW201" s="170"/>
      <c r="UEX201" s="169"/>
      <c r="UEY201" s="168"/>
      <c r="UEZ201" s="171"/>
      <c r="UFA201" s="170"/>
      <c r="UFB201" s="169"/>
      <c r="UFC201" s="168"/>
      <c r="UFD201" s="171"/>
      <c r="UFE201" s="170"/>
      <c r="UFF201" s="169"/>
      <c r="UFG201" s="168"/>
      <c r="UFH201" s="171"/>
      <c r="UFI201" s="700"/>
      <c r="UFJ201" s="700"/>
      <c r="UFK201" s="700"/>
      <c r="UFL201" s="715"/>
      <c r="UFM201" s="188"/>
      <c r="UFN201" s="716"/>
      <c r="UFO201" s="716"/>
      <c r="UFP201" s="716"/>
      <c r="UFQ201" s="180"/>
      <c r="UFR201" s="170"/>
      <c r="UFS201" s="169"/>
      <c r="UFT201" s="168"/>
      <c r="UFU201" s="171"/>
      <c r="UFV201" s="170"/>
      <c r="UFW201" s="169"/>
      <c r="UFX201" s="168"/>
      <c r="UFY201" s="171"/>
      <c r="UFZ201" s="170"/>
      <c r="UGA201" s="169"/>
      <c r="UGB201" s="168"/>
      <c r="UGC201" s="171"/>
      <c r="UGD201" s="170"/>
      <c r="UGE201" s="169"/>
      <c r="UGF201" s="168"/>
      <c r="UGG201" s="171"/>
      <c r="UGH201" s="170"/>
      <c r="UGI201" s="169"/>
      <c r="UGJ201" s="168"/>
      <c r="UGK201" s="171"/>
      <c r="UGL201" s="170"/>
      <c r="UGM201" s="169"/>
      <c r="UGN201" s="168"/>
      <c r="UGO201" s="171"/>
      <c r="UGP201" s="170"/>
      <c r="UGQ201" s="169"/>
      <c r="UGR201" s="168"/>
      <c r="UGS201" s="171"/>
      <c r="UGT201" s="170"/>
      <c r="UGU201" s="169"/>
      <c r="UGV201" s="168"/>
      <c r="UGW201" s="171"/>
      <c r="UGX201" s="170"/>
      <c r="UGY201" s="169"/>
      <c r="UGZ201" s="168"/>
      <c r="UHA201" s="171"/>
      <c r="UHB201" s="170"/>
      <c r="UHC201" s="169"/>
      <c r="UHD201" s="168"/>
      <c r="UHE201" s="171"/>
      <c r="UHF201" s="170"/>
      <c r="UHG201" s="169"/>
      <c r="UHH201" s="168"/>
      <c r="UHI201" s="171"/>
      <c r="UHJ201" s="170"/>
      <c r="UHK201" s="169"/>
      <c r="UHL201" s="168"/>
      <c r="UHM201" s="171"/>
      <c r="UHN201" s="170"/>
      <c r="UHO201" s="169"/>
      <c r="UHP201" s="168"/>
      <c r="UHQ201" s="171"/>
      <c r="UHR201" s="170"/>
      <c r="UHS201" s="169"/>
      <c r="UHT201" s="168"/>
      <c r="UHU201" s="171"/>
      <c r="UHV201" s="170"/>
      <c r="UHW201" s="169"/>
      <c r="UHX201" s="168"/>
      <c r="UHY201" s="171"/>
      <c r="UHZ201" s="170"/>
      <c r="UIA201" s="169"/>
      <c r="UIB201" s="168"/>
      <c r="UIC201" s="171"/>
      <c r="UID201" s="170"/>
      <c r="UIE201" s="169"/>
      <c r="UIF201" s="168"/>
      <c r="UIG201" s="171"/>
      <c r="UIH201" s="170"/>
      <c r="UII201" s="169"/>
      <c r="UIJ201" s="168"/>
      <c r="UIK201" s="171"/>
      <c r="UIL201" s="170"/>
      <c r="UIM201" s="169"/>
      <c r="UIN201" s="168"/>
      <c r="UIO201" s="171"/>
      <c r="UIP201" s="170"/>
      <c r="UIQ201" s="169"/>
      <c r="UIR201" s="168"/>
      <c r="UIS201" s="171"/>
      <c r="UIT201" s="170"/>
      <c r="UIU201" s="169"/>
      <c r="UIV201" s="168"/>
      <c r="UIW201" s="171"/>
      <c r="UIX201" s="170"/>
      <c r="UIY201" s="169"/>
      <c r="UIZ201" s="168"/>
      <c r="UJA201" s="171"/>
      <c r="UJB201" s="170"/>
      <c r="UJC201" s="169"/>
      <c r="UJD201" s="168"/>
      <c r="UJE201" s="171"/>
      <c r="UJF201" s="170"/>
      <c r="UJG201" s="169"/>
      <c r="UJH201" s="168"/>
      <c r="UJI201" s="171"/>
      <c r="UJJ201" s="170"/>
      <c r="UJK201" s="169"/>
      <c r="UJL201" s="168"/>
      <c r="UJM201" s="171"/>
      <c r="UJN201" s="170"/>
      <c r="UJO201" s="169"/>
      <c r="UJP201" s="168"/>
      <c r="UJQ201" s="171"/>
      <c r="UJR201" s="170"/>
      <c r="UJS201" s="169"/>
      <c r="UJT201" s="168"/>
      <c r="UJU201" s="171"/>
      <c r="UJV201" s="170"/>
      <c r="UJW201" s="169"/>
      <c r="UJX201" s="168"/>
      <c r="UJY201" s="171"/>
      <c r="UJZ201" s="170"/>
      <c r="UKA201" s="169"/>
      <c r="UKB201" s="168"/>
      <c r="UKC201" s="171"/>
      <c r="UKD201" s="170"/>
      <c r="UKE201" s="169"/>
      <c r="UKF201" s="168"/>
      <c r="UKG201" s="171"/>
      <c r="UKH201" s="170"/>
      <c r="UKI201" s="169"/>
      <c r="UKJ201" s="168"/>
      <c r="UKK201" s="171"/>
      <c r="UKL201" s="700"/>
      <c r="UKM201" s="700"/>
      <c r="UKN201" s="700"/>
      <c r="UKO201" s="715"/>
      <c r="UKP201" s="188"/>
      <c r="UKQ201" s="716"/>
      <c r="UKR201" s="716"/>
      <c r="UKS201" s="716"/>
      <c r="UKT201" s="180"/>
      <c r="UKU201" s="170"/>
      <c r="UKV201" s="169"/>
      <c r="UKW201" s="168"/>
      <c r="UKX201" s="171"/>
      <c r="UKY201" s="170"/>
      <c r="UKZ201" s="169"/>
      <c r="ULA201" s="168"/>
      <c r="ULB201" s="171"/>
      <c r="ULC201" s="170"/>
      <c r="ULD201" s="169"/>
      <c r="ULE201" s="168"/>
      <c r="ULF201" s="171"/>
      <c r="ULG201" s="170"/>
      <c r="ULH201" s="169"/>
      <c r="ULI201" s="168"/>
      <c r="ULJ201" s="171"/>
      <c r="ULK201" s="170"/>
      <c r="ULL201" s="169"/>
      <c r="ULM201" s="168"/>
      <c r="ULN201" s="171"/>
      <c r="ULO201" s="170"/>
      <c r="ULP201" s="169"/>
      <c r="ULQ201" s="168"/>
      <c r="ULR201" s="171"/>
      <c r="ULS201" s="170"/>
      <c r="ULT201" s="169"/>
      <c r="ULU201" s="168"/>
      <c r="ULV201" s="171"/>
      <c r="ULW201" s="170"/>
      <c r="ULX201" s="169"/>
      <c r="ULY201" s="168"/>
      <c r="ULZ201" s="171"/>
      <c r="UMA201" s="170"/>
      <c r="UMB201" s="169"/>
      <c r="UMC201" s="168"/>
      <c r="UMD201" s="171"/>
      <c r="UME201" s="170"/>
      <c r="UMF201" s="169"/>
      <c r="UMG201" s="168"/>
      <c r="UMH201" s="171"/>
      <c r="UMI201" s="170"/>
      <c r="UMJ201" s="169"/>
      <c r="UMK201" s="168"/>
      <c r="UML201" s="171"/>
      <c r="UMM201" s="170"/>
      <c r="UMN201" s="169"/>
      <c r="UMO201" s="168"/>
      <c r="UMP201" s="171"/>
      <c r="UMQ201" s="170"/>
      <c r="UMR201" s="169"/>
      <c r="UMS201" s="168"/>
      <c r="UMT201" s="171"/>
      <c r="UMU201" s="170"/>
      <c r="UMV201" s="169"/>
      <c r="UMW201" s="168"/>
      <c r="UMX201" s="171"/>
      <c r="UMY201" s="170"/>
      <c r="UMZ201" s="169"/>
      <c r="UNA201" s="168"/>
      <c r="UNB201" s="171"/>
      <c r="UNC201" s="170"/>
      <c r="UND201" s="169"/>
      <c r="UNE201" s="168"/>
      <c r="UNF201" s="171"/>
      <c r="UNG201" s="170"/>
      <c r="UNH201" s="169"/>
      <c r="UNI201" s="168"/>
      <c r="UNJ201" s="171"/>
      <c r="UNK201" s="170"/>
      <c r="UNL201" s="169"/>
      <c r="UNM201" s="168"/>
      <c r="UNN201" s="171"/>
      <c r="UNO201" s="170"/>
      <c r="UNP201" s="169"/>
      <c r="UNQ201" s="168"/>
      <c r="UNR201" s="171"/>
      <c r="UNS201" s="170"/>
      <c r="UNT201" s="169"/>
      <c r="UNU201" s="168"/>
      <c r="UNV201" s="171"/>
      <c r="UNW201" s="170"/>
      <c r="UNX201" s="169"/>
      <c r="UNY201" s="168"/>
      <c r="UNZ201" s="171"/>
      <c r="UOA201" s="170"/>
      <c r="UOB201" s="169"/>
      <c r="UOC201" s="168"/>
      <c r="UOD201" s="171"/>
      <c r="UOE201" s="170"/>
      <c r="UOF201" s="169"/>
      <c r="UOG201" s="168"/>
      <c r="UOH201" s="171"/>
      <c r="UOI201" s="170"/>
      <c r="UOJ201" s="169"/>
      <c r="UOK201" s="168"/>
      <c r="UOL201" s="171"/>
      <c r="UOM201" s="170"/>
      <c r="UON201" s="169"/>
      <c r="UOO201" s="168"/>
      <c r="UOP201" s="171"/>
      <c r="UOQ201" s="170"/>
      <c r="UOR201" s="169"/>
      <c r="UOS201" s="168"/>
      <c r="UOT201" s="171"/>
      <c r="UOU201" s="170"/>
      <c r="UOV201" s="169"/>
      <c r="UOW201" s="168"/>
      <c r="UOX201" s="171"/>
      <c r="UOY201" s="170"/>
      <c r="UOZ201" s="169"/>
      <c r="UPA201" s="168"/>
      <c r="UPB201" s="171"/>
      <c r="UPC201" s="170"/>
      <c r="UPD201" s="169"/>
      <c r="UPE201" s="168"/>
      <c r="UPF201" s="171"/>
      <c r="UPG201" s="170"/>
      <c r="UPH201" s="169"/>
      <c r="UPI201" s="168"/>
      <c r="UPJ201" s="171"/>
      <c r="UPK201" s="170"/>
      <c r="UPL201" s="169"/>
      <c r="UPM201" s="168"/>
      <c r="UPN201" s="171"/>
      <c r="UPO201" s="700"/>
      <c r="UPP201" s="700"/>
      <c r="UPQ201" s="700"/>
      <c r="UPR201" s="715"/>
      <c r="UPS201" s="188"/>
      <c r="UPT201" s="716"/>
      <c r="UPU201" s="716"/>
      <c r="UPV201" s="716"/>
      <c r="UPW201" s="180"/>
      <c r="UPX201" s="170"/>
      <c r="UPY201" s="169"/>
      <c r="UPZ201" s="168"/>
      <c r="UQA201" s="171"/>
      <c r="UQB201" s="170"/>
      <c r="UQC201" s="169"/>
      <c r="UQD201" s="168"/>
      <c r="UQE201" s="171"/>
      <c r="UQF201" s="170"/>
      <c r="UQG201" s="169"/>
      <c r="UQH201" s="168"/>
      <c r="UQI201" s="171"/>
      <c r="UQJ201" s="170"/>
      <c r="UQK201" s="169"/>
      <c r="UQL201" s="168"/>
      <c r="UQM201" s="171"/>
      <c r="UQN201" s="170"/>
      <c r="UQO201" s="169"/>
      <c r="UQP201" s="168"/>
      <c r="UQQ201" s="171"/>
      <c r="UQR201" s="170"/>
      <c r="UQS201" s="169"/>
      <c r="UQT201" s="168"/>
      <c r="UQU201" s="171"/>
      <c r="UQV201" s="170"/>
      <c r="UQW201" s="169"/>
      <c r="UQX201" s="168"/>
      <c r="UQY201" s="171"/>
      <c r="UQZ201" s="170"/>
      <c r="URA201" s="169"/>
      <c r="URB201" s="168"/>
      <c r="URC201" s="171"/>
      <c r="URD201" s="170"/>
      <c r="URE201" s="169"/>
      <c r="URF201" s="168"/>
      <c r="URG201" s="171"/>
      <c r="URH201" s="170"/>
      <c r="URI201" s="169"/>
      <c r="URJ201" s="168"/>
      <c r="URK201" s="171"/>
      <c r="URL201" s="170"/>
      <c r="URM201" s="169"/>
      <c r="URN201" s="168"/>
      <c r="URO201" s="171"/>
      <c r="URP201" s="170"/>
      <c r="URQ201" s="169"/>
      <c r="URR201" s="168"/>
      <c r="URS201" s="171"/>
      <c r="URT201" s="170"/>
      <c r="URU201" s="169"/>
      <c r="URV201" s="168"/>
      <c r="URW201" s="171"/>
      <c r="URX201" s="170"/>
      <c r="URY201" s="169"/>
      <c r="URZ201" s="168"/>
      <c r="USA201" s="171"/>
      <c r="USB201" s="170"/>
      <c r="USC201" s="169"/>
      <c r="USD201" s="168"/>
      <c r="USE201" s="171"/>
      <c r="USF201" s="170"/>
      <c r="USG201" s="169"/>
      <c r="USH201" s="168"/>
      <c r="USI201" s="171"/>
      <c r="USJ201" s="170"/>
      <c r="USK201" s="169"/>
      <c r="USL201" s="168"/>
      <c r="USM201" s="171"/>
      <c r="USN201" s="170"/>
      <c r="USO201" s="169"/>
      <c r="USP201" s="168"/>
      <c r="USQ201" s="171"/>
      <c r="USR201" s="170"/>
      <c r="USS201" s="169"/>
      <c r="UST201" s="168"/>
      <c r="USU201" s="171"/>
      <c r="USV201" s="170"/>
      <c r="USW201" s="169"/>
      <c r="USX201" s="168"/>
      <c r="USY201" s="171"/>
      <c r="USZ201" s="170"/>
      <c r="UTA201" s="169"/>
      <c r="UTB201" s="168"/>
      <c r="UTC201" s="171"/>
      <c r="UTD201" s="170"/>
      <c r="UTE201" s="169"/>
      <c r="UTF201" s="168"/>
      <c r="UTG201" s="171"/>
      <c r="UTH201" s="170"/>
      <c r="UTI201" s="169"/>
      <c r="UTJ201" s="168"/>
      <c r="UTK201" s="171"/>
      <c r="UTL201" s="170"/>
      <c r="UTM201" s="169"/>
      <c r="UTN201" s="168"/>
      <c r="UTO201" s="171"/>
      <c r="UTP201" s="170"/>
      <c r="UTQ201" s="169"/>
      <c r="UTR201" s="168"/>
      <c r="UTS201" s="171"/>
      <c r="UTT201" s="170"/>
      <c r="UTU201" s="169"/>
      <c r="UTV201" s="168"/>
      <c r="UTW201" s="171"/>
      <c r="UTX201" s="170"/>
      <c r="UTY201" s="169"/>
      <c r="UTZ201" s="168"/>
      <c r="UUA201" s="171"/>
      <c r="UUB201" s="170"/>
      <c r="UUC201" s="169"/>
      <c r="UUD201" s="168"/>
      <c r="UUE201" s="171"/>
      <c r="UUF201" s="170"/>
      <c r="UUG201" s="169"/>
      <c r="UUH201" s="168"/>
      <c r="UUI201" s="171"/>
      <c r="UUJ201" s="170"/>
      <c r="UUK201" s="169"/>
      <c r="UUL201" s="168"/>
      <c r="UUM201" s="171"/>
      <c r="UUN201" s="170"/>
      <c r="UUO201" s="169"/>
      <c r="UUP201" s="168"/>
      <c r="UUQ201" s="171"/>
      <c r="UUR201" s="700"/>
      <c r="UUS201" s="700"/>
      <c r="UUT201" s="700"/>
      <c r="UUU201" s="715"/>
      <c r="UUV201" s="188"/>
      <c r="UUW201" s="716"/>
      <c r="UUX201" s="716"/>
      <c r="UUY201" s="716"/>
      <c r="UUZ201" s="180"/>
      <c r="UVA201" s="170"/>
      <c r="UVB201" s="169"/>
      <c r="UVC201" s="168"/>
      <c r="UVD201" s="171"/>
      <c r="UVE201" s="170"/>
      <c r="UVF201" s="169"/>
      <c r="UVG201" s="168"/>
      <c r="UVH201" s="171"/>
      <c r="UVI201" s="170"/>
      <c r="UVJ201" s="169"/>
      <c r="UVK201" s="168"/>
      <c r="UVL201" s="171"/>
      <c r="UVM201" s="170"/>
      <c r="UVN201" s="169"/>
      <c r="UVO201" s="168"/>
      <c r="UVP201" s="171"/>
      <c r="UVQ201" s="170"/>
      <c r="UVR201" s="169"/>
      <c r="UVS201" s="168"/>
      <c r="UVT201" s="171"/>
      <c r="UVU201" s="170"/>
      <c r="UVV201" s="169"/>
      <c r="UVW201" s="168"/>
      <c r="UVX201" s="171"/>
      <c r="UVY201" s="170"/>
      <c r="UVZ201" s="169"/>
      <c r="UWA201" s="168"/>
      <c r="UWB201" s="171"/>
      <c r="UWC201" s="170"/>
      <c r="UWD201" s="169"/>
      <c r="UWE201" s="168"/>
      <c r="UWF201" s="171"/>
      <c r="UWG201" s="170"/>
      <c r="UWH201" s="169"/>
      <c r="UWI201" s="168"/>
      <c r="UWJ201" s="171"/>
      <c r="UWK201" s="170"/>
      <c r="UWL201" s="169"/>
      <c r="UWM201" s="168"/>
      <c r="UWN201" s="171"/>
      <c r="UWO201" s="170"/>
      <c r="UWP201" s="169"/>
      <c r="UWQ201" s="168"/>
      <c r="UWR201" s="171"/>
      <c r="UWS201" s="170"/>
      <c r="UWT201" s="169"/>
      <c r="UWU201" s="168"/>
      <c r="UWV201" s="171"/>
      <c r="UWW201" s="170"/>
      <c r="UWX201" s="169"/>
      <c r="UWY201" s="168"/>
      <c r="UWZ201" s="171"/>
      <c r="UXA201" s="170"/>
      <c r="UXB201" s="169"/>
      <c r="UXC201" s="168"/>
      <c r="UXD201" s="171"/>
      <c r="UXE201" s="170"/>
      <c r="UXF201" s="169"/>
      <c r="UXG201" s="168"/>
      <c r="UXH201" s="171"/>
      <c r="UXI201" s="170"/>
      <c r="UXJ201" s="169"/>
      <c r="UXK201" s="168"/>
      <c r="UXL201" s="171"/>
      <c r="UXM201" s="170"/>
      <c r="UXN201" s="169"/>
      <c r="UXO201" s="168"/>
      <c r="UXP201" s="171"/>
      <c r="UXQ201" s="170"/>
      <c r="UXR201" s="169"/>
      <c r="UXS201" s="168"/>
      <c r="UXT201" s="171"/>
      <c r="UXU201" s="170"/>
      <c r="UXV201" s="169"/>
      <c r="UXW201" s="168"/>
      <c r="UXX201" s="171"/>
      <c r="UXY201" s="170"/>
      <c r="UXZ201" s="169"/>
      <c r="UYA201" s="168"/>
      <c r="UYB201" s="171"/>
      <c r="UYC201" s="170"/>
      <c r="UYD201" s="169"/>
      <c r="UYE201" s="168"/>
      <c r="UYF201" s="171"/>
      <c r="UYG201" s="170"/>
      <c r="UYH201" s="169"/>
      <c r="UYI201" s="168"/>
      <c r="UYJ201" s="171"/>
      <c r="UYK201" s="170"/>
      <c r="UYL201" s="169"/>
      <c r="UYM201" s="168"/>
      <c r="UYN201" s="171"/>
      <c r="UYO201" s="170"/>
      <c r="UYP201" s="169"/>
      <c r="UYQ201" s="168"/>
      <c r="UYR201" s="171"/>
      <c r="UYS201" s="170"/>
      <c r="UYT201" s="169"/>
      <c r="UYU201" s="168"/>
      <c r="UYV201" s="171"/>
      <c r="UYW201" s="170"/>
      <c r="UYX201" s="169"/>
      <c r="UYY201" s="168"/>
      <c r="UYZ201" s="171"/>
      <c r="UZA201" s="170"/>
      <c r="UZB201" s="169"/>
      <c r="UZC201" s="168"/>
      <c r="UZD201" s="171"/>
      <c r="UZE201" s="170"/>
      <c r="UZF201" s="169"/>
      <c r="UZG201" s="168"/>
      <c r="UZH201" s="171"/>
      <c r="UZI201" s="170"/>
      <c r="UZJ201" s="169"/>
      <c r="UZK201" s="168"/>
      <c r="UZL201" s="171"/>
      <c r="UZM201" s="170"/>
      <c r="UZN201" s="169"/>
      <c r="UZO201" s="168"/>
      <c r="UZP201" s="171"/>
      <c r="UZQ201" s="170"/>
      <c r="UZR201" s="169"/>
      <c r="UZS201" s="168"/>
      <c r="UZT201" s="171"/>
      <c r="UZU201" s="700"/>
      <c r="UZV201" s="700"/>
      <c r="UZW201" s="700"/>
      <c r="UZX201" s="715"/>
      <c r="UZY201" s="188"/>
      <c r="UZZ201" s="716"/>
      <c r="VAA201" s="716"/>
      <c r="VAB201" s="716"/>
      <c r="VAC201" s="180"/>
      <c r="VAD201" s="170"/>
      <c r="VAE201" s="169"/>
      <c r="VAF201" s="168"/>
      <c r="VAG201" s="171"/>
      <c r="VAH201" s="170"/>
      <c r="VAI201" s="169"/>
      <c r="VAJ201" s="168"/>
      <c r="VAK201" s="171"/>
      <c r="VAL201" s="170"/>
      <c r="VAM201" s="169"/>
      <c r="VAN201" s="168"/>
      <c r="VAO201" s="171"/>
      <c r="VAP201" s="170"/>
      <c r="VAQ201" s="169"/>
      <c r="VAR201" s="168"/>
      <c r="VAS201" s="171"/>
      <c r="VAT201" s="170"/>
      <c r="VAU201" s="169"/>
      <c r="VAV201" s="168"/>
      <c r="VAW201" s="171"/>
      <c r="VAX201" s="170"/>
      <c r="VAY201" s="169"/>
      <c r="VAZ201" s="168"/>
      <c r="VBA201" s="171"/>
      <c r="VBB201" s="170"/>
      <c r="VBC201" s="169"/>
      <c r="VBD201" s="168"/>
      <c r="VBE201" s="171"/>
      <c r="VBF201" s="170"/>
      <c r="VBG201" s="169"/>
      <c r="VBH201" s="168"/>
      <c r="VBI201" s="171"/>
      <c r="VBJ201" s="170"/>
      <c r="VBK201" s="169"/>
      <c r="VBL201" s="168"/>
      <c r="VBM201" s="171"/>
      <c r="VBN201" s="170"/>
      <c r="VBO201" s="169"/>
      <c r="VBP201" s="168"/>
      <c r="VBQ201" s="171"/>
      <c r="VBR201" s="170"/>
      <c r="VBS201" s="169"/>
      <c r="VBT201" s="168"/>
      <c r="VBU201" s="171"/>
      <c r="VBV201" s="170"/>
      <c r="VBW201" s="169"/>
      <c r="VBX201" s="168"/>
      <c r="VBY201" s="171"/>
      <c r="VBZ201" s="170"/>
      <c r="VCA201" s="169"/>
      <c r="VCB201" s="168"/>
      <c r="VCC201" s="171"/>
      <c r="VCD201" s="170"/>
      <c r="VCE201" s="169"/>
      <c r="VCF201" s="168"/>
      <c r="VCG201" s="171"/>
      <c r="VCH201" s="170"/>
      <c r="VCI201" s="169"/>
      <c r="VCJ201" s="168"/>
      <c r="VCK201" s="171"/>
      <c r="VCL201" s="170"/>
      <c r="VCM201" s="169"/>
      <c r="VCN201" s="168"/>
      <c r="VCO201" s="171"/>
      <c r="VCP201" s="170"/>
      <c r="VCQ201" s="169"/>
      <c r="VCR201" s="168"/>
      <c r="VCS201" s="171"/>
      <c r="VCT201" s="170"/>
      <c r="VCU201" s="169"/>
      <c r="VCV201" s="168"/>
      <c r="VCW201" s="171"/>
      <c r="VCX201" s="170"/>
      <c r="VCY201" s="169"/>
      <c r="VCZ201" s="168"/>
      <c r="VDA201" s="171"/>
      <c r="VDB201" s="170"/>
      <c r="VDC201" s="169"/>
      <c r="VDD201" s="168"/>
      <c r="VDE201" s="171"/>
      <c r="VDF201" s="170"/>
      <c r="VDG201" s="169"/>
      <c r="VDH201" s="168"/>
      <c r="VDI201" s="171"/>
      <c r="VDJ201" s="170"/>
      <c r="VDK201" s="169"/>
      <c r="VDL201" s="168"/>
      <c r="VDM201" s="171"/>
      <c r="VDN201" s="170"/>
      <c r="VDO201" s="169"/>
      <c r="VDP201" s="168"/>
      <c r="VDQ201" s="171"/>
      <c r="VDR201" s="170"/>
      <c r="VDS201" s="169"/>
      <c r="VDT201" s="168"/>
      <c r="VDU201" s="171"/>
      <c r="VDV201" s="170"/>
      <c r="VDW201" s="169"/>
      <c r="VDX201" s="168"/>
      <c r="VDY201" s="171"/>
      <c r="VDZ201" s="170"/>
      <c r="VEA201" s="169"/>
      <c r="VEB201" s="168"/>
      <c r="VEC201" s="171"/>
      <c r="VED201" s="170"/>
      <c r="VEE201" s="169"/>
      <c r="VEF201" s="168"/>
      <c r="VEG201" s="171"/>
      <c r="VEH201" s="170"/>
      <c r="VEI201" s="169"/>
      <c r="VEJ201" s="168"/>
      <c r="VEK201" s="171"/>
      <c r="VEL201" s="170"/>
      <c r="VEM201" s="169"/>
      <c r="VEN201" s="168"/>
      <c r="VEO201" s="171"/>
      <c r="VEP201" s="170"/>
      <c r="VEQ201" s="169"/>
      <c r="VER201" s="168"/>
      <c r="VES201" s="171"/>
      <c r="VET201" s="170"/>
      <c r="VEU201" s="169"/>
      <c r="VEV201" s="168"/>
      <c r="VEW201" s="171"/>
      <c r="VEX201" s="700"/>
      <c r="VEY201" s="700"/>
      <c r="VEZ201" s="700"/>
      <c r="VFA201" s="715"/>
      <c r="VFB201" s="188"/>
      <c r="VFC201" s="716"/>
      <c r="VFD201" s="716"/>
      <c r="VFE201" s="716"/>
      <c r="VFF201" s="180"/>
      <c r="VFG201" s="170"/>
      <c r="VFH201" s="169"/>
      <c r="VFI201" s="168"/>
      <c r="VFJ201" s="171"/>
      <c r="VFK201" s="170"/>
      <c r="VFL201" s="169"/>
      <c r="VFM201" s="168"/>
      <c r="VFN201" s="171"/>
      <c r="VFO201" s="170"/>
      <c r="VFP201" s="169"/>
      <c r="VFQ201" s="168"/>
      <c r="VFR201" s="171"/>
      <c r="VFS201" s="170"/>
      <c r="VFT201" s="169"/>
      <c r="VFU201" s="168"/>
      <c r="VFV201" s="171"/>
      <c r="VFW201" s="170"/>
      <c r="VFX201" s="169"/>
      <c r="VFY201" s="168"/>
      <c r="VFZ201" s="171"/>
      <c r="VGA201" s="170"/>
      <c r="VGB201" s="169"/>
      <c r="VGC201" s="168"/>
      <c r="VGD201" s="171"/>
      <c r="VGE201" s="170"/>
      <c r="VGF201" s="169"/>
      <c r="VGG201" s="168"/>
      <c r="VGH201" s="171"/>
      <c r="VGI201" s="170"/>
      <c r="VGJ201" s="169"/>
      <c r="VGK201" s="168"/>
      <c r="VGL201" s="171"/>
      <c r="VGM201" s="170"/>
      <c r="VGN201" s="169"/>
      <c r="VGO201" s="168"/>
      <c r="VGP201" s="171"/>
      <c r="VGQ201" s="170"/>
      <c r="VGR201" s="169"/>
      <c r="VGS201" s="168"/>
      <c r="VGT201" s="171"/>
      <c r="VGU201" s="170"/>
      <c r="VGV201" s="169"/>
      <c r="VGW201" s="168"/>
      <c r="VGX201" s="171"/>
      <c r="VGY201" s="170"/>
      <c r="VGZ201" s="169"/>
      <c r="VHA201" s="168"/>
      <c r="VHB201" s="171"/>
      <c r="VHC201" s="170"/>
      <c r="VHD201" s="169"/>
      <c r="VHE201" s="168"/>
      <c r="VHF201" s="171"/>
      <c r="VHG201" s="170"/>
      <c r="VHH201" s="169"/>
      <c r="VHI201" s="168"/>
      <c r="VHJ201" s="171"/>
      <c r="VHK201" s="170"/>
      <c r="VHL201" s="169"/>
      <c r="VHM201" s="168"/>
      <c r="VHN201" s="171"/>
      <c r="VHO201" s="170"/>
      <c r="VHP201" s="169"/>
      <c r="VHQ201" s="168"/>
      <c r="VHR201" s="171"/>
      <c r="VHS201" s="170"/>
      <c r="VHT201" s="169"/>
      <c r="VHU201" s="168"/>
      <c r="VHV201" s="171"/>
      <c r="VHW201" s="170"/>
      <c r="VHX201" s="169"/>
      <c r="VHY201" s="168"/>
      <c r="VHZ201" s="171"/>
      <c r="VIA201" s="170"/>
      <c r="VIB201" s="169"/>
      <c r="VIC201" s="168"/>
      <c r="VID201" s="171"/>
      <c r="VIE201" s="170"/>
      <c r="VIF201" s="169"/>
      <c r="VIG201" s="168"/>
      <c r="VIH201" s="171"/>
      <c r="VII201" s="170"/>
      <c r="VIJ201" s="169"/>
      <c r="VIK201" s="168"/>
      <c r="VIL201" s="171"/>
      <c r="VIM201" s="170"/>
      <c r="VIN201" s="169"/>
      <c r="VIO201" s="168"/>
      <c r="VIP201" s="171"/>
      <c r="VIQ201" s="170"/>
      <c r="VIR201" s="169"/>
      <c r="VIS201" s="168"/>
      <c r="VIT201" s="171"/>
      <c r="VIU201" s="170"/>
      <c r="VIV201" s="169"/>
      <c r="VIW201" s="168"/>
      <c r="VIX201" s="171"/>
      <c r="VIY201" s="170"/>
      <c r="VIZ201" s="169"/>
      <c r="VJA201" s="168"/>
      <c r="VJB201" s="171"/>
      <c r="VJC201" s="170"/>
      <c r="VJD201" s="169"/>
      <c r="VJE201" s="168"/>
      <c r="VJF201" s="171"/>
      <c r="VJG201" s="170"/>
      <c r="VJH201" s="169"/>
      <c r="VJI201" s="168"/>
      <c r="VJJ201" s="171"/>
      <c r="VJK201" s="170"/>
      <c r="VJL201" s="169"/>
      <c r="VJM201" s="168"/>
      <c r="VJN201" s="171"/>
      <c r="VJO201" s="170"/>
      <c r="VJP201" s="169"/>
      <c r="VJQ201" s="168"/>
      <c r="VJR201" s="171"/>
      <c r="VJS201" s="170"/>
      <c r="VJT201" s="169"/>
      <c r="VJU201" s="168"/>
      <c r="VJV201" s="171"/>
      <c r="VJW201" s="170"/>
      <c r="VJX201" s="169"/>
      <c r="VJY201" s="168"/>
      <c r="VJZ201" s="171"/>
      <c r="VKA201" s="700"/>
      <c r="VKB201" s="700"/>
      <c r="VKC201" s="700"/>
      <c r="VKD201" s="715"/>
      <c r="VKE201" s="188"/>
      <c r="VKF201" s="716"/>
      <c r="VKG201" s="716"/>
      <c r="VKH201" s="716"/>
      <c r="VKI201" s="180"/>
      <c r="VKJ201" s="170"/>
      <c r="VKK201" s="169"/>
      <c r="VKL201" s="168"/>
      <c r="VKM201" s="171"/>
      <c r="VKN201" s="170"/>
      <c r="VKO201" s="169"/>
      <c r="VKP201" s="168"/>
      <c r="VKQ201" s="171"/>
      <c r="VKR201" s="170"/>
      <c r="VKS201" s="169"/>
      <c r="VKT201" s="168"/>
      <c r="VKU201" s="171"/>
      <c r="VKV201" s="170"/>
      <c r="VKW201" s="169"/>
      <c r="VKX201" s="168"/>
      <c r="VKY201" s="171"/>
      <c r="VKZ201" s="170"/>
      <c r="VLA201" s="169"/>
      <c r="VLB201" s="168"/>
      <c r="VLC201" s="171"/>
      <c r="VLD201" s="170"/>
      <c r="VLE201" s="169"/>
      <c r="VLF201" s="168"/>
      <c r="VLG201" s="171"/>
      <c r="VLH201" s="170"/>
      <c r="VLI201" s="169"/>
      <c r="VLJ201" s="168"/>
      <c r="VLK201" s="171"/>
      <c r="VLL201" s="170"/>
      <c r="VLM201" s="169"/>
      <c r="VLN201" s="168"/>
      <c r="VLO201" s="171"/>
      <c r="VLP201" s="170"/>
      <c r="VLQ201" s="169"/>
      <c r="VLR201" s="168"/>
      <c r="VLS201" s="171"/>
      <c r="VLT201" s="170"/>
      <c r="VLU201" s="169"/>
      <c r="VLV201" s="168"/>
      <c r="VLW201" s="171"/>
      <c r="VLX201" s="170"/>
      <c r="VLY201" s="169"/>
      <c r="VLZ201" s="168"/>
      <c r="VMA201" s="171"/>
      <c r="VMB201" s="170"/>
      <c r="VMC201" s="169"/>
      <c r="VMD201" s="168"/>
      <c r="VME201" s="171"/>
      <c r="VMF201" s="170"/>
      <c r="VMG201" s="169"/>
      <c r="VMH201" s="168"/>
      <c r="VMI201" s="171"/>
      <c r="VMJ201" s="170"/>
      <c r="VMK201" s="169"/>
      <c r="VML201" s="168"/>
      <c r="VMM201" s="171"/>
      <c r="VMN201" s="170"/>
      <c r="VMO201" s="169"/>
      <c r="VMP201" s="168"/>
      <c r="VMQ201" s="171"/>
      <c r="VMR201" s="170"/>
      <c r="VMS201" s="169"/>
      <c r="VMT201" s="168"/>
      <c r="VMU201" s="171"/>
      <c r="VMV201" s="170"/>
      <c r="VMW201" s="169"/>
      <c r="VMX201" s="168"/>
      <c r="VMY201" s="171"/>
      <c r="VMZ201" s="170"/>
      <c r="VNA201" s="169"/>
      <c r="VNB201" s="168"/>
      <c r="VNC201" s="171"/>
      <c r="VND201" s="170"/>
      <c r="VNE201" s="169"/>
      <c r="VNF201" s="168"/>
      <c r="VNG201" s="171"/>
      <c r="VNH201" s="170"/>
      <c r="VNI201" s="169"/>
      <c r="VNJ201" s="168"/>
      <c r="VNK201" s="171"/>
      <c r="VNL201" s="170"/>
      <c r="VNM201" s="169"/>
      <c r="VNN201" s="168"/>
      <c r="VNO201" s="171"/>
      <c r="VNP201" s="170"/>
      <c r="VNQ201" s="169"/>
      <c r="VNR201" s="168"/>
      <c r="VNS201" s="171"/>
      <c r="VNT201" s="170"/>
      <c r="VNU201" s="169"/>
      <c r="VNV201" s="168"/>
      <c r="VNW201" s="171"/>
      <c r="VNX201" s="170"/>
      <c r="VNY201" s="169"/>
      <c r="VNZ201" s="168"/>
      <c r="VOA201" s="171"/>
      <c r="VOB201" s="170"/>
      <c r="VOC201" s="169"/>
      <c r="VOD201" s="168"/>
      <c r="VOE201" s="171"/>
      <c r="VOF201" s="170"/>
      <c r="VOG201" s="169"/>
      <c r="VOH201" s="168"/>
      <c r="VOI201" s="171"/>
      <c r="VOJ201" s="170"/>
      <c r="VOK201" s="169"/>
      <c r="VOL201" s="168"/>
      <c r="VOM201" s="171"/>
      <c r="VON201" s="170"/>
      <c r="VOO201" s="169"/>
      <c r="VOP201" s="168"/>
      <c r="VOQ201" s="171"/>
      <c r="VOR201" s="170"/>
      <c r="VOS201" s="169"/>
      <c r="VOT201" s="168"/>
      <c r="VOU201" s="171"/>
      <c r="VOV201" s="170"/>
      <c r="VOW201" s="169"/>
      <c r="VOX201" s="168"/>
      <c r="VOY201" s="171"/>
      <c r="VOZ201" s="170"/>
      <c r="VPA201" s="169"/>
      <c r="VPB201" s="168"/>
      <c r="VPC201" s="171"/>
      <c r="VPD201" s="700"/>
      <c r="VPE201" s="700"/>
      <c r="VPF201" s="700"/>
      <c r="VPG201" s="715"/>
      <c r="VPH201" s="188"/>
      <c r="VPI201" s="716"/>
      <c r="VPJ201" s="716"/>
      <c r="VPK201" s="716"/>
      <c r="VPL201" s="180"/>
      <c r="VPM201" s="170"/>
      <c r="VPN201" s="169"/>
      <c r="VPO201" s="168"/>
      <c r="VPP201" s="171"/>
      <c r="VPQ201" s="170"/>
      <c r="VPR201" s="169"/>
      <c r="VPS201" s="168"/>
      <c r="VPT201" s="171"/>
      <c r="VPU201" s="170"/>
      <c r="VPV201" s="169"/>
      <c r="VPW201" s="168"/>
      <c r="VPX201" s="171"/>
      <c r="VPY201" s="170"/>
      <c r="VPZ201" s="169"/>
      <c r="VQA201" s="168"/>
      <c r="VQB201" s="171"/>
      <c r="VQC201" s="170"/>
      <c r="VQD201" s="169"/>
      <c r="VQE201" s="168"/>
      <c r="VQF201" s="171"/>
      <c r="VQG201" s="170"/>
      <c r="VQH201" s="169"/>
      <c r="VQI201" s="168"/>
      <c r="VQJ201" s="171"/>
      <c r="VQK201" s="170"/>
      <c r="VQL201" s="169"/>
      <c r="VQM201" s="168"/>
      <c r="VQN201" s="171"/>
      <c r="VQO201" s="170"/>
      <c r="VQP201" s="169"/>
      <c r="VQQ201" s="168"/>
      <c r="VQR201" s="171"/>
      <c r="VQS201" s="170"/>
      <c r="VQT201" s="169"/>
      <c r="VQU201" s="168"/>
      <c r="VQV201" s="171"/>
      <c r="VQW201" s="170"/>
      <c r="VQX201" s="169"/>
      <c r="VQY201" s="168"/>
      <c r="VQZ201" s="171"/>
      <c r="VRA201" s="170"/>
      <c r="VRB201" s="169"/>
      <c r="VRC201" s="168"/>
      <c r="VRD201" s="171"/>
      <c r="VRE201" s="170"/>
      <c r="VRF201" s="169"/>
      <c r="VRG201" s="168"/>
      <c r="VRH201" s="171"/>
      <c r="VRI201" s="170"/>
      <c r="VRJ201" s="169"/>
      <c r="VRK201" s="168"/>
      <c r="VRL201" s="171"/>
      <c r="VRM201" s="170"/>
      <c r="VRN201" s="169"/>
      <c r="VRO201" s="168"/>
      <c r="VRP201" s="171"/>
      <c r="VRQ201" s="170"/>
      <c r="VRR201" s="169"/>
      <c r="VRS201" s="168"/>
      <c r="VRT201" s="171"/>
      <c r="VRU201" s="170"/>
      <c r="VRV201" s="169"/>
      <c r="VRW201" s="168"/>
      <c r="VRX201" s="171"/>
      <c r="VRY201" s="170"/>
      <c r="VRZ201" s="169"/>
      <c r="VSA201" s="168"/>
      <c r="VSB201" s="171"/>
      <c r="VSC201" s="170"/>
      <c r="VSD201" s="169"/>
      <c r="VSE201" s="168"/>
      <c r="VSF201" s="171"/>
      <c r="VSG201" s="170"/>
      <c r="VSH201" s="169"/>
      <c r="VSI201" s="168"/>
      <c r="VSJ201" s="171"/>
      <c r="VSK201" s="170"/>
      <c r="VSL201" s="169"/>
      <c r="VSM201" s="168"/>
      <c r="VSN201" s="171"/>
      <c r="VSO201" s="170"/>
      <c r="VSP201" s="169"/>
      <c r="VSQ201" s="168"/>
      <c r="VSR201" s="171"/>
      <c r="VSS201" s="170"/>
      <c r="VST201" s="169"/>
      <c r="VSU201" s="168"/>
      <c r="VSV201" s="171"/>
      <c r="VSW201" s="170"/>
      <c r="VSX201" s="169"/>
      <c r="VSY201" s="168"/>
      <c r="VSZ201" s="171"/>
      <c r="VTA201" s="170"/>
      <c r="VTB201" s="169"/>
      <c r="VTC201" s="168"/>
      <c r="VTD201" s="171"/>
      <c r="VTE201" s="170"/>
      <c r="VTF201" s="169"/>
      <c r="VTG201" s="168"/>
      <c r="VTH201" s="171"/>
      <c r="VTI201" s="170"/>
      <c r="VTJ201" s="169"/>
      <c r="VTK201" s="168"/>
      <c r="VTL201" s="171"/>
      <c r="VTM201" s="170"/>
      <c r="VTN201" s="169"/>
      <c r="VTO201" s="168"/>
      <c r="VTP201" s="171"/>
      <c r="VTQ201" s="170"/>
      <c r="VTR201" s="169"/>
      <c r="VTS201" s="168"/>
      <c r="VTT201" s="171"/>
      <c r="VTU201" s="170"/>
      <c r="VTV201" s="169"/>
      <c r="VTW201" s="168"/>
      <c r="VTX201" s="171"/>
      <c r="VTY201" s="170"/>
      <c r="VTZ201" s="169"/>
      <c r="VUA201" s="168"/>
      <c r="VUB201" s="171"/>
      <c r="VUC201" s="170"/>
      <c r="VUD201" s="169"/>
      <c r="VUE201" s="168"/>
      <c r="VUF201" s="171"/>
      <c r="VUG201" s="700"/>
      <c r="VUH201" s="700"/>
      <c r="VUI201" s="700"/>
      <c r="VUJ201" s="715"/>
      <c r="VUK201" s="188"/>
      <c r="VUL201" s="716"/>
      <c r="VUM201" s="716"/>
      <c r="VUN201" s="716"/>
      <c r="VUO201" s="180"/>
      <c r="VUP201" s="170"/>
      <c r="VUQ201" s="169"/>
      <c r="VUR201" s="168"/>
      <c r="VUS201" s="171"/>
      <c r="VUT201" s="170"/>
      <c r="VUU201" s="169"/>
      <c r="VUV201" s="168"/>
      <c r="VUW201" s="171"/>
      <c r="VUX201" s="170"/>
      <c r="VUY201" s="169"/>
      <c r="VUZ201" s="168"/>
      <c r="VVA201" s="171"/>
      <c r="VVB201" s="170"/>
      <c r="VVC201" s="169"/>
      <c r="VVD201" s="168"/>
      <c r="VVE201" s="171"/>
      <c r="VVF201" s="170"/>
      <c r="VVG201" s="169"/>
      <c r="VVH201" s="168"/>
      <c r="VVI201" s="171"/>
      <c r="VVJ201" s="170"/>
      <c r="VVK201" s="169"/>
      <c r="VVL201" s="168"/>
      <c r="VVM201" s="171"/>
      <c r="VVN201" s="170"/>
      <c r="VVO201" s="169"/>
      <c r="VVP201" s="168"/>
      <c r="VVQ201" s="171"/>
      <c r="VVR201" s="170"/>
      <c r="VVS201" s="169"/>
      <c r="VVT201" s="168"/>
      <c r="VVU201" s="171"/>
      <c r="VVV201" s="170"/>
      <c r="VVW201" s="169"/>
      <c r="VVX201" s="168"/>
      <c r="VVY201" s="171"/>
      <c r="VVZ201" s="170"/>
      <c r="VWA201" s="169"/>
      <c r="VWB201" s="168"/>
      <c r="VWC201" s="171"/>
      <c r="VWD201" s="170"/>
      <c r="VWE201" s="169"/>
      <c r="VWF201" s="168"/>
      <c r="VWG201" s="171"/>
      <c r="VWH201" s="170"/>
      <c r="VWI201" s="169"/>
      <c r="VWJ201" s="168"/>
      <c r="VWK201" s="171"/>
      <c r="VWL201" s="170"/>
      <c r="VWM201" s="169"/>
      <c r="VWN201" s="168"/>
      <c r="VWO201" s="171"/>
      <c r="VWP201" s="170"/>
      <c r="VWQ201" s="169"/>
      <c r="VWR201" s="168"/>
      <c r="VWS201" s="171"/>
      <c r="VWT201" s="170"/>
      <c r="VWU201" s="169"/>
      <c r="VWV201" s="168"/>
      <c r="VWW201" s="171"/>
      <c r="VWX201" s="170"/>
      <c r="VWY201" s="169"/>
      <c r="VWZ201" s="168"/>
      <c r="VXA201" s="171"/>
      <c r="VXB201" s="170"/>
      <c r="VXC201" s="169"/>
      <c r="VXD201" s="168"/>
      <c r="VXE201" s="171"/>
      <c r="VXF201" s="170"/>
      <c r="VXG201" s="169"/>
      <c r="VXH201" s="168"/>
      <c r="VXI201" s="171"/>
      <c r="VXJ201" s="170"/>
      <c r="VXK201" s="169"/>
      <c r="VXL201" s="168"/>
      <c r="VXM201" s="171"/>
      <c r="VXN201" s="170"/>
      <c r="VXO201" s="169"/>
      <c r="VXP201" s="168"/>
      <c r="VXQ201" s="171"/>
      <c r="VXR201" s="170"/>
      <c r="VXS201" s="169"/>
      <c r="VXT201" s="168"/>
      <c r="VXU201" s="171"/>
      <c r="VXV201" s="170"/>
      <c r="VXW201" s="169"/>
      <c r="VXX201" s="168"/>
      <c r="VXY201" s="171"/>
      <c r="VXZ201" s="170"/>
      <c r="VYA201" s="169"/>
      <c r="VYB201" s="168"/>
      <c r="VYC201" s="171"/>
      <c r="VYD201" s="170"/>
      <c r="VYE201" s="169"/>
      <c r="VYF201" s="168"/>
      <c r="VYG201" s="171"/>
      <c r="VYH201" s="170"/>
      <c r="VYI201" s="169"/>
      <c r="VYJ201" s="168"/>
      <c r="VYK201" s="171"/>
      <c r="VYL201" s="170"/>
      <c r="VYM201" s="169"/>
      <c r="VYN201" s="168"/>
      <c r="VYO201" s="171"/>
      <c r="VYP201" s="170"/>
      <c r="VYQ201" s="169"/>
      <c r="VYR201" s="168"/>
      <c r="VYS201" s="171"/>
      <c r="VYT201" s="170"/>
      <c r="VYU201" s="169"/>
      <c r="VYV201" s="168"/>
      <c r="VYW201" s="171"/>
      <c r="VYX201" s="170"/>
      <c r="VYY201" s="169"/>
      <c r="VYZ201" s="168"/>
      <c r="VZA201" s="171"/>
      <c r="VZB201" s="170"/>
      <c r="VZC201" s="169"/>
      <c r="VZD201" s="168"/>
      <c r="VZE201" s="171"/>
      <c r="VZF201" s="170"/>
      <c r="VZG201" s="169"/>
      <c r="VZH201" s="168"/>
      <c r="VZI201" s="171"/>
      <c r="VZJ201" s="700"/>
      <c r="VZK201" s="700"/>
      <c r="VZL201" s="700"/>
      <c r="VZM201" s="715"/>
      <c r="VZN201" s="188"/>
      <c r="VZO201" s="716"/>
      <c r="VZP201" s="716"/>
      <c r="VZQ201" s="716"/>
      <c r="VZR201" s="180"/>
      <c r="VZS201" s="170"/>
      <c r="VZT201" s="169"/>
      <c r="VZU201" s="168"/>
      <c r="VZV201" s="171"/>
      <c r="VZW201" s="170"/>
      <c r="VZX201" s="169"/>
      <c r="VZY201" s="168"/>
      <c r="VZZ201" s="171"/>
      <c r="WAA201" s="170"/>
      <c r="WAB201" s="169"/>
      <c r="WAC201" s="168"/>
      <c r="WAD201" s="171"/>
      <c r="WAE201" s="170"/>
      <c r="WAF201" s="169"/>
      <c r="WAG201" s="168"/>
      <c r="WAH201" s="171"/>
      <c r="WAI201" s="170"/>
      <c r="WAJ201" s="169"/>
      <c r="WAK201" s="168"/>
      <c r="WAL201" s="171"/>
      <c r="WAM201" s="170"/>
      <c r="WAN201" s="169"/>
      <c r="WAO201" s="168"/>
      <c r="WAP201" s="171"/>
      <c r="WAQ201" s="170"/>
      <c r="WAR201" s="169"/>
      <c r="WAS201" s="168"/>
      <c r="WAT201" s="171"/>
      <c r="WAU201" s="170"/>
      <c r="WAV201" s="169"/>
      <c r="WAW201" s="168"/>
      <c r="WAX201" s="171"/>
      <c r="WAY201" s="170"/>
      <c r="WAZ201" s="169"/>
      <c r="WBA201" s="168"/>
      <c r="WBB201" s="171"/>
      <c r="WBC201" s="170"/>
      <c r="WBD201" s="169"/>
      <c r="WBE201" s="168"/>
      <c r="WBF201" s="171"/>
      <c r="WBG201" s="170"/>
      <c r="WBH201" s="169"/>
      <c r="WBI201" s="168"/>
      <c r="WBJ201" s="171"/>
      <c r="WBK201" s="170"/>
      <c r="WBL201" s="169"/>
      <c r="WBM201" s="168"/>
      <c r="WBN201" s="171"/>
      <c r="WBO201" s="170"/>
      <c r="WBP201" s="169"/>
      <c r="WBQ201" s="168"/>
      <c r="WBR201" s="171"/>
      <c r="WBS201" s="170"/>
      <c r="WBT201" s="169"/>
      <c r="WBU201" s="168"/>
      <c r="WBV201" s="171"/>
      <c r="WBW201" s="170"/>
      <c r="WBX201" s="169"/>
      <c r="WBY201" s="168"/>
      <c r="WBZ201" s="171"/>
      <c r="WCA201" s="170"/>
      <c r="WCB201" s="169"/>
      <c r="WCC201" s="168"/>
      <c r="WCD201" s="171"/>
      <c r="WCE201" s="170"/>
      <c r="WCF201" s="169"/>
      <c r="WCG201" s="168"/>
      <c r="WCH201" s="171"/>
      <c r="WCI201" s="170"/>
      <c r="WCJ201" s="169"/>
      <c r="WCK201" s="168"/>
      <c r="WCL201" s="171"/>
      <c r="WCM201" s="170"/>
      <c r="WCN201" s="169"/>
      <c r="WCO201" s="168"/>
      <c r="WCP201" s="171"/>
      <c r="WCQ201" s="170"/>
      <c r="WCR201" s="169"/>
      <c r="WCS201" s="168"/>
      <c r="WCT201" s="171"/>
      <c r="WCU201" s="170"/>
      <c r="WCV201" s="169"/>
      <c r="WCW201" s="168"/>
      <c r="WCX201" s="171"/>
      <c r="WCY201" s="170"/>
      <c r="WCZ201" s="169"/>
      <c r="WDA201" s="168"/>
      <c r="WDB201" s="171"/>
      <c r="WDC201" s="170"/>
      <c r="WDD201" s="169"/>
      <c r="WDE201" s="168"/>
      <c r="WDF201" s="171"/>
      <c r="WDG201" s="170"/>
      <c r="WDH201" s="169"/>
      <c r="WDI201" s="168"/>
      <c r="WDJ201" s="171"/>
      <c r="WDK201" s="170"/>
      <c r="WDL201" s="169"/>
      <c r="WDM201" s="168"/>
      <c r="WDN201" s="171"/>
      <c r="WDO201" s="170"/>
      <c r="WDP201" s="169"/>
      <c r="WDQ201" s="168"/>
      <c r="WDR201" s="171"/>
      <c r="WDS201" s="170"/>
      <c r="WDT201" s="169"/>
      <c r="WDU201" s="168"/>
      <c r="WDV201" s="171"/>
      <c r="WDW201" s="170"/>
      <c r="WDX201" s="169"/>
      <c r="WDY201" s="168"/>
      <c r="WDZ201" s="171"/>
      <c r="WEA201" s="170"/>
      <c r="WEB201" s="169"/>
      <c r="WEC201" s="168"/>
      <c r="WED201" s="171"/>
      <c r="WEE201" s="170"/>
      <c r="WEF201" s="169"/>
      <c r="WEG201" s="168"/>
      <c r="WEH201" s="171"/>
      <c r="WEI201" s="170"/>
      <c r="WEJ201" s="169"/>
      <c r="WEK201" s="168"/>
      <c r="WEL201" s="171"/>
      <c r="WEM201" s="700"/>
      <c r="WEN201" s="700"/>
      <c r="WEO201" s="700"/>
      <c r="WEP201" s="715"/>
      <c r="WEQ201" s="188"/>
      <c r="WER201" s="716"/>
      <c r="WES201" s="716"/>
      <c r="WET201" s="716"/>
      <c r="WEU201" s="180"/>
      <c r="WEV201" s="170"/>
      <c r="WEW201" s="169"/>
      <c r="WEX201" s="168"/>
      <c r="WEY201" s="171"/>
      <c r="WEZ201" s="170"/>
      <c r="WFA201" s="169"/>
      <c r="WFB201" s="168"/>
      <c r="WFC201" s="171"/>
      <c r="WFD201" s="170"/>
      <c r="WFE201" s="169"/>
      <c r="WFF201" s="168"/>
      <c r="WFG201" s="171"/>
      <c r="WFH201" s="170"/>
      <c r="WFI201" s="169"/>
      <c r="WFJ201" s="168"/>
      <c r="WFK201" s="171"/>
      <c r="WFL201" s="170"/>
      <c r="WFM201" s="169"/>
      <c r="WFN201" s="168"/>
      <c r="WFO201" s="171"/>
      <c r="WFP201" s="170"/>
      <c r="WFQ201" s="169"/>
      <c r="WFR201" s="168"/>
      <c r="WFS201" s="171"/>
      <c r="WFT201" s="170"/>
      <c r="WFU201" s="169"/>
      <c r="WFV201" s="168"/>
      <c r="WFW201" s="171"/>
      <c r="WFX201" s="170"/>
      <c r="WFY201" s="169"/>
      <c r="WFZ201" s="168"/>
      <c r="WGA201" s="171"/>
      <c r="WGB201" s="170"/>
      <c r="WGC201" s="169"/>
      <c r="WGD201" s="168"/>
      <c r="WGE201" s="171"/>
      <c r="WGF201" s="170"/>
      <c r="WGG201" s="169"/>
      <c r="WGH201" s="168"/>
      <c r="WGI201" s="171"/>
      <c r="WGJ201" s="170"/>
      <c r="WGK201" s="169"/>
      <c r="WGL201" s="168"/>
      <c r="WGM201" s="171"/>
      <c r="WGN201" s="170"/>
      <c r="WGO201" s="169"/>
      <c r="WGP201" s="168"/>
      <c r="WGQ201" s="171"/>
      <c r="WGR201" s="170"/>
      <c r="WGS201" s="169"/>
      <c r="WGT201" s="168"/>
      <c r="WGU201" s="171"/>
      <c r="WGV201" s="170"/>
      <c r="WGW201" s="169"/>
      <c r="WGX201" s="168"/>
      <c r="WGY201" s="171"/>
      <c r="WGZ201" s="170"/>
      <c r="WHA201" s="169"/>
      <c r="WHB201" s="168"/>
      <c r="WHC201" s="171"/>
      <c r="WHD201" s="170"/>
      <c r="WHE201" s="169"/>
      <c r="WHF201" s="168"/>
      <c r="WHG201" s="171"/>
      <c r="WHH201" s="170"/>
      <c r="WHI201" s="169"/>
      <c r="WHJ201" s="168"/>
      <c r="WHK201" s="171"/>
      <c r="WHL201" s="170"/>
      <c r="WHM201" s="169"/>
      <c r="WHN201" s="168"/>
      <c r="WHO201" s="171"/>
      <c r="WHP201" s="170"/>
      <c r="WHQ201" s="169"/>
      <c r="WHR201" s="168"/>
      <c r="WHS201" s="171"/>
      <c r="WHT201" s="170"/>
      <c r="WHU201" s="169"/>
      <c r="WHV201" s="168"/>
      <c r="WHW201" s="171"/>
      <c r="WHX201" s="170"/>
      <c r="WHY201" s="169"/>
      <c r="WHZ201" s="168"/>
      <c r="WIA201" s="171"/>
      <c r="WIB201" s="170"/>
      <c r="WIC201" s="169"/>
      <c r="WID201" s="168"/>
      <c r="WIE201" s="171"/>
      <c r="WIF201" s="170"/>
      <c r="WIG201" s="169"/>
      <c r="WIH201" s="168"/>
      <c r="WII201" s="171"/>
      <c r="WIJ201" s="170"/>
      <c r="WIK201" s="169"/>
      <c r="WIL201" s="168"/>
      <c r="WIM201" s="171"/>
      <c r="WIN201" s="170"/>
      <c r="WIO201" s="169"/>
      <c r="WIP201" s="168"/>
      <c r="WIQ201" s="171"/>
      <c r="WIR201" s="170"/>
      <c r="WIS201" s="169"/>
      <c r="WIT201" s="168"/>
      <c r="WIU201" s="171"/>
      <c r="WIV201" s="170"/>
      <c r="WIW201" s="169"/>
      <c r="WIX201" s="168"/>
      <c r="WIY201" s="171"/>
      <c r="WIZ201" s="170"/>
      <c r="WJA201" s="169"/>
      <c r="WJB201" s="168"/>
      <c r="WJC201" s="171"/>
      <c r="WJD201" s="170"/>
      <c r="WJE201" s="169"/>
      <c r="WJF201" s="168"/>
      <c r="WJG201" s="171"/>
      <c r="WJH201" s="170"/>
      <c r="WJI201" s="169"/>
      <c r="WJJ201" s="168"/>
      <c r="WJK201" s="171"/>
      <c r="WJL201" s="170"/>
      <c r="WJM201" s="169"/>
      <c r="WJN201" s="168"/>
      <c r="WJO201" s="171"/>
      <c r="WJP201" s="700"/>
      <c r="WJQ201" s="700"/>
      <c r="WJR201" s="700"/>
      <c r="WJS201" s="715"/>
      <c r="WJT201" s="188"/>
      <c r="WJU201" s="716"/>
      <c r="WJV201" s="716"/>
      <c r="WJW201" s="716"/>
      <c r="WJX201" s="180"/>
      <c r="WJY201" s="170"/>
      <c r="WJZ201" s="169"/>
      <c r="WKA201" s="168"/>
      <c r="WKB201" s="171"/>
      <c r="WKC201" s="170"/>
      <c r="WKD201" s="169"/>
      <c r="WKE201" s="168"/>
      <c r="WKF201" s="171"/>
      <c r="WKG201" s="170"/>
      <c r="WKH201" s="169"/>
      <c r="WKI201" s="168"/>
      <c r="WKJ201" s="171"/>
      <c r="WKK201" s="170"/>
      <c r="WKL201" s="169"/>
      <c r="WKM201" s="168"/>
      <c r="WKN201" s="171"/>
      <c r="WKO201" s="170"/>
      <c r="WKP201" s="169"/>
      <c r="WKQ201" s="168"/>
      <c r="WKR201" s="171"/>
      <c r="WKS201" s="170"/>
      <c r="WKT201" s="169"/>
      <c r="WKU201" s="168"/>
      <c r="WKV201" s="171"/>
      <c r="WKW201" s="170"/>
      <c r="WKX201" s="169"/>
      <c r="WKY201" s="168"/>
      <c r="WKZ201" s="171"/>
      <c r="WLA201" s="170"/>
      <c r="WLB201" s="169"/>
      <c r="WLC201" s="168"/>
      <c r="WLD201" s="171"/>
      <c r="WLE201" s="170"/>
      <c r="WLF201" s="169"/>
      <c r="WLG201" s="168"/>
      <c r="WLH201" s="171"/>
      <c r="WLI201" s="170"/>
      <c r="WLJ201" s="169"/>
      <c r="WLK201" s="168"/>
      <c r="WLL201" s="171"/>
      <c r="WLM201" s="170"/>
      <c r="WLN201" s="169"/>
      <c r="WLO201" s="168"/>
      <c r="WLP201" s="171"/>
      <c r="WLQ201" s="170"/>
      <c r="WLR201" s="169"/>
      <c r="WLS201" s="168"/>
      <c r="WLT201" s="171"/>
      <c r="WLU201" s="170"/>
      <c r="WLV201" s="169"/>
      <c r="WLW201" s="168"/>
      <c r="WLX201" s="171"/>
      <c r="WLY201" s="170"/>
      <c r="WLZ201" s="169"/>
      <c r="WMA201" s="168"/>
      <c r="WMB201" s="171"/>
      <c r="WMC201" s="170"/>
      <c r="WMD201" s="169"/>
      <c r="WME201" s="168"/>
      <c r="WMF201" s="171"/>
      <c r="WMG201" s="170"/>
      <c r="WMH201" s="169"/>
      <c r="WMI201" s="168"/>
      <c r="WMJ201" s="171"/>
      <c r="WMK201" s="170"/>
      <c r="WML201" s="169"/>
      <c r="WMM201" s="168"/>
      <c r="WMN201" s="171"/>
      <c r="WMO201" s="170"/>
      <c r="WMP201" s="169"/>
      <c r="WMQ201" s="168"/>
      <c r="WMR201" s="171"/>
      <c r="WMS201" s="170"/>
      <c r="WMT201" s="169"/>
      <c r="WMU201" s="168"/>
      <c r="WMV201" s="171"/>
      <c r="WMW201" s="170"/>
      <c r="WMX201" s="169"/>
      <c r="WMY201" s="168"/>
      <c r="WMZ201" s="171"/>
      <c r="WNA201" s="170"/>
      <c r="WNB201" s="169"/>
      <c r="WNC201" s="168"/>
      <c r="WND201" s="171"/>
      <c r="WNE201" s="170"/>
      <c r="WNF201" s="169"/>
      <c r="WNG201" s="168"/>
      <c r="WNH201" s="171"/>
      <c r="WNI201" s="170"/>
      <c r="WNJ201" s="169"/>
      <c r="WNK201" s="168"/>
      <c r="WNL201" s="171"/>
      <c r="WNM201" s="170"/>
      <c r="WNN201" s="169"/>
      <c r="WNO201" s="168"/>
      <c r="WNP201" s="171"/>
      <c r="WNQ201" s="170"/>
      <c r="WNR201" s="169"/>
      <c r="WNS201" s="168"/>
      <c r="WNT201" s="171"/>
      <c r="WNU201" s="170"/>
      <c r="WNV201" s="169"/>
      <c r="WNW201" s="168"/>
      <c r="WNX201" s="171"/>
      <c r="WNY201" s="170"/>
      <c r="WNZ201" s="169"/>
      <c r="WOA201" s="168"/>
      <c r="WOB201" s="171"/>
      <c r="WOC201" s="170"/>
      <c r="WOD201" s="169"/>
      <c r="WOE201" s="168"/>
      <c r="WOF201" s="171"/>
      <c r="WOG201" s="170"/>
      <c r="WOH201" s="169"/>
      <c r="WOI201" s="168"/>
      <c r="WOJ201" s="171"/>
      <c r="WOK201" s="170"/>
      <c r="WOL201" s="169"/>
      <c r="WOM201" s="168"/>
      <c r="WON201" s="171"/>
      <c r="WOO201" s="170"/>
      <c r="WOP201" s="169"/>
      <c r="WOQ201" s="168"/>
      <c r="WOR201" s="171"/>
      <c r="WOS201" s="700"/>
      <c r="WOT201" s="700"/>
      <c r="WOU201" s="700"/>
      <c r="WOV201" s="715"/>
      <c r="WOW201" s="188"/>
      <c r="WOX201" s="716"/>
      <c r="WOY201" s="716"/>
      <c r="WOZ201" s="716"/>
      <c r="WPA201" s="180"/>
      <c r="WPB201" s="170"/>
      <c r="WPC201" s="169"/>
      <c r="WPD201" s="168"/>
      <c r="WPE201" s="171"/>
      <c r="WPF201" s="170"/>
      <c r="WPG201" s="169"/>
      <c r="WPH201" s="168"/>
      <c r="WPI201" s="171"/>
      <c r="WPJ201" s="170"/>
      <c r="WPK201" s="169"/>
      <c r="WPL201" s="168"/>
      <c r="WPM201" s="171"/>
      <c r="WPN201" s="170"/>
      <c r="WPO201" s="169"/>
      <c r="WPP201" s="168"/>
      <c r="WPQ201" s="171"/>
      <c r="WPR201" s="170"/>
      <c r="WPS201" s="169"/>
      <c r="WPT201" s="168"/>
      <c r="WPU201" s="171"/>
      <c r="WPV201" s="170"/>
      <c r="WPW201" s="169"/>
      <c r="WPX201" s="168"/>
      <c r="WPY201" s="171"/>
      <c r="WPZ201" s="170"/>
      <c r="WQA201" s="169"/>
      <c r="WQB201" s="168"/>
      <c r="WQC201" s="171"/>
      <c r="WQD201" s="170"/>
      <c r="WQE201" s="169"/>
      <c r="WQF201" s="168"/>
      <c r="WQG201" s="171"/>
      <c r="WQH201" s="170"/>
      <c r="WQI201" s="169"/>
      <c r="WQJ201" s="168"/>
      <c r="WQK201" s="171"/>
      <c r="WQL201" s="170"/>
      <c r="WQM201" s="169"/>
      <c r="WQN201" s="168"/>
      <c r="WQO201" s="171"/>
      <c r="WQP201" s="170"/>
      <c r="WQQ201" s="169"/>
      <c r="WQR201" s="168"/>
      <c r="WQS201" s="171"/>
      <c r="WQT201" s="170"/>
      <c r="WQU201" s="169"/>
      <c r="WQV201" s="168"/>
      <c r="WQW201" s="171"/>
      <c r="WQX201" s="170"/>
      <c r="WQY201" s="169"/>
      <c r="WQZ201" s="168"/>
      <c r="WRA201" s="171"/>
      <c r="WRB201" s="170"/>
      <c r="WRC201" s="169"/>
      <c r="WRD201" s="168"/>
      <c r="WRE201" s="171"/>
      <c r="WRF201" s="170"/>
      <c r="WRG201" s="169"/>
      <c r="WRH201" s="168"/>
      <c r="WRI201" s="171"/>
      <c r="WRJ201" s="170"/>
      <c r="WRK201" s="169"/>
      <c r="WRL201" s="168"/>
      <c r="WRM201" s="171"/>
      <c r="WRN201" s="170"/>
      <c r="WRO201" s="169"/>
      <c r="WRP201" s="168"/>
      <c r="WRQ201" s="171"/>
      <c r="WRR201" s="170"/>
      <c r="WRS201" s="169"/>
      <c r="WRT201" s="168"/>
      <c r="WRU201" s="171"/>
      <c r="WRV201" s="170"/>
      <c r="WRW201" s="169"/>
      <c r="WRX201" s="168"/>
      <c r="WRY201" s="171"/>
      <c r="WRZ201" s="170"/>
      <c r="WSA201" s="169"/>
      <c r="WSB201" s="168"/>
      <c r="WSC201" s="171"/>
      <c r="WSD201" s="170"/>
      <c r="WSE201" s="169"/>
      <c r="WSF201" s="168"/>
      <c r="WSG201" s="171"/>
      <c r="WSH201" s="170"/>
      <c r="WSI201" s="169"/>
      <c r="WSJ201" s="168"/>
      <c r="WSK201" s="171"/>
      <c r="WSL201" s="170"/>
      <c r="WSM201" s="169"/>
      <c r="WSN201" s="168"/>
      <c r="WSO201" s="171"/>
      <c r="WSP201" s="170"/>
      <c r="WSQ201" s="169"/>
      <c r="WSR201" s="168"/>
      <c r="WSS201" s="171"/>
      <c r="WST201" s="170"/>
      <c r="WSU201" s="169"/>
      <c r="WSV201" s="168"/>
      <c r="WSW201" s="171"/>
      <c r="WSX201" s="170"/>
      <c r="WSY201" s="169"/>
      <c r="WSZ201" s="168"/>
      <c r="WTA201" s="171"/>
      <c r="WTB201" s="170"/>
      <c r="WTC201" s="169"/>
      <c r="WTD201" s="168"/>
      <c r="WTE201" s="171"/>
      <c r="WTF201" s="170"/>
      <c r="WTG201" s="169"/>
      <c r="WTH201" s="168"/>
      <c r="WTI201" s="171"/>
      <c r="WTJ201" s="170"/>
      <c r="WTK201" s="169"/>
      <c r="WTL201" s="168"/>
      <c r="WTM201" s="171"/>
      <c r="WTN201" s="170"/>
      <c r="WTO201" s="169"/>
      <c r="WTP201" s="168"/>
      <c r="WTQ201" s="171"/>
      <c r="WTR201" s="170"/>
      <c r="WTS201" s="169"/>
      <c r="WTT201" s="168"/>
      <c r="WTU201" s="171"/>
      <c r="WTV201" s="700"/>
      <c r="WTW201" s="700"/>
      <c r="WTX201" s="700"/>
      <c r="WTY201" s="715"/>
      <c r="WTZ201" s="188"/>
      <c r="WUA201" s="716"/>
      <c r="WUB201" s="716"/>
      <c r="WUC201" s="716"/>
      <c r="WUD201" s="180"/>
      <c r="WUE201" s="170"/>
      <c r="WUF201" s="169"/>
      <c r="WUG201" s="168"/>
      <c r="WUH201" s="171"/>
      <c r="WUI201" s="170"/>
      <c r="WUJ201" s="169"/>
      <c r="WUK201" s="168"/>
      <c r="WUL201" s="171"/>
      <c r="WUM201" s="170"/>
      <c r="WUN201" s="169"/>
      <c r="WUO201" s="168"/>
      <c r="WUP201" s="171"/>
      <c r="WUQ201" s="170"/>
      <c r="WUR201" s="169"/>
      <c r="WUS201" s="168"/>
      <c r="WUT201" s="171"/>
      <c r="WUU201" s="170"/>
      <c r="WUV201" s="169"/>
      <c r="WUW201" s="168"/>
      <c r="WUX201" s="171"/>
      <c r="WUY201" s="170"/>
      <c r="WUZ201" s="169"/>
      <c r="WVA201" s="168"/>
      <c r="WVB201" s="171"/>
      <c r="WVC201" s="170"/>
      <c r="WVD201" s="169"/>
      <c r="WVE201" s="168"/>
      <c r="WVF201" s="171"/>
      <c r="WVG201" s="170"/>
      <c r="WVH201" s="169"/>
      <c r="WVI201" s="168"/>
      <c r="WVJ201" s="171"/>
      <c r="WVK201" s="170"/>
      <c r="WVL201" s="169"/>
      <c r="WVM201" s="168"/>
      <c r="WVN201" s="171"/>
      <c r="WVO201" s="170"/>
      <c r="WVP201" s="169"/>
      <c r="WVQ201" s="168"/>
      <c r="WVR201" s="171"/>
      <c r="WVS201" s="170"/>
      <c r="WVT201" s="169"/>
      <c r="WVU201" s="168"/>
      <c r="WVV201" s="171"/>
      <c r="WVW201" s="170"/>
      <c r="WVX201" s="169"/>
      <c r="WVY201" s="168"/>
      <c r="WVZ201" s="171"/>
      <c r="WWA201" s="170"/>
      <c r="WWB201" s="169"/>
      <c r="WWC201" s="168"/>
      <c r="WWD201" s="171"/>
      <c r="WWE201" s="170"/>
      <c r="WWF201" s="169"/>
      <c r="WWG201" s="168"/>
      <c r="WWH201" s="171"/>
      <c r="WWI201" s="170"/>
      <c r="WWJ201" s="169"/>
      <c r="WWK201" s="168"/>
      <c r="WWL201" s="171"/>
      <c r="WWM201" s="170"/>
      <c r="WWN201" s="169"/>
      <c r="WWO201" s="168"/>
      <c r="WWP201" s="171"/>
      <c r="WWQ201" s="170"/>
      <c r="WWR201" s="169"/>
      <c r="WWS201" s="168"/>
      <c r="WWT201" s="171"/>
      <c r="WWU201" s="170"/>
      <c r="WWV201" s="169"/>
      <c r="WWW201" s="168"/>
      <c r="WWX201" s="171"/>
      <c r="WWY201" s="170"/>
      <c r="WWZ201" s="169"/>
      <c r="WXA201" s="168"/>
      <c r="WXB201" s="171"/>
      <c r="WXC201" s="170"/>
      <c r="WXD201" s="169"/>
      <c r="WXE201" s="168"/>
      <c r="WXF201" s="171"/>
      <c r="WXG201" s="170"/>
      <c r="WXH201" s="169"/>
      <c r="WXI201" s="168"/>
      <c r="WXJ201" s="171"/>
      <c r="WXK201" s="170"/>
      <c r="WXL201" s="169"/>
      <c r="WXM201" s="168"/>
      <c r="WXN201" s="171"/>
      <c r="WXO201" s="170"/>
      <c r="WXP201" s="169"/>
      <c r="WXQ201" s="168"/>
      <c r="WXR201" s="171"/>
      <c r="WXS201" s="170"/>
      <c r="WXT201" s="169"/>
      <c r="WXU201" s="168"/>
      <c r="WXV201" s="171"/>
      <c r="WXW201" s="170"/>
      <c r="WXX201" s="169"/>
      <c r="WXY201" s="168"/>
      <c r="WXZ201" s="171"/>
      <c r="WYA201" s="170"/>
      <c r="WYB201" s="169"/>
      <c r="WYC201" s="168"/>
      <c r="WYD201" s="171"/>
      <c r="WYE201" s="170"/>
      <c r="WYF201" s="169"/>
      <c r="WYG201" s="168"/>
      <c r="WYH201" s="171"/>
      <c r="WYI201" s="170"/>
      <c r="WYJ201" s="169"/>
      <c r="WYK201" s="168"/>
      <c r="WYL201" s="171"/>
      <c r="WYM201" s="170"/>
      <c r="WYN201" s="169"/>
      <c r="WYO201" s="168"/>
      <c r="WYP201" s="171"/>
      <c r="WYQ201" s="170"/>
      <c r="WYR201" s="169"/>
      <c r="WYS201" s="168"/>
      <c r="WYT201" s="171"/>
      <c r="WYU201" s="170"/>
      <c r="WYV201" s="169"/>
      <c r="WYW201" s="168"/>
      <c r="WYX201" s="171"/>
      <c r="WYY201" s="700"/>
      <c r="WYZ201" s="700"/>
      <c r="WZA201" s="700"/>
      <c r="WZB201" s="715"/>
      <c r="WZC201" s="188"/>
      <c r="WZD201" s="716"/>
      <c r="WZE201" s="716"/>
      <c r="WZF201" s="716"/>
      <c r="WZG201" s="180"/>
      <c r="WZH201" s="170"/>
      <c r="WZI201" s="169"/>
      <c r="WZJ201" s="168"/>
      <c r="WZK201" s="171"/>
      <c r="WZL201" s="170"/>
      <c r="WZM201" s="169"/>
      <c r="WZN201" s="168"/>
      <c r="WZO201" s="171"/>
      <c r="WZP201" s="170"/>
      <c r="WZQ201" s="169"/>
      <c r="WZR201" s="168"/>
      <c r="WZS201" s="171"/>
      <c r="WZT201" s="170"/>
      <c r="WZU201" s="169"/>
      <c r="WZV201" s="168"/>
      <c r="WZW201" s="171"/>
      <c r="WZX201" s="170"/>
      <c r="WZY201" s="169"/>
      <c r="WZZ201" s="168"/>
      <c r="XAA201" s="171"/>
      <c r="XAB201" s="170"/>
      <c r="XAC201" s="169"/>
      <c r="XAD201" s="168"/>
      <c r="XAE201" s="171"/>
      <c r="XAF201" s="170"/>
      <c r="XAG201" s="169"/>
      <c r="XAH201" s="168"/>
      <c r="XAI201" s="171"/>
      <c r="XAJ201" s="170"/>
      <c r="XAK201" s="169"/>
      <c r="XAL201" s="168"/>
      <c r="XAM201" s="171"/>
      <c r="XAN201" s="170"/>
      <c r="XAO201" s="169"/>
      <c r="XAP201" s="168"/>
      <c r="XAQ201" s="171"/>
      <c r="XAR201" s="170"/>
      <c r="XAS201" s="169"/>
      <c r="XAT201" s="168"/>
      <c r="XAU201" s="171"/>
      <c r="XAV201" s="170"/>
      <c r="XAW201" s="169"/>
      <c r="XAX201" s="168"/>
      <c r="XAY201" s="171"/>
      <c r="XAZ201" s="170"/>
      <c r="XBA201" s="169"/>
      <c r="XBB201" s="168"/>
      <c r="XBC201" s="171"/>
      <c r="XBD201" s="170"/>
      <c r="XBE201" s="169"/>
      <c r="XBF201" s="168"/>
      <c r="XBG201" s="171"/>
      <c r="XBH201" s="170"/>
      <c r="XBI201" s="169"/>
      <c r="XBJ201" s="168"/>
      <c r="XBK201" s="171"/>
      <c r="XBL201" s="170"/>
      <c r="XBM201" s="169"/>
      <c r="XBN201" s="168"/>
      <c r="XBO201" s="171"/>
      <c r="XBP201" s="170"/>
      <c r="XBQ201" s="169"/>
      <c r="XBR201" s="168"/>
      <c r="XBS201" s="171"/>
      <c r="XBT201" s="170"/>
      <c r="XBU201" s="169"/>
      <c r="XBV201" s="168"/>
      <c r="XBW201" s="171"/>
      <c r="XBX201" s="170"/>
      <c r="XBY201" s="169"/>
      <c r="XBZ201" s="168"/>
      <c r="XCA201" s="171"/>
      <c r="XCB201" s="170"/>
      <c r="XCC201" s="169"/>
      <c r="XCD201" s="168"/>
      <c r="XCE201" s="171"/>
      <c r="XCF201" s="170"/>
      <c r="XCG201" s="169"/>
      <c r="XCH201" s="168"/>
      <c r="XCI201" s="171"/>
      <c r="XCJ201" s="170"/>
      <c r="XCK201" s="169"/>
      <c r="XCL201" s="168"/>
      <c r="XCM201" s="171"/>
      <c r="XCN201" s="170"/>
      <c r="XCO201" s="169"/>
      <c r="XCP201" s="168"/>
      <c r="XCQ201" s="171"/>
      <c r="XCR201" s="170"/>
      <c r="XCS201" s="169"/>
      <c r="XCT201" s="168"/>
      <c r="XCU201" s="171"/>
      <c r="XCV201" s="170"/>
      <c r="XCW201" s="169"/>
      <c r="XCX201" s="168"/>
      <c r="XCY201" s="171"/>
      <c r="XCZ201" s="170"/>
      <c r="XDA201" s="169"/>
      <c r="XDB201" s="168"/>
      <c r="XDC201" s="171"/>
      <c r="XDD201" s="170"/>
      <c r="XDE201" s="169"/>
      <c r="XDF201" s="168"/>
      <c r="XDG201" s="171"/>
      <c r="XDH201" s="170"/>
      <c r="XDI201" s="169"/>
      <c r="XDJ201" s="168"/>
      <c r="XDK201" s="171"/>
      <c r="XDL201" s="170"/>
      <c r="XDM201" s="169"/>
      <c r="XDN201" s="168"/>
      <c r="XDO201" s="171"/>
      <c r="XDP201" s="170"/>
      <c r="XDQ201" s="169"/>
      <c r="XDR201" s="168"/>
      <c r="XDS201" s="171"/>
      <c r="XDT201" s="170"/>
      <c r="XDU201" s="169"/>
      <c r="XDV201" s="168"/>
      <c r="XDW201" s="171"/>
      <c r="XDX201" s="170"/>
      <c r="XDY201" s="169"/>
      <c r="XDZ201" s="168"/>
      <c r="XEA201" s="171"/>
      <c r="XEB201" s="700"/>
      <c r="XEC201" s="700"/>
      <c r="XED201" s="700"/>
      <c r="XEE201" s="715"/>
      <c r="XEF201" s="188"/>
      <c r="XEG201" s="716"/>
      <c r="XEH201" s="716"/>
      <c r="XEI201" s="716"/>
      <c r="XEJ201" s="180"/>
      <c r="XEK201" s="170"/>
      <c r="XEL201" s="169"/>
      <c r="XEM201" s="168"/>
      <c r="XEN201" s="171"/>
      <c r="XEO201" s="170"/>
      <c r="XEP201" s="169"/>
      <c r="XEQ201" s="168"/>
      <c r="XER201" s="171"/>
      <c r="XES201" s="170"/>
      <c r="XET201" s="169"/>
      <c r="XEU201" s="168"/>
      <c r="XEV201" s="171"/>
      <c r="XEW201" s="170"/>
      <c r="XEX201" s="169"/>
      <c r="XEY201" s="168"/>
      <c r="XEZ201" s="171"/>
      <c r="XFA201" s="170"/>
      <c r="XFB201" s="169"/>
      <c r="XFC201" s="168"/>
      <c r="XFD201" s="171"/>
    </row>
    <row r="202" spans="1:16384" s="619" customFormat="1" ht="22.5" customHeight="1"/>
    <row r="203" spans="1:16384" ht="22.5" hidden="1" customHeight="1">
      <c r="E203" s="619"/>
      <c r="F203" s="619"/>
      <c r="G203" s="619"/>
      <c r="H203" s="619"/>
      <c r="I203" s="619"/>
      <c r="J203" s="619"/>
      <c r="K203" s="619"/>
      <c r="L203" s="619"/>
      <c r="M203" s="619"/>
      <c r="N203" s="619"/>
      <c r="O203" s="619"/>
      <c r="P203" s="619"/>
      <c r="Q203" s="619"/>
      <c r="R203" s="619"/>
      <c r="S203" s="619"/>
      <c r="T203" s="619"/>
      <c r="U203" s="619"/>
      <c r="V203" s="619"/>
      <c r="W203" s="619"/>
      <c r="X203" s="619"/>
      <c r="Y203" s="619"/>
      <c r="Z203" s="619"/>
      <c r="AA203" s="619"/>
      <c r="AB203" s="619"/>
      <c r="AC203" s="619"/>
      <c r="AD203" s="619"/>
      <c r="AE203" s="619"/>
      <c r="AF203" s="619"/>
      <c r="AG203" s="619"/>
      <c r="AH203" s="619"/>
      <c r="AI203" s="619"/>
      <c r="AJ203" s="619"/>
      <c r="AK203" s="619"/>
      <c r="AL203" s="619"/>
      <c r="AM203" s="619"/>
      <c r="AN203" s="619"/>
      <c r="AO203" s="619"/>
      <c r="AP203" s="619"/>
      <c r="AQ203" s="619"/>
      <c r="AR203" s="619"/>
      <c r="AS203" s="619"/>
      <c r="AT203" s="619"/>
      <c r="AU203" s="619"/>
      <c r="AV203" s="619"/>
      <c r="AW203" s="619"/>
      <c r="AX203" s="619"/>
      <c r="AY203" s="619"/>
      <c r="AZ203" s="619"/>
      <c r="BA203" s="619"/>
      <c r="BB203" s="619"/>
      <c r="BC203" s="619"/>
      <c r="BD203" s="619"/>
      <c r="BE203" s="619"/>
      <c r="BF203" s="619"/>
      <c r="BG203" s="619"/>
      <c r="BH203" s="619"/>
      <c r="BI203" s="619"/>
      <c r="BJ203" s="619"/>
      <c r="BK203" s="619"/>
      <c r="BL203" s="619"/>
      <c r="BM203" s="619"/>
      <c r="BN203" s="619"/>
      <c r="BO203" s="619"/>
      <c r="BP203" s="619"/>
      <c r="BQ203" s="619"/>
      <c r="BR203" s="619"/>
      <c r="BS203" s="619"/>
      <c r="BT203" s="619"/>
      <c r="BU203" s="619"/>
      <c r="BV203" s="619"/>
      <c r="BW203" s="619"/>
      <c r="BX203" s="619"/>
      <c r="BY203" s="619"/>
      <c r="BZ203" s="619"/>
      <c r="CA203" s="619"/>
      <c r="CB203" s="619"/>
      <c r="CC203" s="619"/>
      <c r="CD203" s="619"/>
      <c r="CE203" s="619"/>
      <c r="CF203" s="619"/>
      <c r="CG203" s="619"/>
      <c r="CH203" s="619"/>
      <c r="CI203" s="619"/>
      <c r="CJ203" s="619"/>
      <c r="CK203" s="619"/>
      <c r="CL203" s="619"/>
      <c r="CM203" s="619"/>
      <c r="CN203" s="619"/>
      <c r="CO203" s="619"/>
      <c r="CP203" s="619"/>
      <c r="CQ203" s="619"/>
      <c r="CR203" s="619"/>
      <c r="CS203" s="619"/>
      <c r="CT203" s="619"/>
      <c r="CU203" s="619"/>
      <c r="CV203" s="619"/>
      <c r="CW203" s="619"/>
      <c r="CX203" s="619"/>
      <c r="CY203" s="619"/>
      <c r="CZ203" s="619"/>
      <c r="DA203" s="619"/>
      <c r="DB203" s="619"/>
      <c r="DC203" s="619"/>
      <c r="DD203" s="619"/>
      <c r="DE203" s="619"/>
      <c r="DF203" s="619"/>
      <c r="DG203" s="619"/>
      <c r="DH203" s="619"/>
      <c r="DI203" s="619"/>
      <c r="DJ203" s="619"/>
      <c r="DK203" s="619"/>
      <c r="DL203" s="619"/>
      <c r="DM203" s="619"/>
      <c r="DN203" s="619"/>
      <c r="DO203" s="619"/>
      <c r="DP203" s="619"/>
      <c r="DQ203" s="619"/>
      <c r="DR203" s="619"/>
      <c r="DS203" s="619"/>
      <c r="DT203" s="619"/>
      <c r="DU203" s="619"/>
      <c r="DV203" s="619"/>
      <c r="DW203" s="619"/>
      <c r="DX203" s="619"/>
      <c r="DY203" s="619"/>
      <c r="DZ203" s="619"/>
      <c r="EA203" s="619"/>
      <c r="EB203" s="619"/>
      <c r="EC203" s="619"/>
      <c r="ED203" s="619"/>
    </row>
    <row r="204" spans="1:16384" ht="22.5" hidden="1" customHeight="1">
      <c r="E204" s="619"/>
      <c r="F204" s="619"/>
      <c r="G204" s="619"/>
      <c r="H204" s="619"/>
      <c r="I204" s="619"/>
      <c r="J204" s="619"/>
      <c r="K204" s="619"/>
      <c r="L204" s="619"/>
      <c r="M204" s="619"/>
      <c r="N204" s="619"/>
      <c r="O204" s="619"/>
      <c r="P204" s="619"/>
      <c r="Q204" s="619"/>
      <c r="R204" s="619"/>
      <c r="S204" s="619"/>
      <c r="T204" s="619"/>
      <c r="U204" s="619"/>
      <c r="V204" s="619"/>
      <c r="W204" s="619"/>
      <c r="X204" s="619"/>
      <c r="Y204" s="619"/>
      <c r="Z204" s="619"/>
      <c r="AA204" s="619"/>
      <c r="AB204" s="619"/>
      <c r="AC204" s="619"/>
      <c r="AD204" s="619"/>
      <c r="AE204" s="619"/>
      <c r="AF204" s="619"/>
      <c r="AG204" s="619"/>
      <c r="AH204" s="619"/>
      <c r="AI204" s="619"/>
      <c r="AJ204" s="619"/>
      <c r="AK204" s="619"/>
      <c r="AL204" s="619"/>
      <c r="AM204" s="619"/>
      <c r="AN204" s="619"/>
      <c r="AO204" s="619"/>
      <c r="AP204" s="619"/>
      <c r="AQ204" s="619"/>
      <c r="AR204" s="619"/>
      <c r="AS204" s="619"/>
      <c r="AT204" s="619"/>
      <c r="AU204" s="619"/>
      <c r="AV204" s="619"/>
      <c r="AW204" s="619"/>
      <c r="AX204" s="619"/>
      <c r="AY204" s="619"/>
      <c r="AZ204" s="619"/>
      <c r="BA204" s="619"/>
      <c r="BB204" s="619"/>
      <c r="BC204" s="619"/>
      <c r="BD204" s="619"/>
      <c r="BE204" s="619"/>
      <c r="BF204" s="619"/>
      <c r="BG204" s="619"/>
      <c r="BH204" s="619"/>
      <c r="BI204" s="619"/>
      <c r="BJ204" s="619"/>
      <c r="BK204" s="619"/>
      <c r="BL204" s="619"/>
      <c r="BM204" s="619"/>
      <c r="BN204" s="619"/>
      <c r="BO204" s="619"/>
      <c r="BP204" s="619"/>
      <c r="BQ204" s="619"/>
      <c r="BR204" s="619"/>
      <c r="BS204" s="619"/>
      <c r="BT204" s="619"/>
      <c r="BU204" s="619"/>
      <c r="BV204" s="619"/>
      <c r="BW204" s="619"/>
      <c r="BX204" s="619"/>
      <c r="BY204" s="619"/>
      <c r="BZ204" s="619"/>
      <c r="CA204" s="619"/>
      <c r="CB204" s="619"/>
      <c r="CC204" s="619"/>
      <c r="CD204" s="619"/>
      <c r="CE204" s="619"/>
      <c r="CF204" s="619"/>
      <c r="CG204" s="619"/>
      <c r="CH204" s="619"/>
      <c r="CI204" s="619"/>
      <c r="CJ204" s="619"/>
      <c r="CK204" s="619"/>
      <c r="CL204" s="619"/>
      <c r="CM204" s="619"/>
      <c r="CN204" s="619"/>
      <c r="CO204" s="619"/>
      <c r="CP204" s="619"/>
      <c r="CQ204" s="619"/>
      <c r="CR204" s="619"/>
      <c r="CS204" s="619"/>
      <c r="CT204" s="619"/>
      <c r="CU204" s="619"/>
      <c r="CV204" s="619"/>
      <c r="CW204" s="619"/>
      <c r="CX204" s="619"/>
      <c r="CY204" s="619"/>
      <c r="CZ204" s="619"/>
      <c r="DA204" s="619"/>
      <c r="DB204" s="619"/>
      <c r="DC204" s="619"/>
      <c r="DD204" s="619"/>
      <c r="DE204" s="619"/>
      <c r="DF204" s="619"/>
      <c r="DG204" s="619"/>
      <c r="DH204" s="619"/>
      <c r="DI204" s="619"/>
      <c r="DJ204" s="619"/>
      <c r="DK204" s="619"/>
      <c r="DL204" s="619"/>
      <c r="DM204" s="619"/>
      <c r="DN204" s="619"/>
      <c r="DO204" s="619"/>
      <c r="DP204" s="619"/>
      <c r="DQ204" s="619"/>
      <c r="DR204" s="619"/>
      <c r="DS204" s="619"/>
      <c r="DT204" s="619"/>
      <c r="DU204" s="619"/>
      <c r="DV204" s="619"/>
      <c r="DW204" s="619"/>
      <c r="DX204" s="619"/>
      <c r="DY204" s="619"/>
      <c r="DZ204" s="619"/>
      <c r="EA204" s="619"/>
      <c r="EB204" s="619"/>
      <c r="EC204" s="619"/>
      <c r="ED204" s="619"/>
    </row>
    <row r="205" spans="1:16384" ht="22.5" hidden="1" customHeight="1">
      <c r="E205" s="619"/>
      <c r="F205" s="619"/>
      <c r="G205" s="619"/>
      <c r="H205" s="619"/>
      <c r="I205" s="619"/>
      <c r="J205" s="619"/>
      <c r="K205" s="619"/>
      <c r="L205" s="619"/>
      <c r="M205" s="619"/>
      <c r="N205" s="619"/>
      <c r="O205" s="619"/>
      <c r="P205" s="619"/>
      <c r="Q205" s="619"/>
      <c r="R205" s="619"/>
      <c r="S205" s="619"/>
      <c r="T205" s="619"/>
      <c r="U205" s="619"/>
      <c r="V205" s="619"/>
      <c r="W205" s="619"/>
      <c r="X205" s="619"/>
      <c r="Y205" s="619"/>
      <c r="Z205" s="619"/>
      <c r="AA205" s="619"/>
      <c r="AB205" s="619"/>
      <c r="AC205" s="619"/>
      <c r="AD205" s="619"/>
      <c r="AE205" s="619"/>
      <c r="AF205" s="619"/>
      <c r="AG205" s="619"/>
      <c r="AH205" s="619"/>
      <c r="AI205" s="619"/>
      <c r="AJ205" s="619"/>
      <c r="AK205" s="619"/>
      <c r="AL205" s="619"/>
      <c r="AM205" s="619"/>
      <c r="AN205" s="619"/>
      <c r="AO205" s="619"/>
      <c r="AP205" s="619"/>
      <c r="AQ205" s="619"/>
      <c r="AR205" s="619"/>
      <c r="AS205" s="619"/>
      <c r="AT205" s="619"/>
      <c r="AU205" s="619"/>
      <c r="AV205" s="619"/>
      <c r="AW205" s="619"/>
      <c r="AX205" s="619"/>
      <c r="AY205" s="619"/>
      <c r="AZ205" s="619"/>
      <c r="BA205" s="619"/>
      <c r="BB205" s="619"/>
      <c r="BC205" s="619"/>
      <c r="BD205" s="619"/>
      <c r="BE205" s="619"/>
      <c r="BF205" s="619"/>
      <c r="BG205" s="619"/>
      <c r="BH205" s="619"/>
      <c r="BI205" s="619"/>
      <c r="BJ205" s="619"/>
      <c r="BK205" s="619"/>
      <c r="BL205" s="619"/>
      <c r="BM205" s="619"/>
      <c r="BN205" s="619"/>
      <c r="BO205" s="619"/>
      <c r="BP205" s="619"/>
      <c r="BQ205" s="619"/>
      <c r="BR205" s="619"/>
      <c r="BS205" s="619"/>
      <c r="BT205" s="619"/>
      <c r="BU205" s="619"/>
      <c r="BV205" s="619"/>
      <c r="BW205" s="619"/>
      <c r="BX205" s="619"/>
      <c r="BY205" s="619"/>
      <c r="BZ205" s="619"/>
      <c r="CA205" s="619"/>
      <c r="CB205" s="619"/>
      <c r="CC205" s="619"/>
      <c r="CD205" s="619"/>
      <c r="CE205" s="619"/>
      <c r="CF205" s="619"/>
      <c r="CG205" s="619"/>
      <c r="CH205" s="619"/>
      <c r="CI205" s="619"/>
      <c r="CJ205" s="619"/>
      <c r="CK205" s="619"/>
      <c r="CL205" s="619"/>
      <c r="CM205" s="619"/>
      <c r="CN205" s="619"/>
      <c r="CO205" s="619"/>
      <c r="CP205" s="619"/>
      <c r="CQ205" s="619"/>
      <c r="CR205" s="619"/>
      <c r="CS205" s="619"/>
      <c r="CT205" s="619"/>
      <c r="CU205" s="619"/>
      <c r="CV205" s="619"/>
      <c r="CW205" s="619"/>
      <c r="CX205" s="619"/>
      <c r="CY205" s="619"/>
      <c r="CZ205" s="619"/>
      <c r="DA205" s="619"/>
      <c r="DB205" s="619"/>
      <c r="DC205" s="619"/>
      <c r="DD205" s="619"/>
      <c r="DE205" s="619"/>
      <c r="DF205" s="619"/>
      <c r="DG205" s="619"/>
      <c r="DH205" s="619"/>
      <c r="DI205" s="619"/>
      <c r="DJ205" s="619"/>
      <c r="DK205" s="619"/>
      <c r="DL205" s="619"/>
      <c r="DM205" s="619"/>
      <c r="DN205" s="619"/>
      <c r="DO205" s="619"/>
      <c r="DP205" s="619"/>
      <c r="DQ205" s="619"/>
      <c r="DR205" s="619"/>
      <c r="DS205" s="619"/>
      <c r="DT205" s="619"/>
      <c r="DU205" s="619"/>
      <c r="DV205" s="619"/>
      <c r="DW205" s="619"/>
      <c r="DX205" s="619"/>
      <c r="DY205" s="619"/>
      <c r="DZ205" s="619"/>
      <c r="EA205" s="619"/>
      <c r="EB205" s="619"/>
      <c r="EC205" s="619"/>
      <c r="ED205" s="619"/>
    </row>
    <row r="206" spans="1:16384" ht="22.5" hidden="1" customHeight="1">
      <c r="E206" s="619"/>
      <c r="F206" s="619"/>
      <c r="G206" s="619"/>
      <c r="H206" s="619"/>
      <c r="I206" s="619"/>
      <c r="J206" s="619"/>
      <c r="K206" s="619"/>
      <c r="L206" s="619"/>
      <c r="M206" s="619"/>
      <c r="N206" s="619"/>
      <c r="O206" s="619"/>
      <c r="P206" s="619"/>
      <c r="Q206" s="619"/>
      <c r="R206" s="619"/>
      <c r="S206" s="619"/>
      <c r="T206" s="619"/>
      <c r="U206" s="619"/>
      <c r="V206" s="619"/>
      <c r="W206" s="619"/>
      <c r="X206" s="619"/>
      <c r="Y206" s="619"/>
      <c r="Z206" s="619"/>
      <c r="AA206" s="619"/>
      <c r="AB206" s="619"/>
      <c r="AC206" s="619"/>
      <c r="AD206" s="619"/>
      <c r="AE206" s="619"/>
      <c r="AF206" s="619"/>
      <c r="AG206" s="619"/>
      <c r="AH206" s="619"/>
      <c r="AI206" s="619"/>
      <c r="AJ206" s="619"/>
      <c r="AK206" s="619"/>
      <c r="AL206" s="619"/>
      <c r="AM206" s="619"/>
      <c r="AN206" s="619"/>
      <c r="AO206" s="619"/>
      <c r="AP206" s="619"/>
      <c r="AQ206" s="619"/>
      <c r="AR206" s="619"/>
      <c r="AS206" s="619"/>
      <c r="AT206" s="619"/>
      <c r="AU206" s="619"/>
      <c r="AV206" s="619"/>
      <c r="AW206" s="619"/>
      <c r="AX206" s="619"/>
      <c r="AY206" s="619"/>
      <c r="AZ206" s="619"/>
      <c r="BA206" s="619"/>
      <c r="BB206" s="619"/>
      <c r="BC206" s="619"/>
      <c r="BD206" s="619"/>
      <c r="BE206" s="619"/>
      <c r="BF206" s="619"/>
      <c r="BG206" s="619"/>
      <c r="BH206" s="619"/>
      <c r="BI206" s="619"/>
      <c r="BJ206" s="619"/>
      <c r="BK206" s="619"/>
      <c r="BL206" s="619"/>
      <c r="BM206" s="619"/>
      <c r="BN206" s="619"/>
      <c r="BO206" s="619"/>
      <c r="BP206" s="619"/>
      <c r="BQ206" s="619"/>
      <c r="BR206" s="619"/>
      <c r="BS206" s="619"/>
      <c r="BT206" s="619"/>
      <c r="BU206" s="619"/>
      <c r="BV206" s="619"/>
      <c r="BW206" s="619"/>
      <c r="BX206" s="619"/>
      <c r="BY206" s="619"/>
      <c r="BZ206" s="619"/>
      <c r="CA206" s="619"/>
      <c r="CB206" s="619"/>
      <c r="CC206" s="619"/>
      <c r="CD206" s="619"/>
      <c r="CE206" s="619"/>
      <c r="CF206" s="619"/>
      <c r="CG206" s="619"/>
      <c r="CH206" s="619"/>
      <c r="CI206" s="619"/>
      <c r="CJ206" s="619"/>
      <c r="CK206" s="619"/>
      <c r="CL206" s="619"/>
      <c r="CM206" s="619"/>
      <c r="CN206" s="619"/>
      <c r="CO206" s="619"/>
      <c r="CP206" s="619"/>
      <c r="CQ206" s="619"/>
      <c r="CR206" s="619"/>
      <c r="CS206" s="619"/>
      <c r="CT206" s="619"/>
      <c r="CU206" s="619"/>
      <c r="CV206" s="619"/>
      <c r="CW206" s="619"/>
      <c r="CX206" s="619"/>
      <c r="CY206" s="619"/>
      <c r="CZ206" s="619"/>
      <c r="DA206" s="619"/>
      <c r="DB206" s="619"/>
      <c r="DC206" s="619"/>
      <c r="DD206" s="619"/>
      <c r="DE206" s="619"/>
      <c r="DF206" s="619"/>
      <c r="DG206" s="619"/>
      <c r="DH206" s="619"/>
      <c r="DI206" s="619"/>
      <c r="DJ206" s="619"/>
      <c r="DK206" s="619"/>
      <c r="DL206" s="619"/>
      <c r="DM206" s="619"/>
      <c r="DN206" s="619"/>
      <c r="DO206" s="619"/>
      <c r="DP206" s="619"/>
      <c r="DQ206" s="619"/>
      <c r="DR206" s="619"/>
      <c r="DS206" s="619"/>
      <c r="DT206" s="619"/>
      <c r="DU206" s="619"/>
      <c r="DV206" s="619"/>
      <c r="DW206" s="619"/>
      <c r="DX206" s="619"/>
      <c r="DY206" s="619"/>
      <c r="DZ206" s="619"/>
      <c r="EA206" s="619"/>
      <c r="EB206" s="619"/>
      <c r="EC206" s="619"/>
      <c r="ED206" s="619"/>
    </row>
    <row r="207" spans="1:16384" ht="22.5" hidden="1" customHeight="1">
      <c r="E207" s="619"/>
      <c r="F207" s="619"/>
      <c r="G207" s="619"/>
      <c r="H207" s="619"/>
      <c r="I207" s="619"/>
      <c r="J207" s="619"/>
      <c r="K207" s="619"/>
      <c r="L207" s="619"/>
      <c r="M207" s="619"/>
      <c r="N207" s="619"/>
      <c r="O207" s="619"/>
      <c r="P207" s="619"/>
      <c r="Q207" s="619"/>
      <c r="R207" s="619"/>
      <c r="S207" s="619"/>
      <c r="T207" s="619"/>
      <c r="U207" s="619"/>
      <c r="V207" s="619"/>
      <c r="W207" s="619"/>
      <c r="X207" s="619"/>
      <c r="Y207" s="619"/>
      <c r="Z207" s="619"/>
      <c r="AA207" s="619"/>
      <c r="AB207" s="619"/>
      <c r="AC207" s="619"/>
      <c r="AD207" s="619"/>
      <c r="AE207" s="619"/>
      <c r="AF207" s="619"/>
      <c r="AG207" s="619"/>
      <c r="AH207" s="619"/>
      <c r="AI207" s="619"/>
      <c r="AJ207" s="619"/>
      <c r="AK207" s="619"/>
      <c r="AL207" s="619"/>
      <c r="AM207" s="619"/>
      <c r="AN207" s="619"/>
      <c r="AO207" s="619"/>
      <c r="AP207" s="619"/>
      <c r="AQ207" s="619"/>
      <c r="AR207" s="619"/>
      <c r="AS207" s="619"/>
      <c r="AT207" s="619"/>
      <c r="AU207" s="619"/>
      <c r="AV207" s="619"/>
      <c r="AW207" s="619"/>
      <c r="AX207" s="619"/>
      <c r="AY207" s="619"/>
      <c r="AZ207" s="619"/>
      <c r="BA207" s="619"/>
      <c r="BB207" s="619"/>
      <c r="BC207" s="619"/>
      <c r="BD207" s="619"/>
      <c r="BE207" s="619"/>
      <c r="BF207" s="619"/>
      <c r="BG207" s="619"/>
      <c r="BH207" s="619"/>
      <c r="BI207" s="619"/>
      <c r="BJ207" s="619"/>
      <c r="BK207" s="619"/>
      <c r="BL207" s="619"/>
      <c r="BM207" s="619"/>
      <c r="BN207" s="619"/>
      <c r="BO207" s="619"/>
      <c r="BP207" s="619"/>
      <c r="BQ207" s="619"/>
      <c r="BR207" s="619"/>
      <c r="BS207" s="619"/>
      <c r="BT207" s="619"/>
      <c r="BU207" s="619"/>
      <c r="BV207" s="619"/>
      <c r="BW207" s="619"/>
      <c r="BX207" s="619"/>
      <c r="BY207" s="619"/>
      <c r="BZ207" s="619"/>
      <c r="CA207" s="619"/>
      <c r="CB207" s="619"/>
      <c r="CC207" s="619"/>
      <c r="CD207" s="619"/>
      <c r="CE207" s="619"/>
      <c r="CF207" s="619"/>
      <c r="CG207" s="619"/>
      <c r="CH207" s="619"/>
      <c r="CI207" s="619"/>
      <c r="CJ207" s="619"/>
      <c r="CK207" s="619"/>
      <c r="CL207" s="619"/>
      <c r="CM207" s="619"/>
      <c r="CN207" s="619"/>
      <c r="CO207" s="619"/>
      <c r="CP207" s="619"/>
      <c r="CQ207" s="619"/>
      <c r="CR207" s="619"/>
      <c r="CS207" s="619"/>
      <c r="CT207" s="619"/>
      <c r="CU207" s="619"/>
      <c r="CV207" s="619"/>
      <c r="CW207" s="619"/>
      <c r="CX207" s="619"/>
      <c r="CY207" s="619"/>
      <c r="CZ207" s="619"/>
      <c r="DA207" s="619"/>
      <c r="DB207" s="619"/>
      <c r="DC207" s="619"/>
      <c r="DD207" s="619"/>
      <c r="DE207" s="619"/>
      <c r="DF207" s="619"/>
      <c r="DG207" s="619"/>
      <c r="DH207" s="619"/>
      <c r="DI207" s="619"/>
      <c r="DJ207" s="619"/>
      <c r="DK207" s="619"/>
      <c r="DL207" s="619"/>
      <c r="DM207" s="619"/>
      <c r="DN207" s="619"/>
      <c r="DO207" s="619"/>
      <c r="DP207" s="619"/>
      <c r="DQ207" s="619"/>
      <c r="DR207" s="619"/>
      <c r="DS207" s="619"/>
      <c r="DT207" s="619"/>
      <c r="DU207" s="619"/>
      <c r="DV207" s="619"/>
      <c r="DW207" s="619"/>
      <c r="DX207" s="619"/>
      <c r="DY207" s="619"/>
      <c r="DZ207" s="619"/>
      <c r="EA207" s="619"/>
      <c r="EB207" s="619"/>
      <c r="EC207" s="619"/>
      <c r="ED207" s="619"/>
    </row>
    <row r="208" spans="1:16384" ht="22.5" hidden="1" customHeight="1">
      <c r="E208" s="619"/>
      <c r="F208" s="619"/>
      <c r="G208" s="619"/>
      <c r="H208" s="619"/>
      <c r="I208" s="619"/>
      <c r="J208" s="619"/>
      <c r="K208" s="619"/>
      <c r="L208" s="619"/>
      <c r="M208" s="619"/>
      <c r="N208" s="619"/>
      <c r="O208" s="619"/>
      <c r="P208" s="619"/>
      <c r="Q208" s="619"/>
      <c r="R208" s="619"/>
      <c r="S208" s="619"/>
      <c r="T208" s="619"/>
      <c r="U208" s="619"/>
      <c r="V208" s="619"/>
      <c r="W208" s="619"/>
      <c r="X208" s="619"/>
      <c r="Y208" s="619"/>
      <c r="Z208" s="619"/>
      <c r="AA208" s="619"/>
      <c r="AB208" s="619"/>
      <c r="AC208" s="619"/>
      <c r="AD208" s="619"/>
      <c r="AE208" s="619"/>
      <c r="AF208" s="619"/>
      <c r="AG208" s="619"/>
      <c r="AH208" s="619"/>
      <c r="AI208" s="619"/>
      <c r="AJ208" s="619"/>
      <c r="AK208" s="619"/>
      <c r="AL208" s="619"/>
      <c r="AM208" s="619"/>
      <c r="AN208" s="619"/>
      <c r="AO208" s="619"/>
      <c r="AP208" s="619"/>
      <c r="AQ208" s="619"/>
      <c r="AR208" s="619"/>
      <c r="AS208" s="619"/>
      <c r="AT208" s="619"/>
      <c r="AU208" s="619"/>
      <c r="AV208" s="619"/>
      <c r="AW208" s="619"/>
      <c r="AX208" s="619"/>
      <c r="AY208" s="619"/>
      <c r="AZ208" s="619"/>
      <c r="BA208" s="619"/>
      <c r="BB208" s="619"/>
      <c r="BC208" s="619"/>
      <c r="BD208" s="619"/>
      <c r="BE208" s="619"/>
      <c r="BF208" s="619"/>
      <c r="BG208" s="619"/>
      <c r="BH208" s="619"/>
      <c r="BI208" s="619"/>
      <c r="BJ208" s="619"/>
      <c r="BK208" s="619"/>
      <c r="BL208" s="619"/>
      <c r="BM208" s="619"/>
      <c r="BN208" s="619"/>
      <c r="BO208" s="619"/>
      <c r="BP208" s="619"/>
      <c r="BQ208" s="619"/>
      <c r="BR208" s="619"/>
      <c r="BS208" s="619"/>
      <c r="BT208" s="619"/>
      <c r="BU208" s="619"/>
      <c r="BV208" s="619"/>
      <c r="BW208" s="619"/>
      <c r="BX208" s="619"/>
      <c r="BY208" s="619"/>
      <c r="BZ208" s="619"/>
      <c r="CA208" s="619"/>
      <c r="CB208" s="619"/>
      <c r="CC208" s="619"/>
      <c r="CD208" s="619"/>
      <c r="CE208" s="619"/>
      <c r="CF208" s="619"/>
      <c r="CG208" s="619"/>
      <c r="CH208" s="619"/>
      <c r="CI208" s="619"/>
      <c r="CJ208" s="619"/>
      <c r="CK208" s="619"/>
      <c r="CL208" s="619"/>
      <c r="CM208" s="619"/>
      <c r="CN208" s="619"/>
      <c r="CO208" s="619"/>
      <c r="CP208" s="619"/>
      <c r="CQ208" s="619"/>
      <c r="CR208" s="619"/>
      <c r="CS208" s="619"/>
      <c r="CT208" s="619"/>
      <c r="CU208" s="619"/>
      <c r="CV208" s="619"/>
      <c r="CW208" s="619"/>
      <c r="CX208" s="619"/>
      <c r="CY208" s="619"/>
      <c r="CZ208" s="619"/>
      <c r="DA208" s="619"/>
      <c r="DB208" s="619"/>
      <c r="DC208" s="619"/>
      <c r="DD208" s="619"/>
      <c r="DE208" s="619"/>
      <c r="DF208" s="619"/>
      <c r="DG208" s="619"/>
      <c r="DH208" s="619"/>
      <c r="DI208" s="619"/>
      <c r="DJ208" s="619"/>
      <c r="DK208" s="619"/>
      <c r="DL208" s="619"/>
      <c r="DM208" s="619"/>
      <c r="DN208" s="619"/>
      <c r="DO208" s="619"/>
      <c r="DP208" s="619"/>
      <c r="DQ208" s="619"/>
      <c r="DR208" s="619"/>
      <c r="DS208" s="619"/>
      <c r="DT208" s="619"/>
      <c r="DU208" s="619"/>
      <c r="DV208" s="619"/>
      <c r="DW208" s="619"/>
      <c r="DX208" s="619"/>
      <c r="DY208" s="619"/>
      <c r="DZ208" s="619"/>
      <c r="EA208" s="619"/>
      <c r="EB208" s="619"/>
      <c r="EC208" s="619"/>
      <c r="ED208" s="619"/>
    </row>
    <row r="209" spans="5:134" ht="22.5" hidden="1" customHeight="1">
      <c r="E209" s="619"/>
      <c r="F209" s="619"/>
      <c r="G209" s="619"/>
      <c r="H209" s="619"/>
      <c r="I209" s="619"/>
      <c r="J209" s="619"/>
      <c r="K209" s="619"/>
      <c r="L209" s="619"/>
      <c r="M209" s="619"/>
      <c r="N209" s="619"/>
      <c r="O209" s="619"/>
      <c r="P209" s="619"/>
      <c r="Q209" s="619"/>
      <c r="R209" s="619"/>
      <c r="S209" s="619"/>
      <c r="T209" s="619"/>
      <c r="U209" s="619"/>
      <c r="V209" s="619"/>
      <c r="W209" s="619"/>
      <c r="X209" s="619"/>
      <c r="Y209" s="619"/>
      <c r="Z209" s="619"/>
      <c r="AA209" s="619"/>
      <c r="AB209" s="619"/>
      <c r="AC209" s="619"/>
      <c r="AD209" s="619"/>
      <c r="AE209" s="619"/>
      <c r="AF209" s="619"/>
      <c r="AG209" s="619"/>
      <c r="AH209" s="619"/>
      <c r="AI209" s="619"/>
      <c r="AJ209" s="619"/>
      <c r="AK209" s="619"/>
      <c r="AL209" s="619"/>
      <c r="AM209" s="619"/>
      <c r="AN209" s="619"/>
      <c r="AO209" s="619"/>
      <c r="AP209" s="619"/>
      <c r="AQ209" s="619"/>
      <c r="AR209" s="619"/>
      <c r="AS209" s="619"/>
      <c r="AT209" s="619"/>
      <c r="AU209" s="619"/>
      <c r="AV209" s="619"/>
      <c r="AW209" s="619"/>
      <c r="AX209" s="619"/>
      <c r="AY209" s="619"/>
      <c r="AZ209" s="619"/>
      <c r="BA209" s="619"/>
      <c r="BB209" s="619"/>
      <c r="BC209" s="619"/>
      <c r="BD209" s="619"/>
      <c r="BE209" s="619"/>
      <c r="BF209" s="619"/>
      <c r="BG209" s="619"/>
      <c r="BH209" s="619"/>
      <c r="BI209" s="619"/>
      <c r="BJ209" s="619"/>
      <c r="BK209" s="619"/>
      <c r="BL209" s="619"/>
      <c r="BM209" s="619"/>
      <c r="BN209" s="619"/>
      <c r="BO209" s="619"/>
      <c r="BP209" s="619"/>
      <c r="BQ209" s="619"/>
      <c r="BR209" s="619"/>
      <c r="BS209" s="619"/>
      <c r="BT209" s="619"/>
      <c r="BU209" s="619"/>
      <c r="BV209" s="619"/>
      <c r="BW209" s="619"/>
      <c r="BX209" s="619"/>
      <c r="BY209" s="619"/>
      <c r="BZ209" s="619"/>
      <c r="CA209" s="619"/>
      <c r="CB209" s="619"/>
      <c r="CC209" s="619"/>
      <c r="CD209" s="619"/>
      <c r="CE209" s="619"/>
      <c r="CF209" s="619"/>
      <c r="CG209" s="619"/>
      <c r="CH209" s="619"/>
      <c r="CI209" s="619"/>
      <c r="CJ209" s="619"/>
      <c r="CK209" s="619"/>
      <c r="CL209" s="619"/>
      <c r="CM209" s="619"/>
      <c r="CN209" s="619"/>
      <c r="CO209" s="619"/>
      <c r="CP209" s="619"/>
      <c r="CQ209" s="619"/>
      <c r="CR209" s="619"/>
      <c r="CS209" s="619"/>
      <c r="CT209" s="619"/>
      <c r="CU209" s="619"/>
      <c r="CV209" s="619"/>
      <c r="CW209" s="619"/>
      <c r="CX209" s="619"/>
      <c r="CY209" s="619"/>
      <c r="CZ209" s="619"/>
      <c r="DA209" s="619"/>
      <c r="DB209" s="619"/>
      <c r="DC209" s="619"/>
      <c r="DD209" s="619"/>
      <c r="DE209" s="619"/>
      <c r="DF209" s="619"/>
      <c r="DG209" s="619"/>
      <c r="DH209" s="619"/>
      <c r="DI209" s="619"/>
      <c r="DJ209" s="619"/>
      <c r="DK209" s="619"/>
      <c r="DL209" s="619"/>
      <c r="DM209" s="619"/>
      <c r="DN209" s="619"/>
      <c r="DO209" s="619"/>
      <c r="DP209" s="619"/>
      <c r="DQ209" s="619"/>
      <c r="DR209" s="619"/>
      <c r="DS209" s="619"/>
      <c r="DT209" s="619"/>
      <c r="DU209" s="619"/>
      <c r="DV209" s="619"/>
      <c r="DW209" s="619"/>
      <c r="DX209" s="619"/>
      <c r="DY209" s="619"/>
      <c r="DZ209" s="619"/>
      <c r="EA209" s="619"/>
      <c r="EB209" s="619"/>
      <c r="EC209" s="619"/>
      <c r="ED209" s="619"/>
    </row>
    <row r="210" spans="5:134" ht="22.5" hidden="1" customHeight="1">
      <c r="E210" s="619"/>
      <c r="F210" s="619"/>
      <c r="G210" s="619"/>
      <c r="H210" s="619"/>
      <c r="I210" s="619"/>
      <c r="J210" s="619"/>
      <c r="K210" s="619"/>
      <c r="L210" s="619"/>
      <c r="M210" s="619"/>
      <c r="N210" s="619"/>
      <c r="O210" s="619"/>
      <c r="P210" s="619"/>
      <c r="Q210" s="619"/>
      <c r="R210" s="619"/>
      <c r="S210" s="619"/>
      <c r="T210" s="619"/>
      <c r="U210" s="619"/>
      <c r="V210" s="619"/>
      <c r="W210" s="619"/>
      <c r="X210" s="619"/>
      <c r="Y210" s="619"/>
      <c r="Z210" s="619"/>
      <c r="AA210" s="619"/>
      <c r="AB210" s="619"/>
      <c r="AC210" s="619"/>
      <c r="AD210" s="619"/>
      <c r="AE210" s="619"/>
      <c r="AF210" s="619"/>
      <c r="AG210" s="619"/>
      <c r="AH210" s="619"/>
      <c r="AI210" s="619"/>
      <c r="AJ210" s="619"/>
      <c r="AK210" s="619"/>
      <c r="AL210" s="619"/>
      <c r="AM210" s="619"/>
      <c r="AN210" s="619"/>
      <c r="AO210" s="619"/>
      <c r="AP210" s="619"/>
      <c r="AQ210" s="619"/>
      <c r="AR210" s="619"/>
      <c r="AS210" s="619"/>
      <c r="AT210" s="619"/>
      <c r="AU210" s="619"/>
      <c r="AV210" s="619"/>
      <c r="AW210" s="619"/>
      <c r="AX210" s="619"/>
      <c r="AY210" s="619"/>
      <c r="AZ210" s="619"/>
      <c r="BA210" s="619"/>
      <c r="BB210" s="619"/>
      <c r="BC210" s="619"/>
      <c r="BD210" s="619"/>
      <c r="BE210" s="619"/>
      <c r="BF210" s="619"/>
      <c r="BG210" s="619"/>
      <c r="BH210" s="619"/>
      <c r="BI210" s="619"/>
      <c r="BJ210" s="619"/>
      <c r="BK210" s="619"/>
      <c r="BL210" s="619"/>
      <c r="BM210" s="619"/>
      <c r="BN210" s="619"/>
      <c r="BO210" s="619"/>
      <c r="BP210" s="619"/>
      <c r="BQ210" s="619"/>
      <c r="BR210" s="619"/>
      <c r="BS210" s="619"/>
      <c r="BT210" s="619"/>
      <c r="BU210" s="619"/>
      <c r="BV210" s="619"/>
      <c r="BW210" s="619"/>
      <c r="BX210" s="619"/>
      <c r="BY210" s="619"/>
      <c r="BZ210" s="619"/>
      <c r="CA210" s="619"/>
      <c r="CB210" s="619"/>
      <c r="CC210" s="619"/>
      <c r="CD210" s="619"/>
      <c r="CE210" s="619"/>
      <c r="CF210" s="619"/>
      <c r="CG210" s="619"/>
      <c r="CH210" s="619"/>
      <c r="CI210" s="619"/>
      <c r="CJ210" s="619"/>
      <c r="CK210" s="619"/>
      <c r="CL210" s="619"/>
      <c r="CM210" s="619"/>
      <c r="CN210" s="619"/>
      <c r="CO210" s="619"/>
      <c r="CP210" s="619"/>
      <c r="CQ210" s="619"/>
      <c r="CR210" s="619"/>
      <c r="CS210" s="619"/>
      <c r="CT210" s="619"/>
      <c r="CU210" s="619"/>
      <c r="CV210" s="619"/>
      <c r="CW210" s="619"/>
      <c r="CX210" s="619"/>
      <c r="CY210" s="619"/>
      <c r="CZ210" s="619"/>
      <c r="DA210" s="619"/>
      <c r="DB210" s="619"/>
      <c r="DC210" s="619"/>
      <c r="DD210" s="619"/>
      <c r="DE210" s="619"/>
      <c r="DF210" s="619"/>
      <c r="DG210" s="619"/>
      <c r="DH210" s="619"/>
      <c r="DI210" s="619"/>
      <c r="DJ210" s="619"/>
      <c r="DK210" s="619"/>
      <c r="DL210" s="619"/>
      <c r="DM210" s="619"/>
      <c r="DN210" s="619"/>
      <c r="DO210" s="619"/>
      <c r="DP210" s="619"/>
      <c r="DQ210" s="619"/>
      <c r="DR210" s="619"/>
      <c r="DS210" s="619"/>
      <c r="DT210" s="619"/>
      <c r="DU210" s="619"/>
      <c r="DV210" s="619"/>
      <c r="DW210" s="619"/>
      <c r="DX210" s="619"/>
      <c r="DY210" s="619"/>
      <c r="DZ210" s="619"/>
      <c r="EA210" s="619"/>
      <c r="EB210" s="619"/>
      <c r="EC210" s="619"/>
      <c r="ED210" s="619"/>
    </row>
    <row r="211" spans="5:134" ht="22.5" hidden="1" customHeight="1">
      <c r="E211" s="619"/>
      <c r="F211" s="619"/>
      <c r="G211" s="619"/>
      <c r="H211" s="619"/>
      <c r="I211" s="619"/>
      <c r="J211" s="619"/>
      <c r="K211" s="619"/>
      <c r="L211" s="619"/>
      <c r="M211" s="619"/>
      <c r="N211" s="619"/>
      <c r="O211" s="619"/>
      <c r="P211" s="619"/>
      <c r="Q211" s="619"/>
      <c r="R211" s="619"/>
      <c r="S211" s="619"/>
      <c r="T211" s="619"/>
      <c r="U211" s="619"/>
      <c r="V211" s="619"/>
      <c r="W211" s="619"/>
      <c r="X211" s="619"/>
      <c r="Y211" s="619"/>
      <c r="Z211" s="619"/>
      <c r="AA211" s="619"/>
      <c r="AB211" s="619"/>
      <c r="AC211" s="619"/>
      <c r="AD211" s="619"/>
      <c r="AE211" s="619"/>
      <c r="AF211" s="619"/>
      <c r="AG211" s="619"/>
      <c r="AH211" s="619"/>
      <c r="AI211" s="619"/>
      <c r="AJ211" s="619"/>
      <c r="AK211" s="619"/>
      <c r="AL211" s="619"/>
      <c r="AM211" s="619"/>
      <c r="AN211" s="619"/>
      <c r="AO211" s="619"/>
      <c r="AP211" s="619"/>
      <c r="AQ211" s="619"/>
      <c r="AR211" s="619"/>
      <c r="AS211" s="619"/>
      <c r="AT211" s="619"/>
      <c r="AU211" s="619"/>
      <c r="AV211" s="619"/>
      <c r="AW211" s="619"/>
      <c r="AX211" s="619"/>
      <c r="AY211" s="619"/>
      <c r="AZ211" s="619"/>
      <c r="BA211" s="619"/>
      <c r="BB211" s="619"/>
      <c r="BC211" s="619"/>
      <c r="BD211" s="619"/>
      <c r="BE211" s="619"/>
      <c r="BF211" s="619"/>
      <c r="BG211" s="619"/>
      <c r="BH211" s="619"/>
      <c r="BI211" s="619"/>
      <c r="BJ211" s="619"/>
      <c r="BK211" s="619"/>
      <c r="BL211" s="619"/>
      <c r="BM211" s="619"/>
      <c r="BN211" s="619"/>
      <c r="BO211" s="619"/>
      <c r="BP211" s="619"/>
      <c r="BQ211" s="619"/>
      <c r="BR211" s="619"/>
      <c r="BS211" s="619"/>
      <c r="BT211" s="619"/>
      <c r="BU211" s="619"/>
      <c r="BV211" s="619"/>
      <c r="BW211" s="619"/>
      <c r="BX211" s="619"/>
      <c r="BY211" s="619"/>
      <c r="BZ211" s="619"/>
      <c r="CA211" s="619"/>
      <c r="CB211" s="619"/>
      <c r="CC211" s="619"/>
      <c r="CD211" s="619"/>
      <c r="CE211" s="619"/>
      <c r="CF211" s="619"/>
      <c r="CG211" s="619"/>
      <c r="CH211" s="619"/>
      <c r="CI211" s="619"/>
      <c r="CJ211" s="619"/>
      <c r="CK211" s="619"/>
      <c r="CL211" s="619"/>
      <c r="CM211" s="619"/>
      <c r="CN211" s="619"/>
      <c r="CO211" s="619"/>
      <c r="CP211" s="619"/>
      <c r="CQ211" s="619"/>
      <c r="CR211" s="619"/>
      <c r="CS211" s="619"/>
      <c r="CT211" s="619"/>
      <c r="CU211" s="619"/>
      <c r="CV211" s="619"/>
      <c r="CW211" s="619"/>
      <c r="CX211" s="619"/>
      <c r="CY211" s="619"/>
      <c r="CZ211" s="619"/>
      <c r="DA211" s="619"/>
      <c r="DB211" s="619"/>
      <c r="DC211" s="619"/>
      <c r="DD211" s="619"/>
      <c r="DE211" s="619"/>
      <c r="DF211" s="619"/>
      <c r="DG211" s="619"/>
      <c r="DH211" s="619"/>
      <c r="DI211" s="619"/>
      <c r="DJ211" s="619"/>
      <c r="DK211" s="619"/>
      <c r="DL211" s="619"/>
      <c r="DM211" s="619"/>
      <c r="DN211" s="619"/>
      <c r="DO211" s="619"/>
      <c r="DP211" s="619"/>
      <c r="DQ211" s="619"/>
      <c r="DR211" s="619"/>
      <c r="DS211" s="619"/>
      <c r="DT211" s="619"/>
      <c r="DU211" s="619"/>
      <c r="DV211" s="619"/>
      <c r="DW211" s="619"/>
      <c r="DX211" s="619"/>
      <c r="DY211" s="619"/>
      <c r="DZ211" s="619"/>
      <c r="EA211" s="619"/>
      <c r="EB211" s="619"/>
      <c r="EC211" s="619"/>
      <c r="ED211" s="619"/>
    </row>
    <row r="212" spans="5:134" ht="22.5" hidden="1" customHeight="1">
      <c r="E212" s="619"/>
      <c r="F212" s="619"/>
      <c r="G212" s="619"/>
      <c r="H212" s="619"/>
      <c r="I212" s="619"/>
      <c r="J212" s="619"/>
      <c r="K212" s="619"/>
      <c r="L212" s="619"/>
      <c r="M212" s="619"/>
      <c r="N212" s="619"/>
      <c r="O212" s="619"/>
      <c r="P212" s="619"/>
      <c r="Q212" s="619"/>
      <c r="R212" s="619"/>
      <c r="S212" s="619"/>
      <c r="T212" s="619"/>
      <c r="U212" s="619"/>
      <c r="V212" s="619"/>
      <c r="W212" s="619"/>
      <c r="X212" s="619"/>
      <c r="Y212" s="619"/>
      <c r="Z212" s="619"/>
      <c r="AA212" s="619"/>
      <c r="AB212" s="619"/>
      <c r="AC212" s="619"/>
      <c r="AD212" s="619"/>
      <c r="AE212" s="619"/>
      <c r="AF212" s="619"/>
      <c r="AG212" s="619"/>
      <c r="AH212" s="619"/>
      <c r="AI212" s="619"/>
      <c r="AJ212" s="619"/>
      <c r="AK212" s="619"/>
      <c r="AL212" s="619"/>
      <c r="AM212" s="619"/>
      <c r="AN212" s="619"/>
      <c r="AO212" s="619"/>
      <c r="AP212" s="619"/>
      <c r="AQ212" s="619"/>
      <c r="AR212" s="619"/>
      <c r="AS212" s="619"/>
      <c r="AT212" s="619"/>
      <c r="AU212" s="619"/>
      <c r="AV212" s="619"/>
      <c r="AW212" s="619"/>
      <c r="AX212" s="619"/>
      <c r="AY212" s="619"/>
      <c r="AZ212" s="619"/>
      <c r="BA212" s="619"/>
      <c r="BB212" s="619"/>
      <c r="BC212" s="619"/>
      <c r="BD212" s="619"/>
      <c r="BE212" s="619"/>
      <c r="BF212" s="619"/>
      <c r="BG212" s="619"/>
      <c r="BH212" s="619"/>
      <c r="BI212" s="619"/>
      <c r="BJ212" s="619"/>
      <c r="BK212" s="619"/>
      <c r="BL212" s="619"/>
      <c r="BM212" s="619"/>
      <c r="BN212" s="619"/>
      <c r="BO212" s="619"/>
      <c r="BP212" s="619"/>
      <c r="BQ212" s="619"/>
      <c r="BR212" s="619"/>
      <c r="BS212" s="619"/>
      <c r="BT212" s="619"/>
      <c r="BU212" s="619"/>
      <c r="BV212" s="619"/>
      <c r="BW212" s="619"/>
      <c r="BX212" s="619"/>
      <c r="BY212" s="619"/>
      <c r="BZ212" s="619"/>
      <c r="CA212" s="619"/>
      <c r="CB212" s="619"/>
      <c r="CC212" s="619"/>
      <c r="CD212" s="619"/>
      <c r="CE212" s="619"/>
      <c r="CF212" s="619"/>
      <c r="CG212" s="619"/>
      <c r="CH212" s="619"/>
      <c r="CI212" s="619"/>
      <c r="CJ212" s="619"/>
      <c r="CK212" s="619"/>
      <c r="CL212" s="619"/>
      <c r="CM212" s="619"/>
      <c r="CN212" s="619"/>
      <c r="CO212" s="619"/>
      <c r="CP212" s="619"/>
      <c r="CQ212" s="619"/>
      <c r="CR212" s="619"/>
      <c r="CS212" s="619"/>
      <c r="CT212" s="619"/>
      <c r="CU212" s="619"/>
      <c r="CV212" s="619"/>
      <c r="CW212" s="619"/>
      <c r="CX212" s="619"/>
      <c r="CY212" s="619"/>
      <c r="CZ212" s="619"/>
      <c r="DA212" s="619"/>
      <c r="DB212" s="619"/>
      <c r="DC212" s="619"/>
      <c r="DD212" s="619"/>
      <c r="DE212" s="619"/>
      <c r="DF212" s="619"/>
      <c r="DG212" s="619"/>
      <c r="DH212" s="619"/>
      <c r="DI212" s="619"/>
      <c r="DJ212" s="619"/>
      <c r="DK212" s="619"/>
      <c r="DL212" s="619"/>
      <c r="DM212" s="619"/>
      <c r="DN212" s="619"/>
      <c r="DO212" s="619"/>
      <c r="DP212" s="619"/>
      <c r="DQ212" s="619"/>
      <c r="DR212" s="619"/>
      <c r="DS212" s="619"/>
      <c r="DT212" s="619"/>
      <c r="DU212" s="619"/>
      <c r="DV212" s="619"/>
      <c r="DW212" s="619"/>
      <c r="DX212" s="619"/>
      <c r="DY212" s="619"/>
      <c r="DZ212" s="619"/>
      <c r="EA212" s="619"/>
      <c r="EB212" s="619"/>
      <c r="EC212" s="619"/>
      <c r="ED212" s="619"/>
    </row>
    <row r="213" spans="5:134" ht="22.5" hidden="1" customHeight="1">
      <c r="E213" s="619"/>
      <c r="F213" s="619"/>
      <c r="G213" s="619"/>
      <c r="H213" s="619"/>
      <c r="I213" s="619"/>
      <c r="J213" s="619"/>
      <c r="K213" s="619"/>
      <c r="L213" s="619"/>
      <c r="M213" s="619"/>
      <c r="N213" s="619"/>
      <c r="O213" s="619"/>
      <c r="P213" s="619"/>
      <c r="Q213" s="619"/>
      <c r="R213" s="619"/>
      <c r="S213" s="619"/>
      <c r="T213" s="619"/>
      <c r="U213" s="619"/>
      <c r="V213" s="619"/>
      <c r="W213" s="619"/>
      <c r="X213" s="619"/>
      <c r="Y213" s="619"/>
      <c r="Z213" s="619"/>
      <c r="AA213" s="619"/>
      <c r="AB213" s="619"/>
      <c r="AC213" s="619"/>
      <c r="AD213" s="619"/>
      <c r="AE213" s="619"/>
      <c r="AF213" s="619"/>
      <c r="AG213" s="619"/>
      <c r="AH213" s="619"/>
      <c r="AI213" s="619"/>
      <c r="AJ213" s="619"/>
      <c r="AK213" s="619"/>
      <c r="AL213" s="619"/>
      <c r="AM213" s="619"/>
      <c r="AN213" s="619"/>
      <c r="AO213" s="619"/>
      <c r="AP213" s="619"/>
      <c r="AQ213" s="619"/>
      <c r="AR213" s="619"/>
      <c r="AS213" s="619"/>
      <c r="AT213" s="619"/>
      <c r="AU213" s="619"/>
      <c r="AV213" s="619"/>
      <c r="AW213" s="619"/>
      <c r="AX213" s="619"/>
      <c r="AY213" s="619"/>
      <c r="AZ213" s="619"/>
      <c r="BA213" s="619"/>
      <c r="BB213" s="619"/>
      <c r="BC213" s="619"/>
      <c r="BD213" s="619"/>
      <c r="BE213" s="619"/>
      <c r="BF213" s="619"/>
      <c r="BG213" s="619"/>
      <c r="BH213" s="619"/>
      <c r="BI213" s="619"/>
      <c r="BJ213" s="619"/>
      <c r="BK213" s="619"/>
      <c r="BL213" s="619"/>
      <c r="BM213" s="619"/>
      <c r="BN213" s="619"/>
      <c r="BO213" s="619"/>
      <c r="BP213" s="619"/>
      <c r="BQ213" s="619"/>
      <c r="BR213" s="619"/>
      <c r="BS213" s="619"/>
      <c r="BT213" s="619"/>
      <c r="BU213" s="619"/>
      <c r="BV213" s="619"/>
      <c r="BW213" s="619"/>
      <c r="BX213" s="619"/>
      <c r="BY213" s="619"/>
      <c r="BZ213" s="619"/>
      <c r="CA213" s="619"/>
      <c r="CB213" s="619"/>
      <c r="CC213" s="619"/>
      <c r="CD213" s="619"/>
      <c r="CE213" s="619"/>
      <c r="CF213" s="619"/>
      <c r="CG213" s="619"/>
      <c r="CH213" s="619"/>
      <c r="CI213" s="619"/>
      <c r="CJ213" s="619"/>
      <c r="CK213" s="619"/>
      <c r="CL213" s="619"/>
      <c r="CM213" s="619"/>
      <c r="CN213" s="619"/>
      <c r="CO213" s="619"/>
      <c r="CP213" s="619"/>
      <c r="CQ213" s="619"/>
      <c r="CR213" s="619"/>
      <c r="CS213" s="619"/>
      <c r="CT213" s="619"/>
      <c r="CU213" s="619"/>
      <c r="CV213" s="619"/>
      <c r="CW213" s="619"/>
      <c r="CX213" s="619"/>
      <c r="CY213" s="619"/>
      <c r="CZ213" s="619"/>
      <c r="DA213" s="619"/>
      <c r="DB213" s="619"/>
      <c r="DC213" s="619"/>
      <c r="DD213" s="619"/>
      <c r="DE213" s="619"/>
      <c r="DF213" s="619"/>
      <c r="DG213" s="619"/>
      <c r="DH213" s="619"/>
      <c r="DI213" s="619"/>
      <c r="DJ213" s="619"/>
      <c r="DK213" s="619"/>
      <c r="DL213" s="619"/>
      <c r="DM213" s="619"/>
      <c r="DN213" s="619"/>
      <c r="DO213" s="619"/>
      <c r="DP213" s="619"/>
      <c r="DQ213" s="619"/>
      <c r="DR213" s="619"/>
      <c r="DS213" s="619"/>
      <c r="DT213" s="619"/>
      <c r="DU213" s="619"/>
      <c r="DV213" s="619"/>
      <c r="DW213" s="619"/>
      <c r="DX213" s="619"/>
      <c r="DY213" s="619"/>
      <c r="DZ213" s="619"/>
      <c r="EA213" s="619"/>
      <c r="EB213" s="619"/>
      <c r="EC213" s="619"/>
      <c r="ED213" s="619"/>
    </row>
    <row r="214" spans="5:134" ht="22.5" hidden="1" customHeight="1">
      <c r="E214" s="619"/>
      <c r="F214" s="619"/>
      <c r="G214" s="619"/>
      <c r="H214" s="619"/>
      <c r="I214" s="619"/>
      <c r="J214" s="619"/>
      <c r="K214" s="619"/>
      <c r="L214" s="619"/>
      <c r="M214" s="619"/>
      <c r="N214" s="619"/>
      <c r="O214" s="619"/>
      <c r="P214" s="619"/>
      <c r="Q214" s="619"/>
      <c r="R214" s="619"/>
      <c r="S214" s="619"/>
      <c r="T214" s="619"/>
      <c r="U214" s="619"/>
      <c r="V214" s="619"/>
      <c r="W214" s="619"/>
      <c r="X214" s="619"/>
      <c r="Y214" s="619"/>
      <c r="Z214" s="619"/>
      <c r="AA214" s="619"/>
      <c r="AB214" s="619"/>
      <c r="AC214" s="619"/>
      <c r="AD214" s="619"/>
      <c r="AE214" s="619"/>
      <c r="AF214" s="619"/>
      <c r="AG214" s="619"/>
      <c r="AH214" s="619"/>
      <c r="AI214" s="619"/>
      <c r="AJ214" s="619"/>
      <c r="AK214" s="619"/>
      <c r="AL214" s="619"/>
      <c r="AM214" s="619"/>
      <c r="AN214" s="619"/>
      <c r="AO214" s="619"/>
      <c r="AP214" s="619"/>
      <c r="AQ214" s="619"/>
      <c r="AR214" s="619"/>
      <c r="AS214" s="619"/>
      <c r="AT214" s="619"/>
      <c r="AU214" s="619"/>
      <c r="AV214" s="619"/>
      <c r="AW214" s="619"/>
      <c r="AX214" s="619"/>
      <c r="AY214" s="619"/>
      <c r="AZ214" s="619"/>
      <c r="BA214" s="619"/>
      <c r="BB214" s="619"/>
      <c r="BC214" s="619"/>
      <c r="BD214" s="619"/>
      <c r="BE214" s="619"/>
      <c r="BF214" s="619"/>
      <c r="BG214" s="619"/>
      <c r="BH214" s="619"/>
      <c r="BI214" s="619"/>
      <c r="BJ214" s="619"/>
      <c r="BK214" s="619"/>
      <c r="BL214" s="619"/>
      <c r="BM214" s="619"/>
      <c r="BN214" s="619"/>
      <c r="BO214" s="619"/>
      <c r="BP214" s="619"/>
      <c r="BQ214" s="619"/>
      <c r="BR214" s="619"/>
      <c r="BS214" s="619"/>
      <c r="BT214" s="619"/>
      <c r="BU214" s="619"/>
      <c r="BV214" s="619"/>
      <c r="BW214" s="619"/>
      <c r="BX214" s="619"/>
      <c r="BY214" s="619"/>
      <c r="BZ214" s="619"/>
      <c r="CA214" s="619"/>
      <c r="CB214" s="619"/>
      <c r="CC214" s="619"/>
      <c r="CD214" s="619"/>
      <c r="CE214" s="619"/>
      <c r="CF214" s="619"/>
      <c r="CG214" s="619"/>
      <c r="CH214" s="619"/>
      <c r="CI214" s="619"/>
      <c r="CJ214" s="619"/>
      <c r="CK214" s="619"/>
      <c r="CL214" s="619"/>
      <c r="CM214" s="619"/>
      <c r="CN214" s="619"/>
      <c r="CO214" s="619"/>
      <c r="CP214" s="619"/>
      <c r="CQ214" s="619"/>
      <c r="CR214" s="619"/>
      <c r="CS214" s="619"/>
      <c r="CT214" s="619"/>
      <c r="CU214" s="619"/>
      <c r="CV214" s="619"/>
      <c r="CW214" s="619"/>
      <c r="CX214" s="619"/>
      <c r="CY214" s="619"/>
      <c r="CZ214" s="619"/>
      <c r="DA214" s="619"/>
      <c r="DB214" s="619"/>
      <c r="DC214" s="619"/>
      <c r="DD214" s="619"/>
      <c r="DE214" s="619"/>
      <c r="DF214" s="619"/>
      <c r="DG214" s="619"/>
      <c r="DH214" s="619"/>
      <c r="DI214" s="619"/>
      <c r="DJ214" s="619"/>
      <c r="DK214" s="619"/>
      <c r="DL214" s="619"/>
      <c r="DM214" s="619"/>
      <c r="DN214" s="619"/>
      <c r="DO214" s="619"/>
      <c r="DP214" s="619"/>
      <c r="DQ214" s="619"/>
      <c r="DR214" s="619"/>
      <c r="DS214" s="619"/>
      <c r="DT214" s="619"/>
      <c r="DU214" s="619"/>
      <c r="DV214" s="619"/>
      <c r="DW214" s="619"/>
      <c r="DX214" s="619"/>
      <c r="DY214" s="619"/>
      <c r="DZ214" s="619"/>
      <c r="EA214" s="619"/>
      <c r="EB214" s="619"/>
      <c r="EC214" s="619"/>
      <c r="ED214" s="619"/>
    </row>
    <row r="215" spans="5:134" ht="22.5" hidden="1" customHeight="1">
      <c r="E215" s="619"/>
      <c r="F215" s="619"/>
      <c r="G215" s="619"/>
      <c r="H215" s="619"/>
      <c r="I215" s="619"/>
      <c r="J215" s="619"/>
      <c r="K215" s="619"/>
      <c r="L215" s="619"/>
      <c r="M215" s="619"/>
      <c r="N215" s="619"/>
      <c r="O215" s="619"/>
      <c r="P215" s="619"/>
      <c r="Q215" s="619"/>
      <c r="R215" s="619"/>
      <c r="S215" s="619"/>
      <c r="T215" s="619"/>
      <c r="U215" s="619"/>
      <c r="V215" s="619"/>
      <c r="W215" s="619"/>
      <c r="X215" s="619"/>
      <c r="Y215" s="619"/>
      <c r="Z215" s="619"/>
      <c r="AA215" s="619"/>
      <c r="AB215" s="619"/>
      <c r="AC215" s="619"/>
      <c r="AD215" s="619"/>
      <c r="AE215" s="619"/>
      <c r="AF215" s="619"/>
      <c r="AG215" s="619"/>
      <c r="AH215" s="619"/>
      <c r="AI215" s="619"/>
      <c r="AJ215" s="619"/>
      <c r="AK215" s="619"/>
      <c r="AL215" s="619"/>
      <c r="AM215" s="619"/>
      <c r="AN215" s="619"/>
      <c r="AO215" s="619"/>
      <c r="AP215" s="619"/>
      <c r="AQ215" s="619"/>
      <c r="AR215" s="619"/>
      <c r="AS215" s="619"/>
      <c r="AT215" s="619"/>
      <c r="AU215" s="619"/>
      <c r="AV215" s="619"/>
      <c r="AW215" s="619"/>
      <c r="AX215" s="619"/>
      <c r="AY215" s="619"/>
      <c r="AZ215" s="619"/>
      <c r="BA215" s="619"/>
      <c r="BB215" s="619"/>
      <c r="BC215" s="619"/>
      <c r="BD215" s="619"/>
      <c r="BE215" s="619"/>
      <c r="BF215" s="619"/>
      <c r="BG215" s="619"/>
      <c r="BH215" s="619"/>
      <c r="BI215" s="619"/>
      <c r="BJ215" s="619"/>
      <c r="BK215" s="619"/>
      <c r="BL215" s="619"/>
      <c r="BM215" s="619"/>
      <c r="BN215" s="619"/>
      <c r="BO215" s="619"/>
      <c r="BP215" s="619"/>
      <c r="BQ215" s="619"/>
      <c r="BR215" s="619"/>
      <c r="BS215" s="619"/>
      <c r="BT215" s="619"/>
      <c r="BU215" s="619"/>
      <c r="BV215" s="619"/>
      <c r="BW215" s="619"/>
      <c r="BX215" s="619"/>
      <c r="BY215" s="619"/>
      <c r="BZ215" s="619"/>
      <c r="CA215" s="619"/>
      <c r="CB215" s="619"/>
      <c r="CC215" s="619"/>
      <c r="CD215" s="619"/>
      <c r="CE215" s="619"/>
      <c r="CF215" s="619"/>
      <c r="CG215" s="619"/>
      <c r="CH215" s="619"/>
      <c r="CI215" s="619"/>
      <c r="CJ215" s="619"/>
      <c r="CK215" s="619"/>
      <c r="CL215" s="619"/>
      <c r="CM215" s="619"/>
      <c r="CN215" s="619"/>
      <c r="CO215" s="619"/>
      <c r="CP215" s="619"/>
      <c r="CQ215" s="619"/>
      <c r="CR215" s="619"/>
      <c r="CS215" s="619"/>
      <c r="CT215" s="619"/>
      <c r="CU215" s="619"/>
      <c r="CV215" s="619"/>
      <c r="CW215" s="619"/>
      <c r="CX215" s="619"/>
      <c r="CY215" s="619"/>
      <c r="CZ215" s="619"/>
      <c r="DA215" s="619"/>
      <c r="DB215" s="619"/>
      <c r="DC215" s="619"/>
      <c r="DD215" s="619"/>
      <c r="DE215" s="619"/>
      <c r="DF215" s="619"/>
      <c r="DG215" s="619"/>
      <c r="DH215" s="619"/>
      <c r="DI215" s="619"/>
      <c r="DJ215" s="619"/>
      <c r="DK215" s="619"/>
      <c r="DL215" s="619"/>
      <c r="DM215" s="619"/>
      <c r="DN215" s="619"/>
      <c r="DO215" s="619"/>
      <c r="DP215" s="619"/>
      <c r="DQ215" s="619"/>
      <c r="DR215" s="619"/>
      <c r="DS215" s="619"/>
      <c r="DT215" s="619"/>
      <c r="DU215" s="619"/>
      <c r="DV215" s="619"/>
      <c r="DW215" s="619"/>
      <c r="DX215" s="619"/>
      <c r="DY215" s="619"/>
      <c r="DZ215" s="619"/>
      <c r="EA215" s="619"/>
      <c r="EB215" s="619"/>
      <c r="EC215" s="619"/>
      <c r="ED215" s="619"/>
    </row>
    <row r="216" spans="5:134" ht="22.5" hidden="1" customHeight="1">
      <c r="E216" s="619"/>
      <c r="F216" s="619"/>
      <c r="G216" s="619"/>
      <c r="H216" s="619"/>
      <c r="I216" s="619"/>
      <c r="J216" s="619"/>
      <c r="K216" s="619"/>
      <c r="L216" s="619"/>
      <c r="M216" s="619"/>
      <c r="N216" s="619"/>
      <c r="O216" s="619"/>
      <c r="P216" s="619"/>
      <c r="Q216" s="619"/>
      <c r="R216" s="619"/>
      <c r="S216" s="619"/>
      <c r="T216" s="619"/>
      <c r="U216" s="619"/>
      <c r="V216" s="619"/>
      <c r="W216" s="619"/>
      <c r="X216" s="619"/>
      <c r="Y216" s="619"/>
      <c r="Z216" s="619"/>
      <c r="AA216" s="619"/>
      <c r="AB216" s="619"/>
      <c r="AC216" s="619"/>
      <c r="AD216" s="619"/>
      <c r="AE216" s="619"/>
      <c r="AF216" s="619"/>
      <c r="AG216" s="619"/>
      <c r="AH216" s="619"/>
      <c r="AI216" s="619"/>
      <c r="AJ216" s="619"/>
      <c r="AK216" s="619"/>
      <c r="AL216" s="619"/>
      <c r="AM216" s="619"/>
      <c r="AN216" s="619"/>
      <c r="AO216" s="619"/>
      <c r="AP216" s="619"/>
      <c r="AQ216" s="619"/>
      <c r="AR216" s="619"/>
      <c r="AS216" s="619"/>
      <c r="AT216" s="619"/>
      <c r="AU216" s="619"/>
      <c r="AV216" s="619"/>
      <c r="AW216" s="619"/>
      <c r="AX216" s="619"/>
      <c r="AY216" s="619"/>
      <c r="AZ216" s="619"/>
      <c r="BA216" s="619"/>
      <c r="BB216" s="619"/>
      <c r="BC216" s="619"/>
      <c r="BD216" s="619"/>
      <c r="BE216" s="619"/>
      <c r="BF216" s="619"/>
      <c r="BG216" s="619"/>
      <c r="BH216" s="619"/>
      <c r="BI216" s="619"/>
      <c r="BJ216" s="619"/>
      <c r="BK216" s="619"/>
      <c r="BL216" s="619"/>
      <c r="BM216" s="619"/>
      <c r="BN216" s="619"/>
      <c r="BO216" s="619"/>
      <c r="BP216" s="619"/>
      <c r="BQ216" s="619"/>
      <c r="BR216" s="619"/>
      <c r="BS216" s="619"/>
      <c r="BT216" s="619"/>
      <c r="BU216" s="619"/>
      <c r="BV216" s="619"/>
      <c r="BW216" s="619"/>
      <c r="BX216" s="619"/>
      <c r="BY216" s="619"/>
      <c r="BZ216" s="619"/>
      <c r="CA216" s="619"/>
      <c r="CB216" s="619"/>
      <c r="CC216" s="619"/>
      <c r="CD216" s="619"/>
      <c r="CE216" s="619"/>
      <c r="CF216" s="619"/>
      <c r="CG216" s="619"/>
      <c r="CH216" s="619"/>
      <c r="CI216" s="619"/>
      <c r="CJ216" s="619"/>
      <c r="CK216" s="619"/>
      <c r="CL216" s="619"/>
      <c r="CM216" s="619"/>
      <c r="CN216" s="619"/>
      <c r="CO216" s="619"/>
      <c r="CP216" s="619"/>
      <c r="CQ216" s="619"/>
      <c r="CR216" s="619"/>
      <c r="CS216" s="619"/>
      <c r="CT216" s="619"/>
      <c r="CU216" s="619"/>
      <c r="CV216" s="619"/>
      <c r="CW216" s="619"/>
      <c r="CX216" s="619"/>
      <c r="CY216" s="619"/>
      <c r="CZ216" s="619"/>
      <c r="DA216" s="619"/>
      <c r="DB216" s="619"/>
      <c r="DC216" s="619"/>
      <c r="DD216" s="619"/>
      <c r="DE216" s="619"/>
      <c r="DF216" s="619"/>
      <c r="DG216" s="619"/>
      <c r="DH216" s="619"/>
      <c r="DI216" s="619"/>
      <c r="DJ216" s="619"/>
      <c r="DK216" s="619"/>
      <c r="DL216" s="619"/>
      <c r="DM216" s="619"/>
      <c r="DN216" s="619"/>
      <c r="DO216" s="619"/>
      <c r="DP216" s="619"/>
      <c r="DQ216" s="619"/>
      <c r="DR216" s="619"/>
      <c r="DS216" s="619"/>
      <c r="DT216" s="619"/>
      <c r="DU216" s="619"/>
      <c r="DV216" s="619"/>
      <c r="DW216" s="619"/>
      <c r="DX216" s="619"/>
      <c r="DY216" s="619"/>
      <c r="DZ216" s="619"/>
      <c r="EA216" s="619"/>
      <c r="EB216" s="619"/>
      <c r="EC216" s="619"/>
      <c r="ED216" s="619"/>
    </row>
    <row r="217" spans="5:134" ht="22.5" hidden="1" customHeight="1">
      <c r="E217" s="619"/>
      <c r="F217" s="619"/>
      <c r="G217" s="619"/>
      <c r="H217" s="619"/>
      <c r="I217" s="619"/>
      <c r="J217" s="619"/>
      <c r="K217" s="619"/>
      <c r="L217" s="619"/>
      <c r="M217" s="619"/>
      <c r="N217" s="619"/>
      <c r="O217" s="619"/>
      <c r="P217" s="619"/>
      <c r="Q217" s="619"/>
      <c r="R217" s="619"/>
      <c r="S217" s="619"/>
      <c r="T217" s="619"/>
      <c r="U217" s="619"/>
      <c r="V217" s="619"/>
      <c r="W217" s="619"/>
      <c r="X217" s="619"/>
      <c r="Y217" s="619"/>
      <c r="Z217" s="619"/>
      <c r="AA217" s="619"/>
      <c r="AB217" s="619"/>
      <c r="AC217" s="619"/>
      <c r="AD217" s="619"/>
      <c r="AE217" s="619"/>
      <c r="AF217" s="619"/>
      <c r="AG217" s="619"/>
      <c r="AH217" s="619"/>
      <c r="AI217" s="619"/>
      <c r="AJ217" s="619"/>
      <c r="AK217" s="619"/>
      <c r="AL217" s="619"/>
      <c r="AM217" s="619"/>
      <c r="AN217" s="619"/>
      <c r="AO217" s="619"/>
      <c r="AP217" s="619"/>
      <c r="AQ217" s="619"/>
      <c r="AR217" s="619"/>
      <c r="AS217" s="619"/>
      <c r="AT217" s="619"/>
      <c r="AU217" s="619"/>
      <c r="AV217" s="619"/>
      <c r="AW217" s="619"/>
      <c r="AX217" s="619"/>
      <c r="AY217" s="619"/>
      <c r="AZ217" s="619"/>
      <c r="BA217" s="619"/>
      <c r="BB217" s="619"/>
      <c r="BC217" s="619"/>
      <c r="BD217" s="619"/>
      <c r="BE217" s="619"/>
      <c r="BF217" s="619"/>
      <c r="BG217" s="619"/>
      <c r="BH217" s="619"/>
      <c r="BI217" s="619"/>
      <c r="BJ217" s="619"/>
      <c r="BK217" s="619"/>
      <c r="BL217" s="619"/>
      <c r="BM217" s="619"/>
      <c r="BN217" s="619"/>
      <c r="BO217" s="619"/>
      <c r="BP217" s="619"/>
      <c r="BQ217" s="619"/>
      <c r="BR217" s="619"/>
      <c r="BS217" s="619"/>
      <c r="BT217" s="619"/>
      <c r="BU217" s="619"/>
      <c r="BV217" s="619"/>
      <c r="BW217" s="619"/>
      <c r="BX217" s="619"/>
      <c r="BY217" s="619"/>
      <c r="BZ217" s="619"/>
      <c r="CA217" s="619"/>
      <c r="CB217" s="619"/>
      <c r="CC217" s="619"/>
      <c r="CD217" s="619"/>
      <c r="CE217" s="619"/>
      <c r="CF217" s="619"/>
      <c r="CG217" s="619"/>
      <c r="CH217" s="619"/>
      <c r="CI217" s="619"/>
      <c r="CJ217" s="619"/>
      <c r="CK217" s="619"/>
      <c r="CL217" s="619"/>
      <c r="CM217" s="619"/>
      <c r="CN217" s="619"/>
      <c r="CO217" s="619"/>
      <c r="CP217" s="619"/>
      <c r="CQ217" s="619"/>
      <c r="CR217" s="619"/>
      <c r="CS217" s="619"/>
      <c r="CT217" s="619"/>
      <c r="CU217" s="619"/>
      <c r="CV217" s="619"/>
      <c r="CW217" s="619"/>
      <c r="CX217" s="619"/>
      <c r="CY217" s="619"/>
      <c r="CZ217" s="619"/>
      <c r="DA217" s="619"/>
      <c r="DB217" s="619"/>
      <c r="DC217" s="619"/>
      <c r="DD217" s="619"/>
      <c r="DE217" s="619"/>
      <c r="DF217" s="619"/>
      <c r="DG217" s="619"/>
      <c r="DH217" s="619"/>
      <c r="DI217" s="619"/>
      <c r="DJ217" s="619"/>
      <c r="DK217" s="619"/>
      <c r="DL217" s="619"/>
      <c r="DM217" s="619"/>
      <c r="DN217" s="619"/>
      <c r="DO217" s="619"/>
      <c r="DP217" s="619"/>
      <c r="DQ217" s="619"/>
      <c r="DR217" s="619"/>
      <c r="DS217" s="619"/>
      <c r="DT217" s="619"/>
      <c r="DU217" s="619"/>
      <c r="DV217" s="619"/>
      <c r="DW217" s="619"/>
      <c r="DX217" s="619"/>
      <c r="DY217" s="619"/>
      <c r="DZ217" s="619"/>
      <c r="EA217" s="619"/>
      <c r="EB217" s="619"/>
      <c r="EC217" s="619"/>
      <c r="ED217" s="619"/>
    </row>
    <row r="218" spans="5:134" ht="22.5" hidden="1" customHeight="1">
      <c r="E218" s="619"/>
      <c r="F218" s="619"/>
      <c r="G218" s="619"/>
      <c r="H218" s="619"/>
      <c r="I218" s="619"/>
      <c r="J218" s="619"/>
      <c r="K218" s="619"/>
      <c r="L218" s="619"/>
      <c r="M218" s="619"/>
      <c r="N218" s="619"/>
      <c r="O218" s="619"/>
      <c r="P218" s="619"/>
      <c r="Q218" s="619"/>
      <c r="R218" s="619"/>
      <c r="S218" s="619"/>
      <c r="T218" s="619"/>
      <c r="U218" s="619"/>
      <c r="V218" s="619"/>
      <c r="W218" s="619"/>
      <c r="X218" s="619"/>
      <c r="Y218" s="619"/>
      <c r="Z218" s="619"/>
      <c r="AA218" s="619"/>
      <c r="AB218" s="619"/>
      <c r="AC218" s="619"/>
      <c r="AD218" s="619"/>
      <c r="AE218" s="619"/>
      <c r="AF218" s="619"/>
      <c r="AG218" s="619"/>
      <c r="AH218" s="619"/>
      <c r="AI218" s="619"/>
      <c r="AJ218" s="619"/>
      <c r="AK218" s="619"/>
      <c r="AL218" s="619"/>
      <c r="AM218" s="619"/>
      <c r="AN218" s="619"/>
      <c r="AO218" s="619"/>
      <c r="AP218" s="619"/>
      <c r="AQ218" s="619"/>
      <c r="AR218" s="619"/>
      <c r="AS218" s="619"/>
      <c r="AT218" s="619"/>
      <c r="AU218" s="619"/>
      <c r="AV218" s="619"/>
      <c r="AW218" s="619"/>
      <c r="AX218" s="619"/>
      <c r="AY218" s="619"/>
      <c r="AZ218" s="619"/>
      <c r="BA218" s="619"/>
      <c r="BB218" s="619"/>
      <c r="BC218" s="619"/>
      <c r="BD218" s="619"/>
      <c r="BE218" s="619"/>
      <c r="BF218" s="619"/>
      <c r="BG218" s="619"/>
      <c r="BH218" s="619"/>
      <c r="BI218" s="619"/>
      <c r="BJ218" s="619"/>
      <c r="BK218" s="619"/>
      <c r="BL218" s="619"/>
      <c r="BM218" s="619"/>
      <c r="BN218" s="619"/>
      <c r="BO218" s="619"/>
      <c r="BP218" s="619"/>
      <c r="BQ218" s="619"/>
      <c r="BR218" s="619"/>
      <c r="BS218" s="619"/>
      <c r="BT218" s="619"/>
      <c r="BU218" s="619"/>
      <c r="BV218" s="619"/>
      <c r="BW218" s="619"/>
      <c r="BX218" s="619"/>
      <c r="BY218" s="619"/>
      <c r="BZ218" s="619"/>
      <c r="CA218" s="619"/>
      <c r="CB218" s="619"/>
      <c r="CC218" s="619"/>
      <c r="CD218" s="619"/>
      <c r="CE218" s="619"/>
      <c r="CF218" s="619"/>
      <c r="CG218" s="619"/>
      <c r="CH218" s="619"/>
      <c r="CI218" s="619"/>
      <c r="CJ218" s="619"/>
      <c r="CK218" s="619"/>
      <c r="CL218" s="619"/>
      <c r="CM218" s="619"/>
      <c r="CN218" s="619"/>
      <c r="CO218" s="619"/>
      <c r="CP218" s="619"/>
      <c r="CQ218" s="619"/>
      <c r="CR218" s="619"/>
      <c r="CS218" s="619"/>
      <c r="CT218" s="619"/>
      <c r="CU218" s="619"/>
      <c r="CV218" s="619"/>
      <c r="CW218" s="619"/>
      <c r="CX218" s="619"/>
      <c r="CY218" s="619"/>
      <c r="CZ218" s="619"/>
      <c r="DA218" s="619"/>
      <c r="DB218" s="619"/>
      <c r="DC218" s="619"/>
      <c r="DD218" s="619"/>
      <c r="DE218" s="619"/>
      <c r="DF218" s="619"/>
      <c r="DG218" s="619"/>
      <c r="DH218" s="619"/>
      <c r="DI218" s="619"/>
      <c r="DJ218" s="619"/>
      <c r="DK218" s="619"/>
      <c r="DL218" s="619"/>
      <c r="DM218" s="619"/>
      <c r="DN218" s="619"/>
      <c r="DO218" s="619"/>
      <c r="DP218" s="619"/>
      <c r="DQ218" s="619"/>
      <c r="DR218" s="619"/>
      <c r="DS218" s="619"/>
      <c r="DT218" s="619"/>
      <c r="DU218" s="619"/>
      <c r="DV218" s="619"/>
      <c r="DW218" s="619"/>
      <c r="DX218" s="619"/>
      <c r="DY218" s="619"/>
      <c r="DZ218" s="619"/>
      <c r="EA218" s="619"/>
      <c r="EB218" s="619"/>
      <c r="EC218" s="619"/>
      <c r="ED218" s="619"/>
    </row>
    <row r="219" spans="5:134" ht="22.5" hidden="1" customHeight="1">
      <c r="E219" s="619"/>
      <c r="F219" s="619"/>
      <c r="G219" s="619"/>
      <c r="H219" s="619"/>
      <c r="I219" s="619"/>
      <c r="J219" s="619"/>
      <c r="K219" s="619"/>
      <c r="L219" s="619"/>
      <c r="M219" s="619"/>
      <c r="N219" s="619"/>
      <c r="O219" s="619"/>
      <c r="P219" s="619"/>
      <c r="Q219" s="619"/>
      <c r="R219" s="619"/>
      <c r="S219" s="619"/>
      <c r="T219" s="619"/>
      <c r="U219" s="619"/>
      <c r="V219" s="619"/>
      <c r="W219" s="619"/>
      <c r="X219" s="619"/>
      <c r="Y219" s="619"/>
      <c r="Z219" s="619"/>
      <c r="AA219" s="619"/>
      <c r="AB219" s="619"/>
      <c r="AC219" s="619"/>
      <c r="AD219" s="619"/>
      <c r="AE219" s="619"/>
      <c r="AF219" s="619"/>
      <c r="AG219" s="619"/>
      <c r="AH219" s="619"/>
      <c r="AI219" s="619"/>
      <c r="AJ219" s="619"/>
      <c r="AK219" s="619"/>
      <c r="AL219" s="619"/>
      <c r="AM219" s="619"/>
      <c r="AN219" s="619"/>
      <c r="AO219" s="619"/>
      <c r="AP219" s="619"/>
      <c r="AQ219" s="619"/>
      <c r="AR219" s="619"/>
      <c r="AS219" s="619"/>
      <c r="AT219" s="619"/>
      <c r="AU219" s="619"/>
      <c r="AV219" s="619"/>
      <c r="AW219" s="619"/>
      <c r="AX219" s="619"/>
      <c r="AY219" s="619"/>
      <c r="AZ219" s="619"/>
      <c r="BA219" s="619"/>
      <c r="BB219" s="619"/>
      <c r="BC219" s="619"/>
      <c r="BD219" s="619"/>
      <c r="BE219" s="619"/>
      <c r="BF219" s="619"/>
      <c r="BG219" s="619"/>
      <c r="BH219" s="619"/>
      <c r="BI219" s="619"/>
      <c r="BJ219" s="619"/>
      <c r="BK219" s="619"/>
      <c r="BL219" s="619"/>
      <c r="BM219" s="619"/>
      <c r="BN219" s="619"/>
      <c r="BO219" s="619"/>
      <c r="BP219" s="619"/>
      <c r="BQ219" s="619"/>
      <c r="BR219" s="619"/>
      <c r="BS219" s="619"/>
      <c r="BT219" s="619"/>
      <c r="BU219" s="619"/>
      <c r="BV219" s="619"/>
      <c r="BW219" s="619"/>
      <c r="BX219" s="619"/>
      <c r="BY219" s="619"/>
      <c r="BZ219" s="619"/>
      <c r="CA219" s="619"/>
      <c r="CB219" s="619"/>
      <c r="CC219" s="619"/>
      <c r="CD219" s="619"/>
      <c r="CE219" s="619"/>
      <c r="CF219" s="619"/>
      <c r="CG219" s="619"/>
      <c r="CH219" s="619"/>
      <c r="CI219" s="619"/>
      <c r="CJ219" s="619"/>
      <c r="CK219" s="619"/>
      <c r="CL219" s="619"/>
      <c r="CM219" s="619"/>
      <c r="CN219" s="619"/>
      <c r="CO219" s="619"/>
      <c r="CP219" s="619"/>
      <c r="CQ219" s="619"/>
      <c r="CR219" s="619"/>
      <c r="CS219" s="619"/>
      <c r="CT219" s="619"/>
      <c r="CU219" s="619"/>
      <c r="CV219" s="619"/>
      <c r="CW219" s="619"/>
      <c r="CX219" s="619"/>
      <c r="CY219" s="619"/>
      <c r="CZ219" s="619"/>
      <c r="DA219" s="619"/>
      <c r="DB219" s="619"/>
      <c r="DC219" s="619"/>
      <c r="DD219" s="619"/>
      <c r="DE219" s="619"/>
      <c r="DF219" s="619"/>
      <c r="DG219" s="619"/>
      <c r="DH219" s="619"/>
      <c r="DI219" s="619"/>
      <c r="DJ219" s="619"/>
      <c r="DK219" s="619"/>
      <c r="DL219" s="619"/>
      <c r="DM219" s="619"/>
      <c r="DN219" s="619"/>
      <c r="DO219" s="619"/>
      <c r="DP219" s="619"/>
      <c r="DQ219" s="619"/>
      <c r="DR219" s="619"/>
      <c r="DS219" s="619"/>
      <c r="DT219" s="619"/>
      <c r="DU219" s="619"/>
      <c r="DV219" s="619"/>
      <c r="DW219" s="619"/>
      <c r="DX219" s="619"/>
      <c r="DY219" s="619"/>
      <c r="DZ219" s="619"/>
      <c r="EA219" s="619"/>
      <c r="EB219" s="619"/>
      <c r="EC219" s="619"/>
      <c r="ED219" s="619"/>
    </row>
    <row r="220" spans="5:134" ht="22.5" hidden="1" customHeight="1">
      <c r="E220" s="619"/>
      <c r="F220" s="619"/>
      <c r="G220" s="619"/>
      <c r="H220" s="619"/>
      <c r="I220" s="619"/>
      <c r="J220" s="619"/>
      <c r="K220" s="619"/>
      <c r="L220" s="619"/>
      <c r="M220" s="619"/>
      <c r="N220" s="619"/>
      <c r="O220" s="619"/>
      <c r="P220" s="619"/>
      <c r="Q220" s="619"/>
      <c r="R220" s="619"/>
      <c r="S220" s="619"/>
      <c r="T220" s="619"/>
      <c r="U220" s="619"/>
      <c r="V220" s="619"/>
      <c r="W220" s="619"/>
      <c r="X220" s="619"/>
      <c r="Y220" s="619"/>
      <c r="Z220" s="619"/>
      <c r="AA220" s="619"/>
      <c r="AB220" s="619"/>
      <c r="AC220" s="619"/>
      <c r="AD220" s="619"/>
      <c r="AE220" s="619"/>
      <c r="AF220" s="619"/>
      <c r="AG220" s="619"/>
      <c r="AH220" s="619"/>
      <c r="AI220" s="619"/>
      <c r="AJ220" s="619"/>
      <c r="AK220" s="619"/>
      <c r="AL220" s="619"/>
      <c r="AM220" s="619"/>
      <c r="AN220" s="619"/>
      <c r="AO220" s="619"/>
      <c r="AP220" s="619"/>
      <c r="AQ220" s="619"/>
      <c r="AR220" s="619"/>
      <c r="AS220" s="619"/>
      <c r="AT220" s="619"/>
      <c r="AU220" s="619"/>
      <c r="AV220" s="619"/>
      <c r="AW220" s="619"/>
      <c r="AX220" s="619"/>
      <c r="AY220" s="619"/>
      <c r="AZ220" s="619"/>
      <c r="BA220" s="619"/>
      <c r="BB220" s="619"/>
      <c r="BC220" s="619"/>
      <c r="BD220" s="619"/>
      <c r="BE220" s="619"/>
      <c r="BF220" s="619"/>
      <c r="BG220" s="619"/>
      <c r="BH220" s="619"/>
      <c r="BI220" s="619"/>
      <c r="BJ220" s="619"/>
      <c r="BK220" s="619"/>
      <c r="BL220" s="619"/>
      <c r="BM220" s="619"/>
      <c r="BN220" s="619"/>
      <c r="BO220" s="619"/>
      <c r="BP220" s="619"/>
      <c r="BQ220" s="619"/>
      <c r="BR220" s="619"/>
      <c r="BS220" s="619"/>
      <c r="BT220" s="619"/>
      <c r="BU220" s="619"/>
      <c r="BV220" s="619"/>
      <c r="BW220" s="619"/>
      <c r="BX220" s="619"/>
      <c r="BY220" s="619"/>
      <c r="BZ220" s="619"/>
      <c r="CA220" s="619"/>
      <c r="CB220" s="619"/>
      <c r="CC220" s="619"/>
      <c r="CD220" s="619"/>
      <c r="CE220" s="619"/>
      <c r="CF220" s="619"/>
      <c r="CG220" s="619"/>
      <c r="CH220" s="619"/>
      <c r="CI220" s="619"/>
      <c r="CJ220" s="619"/>
      <c r="CK220" s="619"/>
      <c r="CL220" s="619"/>
      <c r="CM220" s="619"/>
      <c r="CN220" s="619"/>
      <c r="CO220" s="619"/>
      <c r="CP220" s="619"/>
      <c r="CQ220" s="619"/>
      <c r="CR220" s="619"/>
      <c r="CS220" s="619"/>
      <c r="CT220" s="619"/>
      <c r="CU220" s="619"/>
      <c r="CV220" s="619"/>
      <c r="CW220" s="619"/>
      <c r="CX220" s="619"/>
      <c r="CY220" s="619"/>
      <c r="CZ220" s="619"/>
      <c r="DA220" s="619"/>
      <c r="DB220" s="619"/>
      <c r="DC220" s="619"/>
      <c r="DD220" s="619"/>
      <c r="DE220" s="619"/>
      <c r="DF220" s="619"/>
      <c r="DG220" s="619"/>
      <c r="DH220" s="619"/>
      <c r="DI220" s="619"/>
      <c r="DJ220" s="619"/>
      <c r="DK220" s="619"/>
      <c r="DL220" s="619"/>
      <c r="DM220" s="619"/>
      <c r="DN220" s="619"/>
      <c r="DO220" s="619"/>
      <c r="DP220" s="619"/>
      <c r="DQ220" s="619"/>
      <c r="DR220" s="619"/>
      <c r="DS220" s="619"/>
      <c r="DT220" s="619"/>
      <c r="DU220" s="619"/>
      <c r="DV220" s="619"/>
      <c r="DW220" s="619"/>
      <c r="DX220" s="619"/>
      <c r="DY220" s="619"/>
      <c r="DZ220" s="619"/>
      <c r="EA220" s="619"/>
      <c r="EB220" s="619"/>
      <c r="EC220" s="619"/>
      <c r="ED220" s="619"/>
    </row>
    <row r="221" spans="5:134" ht="22.5" hidden="1" customHeight="1">
      <c r="E221" s="619"/>
      <c r="F221" s="619"/>
      <c r="G221" s="619"/>
      <c r="H221" s="619"/>
      <c r="I221" s="619"/>
      <c r="J221" s="619"/>
      <c r="K221" s="619"/>
      <c r="L221" s="619"/>
      <c r="M221" s="619"/>
      <c r="N221" s="619"/>
      <c r="O221" s="619"/>
      <c r="P221" s="619"/>
      <c r="Q221" s="619"/>
      <c r="R221" s="619"/>
      <c r="S221" s="619"/>
      <c r="T221" s="619"/>
      <c r="U221" s="619"/>
      <c r="V221" s="619"/>
      <c r="W221" s="619"/>
      <c r="X221" s="619"/>
      <c r="Y221" s="619"/>
      <c r="Z221" s="619"/>
      <c r="AA221" s="619"/>
      <c r="AB221" s="619"/>
      <c r="AC221" s="619"/>
      <c r="AD221" s="619"/>
      <c r="AE221" s="619"/>
      <c r="AF221" s="619"/>
      <c r="AG221" s="619"/>
      <c r="AH221" s="619"/>
      <c r="AI221" s="619"/>
      <c r="AJ221" s="619"/>
      <c r="AK221" s="619"/>
      <c r="AL221" s="619"/>
      <c r="AM221" s="619"/>
      <c r="AN221" s="619"/>
      <c r="AO221" s="619"/>
      <c r="AP221" s="619"/>
      <c r="AQ221" s="619"/>
      <c r="AR221" s="619"/>
      <c r="AS221" s="619"/>
      <c r="AT221" s="619"/>
      <c r="AU221" s="619"/>
      <c r="AV221" s="619"/>
      <c r="AW221" s="619"/>
      <c r="AX221" s="619"/>
      <c r="AY221" s="619"/>
      <c r="AZ221" s="619"/>
      <c r="BA221" s="619"/>
      <c r="BB221" s="619"/>
      <c r="BC221" s="619"/>
      <c r="BD221" s="619"/>
      <c r="BE221" s="619"/>
      <c r="BF221" s="619"/>
      <c r="BG221" s="619"/>
      <c r="BH221" s="619"/>
      <c r="BI221" s="619"/>
      <c r="BJ221" s="619"/>
      <c r="BK221" s="619"/>
      <c r="BL221" s="619"/>
      <c r="BM221" s="619"/>
      <c r="BN221" s="619"/>
      <c r="BO221" s="619"/>
      <c r="BP221" s="619"/>
      <c r="BQ221" s="619"/>
      <c r="BR221" s="619"/>
      <c r="BS221" s="619"/>
      <c r="BT221" s="619"/>
      <c r="BU221" s="619"/>
      <c r="BV221" s="619"/>
      <c r="BW221" s="619"/>
      <c r="BX221" s="619"/>
      <c r="BY221" s="619"/>
      <c r="BZ221" s="619"/>
      <c r="CA221" s="619"/>
      <c r="CB221" s="619"/>
      <c r="CC221" s="619"/>
      <c r="CD221" s="619"/>
      <c r="CE221" s="619"/>
      <c r="CF221" s="619"/>
      <c r="CG221" s="619"/>
      <c r="CH221" s="619"/>
      <c r="CI221" s="619"/>
      <c r="CJ221" s="619"/>
      <c r="CK221" s="619"/>
      <c r="CL221" s="619"/>
      <c r="CM221" s="619"/>
      <c r="CN221" s="619"/>
      <c r="CO221" s="619"/>
      <c r="CP221" s="619"/>
      <c r="CQ221" s="619"/>
      <c r="CR221" s="619"/>
      <c r="CS221" s="619"/>
      <c r="CT221" s="619"/>
      <c r="CU221" s="619"/>
      <c r="CV221" s="619"/>
      <c r="CW221" s="619"/>
      <c r="CX221" s="619"/>
      <c r="CY221" s="619"/>
      <c r="CZ221" s="619"/>
      <c r="DA221" s="619"/>
      <c r="DB221" s="619"/>
      <c r="DC221" s="619"/>
      <c r="DD221" s="619"/>
      <c r="DE221" s="619"/>
      <c r="DF221" s="619"/>
      <c r="DG221" s="619"/>
      <c r="DH221" s="619"/>
      <c r="DI221" s="619"/>
      <c r="DJ221" s="619"/>
      <c r="DK221" s="619"/>
      <c r="DL221" s="619"/>
      <c r="DM221" s="619"/>
      <c r="DN221" s="619"/>
      <c r="DO221" s="619"/>
      <c r="DP221" s="619"/>
      <c r="DQ221" s="619"/>
      <c r="DR221" s="619"/>
      <c r="DS221" s="619"/>
      <c r="DT221" s="619"/>
      <c r="DU221" s="619"/>
      <c r="DV221" s="619"/>
      <c r="DW221" s="619"/>
      <c r="DX221" s="619"/>
      <c r="DY221" s="619"/>
      <c r="DZ221" s="619"/>
      <c r="EA221" s="619"/>
      <c r="EB221" s="619"/>
      <c r="EC221" s="619"/>
      <c r="ED221" s="619"/>
    </row>
    <row r="222" spans="5:134" ht="22.5" hidden="1" customHeight="1">
      <c r="E222" s="619"/>
      <c r="F222" s="619"/>
      <c r="G222" s="619"/>
      <c r="H222" s="619"/>
      <c r="I222" s="619"/>
      <c r="J222" s="619"/>
      <c r="K222" s="619"/>
      <c r="L222" s="619"/>
      <c r="M222" s="619"/>
      <c r="N222" s="619"/>
      <c r="O222" s="619"/>
      <c r="P222" s="619"/>
      <c r="Q222" s="619"/>
      <c r="R222" s="619"/>
      <c r="S222" s="619"/>
      <c r="T222" s="619"/>
      <c r="U222" s="619"/>
      <c r="V222" s="619"/>
      <c r="W222" s="619"/>
      <c r="X222" s="619"/>
      <c r="Y222" s="619"/>
      <c r="Z222" s="619"/>
      <c r="AA222" s="619"/>
      <c r="AB222" s="619"/>
      <c r="AC222" s="619"/>
      <c r="AD222" s="619"/>
      <c r="AE222" s="619"/>
      <c r="AF222" s="619"/>
      <c r="AG222" s="619"/>
      <c r="AH222" s="619"/>
      <c r="AI222" s="619"/>
      <c r="AJ222" s="619"/>
      <c r="AK222" s="619"/>
      <c r="AL222" s="619"/>
      <c r="AM222" s="619"/>
      <c r="AN222" s="619"/>
      <c r="AO222" s="619"/>
      <c r="AP222" s="619"/>
      <c r="AQ222" s="619"/>
      <c r="AR222" s="619"/>
      <c r="AS222" s="619"/>
      <c r="AT222" s="619"/>
      <c r="AU222" s="619"/>
      <c r="AV222" s="619"/>
      <c r="AW222" s="619"/>
      <c r="AX222" s="619"/>
      <c r="AY222" s="619"/>
      <c r="AZ222" s="619"/>
      <c r="BA222" s="619"/>
      <c r="BB222" s="619"/>
      <c r="BC222" s="619"/>
      <c r="BD222" s="619"/>
      <c r="BE222" s="619"/>
      <c r="BF222" s="619"/>
      <c r="BG222" s="619"/>
      <c r="BH222" s="619"/>
      <c r="BI222" s="619"/>
      <c r="BJ222" s="619"/>
      <c r="BK222" s="619"/>
      <c r="BL222" s="619"/>
      <c r="BM222" s="619"/>
      <c r="BN222" s="619"/>
      <c r="BO222" s="619"/>
      <c r="BP222" s="619"/>
      <c r="BQ222" s="619"/>
      <c r="BR222" s="619"/>
      <c r="BS222" s="619"/>
      <c r="BT222" s="619"/>
      <c r="BU222" s="619"/>
      <c r="BV222" s="619"/>
      <c r="BW222" s="619"/>
      <c r="BX222" s="619"/>
      <c r="BY222" s="619"/>
      <c r="BZ222" s="619"/>
      <c r="CA222" s="619"/>
      <c r="CB222" s="619"/>
      <c r="CC222" s="619"/>
      <c r="CD222" s="619"/>
      <c r="CE222" s="619"/>
      <c r="CF222" s="619"/>
      <c r="CG222" s="619"/>
      <c r="CH222" s="619"/>
      <c r="CI222" s="619"/>
      <c r="CJ222" s="619"/>
      <c r="CK222" s="619"/>
      <c r="CL222" s="619"/>
      <c r="CM222" s="619"/>
      <c r="CN222" s="619"/>
      <c r="CO222" s="619"/>
      <c r="CP222" s="619"/>
      <c r="CQ222" s="619"/>
      <c r="CR222" s="619"/>
      <c r="CS222" s="619"/>
      <c r="CT222" s="619"/>
      <c r="CU222" s="619"/>
      <c r="CV222" s="619"/>
      <c r="CW222" s="619"/>
      <c r="CX222" s="619"/>
      <c r="CY222" s="619"/>
      <c r="CZ222" s="619"/>
      <c r="DA222" s="619"/>
      <c r="DB222" s="619"/>
      <c r="DC222" s="619"/>
      <c r="DD222" s="619"/>
      <c r="DE222" s="619"/>
      <c r="DF222" s="619"/>
      <c r="DG222" s="619"/>
      <c r="DH222" s="619"/>
      <c r="DI222" s="619"/>
      <c r="DJ222" s="619"/>
      <c r="DK222" s="619"/>
      <c r="DL222" s="619"/>
      <c r="DM222" s="619"/>
      <c r="DN222" s="619"/>
      <c r="DO222" s="619"/>
      <c r="DP222" s="619"/>
      <c r="DQ222" s="619"/>
      <c r="DR222" s="619"/>
      <c r="DS222" s="619"/>
      <c r="DT222" s="619"/>
      <c r="DU222" s="619"/>
      <c r="DV222" s="619"/>
      <c r="DW222" s="619"/>
      <c r="DX222" s="619"/>
      <c r="DY222" s="619"/>
      <c r="DZ222" s="619"/>
      <c r="EA222" s="619"/>
      <c r="EB222" s="619"/>
      <c r="EC222" s="619"/>
      <c r="ED222" s="619"/>
    </row>
    <row r="223" spans="5:134" ht="22.5" hidden="1" customHeight="1">
      <c r="E223" s="619"/>
      <c r="F223" s="619"/>
      <c r="G223" s="619"/>
      <c r="H223" s="619"/>
      <c r="I223" s="619"/>
      <c r="J223" s="619"/>
      <c r="K223" s="619"/>
      <c r="L223" s="619"/>
      <c r="M223" s="619"/>
      <c r="N223" s="619"/>
      <c r="O223" s="619"/>
      <c r="P223" s="619"/>
      <c r="Q223" s="619"/>
      <c r="R223" s="619"/>
      <c r="S223" s="619"/>
      <c r="T223" s="619"/>
      <c r="U223" s="619"/>
      <c r="V223" s="619"/>
      <c r="W223" s="619"/>
      <c r="X223" s="619"/>
      <c r="Y223" s="619"/>
      <c r="Z223" s="619"/>
      <c r="AA223" s="619"/>
      <c r="AB223" s="619"/>
      <c r="AC223" s="619"/>
      <c r="AD223" s="619"/>
      <c r="AE223" s="619"/>
      <c r="AF223" s="619"/>
      <c r="AG223" s="619"/>
      <c r="AH223" s="619"/>
      <c r="AI223" s="619"/>
      <c r="AJ223" s="619"/>
      <c r="AK223" s="619"/>
      <c r="AL223" s="619"/>
      <c r="AM223" s="619"/>
      <c r="AN223" s="619"/>
      <c r="AO223" s="619"/>
      <c r="AP223" s="619"/>
      <c r="AQ223" s="619"/>
      <c r="AR223" s="619"/>
      <c r="AS223" s="619"/>
      <c r="AT223" s="619"/>
      <c r="AU223" s="619"/>
      <c r="AV223" s="619"/>
      <c r="AW223" s="619"/>
      <c r="AX223" s="619"/>
      <c r="AY223" s="619"/>
      <c r="AZ223" s="619"/>
      <c r="BA223" s="619"/>
      <c r="BB223" s="619"/>
      <c r="BC223" s="619"/>
      <c r="BD223" s="619"/>
      <c r="BE223" s="619"/>
      <c r="BF223" s="619"/>
      <c r="BG223" s="619"/>
      <c r="BH223" s="619"/>
      <c r="BI223" s="619"/>
      <c r="BJ223" s="619"/>
      <c r="BK223" s="619"/>
      <c r="BL223" s="619"/>
      <c r="BM223" s="619"/>
      <c r="BN223" s="619"/>
      <c r="BO223" s="619"/>
      <c r="BP223" s="619"/>
      <c r="BQ223" s="619"/>
      <c r="BR223" s="619"/>
      <c r="BS223" s="619"/>
      <c r="BT223" s="619"/>
      <c r="BU223" s="619"/>
      <c r="BV223" s="619"/>
      <c r="BW223" s="619"/>
      <c r="BX223" s="619"/>
      <c r="BY223" s="619"/>
      <c r="BZ223" s="619"/>
      <c r="CA223" s="619"/>
      <c r="CB223" s="619"/>
      <c r="CC223" s="619"/>
      <c r="CD223" s="619"/>
      <c r="CE223" s="619"/>
      <c r="CF223" s="619"/>
      <c r="CG223" s="619"/>
      <c r="CH223" s="619"/>
      <c r="CI223" s="619"/>
      <c r="CJ223" s="619"/>
      <c r="CK223" s="619"/>
      <c r="CL223" s="619"/>
      <c r="CM223" s="619"/>
      <c r="CN223" s="619"/>
      <c r="CO223" s="619"/>
      <c r="CP223" s="619"/>
      <c r="CQ223" s="619"/>
      <c r="CR223" s="619"/>
      <c r="CS223" s="619"/>
      <c r="CT223" s="619"/>
      <c r="CU223" s="619"/>
      <c r="CV223" s="619"/>
      <c r="CW223" s="619"/>
      <c r="CX223" s="619"/>
      <c r="CY223" s="619"/>
      <c r="CZ223" s="619"/>
      <c r="DA223" s="619"/>
      <c r="DB223" s="619"/>
      <c r="DC223" s="619"/>
      <c r="DD223" s="619"/>
      <c r="DE223" s="619"/>
      <c r="DF223" s="619"/>
      <c r="DG223" s="619"/>
      <c r="DH223" s="619"/>
      <c r="DI223" s="619"/>
      <c r="DJ223" s="619"/>
      <c r="DK223" s="619"/>
      <c r="DL223" s="619"/>
      <c r="DM223" s="619"/>
      <c r="DN223" s="619"/>
      <c r="DO223" s="619"/>
      <c r="DP223" s="619"/>
      <c r="DQ223" s="619"/>
      <c r="DR223" s="619"/>
      <c r="DS223" s="619"/>
      <c r="DT223" s="619"/>
      <c r="DU223" s="619"/>
      <c r="DV223" s="619"/>
      <c r="DW223" s="619"/>
      <c r="DX223" s="619"/>
      <c r="DY223" s="619"/>
      <c r="DZ223" s="619"/>
      <c r="EA223" s="619"/>
      <c r="EB223" s="619"/>
      <c r="EC223" s="619"/>
      <c r="ED223" s="619"/>
    </row>
    <row r="224" spans="5:134" ht="22.5" hidden="1" customHeight="1">
      <c r="E224" s="619"/>
      <c r="F224" s="619"/>
      <c r="G224" s="619"/>
      <c r="H224" s="619"/>
      <c r="I224" s="619"/>
      <c r="J224" s="619"/>
      <c r="K224" s="619"/>
      <c r="L224" s="619"/>
      <c r="M224" s="619"/>
      <c r="N224" s="619"/>
      <c r="O224" s="619"/>
      <c r="P224" s="619"/>
      <c r="Q224" s="619"/>
      <c r="R224" s="619"/>
      <c r="S224" s="619"/>
      <c r="T224" s="619"/>
      <c r="U224" s="619"/>
      <c r="V224" s="619"/>
      <c r="W224" s="619"/>
      <c r="X224" s="619"/>
      <c r="Y224" s="619"/>
      <c r="Z224" s="619"/>
      <c r="AA224" s="619"/>
      <c r="AB224" s="619"/>
      <c r="AC224" s="619"/>
      <c r="AD224" s="619"/>
      <c r="AE224" s="619"/>
      <c r="AF224" s="619"/>
      <c r="AG224" s="619"/>
      <c r="AH224" s="619"/>
      <c r="AI224" s="619"/>
      <c r="AJ224" s="619"/>
      <c r="AK224" s="619"/>
      <c r="AL224" s="619"/>
      <c r="AM224" s="619"/>
      <c r="AN224" s="619"/>
      <c r="AO224" s="619"/>
      <c r="AP224" s="619"/>
      <c r="AQ224" s="619"/>
      <c r="AR224" s="619"/>
      <c r="AS224" s="619"/>
      <c r="AT224" s="619"/>
      <c r="AU224" s="619"/>
      <c r="AV224" s="619"/>
      <c r="AW224" s="619"/>
      <c r="AX224" s="619"/>
      <c r="AY224" s="619"/>
      <c r="AZ224" s="619"/>
      <c r="BA224" s="619"/>
      <c r="BB224" s="619"/>
      <c r="BC224" s="619"/>
      <c r="BD224" s="619"/>
      <c r="BE224" s="619"/>
      <c r="BF224" s="619"/>
      <c r="BG224" s="619"/>
      <c r="BH224" s="619"/>
      <c r="BI224" s="619"/>
      <c r="BJ224" s="619"/>
      <c r="BK224" s="619"/>
      <c r="BL224" s="619"/>
      <c r="BM224" s="619"/>
      <c r="BN224" s="619"/>
      <c r="BO224" s="619"/>
      <c r="BP224" s="619"/>
      <c r="BQ224" s="619"/>
      <c r="BR224" s="619"/>
      <c r="BS224" s="619"/>
      <c r="BT224" s="619"/>
      <c r="BU224" s="619"/>
      <c r="BV224" s="619"/>
      <c r="BW224" s="619"/>
      <c r="BX224" s="619"/>
      <c r="BY224" s="619"/>
      <c r="BZ224" s="619"/>
      <c r="CA224" s="619"/>
      <c r="CB224" s="619"/>
      <c r="CC224" s="619"/>
      <c r="CD224" s="619"/>
      <c r="CE224" s="619"/>
      <c r="CF224" s="619"/>
      <c r="CG224" s="619"/>
      <c r="CH224" s="619"/>
      <c r="CI224" s="619"/>
      <c r="CJ224" s="619"/>
      <c r="CK224" s="619"/>
      <c r="CL224" s="619"/>
      <c r="CM224" s="619"/>
      <c r="CN224" s="619"/>
      <c r="CO224" s="619"/>
      <c r="CP224" s="619"/>
      <c r="CQ224" s="619"/>
      <c r="CR224" s="619"/>
      <c r="CS224" s="619"/>
      <c r="CT224" s="619"/>
      <c r="CU224" s="619"/>
      <c r="CV224" s="619"/>
      <c r="CW224" s="619"/>
      <c r="CX224" s="619"/>
      <c r="CY224" s="619"/>
      <c r="CZ224" s="619"/>
      <c r="DA224" s="619"/>
      <c r="DB224" s="619"/>
      <c r="DC224" s="619"/>
      <c r="DD224" s="619"/>
      <c r="DE224" s="619"/>
      <c r="DF224" s="619"/>
      <c r="DG224" s="619"/>
      <c r="DH224" s="619"/>
      <c r="DI224" s="619"/>
      <c r="DJ224" s="619"/>
      <c r="DK224" s="619"/>
      <c r="DL224" s="619"/>
      <c r="DM224" s="619"/>
      <c r="DN224" s="619"/>
      <c r="DO224" s="619"/>
      <c r="DP224" s="619"/>
      <c r="DQ224" s="619"/>
      <c r="DR224" s="619"/>
      <c r="DS224" s="619"/>
      <c r="DT224" s="619"/>
      <c r="DU224" s="619"/>
      <c r="DV224" s="619"/>
      <c r="DW224" s="619"/>
      <c r="DX224" s="619"/>
      <c r="DY224" s="619"/>
      <c r="DZ224" s="619"/>
      <c r="EA224" s="619"/>
      <c r="EB224" s="619"/>
      <c r="EC224" s="619"/>
      <c r="ED224" s="619"/>
    </row>
    <row r="225" spans="5:134">
      <c r="E225" s="619"/>
      <c r="F225" s="619"/>
      <c r="G225" s="619"/>
      <c r="H225" s="619"/>
      <c r="I225" s="619"/>
      <c r="J225" s="619"/>
      <c r="K225" s="619"/>
      <c r="L225" s="619"/>
      <c r="M225" s="619"/>
      <c r="N225" s="619"/>
      <c r="O225" s="619"/>
      <c r="P225" s="619"/>
      <c r="Q225" s="619"/>
      <c r="R225" s="619"/>
      <c r="S225" s="619"/>
      <c r="T225" s="619"/>
      <c r="U225" s="619"/>
      <c r="V225" s="619"/>
      <c r="W225" s="619"/>
      <c r="X225" s="619"/>
      <c r="Y225" s="619"/>
      <c r="Z225" s="619"/>
      <c r="AA225" s="619"/>
      <c r="AB225" s="619"/>
      <c r="AC225" s="619"/>
      <c r="AD225" s="619"/>
      <c r="AE225" s="619"/>
      <c r="AF225" s="619"/>
      <c r="AG225" s="619"/>
      <c r="AH225" s="619"/>
      <c r="AI225" s="619"/>
      <c r="AJ225" s="619"/>
      <c r="AK225" s="619"/>
      <c r="AL225" s="619"/>
      <c r="AM225" s="619"/>
      <c r="AN225" s="619"/>
      <c r="AO225" s="619"/>
      <c r="AP225" s="619"/>
      <c r="AQ225" s="619"/>
      <c r="AR225" s="619"/>
      <c r="AS225" s="619"/>
      <c r="AT225" s="619"/>
      <c r="AU225" s="619"/>
      <c r="AV225" s="619"/>
      <c r="AW225" s="619"/>
      <c r="AX225" s="619"/>
      <c r="AY225" s="619"/>
      <c r="AZ225" s="619"/>
      <c r="BA225" s="619"/>
      <c r="BB225" s="619"/>
      <c r="BC225" s="619"/>
      <c r="BD225" s="619"/>
      <c r="BE225" s="619"/>
      <c r="BF225" s="619"/>
      <c r="BG225" s="619"/>
      <c r="BH225" s="619"/>
      <c r="BI225" s="619"/>
      <c r="BJ225" s="619"/>
      <c r="BK225" s="619"/>
      <c r="BL225" s="619"/>
      <c r="BM225" s="619"/>
      <c r="BN225" s="619"/>
      <c r="BO225" s="619"/>
      <c r="BP225" s="619"/>
      <c r="BQ225" s="619"/>
      <c r="BR225" s="619"/>
      <c r="BS225" s="619"/>
      <c r="BT225" s="619"/>
      <c r="BU225" s="619"/>
      <c r="BV225" s="619"/>
      <c r="BW225" s="619"/>
      <c r="BX225" s="619"/>
      <c r="BY225" s="619"/>
      <c r="BZ225" s="619"/>
      <c r="CA225" s="619"/>
      <c r="CB225" s="619"/>
      <c r="CC225" s="619"/>
      <c r="CD225" s="619"/>
      <c r="CE225" s="619"/>
      <c r="CF225" s="619"/>
      <c r="CG225" s="619"/>
      <c r="CH225" s="619"/>
      <c r="CI225" s="619"/>
      <c r="CJ225" s="619"/>
      <c r="CK225" s="619"/>
      <c r="CL225" s="619"/>
      <c r="CM225" s="619"/>
      <c r="CN225" s="619"/>
      <c r="CO225" s="619"/>
      <c r="CP225" s="619"/>
      <c r="CQ225" s="619"/>
      <c r="CR225" s="619"/>
      <c r="CS225" s="619"/>
      <c r="CT225" s="619"/>
      <c r="CU225" s="619"/>
      <c r="CV225" s="619"/>
      <c r="CW225" s="619"/>
      <c r="CX225" s="619"/>
      <c r="CY225" s="619"/>
      <c r="CZ225" s="619"/>
      <c r="DA225" s="619"/>
      <c r="DB225" s="619"/>
      <c r="DC225" s="619"/>
      <c r="DD225" s="619"/>
      <c r="DE225" s="619"/>
      <c r="DF225" s="619"/>
      <c r="DG225" s="619"/>
      <c r="DH225" s="619"/>
      <c r="DI225" s="619"/>
      <c r="DJ225" s="619"/>
      <c r="DK225" s="619"/>
      <c r="DL225" s="619"/>
      <c r="DM225" s="619"/>
      <c r="DN225" s="619"/>
      <c r="DO225" s="619"/>
      <c r="DP225" s="619"/>
      <c r="DQ225" s="619"/>
      <c r="DR225" s="619"/>
      <c r="DS225" s="619"/>
      <c r="DT225" s="619"/>
      <c r="DU225" s="619"/>
      <c r="DV225" s="619"/>
      <c r="DW225" s="619"/>
      <c r="DX225" s="619"/>
      <c r="DY225" s="619"/>
      <c r="DZ225" s="619"/>
      <c r="EA225" s="619"/>
      <c r="EB225" s="619"/>
      <c r="EC225" s="619"/>
      <c r="ED225" s="619"/>
    </row>
    <row r="226" spans="5:134" ht="22.5" hidden="1" customHeight="1">
      <c r="E226" s="619"/>
      <c r="F226" s="619"/>
      <c r="G226" s="619"/>
      <c r="H226" s="619"/>
      <c r="I226" s="619"/>
      <c r="J226" s="619">
        <v>2</v>
      </c>
      <c r="K226" s="619"/>
      <c r="L226" s="619"/>
      <c r="M226" s="619"/>
      <c r="N226" s="619"/>
      <c r="O226" s="619"/>
      <c r="P226" s="619"/>
      <c r="Q226" s="619"/>
      <c r="R226" s="619"/>
      <c r="S226" s="619"/>
      <c r="T226" s="619"/>
      <c r="U226" s="619"/>
      <c r="V226" s="619"/>
      <c r="W226" s="619"/>
      <c r="X226" s="619"/>
      <c r="Y226" s="619"/>
      <c r="Z226" s="619"/>
      <c r="AA226" s="619"/>
      <c r="AB226" s="619"/>
      <c r="AC226" s="619"/>
      <c r="AD226" s="619"/>
      <c r="AE226" s="619"/>
      <c r="AF226" s="619"/>
      <c r="AG226" s="619"/>
      <c r="AH226" s="619"/>
      <c r="AI226" s="619"/>
      <c r="AJ226" s="619"/>
      <c r="AK226" s="619"/>
      <c r="AL226" s="619">
        <v>2</v>
      </c>
      <c r="AM226" s="619"/>
      <c r="AN226" s="619"/>
      <c r="AO226" s="619"/>
      <c r="AP226" s="619">
        <v>2</v>
      </c>
      <c r="AQ226" s="619"/>
      <c r="AR226" s="619"/>
      <c r="AS226" s="619"/>
      <c r="AT226" s="619"/>
      <c r="AU226" s="619"/>
      <c r="AV226" s="619"/>
      <c r="AW226" s="619"/>
      <c r="AX226" s="619"/>
      <c r="AY226" s="619"/>
      <c r="AZ226" s="619"/>
      <c r="BA226" s="619"/>
      <c r="BB226" s="619"/>
      <c r="BC226" s="619"/>
      <c r="BD226" s="619"/>
      <c r="BE226" s="619"/>
      <c r="BF226" s="619"/>
      <c r="BG226" s="619"/>
      <c r="BH226" s="619"/>
      <c r="BI226" s="619"/>
      <c r="BJ226" s="619"/>
      <c r="BK226" s="619"/>
      <c r="BL226" s="619"/>
      <c r="BM226" s="619"/>
      <c r="BN226" s="619"/>
      <c r="BO226" s="619"/>
      <c r="BP226" s="619"/>
      <c r="BQ226" s="619"/>
      <c r="BR226" s="619"/>
      <c r="BS226" s="619"/>
      <c r="BT226" s="619"/>
      <c r="BU226" s="619"/>
      <c r="BV226" s="619"/>
      <c r="BW226" s="619"/>
      <c r="BX226" s="619"/>
      <c r="BY226" s="619"/>
      <c r="BZ226" s="619"/>
      <c r="CA226" s="619"/>
      <c r="CB226" s="619"/>
      <c r="CC226" s="619"/>
      <c r="CD226" s="619"/>
      <c r="CE226" s="619"/>
      <c r="CF226" s="619"/>
      <c r="CG226" s="619"/>
      <c r="CH226" s="619"/>
      <c r="CI226" s="619"/>
      <c r="CJ226" s="619"/>
      <c r="CK226" s="619"/>
      <c r="CL226" s="619"/>
      <c r="CM226" s="619"/>
      <c r="CN226" s="619"/>
      <c r="CO226" s="619"/>
      <c r="CP226" s="619"/>
      <c r="CQ226" s="619"/>
      <c r="CR226" s="619"/>
      <c r="CS226" s="619"/>
      <c r="CT226" s="619"/>
      <c r="CU226" s="619"/>
      <c r="CV226" s="619"/>
      <c r="CW226" s="619"/>
      <c r="CX226" s="619"/>
      <c r="CY226" s="619"/>
      <c r="CZ226" s="619"/>
      <c r="DA226" s="619"/>
      <c r="DB226" s="619"/>
      <c r="DC226" s="619"/>
      <c r="DD226" s="619"/>
      <c r="DE226" s="619"/>
      <c r="DF226" s="619">
        <v>2</v>
      </c>
      <c r="DG226" s="619"/>
      <c r="DH226" s="619"/>
      <c r="DI226" s="619"/>
      <c r="DJ226" s="619">
        <v>2</v>
      </c>
      <c r="DK226" s="619"/>
      <c r="DL226" s="619"/>
      <c r="DM226" s="619"/>
      <c r="DN226" s="619"/>
      <c r="DO226" s="619"/>
      <c r="DP226" s="619"/>
      <c r="DQ226" s="619"/>
      <c r="DR226" s="619"/>
      <c r="DS226" s="619"/>
      <c r="DT226" s="619"/>
      <c r="DU226" s="619"/>
      <c r="DV226" s="619"/>
      <c r="DW226" s="619"/>
      <c r="DX226" s="619"/>
      <c r="DY226" s="619"/>
      <c r="DZ226" s="619"/>
      <c r="EA226" s="619"/>
      <c r="EB226" s="619"/>
      <c r="EC226" s="619"/>
      <c r="ED226" s="619"/>
    </row>
    <row r="227" spans="5:134" ht="22.5" hidden="1" customHeight="1">
      <c r="E227" s="619"/>
      <c r="F227" s="619"/>
      <c r="G227" s="619"/>
      <c r="H227" s="619"/>
      <c r="I227" s="619"/>
      <c r="J227" s="619"/>
      <c r="K227" s="619"/>
      <c r="L227" s="619"/>
      <c r="M227" s="619"/>
      <c r="N227" s="619">
        <v>2</v>
      </c>
      <c r="O227" s="619"/>
      <c r="P227" s="619"/>
      <c r="Q227" s="619"/>
      <c r="R227" s="619"/>
      <c r="S227" s="619"/>
      <c r="T227" s="619"/>
      <c r="U227" s="619"/>
      <c r="V227" s="619"/>
      <c r="W227" s="619"/>
      <c r="X227" s="619"/>
      <c r="Y227" s="619"/>
      <c r="Z227" s="619">
        <v>2</v>
      </c>
      <c r="AA227" s="619"/>
      <c r="AB227" s="619"/>
      <c r="AC227" s="619"/>
      <c r="AD227" s="619"/>
      <c r="AE227" s="619"/>
      <c r="AF227" s="619"/>
      <c r="AG227" s="619"/>
      <c r="AH227" s="619"/>
      <c r="AI227" s="619"/>
      <c r="AJ227" s="619"/>
      <c r="AK227" s="619"/>
      <c r="AL227" s="619">
        <v>2</v>
      </c>
      <c r="AM227" s="619"/>
      <c r="AN227" s="619"/>
      <c r="AO227" s="619"/>
      <c r="AP227" s="619">
        <v>2</v>
      </c>
      <c r="AQ227" s="619"/>
      <c r="AR227" s="619"/>
      <c r="AS227" s="619"/>
      <c r="AT227" s="619"/>
      <c r="AU227" s="619"/>
      <c r="AV227" s="619"/>
      <c r="AW227" s="619"/>
      <c r="AX227" s="619"/>
      <c r="AY227" s="619"/>
      <c r="AZ227" s="619"/>
      <c r="BA227" s="619"/>
      <c r="BB227" s="619"/>
      <c r="BC227" s="619"/>
      <c r="BD227" s="619"/>
      <c r="BE227" s="619"/>
      <c r="BF227" s="619"/>
      <c r="BG227" s="619"/>
      <c r="BH227" s="619"/>
      <c r="BI227" s="619"/>
      <c r="BJ227" s="619">
        <v>3</v>
      </c>
      <c r="BK227" s="619"/>
      <c r="BL227" s="619"/>
      <c r="BM227" s="619"/>
      <c r="BN227" s="619"/>
      <c r="BO227" s="619"/>
      <c r="BP227" s="619"/>
      <c r="BQ227" s="619"/>
      <c r="BR227" s="619"/>
      <c r="BS227" s="619"/>
      <c r="BT227" s="619"/>
      <c r="BU227" s="619"/>
      <c r="BV227" s="619"/>
      <c r="BW227" s="619"/>
      <c r="BX227" s="619"/>
      <c r="BY227" s="619"/>
      <c r="BZ227" s="619"/>
      <c r="CA227" s="619"/>
      <c r="CB227" s="619"/>
      <c r="CC227" s="619"/>
      <c r="CD227" s="619"/>
      <c r="CE227" s="619"/>
      <c r="CF227" s="619"/>
      <c r="CG227" s="619"/>
      <c r="CH227" s="619"/>
      <c r="CI227" s="619">
        <v>2</v>
      </c>
      <c r="CJ227" s="619"/>
      <c r="CK227" s="619"/>
      <c r="CL227" s="619"/>
      <c r="CM227" s="619"/>
      <c r="CN227" s="619"/>
      <c r="CO227" s="619"/>
      <c r="CP227" s="619"/>
      <c r="CQ227" s="619">
        <v>2</v>
      </c>
      <c r="CR227" s="619"/>
      <c r="CS227" s="619"/>
      <c r="CT227" s="619"/>
      <c r="CU227" s="619"/>
      <c r="CV227" s="619"/>
      <c r="CW227" s="619"/>
      <c r="CX227" s="619"/>
      <c r="CY227" s="619"/>
      <c r="CZ227" s="619"/>
      <c r="DA227" s="619"/>
      <c r="DB227" s="619"/>
      <c r="DC227" s="619"/>
      <c r="DD227" s="619"/>
      <c r="DE227" s="619"/>
      <c r="DF227" s="619">
        <v>2</v>
      </c>
      <c r="DG227" s="619"/>
      <c r="DH227" s="619"/>
      <c r="DI227" s="619"/>
      <c r="DJ227" s="619">
        <v>2</v>
      </c>
      <c r="DK227" s="619"/>
      <c r="DL227" s="619"/>
      <c r="DM227" s="619"/>
      <c r="DN227" s="619"/>
      <c r="DO227" s="619"/>
      <c r="DP227" s="619"/>
      <c r="DQ227" s="619"/>
      <c r="DR227" s="619"/>
      <c r="DS227" s="619"/>
      <c r="DT227" s="619"/>
      <c r="DU227" s="619"/>
      <c r="DV227" s="619"/>
      <c r="DW227" s="619"/>
      <c r="DX227" s="619"/>
      <c r="DY227" s="619"/>
      <c r="DZ227" s="619"/>
      <c r="EA227" s="619"/>
      <c r="EB227" s="619"/>
      <c r="EC227" s="619"/>
      <c r="ED227" s="619"/>
    </row>
    <row r="228" spans="5:134" ht="22.5" hidden="1" customHeight="1">
      <c r="E228" s="619"/>
      <c r="F228" s="619">
        <v>2</v>
      </c>
      <c r="G228" s="619"/>
      <c r="H228" s="619"/>
      <c r="I228" s="619"/>
      <c r="J228" s="619"/>
      <c r="K228" s="619"/>
      <c r="L228" s="619"/>
      <c r="M228" s="619"/>
      <c r="N228" s="619"/>
      <c r="O228" s="619"/>
      <c r="P228" s="619"/>
      <c r="Q228" s="619"/>
      <c r="R228" s="619">
        <v>2</v>
      </c>
      <c r="S228" s="619"/>
      <c r="T228" s="619"/>
      <c r="U228" s="619"/>
      <c r="V228" s="619"/>
      <c r="W228" s="619"/>
      <c r="X228" s="619"/>
      <c r="Y228" s="619"/>
      <c r="Z228" s="619"/>
      <c r="AA228" s="619"/>
      <c r="AB228" s="619"/>
      <c r="AC228" s="619"/>
      <c r="AD228" s="619"/>
      <c r="AE228" s="619">
        <v>1</v>
      </c>
      <c r="AF228" s="619"/>
      <c r="AG228" s="619"/>
      <c r="AH228" s="619"/>
      <c r="AI228" s="619"/>
      <c r="AJ228" s="619"/>
      <c r="AK228" s="619"/>
      <c r="AL228" s="619"/>
      <c r="AM228" s="619"/>
      <c r="AN228" s="619"/>
      <c r="AO228" s="619"/>
      <c r="AP228" s="619"/>
      <c r="AQ228" s="619"/>
      <c r="AR228" s="619"/>
      <c r="AS228" s="619"/>
      <c r="AT228" s="619"/>
      <c r="AU228" s="619"/>
      <c r="AV228" s="619"/>
      <c r="AW228" s="619"/>
      <c r="AX228" s="619"/>
      <c r="AY228" s="619"/>
      <c r="AZ228" s="619"/>
      <c r="BA228" s="619"/>
      <c r="BB228" s="619"/>
      <c r="BC228" s="619"/>
      <c r="BD228" s="619"/>
      <c r="BE228" s="619"/>
      <c r="BF228" s="619"/>
      <c r="BG228" s="619"/>
      <c r="BH228" s="619"/>
      <c r="BI228" s="619"/>
      <c r="BJ228" s="619">
        <v>3</v>
      </c>
      <c r="BK228" s="619"/>
      <c r="BL228" s="619"/>
      <c r="BM228" s="619"/>
      <c r="BN228" s="619"/>
      <c r="BO228" s="619"/>
      <c r="BP228" s="619"/>
      <c r="BQ228" s="619"/>
      <c r="BR228" s="619"/>
      <c r="BS228" s="619"/>
      <c r="BT228" s="619"/>
      <c r="BU228" s="619"/>
      <c r="BV228" s="619">
        <v>1</v>
      </c>
      <c r="BW228" s="619"/>
      <c r="BX228" s="619"/>
      <c r="BY228" s="619"/>
      <c r="BZ228" s="619"/>
      <c r="CA228" s="619"/>
      <c r="CB228" s="619"/>
      <c r="CC228" s="619"/>
      <c r="CD228" s="619"/>
      <c r="CE228" s="619"/>
      <c r="CF228" s="619"/>
      <c r="CG228" s="619"/>
      <c r="CH228" s="619"/>
      <c r="CI228" s="619"/>
      <c r="CJ228" s="619"/>
      <c r="CK228" s="619"/>
      <c r="CL228" s="619"/>
      <c r="CM228" s="619"/>
      <c r="CN228" s="619"/>
      <c r="CO228" s="619"/>
      <c r="CP228" s="619"/>
      <c r="CQ228" s="619"/>
      <c r="CR228" s="619"/>
      <c r="CS228" s="619"/>
      <c r="CT228" s="619"/>
      <c r="CU228" s="619"/>
      <c r="CV228" s="619"/>
      <c r="CW228" s="619"/>
      <c r="CX228" s="619"/>
      <c r="CY228" s="619"/>
      <c r="CZ228" s="619"/>
      <c r="DA228" s="619"/>
      <c r="DB228" s="619"/>
      <c r="DC228" s="619"/>
      <c r="DD228" s="619"/>
      <c r="DE228" s="619"/>
      <c r="DF228" s="619">
        <v>2</v>
      </c>
      <c r="DG228" s="619"/>
      <c r="DH228" s="619"/>
      <c r="DI228" s="619"/>
      <c r="DJ228" s="619">
        <v>2</v>
      </c>
      <c r="DK228" s="619"/>
      <c r="DL228" s="619"/>
      <c r="DM228" s="619"/>
      <c r="DN228" s="619"/>
      <c r="DO228" s="619"/>
      <c r="DP228" s="619"/>
      <c r="DQ228" s="619"/>
      <c r="DR228" s="619"/>
      <c r="DS228" s="619"/>
      <c r="DT228" s="619"/>
      <c r="DU228" s="619"/>
      <c r="DV228" s="619"/>
      <c r="DW228" s="619"/>
      <c r="DX228" s="619"/>
      <c r="DY228" s="619"/>
      <c r="DZ228" s="619"/>
      <c r="EA228" s="619"/>
      <c r="EB228" s="619"/>
      <c r="EC228" s="619"/>
      <c r="ED228" s="619"/>
    </row>
    <row r="229" spans="5:134" ht="22.5" hidden="1" customHeight="1">
      <c r="E229" s="619"/>
      <c r="F229" s="619">
        <v>2</v>
      </c>
      <c r="G229" s="619"/>
      <c r="H229" s="619"/>
      <c r="I229" s="619"/>
      <c r="J229" s="619"/>
      <c r="K229" s="619"/>
      <c r="L229" s="619"/>
      <c r="M229" s="619"/>
      <c r="N229" s="619"/>
      <c r="O229" s="619"/>
      <c r="P229" s="619"/>
      <c r="Q229" s="619"/>
      <c r="R229" s="619"/>
      <c r="S229" s="619">
        <v>1</v>
      </c>
      <c r="T229" s="619"/>
      <c r="U229" s="619"/>
      <c r="V229" s="619"/>
      <c r="W229" s="619"/>
      <c r="X229" s="619"/>
      <c r="Y229" s="619"/>
      <c r="Z229" s="619"/>
      <c r="AA229" s="619"/>
      <c r="AB229" s="619"/>
      <c r="AC229" s="619"/>
      <c r="AD229" s="619"/>
      <c r="AE229" s="619"/>
      <c r="AF229" s="619"/>
      <c r="AG229" s="619"/>
      <c r="AH229" s="619"/>
      <c r="AI229" s="619"/>
      <c r="AJ229" s="619"/>
      <c r="AK229" s="619"/>
      <c r="AL229" s="619">
        <v>2</v>
      </c>
      <c r="AM229" s="619"/>
      <c r="AN229" s="619"/>
      <c r="AO229" s="619"/>
      <c r="AP229" s="619">
        <v>2</v>
      </c>
      <c r="AQ229" s="619"/>
      <c r="AR229" s="619"/>
      <c r="AS229" s="619"/>
      <c r="AT229" s="619"/>
      <c r="AU229" s="619"/>
      <c r="AV229" s="619"/>
      <c r="AW229" s="619"/>
      <c r="AX229" s="619"/>
      <c r="AY229" s="619"/>
      <c r="AZ229" s="619"/>
      <c r="BA229" s="619"/>
      <c r="BB229" s="619"/>
      <c r="BC229" s="619"/>
      <c r="BD229" s="619"/>
      <c r="BE229" s="619"/>
      <c r="BF229" s="619"/>
      <c r="BG229" s="619"/>
      <c r="BH229" s="619"/>
      <c r="BI229" s="619"/>
      <c r="BJ229" s="619">
        <v>3</v>
      </c>
      <c r="BK229" s="619"/>
      <c r="BL229" s="619"/>
      <c r="BM229" s="619"/>
      <c r="BN229" s="619"/>
      <c r="BO229" s="619"/>
      <c r="BP229" s="619"/>
      <c r="BQ229" s="619"/>
      <c r="BR229" s="619">
        <v>1</v>
      </c>
      <c r="BS229" s="619"/>
      <c r="BT229" s="619"/>
      <c r="BU229" s="619"/>
      <c r="BV229" s="619"/>
      <c r="BW229" s="619"/>
      <c r="BX229" s="619"/>
      <c r="BY229" s="619"/>
      <c r="BZ229" s="619"/>
      <c r="CA229" s="619"/>
      <c r="CB229" s="619"/>
      <c r="CC229" s="619"/>
      <c r="CD229" s="619"/>
      <c r="CE229" s="619"/>
      <c r="CF229" s="619"/>
      <c r="CG229" s="619"/>
      <c r="CH229" s="619"/>
      <c r="CI229" s="619"/>
      <c r="CJ229" s="619"/>
      <c r="CK229" s="619"/>
      <c r="CL229" s="619">
        <v>2</v>
      </c>
      <c r="CM229" s="619"/>
      <c r="CN229" s="619"/>
      <c r="CO229" s="619"/>
      <c r="CP229" s="619"/>
      <c r="CQ229" s="619"/>
      <c r="CR229" s="619"/>
      <c r="CS229" s="619"/>
      <c r="CT229" s="619"/>
      <c r="CU229" s="619"/>
      <c r="CV229" s="619"/>
      <c r="CW229" s="619"/>
      <c r="CX229" s="619"/>
      <c r="CY229" s="619"/>
      <c r="CZ229" s="619"/>
      <c r="DA229" s="619"/>
      <c r="DB229" s="619"/>
      <c r="DC229" s="619"/>
      <c r="DD229" s="619"/>
      <c r="DE229" s="619"/>
      <c r="DF229" s="619">
        <v>2</v>
      </c>
      <c r="DG229" s="619"/>
      <c r="DH229" s="619"/>
      <c r="DI229" s="619"/>
      <c r="DJ229" s="619">
        <v>2</v>
      </c>
      <c r="DK229" s="619"/>
      <c r="DL229" s="619"/>
      <c r="DM229" s="619"/>
      <c r="DN229" s="619"/>
      <c r="DO229" s="619"/>
      <c r="DP229" s="619"/>
      <c r="DQ229" s="619"/>
      <c r="DR229" s="619"/>
      <c r="DS229" s="619"/>
      <c r="DT229" s="619"/>
      <c r="DU229" s="619"/>
      <c r="DV229" s="619"/>
      <c r="DW229" s="619"/>
      <c r="DX229" s="619"/>
      <c r="DY229" s="619"/>
      <c r="DZ229" s="619"/>
      <c r="EA229" s="619"/>
      <c r="EB229" s="619"/>
      <c r="EC229" s="619"/>
      <c r="ED229" s="619"/>
    </row>
    <row r="230" spans="5:134" ht="22.5" hidden="1" customHeight="1">
      <c r="E230" s="619"/>
      <c r="F230" s="619"/>
      <c r="G230" s="619"/>
      <c r="H230" s="619"/>
      <c r="I230" s="619"/>
      <c r="J230" s="619"/>
      <c r="K230" s="619"/>
      <c r="L230" s="619"/>
      <c r="M230" s="619"/>
      <c r="N230" s="619"/>
      <c r="O230" s="619"/>
      <c r="P230" s="619"/>
      <c r="Q230" s="619"/>
      <c r="R230" s="619"/>
      <c r="S230" s="619"/>
      <c r="T230" s="619"/>
      <c r="U230" s="619"/>
      <c r="V230" s="619"/>
      <c r="W230" s="619"/>
      <c r="X230" s="619"/>
      <c r="Y230" s="619"/>
      <c r="Z230" s="619"/>
      <c r="AA230" s="619"/>
      <c r="AB230" s="619"/>
      <c r="AC230" s="619"/>
      <c r="AD230" s="619"/>
      <c r="AE230" s="619">
        <v>1</v>
      </c>
      <c r="AF230" s="619"/>
      <c r="AG230" s="619"/>
      <c r="AH230" s="619"/>
      <c r="AI230" s="619"/>
      <c r="AJ230" s="619"/>
      <c r="AK230" s="619"/>
      <c r="AL230" s="619">
        <v>2</v>
      </c>
      <c r="AM230" s="619"/>
      <c r="AN230" s="619"/>
      <c r="AO230" s="619"/>
      <c r="AP230" s="619">
        <v>2</v>
      </c>
      <c r="AQ230" s="619"/>
      <c r="AR230" s="619"/>
      <c r="AS230" s="619"/>
      <c r="AT230" s="619"/>
      <c r="AU230" s="619"/>
      <c r="AV230" s="619"/>
      <c r="AW230" s="619"/>
      <c r="AX230" s="619"/>
      <c r="AY230" s="619"/>
      <c r="AZ230" s="619"/>
      <c r="BA230" s="619"/>
      <c r="BB230" s="619"/>
      <c r="BC230" s="619"/>
      <c r="BD230" s="619"/>
      <c r="BE230" s="619"/>
      <c r="BF230" s="619"/>
      <c r="BG230" s="619"/>
      <c r="BH230" s="619"/>
      <c r="BI230" s="619"/>
      <c r="BJ230" s="619">
        <v>3</v>
      </c>
      <c r="BK230" s="619"/>
      <c r="BL230" s="619"/>
      <c r="BM230" s="619"/>
      <c r="BN230" s="619"/>
      <c r="BO230" s="619"/>
      <c r="BP230" s="619"/>
      <c r="BQ230" s="619"/>
      <c r="BR230" s="619"/>
      <c r="BS230" s="619"/>
      <c r="BT230" s="619"/>
      <c r="BU230" s="619"/>
      <c r="BV230" s="619"/>
      <c r="BW230" s="619"/>
      <c r="BX230" s="619"/>
      <c r="BY230" s="619"/>
      <c r="BZ230" s="619"/>
      <c r="CA230" s="619"/>
      <c r="CB230" s="619"/>
      <c r="CC230" s="619"/>
      <c r="CD230" s="619"/>
      <c r="CE230" s="619"/>
      <c r="CF230" s="619"/>
      <c r="CG230" s="619"/>
      <c r="CH230" s="619"/>
      <c r="CI230" s="619"/>
      <c r="CJ230" s="619"/>
      <c r="CK230" s="619"/>
      <c r="CL230" s="619"/>
      <c r="CM230" s="619"/>
      <c r="CN230" s="619"/>
      <c r="CO230" s="619"/>
      <c r="CP230" s="619"/>
      <c r="CQ230" s="619"/>
      <c r="CR230" s="619"/>
      <c r="CS230" s="619"/>
      <c r="CT230" s="619"/>
      <c r="CU230" s="619"/>
      <c r="CV230" s="619"/>
      <c r="CW230" s="619"/>
      <c r="CX230" s="619"/>
      <c r="CY230" s="619"/>
      <c r="CZ230" s="619"/>
      <c r="DA230" s="619"/>
      <c r="DB230" s="619"/>
      <c r="DC230" s="619"/>
      <c r="DD230" s="619"/>
      <c r="DE230" s="619"/>
      <c r="DF230" s="619">
        <v>2</v>
      </c>
      <c r="DG230" s="619"/>
      <c r="DH230" s="619"/>
      <c r="DI230" s="619"/>
      <c r="DJ230" s="619">
        <v>2</v>
      </c>
      <c r="DK230" s="619"/>
      <c r="DL230" s="619"/>
      <c r="DM230" s="619"/>
      <c r="DN230" s="619"/>
      <c r="DO230" s="619"/>
      <c r="DP230" s="619"/>
      <c r="DQ230" s="619"/>
      <c r="DR230" s="619"/>
      <c r="DS230" s="619"/>
      <c r="DT230" s="619"/>
      <c r="DU230" s="619"/>
      <c r="DV230" s="619"/>
      <c r="DW230" s="619"/>
      <c r="DX230" s="619"/>
      <c r="DY230" s="619"/>
      <c r="DZ230" s="619"/>
      <c r="EA230" s="619"/>
      <c r="EB230" s="619"/>
      <c r="EC230" s="619"/>
      <c r="ED230" s="619"/>
    </row>
    <row r="231" spans="5:134" ht="22.5" hidden="1" customHeight="1">
      <c r="E231" s="619"/>
      <c r="F231" s="619"/>
      <c r="G231" s="619"/>
      <c r="H231" s="619"/>
      <c r="I231" s="619"/>
      <c r="J231" s="619">
        <v>2</v>
      </c>
      <c r="K231" s="619"/>
      <c r="L231" s="619"/>
      <c r="M231" s="619"/>
      <c r="N231" s="619">
        <v>2</v>
      </c>
      <c r="O231" s="619"/>
      <c r="P231" s="619"/>
      <c r="Q231" s="619"/>
      <c r="R231" s="619"/>
      <c r="S231" s="619"/>
      <c r="T231" s="619"/>
      <c r="U231" s="619"/>
      <c r="V231" s="619"/>
      <c r="W231" s="619"/>
      <c r="X231" s="619"/>
      <c r="Y231" s="619"/>
      <c r="Z231" s="619"/>
      <c r="AA231" s="619">
        <v>2</v>
      </c>
      <c r="AB231" s="619"/>
      <c r="AC231" s="619"/>
      <c r="AD231" s="619"/>
      <c r="AE231" s="619"/>
      <c r="AF231" s="619"/>
      <c r="AG231" s="619"/>
      <c r="AH231" s="619"/>
      <c r="AI231" s="619"/>
      <c r="AJ231" s="619"/>
      <c r="AK231" s="619"/>
      <c r="AL231" s="619">
        <v>2</v>
      </c>
      <c r="AM231" s="619"/>
      <c r="AN231" s="619"/>
      <c r="AO231" s="619"/>
      <c r="AP231" s="619">
        <v>2</v>
      </c>
      <c r="AQ231" s="619"/>
      <c r="AR231" s="619"/>
      <c r="AS231" s="619"/>
      <c r="AT231" s="619"/>
      <c r="AU231" s="619"/>
      <c r="AV231" s="619"/>
      <c r="AW231" s="619"/>
      <c r="AX231" s="619"/>
      <c r="AY231" s="619"/>
      <c r="AZ231" s="619"/>
      <c r="BA231" s="619"/>
      <c r="BB231" s="619"/>
      <c r="BC231" s="619"/>
      <c r="BD231" s="619"/>
      <c r="BE231" s="619"/>
      <c r="BF231" s="619"/>
      <c r="BG231" s="619"/>
      <c r="BH231" s="619"/>
      <c r="BI231" s="619"/>
      <c r="BJ231" s="619">
        <v>3</v>
      </c>
      <c r="BK231" s="619"/>
      <c r="BL231" s="619"/>
      <c r="BM231" s="619"/>
      <c r="BN231" s="619"/>
      <c r="BO231" s="619"/>
      <c r="BP231" s="619"/>
      <c r="BQ231" s="619"/>
      <c r="BR231" s="619"/>
      <c r="BS231" s="619"/>
      <c r="BT231" s="619"/>
      <c r="BU231" s="619"/>
      <c r="BV231" s="619"/>
      <c r="BW231" s="619">
        <v>2</v>
      </c>
      <c r="BX231" s="619"/>
      <c r="BY231" s="619"/>
      <c r="BZ231" s="619"/>
      <c r="CA231" s="619"/>
      <c r="CB231" s="619"/>
      <c r="CC231" s="619"/>
      <c r="CD231" s="619"/>
      <c r="CE231" s="619"/>
      <c r="CF231" s="619"/>
      <c r="CG231" s="619"/>
      <c r="CH231" s="619"/>
      <c r="CI231" s="619"/>
      <c r="CJ231" s="619"/>
      <c r="CK231" s="619"/>
      <c r="CL231" s="619"/>
      <c r="CM231" s="619">
        <v>2</v>
      </c>
      <c r="CN231" s="619"/>
      <c r="CO231" s="619"/>
      <c r="CP231" s="619"/>
      <c r="CQ231" s="619"/>
      <c r="CR231" s="619"/>
      <c r="CS231" s="619"/>
      <c r="CT231" s="619"/>
      <c r="CU231" s="619"/>
      <c r="CV231" s="619"/>
      <c r="CW231" s="619"/>
      <c r="CX231" s="619"/>
      <c r="CY231" s="619"/>
      <c r="CZ231" s="619"/>
      <c r="DA231" s="619"/>
      <c r="DB231" s="619"/>
      <c r="DC231" s="619"/>
      <c r="DD231" s="619"/>
      <c r="DE231" s="619"/>
      <c r="DF231" s="619">
        <v>2</v>
      </c>
      <c r="DG231" s="619"/>
      <c r="DH231" s="619"/>
      <c r="DI231" s="619"/>
      <c r="DJ231" s="619">
        <v>2</v>
      </c>
      <c r="DK231" s="619"/>
      <c r="DL231" s="619"/>
      <c r="DM231" s="619"/>
      <c r="DN231" s="619"/>
      <c r="DO231" s="619"/>
      <c r="DP231" s="619"/>
      <c r="DQ231" s="619"/>
      <c r="DR231" s="619"/>
      <c r="DS231" s="619"/>
      <c r="DT231" s="619"/>
      <c r="DU231" s="619"/>
      <c r="DV231" s="619"/>
      <c r="DW231" s="619"/>
      <c r="DX231" s="619"/>
      <c r="DY231" s="619"/>
      <c r="DZ231" s="619"/>
      <c r="EA231" s="619"/>
      <c r="EB231" s="619"/>
      <c r="EC231" s="619"/>
      <c r="ED231" s="619"/>
    </row>
    <row r="232" spans="5:134" ht="22.5" hidden="1" customHeight="1">
      <c r="E232" s="619"/>
      <c r="F232" s="619"/>
      <c r="G232" s="619"/>
      <c r="H232" s="619"/>
      <c r="I232" s="619"/>
      <c r="J232" s="619"/>
      <c r="K232" s="619"/>
      <c r="L232" s="619"/>
      <c r="M232" s="619"/>
      <c r="N232" s="619"/>
      <c r="O232" s="619"/>
      <c r="P232" s="619"/>
      <c r="Q232" s="619"/>
      <c r="R232" s="619"/>
      <c r="S232" s="619"/>
      <c r="T232" s="619"/>
      <c r="U232" s="619"/>
      <c r="V232" s="619"/>
      <c r="W232" s="619"/>
      <c r="X232" s="619"/>
      <c r="Y232" s="619"/>
      <c r="Z232" s="619"/>
      <c r="AA232" s="619"/>
      <c r="AB232" s="619"/>
      <c r="AC232" s="619"/>
      <c r="AD232" s="619"/>
      <c r="AE232" s="619"/>
      <c r="AF232" s="619"/>
      <c r="AG232" s="619"/>
      <c r="AH232" s="619"/>
      <c r="AI232" s="619"/>
      <c r="AJ232" s="619"/>
      <c r="AK232" s="619"/>
      <c r="AL232" s="619">
        <v>2</v>
      </c>
      <c r="AM232" s="619"/>
      <c r="AN232" s="619"/>
      <c r="AO232" s="619"/>
      <c r="AP232" s="619">
        <v>2</v>
      </c>
      <c r="AQ232" s="619"/>
      <c r="AR232" s="619"/>
      <c r="AS232" s="619"/>
      <c r="AT232" s="619"/>
      <c r="AU232" s="619"/>
      <c r="AV232" s="619"/>
      <c r="AW232" s="619"/>
      <c r="AX232" s="619"/>
      <c r="AY232" s="619"/>
      <c r="AZ232" s="619"/>
      <c r="BA232" s="619"/>
      <c r="BB232" s="619"/>
      <c r="BC232" s="619"/>
      <c r="BD232" s="619"/>
      <c r="BE232" s="619"/>
      <c r="BF232" s="619"/>
      <c r="BG232" s="619"/>
      <c r="BH232" s="619"/>
      <c r="BI232" s="619"/>
      <c r="BJ232" s="619">
        <v>3</v>
      </c>
      <c r="BK232" s="619"/>
      <c r="BL232" s="619"/>
      <c r="BM232" s="619"/>
      <c r="BN232" s="619"/>
      <c r="BO232" s="619"/>
      <c r="BP232" s="619"/>
      <c r="BQ232" s="619"/>
      <c r="BR232" s="619"/>
      <c r="BS232" s="619"/>
      <c r="BT232" s="619"/>
      <c r="BU232" s="619"/>
      <c r="BV232" s="619"/>
      <c r="BW232" s="619"/>
      <c r="BX232" s="619"/>
      <c r="BY232" s="619"/>
      <c r="BZ232" s="619"/>
      <c r="CA232" s="619"/>
      <c r="CB232" s="619"/>
      <c r="CC232" s="619"/>
      <c r="CD232" s="619"/>
      <c r="CE232" s="619"/>
      <c r="CF232" s="619"/>
      <c r="CG232" s="619"/>
      <c r="CH232" s="619"/>
      <c r="CI232" s="619"/>
      <c r="CJ232" s="619"/>
      <c r="CK232" s="619"/>
      <c r="CL232" s="619"/>
      <c r="CM232" s="619"/>
      <c r="CN232" s="619"/>
      <c r="CO232" s="619"/>
      <c r="CP232" s="619"/>
      <c r="CQ232" s="619"/>
      <c r="CR232" s="619"/>
      <c r="CS232" s="619"/>
      <c r="CT232" s="619"/>
      <c r="CU232" s="619"/>
      <c r="CV232" s="619"/>
      <c r="CW232" s="619"/>
      <c r="CX232" s="619"/>
      <c r="CY232" s="619"/>
      <c r="CZ232" s="619"/>
      <c r="DA232" s="619"/>
      <c r="DB232" s="619"/>
      <c r="DC232" s="619"/>
      <c r="DD232" s="619"/>
      <c r="DE232" s="619"/>
      <c r="DF232" s="619">
        <v>2</v>
      </c>
      <c r="DG232" s="619"/>
      <c r="DH232" s="619"/>
      <c r="DI232" s="619"/>
      <c r="DJ232" s="619">
        <v>2</v>
      </c>
      <c r="DK232" s="619"/>
      <c r="DL232" s="619"/>
      <c r="DM232" s="619"/>
      <c r="DN232" s="619"/>
      <c r="DO232" s="619"/>
      <c r="DP232" s="619"/>
      <c r="DQ232" s="619"/>
      <c r="DR232" s="619"/>
      <c r="DS232" s="619"/>
      <c r="DT232" s="619"/>
      <c r="DU232" s="619"/>
      <c r="DV232" s="619"/>
      <c r="DW232" s="619"/>
      <c r="DX232" s="619"/>
      <c r="DY232" s="619"/>
      <c r="DZ232" s="619"/>
      <c r="EA232" s="619"/>
      <c r="EB232" s="619"/>
      <c r="EC232" s="619"/>
      <c r="ED232" s="619"/>
    </row>
    <row r="233" spans="5:134" ht="22.5" hidden="1" customHeight="1">
      <c r="E233" s="619"/>
      <c r="F233" s="619"/>
      <c r="G233" s="619"/>
      <c r="H233" s="619"/>
      <c r="I233" s="619"/>
      <c r="J233" s="619"/>
      <c r="K233" s="619"/>
      <c r="L233" s="619"/>
      <c r="M233" s="619"/>
      <c r="N233" s="619"/>
      <c r="O233" s="619"/>
      <c r="P233" s="619"/>
      <c r="Q233" s="619"/>
      <c r="R233" s="619">
        <v>2</v>
      </c>
      <c r="S233" s="619"/>
      <c r="T233" s="619"/>
      <c r="U233" s="619"/>
      <c r="V233" s="619"/>
      <c r="W233" s="619"/>
      <c r="X233" s="619"/>
      <c r="Y233" s="619"/>
      <c r="Z233" s="619"/>
      <c r="AA233" s="619">
        <v>1</v>
      </c>
      <c r="AB233" s="619"/>
      <c r="AC233" s="619"/>
      <c r="AD233" s="619"/>
      <c r="AE233" s="619"/>
      <c r="AF233" s="619"/>
      <c r="AG233" s="619"/>
      <c r="AH233" s="619"/>
      <c r="AI233" s="619"/>
      <c r="AJ233" s="619"/>
      <c r="AK233" s="619"/>
      <c r="AL233" s="619">
        <v>2</v>
      </c>
      <c r="AM233" s="619"/>
      <c r="AN233" s="619"/>
      <c r="AO233" s="619"/>
      <c r="AP233" s="619">
        <v>2</v>
      </c>
      <c r="AQ233" s="619"/>
      <c r="AR233" s="619"/>
      <c r="AS233" s="619"/>
      <c r="AT233" s="619"/>
      <c r="AU233" s="619"/>
      <c r="AV233" s="619"/>
      <c r="AW233" s="619"/>
      <c r="AX233" s="619"/>
      <c r="AY233" s="619"/>
      <c r="AZ233" s="619"/>
      <c r="BA233" s="619"/>
      <c r="BB233" s="619"/>
      <c r="BC233" s="619"/>
      <c r="BD233" s="619"/>
      <c r="BE233" s="619"/>
      <c r="BF233" s="619"/>
      <c r="BG233" s="619"/>
      <c r="BH233" s="619"/>
      <c r="BI233" s="619"/>
      <c r="BJ233" s="619">
        <v>3</v>
      </c>
      <c r="BK233" s="619"/>
      <c r="BL233" s="619"/>
      <c r="BM233" s="619"/>
      <c r="BN233" s="619"/>
      <c r="BO233" s="619"/>
      <c r="BP233" s="619"/>
      <c r="BQ233" s="619"/>
      <c r="BR233" s="619"/>
      <c r="BS233" s="619">
        <v>1</v>
      </c>
      <c r="BT233" s="619"/>
      <c r="BU233" s="619"/>
      <c r="BV233" s="619"/>
      <c r="BW233" s="619"/>
      <c r="BX233" s="619"/>
      <c r="BY233" s="619"/>
      <c r="BZ233" s="619"/>
      <c r="CA233" s="619"/>
      <c r="CB233" s="619"/>
      <c r="CC233" s="619"/>
      <c r="CD233" s="619"/>
      <c r="CE233" s="619"/>
      <c r="CF233" s="619"/>
      <c r="CG233" s="619"/>
      <c r="CH233" s="619">
        <v>2</v>
      </c>
      <c r="CI233" s="619"/>
      <c r="CJ233" s="619"/>
      <c r="CK233" s="619"/>
      <c r="CL233" s="619"/>
      <c r="CM233" s="619"/>
      <c r="CN233" s="619"/>
      <c r="CO233" s="619"/>
      <c r="CP233" s="619"/>
      <c r="CQ233" s="619"/>
      <c r="CR233" s="619"/>
      <c r="CS233" s="619"/>
      <c r="CT233" s="619"/>
      <c r="CU233" s="619"/>
      <c r="CV233" s="619"/>
      <c r="CW233" s="619"/>
      <c r="CX233" s="619"/>
      <c r="CY233" s="619"/>
      <c r="CZ233" s="619"/>
      <c r="DA233" s="619"/>
      <c r="DB233" s="619"/>
      <c r="DC233" s="619"/>
      <c r="DD233" s="619"/>
      <c r="DE233" s="619"/>
      <c r="DF233" s="619">
        <v>2</v>
      </c>
      <c r="DG233" s="619"/>
      <c r="DH233" s="619"/>
      <c r="DI233" s="619"/>
      <c r="DJ233" s="619">
        <v>2</v>
      </c>
      <c r="DK233" s="619"/>
      <c r="DL233" s="619"/>
      <c r="DM233" s="619"/>
      <c r="DN233" s="619"/>
      <c r="DO233" s="619"/>
      <c r="DP233" s="619"/>
      <c r="DQ233" s="619"/>
      <c r="DR233" s="619"/>
      <c r="DS233" s="619"/>
      <c r="DT233" s="619"/>
      <c r="DU233" s="619"/>
      <c r="DV233" s="619"/>
      <c r="DW233" s="619"/>
      <c r="DX233" s="619"/>
      <c r="DY233" s="619"/>
      <c r="DZ233" s="619"/>
      <c r="EA233" s="619"/>
      <c r="EB233" s="619"/>
      <c r="EC233" s="619"/>
      <c r="ED233" s="619"/>
    </row>
    <row r="234" spans="5:134" ht="22.5" hidden="1" customHeight="1">
      <c r="E234" s="619"/>
      <c r="F234" s="619"/>
      <c r="G234" s="619">
        <v>1</v>
      </c>
      <c r="H234" s="619"/>
      <c r="I234" s="619"/>
      <c r="J234" s="619">
        <v>2</v>
      </c>
      <c r="K234" s="619"/>
      <c r="L234" s="619"/>
      <c r="M234" s="619"/>
      <c r="N234" s="619"/>
      <c r="O234" s="619"/>
      <c r="P234" s="619"/>
      <c r="Q234" s="619"/>
      <c r="R234" s="619"/>
      <c r="S234" s="619"/>
      <c r="T234" s="619"/>
      <c r="U234" s="619"/>
      <c r="V234" s="619"/>
      <c r="W234" s="619"/>
      <c r="X234" s="619"/>
      <c r="Y234" s="619"/>
      <c r="Z234" s="619"/>
      <c r="AA234" s="619"/>
      <c r="AB234" s="619"/>
      <c r="AC234" s="619"/>
      <c r="AD234" s="619"/>
      <c r="AE234" s="619"/>
      <c r="AF234" s="619"/>
      <c r="AG234" s="619"/>
      <c r="AH234" s="619"/>
      <c r="AI234" s="619"/>
      <c r="AJ234" s="619"/>
      <c r="AK234" s="619"/>
      <c r="AL234" s="619">
        <v>2</v>
      </c>
      <c r="AM234" s="619"/>
      <c r="AN234" s="619"/>
      <c r="AO234" s="619"/>
      <c r="AP234" s="619">
        <v>2</v>
      </c>
      <c r="AQ234" s="619"/>
      <c r="AR234" s="619"/>
      <c r="AS234" s="619"/>
      <c r="AT234" s="619"/>
      <c r="AU234" s="619"/>
      <c r="AV234" s="619"/>
      <c r="AW234" s="619"/>
      <c r="AX234" s="619"/>
      <c r="AY234" s="619"/>
      <c r="AZ234" s="619"/>
      <c r="BA234" s="619"/>
      <c r="BB234" s="619"/>
      <c r="BC234" s="619"/>
      <c r="BD234" s="619"/>
      <c r="BE234" s="619"/>
      <c r="BF234" s="619"/>
      <c r="BG234" s="619"/>
      <c r="BH234" s="619"/>
      <c r="BI234" s="619"/>
      <c r="BJ234" s="619">
        <v>3</v>
      </c>
      <c r="BK234" s="619"/>
      <c r="BL234" s="619"/>
      <c r="BM234" s="619"/>
      <c r="BN234" s="619"/>
      <c r="BO234" s="619"/>
      <c r="BP234" s="619"/>
      <c r="BQ234" s="619"/>
      <c r="BR234" s="619"/>
      <c r="BS234" s="619"/>
      <c r="BT234" s="619"/>
      <c r="BU234" s="619"/>
      <c r="BV234" s="619"/>
      <c r="BW234" s="619"/>
      <c r="BX234" s="619"/>
      <c r="BY234" s="619"/>
      <c r="BZ234" s="619"/>
      <c r="CA234" s="619"/>
      <c r="CB234" s="619"/>
      <c r="CC234" s="619"/>
      <c r="CD234" s="619">
        <v>2</v>
      </c>
      <c r="CE234" s="619"/>
      <c r="CF234" s="619"/>
      <c r="CG234" s="619"/>
      <c r="CH234" s="619"/>
      <c r="CI234" s="619"/>
      <c r="CJ234" s="619"/>
      <c r="CK234" s="619"/>
      <c r="CL234" s="619">
        <v>1</v>
      </c>
      <c r="CM234" s="619"/>
      <c r="CN234" s="619"/>
      <c r="CO234" s="619"/>
      <c r="CP234" s="619"/>
      <c r="CQ234" s="619"/>
      <c r="CR234" s="619"/>
      <c r="CS234" s="619"/>
      <c r="CT234" s="619"/>
      <c r="CU234" s="619"/>
      <c r="CV234" s="619"/>
      <c r="CW234" s="619"/>
      <c r="CX234" s="619"/>
      <c r="CY234" s="619"/>
      <c r="CZ234" s="619"/>
      <c r="DA234" s="619"/>
      <c r="DB234" s="619"/>
      <c r="DC234" s="619"/>
      <c r="DD234" s="619"/>
      <c r="DE234" s="619"/>
      <c r="DF234" s="619">
        <v>2</v>
      </c>
      <c r="DG234" s="619"/>
      <c r="DH234" s="619"/>
      <c r="DI234" s="619"/>
      <c r="DJ234" s="619">
        <v>2</v>
      </c>
      <c r="DK234" s="619"/>
      <c r="DL234" s="619"/>
      <c r="DM234" s="619"/>
      <c r="DN234" s="619"/>
      <c r="DO234" s="619"/>
      <c r="DP234" s="619"/>
      <c r="DQ234" s="619"/>
      <c r="DR234" s="619"/>
      <c r="DS234" s="619"/>
      <c r="DT234" s="619"/>
      <c r="DU234" s="619"/>
      <c r="DV234" s="619"/>
      <c r="DW234" s="619"/>
      <c r="DX234" s="619"/>
      <c r="DY234" s="619"/>
      <c r="DZ234" s="619"/>
      <c r="EA234" s="619"/>
      <c r="EB234" s="619"/>
      <c r="EC234" s="619"/>
      <c r="ED234" s="619"/>
    </row>
    <row r="235" spans="5:134" ht="22.5" hidden="1" customHeight="1">
      <c r="E235" s="619"/>
      <c r="F235" s="619">
        <v>2</v>
      </c>
      <c r="G235" s="619"/>
      <c r="H235" s="619"/>
      <c r="I235" s="619"/>
      <c r="J235" s="619"/>
      <c r="K235" s="619"/>
      <c r="L235" s="619"/>
      <c r="M235" s="619"/>
      <c r="N235" s="619"/>
      <c r="O235" s="619"/>
      <c r="P235" s="619"/>
      <c r="Q235" s="619"/>
      <c r="R235" s="619"/>
      <c r="S235" s="619"/>
      <c r="T235" s="619"/>
      <c r="U235" s="619"/>
      <c r="V235" s="619"/>
      <c r="W235" s="619"/>
      <c r="X235" s="619"/>
      <c r="Y235" s="619"/>
      <c r="Z235" s="619"/>
      <c r="AA235" s="619"/>
      <c r="AB235" s="619"/>
      <c r="AC235" s="619"/>
      <c r="AD235" s="619"/>
      <c r="AE235" s="619">
        <v>1</v>
      </c>
      <c r="AF235" s="619"/>
      <c r="AG235" s="619"/>
      <c r="AH235" s="619"/>
      <c r="AI235" s="619">
        <v>1</v>
      </c>
      <c r="AJ235" s="619"/>
      <c r="AK235" s="619"/>
      <c r="AL235" s="619">
        <v>2</v>
      </c>
      <c r="AM235" s="619"/>
      <c r="AN235" s="619"/>
      <c r="AO235" s="619"/>
      <c r="AP235" s="619">
        <v>2</v>
      </c>
      <c r="AQ235" s="619"/>
      <c r="AR235" s="619"/>
      <c r="AS235" s="619"/>
      <c r="AT235" s="619"/>
      <c r="AU235" s="619"/>
      <c r="AV235" s="619"/>
      <c r="AW235" s="619"/>
      <c r="AX235" s="619"/>
      <c r="AY235" s="619"/>
      <c r="AZ235" s="619"/>
      <c r="BA235" s="619"/>
      <c r="BB235" s="619"/>
      <c r="BC235" s="619"/>
      <c r="BD235" s="619"/>
      <c r="BE235" s="619"/>
      <c r="BF235" s="619"/>
      <c r="BG235" s="619"/>
      <c r="BH235" s="619"/>
      <c r="BI235" s="619"/>
      <c r="BJ235" s="619">
        <v>3</v>
      </c>
      <c r="BK235" s="619"/>
      <c r="BL235" s="619"/>
      <c r="BM235" s="619"/>
      <c r="BN235" s="619"/>
      <c r="BO235" s="619"/>
      <c r="BP235" s="619"/>
      <c r="BQ235" s="619"/>
      <c r="BR235" s="619"/>
      <c r="BS235" s="619"/>
      <c r="BT235" s="619"/>
      <c r="BU235" s="619"/>
      <c r="BV235" s="619"/>
      <c r="BW235" s="619"/>
      <c r="BX235" s="619"/>
      <c r="BY235" s="619"/>
      <c r="BZ235" s="619"/>
      <c r="CA235" s="619"/>
      <c r="CB235" s="619"/>
      <c r="CC235" s="619"/>
      <c r="CD235" s="619"/>
      <c r="CE235" s="619"/>
      <c r="CF235" s="619"/>
      <c r="CG235" s="619"/>
      <c r="CH235" s="619"/>
      <c r="CI235" s="619"/>
      <c r="CJ235" s="619"/>
      <c r="CK235" s="619"/>
      <c r="CL235" s="619"/>
      <c r="CM235" s="619"/>
      <c r="CN235" s="619"/>
      <c r="CO235" s="619"/>
      <c r="CP235" s="619"/>
      <c r="CQ235" s="619"/>
      <c r="CR235" s="619"/>
      <c r="CS235" s="619"/>
      <c r="CT235" s="619"/>
      <c r="CU235" s="619"/>
      <c r="CV235" s="619"/>
      <c r="CW235" s="619"/>
      <c r="CX235" s="619"/>
      <c r="CY235" s="619"/>
      <c r="CZ235" s="619"/>
      <c r="DA235" s="619"/>
      <c r="DB235" s="619"/>
      <c r="DC235" s="619"/>
      <c r="DD235" s="619"/>
      <c r="DE235" s="619"/>
      <c r="DF235" s="619">
        <v>2</v>
      </c>
      <c r="DG235" s="619"/>
      <c r="DH235" s="619"/>
      <c r="DI235" s="619"/>
      <c r="DJ235" s="619">
        <v>2</v>
      </c>
      <c r="DK235" s="619"/>
      <c r="DL235" s="619"/>
      <c r="DM235" s="619"/>
      <c r="DN235" s="619"/>
      <c r="DO235" s="619"/>
      <c r="DP235" s="619"/>
      <c r="DQ235" s="619"/>
      <c r="DR235" s="619"/>
      <c r="DS235" s="619"/>
      <c r="DT235" s="619"/>
      <c r="DU235" s="619"/>
      <c r="DV235" s="619"/>
      <c r="DW235" s="619"/>
      <c r="DX235" s="619"/>
      <c r="DY235" s="619"/>
      <c r="DZ235" s="619"/>
      <c r="EA235" s="619"/>
      <c r="EB235" s="619"/>
      <c r="EC235" s="619"/>
      <c r="ED235" s="619"/>
    </row>
    <row r="236" spans="5:134" ht="22.5" hidden="1" customHeight="1">
      <c r="E236" s="619"/>
      <c r="F236" s="619"/>
      <c r="G236" s="619"/>
      <c r="H236" s="619"/>
      <c r="I236" s="619"/>
      <c r="J236" s="619"/>
      <c r="K236" s="619"/>
      <c r="L236" s="619"/>
      <c r="M236" s="619"/>
      <c r="N236" s="619"/>
      <c r="O236" s="619"/>
      <c r="P236" s="619"/>
      <c r="Q236" s="619"/>
      <c r="R236" s="619"/>
      <c r="S236" s="619"/>
      <c r="T236" s="619"/>
      <c r="U236" s="619"/>
      <c r="V236" s="619"/>
      <c r="W236" s="619"/>
      <c r="X236" s="619"/>
      <c r="Y236" s="619"/>
      <c r="Z236" s="619"/>
      <c r="AA236" s="619"/>
      <c r="AB236" s="619"/>
      <c r="AC236" s="619"/>
      <c r="AD236" s="619"/>
      <c r="AE236" s="619"/>
      <c r="AF236" s="619"/>
      <c r="AG236" s="619"/>
      <c r="AH236" s="619"/>
      <c r="AI236" s="619"/>
      <c r="AJ236" s="619"/>
      <c r="AK236" s="619"/>
      <c r="AL236" s="619"/>
      <c r="AM236" s="619"/>
      <c r="AN236" s="619"/>
      <c r="AO236" s="619"/>
      <c r="AP236" s="619"/>
      <c r="AQ236" s="619"/>
      <c r="AR236" s="619"/>
      <c r="AS236" s="619"/>
      <c r="AT236" s="619"/>
      <c r="AU236" s="619"/>
      <c r="AV236" s="619"/>
      <c r="AW236" s="619"/>
      <c r="AX236" s="619"/>
      <c r="AY236" s="619"/>
      <c r="AZ236" s="619"/>
      <c r="BA236" s="619"/>
      <c r="BB236" s="619"/>
      <c r="BC236" s="619"/>
      <c r="BD236" s="619"/>
      <c r="BE236" s="619"/>
      <c r="BF236" s="619"/>
      <c r="BG236" s="619"/>
      <c r="BH236" s="619"/>
      <c r="BI236" s="619"/>
      <c r="BJ236" s="619"/>
      <c r="BK236" s="619"/>
      <c r="BL236" s="619"/>
      <c r="BM236" s="619"/>
      <c r="BN236" s="619"/>
      <c r="BO236" s="619"/>
      <c r="BP236" s="619"/>
      <c r="BQ236" s="619"/>
      <c r="BR236" s="619"/>
      <c r="BS236" s="619"/>
      <c r="BT236" s="619"/>
      <c r="BU236" s="619"/>
      <c r="BV236" s="619"/>
      <c r="BW236" s="619"/>
      <c r="BX236" s="619"/>
      <c r="BY236" s="619"/>
      <c r="BZ236" s="619"/>
      <c r="CA236" s="619"/>
      <c r="CB236" s="619"/>
      <c r="CC236" s="619"/>
      <c r="CD236" s="619"/>
      <c r="CE236" s="619"/>
      <c r="CF236" s="619"/>
      <c r="CG236" s="619"/>
      <c r="CH236" s="619"/>
      <c r="CI236" s="619"/>
      <c r="CJ236" s="619"/>
      <c r="CK236" s="619"/>
      <c r="CL236" s="619"/>
      <c r="CM236" s="619"/>
      <c r="CN236" s="619"/>
      <c r="CO236" s="619"/>
      <c r="CP236" s="619"/>
      <c r="CQ236" s="619">
        <v>1</v>
      </c>
      <c r="CR236" s="619"/>
      <c r="CS236" s="619"/>
      <c r="CT236" s="619"/>
      <c r="CU236" s="619"/>
      <c r="CV236" s="619"/>
      <c r="CW236" s="619"/>
      <c r="CX236" s="619"/>
      <c r="CY236" s="619"/>
      <c r="CZ236" s="619"/>
      <c r="DA236" s="619"/>
      <c r="DB236" s="619"/>
      <c r="DC236" s="619"/>
      <c r="DD236" s="619"/>
      <c r="DE236" s="619"/>
      <c r="DF236" s="619">
        <v>2</v>
      </c>
      <c r="DG236" s="619"/>
      <c r="DH236" s="619"/>
      <c r="DI236" s="619"/>
      <c r="DJ236" s="619">
        <v>2</v>
      </c>
      <c r="DK236" s="619"/>
      <c r="DL236" s="619"/>
      <c r="DM236" s="619"/>
      <c r="DN236" s="619"/>
      <c r="DO236" s="619"/>
      <c r="DP236" s="619"/>
      <c r="DQ236" s="619"/>
      <c r="DR236" s="619"/>
      <c r="DS236" s="619"/>
      <c r="DT236" s="619"/>
      <c r="DU236" s="619"/>
      <c r="DV236" s="619"/>
      <c r="DW236" s="619"/>
      <c r="DX236" s="619"/>
      <c r="DY236" s="619"/>
      <c r="DZ236" s="619"/>
      <c r="EA236" s="619"/>
      <c r="EB236" s="619"/>
      <c r="EC236" s="619"/>
      <c r="ED236" s="619"/>
    </row>
    <row r="237" spans="5:134" ht="22.5" hidden="1" customHeight="1">
      <c r="E237" s="619"/>
      <c r="F237" s="619"/>
      <c r="G237" s="619"/>
      <c r="H237" s="619"/>
      <c r="I237" s="619"/>
      <c r="J237" s="619"/>
      <c r="K237" s="619"/>
      <c r="L237" s="619"/>
      <c r="M237" s="619"/>
      <c r="N237" s="619">
        <v>1</v>
      </c>
      <c r="O237" s="619"/>
      <c r="P237" s="619"/>
      <c r="Q237" s="619"/>
      <c r="R237" s="619"/>
      <c r="S237" s="619">
        <v>2</v>
      </c>
      <c r="T237" s="619"/>
      <c r="U237" s="619"/>
      <c r="V237" s="619"/>
      <c r="W237" s="619"/>
      <c r="X237" s="619"/>
      <c r="Y237" s="619"/>
      <c r="Z237" s="619"/>
      <c r="AA237" s="619">
        <v>1</v>
      </c>
      <c r="AB237" s="619"/>
      <c r="AC237" s="619"/>
      <c r="AD237" s="619"/>
      <c r="AE237" s="619"/>
      <c r="AF237" s="619"/>
      <c r="AG237" s="619"/>
      <c r="AH237" s="619"/>
      <c r="AI237" s="619">
        <v>1</v>
      </c>
      <c r="AJ237" s="619"/>
      <c r="AK237" s="619"/>
      <c r="AL237" s="619">
        <v>2</v>
      </c>
      <c r="AM237" s="619"/>
      <c r="AN237" s="619"/>
      <c r="AO237" s="619"/>
      <c r="AP237" s="619">
        <v>2</v>
      </c>
      <c r="AQ237" s="619"/>
      <c r="AR237" s="619"/>
      <c r="AS237" s="619"/>
      <c r="AT237" s="619"/>
      <c r="AU237" s="619"/>
      <c r="AV237" s="619"/>
      <c r="AW237" s="619"/>
      <c r="AX237" s="619"/>
      <c r="AY237" s="619"/>
      <c r="AZ237" s="619"/>
      <c r="BA237" s="619"/>
      <c r="BB237" s="619"/>
      <c r="BC237" s="619"/>
      <c r="BD237" s="619"/>
      <c r="BE237" s="619"/>
      <c r="BF237" s="619"/>
      <c r="BG237" s="619"/>
      <c r="BH237" s="619"/>
      <c r="BI237" s="619"/>
      <c r="BJ237" s="619">
        <v>3</v>
      </c>
      <c r="BK237" s="619"/>
      <c r="BL237" s="619"/>
      <c r="BM237" s="619"/>
      <c r="BN237" s="619"/>
      <c r="BO237" s="619"/>
      <c r="BP237" s="619"/>
      <c r="BQ237" s="619"/>
      <c r="BR237" s="619"/>
      <c r="BS237" s="619"/>
      <c r="BT237" s="619"/>
      <c r="BU237" s="619"/>
      <c r="BV237" s="619"/>
      <c r="BW237" s="619"/>
      <c r="BX237" s="619"/>
      <c r="BY237" s="619"/>
      <c r="BZ237" s="619"/>
      <c r="CA237" s="619"/>
      <c r="CB237" s="619"/>
      <c r="CC237" s="619"/>
      <c r="CD237" s="619">
        <v>2</v>
      </c>
      <c r="CE237" s="619"/>
      <c r="CF237" s="619"/>
      <c r="CG237" s="619"/>
      <c r="CH237" s="619"/>
      <c r="CI237" s="619"/>
      <c r="CJ237" s="619"/>
      <c r="CK237" s="619"/>
      <c r="CL237" s="619"/>
      <c r="CM237" s="619"/>
      <c r="CN237" s="619"/>
      <c r="CO237" s="619"/>
      <c r="CP237" s="619"/>
      <c r="CQ237" s="619"/>
      <c r="CR237" s="619"/>
      <c r="CS237" s="619"/>
      <c r="CT237" s="619"/>
      <c r="CU237" s="619"/>
      <c r="CV237" s="619"/>
      <c r="CW237" s="619"/>
      <c r="CX237" s="619"/>
      <c r="CY237" s="619"/>
      <c r="CZ237" s="619"/>
      <c r="DA237" s="619"/>
      <c r="DB237" s="619"/>
      <c r="DC237" s="619"/>
      <c r="DD237" s="619"/>
      <c r="DE237" s="619"/>
      <c r="DF237" s="619">
        <v>2</v>
      </c>
      <c r="DG237" s="619"/>
      <c r="DH237" s="619"/>
      <c r="DI237" s="619"/>
      <c r="DJ237" s="619">
        <v>2</v>
      </c>
      <c r="DK237" s="619"/>
      <c r="DL237" s="619"/>
      <c r="DM237" s="619"/>
      <c r="DN237" s="619"/>
      <c r="DO237" s="619"/>
      <c r="DP237" s="619"/>
      <c r="DQ237" s="619"/>
      <c r="DR237" s="619"/>
      <c r="DS237" s="619"/>
      <c r="DT237" s="619"/>
      <c r="DU237" s="619"/>
      <c r="DV237" s="619"/>
      <c r="DW237" s="619"/>
      <c r="DX237" s="619"/>
      <c r="DY237" s="619"/>
      <c r="DZ237" s="619"/>
      <c r="EA237" s="619"/>
      <c r="EB237" s="619"/>
      <c r="EC237" s="619"/>
      <c r="ED237" s="619"/>
    </row>
    <row r="238" spans="5:134" ht="22.5" hidden="1" customHeight="1">
      <c r="E238" s="619"/>
      <c r="F238" s="619"/>
      <c r="G238" s="619"/>
      <c r="H238" s="619"/>
      <c r="I238" s="619"/>
      <c r="J238" s="619"/>
      <c r="K238" s="619"/>
      <c r="L238" s="619"/>
      <c r="M238" s="619"/>
      <c r="N238" s="619">
        <v>2</v>
      </c>
      <c r="O238" s="619"/>
      <c r="P238" s="619"/>
      <c r="Q238" s="619"/>
      <c r="R238" s="619">
        <v>2</v>
      </c>
      <c r="S238" s="619"/>
      <c r="T238" s="619"/>
      <c r="U238" s="619"/>
      <c r="V238" s="619"/>
      <c r="W238" s="619"/>
      <c r="X238" s="619"/>
      <c r="Y238" s="619"/>
      <c r="Z238" s="619"/>
      <c r="AA238" s="619">
        <v>1</v>
      </c>
      <c r="AB238" s="619"/>
      <c r="AC238" s="619"/>
      <c r="AD238" s="619"/>
      <c r="AE238" s="619"/>
      <c r="AF238" s="619"/>
      <c r="AG238" s="619"/>
      <c r="AH238" s="619"/>
      <c r="AI238" s="619"/>
      <c r="AJ238" s="619"/>
      <c r="AK238" s="619"/>
      <c r="AL238" s="619">
        <v>2</v>
      </c>
      <c r="AM238" s="619"/>
      <c r="AN238" s="619"/>
      <c r="AO238" s="619"/>
      <c r="AP238" s="619">
        <v>2</v>
      </c>
      <c r="AQ238" s="619"/>
      <c r="AR238" s="619"/>
      <c r="AS238" s="619"/>
      <c r="AT238" s="619"/>
      <c r="AU238" s="619"/>
      <c r="AV238" s="619"/>
      <c r="AW238" s="619"/>
      <c r="AX238" s="619"/>
      <c r="AY238" s="619"/>
      <c r="AZ238" s="619"/>
      <c r="BA238" s="619"/>
      <c r="BB238" s="619"/>
      <c r="BC238" s="619"/>
      <c r="BD238" s="619"/>
      <c r="BE238" s="619"/>
      <c r="BF238" s="619"/>
      <c r="BG238" s="619"/>
      <c r="BH238" s="619"/>
      <c r="BI238" s="619"/>
      <c r="BJ238" s="619">
        <v>3</v>
      </c>
      <c r="BK238" s="619"/>
      <c r="BL238" s="619"/>
      <c r="BM238" s="619"/>
      <c r="BN238" s="619"/>
      <c r="BO238" s="619"/>
      <c r="BP238" s="619"/>
      <c r="BQ238" s="619"/>
      <c r="BR238" s="619"/>
      <c r="BS238" s="619"/>
      <c r="BT238" s="619"/>
      <c r="BU238" s="619"/>
      <c r="BV238" s="619"/>
      <c r="BW238" s="619"/>
      <c r="BX238" s="619"/>
      <c r="BY238" s="619"/>
      <c r="BZ238" s="619"/>
      <c r="CA238" s="619"/>
      <c r="CB238" s="619"/>
      <c r="CC238" s="619"/>
      <c r="CD238" s="619">
        <v>2</v>
      </c>
      <c r="CE238" s="619"/>
      <c r="CF238" s="619"/>
      <c r="CG238" s="619"/>
      <c r="CH238" s="619">
        <v>2</v>
      </c>
      <c r="CI238" s="619"/>
      <c r="CJ238" s="619"/>
      <c r="CK238" s="619"/>
      <c r="CL238" s="619"/>
      <c r="CM238" s="619"/>
      <c r="CN238" s="619"/>
      <c r="CO238" s="619"/>
      <c r="CP238" s="619"/>
      <c r="CQ238" s="619"/>
      <c r="CR238" s="619"/>
      <c r="CS238" s="619"/>
      <c r="CT238" s="619"/>
      <c r="CU238" s="619"/>
      <c r="CV238" s="619"/>
      <c r="CW238" s="619"/>
      <c r="CX238" s="619"/>
      <c r="CY238" s="619"/>
      <c r="CZ238" s="619"/>
      <c r="DA238" s="619"/>
      <c r="DB238" s="619"/>
      <c r="DC238" s="619"/>
      <c r="DD238" s="619"/>
      <c r="DE238" s="619"/>
      <c r="DF238" s="619">
        <v>2</v>
      </c>
      <c r="DG238" s="619"/>
      <c r="DH238" s="619"/>
      <c r="DI238" s="619"/>
      <c r="DJ238" s="619">
        <v>2</v>
      </c>
      <c r="DK238" s="619"/>
      <c r="DL238" s="619"/>
      <c r="DM238" s="619"/>
      <c r="DN238" s="619"/>
      <c r="DO238" s="619"/>
      <c r="DP238" s="619"/>
      <c r="DQ238" s="619"/>
      <c r="DR238" s="619"/>
      <c r="DS238" s="619"/>
      <c r="DT238" s="619"/>
      <c r="DU238" s="619"/>
      <c r="DV238" s="619"/>
      <c r="DW238" s="619"/>
      <c r="DX238" s="619"/>
      <c r="DY238" s="619"/>
      <c r="DZ238" s="619"/>
      <c r="EA238" s="619"/>
      <c r="EB238" s="619"/>
      <c r="EC238" s="619"/>
      <c r="ED238" s="619"/>
    </row>
    <row r="239" spans="5:134" ht="22.5" hidden="1" customHeight="1">
      <c r="E239" s="619"/>
      <c r="F239" s="619"/>
      <c r="G239" s="619"/>
      <c r="H239" s="619"/>
      <c r="I239" s="619"/>
      <c r="J239" s="619"/>
      <c r="K239" s="619"/>
      <c r="L239" s="619"/>
      <c r="M239" s="619"/>
      <c r="N239" s="619"/>
      <c r="O239" s="619"/>
      <c r="P239" s="619"/>
      <c r="Q239" s="619"/>
      <c r="R239" s="619"/>
      <c r="S239" s="619"/>
      <c r="T239" s="619"/>
      <c r="U239" s="619"/>
      <c r="V239" s="619"/>
      <c r="W239" s="619"/>
      <c r="X239" s="619"/>
      <c r="Y239" s="619"/>
      <c r="Z239" s="619"/>
      <c r="AA239" s="619"/>
      <c r="AB239" s="619"/>
      <c r="AC239" s="619"/>
      <c r="AD239" s="619"/>
      <c r="AE239" s="619"/>
      <c r="AF239" s="619"/>
      <c r="AG239" s="619"/>
      <c r="AH239" s="619"/>
      <c r="AI239" s="619"/>
      <c r="AJ239" s="619"/>
      <c r="AK239" s="619"/>
      <c r="AL239" s="619">
        <v>2</v>
      </c>
      <c r="AM239" s="619"/>
      <c r="AN239" s="619"/>
      <c r="AO239" s="619"/>
      <c r="AP239" s="619">
        <v>2</v>
      </c>
      <c r="AQ239" s="619"/>
      <c r="AR239" s="619"/>
      <c r="AS239" s="619"/>
      <c r="AT239" s="619"/>
      <c r="AU239" s="619"/>
      <c r="AV239" s="619"/>
      <c r="AW239" s="619"/>
      <c r="AX239" s="619"/>
      <c r="AY239" s="619"/>
      <c r="AZ239" s="619"/>
      <c r="BA239" s="619"/>
      <c r="BB239" s="619"/>
      <c r="BC239" s="619"/>
      <c r="BD239" s="619"/>
      <c r="BE239" s="619"/>
      <c r="BF239" s="619"/>
      <c r="BG239" s="619"/>
      <c r="BH239" s="619"/>
      <c r="BI239" s="619"/>
      <c r="BJ239" s="619">
        <v>3</v>
      </c>
      <c r="BK239" s="619"/>
      <c r="BL239" s="619"/>
      <c r="BM239" s="619"/>
      <c r="BN239" s="619"/>
      <c r="BO239" s="619"/>
      <c r="BP239" s="619"/>
      <c r="BQ239" s="619"/>
      <c r="BR239" s="619"/>
      <c r="BS239" s="619">
        <v>2</v>
      </c>
      <c r="BT239" s="619"/>
      <c r="BU239" s="619"/>
      <c r="BV239" s="619"/>
      <c r="BW239" s="619"/>
      <c r="BX239" s="619"/>
      <c r="BY239" s="619"/>
      <c r="BZ239" s="619"/>
      <c r="CA239" s="619"/>
      <c r="CB239" s="619"/>
      <c r="CC239" s="619"/>
      <c r="CD239" s="619"/>
      <c r="CE239" s="619"/>
      <c r="CF239" s="619"/>
      <c r="CG239" s="619"/>
      <c r="CH239" s="619"/>
      <c r="CI239" s="619">
        <v>1</v>
      </c>
      <c r="CJ239" s="619"/>
      <c r="CK239" s="619"/>
      <c r="CL239" s="619"/>
      <c r="CM239" s="619"/>
      <c r="CN239" s="619"/>
      <c r="CO239" s="619"/>
      <c r="CP239" s="619"/>
      <c r="CQ239" s="619"/>
      <c r="CR239" s="619"/>
      <c r="CS239" s="619"/>
      <c r="CT239" s="619"/>
      <c r="CU239" s="619"/>
      <c r="CV239" s="619"/>
      <c r="CW239" s="619"/>
      <c r="CX239" s="619"/>
      <c r="CY239" s="619"/>
      <c r="CZ239" s="619"/>
      <c r="DA239" s="619"/>
      <c r="DB239" s="619"/>
      <c r="DC239" s="619"/>
      <c r="DD239" s="619"/>
      <c r="DE239" s="619"/>
      <c r="DF239" s="619">
        <v>2</v>
      </c>
      <c r="DG239" s="619"/>
      <c r="DH239" s="619"/>
      <c r="DI239" s="619"/>
      <c r="DJ239" s="619">
        <v>2</v>
      </c>
      <c r="DK239" s="619"/>
      <c r="DL239" s="619"/>
      <c r="DM239" s="619"/>
      <c r="DN239" s="619"/>
      <c r="DO239" s="619"/>
      <c r="DP239" s="619"/>
      <c r="DQ239" s="619"/>
      <c r="DR239" s="619"/>
      <c r="DS239" s="619"/>
      <c r="DT239" s="619"/>
      <c r="DU239" s="619"/>
      <c r="DV239" s="619"/>
      <c r="DW239" s="619"/>
      <c r="DX239" s="619"/>
      <c r="DY239" s="619"/>
      <c r="DZ239" s="619"/>
      <c r="EA239" s="619"/>
      <c r="EB239" s="619"/>
      <c r="EC239" s="619"/>
      <c r="ED239" s="619"/>
    </row>
    <row r="240" spans="5:134" ht="22.5" hidden="1" customHeight="1">
      <c r="E240" s="619"/>
      <c r="F240" s="619"/>
      <c r="G240" s="619"/>
      <c r="H240" s="619"/>
      <c r="I240" s="619"/>
      <c r="J240" s="619"/>
      <c r="K240" s="619"/>
      <c r="L240" s="619"/>
      <c r="M240" s="619"/>
      <c r="N240" s="619"/>
      <c r="O240" s="619"/>
      <c r="P240" s="619"/>
      <c r="Q240" s="619"/>
      <c r="R240" s="619"/>
      <c r="S240" s="619"/>
      <c r="T240" s="619"/>
      <c r="U240" s="619"/>
      <c r="V240" s="619"/>
      <c r="W240" s="619"/>
      <c r="X240" s="619"/>
      <c r="Y240" s="619"/>
      <c r="Z240" s="619"/>
      <c r="AA240" s="619"/>
      <c r="AB240" s="619"/>
      <c r="AC240" s="619"/>
      <c r="AD240" s="619"/>
      <c r="AE240" s="619"/>
      <c r="AF240" s="619"/>
      <c r="AG240" s="619"/>
      <c r="AH240" s="619"/>
      <c r="AI240" s="619"/>
      <c r="AJ240" s="619"/>
      <c r="AK240" s="619"/>
      <c r="AL240" s="619"/>
      <c r="AM240" s="619"/>
      <c r="AN240" s="619"/>
      <c r="AO240" s="619"/>
      <c r="AP240" s="619"/>
      <c r="AQ240" s="619"/>
      <c r="AR240" s="619"/>
      <c r="AS240" s="619"/>
      <c r="AT240" s="619"/>
      <c r="AU240" s="619"/>
      <c r="AV240" s="619"/>
      <c r="AW240" s="619"/>
      <c r="AX240" s="619"/>
      <c r="AY240" s="619"/>
      <c r="AZ240" s="619"/>
      <c r="BA240" s="619"/>
      <c r="BB240" s="619"/>
      <c r="BC240" s="619"/>
      <c r="BD240" s="619"/>
      <c r="BE240" s="619"/>
      <c r="BF240" s="619"/>
      <c r="BG240" s="619"/>
      <c r="BH240" s="619"/>
      <c r="BI240" s="619"/>
      <c r="BJ240" s="619"/>
      <c r="BK240" s="619"/>
      <c r="BL240" s="619"/>
      <c r="BM240" s="619"/>
      <c r="BN240" s="619"/>
      <c r="BO240" s="619"/>
      <c r="BP240" s="619"/>
      <c r="BQ240" s="619"/>
      <c r="BR240" s="619"/>
      <c r="BS240" s="619"/>
      <c r="BT240" s="619"/>
      <c r="BU240" s="619"/>
      <c r="BV240" s="619"/>
      <c r="BW240" s="619"/>
      <c r="BX240" s="619"/>
      <c r="BY240" s="619"/>
      <c r="BZ240" s="619"/>
      <c r="CA240" s="619"/>
      <c r="CB240" s="619"/>
      <c r="CC240" s="619"/>
      <c r="CD240" s="619"/>
      <c r="CE240" s="619"/>
      <c r="CF240" s="619"/>
      <c r="CG240" s="619"/>
      <c r="CH240" s="619"/>
      <c r="CI240" s="619"/>
      <c r="CJ240" s="619"/>
      <c r="CK240" s="619"/>
      <c r="CL240" s="619"/>
      <c r="CM240" s="619"/>
      <c r="CN240" s="619"/>
      <c r="CO240" s="619"/>
      <c r="CP240" s="619"/>
      <c r="CQ240" s="619"/>
      <c r="CR240" s="619"/>
      <c r="CS240" s="619"/>
      <c r="CT240" s="619"/>
      <c r="CU240" s="619"/>
      <c r="CV240" s="619"/>
      <c r="CW240" s="619"/>
      <c r="CX240" s="619"/>
      <c r="CY240" s="619"/>
      <c r="CZ240" s="619"/>
      <c r="DA240" s="619"/>
      <c r="DB240" s="619"/>
      <c r="DC240" s="619"/>
      <c r="DD240" s="619"/>
      <c r="DE240" s="619"/>
      <c r="DF240" s="619"/>
      <c r="DG240" s="619"/>
      <c r="DH240" s="619"/>
      <c r="DI240" s="619"/>
      <c r="DJ240" s="619"/>
      <c r="DK240" s="619"/>
      <c r="DL240" s="619"/>
      <c r="DM240" s="619"/>
      <c r="DN240" s="619"/>
      <c r="DO240" s="619"/>
      <c r="DP240" s="619"/>
      <c r="DQ240" s="619"/>
      <c r="DR240" s="619"/>
      <c r="DS240" s="619"/>
      <c r="DT240" s="619"/>
      <c r="DU240" s="619"/>
      <c r="DV240" s="619"/>
      <c r="DW240" s="619"/>
      <c r="DX240" s="619"/>
      <c r="DY240" s="619"/>
      <c r="DZ240" s="619"/>
      <c r="EA240" s="619"/>
      <c r="EB240" s="619"/>
      <c r="EC240" s="619"/>
      <c r="ED240" s="619"/>
    </row>
    <row r="241" spans="5:134" ht="22.5" hidden="1" customHeight="1">
      <c r="E241" s="619"/>
      <c r="F241" s="619">
        <v>2</v>
      </c>
      <c r="G241" s="619"/>
      <c r="H241" s="619"/>
      <c r="I241" s="619"/>
      <c r="J241" s="619">
        <v>2</v>
      </c>
      <c r="K241" s="619"/>
      <c r="L241" s="619"/>
      <c r="M241" s="619"/>
      <c r="N241" s="619"/>
      <c r="O241" s="619"/>
      <c r="P241" s="619"/>
      <c r="Q241" s="619"/>
      <c r="R241" s="619"/>
      <c r="S241" s="619"/>
      <c r="T241" s="619"/>
      <c r="U241" s="619"/>
      <c r="V241" s="619"/>
      <c r="W241" s="619"/>
      <c r="X241" s="619"/>
      <c r="Y241" s="619"/>
      <c r="Z241" s="619"/>
      <c r="AA241" s="619"/>
      <c r="AB241" s="619"/>
      <c r="AC241" s="619"/>
      <c r="AD241" s="619"/>
      <c r="AE241" s="619"/>
      <c r="AF241" s="619"/>
      <c r="AG241" s="619"/>
      <c r="AH241" s="619">
        <v>1</v>
      </c>
      <c r="AI241" s="619"/>
      <c r="AJ241" s="619"/>
      <c r="AK241" s="619"/>
      <c r="AL241" s="619">
        <v>2</v>
      </c>
      <c r="AM241" s="619"/>
      <c r="AN241" s="619"/>
      <c r="AO241" s="619"/>
      <c r="AP241" s="619">
        <v>2</v>
      </c>
      <c r="AQ241" s="619"/>
      <c r="AR241" s="619"/>
      <c r="AS241" s="619"/>
      <c r="AT241" s="619"/>
      <c r="AU241" s="619"/>
      <c r="AV241" s="619"/>
      <c r="AW241" s="619"/>
      <c r="AX241" s="619"/>
      <c r="AY241" s="619"/>
      <c r="AZ241" s="619"/>
      <c r="BA241" s="619"/>
      <c r="BB241" s="619"/>
      <c r="BC241" s="619"/>
      <c r="BD241" s="619"/>
      <c r="BE241" s="619"/>
      <c r="BF241" s="619"/>
      <c r="BG241" s="619"/>
      <c r="BH241" s="619"/>
      <c r="BI241" s="619"/>
      <c r="BJ241" s="619">
        <v>3</v>
      </c>
      <c r="BK241" s="619"/>
      <c r="BL241" s="619"/>
      <c r="BM241" s="619"/>
      <c r="BN241" s="619"/>
      <c r="BO241" s="619"/>
      <c r="BP241" s="619"/>
      <c r="BQ241" s="619"/>
      <c r="BR241" s="619"/>
      <c r="BS241" s="619"/>
      <c r="BT241" s="619"/>
      <c r="BU241" s="619"/>
      <c r="BV241" s="619"/>
      <c r="BW241" s="619"/>
      <c r="BX241" s="619"/>
      <c r="BY241" s="619"/>
      <c r="BZ241" s="619"/>
      <c r="CA241" s="619"/>
      <c r="CB241" s="619"/>
      <c r="CC241" s="619"/>
      <c r="CD241" s="619"/>
      <c r="CE241" s="619"/>
      <c r="CF241" s="619"/>
      <c r="CG241" s="619"/>
      <c r="CH241" s="619"/>
      <c r="CI241" s="619"/>
      <c r="CJ241" s="619"/>
      <c r="CK241" s="619"/>
      <c r="CL241" s="619"/>
      <c r="CM241" s="619"/>
      <c r="CN241" s="619"/>
      <c r="CO241" s="619"/>
      <c r="CP241" s="619"/>
      <c r="CQ241" s="619">
        <v>2</v>
      </c>
      <c r="CR241" s="619"/>
      <c r="CS241" s="619"/>
      <c r="CT241" s="619"/>
      <c r="CU241" s="619"/>
      <c r="CV241" s="619"/>
      <c r="CW241" s="619"/>
      <c r="CX241" s="619"/>
      <c r="CY241" s="619"/>
      <c r="CZ241" s="619"/>
      <c r="DA241" s="619"/>
      <c r="DB241" s="619"/>
      <c r="DC241" s="619"/>
      <c r="DD241" s="619"/>
      <c r="DE241" s="619"/>
      <c r="DF241" s="619">
        <v>2</v>
      </c>
      <c r="DG241" s="619"/>
      <c r="DH241" s="619"/>
      <c r="DI241" s="619"/>
      <c r="DJ241" s="619">
        <v>2</v>
      </c>
      <c r="DK241" s="619"/>
      <c r="DL241" s="619"/>
      <c r="DM241" s="619"/>
      <c r="DN241" s="619"/>
      <c r="DO241" s="619"/>
      <c r="DP241" s="619"/>
      <c r="DQ241" s="619"/>
      <c r="DR241" s="619"/>
      <c r="DS241" s="619"/>
      <c r="DT241" s="619"/>
      <c r="DU241" s="619"/>
      <c r="DV241" s="619"/>
      <c r="DW241" s="619"/>
      <c r="DX241" s="619"/>
      <c r="DY241" s="619"/>
      <c r="DZ241" s="619"/>
      <c r="EA241" s="619"/>
      <c r="EB241" s="619"/>
      <c r="EC241" s="619"/>
      <c r="ED241" s="619"/>
    </row>
    <row r="242" spans="5:134" ht="22.5" hidden="1" customHeight="1">
      <c r="E242" s="619"/>
      <c r="F242" s="619"/>
      <c r="G242" s="619"/>
      <c r="H242" s="619"/>
      <c r="I242" s="619"/>
      <c r="J242" s="619"/>
      <c r="K242" s="619"/>
      <c r="L242" s="619"/>
      <c r="M242" s="619"/>
      <c r="N242" s="619"/>
      <c r="O242" s="619"/>
      <c r="P242" s="619"/>
      <c r="Q242" s="619"/>
      <c r="R242" s="619"/>
      <c r="S242" s="619"/>
      <c r="T242" s="619"/>
      <c r="U242" s="619"/>
      <c r="V242" s="619"/>
      <c r="W242" s="619"/>
      <c r="X242" s="619"/>
      <c r="Y242" s="619"/>
      <c r="Z242" s="619"/>
      <c r="AA242" s="619"/>
      <c r="AB242" s="619"/>
      <c r="AC242" s="619"/>
      <c r="AD242" s="619"/>
      <c r="AE242" s="619"/>
      <c r="AF242" s="619"/>
      <c r="AG242" s="619"/>
      <c r="AH242" s="619"/>
      <c r="AI242" s="619"/>
      <c r="AJ242" s="619"/>
      <c r="AK242" s="619"/>
      <c r="AL242" s="619">
        <v>2</v>
      </c>
      <c r="AM242" s="619"/>
      <c r="AN242" s="619"/>
      <c r="AO242" s="619"/>
      <c r="AP242" s="619">
        <v>2</v>
      </c>
      <c r="AQ242" s="619"/>
      <c r="AR242" s="619"/>
      <c r="AS242" s="619"/>
      <c r="AT242" s="619"/>
      <c r="AU242" s="619"/>
      <c r="AV242" s="619"/>
      <c r="AW242" s="619"/>
      <c r="AX242" s="619"/>
      <c r="AY242" s="619"/>
      <c r="AZ242" s="619"/>
      <c r="BA242" s="619"/>
      <c r="BB242" s="619"/>
      <c r="BC242" s="619"/>
      <c r="BD242" s="619"/>
      <c r="BE242" s="619"/>
      <c r="BF242" s="619"/>
      <c r="BG242" s="619"/>
      <c r="BH242" s="619"/>
      <c r="BI242" s="619"/>
      <c r="BJ242" s="619">
        <v>3</v>
      </c>
      <c r="BK242" s="619"/>
      <c r="BL242" s="619"/>
      <c r="BM242" s="619"/>
      <c r="BN242" s="619"/>
      <c r="BO242" s="619"/>
      <c r="BP242" s="619"/>
      <c r="BQ242" s="619"/>
      <c r="BR242" s="619">
        <v>2</v>
      </c>
      <c r="BS242" s="619"/>
      <c r="BT242" s="619"/>
      <c r="BU242" s="619"/>
      <c r="BV242" s="619"/>
      <c r="BW242" s="619"/>
      <c r="BX242" s="619"/>
      <c r="BY242" s="619"/>
      <c r="BZ242" s="619"/>
      <c r="CA242" s="619"/>
      <c r="CB242" s="619"/>
      <c r="CC242" s="619"/>
      <c r="CD242" s="619"/>
      <c r="CE242" s="619"/>
      <c r="CF242" s="619"/>
      <c r="CG242" s="619"/>
      <c r="CH242" s="619"/>
      <c r="CI242" s="619"/>
      <c r="CJ242" s="619"/>
      <c r="CK242" s="619"/>
      <c r="CL242" s="619"/>
      <c r="CM242" s="619"/>
      <c r="CN242" s="619"/>
      <c r="CO242" s="619"/>
      <c r="CP242" s="619"/>
      <c r="CQ242" s="619"/>
      <c r="CR242" s="619"/>
      <c r="CS242" s="619"/>
      <c r="CT242" s="619"/>
      <c r="CU242" s="619"/>
      <c r="CV242" s="619"/>
      <c r="CW242" s="619"/>
      <c r="CX242" s="619"/>
      <c r="CY242" s="619"/>
      <c r="CZ242" s="619"/>
      <c r="DA242" s="619"/>
      <c r="DB242" s="619"/>
      <c r="DC242" s="619"/>
      <c r="DD242" s="619"/>
      <c r="DE242" s="619"/>
      <c r="DF242" s="619">
        <v>2</v>
      </c>
      <c r="DG242" s="619"/>
      <c r="DH242" s="619"/>
      <c r="DI242" s="619"/>
      <c r="DJ242" s="619">
        <v>2</v>
      </c>
      <c r="DK242" s="619"/>
      <c r="DL242" s="619"/>
      <c r="DM242" s="619"/>
      <c r="DN242" s="619"/>
      <c r="DO242" s="619"/>
      <c r="DP242" s="619"/>
      <c r="DQ242" s="619"/>
      <c r="DR242" s="619"/>
      <c r="DS242" s="619"/>
      <c r="DT242" s="619"/>
      <c r="DU242" s="619"/>
      <c r="DV242" s="619"/>
      <c r="DW242" s="619"/>
      <c r="DX242" s="619"/>
      <c r="DY242" s="619"/>
      <c r="DZ242" s="619"/>
      <c r="EA242" s="619"/>
      <c r="EB242" s="619"/>
      <c r="EC242" s="619"/>
      <c r="ED242" s="619"/>
    </row>
    <row r="243" spans="5:134" ht="22.5" hidden="1" customHeight="1">
      <c r="E243" s="619"/>
      <c r="F243" s="619"/>
      <c r="G243" s="619"/>
      <c r="H243" s="619"/>
      <c r="I243" s="619"/>
      <c r="J243" s="619">
        <v>1</v>
      </c>
      <c r="K243" s="619"/>
      <c r="L243" s="619"/>
      <c r="M243" s="619"/>
      <c r="N243" s="619"/>
      <c r="O243" s="619">
        <v>1</v>
      </c>
      <c r="P243" s="619"/>
      <c r="Q243" s="619"/>
      <c r="R243" s="619"/>
      <c r="S243" s="619"/>
      <c r="T243" s="619"/>
      <c r="U243" s="619"/>
      <c r="V243" s="619"/>
      <c r="W243" s="619"/>
      <c r="X243" s="619"/>
      <c r="Y243" s="619"/>
      <c r="Z243" s="619"/>
      <c r="AA243" s="619"/>
      <c r="AB243" s="619"/>
      <c r="AC243" s="619"/>
      <c r="AD243" s="619"/>
      <c r="AE243" s="619">
        <v>1</v>
      </c>
      <c r="AF243" s="619"/>
      <c r="AG243" s="619"/>
      <c r="AH243" s="619"/>
      <c r="AI243" s="619"/>
      <c r="AJ243" s="619"/>
      <c r="AK243" s="619"/>
      <c r="AL243" s="619"/>
      <c r="AM243" s="619"/>
      <c r="AN243" s="619"/>
      <c r="AO243" s="619"/>
      <c r="AP243" s="619"/>
      <c r="AQ243" s="619"/>
      <c r="AR243" s="619"/>
      <c r="AS243" s="619"/>
      <c r="AT243" s="619"/>
      <c r="AU243" s="619"/>
      <c r="AV243" s="619"/>
      <c r="AW243" s="619"/>
      <c r="AX243" s="619"/>
      <c r="AY243" s="619"/>
      <c r="AZ243" s="619"/>
      <c r="BA243" s="619"/>
      <c r="BB243" s="619"/>
      <c r="BC243" s="619"/>
      <c r="BD243" s="619"/>
      <c r="BE243" s="619"/>
      <c r="BF243" s="619"/>
      <c r="BG243" s="619"/>
      <c r="BH243" s="619"/>
      <c r="BI243" s="619"/>
      <c r="BJ243" s="619"/>
      <c r="BK243" s="619"/>
      <c r="BL243" s="619"/>
      <c r="BM243" s="619"/>
      <c r="BN243" s="619"/>
      <c r="BO243" s="619"/>
      <c r="BP243" s="619"/>
      <c r="BQ243" s="619"/>
      <c r="BR243" s="619"/>
      <c r="BS243" s="619"/>
      <c r="BT243" s="619"/>
      <c r="BU243" s="619"/>
      <c r="BV243" s="619"/>
      <c r="BW243" s="619"/>
      <c r="BX243" s="619"/>
      <c r="BY243" s="619"/>
      <c r="BZ243" s="619"/>
      <c r="CA243" s="619"/>
      <c r="CB243" s="619"/>
      <c r="CC243" s="619"/>
      <c r="CD243" s="619"/>
      <c r="CE243" s="619"/>
      <c r="CF243" s="619"/>
      <c r="CG243" s="619"/>
      <c r="CH243" s="619"/>
      <c r="CI243" s="619"/>
      <c r="CJ243" s="619"/>
      <c r="CK243" s="619"/>
      <c r="CL243" s="619"/>
      <c r="CM243" s="619">
        <v>2</v>
      </c>
      <c r="CN243" s="619"/>
      <c r="CO243" s="619"/>
      <c r="CP243" s="619"/>
      <c r="CQ243" s="619"/>
      <c r="CR243" s="619"/>
      <c r="CS243" s="619"/>
      <c r="CT243" s="619"/>
      <c r="CU243" s="619"/>
      <c r="CV243" s="619"/>
      <c r="CW243" s="619"/>
      <c r="CX243" s="619"/>
      <c r="CY243" s="619"/>
      <c r="CZ243" s="619"/>
      <c r="DA243" s="619"/>
      <c r="DB243" s="619"/>
      <c r="DC243" s="619"/>
      <c r="DD243" s="619"/>
      <c r="DE243" s="619"/>
      <c r="DF243" s="619">
        <v>2</v>
      </c>
      <c r="DG243" s="619"/>
      <c r="DH243" s="619"/>
      <c r="DI243" s="619"/>
      <c r="DJ243" s="619">
        <v>2</v>
      </c>
      <c r="DK243" s="619"/>
      <c r="DL243" s="619"/>
      <c r="DM243" s="619"/>
      <c r="DN243" s="619"/>
      <c r="DO243" s="619"/>
      <c r="DP243" s="619"/>
      <c r="DQ243" s="619"/>
      <c r="DR243" s="619"/>
      <c r="DS243" s="619"/>
      <c r="DT243" s="619"/>
      <c r="DU243" s="619"/>
      <c r="DV243" s="619"/>
      <c r="DW243" s="619"/>
      <c r="DX243" s="619"/>
      <c r="DY243" s="619"/>
      <c r="DZ243" s="619"/>
      <c r="EA243" s="619"/>
      <c r="EB243" s="619"/>
      <c r="EC243" s="619"/>
      <c r="ED243" s="619"/>
    </row>
    <row r="244" spans="5:134" ht="22.5" hidden="1" customHeight="1">
      <c r="E244" s="619"/>
      <c r="F244" s="619"/>
      <c r="G244" s="619"/>
      <c r="H244" s="619"/>
      <c r="I244" s="619"/>
      <c r="J244" s="619"/>
      <c r="K244" s="619"/>
      <c r="L244" s="619"/>
      <c r="M244" s="619"/>
      <c r="N244" s="619"/>
      <c r="O244" s="619"/>
      <c r="P244" s="619"/>
      <c r="Q244" s="619"/>
      <c r="R244" s="619"/>
      <c r="S244" s="619"/>
      <c r="T244" s="619"/>
      <c r="U244" s="619"/>
      <c r="V244" s="619"/>
      <c r="W244" s="619"/>
      <c r="X244" s="619"/>
      <c r="Y244" s="619"/>
      <c r="Z244" s="619"/>
      <c r="AA244" s="619"/>
      <c r="AB244" s="619"/>
      <c r="AC244" s="619"/>
      <c r="AD244" s="619"/>
      <c r="AE244" s="619"/>
      <c r="AF244" s="619"/>
      <c r="AG244" s="619"/>
      <c r="AH244" s="619"/>
      <c r="AI244" s="619"/>
      <c r="AJ244" s="619"/>
      <c r="AK244" s="619"/>
      <c r="AL244" s="619"/>
      <c r="AM244" s="619"/>
      <c r="AN244" s="619"/>
      <c r="AO244" s="619"/>
      <c r="AP244" s="619"/>
      <c r="AQ244" s="619"/>
      <c r="AR244" s="619"/>
      <c r="AS244" s="619"/>
      <c r="AT244" s="619"/>
      <c r="AU244" s="619"/>
      <c r="AV244" s="619"/>
      <c r="AW244" s="619"/>
      <c r="AX244" s="619"/>
      <c r="AY244" s="619"/>
      <c r="AZ244" s="619"/>
      <c r="BA244" s="619"/>
      <c r="BB244" s="619"/>
      <c r="BC244" s="619"/>
      <c r="BD244" s="619"/>
      <c r="BE244" s="619"/>
      <c r="BF244" s="619"/>
      <c r="BG244" s="619"/>
      <c r="BH244" s="619"/>
      <c r="BI244" s="619"/>
      <c r="BJ244" s="619"/>
      <c r="BK244" s="619"/>
      <c r="BL244" s="619"/>
      <c r="BM244" s="619"/>
      <c r="BN244" s="619"/>
      <c r="BO244" s="619"/>
      <c r="BP244" s="619"/>
      <c r="BQ244" s="619"/>
      <c r="BR244" s="619"/>
      <c r="BS244" s="619"/>
      <c r="BT244" s="619"/>
      <c r="BU244" s="619"/>
      <c r="BV244" s="619"/>
      <c r="BW244" s="619"/>
      <c r="BX244" s="619"/>
      <c r="BY244" s="619"/>
      <c r="BZ244" s="619"/>
      <c r="CA244" s="619"/>
      <c r="CB244" s="619"/>
      <c r="CC244" s="619"/>
      <c r="CD244" s="619"/>
      <c r="CE244" s="619"/>
      <c r="CF244" s="619"/>
      <c r="CG244" s="619"/>
      <c r="CH244" s="619"/>
      <c r="CI244" s="619"/>
      <c r="CJ244" s="619"/>
      <c r="CK244" s="619"/>
      <c r="CL244" s="619"/>
      <c r="CM244" s="619"/>
      <c r="CN244" s="619"/>
      <c r="CO244" s="619"/>
      <c r="CP244" s="619"/>
      <c r="CQ244" s="619"/>
      <c r="CR244" s="619"/>
      <c r="CS244" s="619"/>
      <c r="CT244" s="619"/>
      <c r="CU244" s="619"/>
      <c r="CV244" s="619"/>
      <c r="CW244" s="619"/>
      <c r="CX244" s="619"/>
      <c r="CY244" s="619"/>
      <c r="CZ244" s="619"/>
      <c r="DA244" s="619"/>
      <c r="DB244" s="619"/>
      <c r="DC244" s="619"/>
      <c r="DD244" s="619"/>
      <c r="DE244" s="619"/>
      <c r="DF244" s="619"/>
      <c r="DG244" s="619"/>
      <c r="DH244" s="619"/>
      <c r="DI244" s="619"/>
      <c r="DJ244" s="619"/>
      <c r="DK244" s="619"/>
      <c r="DL244" s="619"/>
      <c r="DM244" s="619"/>
      <c r="DN244" s="619"/>
      <c r="DO244" s="619"/>
      <c r="DP244" s="619"/>
      <c r="DQ244" s="619"/>
      <c r="DR244" s="619"/>
      <c r="DS244" s="619"/>
      <c r="DT244" s="619"/>
      <c r="DU244" s="619"/>
      <c r="DV244" s="619"/>
      <c r="DW244" s="619"/>
      <c r="DX244" s="619"/>
      <c r="DY244" s="619"/>
      <c r="DZ244" s="619"/>
      <c r="EA244" s="619"/>
      <c r="EB244" s="619"/>
      <c r="EC244" s="619"/>
      <c r="ED244" s="619"/>
    </row>
    <row r="245" spans="5:134" ht="22.5" hidden="1" customHeight="1">
      <c r="E245" s="619"/>
      <c r="F245" s="619"/>
      <c r="G245" s="619"/>
      <c r="H245" s="619"/>
      <c r="I245" s="619"/>
      <c r="J245" s="619"/>
      <c r="K245" s="619"/>
      <c r="L245" s="619"/>
      <c r="M245" s="619"/>
      <c r="N245" s="619"/>
      <c r="O245" s="619"/>
      <c r="P245" s="619"/>
      <c r="Q245" s="619"/>
      <c r="R245" s="619"/>
      <c r="S245" s="619"/>
      <c r="T245" s="619"/>
      <c r="U245" s="619"/>
      <c r="V245" s="619"/>
      <c r="W245" s="619"/>
      <c r="X245" s="619"/>
      <c r="Y245" s="619"/>
      <c r="Z245" s="619"/>
      <c r="AA245" s="619"/>
      <c r="AB245" s="619"/>
      <c r="AC245" s="619"/>
      <c r="AD245" s="619"/>
      <c r="AE245" s="619"/>
      <c r="AF245" s="619"/>
      <c r="AG245" s="619"/>
      <c r="AH245" s="619"/>
      <c r="AI245" s="619"/>
      <c r="AJ245" s="619"/>
      <c r="AK245" s="619"/>
      <c r="AL245" s="619"/>
      <c r="AM245" s="619"/>
      <c r="AN245" s="619"/>
      <c r="AO245" s="619"/>
      <c r="AP245" s="619"/>
      <c r="AQ245" s="619"/>
      <c r="AR245" s="619"/>
      <c r="AS245" s="619"/>
      <c r="AT245" s="619"/>
      <c r="AU245" s="619"/>
      <c r="AV245" s="619"/>
      <c r="AW245" s="619"/>
      <c r="AX245" s="619"/>
      <c r="AY245" s="619"/>
      <c r="AZ245" s="619"/>
      <c r="BA245" s="619"/>
      <c r="BB245" s="619"/>
      <c r="BC245" s="619"/>
      <c r="BD245" s="619"/>
      <c r="BE245" s="619"/>
      <c r="BF245" s="619"/>
      <c r="BG245" s="619"/>
      <c r="BH245" s="619"/>
      <c r="BI245" s="619"/>
      <c r="BJ245" s="619"/>
      <c r="BK245" s="619"/>
      <c r="BL245" s="619"/>
      <c r="BM245" s="619"/>
      <c r="BN245" s="619"/>
      <c r="BO245" s="619"/>
      <c r="BP245" s="619"/>
      <c r="BQ245" s="619"/>
      <c r="BR245" s="619"/>
      <c r="BS245" s="619"/>
      <c r="BT245" s="619"/>
      <c r="BU245" s="619"/>
      <c r="BV245" s="619"/>
      <c r="BW245" s="619"/>
      <c r="BX245" s="619"/>
      <c r="BY245" s="619"/>
      <c r="BZ245" s="619"/>
      <c r="CA245" s="619"/>
      <c r="CB245" s="619"/>
      <c r="CC245" s="619"/>
      <c r="CD245" s="619"/>
      <c r="CE245" s="619"/>
      <c r="CF245" s="619"/>
      <c r="CG245" s="619"/>
      <c r="CH245" s="619"/>
      <c r="CI245" s="619"/>
      <c r="CJ245" s="619"/>
      <c r="CK245" s="619"/>
      <c r="CL245" s="619"/>
      <c r="CM245" s="619"/>
      <c r="CN245" s="619"/>
      <c r="CO245" s="619"/>
      <c r="CP245" s="619"/>
      <c r="CQ245" s="619"/>
      <c r="CR245" s="619"/>
      <c r="CS245" s="619"/>
      <c r="CT245" s="619"/>
      <c r="CU245" s="619"/>
      <c r="CV245" s="619"/>
      <c r="CW245" s="619"/>
      <c r="CX245" s="619"/>
      <c r="CY245" s="619"/>
      <c r="CZ245" s="619"/>
      <c r="DA245" s="619"/>
      <c r="DB245" s="619"/>
      <c r="DC245" s="619"/>
      <c r="DD245" s="619"/>
      <c r="DE245" s="619"/>
      <c r="DF245" s="619"/>
      <c r="DG245" s="619"/>
      <c r="DH245" s="619"/>
      <c r="DI245" s="619"/>
      <c r="DJ245" s="619"/>
      <c r="DK245" s="619"/>
      <c r="DL245" s="619"/>
      <c r="DM245" s="619"/>
      <c r="DN245" s="619"/>
      <c r="DO245" s="619"/>
      <c r="DP245" s="619"/>
      <c r="DQ245" s="619"/>
      <c r="DR245" s="619"/>
      <c r="DS245" s="619"/>
      <c r="DT245" s="619"/>
      <c r="DU245" s="619"/>
      <c r="DV245" s="619"/>
      <c r="DW245" s="619"/>
      <c r="DX245" s="619"/>
      <c r="DY245" s="619"/>
      <c r="DZ245" s="619"/>
      <c r="EA245" s="619"/>
      <c r="EB245" s="619"/>
      <c r="EC245" s="619"/>
      <c r="ED245" s="619"/>
    </row>
    <row r="246" spans="5:134" ht="22.5" hidden="1" customHeight="1">
      <c r="E246" s="619"/>
      <c r="F246" s="619"/>
      <c r="G246" s="619"/>
      <c r="H246" s="619"/>
      <c r="I246" s="619"/>
      <c r="J246" s="619"/>
      <c r="K246" s="619"/>
      <c r="L246" s="619"/>
      <c r="M246" s="619"/>
      <c r="N246" s="619"/>
      <c r="O246" s="619"/>
      <c r="P246" s="619"/>
      <c r="Q246" s="619"/>
      <c r="R246" s="619"/>
      <c r="S246" s="619"/>
      <c r="T246" s="619"/>
      <c r="U246" s="619"/>
      <c r="V246" s="619"/>
      <c r="W246" s="619"/>
      <c r="X246" s="619"/>
      <c r="Y246" s="619"/>
      <c r="Z246" s="619"/>
      <c r="AA246" s="619"/>
      <c r="AB246" s="619"/>
      <c r="AC246" s="619"/>
      <c r="AD246" s="619"/>
      <c r="AE246" s="619"/>
      <c r="AF246" s="619"/>
      <c r="AG246" s="619"/>
      <c r="AH246" s="619"/>
      <c r="AI246" s="619"/>
      <c r="AJ246" s="619"/>
      <c r="AK246" s="619"/>
      <c r="AL246" s="619"/>
      <c r="AM246" s="619"/>
      <c r="AN246" s="619"/>
      <c r="AO246" s="619"/>
      <c r="AP246" s="619"/>
      <c r="AQ246" s="619"/>
      <c r="AR246" s="619"/>
      <c r="AS246" s="619"/>
      <c r="AT246" s="619"/>
      <c r="AU246" s="619"/>
      <c r="AV246" s="619"/>
      <c r="AW246" s="619"/>
      <c r="AX246" s="619"/>
      <c r="AY246" s="619"/>
      <c r="AZ246" s="619"/>
      <c r="BA246" s="619"/>
      <c r="BB246" s="619"/>
      <c r="BC246" s="619"/>
      <c r="BD246" s="619"/>
      <c r="BE246" s="619"/>
      <c r="BF246" s="619"/>
      <c r="BG246" s="619"/>
      <c r="BH246" s="619"/>
      <c r="BI246" s="619"/>
      <c r="BJ246" s="619"/>
      <c r="BK246" s="619"/>
      <c r="BL246" s="619"/>
      <c r="BM246" s="619"/>
      <c r="BN246" s="619"/>
      <c r="BO246" s="619"/>
      <c r="BP246" s="619"/>
      <c r="BQ246" s="619"/>
      <c r="BR246" s="619"/>
      <c r="BS246" s="619"/>
      <c r="BT246" s="619"/>
      <c r="BU246" s="619"/>
      <c r="BV246" s="619"/>
      <c r="BW246" s="619"/>
      <c r="BX246" s="619"/>
      <c r="BY246" s="619"/>
      <c r="BZ246" s="619"/>
      <c r="CA246" s="619"/>
      <c r="CB246" s="619"/>
      <c r="CC246" s="619"/>
      <c r="CD246" s="619"/>
      <c r="CE246" s="619"/>
      <c r="CF246" s="619"/>
      <c r="CG246" s="619"/>
      <c r="CH246" s="619"/>
      <c r="CI246" s="619"/>
      <c r="CJ246" s="619"/>
      <c r="CK246" s="619"/>
      <c r="CL246" s="619"/>
      <c r="CM246" s="619"/>
      <c r="CN246" s="619"/>
      <c r="CO246" s="619"/>
      <c r="CP246" s="619"/>
      <c r="CQ246" s="619"/>
      <c r="CR246" s="619"/>
      <c r="CS246" s="619"/>
      <c r="CT246" s="619"/>
      <c r="CU246" s="619"/>
      <c r="CV246" s="619"/>
      <c r="CW246" s="619"/>
      <c r="CX246" s="619"/>
      <c r="CY246" s="619"/>
      <c r="CZ246" s="619"/>
      <c r="DA246" s="619"/>
      <c r="DB246" s="619"/>
      <c r="DC246" s="619"/>
      <c r="DD246" s="619"/>
      <c r="DE246" s="619"/>
      <c r="DF246" s="619"/>
      <c r="DG246" s="619"/>
      <c r="DH246" s="619"/>
      <c r="DI246" s="619"/>
      <c r="DJ246" s="619"/>
      <c r="DK246" s="619"/>
      <c r="DL246" s="619"/>
      <c r="DM246" s="619"/>
      <c r="DN246" s="619"/>
      <c r="DO246" s="619"/>
      <c r="DP246" s="619"/>
      <c r="DQ246" s="619"/>
      <c r="DR246" s="619"/>
      <c r="DS246" s="619"/>
      <c r="DT246" s="619"/>
      <c r="DU246" s="619"/>
      <c r="DV246" s="619"/>
      <c r="DW246" s="619"/>
      <c r="DX246" s="619"/>
      <c r="DY246" s="619"/>
      <c r="DZ246" s="619"/>
      <c r="EA246" s="619"/>
      <c r="EB246" s="619"/>
      <c r="EC246" s="619"/>
      <c r="ED246" s="619"/>
    </row>
    <row r="247" spans="5:134" ht="22.5" hidden="1" customHeight="1">
      <c r="E247" s="619"/>
      <c r="F247" s="619"/>
      <c r="G247" s="619"/>
      <c r="H247" s="619"/>
      <c r="I247" s="619"/>
      <c r="J247" s="619"/>
      <c r="K247" s="619"/>
      <c r="L247" s="619"/>
      <c r="M247" s="619"/>
      <c r="N247" s="619"/>
      <c r="O247" s="619"/>
      <c r="P247" s="619"/>
      <c r="Q247" s="619"/>
      <c r="R247" s="619"/>
      <c r="S247" s="619"/>
      <c r="T247" s="619"/>
      <c r="U247" s="619"/>
      <c r="V247" s="619"/>
      <c r="W247" s="619"/>
      <c r="X247" s="619"/>
      <c r="Y247" s="619"/>
      <c r="Z247" s="619"/>
      <c r="AA247" s="619"/>
      <c r="AB247" s="619"/>
      <c r="AC247" s="619"/>
      <c r="AD247" s="619"/>
      <c r="AE247" s="619"/>
      <c r="AF247" s="619"/>
      <c r="AG247" s="619"/>
      <c r="AH247" s="619"/>
      <c r="AI247" s="619"/>
      <c r="AJ247" s="619"/>
      <c r="AK247" s="619"/>
      <c r="AL247" s="619"/>
      <c r="AM247" s="619"/>
      <c r="AN247" s="619"/>
      <c r="AO247" s="619"/>
      <c r="AP247" s="619"/>
      <c r="AQ247" s="619"/>
      <c r="AR247" s="619"/>
      <c r="AS247" s="619"/>
      <c r="AT247" s="619"/>
      <c r="AU247" s="619"/>
      <c r="AV247" s="619"/>
      <c r="AW247" s="619"/>
      <c r="AX247" s="619"/>
      <c r="AY247" s="619"/>
      <c r="AZ247" s="619"/>
      <c r="BA247" s="619"/>
      <c r="BB247" s="619"/>
      <c r="BC247" s="619"/>
      <c r="BD247" s="619"/>
      <c r="BE247" s="619"/>
      <c r="BF247" s="619"/>
      <c r="BG247" s="619"/>
      <c r="BH247" s="619"/>
      <c r="BI247" s="619"/>
      <c r="BJ247" s="619"/>
      <c r="BK247" s="619"/>
      <c r="BL247" s="619"/>
      <c r="BM247" s="619"/>
      <c r="BN247" s="619"/>
      <c r="BO247" s="619"/>
      <c r="BP247" s="619"/>
      <c r="BQ247" s="619"/>
      <c r="BR247" s="619"/>
      <c r="BS247" s="619"/>
      <c r="BT247" s="619"/>
      <c r="BU247" s="619"/>
      <c r="BV247" s="619"/>
      <c r="BW247" s="619"/>
      <c r="BX247" s="619"/>
      <c r="BY247" s="619"/>
      <c r="BZ247" s="619"/>
      <c r="CA247" s="619"/>
      <c r="CB247" s="619"/>
      <c r="CC247" s="619"/>
      <c r="CD247" s="619"/>
      <c r="CE247" s="619"/>
      <c r="CF247" s="619"/>
      <c r="CG247" s="619"/>
      <c r="CH247" s="619"/>
      <c r="CI247" s="619"/>
      <c r="CJ247" s="619"/>
      <c r="CK247" s="619"/>
      <c r="CL247" s="619"/>
      <c r="CM247" s="619"/>
      <c r="CN247" s="619"/>
      <c r="CO247" s="619"/>
      <c r="CP247" s="619"/>
      <c r="CQ247" s="619"/>
      <c r="CR247" s="619"/>
      <c r="CS247" s="619"/>
      <c r="CT247" s="619"/>
      <c r="CU247" s="619"/>
      <c r="CV247" s="619"/>
      <c r="CW247" s="619"/>
      <c r="CX247" s="619"/>
      <c r="CY247" s="619"/>
      <c r="CZ247" s="619"/>
      <c r="DA247" s="619"/>
      <c r="DB247" s="619"/>
      <c r="DC247" s="619"/>
      <c r="DD247" s="619"/>
      <c r="DE247" s="619"/>
      <c r="DF247" s="619"/>
      <c r="DG247" s="619"/>
      <c r="DH247" s="619"/>
      <c r="DI247" s="619"/>
      <c r="DJ247" s="619"/>
      <c r="DK247" s="619"/>
      <c r="DL247" s="619"/>
      <c r="DM247" s="619"/>
      <c r="DN247" s="619"/>
      <c r="DO247" s="619"/>
      <c r="DP247" s="619"/>
      <c r="DQ247" s="619"/>
      <c r="DR247" s="619"/>
      <c r="DS247" s="619"/>
      <c r="DT247" s="619"/>
      <c r="DU247" s="619"/>
      <c r="DV247" s="619"/>
      <c r="DW247" s="619"/>
      <c r="DX247" s="619"/>
      <c r="DY247" s="619"/>
      <c r="DZ247" s="619"/>
      <c r="EA247" s="619"/>
      <c r="EB247" s="619"/>
      <c r="EC247" s="619"/>
      <c r="ED247" s="619"/>
    </row>
    <row r="248" spans="5:134" ht="22.5" hidden="1" customHeight="1">
      <c r="E248" s="619"/>
      <c r="F248" s="619"/>
      <c r="G248" s="619"/>
      <c r="H248" s="619"/>
      <c r="I248" s="619"/>
      <c r="J248" s="619"/>
      <c r="K248" s="619"/>
      <c r="L248" s="619"/>
      <c r="M248" s="619"/>
      <c r="N248" s="619"/>
      <c r="O248" s="619"/>
      <c r="P248" s="619"/>
      <c r="Q248" s="619"/>
      <c r="R248" s="619"/>
      <c r="S248" s="619"/>
      <c r="T248" s="619"/>
      <c r="U248" s="619"/>
      <c r="V248" s="619"/>
      <c r="W248" s="619"/>
      <c r="X248" s="619"/>
      <c r="Y248" s="619"/>
      <c r="Z248" s="619"/>
      <c r="AA248" s="619"/>
      <c r="AB248" s="619"/>
      <c r="AC248" s="619"/>
      <c r="AD248" s="619"/>
      <c r="AE248" s="619"/>
      <c r="AF248" s="619"/>
      <c r="AG248" s="619"/>
      <c r="AH248" s="619"/>
      <c r="AI248" s="619"/>
      <c r="AJ248" s="619"/>
      <c r="AK248" s="619"/>
      <c r="AL248" s="619"/>
      <c r="AM248" s="619"/>
      <c r="AN248" s="619"/>
      <c r="AO248" s="619"/>
      <c r="AP248" s="619"/>
      <c r="AQ248" s="619"/>
      <c r="AR248" s="619"/>
      <c r="AS248" s="619"/>
      <c r="AT248" s="619"/>
      <c r="AU248" s="619"/>
      <c r="AV248" s="619"/>
      <c r="AW248" s="619"/>
      <c r="AX248" s="619"/>
      <c r="AY248" s="619"/>
      <c r="AZ248" s="619"/>
      <c r="BA248" s="619"/>
      <c r="BB248" s="619"/>
      <c r="BC248" s="619"/>
      <c r="BD248" s="619"/>
      <c r="BE248" s="619"/>
      <c r="BF248" s="619"/>
      <c r="BG248" s="619"/>
      <c r="BH248" s="619"/>
      <c r="BI248" s="619"/>
      <c r="BJ248" s="619"/>
      <c r="BK248" s="619"/>
      <c r="BL248" s="619"/>
      <c r="BM248" s="619"/>
      <c r="BN248" s="619"/>
      <c r="BO248" s="619"/>
      <c r="BP248" s="619"/>
      <c r="BQ248" s="619"/>
      <c r="BR248" s="619"/>
      <c r="BS248" s="619"/>
      <c r="BT248" s="619"/>
      <c r="BU248" s="619"/>
      <c r="BV248" s="619"/>
      <c r="BW248" s="619"/>
      <c r="BX248" s="619"/>
      <c r="BY248" s="619"/>
      <c r="BZ248" s="619"/>
      <c r="CA248" s="619"/>
      <c r="CB248" s="619"/>
      <c r="CC248" s="619"/>
      <c r="CD248" s="619"/>
      <c r="CE248" s="619"/>
      <c r="CF248" s="619"/>
      <c r="CG248" s="619"/>
      <c r="CH248" s="619"/>
      <c r="CI248" s="619"/>
      <c r="CJ248" s="619"/>
      <c r="CK248" s="619"/>
      <c r="CL248" s="619"/>
      <c r="CM248" s="619"/>
      <c r="CN248" s="619"/>
      <c r="CO248" s="619"/>
      <c r="CP248" s="619"/>
      <c r="CQ248" s="619"/>
      <c r="CR248" s="619"/>
      <c r="CS248" s="619"/>
      <c r="CT248" s="619"/>
      <c r="CU248" s="619"/>
      <c r="CV248" s="619"/>
      <c r="CW248" s="619"/>
      <c r="CX248" s="619"/>
      <c r="CY248" s="619"/>
      <c r="CZ248" s="619"/>
      <c r="DA248" s="619"/>
      <c r="DB248" s="619"/>
      <c r="DC248" s="619"/>
      <c r="DD248" s="619"/>
      <c r="DE248" s="619"/>
      <c r="DF248" s="619"/>
      <c r="DG248" s="619"/>
      <c r="DH248" s="619"/>
      <c r="DI248" s="619"/>
      <c r="DJ248" s="619"/>
      <c r="DK248" s="619"/>
      <c r="DL248" s="619"/>
      <c r="DM248" s="619"/>
      <c r="DN248" s="619"/>
      <c r="DO248" s="619"/>
      <c r="DP248" s="619"/>
      <c r="DQ248" s="619"/>
      <c r="DR248" s="619"/>
      <c r="DS248" s="619"/>
      <c r="DT248" s="619"/>
      <c r="DU248" s="619"/>
      <c r="DV248" s="619"/>
      <c r="DW248" s="619"/>
      <c r="DX248" s="619"/>
      <c r="DY248" s="619"/>
      <c r="DZ248" s="619"/>
      <c r="EA248" s="619"/>
      <c r="EB248" s="619"/>
      <c r="EC248" s="619"/>
      <c r="ED248" s="619"/>
    </row>
    <row r="249" spans="5:134" ht="22.5" hidden="1" customHeight="1">
      <c r="E249" s="619"/>
      <c r="F249" s="619">
        <v>5</v>
      </c>
      <c r="G249" s="619">
        <v>5</v>
      </c>
      <c r="H249" s="619"/>
      <c r="I249" s="619"/>
      <c r="J249" s="619">
        <v>5</v>
      </c>
      <c r="K249" s="619">
        <v>5</v>
      </c>
      <c r="L249" s="619"/>
      <c r="M249" s="619"/>
      <c r="N249" s="619">
        <v>5</v>
      </c>
      <c r="O249" s="619">
        <v>5</v>
      </c>
      <c r="P249" s="619"/>
      <c r="Q249" s="619"/>
      <c r="R249" s="619">
        <v>3</v>
      </c>
      <c r="S249" s="619">
        <v>2</v>
      </c>
      <c r="T249" s="619"/>
      <c r="U249" s="619"/>
      <c r="V249" s="619"/>
      <c r="W249" s="619"/>
      <c r="X249" s="619"/>
      <c r="Y249" s="619"/>
      <c r="Z249" s="619">
        <v>5</v>
      </c>
      <c r="AA249" s="619">
        <v>5</v>
      </c>
      <c r="AB249" s="619"/>
      <c r="AC249" s="619"/>
      <c r="AD249" s="619">
        <v>5</v>
      </c>
      <c r="AE249" s="619">
        <v>5</v>
      </c>
      <c r="AF249" s="619"/>
      <c r="AG249" s="619"/>
      <c r="AH249" s="619">
        <v>5</v>
      </c>
      <c r="AI249" s="619"/>
      <c r="AJ249" s="619"/>
      <c r="AK249" s="619"/>
      <c r="AL249" s="619">
        <v>10</v>
      </c>
      <c r="AM249" s="619"/>
      <c r="AN249" s="619"/>
      <c r="AO249" s="619"/>
      <c r="AP249" s="619">
        <v>4</v>
      </c>
      <c r="AQ249" s="619"/>
      <c r="AR249" s="619"/>
      <c r="AS249" s="619"/>
      <c r="AT249" s="619">
        <v>5</v>
      </c>
      <c r="AU249" s="619"/>
      <c r="AV249" s="619"/>
      <c r="AW249" s="619"/>
      <c r="AX249" s="619"/>
      <c r="AY249" s="619"/>
      <c r="AZ249" s="619"/>
      <c r="BA249" s="619"/>
      <c r="BB249" s="619">
        <v>5</v>
      </c>
      <c r="BC249" s="619"/>
      <c r="BD249" s="619"/>
      <c r="BE249" s="619"/>
      <c r="BF249" s="619">
        <v>5</v>
      </c>
      <c r="BG249" s="619"/>
      <c r="BH249" s="619"/>
      <c r="BI249" s="619"/>
      <c r="BJ249" s="619">
        <v>5</v>
      </c>
      <c r="BK249" s="619"/>
      <c r="BL249" s="619"/>
      <c r="BM249" s="619"/>
      <c r="BN249" s="619">
        <v>5</v>
      </c>
      <c r="BO249" s="619"/>
      <c r="BP249" s="619"/>
      <c r="BQ249" s="619"/>
      <c r="BR249" s="619">
        <v>5</v>
      </c>
      <c r="BS249" s="619"/>
      <c r="BT249" s="619"/>
      <c r="BU249" s="619"/>
      <c r="BV249" s="619">
        <v>5</v>
      </c>
      <c r="BW249" s="619">
        <v>5</v>
      </c>
      <c r="BX249" s="619"/>
      <c r="BY249" s="619"/>
      <c r="BZ249" s="619"/>
      <c r="CA249" s="619"/>
      <c r="CB249" s="619"/>
      <c r="CC249" s="619"/>
      <c r="CD249" s="619">
        <v>5</v>
      </c>
      <c r="CE249" s="619"/>
      <c r="CF249" s="619"/>
      <c r="CG249" s="619"/>
      <c r="CH249" s="619">
        <v>5</v>
      </c>
      <c r="CI249" s="619">
        <v>5</v>
      </c>
      <c r="CJ249" s="619"/>
      <c r="CK249" s="619"/>
      <c r="CL249" s="619">
        <v>5</v>
      </c>
      <c r="CM249" s="619">
        <v>5</v>
      </c>
      <c r="CN249" s="619"/>
      <c r="CO249" s="619"/>
      <c r="CP249" s="619">
        <v>5</v>
      </c>
      <c r="CQ249" s="619">
        <v>5</v>
      </c>
      <c r="CR249" s="619"/>
      <c r="CS249" s="619"/>
      <c r="CT249" s="619">
        <v>8</v>
      </c>
      <c r="CU249" s="619"/>
      <c r="CV249" s="619"/>
      <c r="CW249" s="619"/>
      <c r="CX249" s="619">
        <v>10</v>
      </c>
      <c r="CY249" s="619"/>
      <c r="CZ249" s="619"/>
      <c r="DA249" s="619"/>
      <c r="DB249" s="619"/>
      <c r="DC249" s="619"/>
      <c r="DD249" s="619"/>
      <c r="DE249" s="619"/>
      <c r="DF249" s="619"/>
      <c r="DG249" s="619"/>
      <c r="DH249" s="619"/>
      <c r="DI249" s="619">
        <v>5</v>
      </c>
      <c r="DJ249" s="619">
        <v>5</v>
      </c>
      <c r="DK249" s="619"/>
      <c r="DL249" s="619"/>
      <c r="DM249" s="619">
        <v>5</v>
      </c>
      <c r="DN249" s="619">
        <v>5</v>
      </c>
      <c r="DO249" s="619"/>
      <c r="DP249" s="619"/>
      <c r="DQ249" s="619"/>
      <c r="DR249" s="619">
        <v>5</v>
      </c>
      <c r="DS249" s="619"/>
      <c r="DT249" s="619"/>
      <c r="DU249" s="619"/>
      <c r="DV249" s="619"/>
      <c r="DW249" s="619"/>
      <c r="DX249" s="619"/>
      <c r="DY249" s="619"/>
      <c r="DZ249" s="619"/>
      <c r="EA249" s="619"/>
      <c r="EB249" s="619"/>
      <c r="EC249" s="619"/>
      <c r="ED249" s="619"/>
    </row>
    <row r="250" spans="5:134" ht="22.5" hidden="1" customHeight="1">
      <c r="E250" s="619"/>
      <c r="F250" s="619">
        <v>5</v>
      </c>
      <c r="G250" s="619">
        <v>5</v>
      </c>
      <c r="H250" s="619"/>
      <c r="I250" s="619"/>
      <c r="J250" s="619">
        <v>5</v>
      </c>
      <c r="K250" s="619">
        <v>5</v>
      </c>
      <c r="L250" s="619"/>
      <c r="M250" s="619"/>
      <c r="N250" s="619">
        <v>5</v>
      </c>
      <c r="O250" s="619">
        <v>5</v>
      </c>
      <c r="P250" s="619"/>
      <c r="Q250" s="619"/>
      <c r="R250" s="619">
        <v>5</v>
      </c>
      <c r="S250" s="619">
        <v>2</v>
      </c>
      <c r="T250" s="619"/>
      <c r="U250" s="619"/>
      <c r="V250" s="619"/>
      <c r="W250" s="619"/>
      <c r="X250" s="619"/>
      <c r="Y250" s="619"/>
      <c r="Z250" s="619">
        <v>5</v>
      </c>
      <c r="AA250" s="619">
        <v>5</v>
      </c>
      <c r="AB250" s="619"/>
      <c r="AC250" s="619"/>
      <c r="AD250" s="619">
        <v>5</v>
      </c>
      <c r="AE250" s="619">
        <v>5</v>
      </c>
      <c r="AF250" s="619"/>
      <c r="AG250" s="619"/>
      <c r="AH250" s="619">
        <v>5</v>
      </c>
      <c r="AI250" s="619">
        <v>5</v>
      </c>
      <c r="AJ250" s="619"/>
      <c r="AK250" s="619"/>
      <c r="AL250" s="619">
        <v>10</v>
      </c>
      <c r="AM250" s="619"/>
      <c r="AN250" s="619"/>
      <c r="AO250" s="619"/>
      <c r="AP250" s="619">
        <v>4</v>
      </c>
      <c r="AQ250" s="619"/>
      <c r="AR250" s="619"/>
      <c r="AS250" s="619"/>
      <c r="AT250" s="619">
        <v>5</v>
      </c>
      <c r="AU250" s="619"/>
      <c r="AV250" s="619"/>
      <c r="AW250" s="619"/>
      <c r="AX250" s="619"/>
      <c r="AY250" s="619"/>
      <c r="AZ250" s="619"/>
      <c r="BA250" s="619"/>
      <c r="BB250" s="619">
        <v>5</v>
      </c>
      <c r="BC250" s="619"/>
      <c r="BD250" s="619"/>
      <c r="BE250" s="619"/>
      <c r="BF250" s="619">
        <v>5</v>
      </c>
      <c r="BG250" s="619"/>
      <c r="BH250" s="619"/>
      <c r="BI250" s="619"/>
      <c r="BJ250" s="619">
        <v>5</v>
      </c>
      <c r="BK250" s="619"/>
      <c r="BL250" s="619"/>
      <c r="BM250" s="619"/>
      <c r="BN250" s="619">
        <v>5</v>
      </c>
      <c r="BO250" s="619"/>
      <c r="BP250" s="619"/>
      <c r="BQ250" s="619"/>
      <c r="BR250" s="619">
        <v>5</v>
      </c>
      <c r="BS250" s="619">
        <v>5</v>
      </c>
      <c r="BT250" s="619"/>
      <c r="BU250" s="619"/>
      <c r="BV250" s="619">
        <v>5</v>
      </c>
      <c r="BW250" s="619"/>
      <c r="BX250" s="619"/>
      <c r="BY250" s="619"/>
      <c r="BZ250" s="619"/>
      <c r="CA250" s="619"/>
      <c r="CB250" s="619"/>
      <c r="CC250" s="619"/>
      <c r="CD250" s="619">
        <v>5</v>
      </c>
      <c r="CE250" s="619">
        <v>5</v>
      </c>
      <c r="CF250" s="619"/>
      <c r="CG250" s="619"/>
      <c r="CH250" s="619">
        <v>5</v>
      </c>
      <c r="CI250" s="619"/>
      <c r="CJ250" s="619"/>
      <c r="CK250" s="619"/>
      <c r="CL250" s="619">
        <v>5</v>
      </c>
      <c r="CM250" s="619">
        <v>5</v>
      </c>
      <c r="CN250" s="619"/>
      <c r="CO250" s="619"/>
      <c r="CP250" s="619">
        <v>5</v>
      </c>
      <c r="CQ250" s="619"/>
      <c r="CR250" s="619"/>
      <c r="CS250" s="619"/>
      <c r="CT250" s="619">
        <v>10</v>
      </c>
      <c r="CU250" s="619"/>
      <c r="CV250" s="619"/>
      <c r="CW250" s="619"/>
      <c r="CX250" s="619">
        <v>10</v>
      </c>
      <c r="CY250" s="619"/>
      <c r="CZ250" s="619"/>
      <c r="DA250" s="619"/>
      <c r="DB250" s="619"/>
      <c r="DC250" s="619"/>
      <c r="DD250" s="619"/>
      <c r="DE250" s="619"/>
      <c r="DF250" s="619">
        <v>5</v>
      </c>
      <c r="DG250" s="619"/>
      <c r="DH250" s="619"/>
      <c r="DI250" s="619"/>
      <c r="DJ250" s="619">
        <v>10</v>
      </c>
      <c r="DK250" s="619"/>
      <c r="DL250" s="619"/>
      <c r="DM250" s="619"/>
      <c r="DN250" s="619">
        <v>10</v>
      </c>
      <c r="DO250" s="619"/>
      <c r="DP250" s="619"/>
      <c r="DQ250" s="619"/>
      <c r="DR250" s="619">
        <v>10</v>
      </c>
      <c r="DS250" s="619"/>
      <c r="DT250" s="619"/>
      <c r="DU250" s="619"/>
      <c r="DV250" s="619"/>
      <c r="DW250" s="619"/>
      <c r="DX250" s="619"/>
      <c r="DY250" s="619"/>
      <c r="DZ250" s="619"/>
      <c r="EA250" s="619"/>
      <c r="EB250" s="619"/>
      <c r="EC250" s="619"/>
      <c r="ED250" s="619"/>
    </row>
    <row r="251" spans="5:134" ht="22.5" hidden="1" customHeight="1">
      <c r="E251" s="619"/>
      <c r="F251" s="619">
        <v>5</v>
      </c>
      <c r="G251" s="619">
        <v>5</v>
      </c>
      <c r="H251" s="619"/>
      <c r="I251" s="619"/>
      <c r="J251" s="619">
        <v>5</v>
      </c>
      <c r="K251" s="619">
        <v>5</v>
      </c>
      <c r="L251" s="619"/>
      <c r="M251" s="619"/>
      <c r="N251" s="619">
        <v>5</v>
      </c>
      <c r="O251" s="619">
        <v>5</v>
      </c>
      <c r="P251" s="619"/>
      <c r="Q251" s="619"/>
      <c r="R251" s="619">
        <v>5</v>
      </c>
      <c r="S251" s="619">
        <v>5</v>
      </c>
      <c r="T251" s="619"/>
      <c r="U251" s="619"/>
      <c r="V251" s="619"/>
      <c r="W251" s="619"/>
      <c r="X251" s="619"/>
      <c r="Y251" s="619"/>
      <c r="Z251" s="619">
        <v>5</v>
      </c>
      <c r="AA251" s="619">
        <v>5</v>
      </c>
      <c r="AB251" s="619"/>
      <c r="AC251" s="619"/>
      <c r="AD251" s="619">
        <v>5</v>
      </c>
      <c r="AE251" s="619">
        <v>5</v>
      </c>
      <c r="AF251" s="619"/>
      <c r="AG251" s="619"/>
      <c r="AH251" s="619">
        <v>5</v>
      </c>
      <c r="AI251" s="619">
        <v>5</v>
      </c>
      <c r="AJ251" s="619">
        <v>5</v>
      </c>
      <c r="AK251" s="619"/>
      <c r="AL251" s="619"/>
      <c r="AM251" s="619"/>
      <c r="AN251" s="619"/>
      <c r="AO251" s="619">
        <v>10</v>
      </c>
      <c r="AP251" s="619">
        <v>2</v>
      </c>
      <c r="AQ251" s="619"/>
      <c r="AR251" s="619"/>
      <c r="AS251" s="619">
        <v>2</v>
      </c>
      <c r="AT251" s="619">
        <v>1</v>
      </c>
      <c r="AU251" s="619"/>
      <c r="AV251" s="619"/>
      <c r="AW251" s="619"/>
      <c r="AX251" s="619"/>
      <c r="AY251" s="619"/>
      <c r="AZ251" s="619"/>
      <c r="BA251" s="619"/>
      <c r="BB251" s="619">
        <v>5</v>
      </c>
      <c r="BC251" s="619"/>
      <c r="BD251" s="619"/>
      <c r="BE251" s="619"/>
      <c r="BF251" s="619">
        <v>5</v>
      </c>
      <c r="BG251" s="619"/>
      <c r="BH251" s="619"/>
      <c r="BI251" s="619"/>
      <c r="BJ251" s="619">
        <v>5</v>
      </c>
      <c r="BK251" s="619"/>
      <c r="BL251" s="619"/>
      <c r="BM251" s="619"/>
      <c r="BN251" s="619">
        <v>5</v>
      </c>
      <c r="BO251" s="619"/>
      <c r="BP251" s="619"/>
      <c r="BQ251" s="619"/>
      <c r="BR251" s="619">
        <v>5</v>
      </c>
      <c r="BS251" s="619">
        <v>5</v>
      </c>
      <c r="BT251" s="619"/>
      <c r="BU251" s="619"/>
      <c r="BV251" s="619">
        <v>5</v>
      </c>
      <c r="BW251" s="619">
        <v>5</v>
      </c>
      <c r="BX251" s="619"/>
      <c r="BY251" s="619"/>
      <c r="BZ251" s="619"/>
      <c r="CA251" s="619"/>
      <c r="CB251" s="619"/>
      <c r="CC251" s="619"/>
      <c r="CD251" s="619">
        <v>5</v>
      </c>
      <c r="CE251" s="619">
        <v>5</v>
      </c>
      <c r="CF251" s="619"/>
      <c r="CG251" s="619"/>
      <c r="CH251" s="619">
        <v>5</v>
      </c>
      <c r="CI251" s="619">
        <v>5</v>
      </c>
      <c r="CJ251" s="619">
        <v>5</v>
      </c>
      <c r="CK251" s="619"/>
      <c r="CL251" s="619">
        <v>5</v>
      </c>
      <c r="CM251" s="619">
        <v>5</v>
      </c>
      <c r="CN251" s="619"/>
      <c r="CO251" s="619"/>
      <c r="CP251" s="619">
        <v>5</v>
      </c>
      <c r="CQ251" s="619">
        <v>5</v>
      </c>
      <c r="CR251" s="619">
        <v>5</v>
      </c>
      <c r="CS251" s="619"/>
      <c r="CT251" s="619">
        <v>10</v>
      </c>
      <c r="CU251" s="619"/>
      <c r="CV251" s="619"/>
      <c r="CW251" s="619"/>
      <c r="CX251" s="619">
        <v>10</v>
      </c>
      <c r="CY251" s="619"/>
      <c r="CZ251" s="619"/>
      <c r="DA251" s="619"/>
      <c r="DB251" s="619"/>
      <c r="DC251" s="619"/>
      <c r="DD251" s="619"/>
      <c r="DE251" s="619"/>
      <c r="DF251" s="619">
        <v>10</v>
      </c>
      <c r="DG251" s="619"/>
      <c r="DH251" s="619"/>
      <c r="DI251" s="619"/>
      <c r="DJ251" s="619">
        <v>10</v>
      </c>
      <c r="DK251" s="619"/>
      <c r="DL251" s="619"/>
      <c r="DM251" s="619"/>
      <c r="DN251" s="619">
        <v>7</v>
      </c>
      <c r="DO251" s="619"/>
      <c r="DP251" s="619"/>
      <c r="DQ251" s="619"/>
      <c r="DR251" s="619">
        <v>10</v>
      </c>
      <c r="DS251" s="619"/>
      <c r="DT251" s="619"/>
      <c r="DU251" s="619"/>
      <c r="DV251" s="619"/>
      <c r="DW251" s="619"/>
      <c r="DX251" s="619"/>
      <c r="DY251" s="619"/>
      <c r="DZ251" s="619"/>
      <c r="EA251" s="619"/>
      <c r="EB251" s="619"/>
      <c r="EC251" s="619"/>
      <c r="ED251" s="619"/>
    </row>
    <row r="252" spans="5:134" ht="22.5" hidden="1" customHeight="1">
      <c r="E252" s="619"/>
      <c r="F252" s="619">
        <v>5</v>
      </c>
      <c r="G252" s="619">
        <v>5</v>
      </c>
      <c r="H252" s="619"/>
      <c r="I252" s="619"/>
      <c r="J252" s="619">
        <v>5</v>
      </c>
      <c r="K252" s="619">
        <v>5</v>
      </c>
      <c r="L252" s="619"/>
      <c r="M252" s="619"/>
      <c r="N252" s="619">
        <v>5</v>
      </c>
      <c r="O252" s="619">
        <v>5</v>
      </c>
      <c r="P252" s="619"/>
      <c r="Q252" s="619"/>
      <c r="R252" s="619">
        <v>5</v>
      </c>
      <c r="S252" s="619">
        <v>5</v>
      </c>
      <c r="T252" s="619"/>
      <c r="U252" s="619"/>
      <c r="V252" s="619"/>
      <c r="W252" s="619"/>
      <c r="X252" s="619"/>
      <c r="Y252" s="619"/>
      <c r="Z252" s="619">
        <v>5</v>
      </c>
      <c r="AA252" s="619">
        <v>5</v>
      </c>
      <c r="AB252" s="619"/>
      <c r="AC252" s="619"/>
      <c r="AD252" s="619">
        <v>5</v>
      </c>
      <c r="AE252" s="619">
        <v>5</v>
      </c>
      <c r="AF252" s="619"/>
      <c r="AG252" s="619"/>
      <c r="AH252" s="619">
        <v>5</v>
      </c>
      <c r="AI252" s="619"/>
      <c r="AJ252" s="619"/>
      <c r="AK252" s="619"/>
      <c r="AL252" s="619">
        <v>10</v>
      </c>
      <c r="AM252" s="619"/>
      <c r="AN252" s="619"/>
      <c r="AO252" s="619"/>
      <c r="AP252" s="619">
        <v>4</v>
      </c>
      <c r="AQ252" s="619"/>
      <c r="AR252" s="619"/>
      <c r="AS252" s="619"/>
      <c r="AT252" s="619">
        <v>5</v>
      </c>
      <c r="AU252" s="619">
        <v>5</v>
      </c>
      <c r="AV252" s="619"/>
      <c r="AW252" s="619"/>
      <c r="AX252" s="619"/>
      <c r="AY252" s="619"/>
      <c r="AZ252" s="619"/>
      <c r="BA252" s="619"/>
      <c r="BB252" s="619">
        <v>5</v>
      </c>
      <c r="BC252" s="619"/>
      <c r="BD252" s="619"/>
      <c r="BE252" s="619"/>
      <c r="BF252" s="619">
        <v>5</v>
      </c>
      <c r="BG252" s="619"/>
      <c r="BH252" s="619"/>
      <c r="BI252" s="619"/>
      <c r="BJ252" s="619">
        <v>5</v>
      </c>
      <c r="BK252" s="619"/>
      <c r="BL252" s="619"/>
      <c r="BM252" s="619"/>
      <c r="BN252" s="619">
        <v>5</v>
      </c>
      <c r="BO252" s="619"/>
      <c r="BP252" s="619"/>
      <c r="BQ252" s="619"/>
      <c r="BR252" s="619">
        <v>5</v>
      </c>
      <c r="BS252" s="619">
        <v>5</v>
      </c>
      <c r="BT252" s="619"/>
      <c r="BU252" s="619"/>
      <c r="BV252" s="619">
        <v>5</v>
      </c>
      <c r="BW252" s="619">
        <v>5</v>
      </c>
      <c r="BX252" s="619"/>
      <c r="BY252" s="619"/>
      <c r="BZ252" s="619"/>
      <c r="CA252" s="619"/>
      <c r="CB252" s="619"/>
      <c r="CC252" s="619"/>
      <c r="CD252" s="619">
        <v>5</v>
      </c>
      <c r="CE252" s="619"/>
      <c r="CF252" s="619"/>
      <c r="CG252" s="619"/>
      <c r="CH252" s="619">
        <v>5</v>
      </c>
      <c r="CI252" s="619"/>
      <c r="CJ252" s="619"/>
      <c r="CK252" s="619"/>
      <c r="CL252" s="619">
        <v>5</v>
      </c>
      <c r="CM252" s="619">
        <v>5</v>
      </c>
      <c r="CN252" s="619"/>
      <c r="CO252" s="619"/>
      <c r="CP252" s="619">
        <v>5</v>
      </c>
      <c r="CQ252" s="619"/>
      <c r="CR252" s="619"/>
      <c r="CS252" s="619"/>
      <c r="CT252" s="619">
        <v>10</v>
      </c>
      <c r="CU252" s="619"/>
      <c r="CV252" s="619"/>
      <c r="CW252" s="619"/>
      <c r="CX252" s="619">
        <v>10</v>
      </c>
      <c r="CY252" s="619"/>
      <c r="CZ252" s="619"/>
      <c r="DA252" s="619"/>
      <c r="DB252" s="619"/>
      <c r="DC252" s="619"/>
      <c r="DD252" s="619"/>
      <c r="DE252" s="619"/>
      <c r="DF252" s="619">
        <v>10</v>
      </c>
      <c r="DG252" s="619"/>
      <c r="DH252" s="619"/>
      <c r="DI252" s="619"/>
      <c r="DJ252" s="619">
        <v>10</v>
      </c>
      <c r="DK252" s="619"/>
      <c r="DL252" s="619"/>
      <c r="DM252" s="619"/>
      <c r="DN252" s="619">
        <v>10</v>
      </c>
      <c r="DO252" s="619"/>
      <c r="DP252" s="619"/>
      <c r="DQ252" s="619"/>
      <c r="DR252" s="619">
        <v>10</v>
      </c>
      <c r="DS252" s="619"/>
      <c r="DT252" s="619"/>
      <c r="DU252" s="619"/>
      <c r="DV252" s="619"/>
      <c r="DW252" s="619"/>
      <c r="DX252" s="619"/>
      <c r="DY252" s="619"/>
      <c r="DZ252" s="619"/>
      <c r="EA252" s="619"/>
      <c r="EB252" s="619"/>
      <c r="EC252" s="619"/>
      <c r="ED252" s="619"/>
    </row>
    <row r="253" spans="5:134" ht="22.5" hidden="1" customHeight="1">
      <c r="E253" s="619"/>
      <c r="F253" s="619">
        <v>5</v>
      </c>
      <c r="G253" s="619">
        <v>5</v>
      </c>
      <c r="H253" s="619"/>
      <c r="I253" s="619"/>
      <c r="J253" s="619">
        <v>5</v>
      </c>
      <c r="K253" s="619">
        <v>5</v>
      </c>
      <c r="L253" s="619"/>
      <c r="M253" s="619"/>
      <c r="N253" s="619">
        <v>5</v>
      </c>
      <c r="O253" s="619">
        <v>5</v>
      </c>
      <c r="P253" s="619"/>
      <c r="Q253" s="619"/>
      <c r="R253" s="619">
        <v>5</v>
      </c>
      <c r="S253" s="619">
        <v>5</v>
      </c>
      <c r="T253" s="619"/>
      <c r="U253" s="619"/>
      <c r="V253" s="619"/>
      <c r="W253" s="619"/>
      <c r="X253" s="619"/>
      <c r="Y253" s="619"/>
      <c r="Z253" s="619">
        <v>5</v>
      </c>
      <c r="AA253" s="619">
        <v>5</v>
      </c>
      <c r="AB253" s="619"/>
      <c r="AC253" s="619"/>
      <c r="AD253" s="619">
        <v>5</v>
      </c>
      <c r="AE253" s="619">
        <v>5</v>
      </c>
      <c r="AF253" s="619"/>
      <c r="AG253" s="619"/>
      <c r="AH253" s="619">
        <v>5</v>
      </c>
      <c r="AI253" s="619">
        <v>5</v>
      </c>
      <c r="AJ253" s="619"/>
      <c r="AK253" s="619"/>
      <c r="AL253" s="619">
        <v>10</v>
      </c>
      <c r="AM253" s="619"/>
      <c r="AN253" s="619"/>
      <c r="AO253" s="619"/>
      <c r="AP253" s="619">
        <v>4</v>
      </c>
      <c r="AQ253" s="619"/>
      <c r="AR253" s="619"/>
      <c r="AS253" s="619"/>
      <c r="AT253" s="619">
        <v>5</v>
      </c>
      <c r="AU253" s="619"/>
      <c r="AV253" s="619"/>
      <c r="AW253" s="619"/>
      <c r="AX253" s="619"/>
      <c r="AY253" s="619"/>
      <c r="AZ253" s="619"/>
      <c r="BA253" s="619"/>
      <c r="BB253" s="619">
        <v>5</v>
      </c>
      <c r="BC253" s="619"/>
      <c r="BD253" s="619"/>
      <c r="BE253" s="619"/>
      <c r="BF253" s="619">
        <v>10</v>
      </c>
      <c r="BG253" s="619"/>
      <c r="BH253" s="619"/>
      <c r="BI253" s="619"/>
      <c r="BJ253" s="619">
        <v>5</v>
      </c>
      <c r="BK253" s="619"/>
      <c r="BL253" s="619"/>
      <c r="BM253" s="619"/>
      <c r="BN253" s="619">
        <v>9</v>
      </c>
      <c r="BO253" s="619"/>
      <c r="BP253" s="619"/>
      <c r="BQ253" s="619"/>
      <c r="BR253" s="619">
        <v>5</v>
      </c>
      <c r="BS253" s="619"/>
      <c r="BT253" s="619"/>
      <c r="BU253" s="619"/>
      <c r="BV253" s="619">
        <v>5</v>
      </c>
      <c r="BW253" s="619"/>
      <c r="BX253" s="619"/>
      <c r="BY253" s="619"/>
      <c r="BZ253" s="619"/>
      <c r="CA253" s="619"/>
      <c r="CB253" s="619"/>
      <c r="CC253" s="619"/>
      <c r="CD253" s="619">
        <v>5</v>
      </c>
      <c r="CE253" s="619"/>
      <c r="CF253" s="619"/>
      <c r="CG253" s="619"/>
      <c r="CH253" s="619">
        <v>5</v>
      </c>
      <c r="CI253" s="619">
        <v>5</v>
      </c>
      <c r="CJ253" s="619"/>
      <c r="CK253" s="619"/>
      <c r="CL253" s="619">
        <v>5</v>
      </c>
      <c r="CM253" s="619"/>
      <c r="CN253" s="619"/>
      <c r="CO253" s="619"/>
      <c r="CP253" s="619">
        <v>5</v>
      </c>
      <c r="CQ253" s="619">
        <v>5</v>
      </c>
      <c r="CR253" s="619"/>
      <c r="CS253" s="619"/>
      <c r="CT253" s="619">
        <v>10</v>
      </c>
      <c r="CU253" s="619"/>
      <c r="CV253" s="619"/>
      <c r="CW253" s="619"/>
      <c r="CX253" s="619">
        <v>10</v>
      </c>
      <c r="CY253" s="619"/>
      <c r="CZ253" s="619"/>
      <c r="DA253" s="619"/>
      <c r="DB253" s="619"/>
      <c r="DC253" s="619"/>
      <c r="DD253" s="619"/>
      <c r="DE253" s="619"/>
      <c r="DF253" s="619">
        <v>10</v>
      </c>
      <c r="DG253" s="619"/>
      <c r="DH253" s="619"/>
      <c r="DI253" s="619"/>
      <c r="DJ253" s="619">
        <v>5</v>
      </c>
      <c r="DK253" s="619"/>
      <c r="DL253" s="619"/>
      <c r="DM253" s="619"/>
      <c r="DN253" s="619">
        <v>10</v>
      </c>
      <c r="DO253" s="619"/>
      <c r="DP253" s="619"/>
      <c r="DQ253" s="619"/>
      <c r="DR253" s="619">
        <v>10</v>
      </c>
      <c r="DS253" s="619"/>
      <c r="DT253" s="619"/>
      <c r="DU253" s="619"/>
      <c r="DV253" s="619"/>
      <c r="DW253" s="619"/>
      <c r="DX253" s="619"/>
      <c r="DY253" s="619"/>
      <c r="DZ253" s="619"/>
      <c r="EA253" s="619"/>
      <c r="EB253" s="619"/>
      <c r="EC253" s="619"/>
      <c r="ED253" s="619"/>
    </row>
    <row r="254" spans="5:134" ht="22.5" hidden="1" customHeight="1">
      <c r="E254" s="619"/>
      <c r="F254" s="619">
        <v>3</v>
      </c>
      <c r="G254" s="619"/>
      <c r="H254" s="619"/>
      <c r="I254" s="619"/>
      <c r="J254" s="619">
        <v>3</v>
      </c>
      <c r="K254" s="619"/>
      <c r="L254" s="619"/>
      <c r="M254" s="619"/>
      <c r="N254" s="619"/>
      <c r="O254" s="619">
        <v>2</v>
      </c>
      <c r="P254" s="619"/>
      <c r="Q254" s="619"/>
      <c r="R254" s="619">
        <v>3</v>
      </c>
      <c r="S254" s="619"/>
      <c r="T254" s="619"/>
      <c r="U254" s="619"/>
      <c r="V254" s="619"/>
      <c r="W254" s="619"/>
      <c r="X254" s="619"/>
      <c r="Y254" s="619"/>
      <c r="Z254" s="619"/>
      <c r="AA254" s="619">
        <v>2</v>
      </c>
      <c r="AB254" s="619"/>
      <c r="AC254" s="619"/>
      <c r="AD254" s="619"/>
      <c r="AE254" s="619">
        <v>2</v>
      </c>
      <c r="AF254" s="619"/>
      <c r="AG254" s="619"/>
      <c r="AH254" s="619">
        <v>2</v>
      </c>
      <c r="AI254" s="619"/>
      <c r="AJ254" s="619"/>
      <c r="AK254" s="619"/>
      <c r="AL254" s="619">
        <v>2</v>
      </c>
      <c r="AM254" s="619"/>
      <c r="AN254" s="619"/>
      <c r="AO254" s="619"/>
      <c r="AP254" s="619"/>
      <c r="AQ254" s="619"/>
      <c r="AR254" s="619"/>
      <c r="AS254" s="619"/>
      <c r="AT254" s="619"/>
      <c r="AU254" s="619"/>
      <c r="AV254" s="619"/>
      <c r="AW254" s="619"/>
      <c r="AX254" s="619"/>
      <c r="AY254" s="619"/>
      <c r="AZ254" s="619"/>
      <c r="BA254" s="619"/>
      <c r="BB254" s="619"/>
      <c r="BC254" s="619">
        <v>2</v>
      </c>
      <c r="BD254" s="619"/>
      <c r="BE254" s="619"/>
      <c r="BF254" s="619"/>
      <c r="BG254" s="619"/>
      <c r="BH254" s="619"/>
      <c r="BI254" s="619"/>
      <c r="BJ254" s="619"/>
      <c r="BK254" s="619">
        <v>2</v>
      </c>
      <c r="BL254" s="619"/>
      <c r="BM254" s="619"/>
      <c r="BN254" s="619"/>
      <c r="BO254" s="619"/>
      <c r="BP254" s="619"/>
      <c r="BQ254" s="619"/>
      <c r="BR254" s="619"/>
      <c r="BS254" s="619"/>
      <c r="BT254" s="619"/>
      <c r="BU254" s="619"/>
      <c r="BV254" s="619"/>
      <c r="BW254" s="619">
        <v>2</v>
      </c>
      <c r="BX254" s="619"/>
      <c r="BY254" s="619"/>
      <c r="BZ254" s="619"/>
      <c r="CA254" s="619"/>
      <c r="CB254" s="619"/>
      <c r="CC254" s="619"/>
      <c r="CD254" s="619"/>
      <c r="CE254" s="619"/>
      <c r="CF254" s="619"/>
      <c r="CG254" s="619"/>
      <c r="CH254" s="619">
        <v>2</v>
      </c>
      <c r="CI254" s="619"/>
      <c r="CJ254" s="619"/>
      <c r="CK254" s="619"/>
      <c r="CL254" s="619"/>
      <c r="CM254" s="619"/>
      <c r="CN254" s="619"/>
      <c r="CO254" s="619"/>
      <c r="CP254" s="619">
        <v>2</v>
      </c>
      <c r="CQ254" s="619"/>
      <c r="CR254" s="619"/>
      <c r="CS254" s="619"/>
      <c r="CT254" s="619">
        <v>2</v>
      </c>
      <c r="CU254" s="619"/>
      <c r="CV254" s="619"/>
      <c r="CW254" s="619"/>
      <c r="CX254" s="619">
        <v>2</v>
      </c>
      <c r="CY254" s="619"/>
      <c r="CZ254" s="619"/>
      <c r="DA254" s="619"/>
      <c r="DB254" s="619"/>
      <c r="DC254" s="619"/>
      <c r="DD254" s="619"/>
      <c r="DE254" s="619"/>
      <c r="DF254" s="619"/>
      <c r="DG254" s="619"/>
      <c r="DH254" s="619"/>
      <c r="DI254" s="619"/>
      <c r="DJ254" s="619"/>
      <c r="DK254" s="619"/>
      <c r="DL254" s="619"/>
      <c r="DM254" s="619"/>
      <c r="DN254" s="619">
        <v>2</v>
      </c>
      <c r="DO254" s="619"/>
      <c r="DP254" s="619"/>
      <c r="DQ254" s="619"/>
      <c r="DR254" s="619">
        <v>2</v>
      </c>
      <c r="DS254" s="619"/>
      <c r="DT254" s="619"/>
      <c r="DU254" s="619"/>
      <c r="DV254" s="619"/>
      <c r="DW254" s="619"/>
      <c r="DX254" s="619"/>
      <c r="DY254" s="619"/>
      <c r="DZ254" s="619"/>
      <c r="EA254" s="619"/>
      <c r="EB254" s="619"/>
      <c r="EC254" s="619"/>
      <c r="ED254" s="619"/>
    </row>
    <row r="255" spans="5:134" ht="22.5" hidden="1" customHeight="1">
      <c r="E255" s="619"/>
      <c r="F255" s="619">
        <v>3</v>
      </c>
      <c r="G255" s="619"/>
      <c r="H255" s="619"/>
      <c r="I255" s="619"/>
      <c r="J255" s="619">
        <v>3</v>
      </c>
      <c r="K255" s="619"/>
      <c r="L255" s="619"/>
      <c r="M255" s="619"/>
      <c r="N255" s="619"/>
      <c r="O255" s="619"/>
      <c r="P255" s="619"/>
      <c r="Q255" s="619"/>
      <c r="R255" s="619">
        <v>3</v>
      </c>
      <c r="S255" s="619"/>
      <c r="T255" s="619"/>
      <c r="U255" s="619"/>
      <c r="V255" s="619"/>
      <c r="W255" s="619"/>
      <c r="X255" s="619"/>
      <c r="Y255" s="619"/>
      <c r="Z255" s="619">
        <v>3</v>
      </c>
      <c r="AA255" s="619"/>
      <c r="AB255" s="619"/>
      <c r="AC255" s="619"/>
      <c r="AD255" s="619"/>
      <c r="AE255" s="619"/>
      <c r="AF255" s="619"/>
      <c r="AG255" s="619"/>
      <c r="AH255" s="619">
        <v>2</v>
      </c>
      <c r="AI255" s="619"/>
      <c r="AJ255" s="619"/>
      <c r="AK255" s="619"/>
      <c r="AL255" s="619"/>
      <c r="AM255" s="619"/>
      <c r="AN255" s="619"/>
      <c r="AO255" s="619"/>
      <c r="AP255" s="619"/>
      <c r="AQ255" s="619"/>
      <c r="AR255" s="619"/>
      <c r="AS255" s="619"/>
      <c r="AT255" s="619"/>
      <c r="AU255" s="619">
        <v>1</v>
      </c>
      <c r="AV255" s="619"/>
      <c r="AW255" s="619"/>
      <c r="AX255" s="619"/>
      <c r="AY255" s="619"/>
      <c r="AZ255" s="619"/>
      <c r="BA255" s="619"/>
      <c r="BB255" s="619"/>
      <c r="BC255" s="619">
        <v>2</v>
      </c>
      <c r="BD255" s="619"/>
      <c r="BE255" s="619"/>
      <c r="BF255" s="619"/>
      <c r="BG255" s="619">
        <v>5</v>
      </c>
      <c r="BH255" s="619"/>
      <c r="BI255" s="619"/>
      <c r="BJ255" s="619"/>
      <c r="BK255" s="619">
        <v>2</v>
      </c>
      <c r="BL255" s="619"/>
      <c r="BM255" s="619"/>
      <c r="BN255" s="619"/>
      <c r="BO255" s="619"/>
      <c r="BP255" s="619"/>
      <c r="BQ255" s="619"/>
      <c r="BR255" s="619">
        <v>3</v>
      </c>
      <c r="BS255" s="619"/>
      <c r="BT255" s="619"/>
      <c r="BU255" s="619"/>
      <c r="BV255" s="619">
        <v>3</v>
      </c>
      <c r="BW255" s="619"/>
      <c r="BX255" s="619"/>
      <c r="BY255" s="619"/>
      <c r="BZ255" s="619"/>
      <c r="CA255" s="619"/>
      <c r="CB255" s="619"/>
      <c r="CC255" s="619"/>
      <c r="CD255" s="619">
        <v>3</v>
      </c>
      <c r="CE255" s="619"/>
      <c r="CF255" s="619"/>
      <c r="CG255" s="619"/>
      <c r="CH255" s="619"/>
      <c r="CI255" s="619">
        <v>2</v>
      </c>
      <c r="CJ255" s="619"/>
      <c r="CK255" s="619"/>
      <c r="CL255" s="619">
        <v>2</v>
      </c>
      <c r="CM255" s="619"/>
      <c r="CN255" s="619"/>
      <c r="CO255" s="619"/>
      <c r="CP255" s="619">
        <v>2</v>
      </c>
      <c r="CQ255" s="619">
        <v>2</v>
      </c>
      <c r="CR255" s="619"/>
      <c r="CS255" s="619"/>
      <c r="CT255" s="619">
        <v>2</v>
      </c>
      <c r="CU255" s="619"/>
      <c r="CV255" s="619"/>
      <c r="CW255" s="619"/>
      <c r="CX255" s="619">
        <v>2</v>
      </c>
      <c r="CY255" s="619"/>
      <c r="CZ255" s="619"/>
      <c r="DA255" s="619"/>
      <c r="DB255" s="619"/>
      <c r="DC255" s="619"/>
      <c r="DD255" s="619"/>
      <c r="DE255" s="619"/>
      <c r="DF255" s="619"/>
      <c r="DG255" s="619"/>
      <c r="DH255" s="619"/>
      <c r="DI255" s="619"/>
      <c r="DJ255" s="619"/>
      <c r="DK255" s="619">
        <v>1</v>
      </c>
      <c r="DL255" s="619"/>
      <c r="DM255" s="619"/>
      <c r="DN255" s="619">
        <v>2</v>
      </c>
      <c r="DO255" s="619"/>
      <c r="DP255" s="619"/>
      <c r="DQ255" s="619"/>
      <c r="DR255" s="619">
        <v>2</v>
      </c>
      <c r="DS255" s="619"/>
      <c r="DT255" s="619"/>
      <c r="DU255" s="619"/>
      <c r="DV255" s="619"/>
      <c r="DW255" s="619"/>
      <c r="DX255" s="619"/>
      <c r="DY255" s="619"/>
      <c r="DZ255" s="619"/>
      <c r="EA255" s="619"/>
      <c r="EB255" s="619"/>
      <c r="EC255" s="619"/>
      <c r="ED255" s="619"/>
    </row>
    <row r="256" spans="5:134" ht="22.5" hidden="1" customHeight="1">
      <c r="E256" s="619"/>
      <c r="F256" s="619">
        <v>3</v>
      </c>
      <c r="G256" s="619"/>
      <c r="H256" s="619"/>
      <c r="I256" s="619"/>
      <c r="J256" s="619">
        <v>3</v>
      </c>
      <c r="K256" s="619"/>
      <c r="L256" s="619"/>
      <c r="M256" s="619"/>
      <c r="N256" s="619"/>
      <c r="O256" s="619">
        <v>2</v>
      </c>
      <c r="P256" s="619"/>
      <c r="Q256" s="619"/>
      <c r="R256" s="619">
        <v>3</v>
      </c>
      <c r="S256" s="619"/>
      <c r="T256" s="619"/>
      <c r="U256" s="619"/>
      <c r="V256" s="619"/>
      <c r="W256" s="619"/>
      <c r="X256" s="619"/>
      <c r="Y256" s="619"/>
      <c r="Z256" s="619">
        <v>3</v>
      </c>
      <c r="AA256" s="619"/>
      <c r="AB256" s="619"/>
      <c r="AC256" s="619"/>
      <c r="AD256" s="619"/>
      <c r="AE256" s="619">
        <v>2</v>
      </c>
      <c r="AF256" s="619"/>
      <c r="AG256" s="619"/>
      <c r="AH256" s="619">
        <v>3</v>
      </c>
      <c r="AI256" s="619"/>
      <c r="AJ256" s="619"/>
      <c r="AK256" s="619"/>
      <c r="AL256" s="619">
        <v>2</v>
      </c>
      <c r="AM256" s="619"/>
      <c r="AN256" s="619"/>
      <c r="AO256" s="619"/>
      <c r="AP256" s="619">
        <v>2</v>
      </c>
      <c r="AQ256" s="619"/>
      <c r="AR256" s="619"/>
      <c r="AS256" s="619"/>
      <c r="AT256" s="619"/>
      <c r="AU256" s="619">
        <v>1</v>
      </c>
      <c r="AV256" s="619"/>
      <c r="AW256" s="619"/>
      <c r="AX256" s="619"/>
      <c r="AY256" s="619"/>
      <c r="AZ256" s="619"/>
      <c r="BA256" s="619"/>
      <c r="BB256" s="619"/>
      <c r="BC256" s="619">
        <v>2</v>
      </c>
      <c r="BD256" s="619"/>
      <c r="BE256" s="619"/>
      <c r="BF256" s="619"/>
      <c r="BG256" s="619">
        <v>5</v>
      </c>
      <c r="BH256" s="619"/>
      <c r="BI256" s="619"/>
      <c r="BJ256" s="619"/>
      <c r="BK256" s="619">
        <v>2</v>
      </c>
      <c r="BL256" s="619"/>
      <c r="BM256" s="619"/>
      <c r="BN256" s="619"/>
      <c r="BO256" s="619"/>
      <c r="BP256" s="619"/>
      <c r="BQ256" s="619"/>
      <c r="BR256" s="619"/>
      <c r="BS256" s="619">
        <v>2</v>
      </c>
      <c r="BT256" s="619"/>
      <c r="BU256" s="619"/>
      <c r="BV256" s="619"/>
      <c r="BW256" s="619"/>
      <c r="BX256" s="619"/>
      <c r="BY256" s="619"/>
      <c r="BZ256" s="619"/>
      <c r="CA256" s="619"/>
      <c r="CB256" s="619"/>
      <c r="CC256" s="619"/>
      <c r="CD256" s="619"/>
      <c r="CE256" s="619">
        <v>2</v>
      </c>
      <c r="CF256" s="619"/>
      <c r="CG256" s="619"/>
      <c r="CH256" s="619">
        <v>3</v>
      </c>
      <c r="CI256" s="619"/>
      <c r="CJ256" s="619"/>
      <c r="CK256" s="619"/>
      <c r="CL256" s="619">
        <v>2</v>
      </c>
      <c r="CM256" s="619"/>
      <c r="CN256" s="619"/>
      <c r="CO256" s="619"/>
      <c r="CP256" s="619"/>
      <c r="CQ256" s="619"/>
      <c r="CR256" s="619"/>
      <c r="CS256" s="619"/>
      <c r="CT256" s="619">
        <v>2</v>
      </c>
      <c r="CU256" s="619"/>
      <c r="CV256" s="619"/>
      <c r="CW256" s="619"/>
      <c r="CX256" s="619">
        <v>2</v>
      </c>
      <c r="CY256" s="619"/>
      <c r="CZ256" s="619"/>
      <c r="DA256" s="619"/>
      <c r="DB256" s="619"/>
      <c r="DC256" s="619"/>
      <c r="DD256" s="619"/>
      <c r="DE256" s="619"/>
      <c r="DF256" s="619"/>
      <c r="DG256" s="619"/>
      <c r="DH256" s="619"/>
      <c r="DI256" s="619"/>
      <c r="DJ256" s="619"/>
      <c r="DK256" s="619"/>
      <c r="DL256" s="619"/>
      <c r="DM256" s="619"/>
      <c r="DN256" s="619">
        <v>2</v>
      </c>
      <c r="DO256" s="619"/>
      <c r="DP256" s="619"/>
      <c r="DQ256" s="619"/>
      <c r="DR256" s="619">
        <v>2</v>
      </c>
      <c r="DS256" s="619"/>
      <c r="DT256" s="619"/>
      <c r="DU256" s="619"/>
      <c r="DV256" s="619"/>
      <c r="DW256" s="619"/>
      <c r="DX256" s="619"/>
      <c r="DY256" s="619"/>
      <c r="DZ256" s="619"/>
      <c r="EA256" s="619"/>
      <c r="EB256" s="619"/>
      <c r="EC256" s="619"/>
      <c r="ED256" s="619"/>
    </row>
    <row r="257" spans="5:134" ht="22.5" hidden="1" customHeight="1">
      <c r="E257" s="619"/>
      <c r="F257" s="619"/>
      <c r="G257" s="619"/>
      <c r="H257" s="619"/>
      <c r="I257" s="619"/>
      <c r="J257" s="619"/>
      <c r="K257" s="619"/>
      <c r="L257" s="619"/>
      <c r="M257" s="619"/>
      <c r="N257" s="619"/>
      <c r="O257" s="619"/>
      <c r="P257" s="619"/>
      <c r="Q257" s="619"/>
      <c r="R257" s="619"/>
      <c r="S257" s="619"/>
      <c r="T257" s="619"/>
      <c r="U257" s="619"/>
      <c r="V257" s="619"/>
      <c r="W257" s="619"/>
      <c r="X257" s="619"/>
      <c r="Y257" s="619"/>
      <c r="Z257" s="619"/>
      <c r="AA257" s="619"/>
      <c r="AB257" s="619"/>
      <c r="AC257" s="619"/>
      <c r="AD257" s="619"/>
      <c r="AE257" s="619"/>
      <c r="AF257" s="619"/>
      <c r="AG257" s="619"/>
      <c r="AH257" s="619"/>
      <c r="AI257" s="619"/>
      <c r="AJ257" s="619"/>
      <c r="AK257" s="619"/>
      <c r="AL257" s="619"/>
      <c r="AM257" s="619"/>
      <c r="AN257" s="619"/>
      <c r="AO257" s="619"/>
      <c r="AP257" s="619"/>
      <c r="AQ257" s="619"/>
      <c r="AR257" s="619"/>
      <c r="AS257" s="619"/>
      <c r="AT257" s="619"/>
      <c r="AU257" s="619"/>
      <c r="AV257" s="619"/>
      <c r="AW257" s="619"/>
      <c r="AX257" s="619"/>
      <c r="AY257" s="619"/>
      <c r="AZ257" s="619"/>
      <c r="BA257" s="619"/>
      <c r="BB257" s="619"/>
      <c r="BC257" s="619"/>
      <c r="BD257" s="619"/>
      <c r="BE257" s="619"/>
      <c r="BF257" s="619"/>
      <c r="BG257" s="619"/>
      <c r="BH257" s="619"/>
      <c r="BI257" s="619"/>
      <c r="BJ257" s="619"/>
      <c r="BK257" s="619"/>
      <c r="BL257" s="619"/>
      <c r="BM257" s="619"/>
      <c r="BN257" s="619"/>
      <c r="BO257" s="619"/>
      <c r="BP257" s="619"/>
      <c r="BQ257" s="619"/>
      <c r="BR257" s="619"/>
      <c r="BS257" s="619"/>
      <c r="BT257" s="619"/>
      <c r="BU257" s="619"/>
      <c r="BV257" s="619"/>
      <c r="BW257" s="619"/>
      <c r="BX257" s="619"/>
      <c r="BY257" s="619"/>
      <c r="BZ257" s="619"/>
      <c r="CA257" s="619"/>
      <c r="CB257" s="619"/>
      <c r="CC257" s="619"/>
      <c r="CD257" s="619"/>
      <c r="CE257" s="619"/>
      <c r="CF257" s="619"/>
      <c r="CG257" s="619"/>
      <c r="CH257" s="619"/>
      <c r="CI257" s="619"/>
      <c r="CJ257" s="619"/>
      <c r="CK257" s="619"/>
      <c r="CL257" s="619"/>
      <c r="CM257" s="619"/>
      <c r="CN257" s="619"/>
      <c r="CO257" s="619"/>
      <c r="CP257" s="619"/>
      <c r="CQ257" s="619"/>
      <c r="CR257" s="619"/>
      <c r="CS257" s="619"/>
      <c r="CT257" s="619"/>
      <c r="CU257" s="619"/>
      <c r="CV257" s="619"/>
      <c r="CW257" s="619"/>
      <c r="CX257" s="619">
        <v>2</v>
      </c>
      <c r="CY257" s="619"/>
      <c r="CZ257" s="619"/>
      <c r="DA257" s="619"/>
      <c r="DB257" s="619"/>
      <c r="DC257" s="619"/>
      <c r="DD257" s="619"/>
      <c r="DE257" s="619"/>
      <c r="DF257" s="619">
        <v>1</v>
      </c>
      <c r="DG257" s="619"/>
      <c r="DH257" s="619"/>
      <c r="DI257" s="619"/>
      <c r="DJ257" s="619"/>
      <c r="DK257" s="619"/>
      <c r="DL257" s="619"/>
      <c r="DM257" s="619"/>
      <c r="DN257" s="619"/>
      <c r="DO257" s="619"/>
      <c r="DP257" s="619"/>
      <c r="DQ257" s="619"/>
      <c r="DR257" s="619"/>
      <c r="DS257" s="619"/>
      <c r="DT257" s="619"/>
      <c r="DU257" s="619"/>
      <c r="DV257" s="619"/>
      <c r="DW257" s="619"/>
      <c r="DX257" s="619"/>
      <c r="DY257" s="619"/>
      <c r="DZ257" s="619"/>
      <c r="EA257" s="619"/>
      <c r="EB257" s="619"/>
      <c r="EC257" s="619"/>
      <c r="ED257" s="619"/>
    </row>
    <row r="258" spans="5:134" ht="22.5" hidden="1" customHeight="1">
      <c r="E258" s="619"/>
      <c r="F258" s="619"/>
      <c r="G258" s="619">
        <v>2</v>
      </c>
      <c r="H258" s="619"/>
      <c r="I258" s="619"/>
      <c r="J258" s="619"/>
      <c r="K258" s="619">
        <v>2</v>
      </c>
      <c r="L258" s="619"/>
      <c r="M258" s="619"/>
      <c r="N258" s="619"/>
      <c r="O258" s="619"/>
      <c r="P258" s="619"/>
      <c r="Q258" s="619"/>
      <c r="R258" s="619"/>
      <c r="S258" s="619"/>
      <c r="T258" s="619"/>
      <c r="U258" s="619"/>
      <c r="V258" s="619"/>
      <c r="W258" s="619"/>
      <c r="X258" s="619"/>
      <c r="Y258" s="619"/>
      <c r="Z258" s="619">
        <v>3</v>
      </c>
      <c r="AA258" s="619"/>
      <c r="AB258" s="619"/>
      <c r="AC258" s="619"/>
      <c r="AD258" s="619"/>
      <c r="AE258" s="619"/>
      <c r="AF258" s="619"/>
      <c r="AG258" s="619"/>
      <c r="AH258" s="619"/>
      <c r="AI258" s="619">
        <v>2</v>
      </c>
      <c r="AJ258" s="619"/>
      <c r="AK258" s="619"/>
      <c r="AL258" s="619">
        <v>2</v>
      </c>
      <c r="AM258" s="619"/>
      <c r="AN258" s="619"/>
      <c r="AO258" s="619"/>
      <c r="AP258" s="619"/>
      <c r="AQ258" s="619"/>
      <c r="AR258" s="619"/>
      <c r="AS258" s="619"/>
      <c r="AT258" s="619"/>
      <c r="AU258" s="619">
        <v>1</v>
      </c>
      <c r="AV258" s="619"/>
      <c r="AW258" s="619"/>
      <c r="AX258" s="619"/>
      <c r="AY258" s="619"/>
      <c r="AZ258" s="619"/>
      <c r="BA258" s="619"/>
      <c r="BB258" s="619"/>
      <c r="BC258" s="619">
        <v>2</v>
      </c>
      <c r="BD258" s="619"/>
      <c r="BE258" s="619"/>
      <c r="BF258" s="619"/>
      <c r="BG258" s="619"/>
      <c r="BH258" s="619"/>
      <c r="BI258" s="619"/>
      <c r="BJ258" s="619"/>
      <c r="BK258" s="619">
        <v>2</v>
      </c>
      <c r="BL258" s="619"/>
      <c r="BM258" s="619"/>
      <c r="BN258" s="619"/>
      <c r="BO258" s="619"/>
      <c r="BP258" s="619"/>
      <c r="BQ258" s="619"/>
      <c r="BR258" s="619"/>
      <c r="BS258" s="619"/>
      <c r="BT258" s="619"/>
      <c r="BU258" s="619"/>
      <c r="BV258" s="619"/>
      <c r="BW258" s="619"/>
      <c r="BX258" s="619"/>
      <c r="BY258" s="619"/>
      <c r="BZ258" s="619"/>
      <c r="CA258" s="619"/>
      <c r="CB258" s="619"/>
      <c r="CC258" s="619"/>
      <c r="CD258" s="619"/>
      <c r="CE258" s="619"/>
      <c r="CF258" s="619"/>
      <c r="CG258" s="619"/>
      <c r="CH258" s="619"/>
      <c r="CI258" s="619">
        <v>2</v>
      </c>
      <c r="CJ258" s="619"/>
      <c r="CK258" s="619"/>
      <c r="CL258" s="619"/>
      <c r="CM258" s="619">
        <v>2</v>
      </c>
      <c r="CN258" s="619"/>
      <c r="CO258" s="619"/>
      <c r="CP258" s="619"/>
      <c r="CQ258" s="619">
        <v>2</v>
      </c>
      <c r="CR258" s="619"/>
      <c r="CS258" s="619"/>
      <c r="CT258" s="619">
        <v>2</v>
      </c>
      <c r="CU258" s="619"/>
      <c r="CV258" s="619"/>
      <c r="CW258" s="619"/>
      <c r="CX258" s="619">
        <v>2</v>
      </c>
      <c r="CY258" s="619"/>
      <c r="CZ258" s="619"/>
      <c r="DA258" s="619"/>
      <c r="DB258" s="619"/>
      <c r="DC258" s="619"/>
      <c r="DD258" s="619"/>
      <c r="DE258" s="619"/>
      <c r="DF258" s="619"/>
      <c r="DG258" s="619"/>
      <c r="DH258" s="619"/>
      <c r="DI258" s="619"/>
      <c r="DJ258" s="619"/>
      <c r="DK258" s="619">
        <v>1</v>
      </c>
      <c r="DL258" s="619"/>
      <c r="DM258" s="619"/>
      <c r="DN258" s="619">
        <v>2</v>
      </c>
      <c r="DO258" s="619"/>
      <c r="DP258" s="619"/>
      <c r="DQ258" s="619"/>
      <c r="DR258" s="619">
        <v>2</v>
      </c>
      <c r="DS258" s="619"/>
      <c r="DT258" s="619"/>
      <c r="DU258" s="619"/>
      <c r="DV258" s="619"/>
      <c r="DW258" s="619"/>
      <c r="DX258" s="619"/>
      <c r="DY258" s="619"/>
      <c r="DZ258" s="619"/>
      <c r="EA258" s="619"/>
      <c r="EB258" s="619"/>
      <c r="EC258" s="619"/>
      <c r="ED258" s="619"/>
    </row>
    <row r="259" spans="5:134" ht="22.5" hidden="1" customHeight="1">
      <c r="E259" s="619"/>
      <c r="F259" s="619"/>
      <c r="G259" s="619">
        <v>2</v>
      </c>
      <c r="H259" s="619"/>
      <c r="I259" s="619"/>
      <c r="J259" s="619"/>
      <c r="K259" s="619"/>
      <c r="L259" s="619"/>
      <c r="M259" s="619"/>
      <c r="N259" s="619">
        <v>2</v>
      </c>
      <c r="O259" s="619"/>
      <c r="P259" s="619"/>
      <c r="Q259" s="619"/>
      <c r="R259" s="619"/>
      <c r="S259" s="619">
        <v>2</v>
      </c>
      <c r="T259" s="619"/>
      <c r="U259" s="619"/>
      <c r="V259" s="619"/>
      <c r="W259" s="619"/>
      <c r="X259" s="619"/>
      <c r="Y259" s="619"/>
      <c r="Z259" s="619"/>
      <c r="AA259" s="619"/>
      <c r="AB259" s="619"/>
      <c r="AC259" s="619"/>
      <c r="AD259" s="619">
        <v>3</v>
      </c>
      <c r="AE259" s="619"/>
      <c r="AF259" s="619"/>
      <c r="AG259" s="619"/>
      <c r="AH259" s="619">
        <v>3</v>
      </c>
      <c r="AI259" s="619"/>
      <c r="AJ259" s="619"/>
      <c r="AK259" s="619"/>
      <c r="AL259" s="619">
        <v>2</v>
      </c>
      <c r="AM259" s="619"/>
      <c r="AN259" s="619"/>
      <c r="AO259" s="619"/>
      <c r="AP259" s="619"/>
      <c r="AQ259" s="619"/>
      <c r="AR259" s="619"/>
      <c r="AS259" s="619"/>
      <c r="AT259" s="619"/>
      <c r="AU259" s="619">
        <v>1</v>
      </c>
      <c r="AV259" s="619"/>
      <c r="AW259" s="619"/>
      <c r="AX259" s="619"/>
      <c r="AY259" s="619"/>
      <c r="AZ259" s="619"/>
      <c r="BA259" s="619"/>
      <c r="BB259" s="619"/>
      <c r="BC259" s="619">
        <v>2</v>
      </c>
      <c r="BD259" s="619"/>
      <c r="BE259" s="619"/>
      <c r="BF259" s="619"/>
      <c r="BG259" s="619"/>
      <c r="BH259" s="619"/>
      <c r="BI259" s="619"/>
      <c r="BJ259" s="619"/>
      <c r="BK259" s="619">
        <v>2</v>
      </c>
      <c r="BL259" s="619"/>
      <c r="BM259" s="619"/>
      <c r="BN259" s="619"/>
      <c r="BO259" s="619"/>
      <c r="BP259" s="619"/>
      <c r="BQ259" s="619"/>
      <c r="BR259" s="619"/>
      <c r="BS259" s="619"/>
      <c r="BT259" s="619"/>
      <c r="BU259" s="619"/>
      <c r="BV259" s="619">
        <v>1</v>
      </c>
      <c r="BW259" s="619"/>
      <c r="BX259" s="619"/>
      <c r="BY259" s="619"/>
      <c r="BZ259" s="619"/>
      <c r="CA259" s="619"/>
      <c r="CB259" s="619"/>
      <c r="CC259" s="619"/>
      <c r="CD259" s="619"/>
      <c r="CE259" s="619"/>
      <c r="CF259" s="619"/>
      <c r="CG259" s="619"/>
      <c r="CH259" s="619"/>
      <c r="CI259" s="619">
        <v>2</v>
      </c>
      <c r="CJ259" s="619"/>
      <c r="CK259" s="619"/>
      <c r="CL259" s="619">
        <v>2</v>
      </c>
      <c r="CM259" s="619"/>
      <c r="CN259" s="619"/>
      <c r="CO259" s="619"/>
      <c r="CP259" s="619"/>
      <c r="CQ259" s="619">
        <v>2</v>
      </c>
      <c r="CR259" s="619"/>
      <c r="CS259" s="619"/>
      <c r="CT259" s="619">
        <v>2</v>
      </c>
      <c r="CU259" s="619"/>
      <c r="CV259" s="619"/>
      <c r="CW259" s="619"/>
      <c r="CX259" s="619">
        <v>2</v>
      </c>
      <c r="CY259" s="619"/>
      <c r="CZ259" s="619"/>
      <c r="DA259" s="619"/>
      <c r="DB259" s="619"/>
      <c r="DC259" s="619"/>
      <c r="DD259" s="619"/>
      <c r="DE259" s="619"/>
      <c r="DF259" s="619"/>
      <c r="DG259" s="619"/>
      <c r="DH259" s="619"/>
      <c r="DI259" s="619"/>
      <c r="DJ259" s="619"/>
      <c r="DK259" s="619">
        <v>1</v>
      </c>
      <c r="DL259" s="619"/>
      <c r="DM259" s="619"/>
      <c r="DN259" s="619">
        <v>2</v>
      </c>
      <c r="DO259" s="619"/>
      <c r="DP259" s="619"/>
      <c r="DQ259" s="619"/>
      <c r="DR259" s="619">
        <v>2</v>
      </c>
      <c r="DS259" s="619"/>
      <c r="DT259" s="619"/>
      <c r="DU259" s="619"/>
      <c r="DV259" s="619"/>
      <c r="DW259" s="619"/>
      <c r="DX259" s="619"/>
      <c r="DY259" s="619"/>
      <c r="DZ259" s="619"/>
      <c r="EA259" s="619"/>
      <c r="EB259" s="619"/>
      <c r="EC259" s="619"/>
      <c r="ED259" s="619"/>
    </row>
    <row r="260" spans="5:134" ht="22.5" hidden="1" customHeight="1">
      <c r="E260" s="619"/>
      <c r="F260" s="619">
        <v>3</v>
      </c>
      <c r="G260" s="619"/>
      <c r="H260" s="619"/>
      <c r="I260" s="619"/>
      <c r="J260" s="619">
        <v>3</v>
      </c>
      <c r="K260" s="619"/>
      <c r="L260" s="619"/>
      <c r="M260" s="619"/>
      <c r="N260" s="619"/>
      <c r="O260" s="619">
        <v>2</v>
      </c>
      <c r="P260" s="619"/>
      <c r="Q260" s="619"/>
      <c r="R260" s="619">
        <v>3</v>
      </c>
      <c r="S260" s="619"/>
      <c r="T260" s="619"/>
      <c r="U260" s="619"/>
      <c r="V260" s="619"/>
      <c r="W260" s="619"/>
      <c r="X260" s="619"/>
      <c r="Y260" s="619"/>
      <c r="Z260" s="619">
        <v>3</v>
      </c>
      <c r="AA260" s="619"/>
      <c r="AB260" s="619"/>
      <c r="AC260" s="619"/>
      <c r="AD260" s="619"/>
      <c r="AE260" s="619">
        <v>2</v>
      </c>
      <c r="AF260" s="619"/>
      <c r="AG260" s="619"/>
      <c r="AH260" s="619">
        <v>3</v>
      </c>
      <c r="AI260" s="619"/>
      <c r="AJ260" s="619"/>
      <c r="AK260" s="619"/>
      <c r="AL260" s="619"/>
      <c r="AM260" s="619"/>
      <c r="AN260" s="619"/>
      <c r="AO260" s="619"/>
      <c r="AP260" s="619"/>
      <c r="AQ260" s="619"/>
      <c r="AR260" s="619"/>
      <c r="AS260" s="619"/>
      <c r="AT260" s="619"/>
      <c r="AU260" s="619">
        <v>1</v>
      </c>
      <c r="AV260" s="619"/>
      <c r="AW260" s="619"/>
      <c r="AX260" s="619"/>
      <c r="AY260" s="619"/>
      <c r="AZ260" s="619"/>
      <c r="BA260" s="619"/>
      <c r="BB260" s="619"/>
      <c r="BC260" s="619">
        <v>2</v>
      </c>
      <c r="BD260" s="619"/>
      <c r="BE260" s="619"/>
      <c r="BF260" s="619"/>
      <c r="BG260" s="619">
        <v>1</v>
      </c>
      <c r="BH260" s="619"/>
      <c r="BI260" s="619"/>
      <c r="BJ260" s="619"/>
      <c r="BK260" s="619">
        <v>2</v>
      </c>
      <c r="BL260" s="619"/>
      <c r="BM260" s="619"/>
      <c r="BN260" s="619"/>
      <c r="BO260" s="619"/>
      <c r="BP260" s="619"/>
      <c r="BQ260" s="619"/>
      <c r="BR260" s="619">
        <v>3</v>
      </c>
      <c r="BS260" s="619"/>
      <c r="BT260" s="619"/>
      <c r="BU260" s="619"/>
      <c r="BV260" s="619">
        <v>3</v>
      </c>
      <c r="BW260" s="619"/>
      <c r="BX260" s="619"/>
      <c r="BY260" s="619"/>
      <c r="BZ260" s="619"/>
      <c r="CA260" s="619"/>
      <c r="CB260" s="619"/>
      <c r="CC260" s="619"/>
      <c r="CD260" s="619">
        <v>3</v>
      </c>
      <c r="CE260" s="619"/>
      <c r="CF260" s="619"/>
      <c r="CG260" s="619"/>
      <c r="CH260" s="619"/>
      <c r="CI260" s="619">
        <v>2</v>
      </c>
      <c r="CJ260" s="619"/>
      <c r="CK260" s="619"/>
      <c r="CL260" s="619">
        <v>3</v>
      </c>
      <c r="CM260" s="619"/>
      <c r="CN260" s="619"/>
      <c r="CO260" s="619"/>
      <c r="CP260" s="619"/>
      <c r="CQ260" s="619">
        <v>3</v>
      </c>
      <c r="CR260" s="619"/>
      <c r="CS260" s="619"/>
      <c r="CT260" s="619">
        <v>2</v>
      </c>
      <c r="CU260" s="619"/>
      <c r="CV260" s="619"/>
      <c r="CW260" s="619"/>
      <c r="CX260" s="619">
        <v>2</v>
      </c>
      <c r="CY260" s="619"/>
      <c r="CZ260" s="619"/>
      <c r="DA260" s="619"/>
      <c r="DB260" s="619"/>
      <c r="DC260" s="619"/>
      <c r="DD260" s="619"/>
      <c r="DE260" s="619"/>
      <c r="DF260" s="619"/>
      <c r="DG260" s="619"/>
      <c r="DH260" s="619"/>
      <c r="DI260" s="619"/>
      <c r="DJ260" s="619"/>
      <c r="DK260" s="619">
        <v>1</v>
      </c>
      <c r="DL260" s="619"/>
      <c r="DM260" s="619"/>
      <c r="DN260" s="619">
        <v>2</v>
      </c>
      <c r="DO260" s="619"/>
      <c r="DP260" s="619"/>
      <c r="DQ260" s="619"/>
      <c r="DR260" s="619">
        <v>2</v>
      </c>
      <c r="DS260" s="619"/>
      <c r="DT260" s="619"/>
      <c r="DU260" s="619"/>
      <c r="DV260" s="619"/>
      <c r="DW260" s="619"/>
      <c r="DX260" s="619"/>
      <c r="DY260" s="619"/>
      <c r="DZ260" s="619"/>
      <c r="EA260" s="619"/>
      <c r="EB260" s="619"/>
      <c r="EC260" s="619"/>
      <c r="ED260" s="619"/>
    </row>
    <row r="261" spans="5:134" ht="22.5" hidden="1" customHeight="1">
      <c r="E261" s="619"/>
      <c r="F261" s="619"/>
      <c r="G261" s="619">
        <v>2</v>
      </c>
      <c r="H261" s="619"/>
      <c r="I261" s="619"/>
      <c r="J261" s="619"/>
      <c r="K261" s="619">
        <v>2</v>
      </c>
      <c r="L261" s="619"/>
      <c r="M261" s="619"/>
      <c r="N261" s="619">
        <v>3</v>
      </c>
      <c r="O261" s="619"/>
      <c r="P261" s="619"/>
      <c r="Q261" s="619"/>
      <c r="R261" s="619"/>
      <c r="S261" s="619">
        <v>2</v>
      </c>
      <c r="T261" s="619"/>
      <c r="U261" s="619"/>
      <c r="V261" s="619"/>
      <c r="W261" s="619"/>
      <c r="X261" s="619"/>
      <c r="Y261" s="619"/>
      <c r="Z261" s="619">
        <v>3</v>
      </c>
      <c r="AA261" s="619"/>
      <c r="AB261" s="619"/>
      <c r="AC261" s="619"/>
      <c r="AD261" s="619">
        <v>3</v>
      </c>
      <c r="AE261" s="619"/>
      <c r="AF261" s="619"/>
      <c r="AG261" s="619"/>
      <c r="AH261" s="619">
        <v>3</v>
      </c>
      <c r="AI261" s="619"/>
      <c r="AJ261" s="619"/>
      <c r="AK261" s="619"/>
      <c r="AL261" s="619"/>
      <c r="AM261" s="619"/>
      <c r="AN261" s="619"/>
      <c r="AO261" s="619"/>
      <c r="AP261" s="619"/>
      <c r="AQ261" s="619"/>
      <c r="AR261" s="619"/>
      <c r="AS261" s="619"/>
      <c r="AT261" s="619"/>
      <c r="AU261" s="619">
        <v>1</v>
      </c>
      <c r="AV261" s="619"/>
      <c r="AW261" s="619"/>
      <c r="AX261" s="619"/>
      <c r="AY261" s="619"/>
      <c r="AZ261" s="619"/>
      <c r="BA261" s="619"/>
      <c r="BB261" s="619"/>
      <c r="BC261" s="619">
        <v>2</v>
      </c>
      <c r="BD261" s="619"/>
      <c r="BE261" s="619"/>
      <c r="BF261" s="619"/>
      <c r="BG261" s="619"/>
      <c r="BH261" s="619"/>
      <c r="BI261" s="619"/>
      <c r="BJ261" s="619"/>
      <c r="BK261" s="619">
        <v>2</v>
      </c>
      <c r="BL261" s="619"/>
      <c r="BM261" s="619"/>
      <c r="BN261" s="619"/>
      <c r="BO261" s="619"/>
      <c r="BP261" s="619"/>
      <c r="BQ261" s="619"/>
      <c r="BR261" s="619">
        <v>2</v>
      </c>
      <c r="BS261" s="619"/>
      <c r="BT261" s="619"/>
      <c r="BU261" s="619"/>
      <c r="BV261" s="619"/>
      <c r="BW261" s="619"/>
      <c r="BX261" s="619"/>
      <c r="BY261" s="619"/>
      <c r="BZ261" s="619"/>
      <c r="CA261" s="619"/>
      <c r="CB261" s="619"/>
      <c r="CC261" s="619"/>
      <c r="CD261" s="619"/>
      <c r="CE261" s="619"/>
      <c r="CF261" s="619"/>
      <c r="CG261" s="619"/>
      <c r="CH261" s="619">
        <v>3</v>
      </c>
      <c r="CI261" s="619">
        <v>2</v>
      </c>
      <c r="CJ261" s="619"/>
      <c r="CK261" s="619"/>
      <c r="CL261" s="619"/>
      <c r="CM261" s="619"/>
      <c r="CN261" s="619"/>
      <c r="CO261" s="619"/>
      <c r="CP261" s="619">
        <v>3</v>
      </c>
      <c r="CQ261" s="619">
        <v>2</v>
      </c>
      <c r="CR261" s="619"/>
      <c r="CS261" s="619"/>
      <c r="CT261" s="619">
        <v>2</v>
      </c>
      <c r="CU261" s="619"/>
      <c r="CV261" s="619"/>
      <c r="CW261" s="619"/>
      <c r="CX261" s="619">
        <v>2</v>
      </c>
      <c r="CY261" s="619"/>
      <c r="CZ261" s="619"/>
      <c r="DA261" s="619"/>
      <c r="DB261" s="619"/>
      <c r="DC261" s="619"/>
      <c r="DD261" s="619"/>
      <c r="DE261" s="619"/>
      <c r="DF261" s="619"/>
      <c r="DG261" s="619"/>
      <c r="DH261" s="619"/>
      <c r="DI261" s="619"/>
      <c r="DJ261" s="619"/>
      <c r="DK261" s="619">
        <v>1</v>
      </c>
      <c r="DL261" s="619"/>
      <c r="DM261" s="619"/>
      <c r="DN261" s="619">
        <v>2</v>
      </c>
      <c r="DO261" s="619"/>
      <c r="DP261" s="619"/>
      <c r="DQ261" s="619"/>
      <c r="DR261" s="619">
        <v>2</v>
      </c>
      <c r="DS261" s="619"/>
      <c r="DT261" s="619"/>
      <c r="DU261" s="619"/>
      <c r="DV261" s="619"/>
      <c r="DW261" s="619"/>
      <c r="DX261" s="619"/>
      <c r="DY261" s="619"/>
      <c r="DZ261" s="619"/>
      <c r="EA261" s="619"/>
      <c r="EB261" s="619"/>
      <c r="EC261" s="619"/>
      <c r="ED261" s="619"/>
    </row>
    <row r="262" spans="5:134" ht="22.5" hidden="1" customHeight="1">
      <c r="E262" s="619"/>
      <c r="F262" s="619"/>
      <c r="G262" s="619"/>
      <c r="H262" s="619"/>
      <c r="I262" s="619"/>
      <c r="J262" s="619"/>
      <c r="K262" s="619"/>
      <c r="L262" s="619"/>
      <c r="M262" s="619"/>
      <c r="N262" s="619"/>
      <c r="O262" s="619"/>
      <c r="P262" s="619"/>
      <c r="Q262" s="619"/>
      <c r="R262" s="619"/>
      <c r="S262" s="619"/>
      <c r="T262" s="619"/>
      <c r="U262" s="619"/>
      <c r="V262" s="619"/>
      <c r="W262" s="619"/>
      <c r="X262" s="619"/>
      <c r="Y262" s="619"/>
      <c r="Z262" s="619"/>
      <c r="AA262" s="619"/>
      <c r="AB262" s="619"/>
      <c r="AC262" s="619"/>
      <c r="AD262" s="619"/>
      <c r="AE262" s="619"/>
      <c r="AF262" s="619"/>
      <c r="AG262" s="619"/>
      <c r="AH262" s="619"/>
      <c r="AI262" s="619"/>
      <c r="AJ262" s="619"/>
      <c r="AK262" s="619"/>
      <c r="AL262" s="619"/>
      <c r="AM262" s="619"/>
      <c r="AN262" s="619"/>
      <c r="AO262" s="619"/>
      <c r="AP262" s="619"/>
      <c r="AQ262" s="619"/>
      <c r="AR262" s="619"/>
      <c r="AS262" s="619"/>
      <c r="AT262" s="619"/>
      <c r="AU262" s="619"/>
      <c r="AV262" s="619"/>
      <c r="AW262" s="619"/>
      <c r="AX262" s="619"/>
      <c r="AY262" s="619"/>
      <c r="AZ262" s="619"/>
      <c r="BA262" s="619"/>
      <c r="BB262" s="619"/>
      <c r="BC262" s="619"/>
      <c r="BD262" s="619"/>
      <c r="BE262" s="619"/>
      <c r="BF262" s="619"/>
      <c r="BG262" s="619"/>
      <c r="BH262" s="619"/>
      <c r="BI262" s="619"/>
      <c r="BJ262" s="619"/>
      <c r="BK262" s="619"/>
      <c r="BL262" s="619"/>
      <c r="BM262" s="619"/>
      <c r="BN262" s="619"/>
      <c r="BO262" s="619"/>
      <c r="BP262" s="619"/>
      <c r="BQ262" s="619"/>
      <c r="BR262" s="619">
        <v>2</v>
      </c>
      <c r="BS262" s="619"/>
      <c r="BT262" s="619"/>
      <c r="BU262" s="619"/>
      <c r="BV262" s="619">
        <v>2</v>
      </c>
      <c r="BW262" s="619"/>
      <c r="BX262" s="619"/>
      <c r="BY262" s="619"/>
      <c r="BZ262" s="619"/>
      <c r="CA262" s="619"/>
      <c r="CB262" s="619"/>
      <c r="CC262" s="619"/>
      <c r="CD262" s="619"/>
      <c r="CE262" s="619">
        <v>2</v>
      </c>
      <c r="CF262" s="619"/>
      <c r="CG262" s="619"/>
      <c r="CH262" s="619"/>
      <c r="CI262" s="619">
        <v>2</v>
      </c>
      <c r="CJ262" s="619"/>
      <c r="CK262" s="619"/>
      <c r="CL262" s="619">
        <v>2</v>
      </c>
      <c r="CM262" s="619"/>
      <c r="CN262" s="619"/>
      <c r="CO262" s="619"/>
      <c r="CP262" s="619"/>
      <c r="CQ262" s="619">
        <v>2</v>
      </c>
      <c r="CR262" s="619"/>
      <c r="CS262" s="619"/>
      <c r="CT262" s="619"/>
      <c r="CU262" s="619"/>
      <c r="CV262" s="619"/>
      <c r="CW262" s="619"/>
      <c r="CX262" s="619"/>
      <c r="CY262" s="619"/>
      <c r="CZ262" s="619"/>
      <c r="DA262" s="619"/>
      <c r="DB262" s="619"/>
      <c r="DC262" s="619"/>
      <c r="DD262" s="619"/>
      <c r="DE262" s="619"/>
      <c r="DF262" s="619"/>
      <c r="DG262" s="619"/>
      <c r="DH262" s="619"/>
      <c r="DI262" s="619"/>
      <c r="DJ262" s="619"/>
      <c r="DK262" s="619"/>
      <c r="DL262" s="619"/>
      <c r="DM262" s="619"/>
      <c r="DN262" s="619"/>
      <c r="DO262" s="619"/>
      <c r="DP262" s="619"/>
      <c r="DQ262" s="619"/>
      <c r="DR262" s="619"/>
      <c r="DS262" s="619"/>
      <c r="DT262" s="619"/>
      <c r="DU262" s="619"/>
      <c r="DV262" s="619"/>
      <c r="DW262" s="619"/>
      <c r="DX262" s="619"/>
      <c r="DY262" s="619"/>
      <c r="DZ262" s="619"/>
      <c r="EA262" s="619"/>
      <c r="EB262" s="619"/>
      <c r="EC262" s="619"/>
      <c r="ED262" s="619"/>
    </row>
    <row r="263" spans="5:134" ht="22.5" hidden="1" customHeight="1">
      <c r="E263" s="619"/>
      <c r="F263" s="619">
        <v>3</v>
      </c>
      <c r="G263" s="619"/>
      <c r="H263" s="619"/>
      <c r="I263" s="619"/>
      <c r="J263" s="619">
        <v>3</v>
      </c>
      <c r="K263" s="619"/>
      <c r="L263" s="619"/>
      <c r="M263" s="619"/>
      <c r="N263" s="619"/>
      <c r="O263" s="619">
        <v>2</v>
      </c>
      <c r="P263" s="619"/>
      <c r="Q263" s="619"/>
      <c r="R263" s="619">
        <v>3</v>
      </c>
      <c r="S263" s="619"/>
      <c r="T263" s="619"/>
      <c r="U263" s="619"/>
      <c r="V263" s="619"/>
      <c r="W263" s="619"/>
      <c r="X263" s="619"/>
      <c r="Y263" s="619"/>
      <c r="Z263" s="619"/>
      <c r="AA263" s="619">
        <v>2</v>
      </c>
      <c r="AB263" s="619"/>
      <c r="AC263" s="619"/>
      <c r="AD263" s="619"/>
      <c r="AE263" s="619">
        <v>2</v>
      </c>
      <c r="AF263" s="619"/>
      <c r="AG263" s="619"/>
      <c r="AH263" s="619"/>
      <c r="AI263" s="619"/>
      <c r="AJ263" s="619"/>
      <c r="AK263" s="619"/>
      <c r="AL263" s="619"/>
      <c r="AM263" s="619">
        <v>2</v>
      </c>
      <c r="AN263" s="619"/>
      <c r="AO263" s="619"/>
      <c r="AP263" s="619"/>
      <c r="AQ263" s="619">
        <v>2</v>
      </c>
      <c r="AR263" s="619"/>
      <c r="AS263" s="619"/>
      <c r="AT263" s="619"/>
      <c r="AU263" s="619"/>
      <c r="AV263" s="619"/>
      <c r="AW263" s="619"/>
      <c r="AX263" s="619"/>
      <c r="AY263" s="619"/>
      <c r="AZ263" s="619"/>
      <c r="BA263" s="619"/>
      <c r="BB263" s="619"/>
      <c r="BC263" s="619"/>
      <c r="BD263" s="619"/>
      <c r="BE263" s="619"/>
      <c r="BF263" s="619"/>
      <c r="BG263" s="619">
        <v>1</v>
      </c>
      <c r="BH263" s="619"/>
      <c r="BI263" s="619"/>
      <c r="BJ263" s="619"/>
      <c r="BK263" s="619">
        <v>2</v>
      </c>
      <c r="BL263" s="619"/>
      <c r="BM263" s="619"/>
      <c r="BN263" s="619"/>
      <c r="BO263" s="619"/>
      <c r="BP263" s="619"/>
      <c r="BQ263" s="619"/>
      <c r="BR263" s="619"/>
      <c r="BS263" s="619"/>
      <c r="BT263" s="619"/>
      <c r="BU263" s="619"/>
      <c r="BV263" s="619">
        <v>5</v>
      </c>
      <c r="BW263" s="619"/>
      <c r="BX263" s="619"/>
      <c r="BY263" s="619"/>
      <c r="BZ263" s="619"/>
      <c r="CA263" s="619"/>
      <c r="CB263" s="619"/>
      <c r="CC263" s="619"/>
      <c r="CD263" s="619">
        <v>3</v>
      </c>
      <c r="CE263" s="619"/>
      <c r="CF263" s="619"/>
      <c r="CG263" s="619"/>
      <c r="CH263" s="619"/>
      <c r="CI263" s="619"/>
      <c r="CJ263" s="619"/>
      <c r="CK263" s="619"/>
      <c r="CL263" s="619">
        <v>4</v>
      </c>
      <c r="CM263" s="619"/>
      <c r="CN263" s="619"/>
      <c r="CO263" s="619"/>
      <c r="CP263" s="619"/>
      <c r="CQ263" s="619"/>
      <c r="CR263" s="619"/>
      <c r="CS263" s="619"/>
      <c r="CT263" s="619">
        <v>2</v>
      </c>
      <c r="CU263" s="619"/>
      <c r="CV263" s="619"/>
      <c r="CW263" s="619"/>
      <c r="CX263" s="619">
        <v>2</v>
      </c>
      <c r="CY263" s="619"/>
      <c r="CZ263" s="619"/>
      <c r="DA263" s="619"/>
      <c r="DB263" s="619"/>
      <c r="DC263" s="619"/>
      <c r="DD263" s="619"/>
      <c r="DE263" s="619"/>
      <c r="DF263" s="619"/>
      <c r="DG263" s="619"/>
      <c r="DH263" s="619"/>
      <c r="DI263" s="619"/>
      <c r="DJ263" s="619"/>
      <c r="DK263" s="619">
        <v>1</v>
      </c>
      <c r="DL263" s="619"/>
      <c r="DM263" s="619"/>
      <c r="DN263" s="619">
        <v>2</v>
      </c>
      <c r="DO263" s="619"/>
      <c r="DP263" s="619"/>
      <c r="DQ263" s="619"/>
      <c r="DR263" s="619">
        <v>2</v>
      </c>
      <c r="DS263" s="619"/>
      <c r="DT263" s="619"/>
      <c r="DU263" s="619"/>
      <c r="DV263" s="619"/>
      <c r="DW263" s="619"/>
      <c r="DX263" s="619"/>
      <c r="DY263" s="619"/>
      <c r="DZ263" s="619"/>
      <c r="EA263" s="619"/>
      <c r="EB263" s="619"/>
      <c r="EC263" s="619"/>
      <c r="ED263" s="619"/>
    </row>
    <row r="264" spans="5:134" ht="22.5" hidden="1" customHeight="1">
      <c r="E264" s="619"/>
      <c r="F264" s="619"/>
      <c r="G264" s="619">
        <v>2</v>
      </c>
      <c r="H264" s="619"/>
      <c r="I264" s="619"/>
      <c r="J264" s="619"/>
      <c r="K264" s="619">
        <v>2</v>
      </c>
      <c r="L264" s="619"/>
      <c r="M264" s="619"/>
      <c r="N264" s="619">
        <v>3</v>
      </c>
      <c r="O264" s="619"/>
      <c r="P264" s="619"/>
      <c r="Q264" s="619"/>
      <c r="R264" s="619">
        <v>3</v>
      </c>
      <c r="S264" s="619"/>
      <c r="T264" s="619"/>
      <c r="U264" s="619"/>
      <c r="V264" s="619"/>
      <c r="W264" s="619"/>
      <c r="X264" s="619"/>
      <c r="Y264" s="619"/>
      <c r="Z264" s="619">
        <v>2</v>
      </c>
      <c r="AA264" s="619"/>
      <c r="AB264" s="619"/>
      <c r="AC264" s="619"/>
      <c r="AD264" s="619">
        <v>3</v>
      </c>
      <c r="AE264" s="619"/>
      <c r="AF264" s="619"/>
      <c r="AG264" s="619"/>
      <c r="AH264" s="619"/>
      <c r="AI264" s="619">
        <v>2</v>
      </c>
      <c r="AJ264" s="619"/>
      <c r="AK264" s="619"/>
      <c r="AL264" s="619"/>
      <c r="AM264" s="619">
        <v>2</v>
      </c>
      <c r="AN264" s="619"/>
      <c r="AO264" s="619"/>
      <c r="AP264" s="619"/>
      <c r="AQ264" s="619">
        <v>2</v>
      </c>
      <c r="AR264" s="619"/>
      <c r="AS264" s="619"/>
      <c r="AT264" s="619"/>
      <c r="AU264" s="619"/>
      <c r="AV264" s="619"/>
      <c r="AW264" s="619"/>
      <c r="AX264" s="619"/>
      <c r="AY264" s="619"/>
      <c r="AZ264" s="619"/>
      <c r="BA264" s="619"/>
      <c r="BB264" s="619"/>
      <c r="BC264" s="619">
        <v>2</v>
      </c>
      <c r="BD264" s="619"/>
      <c r="BE264" s="619"/>
      <c r="BF264" s="619"/>
      <c r="BG264" s="619"/>
      <c r="BH264" s="619"/>
      <c r="BI264" s="619"/>
      <c r="BJ264" s="619"/>
      <c r="BK264" s="619">
        <v>2</v>
      </c>
      <c r="BL264" s="619"/>
      <c r="BM264" s="619"/>
      <c r="BN264" s="619"/>
      <c r="BO264" s="619"/>
      <c r="BP264" s="619"/>
      <c r="BQ264" s="619"/>
      <c r="BR264" s="619">
        <v>2</v>
      </c>
      <c r="BS264" s="619"/>
      <c r="BT264" s="619"/>
      <c r="BU264" s="619"/>
      <c r="BV264" s="619">
        <v>3</v>
      </c>
      <c r="BW264" s="619"/>
      <c r="BX264" s="619"/>
      <c r="BY264" s="619"/>
      <c r="BZ264" s="619"/>
      <c r="CA264" s="619"/>
      <c r="CB264" s="619"/>
      <c r="CC264" s="619"/>
      <c r="CD264" s="619">
        <v>3</v>
      </c>
      <c r="CE264" s="619"/>
      <c r="CF264" s="619"/>
      <c r="CG264" s="619"/>
      <c r="CH264" s="619"/>
      <c r="CI264" s="619">
        <v>2</v>
      </c>
      <c r="CJ264" s="619"/>
      <c r="CK264" s="619"/>
      <c r="CL264" s="619">
        <v>3</v>
      </c>
      <c r="CM264" s="619"/>
      <c r="CN264" s="619"/>
      <c r="CO264" s="619"/>
      <c r="CP264" s="619"/>
      <c r="CQ264" s="619">
        <v>2</v>
      </c>
      <c r="CR264" s="619"/>
      <c r="CS264" s="619"/>
      <c r="CT264" s="619">
        <v>2</v>
      </c>
      <c r="CU264" s="619"/>
      <c r="CV264" s="619"/>
      <c r="CW264" s="619"/>
      <c r="CX264" s="619">
        <v>2</v>
      </c>
      <c r="CY264" s="619"/>
      <c r="CZ264" s="619"/>
      <c r="DA264" s="619"/>
      <c r="DB264" s="619"/>
      <c r="DC264" s="619"/>
      <c r="DD264" s="619"/>
      <c r="DE264" s="619"/>
      <c r="DF264" s="619"/>
      <c r="DG264" s="619">
        <v>2</v>
      </c>
      <c r="DH264" s="619"/>
      <c r="DI264" s="619"/>
      <c r="DJ264" s="619"/>
      <c r="DK264" s="619"/>
      <c r="DL264" s="619"/>
      <c r="DM264" s="619"/>
      <c r="DN264" s="619">
        <v>2</v>
      </c>
      <c r="DO264" s="619"/>
      <c r="DP264" s="619"/>
      <c r="DQ264" s="619"/>
      <c r="DR264" s="619">
        <v>2</v>
      </c>
      <c r="DS264" s="619"/>
      <c r="DT264" s="619"/>
      <c r="DU264" s="619"/>
      <c r="DV264" s="619"/>
      <c r="DW264" s="619"/>
      <c r="DX264" s="619"/>
      <c r="DY264" s="619"/>
      <c r="DZ264" s="619"/>
      <c r="EA264" s="619"/>
      <c r="EB264" s="619"/>
      <c r="EC264" s="619"/>
      <c r="ED264" s="619"/>
    </row>
    <row r="265" spans="5:134" ht="22.5" hidden="1" customHeight="1">
      <c r="E265" s="619"/>
      <c r="F265" s="619"/>
      <c r="G265" s="619">
        <v>2</v>
      </c>
      <c r="H265" s="619"/>
      <c r="I265" s="619"/>
      <c r="J265" s="619">
        <v>3</v>
      </c>
      <c r="K265" s="619"/>
      <c r="L265" s="619"/>
      <c r="M265" s="619"/>
      <c r="N265" s="619">
        <v>3</v>
      </c>
      <c r="O265" s="619"/>
      <c r="P265" s="619"/>
      <c r="Q265" s="619"/>
      <c r="R265" s="619"/>
      <c r="S265" s="619">
        <v>2</v>
      </c>
      <c r="T265" s="619"/>
      <c r="U265" s="619"/>
      <c r="V265" s="619"/>
      <c r="W265" s="619"/>
      <c r="X265" s="619"/>
      <c r="Y265" s="619"/>
      <c r="Z265" s="619"/>
      <c r="AA265" s="619">
        <v>2</v>
      </c>
      <c r="AB265" s="619"/>
      <c r="AC265" s="619"/>
      <c r="AD265" s="619">
        <v>3</v>
      </c>
      <c r="AE265" s="619"/>
      <c r="AF265" s="619"/>
      <c r="AG265" s="619"/>
      <c r="AH265" s="619">
        <v>3</v>
      </c>
      <c r="AI265" s="619">
        <v>3</v>
      </c>
      <c r="AJ265" s="619"/>
      <c r="AK265" s="619"/>
      <c r="AL265" s="619"/>
      <c r="AM265" s="619">
        <v>2</v>
      </c>
      <c r="AN265" s="619"/>
      <c r="AO265" s="619"/>
      <c r="AP265" s="619"/>
      <c r="AQ265" s="619">
        <v>2</v>
      </c>
      <c r="AR265" s="619"/>
      <c r="AS265" s="619"/>
      <c r="AT265" s="619"/>
      <c r="AU265" s="619">
        <v>1</v>
      </c>
      <c r="AV265" s="619"/>
      <c r="AW265" s="619"/>
      <c r="AX265" s="619"/>
      <c r="AY265" s="619"/>
      <c r="AZ265" s="619"/>
      <c r="BA265" s="619"/>
      <c r="BB265" s="619"/>
      <c r="BC265" s="619">
        <v>2</v>
      </c>
      <c r="BD265" s="619"/>
      <c r="BE265" s="619"/>
      <c r="BF265" s="619"/>
      <c r="BG265" s="619">
        <v>1</v>
      </c>
      <c r="BH265" s="619"/>
      <c r="BI265" s="619"/>
      <c r="BJ265" s="619"/>
      <c r="BK265" s="619"/>
      <c r="BL265" s="619"/>
      <c r="BM265" s="619"/>
      <c r="BN265" s="619"/>
      <c r="BO265" s="619"/>
      <c r="BP265" s="619"/>
      <c r="BQ265" s="619"/>
      <c r="BR265" s="619">
        <v>2</v>
      </c>
      <c r="BS265" s="619"/>
      <c r="BT265" s="619"/>
      <c r="BU265" s="619"/>
      <c r="BV265" s="619">
        <v>3</v>
      </c>
      <c r="BW265" s="619"/>
      <c r="BX265" s="619"/>
      <c r="BY265" s="619"/>
      <c r="BZ265" s="619"/>
      <c r="CA265" s="619"/>
      <c r="CB265" s="619"/>
      <c r="CC265" s="619"/>
      <c r="CD265" s="619">
        <v>2</v>
      </c>
      <c r="CE265" s="619"/>
      <c r="CF265" s="619"/>
      <c r="CG265" s="619"/>
      <c r="CH265" s="619"/>
      <c r="CI265" s="619">
        <v>2</v>
      </c>
      <c r="CJ265" s="619"/>
      <c r="CK265" s="619"/>
      <c r="CL265" s="619">
        <v>3</v>
      </c>
      <c r="CM265" s="619"/>
      <c r="CN265" s="619"/>
      <c r="CO265" s="619"/>
      <c r="CP265" s="619">
        <v>3</v>
      </c>
      <c r="CQ265" s="619">
        <v>2</v>
      </c>
      <c r="CR265" s="619"/>
      <c r="CS265" s="619"/>
      <c r="CT265" s="619">
        <v>2</v>
      </c>
      <c r="CU265" s="619"/>
      <c r="CV265" s="619"/>
      <c r="CW265" s="619"/>
      <c r="CX265" s="619">
        <v>2</v>
      </c>
      <c r="CY265" s="619"/>
      <c r="CZ265" s="619"/>
      <c r="DA265" s="619"/>
      <c r="DB265" s="619"/>
      <c r="DC265" s="619"/>
      <c r="DD265" s="619"/>
      <c r="DE265" s="619"/>
      <c r="DF265" s="619"/>
      <c r="DG265" s="619">
        <v>2</v>
      </c>
      <c r="DH265" s="619"/>
      <c r="DI265" s="619"/>
      <c r="DJ265" s="619"/>
      <c r="DK265" s="619"/>
      <c r="DL265" s="619"/>
      <c r="DM265" s="619"/>
      <c r="DN265" s="619">
        <v>2</v>
      </c>
      <c r="DO265" s="619"/>
      <c r="DP265" s="619"/>
      <c r="DQ265" s="619"/>
      <c r="DR265" s="619">
        <v>2</v>
      </c>
      <c r="DS265" s="619"/>
      <c r="DT265" s="619"/>
      <c r="DU265" s="619"/>
      <c r="DV265" s="619"/>
      <c r="DW265" s="619"/>
      <c r="DX265" s="619"/>
      <c r="DY265" s="619"/>
      <c r="DZ265" s="619"/>
      <c r="EA265" s="619"/>
      <c r="EB265" s="619"/>
      <c r="EC265" s="619"/>
      <c r="ED265" s="619"/>
    </row>
    <row r="266" spans="5:134" ht="22.5" hidden="1" customHeight="1">
      <c r="E266" s="619"/>
      <c r="F266" s="619"/>
      <c r="G266" s="619"/>
      <c r="H266" s="619"/>
      <c r="I266" s="619"/>
      <c r="J266" s="619"/>
      <c r="K266" s="619">
        <v>3</v>
      </c>
      <c r="L266" s="619"/>
      <c r="M266" s="619"/>
      <c r="N266" s="619">
        <v>3</v>
      </c>
      <c r="O266" s="619"/>
      <c r="P266" s="619"/>
      <c r="Q266" s="619"/>
      <c r="R266" s="619">
        <v>3</v>
      </c>
      <c r="S266" s="619"/>
      <c r="T266" s="619"/>
      <c r="U266" s="619"/>
      <c r="V266" s="619"/>
      <c r="W266" s="619"/>
      <c r="X266" s="619"/>
      <c r="Y266" s="619"/>
      <c r="Z266" s="619">
        <v>3</v>
      </c>
      <c r="AA266" s="619"/>
      <c r="AB266" s="619"/>
      <c r="AC266" s="619"/>
      <c r="AD266" s="619">
        <v>3</v>
      </c>
      <c r="AE266" s="619"/>
      <c r="AF266" s="619"/>
      <c r="AG266" s="619"/>
      <c r="AH266" s="619">
        <v>2</v>
      </c>
      <c r="AI266" s="619"/>
      <c r="AJ266" s="619"/>
      <c r="AK266" s="619"/>
      <c r="AL266" s="619"/>
      <c r="AM266" s="619">
        <v>2</v>
      </c>
      <c r="AN266" s="619"/>
      <c r="AO266" s="619"/>
      <c r="AP266" s="619"/>
      <c r="AQ266" s="619">
        <v>2</v>
      </c>
      <c r="AR266" s="619"/>
      <c r="AS266" s="619"/>
      <c r="AT266" s="619"/>
      <c r="AU266" s="619"/>
      <c r="AV266" s="619"/>
      <c r="AW266" s="619"/>
      <c r="AX266" s="619"/>
      <c r="AY266" s="619"/>
      <c r="AZ266" s="619"/>
      <c r="BA266" s="619"/>
      <c r="BB266" s="619"/>
      <c r="BC266" s="619">
        <v>2</v>
      </c>
      <c r="BD266" s="619"/>
      <c r="BE266" s="619"/>
      <c r="BF266" s="619"/>
      <c r="BG266" s="619">
        <v>1</v>
      </c>
      <c r="BH266" s="619"/>
      <c r="BI266" s="619"/>
      <c r="BJ266" s="619"/>
      <c r="BK266" s="619">
        <v>2</v>
      </c>
      <c r="BL266" s="619"/>
      <c r="BM266" s="619"/>
      <c r="BN266" s="619"/>
      <c r="BO266" s="619"/>
      <c r="BP266" s="619"/>
      <c r="BQ266" s="619"/>
      <c r="BR266" s="619"/>
      <c r="BS266" s="619">
        <v>2</v>
      </c>
      <c r="BT266" s="619"/>
      <c r="BU266" s="619"/>
      <c r="BV266" s="619">
        <v>3</v>
      </c>
      <c r="BW266" s="619"/>
      <c r="BX266" s="619"/>
      <c r="BY266" s="619"/>
      <c r="BZ266" s="619"/>
      <c r="CA266" s="619"/>
      <c r="CB266" s="619"/>
      <c r="CC266" s="619"/>
      <c r="CD266" s="619"/>
      <c r="CE266" s="619">
        <v>2</v>
      </c>
      <c r="CF266" s="619"/>
      <c r="CG266" s="619"/>
      <c r="CH266" s="619">
        <v>3</v>
      </c>
      <c r="CI266" s="619"/>
      <c r="CJ266" s="619"/>
      <c r="CK266" s="619"/>
      <c r="CL266" s="619"/>
      <c r="CM266" s="619">
        <v>3</v>
      </c>
      <c r="CN266" s="619"/>
      <c r="CO266" s="619"/>
      <c r="CP266" s="619">
        <v>3</v>
      </c>
      <c r="CQ266" s="619"/>
      <c r="CR266" s="619"/>
      <c r="CS266" s="619"/>
      <c r="CT266" s="619"/>
      <c r="CU266" s="619"/>
      <c r="CV266" s="619"/>
      <c r="CW266" s="619"/>
      <c r="CX266" s="619"/>
      <c r="CY266" s="619"/>
      <c r="CZ266" s="619"/>
      <c r="DA266" s="619"/>
      <c r="DB266" s="619"/>
      <c r="DC266" s="619"/>
      <c r="DD266" s="619"/>
      <c r="DE266" s="619"/>
      <c r="DF266" s="619"/>
      <c r="DG266" s="619">
        <v>2</v>
      </c>
      <c r="DH266" s="619"/>
      <c r="DI266" s="619"/>
      <c r="DJ266" s="619"/>
      <c r="DK266" s="619">
        <v>1</v>
      </c>
      <c r="DL266" s="619"/>
      <c r="DM266" s="619"/>
      <c r="DN266" s="619">
        <v>2</v>
      </c>
      <c r="DO266" s="619"/>
      <c r="DP266" s="619"/>
      <c r="DQ266" s="619"/>
      <c r="DR266" s="619">
        <v>2</v>
      </c>
      <c r="DS266" s="619"/>
      <c r="DT266" s="619"/>
      <c r="DU266" s="619"/>
      <c r="DV266" s="619"/>
      <c r="DW266" s="619"/>
      <c r="DX266" s="619"/>
      <c r="DY266" s="619"/>
      <c r="DZ266" s="619"/>
      <c r="EA266" s="619"/>
      <c r="EB266" s="619"/>
      <c r="EC266" s="619"/>
      <c r="ED266" s="619"/>
    </row>
    <row r="267" spans="5:134" ht="22.5" hidden="1" customHeight="1">
      <c r="E267" s="619"/>
      <c r="F267" s="619"/>
      <c r="G267" s="619">
        <v>2</v>
      </c>
      <c r="H267" s="619"/>
      <c r="I267" s="619"/>
      <c r="J267" s="619">
        <v>3</v>
      </c>
      <c r="K267" s="619"/>
      <c r="L267" s="619"/>
      <c r="M267" s="619"/>
      <c r="N267" s="619">
        <v>3</v>
      </c>
      <c r="O267" s="619"/>
      <c r="P267" s="619"/>
      <c r="Q267" s="619"/>
      <c r="R267" s="619"/>
      <c r="S267" s="619">
        <v>2</v>
      </c>
      <c r="T267" s="619"/>
      <c r="U267" s="619"/>
      <c r="V267" s="619"/>
      <c r="W267" s="619"/>
      <c r="X267" s="619"/>
      <c r="Y267" s="619"/>
      <c r="Z267" s="619"/>
      <c r="AA267" s="619">
        <v>2</v>
      </c>
      <c r="AB267" s="619"/>
      <c r="AC267" s="619"/>
      <c r="AD267" s="619">
        <v>3</v>
      </c>
      <c r="AE267" s="619"/>
      <c r="AF267" s="619"/>
      <c r="AG267" s="619"/>
      <c r="AH267" s="619">
        <v>2</v>
      </c>
      <c r="AI267" s="619"/>
      <c r="AJ267" s="619"/>
      <c r="AK267" s="619"/>
      <c r="AL267" s="619"/>
      <c r="AM267" s="619"/>
      <c r="AN267" s="619"/>
      <c r="AO267" s="619"/>
      <c r="AP267" s="619"/>
      <c r="AQ267" s="619">
        <v>2</v>
      </c>
      <c r="AR267" s="619"/>
      <c r="AS267" s="619"/>
      <c r="AT267" s="619"/>
      <c r="AU267" s="619"/>
      <c r="AV267" s="619"/>
      <c r="AW267" s="619"/>
      <c r="AX267" s="619"/>
      <c r="AY267" s="619"/>
      <c r="AZ267" s="619"/>
      <c r="BA267" s="619"/>
      <c r="BB267" s="619"/>
      <c r="BC267" s="619">
        <v>2</v>
      </c>
      <c r="BD267" s="619"/>
      <c r="BE267" s="619"/>
      <c r="BF267" s="619"/>
      <c r="BG267" s="619">
        <v>1</v>
      </c>
      <c r="BH267" s="619"/>
      <c r="BI267" s="619"/>
      <c r="BJ267" s="619"/>
      <c r="BK267" s="619">
        <v>2</v>
      </c>
      <c r="BL267" s="619"/>
      <c r="BM267" s="619"/>
      <c r="BN267" s="619"/>
      <c r="BO267" s="619"/>
      <c r="BP267" s="619"/>
      <c r="BQ267" s="619"/>
      <c r="BR267" s="619"/>
      <c r="BS267" s="619">
        <v>2</v>
      </c>
      <c r="BT267" s="619"/>
      <c r="BU267" s="619"/>
      <c r="BV267" s="619">
        <v>2</v>
      </c>
      <c r="BW267" s="619"/>
      <c r="BX267" s="619"/>
      <c r="BY267" s="619"/>
      <c r="BZ267" s="619"/>
      <c r="CA267" s="619"/>
      <c r="CB267" s="619"/>
      <c r="CC267" s="619"/>
      <c r="CD267" s="619"/>
      <c r="CE267" s="619">
        <v>2</v>
      </c>
      <c r="CF267" s="619"/>
      <c r="CG267" s="619"/>
      <c r="CH267" s="619">
        <v>3</v>
      </c>
      <c r="CI267" s="619"/>
      <c r="CJ267" s="619"/>
      <c r="CK267" s="619"/>
      <c r="CL267" s="619"/>
      <c r="CM267" s="619">
        <v>2</v>
      </c>
      <c r="CN267" s="619"/>
      <c r="CO267" s="619"/>
      <c r="CP267" s="619">
        <v>2</v>
      </c>
      <c r="CQ267" s="619"/>
      <c r="CR267" s="619"/>
      <c r="CS267" s="619"/>
      <c r="CT267" s="619"/>
      <c r="CU267" s="619"/>
      <c r="CV267" s="619"/>
      <c r="CW267" s="619"/>
      <c r="CX267" s="619">
        <v>2</v>
      </c>
      <c r="CY267" s="619"/>
      <c r="CZ267" s="619"/>
      <c r="DA267" s="619"/>
      <c r="DB267" s="619"/>
      <c r="DC267" s="619"/>
      <c r="DD267" s="619"/>
      <c r="DE267" s="619"/>
      <c r="DF267" s="619"/>
      <c r="DG267" s="619"/>
      <c r="DH267" s="619"/>
      <c r="DI267" s="619"/>
      <c r="DJ267" s="619"/>
      <c r="DK267" s="619">
        <v>1</v>
      </c>
      <c r="DL267" s="619"/>
      <c r="DM267" s="619"/>
      <c r="DN267" s="619">
        <v>2</v>
      </c>
      <c r="DO267" s="619"/>
      <c r="DP267" s="619"/>
      <c r="DQ267" s="619"/>
      <c r="DR267" s="619"/>
      <c r="DS267" s="619"/>
      <c r="DT267" s="619"/>
      <c r="DU267" s="619"/>
      <c r="DV267" s="619"/>
      <c r="DW267" s="619"/>
      <c r="DX267" s="619"/>
      <c r="DY267" s="619"/>
      <c r="DZ267" s="619"/>
      <c r="EA267" s="619"/>
      <c r="EB267" s="619"/>
      <c r="EC267" s="619"/>
      <c r="ED267" s="619"/>
    </row>
    <row r="268" spans="5:134" ht="22.5" hidden="1" customHeight="1">
      <c r="E268" s="619"/>
      <c r="F268" s="619">
        <v>2</v>
      </c>
      <c r="G268" s="619"/>
      <c r="H268" s="619"/>
      <c r="I268" s="619"/>
      <c r="J268" s="619">
        <v>3</v>
      </c>
      <c r="K268" s="619"/>
      <c r="L268" s="619"/>
      <c r="M268" s="619"/>
      <c r="N268" s="619"/>
      <c r="O268" s="619">
        <v>3</v>
      </c>
      <c r="P268" s="619"/>
      <c r="Q268" s="619"/>
      <c r="R268" s="619">
        <v>3</v>
      </c>
      <c r="S268" s="619"/>
      <c r="T268" s="619"/>
      <c r="U268" s="619"/>
      <c r="V268" s="619"/>
      <c r="W268" s="619"/>
      <c r="X268" s="619"/>
      <c r="Y268" s="619"/>
      <c r="Z268" s="619">
        <v>3</v>
      </c>
      <c r="AA268" s="619"/>
      <c r="AB268" s="619"/>
      <c r="AC268" s="619"/>
      <c r="AD268" s="619"/>
      <c r="AE268" s="619">
        <v>2</v>
      </c>
      <c r="AF268" s="619"/>
      <c r="AG268" s="619"/>
      <c r="AH268" s="619"/>
      <c r="AI268" s="619">
        <v>2</v>
      </c>
      <c r="AJ268" s="619"/>
      <c r="AK268" s="619"/>
      <c r="AL268" s="619"/>
      <c r="AM268" s="619">
        <v>2</v>
      </c>
      <c r="AN268" s="619"/>
      <c r="AO268" s="619"/>
      <c r="AP268" s="619"/>
      <c r="AQ268" s="619"/>
      <c r="AR268" s="619"/>
      <c r="AS268" s="619"/>
      <c r="AT268" s="619"/>
      <c r="AU268" s="619">
        <v>1</v>
      </c>
      <c r="AV268" s="619"/>
      <c r="AW268" s="619"/>
      <c r="AX268" s="619"/>
      <c r="AY268" s="619"/>
      <c r="AZ268" s="619"/>
      <c r="BA268" s="619"/>
      <c r="BB268" s="619"/>
      <c r="BC268" s="619">
        <v>2</v>
      </c>
      <c r="BD268" s="619"/>
      <c r="BE268" s="619"/>
      <c r="BF268" s="619"/>
      <c r="BG268" s="619">
        <v>1</v>
      </c>
      <c r="BH268" s="619"/>
      <c r="BI268" s="619"/>
      <c r="BJ268" s="619"/>
      <c r="BK268" s="619">
        <v>2</v>
      </c>
      <c r="BL268" s="619"/>
      <c r="BM268" s="619"/>
      <c r="BN268" s="619"/>
      <c r="BO268" s="619"/>
      <c r="BP268" s="619"/>
      <c r="BQ268" s="619"/>
      <c r="BR268" s="619">
        <v>2</v>
      </c>
      <c r="BS268" s="619"/>
      <c r="BT268" s="619"/>
      <c r="BU268" s="619"/>
      <c r="BV268" s="619">
        <v>2</v>
      </c>
      <c r="BW268" s="619"/>
      <c r="BX268" s="619"/>
      <c r="BY268" s="619"/>
      <c r="BZ268" s="619"/>
      <c r="CA268" s="619"/>
      <c r="CB268" s="619"/>
      <c r="CC268" s="619"/>
      <c r="CD268" s="619">
        <v>3</v>
      </c>
      <c r="CE268" s="619"/>
      <c r="CF268" s="619"/>
      <c r="CG268" s="619"/>
      <c r="CH268" s="619"/>
      <c r="CI268" s="619">
        <v>3</v>
      </c>
      <c r="CJ268" s="619"/>
      <c r="CK268" s="619"/>
      <c r="CL268" s="619">
        <v>2</v>
      </c>
      <c r="CM268" s="619"/>
      <c r="CN268" s="619"/>
      <c r="CO268" s="619"/>
      <c r="CP268" s="619"/>
      <c r="CQ268" s="619">
        <v>2</v>
      </c>
      <c r="CR268" s="619"/>
      <c r="CS268" s="619"/>
      <c r="CT268" s="619"/>
      <c r="CU268" s="619"/>
      <c r="CV268" s="619"/>
      <c r="CW268" s="619"/>
      <c r="CX268" s="619">
        <v>2</v>
      </c>
      <c r="CY268" s="619"/>
      <c r="CZ268" s="619"/>
      <c r="DA268" s="619"/>
      <c r="DB268" s="619"/>
      <c r="DC268" s="619"/>
      <c r="DD268" s="619"/>
      <c r="DE268" s="619"/>
      <c r="DF268" s="619"/>
      <c r="DG268" s="619">
        <v>2</v>
      </c>
      <c r="DH268" s="619"/>
      <c r="DI268" s="619"/>
      <c r="DJ268" s="619"/>
      <c r="DK268" s="619">
        <v>1</v>
      </c>
      <c r="DL268" s="619"/>
      <c r="DM268" s="619"/>
      <c r="DN268" s="619">
        <v>2</v>
      </c>
      <c r="DO268" s="619"/>
      <c r="DP268" s="619"/>
      <c r="DQ268" s="619"/>
      <c r="DR268" s="619">
        <v>2</v>
      </c>
      <c r="DS268" s="619"/>
      <c r="DT268" s="619"/>
      <c r="DU268" s="619"/>
      <c r="DV268" s="619"/>
      <c r="DW268" s="619"/>
      <c r="DX268" s="619"/>
      <c r="DY268" s="619"/>
      <c r="DZ268" s="619"/>
      <c r="EA268" s="619"/>
      <c r="EB268" s="619"/>
      <c r="EC268" s="619"/>
      <c r="ED268" s="619"/>
    </row>
    <row r="269" spans="5:134" ht="22.5" hidden="1" customHeight="1">
      <c r="E269" s="619"/>
      <c r="F269" s="619">
        <v>2</v>
      </c>
      <c r="G269" s="619"/>
      <c r="H269" s="619"/>
      <c r="I269" s="619"/>
      <c r="J269" s="619"/>
      <c r="K269" s="619"/>
      <c r="L269" s="619"/>
      <c r="M269" s="619"/>
      <c r="N269" s="619">
        <v>3</v>
      </c>
      <c r="O269" s="619"/>
      <c r="P269" s="619"/>
      <c r="Q269" s="619"/>
      <c r="R269" s="619">
        <v>3</v>
      </c>
      <c r="S269" s="619"/>
      <c r="T269" s="619"/>
      <c r="U269" s="619"/>
      <c r="V269" s="619"/>
      <c r="W269" s="619"/>
      <c r="X269" s="619"/>
      <c r="Y269" s="619"/>
      <c r="Z269" s="619"/>
      <c r="AA269" s="619">
        <v>2</v>
      </c>
      <c r="AB269" s="619"/>
      <c r="AC269" s="619"/>
      <c r="AD269" s="619">
        <v>2</v>
      </c>
      <c r="AE269" s="619"/>
      <c r="AF269" s="619"/>
      <c r="AG269" s="619"/>
      <c r="AH269" s="619">
        <v>3</v>
      </c>
      <c r="AI269" s="619"/>
      <c r="AJ269" s="619"/>
      <c r="AK269" s="619"/>
      <c r="AL269" s="619"/>
      <c r="AM269" s="619">
        <v>2</v>
      </c>
      <c r="AN269" s="619"/>
      <c r="AO269" s="619"/>
      <c r="AP269" s="619"/>
      <c r="AQ269" s="619">
        <v>2</v>
      </c>
      <c r="AR269" s="619"/>
      <c r="AS269" s="619"/>
      <c r="AT269" s="619"/>
      <c r="AU269" s="619">
        <v>1</v>
      </c>
      <c r="AV269" s="619"/>
      <c r="AW269" s="619"/>
      <c r="AX269" s="619"/>
      <c r="AY269" s="619"/>
      <c r="AZ269" s="619"/>
      <c r="BA269" s="619"/>
      <c r="BB269" s="619"/>
      <c r="BC269" s="619">
        <v>2</v>
      </c>
      <c r="BD269" s="619"/>
      <c r="BE269" s="619"/>
      <c r="BF269" s="619"/>
      <c r="BG269" s="619">
        <v>1</v>
      </c>
      <c r="BH269" s="619"/>
      <c r="BI269" s="619"/>
      <c r="BJ269" s="619"/>
      <c r="BK269" s="619">
        <v>2</v>
      </c>
      <c r="BL269" s="619"/>
      <c r="BM269" s="619"/>
      <c r="BN269" s="619"/>
      <c r="BO269" s="619"/>
      <c r="BP269" s="619"/>
      <c r="BQ269" s="619"/>
      <c r="BR269" s="619"/>
      <c r="BS269" s="619">
        <v>2</v>
      </c>
      <c r="BT269" s="619"/>
      <c r="BU269" s="619"/>
      <c r="BV269" s="619">
        <v>3</v>
      </c>
      <c r="BW269" s="619"/>
      <c r="BX269" s="619"/>
      <c r="BY269" s="619"/>
      <c r="BZ269" s="619"/>
      <c r="CA269" s="619"/>
      <c r="CB269" s="619"/>
      <c r="CC269" s="619"/>
      <c r="CD269" s="619"/>
      <c r="CE269" s="619">
        <v>2</v>
      </c>
      <c r="CF269" s="619"/>
      <c r="CG269" s="619"/>
      <c r="CH269" s="619">
        <v>3</v>
      </c>
      <c r="CI269" s="619"/>
      <c r="CJ269" s="619"/>
      <c r="CK269" s="619"/>
      <c r="CL269" s="619"/>
      <c r="CM269" s="619">
        <v>2</v>
      </c>
      <c r="CN269" s="619"/>
      <c r="CO269" s="619"/>
      <c r="CP269" s="619">
        <v>2</v>
      </c>
      <c r="CQ269" s="619"/>
      <c r="CR269" s="619"/>
      <c r="CS269" s="619"/>
      <c r="CT269" s="619">
        <v>1</v>
      </c>
      <c r="CU269" s="619"/>
      <c r="CV269" s="619"/>
      <c r="CW269" s="619"/>
      <c r="CX269" s="619">
        <v>2</v>
      </c>
      <c r="CY269" s="619"/>
      <c r="CZ269" s="619"/>
      <c r="DA269" s="619"/>
      <c r="DB269" s="619"/>
      <c r="DC269" s="619"/>
      <c r="DD269" s="619"/>
      <c r="DE269" s="619"/>
      <c r="DF269" s="619"/>
      <c r="DG269" s="619"/>
      <c r="DH269" s="619"/>
      <c r="DI269" s="619"/>
      <c r="DJ269" s="619"/>
      <c r="DK269" s="619">
        <v>1</v>
      </c>
      <c r="DL269" s="619"/>
      <c r="DM269" s="619"/>
      <c r="DN269" s="619">
        <v>2</v>
      </c>
      <c r="DO269" s="619"/>
      <c r="DP269" s="619"/>
      <c r="DQ269" s="619"/>
      <c r="DR269" s="619">
        <v>2</v>
      </c>
      <c r="DS269" s="619"/>
      <c r="DT269" s="619"/>
      <c r="DU269" s="619"/>
      <c r="DV269" s="619"/>
      <c r="DW269" s="619"/>
      <c r="DX269" s="619"/>
      <c r="DY269" s="619"/>
      <c r="DZ269" s="619"/>
      <c r="EA269" s="619"/>
      <c r="EB269" s="619"/>
      <c r="EC269" s="619"/>
      <c r="ED269" s="619"/>
    </row>
    <row r="270" spans="5:134" ht="22.5" hidden="1" customHeight="1">
      <c r="E270" s="619"/>
      <c r="F270" s="619"/>
      <c r="G270" s="619"/>
      <c r="H270" s="619"/>
      <c r="I270" s="619"/>
      <c r="J270" s="619">
        <v>3</v>
      </c>
      <c r="K270" s="619"/>
      <c r="L270" s="619"/>
      <c r="M270" s="619"/>
      <c r="N270" s="619">
        <v>3</v>
      </c>
      <c r="O270" s="619"/>
      <c r="P270" s="619"/>
      <c r="Q270" s="619"/>
      <c r="R270" s="619"/>
      <c r="S270" s="619"/>
      <c r="T270" s="619"/>
      <c r="U270" s="619"/>
      <c r="V270" s="619"/>
      <c r="W270" s="619"/>
      <c r="X270" s="619"/>
      <c r="Y270" s="619"/>
      <c r="Z270" s="619"/>
      <c r="AA270" s="619"/>
      <c r="AB270" s="619"/>
      <c r="AC270" s="619"/>
      <c r="AD270" s="619">
        <v>3</v>
      </c>
      <c r="AE270" s="619"/>
      <c r="AF270" s="619"/>
      <c r="AG270" s="619"/>
      <c r="AH270" s="619"/>
      <c r="AI270" s="619">
        <v>2</v>
      </c>
      <c r="AJ270" s="619"/>
      <c r="AK270" s="619"/>
      <c r="AL270" s="619"/>
      <c r="AM270" s="619">
        <v>2</v>
      </c>
      <c r="AN270" s="619"/>
      <c r="AO270" s="619"/>
      <c r="AP270" s="619"/>
      <c r="AQ270" s="619">
        <v>2</v>
      </c>
      <c r="AR270" s="619"/>
      <c r="AS270" s="619"/>
      <c r="AT270" s="619"/>
      <c r="AU270" s="619">
        <v>1</v>
      </c>
      <c r="AV270" s="619"/>
      <c r="AW270" s="619"/>
      <c r="AX270" s="619"/>
      <c r="AY270" s="619"/>
      <c r="AZ270" s="619"/>
      <c r="BA270" s="619"/>
      <c r="BB270" s="619"/>
      <c r="BC270" s="619">
        <v>2</v>
      </c>
      <c r="BD270" s="619"/>
      <c r="BE270" s="619"/>
      <c r="BF270" s="619"/>
      <c r="BG270" s="619">
        <v>1</v>
      </c>
      <c r="BH270" s="619"/>
      <c r="BI270" s="619"/>
      <c r="BJ270" s="619"/>
      <c r="BK270" s="619">
        <v>2</v>
      </c>
      <c r="BL270" s="619"/>
      <c r="BM270" s="619"/>
      <c r="BN270" s="619"/>
      <c r="BO270" s="619"/>
      <c r="BP270" s="619"/>
      <c r="BQ270" s="619"/>
      <c r="BR270" s="619">
        <v>2</v>
      </c>
      <c r="BS270" s="619"/>
      <c r="BT270" s="619"/>
      <c r="BU270" s="619"/>
      <c r="BV270" s="619">
        <v>3</v>
      </c>
      <c r="BW270" s="619"/>
      <c r="BX270" s="619"/>
      <c r="BY270" s="619"/>
      <c r="BZ270" s="619"/>
      <c r="CA270" s="619"/>
      <c r="CB270" s="619"/>
      <c r="CC270" s="619"/>
      <c r="CD270" s="619">
        <v>2</v>
      </c>
      <c r="CE270" s="619"/>
      <c r="CF270" s="619"/>
      <c r="CG270" s="619"/>
      <c r="CH270" s="619"/>
      <c r="CI270" s="619">
        <v>2</v>
      </c>
      <c r="CJ270" s="619"/>
      <c r="CK270" s="619"/>
      <c r="CL270" s="619">
        <v>2</v>
      </c>
      <c r="CM270" s="619"/>
      <c r="CN270" s="619"/>
      <c r="CO270" s="619"/>
      <c r="CP270" s="619"/>
      <c r="CQ270" s="619">
        <v>2</v>
      </c>
      <c r="CR270" s="619"/>
      <c r="CS270" s="619"/>
      <c r="CT270" s="619">
        <v>1</v>
      </c>
      <c r="CU270" s="619"/>
      <c r="CV270" s="619"/>
      <c r="CW270" s="619"/>
      <c r="CX270" s="619">
        <v>2</v>
      </c>
      <c r="CY270" s="619"/>
      <c r="CZ270" s="619"/>
      <c r="DA270" s="619"/>
      <c r="DB270" s="619"/>
      <c r="DC270" s="619"/>
      <c r="DD270" s="619"/>
      <c r="DE270" s="619"/>
      <c r="DF270" s="619"/>
      <c r="DG270" s="619"/>
      <c r="DH270" s="619"/>
      <c r="DI270" s="619"/>
      <c r="DJ270" s="619"/>
      <c r="DK270" s="619">
        <v>1</v>
      </c>
      <c r="DL270" s="619"/>
      <c r="DM270" s="619"/>
      <c r="DN270" s="619">
        <v>2</v>
      </c>
      <c r="DO270" s="619"/>
      <c r="DP270" s="619"/>
      <c r="DQ270" s="619"/>
      <c r="DR270" s="619">
        <v>2</v>
      </c>
      <c r="DS270" s="619"/>
      <c r="DT270" s="619"/>
      <c r="DU270" s="619"/>
      <c r="DV270" s="619"/>
      <c r="DW270" s="619"/>
      <c r="DX270" s="619"/>
      <c r="DY270" s="619"/>
      <c r="DZ270" s="619"/>
      <c r="EA270" s="619"/>
      <c r="EB270" s="619"/>
      <c r="EC270" s="619"/>
      <c r="ED270" s="619"/>
    </row>
    <row r="271" spans="5:134" ht="22.5" hidden="1" customHeight="1">
      <c r="E271" s="619"/>
      <c r="F271" s="619"/>
      <c r="G271" s="619">
        <v>2</v>
      </c>
      <c r="H271" s="619"/>
      <c r="I271" s="619"/>
      <c r="J271" s="619">
        <v>3</v>
      </c>
      <c r="K271" s="619"/>
      <c r="L271" s="619"/>
      <c r="M271" s="619"/>
      <c r="N271" s="619">
        <v>3</v>
      </c>
      <c r="O271" s="619"/>
      <c r="P271" s="619"/>
      <c r="Q271" s="619"/>
      <c r="R271" s="619"/>
      <c r="S271" s="619">
        <v>2</v>
      </c>
      <c r="T271" s="619"/>
      <c r="U271" s="619"/>
      <c r="V271" s="619"/>
      <c r="W271" s="619"/>
      <c r="X271" s="619"/>
      <c r="Y271" s="619"/>
      <c r="Z271" s="619"/>
      <c r="AA271" s="619"/>
      <c r="AB271" s="619"/>
      <c r="AC271" s="619"/>
      <c r="AD271" s="619"/>
      <c r="AE271" s="619"/>
      <c r="AF271" s="619"/>
      <c r="AG271" s="619"/>
      <c r="AH271" s="619">
        <v>2</v>
      </c>
      <c r="AI271" s="619"/>
      <c r="AJ271" s="619"/>
      <c r="AK271" s="619"/>
      <c r="AL271" s="619"/>
      <c r="AM271" s="619">
        <v>2</v>
      </c>
      <c r="AN271" s="619"/>
      <c r="AO271" s="619"/>
      <c r="AP271" s="619"/>
      <c r="AQ271" s="619">
        <v>2</v>
      </c>
      <c r="AR271" s="619"/>
      <c r="AS271" s="619"/>
      <c r="AT271" s="619"/>
      <c r="AU271" s="619">
        <v>1</v>
      </c>
      <c r="AV271" s="619"/>
      <c r="AW271" s="619"/>
      <c r="AX271" s="619"/>
      <c r="AY271" s="619"/>
      <c r="AZ271" s="619"/>
      <c r="BA271" s="619"/>
      <c r="BB271" s="619"/>
      <c r="BC271" s="619">
        <v>2</v>
      </c>
      <c r="BD271" s="619"/>
      <c r="BE271" s="619"/>
      <c r="BF271" s="619"/>
      <c r="BG271" s="619">
        <v>1</v>
      </c>
      <c r="BH271" s="619"/>
      <c r="BI271" s="619"/>
      <c r="BJ271" s="619"/>
      <c r="BK271" s="619">
        <v>2</v>
      </c>
      <c r="BL271" s="619"/>
      <c r="BM271" s="619"/>
      <c r="BN271" s="619"/>
      <c r="BO271" s="619"/>
      <c r="BP271" s="619"/>
      <c r="BQ271" s="619"/>
      <c r="BR271" s="619"/>
      <c r="BS271" s="619">
        <v>2</v>
      </c>
      <c r="BT271" s="619"/>
      <c r="BU271" s="619"/>
      <c r="BV271" s="619">
        <v>3</v>
      </c>
      <c r="BW271" s="619"/>
      <c r="BX271" s="619"/>
      <c r="BY271" s="619"/>
      <c r="BZ271" s="619"/>
      <c r="CA271" s="619"/>
      <c r="CB271" s="619"/>
      <c r="CC271" s="619"/>
      <c r="CD271" s="619"/>
      <c r="CE271" s="619">
        <v>2</v>
      </c>
      <c r="CF271" s="619"/>
      <c r="CG271" s="619"/>
      <c r="CH271" s="619">
        <v>3</v>
      </c>
      <c r="CI271" s="619"/>
      <c r="CJ271" s="619"/>
      <c r="CK271" s="619"/>
      <c r="CL271" s="619"/>
      <c r="CM271" s="619">
        <v>3</v>
      </c>
      <c r="CN271" s="619"/>
      <c r="CO271" s="619"/>
      <c r="CP271" s="619">
        <v>3</v>
      </c>
      <c r="CQ271" s="619"/>
      <c r="CR271" s="619"/>
      <c r="CS271" s="619"/>
      <c r="CT271" s="619">
        <v>1</v>
      </c>
      <c r="CU271" s="619"/>
      <c r="CV271" s="619"/>
      <c r="CW271" s="619"/>
      <c r="CX271" s="619">
        <v>2</v>
      </c>
      <c r="CY271" s="619"/>
      <c r="CZ271" s="619"/>
      <c r="DA271" s="619"/>
      <c r="DB271" s="619"/>
      <c r="DC271" s="619"/>
      <c r="DD271" s="619"/>
      <c r="DE271" s="619"/>
      <c r="DF271" s="619"/>
      <c r="DG271" s="619"/>
      <c r="DH271" s="619"/>
      <c r="DI271" s="619"/>
      <c r="DJ271" s="619"/>
      <c r="DK271" s="619">
        <v>1</v>
      </c>
      <c r="DL271" s="619"/>
      <c r="DM271" s="619"/>
      <c r="DN271" s="619">
        <v>2</v>
      </c>
      <c r="DO271" s="619"/>
      <c r="DP271" s="619"/>
      <c r="DQ271" s="619"/>
      <c r="DR271" s="619">
        <v>2</v>
      </c>
      <c r="DS271" s="619"/>
      <c r="DT271" s="619"/>
      <c r="DU271" s="619"/>
      <c r="DV271" s="619"/>
      <c r="DW271" s="619"/>
      <c r="DX271" s="619"/>
      <c r="DY271" s="619"/>
      <c r="DZ271" s="619"/>
      <c r="EA271" s="619"/>
      <c r="EB271" s="619"/>
      <c r="EC271" s="619"/>
      <c r="ED271" s="619"/>
    </row>
    <row r="272" spans="5:134" ht="22.5" hidden="1" customHeight="1">
      <c r="E272" s="619"/>
      <c r="F272" s="619"/>
      <c r="G272" s="619">
        <v>1</v>
      </c>
      <c r="H272" s="619"/>
      <c r="I272" s="619"/>
      <c r="J272" s="619"/>
      <c r="K272" s="619"/>
      <c r="L272" s="619"/>
      <c r="M272" s="619"/>
      <c r="N272" s="619"/>
      <c r="O272" s="619">
        <v>2</v>
      </c>
      <c r="P272" s="619"/>
      <c r="Q272" s="619"/>
      <c r="R272" s="619">
        <v>3</v>
      </c>
      <c r="S272" s="619"/>
      <c r="T272" s="619"/>
      <c r="U272" s="619"/>
      <c r="V272" s="619"/>
      <c r="W272" s="619"/>
      <c r="X272" s="619"/>
      <c r="Y272" s="619"/>
      <c r="Z272" s="619">
        <v>3</v>
      </c>
      <c r="AA272" s="619"/>
      <c r="AB272" s="619"/>
      <c r="AC272" s="619"/>
      <c r="AD272" s="619">
        <v>3</v>
      </c>
      <c r="AE272" s="619"/>
      <c r="AF272" s="619"/>
      <c r="AG272" s="619"/>
      <c r="AH272" s="619">
        <v>2</v>
      </c>
      <c r="AI272" s="619"/>
      <c r="AJ272" s="619"/>
      <c r="AK272" s="619"/>
      <c r="AL272" s="619"/>
      <c r="AM272" s="619">
        <v>1</v>
      </c>
      <c r="AN272" s="619"/>
      <c r="AO272" s="619"/>
      <c r="AP272" s="619"/>
      <c r="AQ272" s="619">
        <v>2</v>
      </c>
      <c r="AR272" s="619"/>
      <c r="AS272" s="619"/>
      <c r="AT272" s="619"/>
      <c r="AU272" s="619">
        <v>1</v>
      </c>
      <c r="AV272" s="619"/>
      <c r="AW272" s="619"/>
      <c r="AX272" s="619"/>
      <c r="AY272" s="619"/>
      <c r="AZ272" s="619"/>
      <c r="BA272" s="619"/>
      <c r="BB272" s="619"/>
      <c r="BC272" s="619">
        <v>2</v>
      </c>
      <c r="BD272" s="619"/>
      <c r="BE272" s="619"/>
      <c r="BF272" s="619"/>
      <c r="BG272" s="619">
        <v>1</v>
      </c>
      <c r="BH272" s="619"/>
      <c r="BI272" s="619"/>
      <c r="BJ272" s="619"/>
      <c r="BK272" s="619">
        <v>2</v>
      </c>
      <c r="BL272" s="619"/>
      <c r="BM272" s="619"/>
      <c r="BN272" s="619"/>
      <c r="BO272" s="619"/>
      <c r="BP272" s="619"/>
      <c r="BQ272" s="619"/>
      <c r="BR272" s="619"/>
      <c r="BS272" s="619"/>
      <c r="BT272" s="619"/>
      <c r="BU272" s="619"/>
      <c r="BV272" s="619"/>
      <c r="BW272" s="619"/>
      <c r="BX272" s="619"/>
      <c r="BY272" s="619"/>
      <c r="BZ272" s="619"/>
      <c r="CA272" s="619"/>
      <c r="CB272" s="619"/>
      <c r="CC272" s="619"/>
      <c r="CD272" s="619">
        <v>2</v>
      </c>
      <c r="CE272" s="619"/>
      <c r="CF272" s="619"/>
      <c r="CG272" s="619"/>
      <c r="CH272" s="619"/>
      <c r="CI272" s="619">
        <v>2</v>
      </c>
      <c r="CJ272" s="619"/>
      <c r="CK272" s="619"/>
      <c r="CL272" s="619">
        <v>2</v>
      </c>
      <c r="CM272" s="619"/>
      <c r="CN272" s="619"/>
      <c r="CO272" s="619"/>
      <c r="CP272" s="619"/>
      <c r="CQ272" s="619">
        <v>3</v>
      </c>
      <c r="CR272" s="619"/>
      <c r="CS272" s="619"/>
      <c r="CT272" s="619">
        <v>1</v>
      </c>
      <c r="CU272" s="619"/>
      <c r="CV272" s="619"/>
      <c r="CW272" s="619"/>
      <c r="CX272" s="619">
        <v>2</v>
      </c>
      <c r="CY272" s="619"/>
      <c r="CZ272" s="619"/>
      <c r="DA272" s="619"/>
      <c r="DB272" s="619"/>
      <c r="DC272" s="619"/>
      <c r="DD272" s="619"/>
      <c r="DE272" s="619"/>
      <c r="DF272" s="619">
        <v>1</v>
      </c>
      <c r="DG272" s="619"/>
      <c r="DH272" s="619"/>
      <c r="DI272" s="619"/>
      <c r="DJ272" s="619">
        <v>1</v>
      </c>
      <c r="DK272" s="619"/>
      <c r="DL272" s="619"/>
      <c r="DM272" s="619"/>
      <c r="DN272" s="619">
        <v>2</v>
      </c>
      <c r="DO272" s="619"/>
      <c r="DP272" s="619"/>
      <c r="DQ272" s="619"/>
      <c r="DR272" s="619">
        <v>2</v>
      </c>
      <c r="DS272" s="619"/>
      <c r="DT272" s="619"/>
      <c r="DU272" s="619"/>
      <c r="DV272" s="619"/>
      <c r="DW272" s="619"/>
      <c r="DX272" s="619"/>
      <c r="DY272" s="619"/>
      <c r="DZ272" s="619"/>
      <c r="EA272" s="619"/>
      <c r="EB272" s="619"/>
      <c r="EC272" s="619"/>
      <c r="ED272" s="619"/>
    </row>
    <row r="273" spans="5:134" ht="22.5" hidden="1" customHeight="1">
      <c r="E273" s="619"/>
      <c r="F273" s="619">
        <v>2</v>
      </c>
      <c r="G273" s="619"/>
      <c r="H273" s="619"/>
      <c r="I273" s="619"/>
      <c r="J273" s="619">
        <v>3</v>
      </c>
      <c r="K273" s="619"/>
      <c r="L273" s="619"/>
      <c r="M273" s="619"/>
      <c r="N273" s="619"/>
      <c r="O273" s="619">
        <v>3</v>
      </c>
      <c r="P273" s="619"/>
      <c r="Q273" s="619"/>
      <c r="R273" s="619">
        <v>2</v>
      </c>
      <c r="S273" s="619"/>
      <c r="T273" s="619"/>
      <c r="U273" s="619"/>
      <c r="V273" s="619"/>
      <c r="W273" s="619"/>
      <c r="X273" s="619"/>
      <c r="Y273" s="619"/>
      <c r="Z273" s="619">
        <v>3</v>
      </c>
      <c r="AA273" s="619"/>
      <c r="AB273" s="619"/>
      <c r="AC273" s="619"/>
      <c r="AD273" s="619"/>
      <c r="AE273" s="619">
        <v>3</v>
      </c>
      <c r="AF273" s="619"/>
      <c r="AG273" s="619"/>
      <c r="AH273" s="619">
        <v>2</v>
      </c>
      <c r="AI273" s="619"/>
      <c r="AJ273" s="619"/>
      <c r="AK273" s="619"/>
      <c r="AL273" s="619"/>
      <c r="AM273" s="619">
        <v>1</v>
      </c>
      <c r="AN273" s="619"/>
      <c r="AO273" s="619"/>
      <c r="AP273" s="619"/>
      <c r="AQ273" s="619">
        <v>2</v>
      </c>
      <c r="AR273" s="619"/>
      <c r="AS273" s="619"/>
      <c r="AT273" s="619"/>
      <c r="AU273" s="619">
        <v>1</v>
      </c>
      <c r="AV273" s="619"/>
      <c r="AW273" s="619"/>
      <c r="AX273" s="619"/>
      <c r="AY273" s="619"/>
      <c r="AZ273" s="619"/>
      <c r="BA273" s="619"/>
      <c r="BB273" s="619"/>
      <c r="BC273" s="619">
        <v>2</v>
      </c>
      <c r="BD273" s="619"/>
      <c r="BE273" s="619"/>
      <c r="BF273" s="619"/>
      <c r="BG273" s="619">
        <v>1</v>
      </c>
      <c r="BH273" s="619"/>
      <c r="BI273" s="619"/>
      <c r="BJ273" s="619"/>
      <c r="BK273" s="619">
        <v>2</v>
      </c>
      <c r="BL273" s="619"/>
      <c r="BM273" s="619"/>
      <c r="BN273" s="619"/>
      <c r="BO273" s="619"/>
      <c r="BP273" s="619"/>
      <c r="BQ273" s="619"/>
      <c r="BR273" s="619">
        <v>2</v>
      </c>
      <c r="BS273" s="619"/>
      <c r="BT273" s="619"/>
      <c r="BU273" s="619"/>
      <c r="BV273" s="619">
        <v>2</v>
      </c>
      <c r="BW273" s="619"/>
      <c r="BX273" s="619"/>
      <c r="BY273" s="619"/>
      <c r="BZ273" s="619"/>
      <c r="CA273" s="619"/>
      <c r="CB273" s="619"/>
      <c r="CC273" s="619"/>
      <c r="CD273" s="619"/>
      <c r="CE273" s="619"/>
      <c r="CF273" s="619"/>
      <c r="CG273" s="619"/>
      <c r="CH273" s="619">
        <v>3</v>
      </c>
      <c r="CI273" s="619"/>
      <c r="CJ273" s="619"/>
      <c r="CK273" s="619"/>
      <c r="CL273" s="619"/>
      <c r="CM273" s="619"/>
      <c r="CN273" s="619"/>
      <c r="CO273" s="619"/>
      <c r="CP273" s="619"/>
      <c r="CQ273" s="619"/>
      <c r="CR273" s="619"/>
      <c r="CS273" s="619"/>
      <c r="CT273" s="619">
        <v>1</v>
      </c>
      <c r="CU273" s="619"/>
      <c r="CV273" s="619"/>
      <c r="CW273" s="619"/>
      <c r="CX273" s="619">
        <v>2</v>
      </c>
      <c r="CY273" s="619"/>
      <c r="CZ273" s="619"/>
      <c r="DA273" s="619"/>
      <c r="DB273" s="619"/>
      <c r="DC273" s="619"/>
      <c r="DD273" s="619"/>
      <c r="DE273" s="619"/>
      <c r="DF273" s="619"/>
      <c r="DG273" s="619"/>
      <c r="DH273" s="619"/>
      <c r="DI273" s="619"/>
      <c r="DJ273" s="619">
        <v>1</v>
      </c>
      <c r="DK273" s="619"/>
      <c r="DL273" s="619"/>
      <c r="DM273" s="619"/>
      <c r="DN273" s="619">
        <v>2</v>
      </c>
      <c r="DO273" s="619"/>
      <c r="DP273" s="619"/>
      <c r="DQ273" s="619"/>
      <c r="DR273" s="619">
        <v>2</v>
      </c>
      <c r="DS273" s="619"/>
      <c r="DT273" s="619"/>
      <c r="DU273" s="619"/>
      <c r="DV273" s="619"/>
      <c r="DW273" s="619"/>
      <c r="DX273" s="619"/>
      <c r="DY273" s="619"/>
      <c r="DZ273" s="619"/>
      <c r="EA273" s="619"/>
      <c r="EB273" s="619"/>
      <c r="EC273" s="619"/>
      <c r="ED273" s="619"/>
    </row>
    <row r="274" spans="5:134" ht="22.5" hidden="1" customHeight="1">
      <c r="E274" s="619"/>
      <c r="F274" s="619">
        <v>3</v>
      </c>
      <c r="G274" s="619"/>
      <c r="H274" s="619"/>
      <c r="I274" s="619"/>
      <c r="J274" s="619"/>
      <c r="K274" s="619">
        <v>3</v>
      </c>
      <c r="L274" s="619"/>
      <c r="M274" s="619"/>
      <c r="N274" s="619">
        <v>3</v>
      </c>
      <c r="O274" s="619"/>
      <c r="P274" s="619"/>
      <c r="Q274" s="619"/>
      <c r="R274" s="619"/>
      <c r="S274" s="619">
        <v>2</v>
      </c>
      <c r="T274" s="619"/>
      <c r="U274" s="619"/>
      <c r="V274" s="619"/>
      <c r="W274" s="619"/>
      <c r="X274" s="619"/>
      <c r="Y274" s="619"/>
      <c r="Z274" s="619"/>
      <c r="AA274" s="619">
        <v>3</v>
      </c>
      <c r="AB274" s="619"/>
      <c r="AC274" s="619"/>
      <c r="AD274" s="619">
        <v>3</v>
      </c>
      <c r="AE274" s="619"/>
      <c r="AF274" s="619"/>
      <c r="AG274" s="619"/>
      <c r="AH274" s="619">
        <v>3</v>
      </c>
      <c r="AI274" s="619"/>
      <c r="AJ274" s="619"/>
      <c r="AK274" s="619"/>
      <c r="AL274" s="619"/>
      <c r="AM274" s="619">
        <v>2</v>
      </c>
      <c r="AN274" s="619"/>
      <c r="AO274" s="619"/>
      <c r="AP274" s="619"/>
      <c r="AQ274" s="619">
        <v>2</v>
      </c>
      <c r="AR274" s="619"/>
      <c r="AS274" s="619"/>
      <c r="AT274" s="619"/>
      <c r="AU274" s="619">
        <v>1</v>
      </c>
      <c r="AV274" s="619"/>
      <c r="AW274" s="619"/>
      <c r="AX274" s="619"/>
      <c r="AY274" s="619"/>
      <c r="AZ274" s="619"/>
      <c r="BA274" s="619"/>
      <c r="BB274" s="619"/>
      <c r="BC274" s="619">
        <v>2</v>
      </c>
      <c r="BD274" s="619"/>
      <c r="BE274" s="619"/>
      <c r="BF274" s="619"/>
      <c r="BG274" s="619">
        <v>1</v>
      </c>
      <c r="BH274" s="619"/>
      <c r="BI274" s="619"/>
      <c r="BJ274" s="619"/>
      <c r="BK274" s="619">
        <v>2</v>
      </c>
      <c r="BL274" s="619"/>
      <c r="BM274" s="619"/>
      <c r="BN274" s="619"/>
      <c r="BO274" s="619"/>
      <c r="BP274" s="619"/>
      <c r="BQ274" s="619"/>
      <c r="BR274" s="619">
        <v>3</v>
      </c>
      <c r="BS274" s="619">
        <v>2</v>
      </c>
      <c r="BT274" s="619"/>
      <c r="BU274" s="619"/>
      <c r="BV274" s="619"/>
      <c r="BW274" s="619">
        <v>2</v>
      </c>
      <c r="BX274" s="619"/>
      <c r="BY274" s="619"/>
      <c r="BZ274" s="619"/>
      <c r="CA274" s="619"/>
      <c r="CB274" s="619"/>
      <c r="CC274" s="619"/>
      <c r="CD274" s="619">
        <v>3</v>
      </c>
      <c r="CE274" s="619">
        <v>2</v>
      </c>
      <c r="CF274" s="619"/>
      <c r="CG274" s="619"/>
      <c r="CH274" s="619">
        <v>3</v>
      </c>
      <c r="CI274" s="619"/>
      <c r="CJ274" s="619"/>
      <c r="CK274" s="619"/>
      <c r="CL274" s="619"/>
      <c r="CM274" s="619">
        <v>2</v>
      </c>
      <c r="CN274" s="619"/>
      <c r="CO274" s="619"/>
      <c r="CP274" s="619">
        <v>3</v>
      </c>
      <c r="CQ274" s="619"/>
      <c r="CR274" s="619"/>
      <c r="CS274" s="619"/>
      <c r="CT274" s="619">
        <v>1</v>
      </c>
      <c r="CU274" s="619"/>
      <c r="CV274" s="619"/>
      <c r="CW274" s="619"/>
      <c r="CX274" s="619">
        <v>2</v>
      </c>
      <c r="CY274" s="619"/>
      <c r="CZ274" s="619"/>
      <c r="DA274" s="619"/>
      <c r="DB274" s="619"/>
      <c r="DC274" s="619"/>
      <c r="DD274" s="619"/>
      <c r="DE274" s="619"/>
      <c r="DF274" s="619">
        <v>1</v>
      </c>
      <c r="DG274" s="619"/>
      <c r="DH274" s="619"/>
      <c r="DI274" s="619"/>
      <c r="DJ274" s="619">
        <v>1</v>
      </c>
      <c r="DK274" s="619"/>
      <c r="DL274" s="619"/>
      <c r="DM274" s="619"/>
      <c r="DN274" s="619">
        <v>2</v>
      </c>
      <c r="DO274" s="619"/>
      <c r="DP274" s="619"/>
      <c r="DQ274" s="619"/>
      <c r="DR274" s="619"/>
      <c r="DS274" s="619"/>
      <c r="DT274" s="619"/>
      <c r="DU274" s="619"/>
      <c r="DV274" s="619"/>
      <c r="DW274" s="619"/>
      <c r="DX274" s="619"/>
      <c r="DY274" s="619"/>
      <c r="DZ274" s="619"/>
      <c r="EA274" s="619"/>
      <c r="EB274" s="619"/>
      <c r="EC274" s="619"/>
      <c r="ED274" s="619"/>
    </row>
    <row r="275" spans="5:134" ht="22.5" hidden="1" customHeight="1">
      <c r="E275" s="619"/>
      <c r="F275" s="619">
        <v>2</v>
      </c>
      <c r="G275" s="619"/>
      <c r="H275" s="619"/>
      <c r="I275" s="619"/>
      <c r="J275" s="619">
        <v>2</v>
      </c>
      <c r="K275" s="619"/>
      <c r="L275" s="619"/>
      <c r="M275" s="619"/>
      <c r="N275" s="619"/>
      <c r="O275" s="619"/>
      <c r="P275" s="619"/>
      <c r="Q275" s="619"/>
      <c r="R275" s="619"/>
      <c r="S275" s="619"/>
      <c r="T275" s="619"/>
      <c r="U275" s="619"/>
      <c r="V275" s="619"/>
      <c r="W275" s="619"/>
      <c r="X275" s="619"/>
      <c r="Y275" s="619"/>
      <c r="Z275" s="619"/>
      <c r="AA275" s="619">
        <v>3</v>
      </c>
      <c r="AB275" s="619"/>
      <c r="AC275" s="619"/>
      <c r="AD275" s="619"/>
      <c r="AE275" s="619"/>
      <c r="AF275" s="619"/>
      <c r="AG275" s="619"/>
      <c r="AH275" s="619">
        <v>2</v>
      </c>
      <c r="AI275" s="619"/>
      <c r="AJ275" s="619"/>
      <c r="AK275" s="619"/>
      <c r="AL275" s="619"/>
      <c r="AM275" s="619"/>
      <c r="AN275" s="619"/>
      <c r="AO275" s="619"/>
      <c r="AP275" s="619"/>
      <c r="AQ275" s="619"/>
      <c r="AR275" s="619"/>
      <c r="AS275" s="619"/>
      <c r="AT275" s="619"/>
      <c r="AU275" s="619">
        <v>1</v>
      </c>
      <c r="AV275" s="619"/>
      <c r="AW275" s="619"/>
      <c r="AX275" s="619"/>
      <c r="AY275" s="619"/>
      <c r="AZ275" s="619"/>
      <c r="BA275" s="619"/>
      <c r="BB275" s="619"/>
      <c r="BC275" s="619">
        <v>2</v>
      </c>
      <c r="BD275" s="619"/>
      <c r="BE275" s="619"/>
      <c r="BF275" s="619"/>
      <c r="BG275" s="619">
        <v>1</v>
      </c>
      <c r="BH275" s="619"/>
      <c r="BI275" s="619"/>
      <c r="BJ275" s="619"/>
      <c r="BK275" s="619"/>
      <c r="BL275" s="619"/>
      <c r="BM275" s="619"/>
      <c r="BN275" s="619"/>
      <c r="BO275" s="619"/>
      <c r="BP275" s="619"/>
      <c r="BQ275" s="619"/>
      <c r="BR275" s="619"/>
      <c r="BS275" s="619"/>
      <c r="BT275" s="619"/>
      <c r="BU275" s="619"/>
      <c r="BV275" s="619"/>
      <c r="BW275" s="619">
        <v>2</v>
      </c>
      <c r="BX275" s="619"/>
      <c r="BY275" s="619"/>
      <c r="BZ275" s="619"/>
      <c r="CA275" s="619"/>
      <c r="CB275" s="619"/>
      <c r="CC275" s="619"/>
      <c r="CD275" s="619"/>
      <c r="CE275" s="619"/>
      <c r="CF275" s="619"/>
      <c r="CG275" s="619"/>
      <c r="CH275" s="619">
        <v>2</v>
      </c>
      <c r="CI275" s="619"/>
      <c r="CJ275" s="619"/>
      <c r="CK275" s="619"/>
      <c r="CL275" s="619">
        <v>2</v>
      </c>
      <c r="CM275" s="619"/>
      <c r="CN275" s="619"/>
      <c r="CO275" s="619"/>
      <c r="CP275" s="619"/>
      <c r="CQ275" s="619">
        <v>2</v>
      </c>
      <c r="CR275" s="619"/>
      <c r="CS275" s="619"/>
      <c r="CT275" s="619">
        <v>1</v>
      </c>
      <c r="CU275" s="619"/>
      <c r="CV275" s="619"/>
      <c r="CW275" s="619"/>
      <c r="CX275" s="619">
        <v>2</v>
      </c>
      <c r="CY275" s="619"/>
      <c r="CZ275" s="619"/>
      <c r="DA275" s="619"/>
      <c r="DB275" s="619"/>
      <c r="DC275" s="619"/>
      <c r="DD275" s="619"/>
      <c r="DE275" s="619"/>
      <c r="DF275" s="619">
        <v>1</v>
      </c>
      <c r="DG275" s="619"/>
      <c r="DH275" s="619"/>
      <c r="DI275" s="619"/>
      <c r="DJ275" s="619"/>
      <c r="DK275" s="619"/>
      <c r="DL275" s="619"/>
      <c r="DM275" s="619"/>
      <c r="DN275" s="619">
        <v>2</v>
      </c>
      <c r="DO275" s="619"/>
      <c r="DP275" s="619"/>
      <c r="DQ275" s="619"/>
      <c r="DR275" s="619">
        <v>2</v>
      </c>
      <c r="DS275" s="619"/>
      <c r="DT275" s="619"/>
      <c r="DU275" s="619"/>
      <c r="DV275" s="619"/>
      <c r="DW275" s="619"/>
      <c r="DX275" s="619"/>
      <c r="DY275" s="619"/>
      <c r="DZ275" s="619"/>
      <c r="EA275" s="619"/>
      <c r="EB275" s="619"/>
      <c r="EC275" s="619"/>
      <c r="ED275" s="619"/>
    </row>
    <row r="276" spans="5:134" ht="22.5" hidden="1" customHeight="1">
      <c r="E276" s="619"/>
      <c r="F276" s="619">
        <v>3</v>
      </c>
      <c r="G276" s="619"/>
      <c r="H276" s="619"/>
      <c r="I276" s="619"/>
      <c r="J276" s="619">
        <v>3</v>
      </c>
      <c r="K276" s="619"/>
      <c r="L276" s="619"/>
      <c r="M276" s="619"/>
      <c r="N276" s="619"/>
      <c r="O276" s="619">
        <v>3</v>
      </c>
      <c r="P276" s="619"/>
      <c r="Q276" s="619"/>
      <c r="R276" s="619">
        <v>3</v>
      </c>
      <c r="S276" s="619"/>
      <c r="T276" s="619"/>
      <c r="U276" s="619"/>
      <c r="V276" s="619"/>
      <c r="W276" s="619"/>
      <c r="X276" s="619"/>
      <c r="Y276" s="619"/>
      <c r="Z276" s="619">
        <v>3</v>
      </c>
      <c r="AA276" s="619"/>
      <c r="AB276" s="619"/>
      <c r="AC276" s="619"/>
      <c r="AD276" s="619">
        <v>3</v>
      </c>
      <c r="AE276" s="619"/>
      <c r="AF276" s="619"/>
      <c r="AG276" s="619"/>
      <c r="AH276" s="619"/>
      <c r="AI276" s="619">
        <v>2</v>
      </c>
      <c r="AJ276" s="619"/>
      <c r="AK276" s="619"/>
      <c r="AL276" s="619"/>
      <c r="AM276" s="619">
        <v>1</v>
      </c>
      <c r="AN276" s="619"/>
      <c r="AO276" s="619"/>
      <c r="AP276" s="619"/>
      <c r="AQ276" s="619">
        <v>2</v>
      </c>
      <c r="AR276" s="619"/>
      <c r="AS276" s="619"/>
      <c r="AT276" s="619"/>
      <c r="AU276" s="619">
        <v>1</v>
      </c>
      <c r="AV276" s="619"/>
      <c r="AW276" s="619"/>
      <c r="AX276" s="619"/>
      <c r="AY276" s="619"/>
      <c r="AZ276" s="619"/>
      <c r="BA276" s="619"/>
      <c r="BB276" s="619"/>
      <c r="BC276" s="619">
        <v>2</v>
      </c>
      <c r="BD276" s="619"/>
      <c r="BE276" s="619"/>
      <c r="BF276" s="619"/>
      <c r="BG276" s="619">
        <v>1</v>
      </c>
      <c r="BH276" s="619"/>
      <c r="BI276" s="619"/>
      <c r="BJ276" s="619"/>
      <c r="BK276" s="619">
        <v>2</v>
      </c>
      <c r="BL276" s="619"/>
      <c r="BM276" s="619"/>
      <c r="BN276" s="619"/>
      <c r="BO276" s="619"/>
      <c r="BP276" s="619"/>
      <c r="BQ276" s="619"/>
      <c r="BR276" s="619"/>
      <c r="BS276" s="619">
        <v>2</v>
      </c>
      <c r="BT276" s="619"/>
      <c r="BU276" s="619"/>
      <c r="BV276" s="619"/>
      <c r="BW276" s="619">
        <v>2</v>
      </c>
      <c r="BX276" s="619"/>
      <c r="BY276" s="619"/>
      <c r="BZ276" s="619"/>
      <c r="CA276" s="619"/>
      <c r="CB276" s="619"/>
      <c r="CC276" s="619"/>
      <c r="CD276" s="619">
        <v>3</v>
      </c>
      <c r="CE276" s="619"/>
      <c r="CF276" s="619"/>
      <c r="CG276" s="619"/>
      <c r="CH276" s="619"/>
      <c r="CI276" s="619">
        <v>2</v>
      </c>
      <c r="CJ276" s="619"/>
      <c r="CK276" s="619"/>
      <c r="CL276" s="619">
        <v>3</v>
      </c>
      <c r="CM276" s="619"/>
      <c r="CN276" s="619"/>
      <c r="CO276" s="619"/>
      <c r="CP276" s="619">
        <v>3</v>
      </c>
      <c r="CQ276" s="619"/>
      <c r="CR276" s="619"/>
      <c r="CS276" s="619"/>
      <c r="CT276" s="619">
        <v>1</v>
      </c>
      <c r="CU276" s="619"/>
      <c r="CV276" s="619"/>
      <c r="CW276" s="619"/>
      <c r="CX276" s="619">
        <v>2</v>
      </c>
      <c r="CY276" s="619"/>
      <c r="CZ276" s="619"/>
      <c r="DA276" s="619"/>
      <c r="DB276" s="619"/>
      <c r="DC276" s="619"/>
      <c r="DD276" s="619"/>
      <c r="DE276" s="619"/>
      <c r="DF276" s="619">
        <v>1</v>
      </c>
      <c r="DG276" s="619"/>
      <c r="DH276" s="619"/>
      <c r="DI276" s="619"/>
      <c r="DJ276" s="619">
        <v>1</v>
      </c>
      <c r="DK276" s="619"/>
      <c r="DL276" s="619"/>
      <c r="DM276" s="619"/>
      <c r="DN276" s="619">
        <v>2</v>
      </c>
      <c r="DO276" s="619"/>
      <c r="DP276" s="619"/>
      <c r="DQ276" s="619"/>
      <c r="DR276" s="619">
        <v>2</v>
      </c>
      <c r="DS276" s="619"/>
      <c r="DT276" s="619"/>
      <c r="DU276" s="619"/>
      <c r="DV276" s="619"/>
      <c r="DW276" s="619"/>
      <c r="DX276" s="619"/>
      <c r="DY276" s="619"/>
      <c r="DZ276" s="619"/>
      <c r="EA276" s="619"/>
      <c r="EB276" s="619"/>
      <c r="EC276" s="619"/>
      <c r="ED276" s="619"/>
    </row>
    <row r="277" spans="5:134" ht="22.5" hidden="1" customHeight="1">
      <c r="E277" s="619"/>
      <c r="F277" s="619">
        <v>3</v>
      </c>
      <c r="G277" s="619"/>
      <c r="H277" s="619"/>
      <c r="I277" s="619"/>
      <c r="J277" s="619">
        <v>3</v>
      </c>
      <c r="K277" s="619"/>
      <c r="L277" s="619"/>
      <c r="M277" s="619"/>
      <c r="N277" s="619">
        <v>3</v>
      </c>
      <c r="O277" s="619"/>
      <c r="P277" s="619"/>
      <c r="Q277" s="619"/>
      <c r="R277" s="619"/>
      <c r="S277" s="619">
        <v>2</v>
      </c>
      <c r="T277" s="619"/>
      <c r="U277" s="619"/>
      <c r="V277" s="619"/>
      <c r="W277" s="619"/>
      <c r="X277" s="619"/>
      <c r="Y277" s="619"/>
      <c r="Z277" s="619">
        <v>3</v>
      </c>
      <c r="AA277" s="619"/>
      <c r="AB277" s="619"/>
      <c r="AC277" s="619"/>
      <c r="AD277" s="619"/>
      <c r="AE277" s="619">
        <v>2</v>
      </c>
      <c r="AF277" s="619"/>
      <c r="AG277" s="619"/>
      <c r="AH277" s="619">
        <v>3</v>
      </c>
      <c r="AI277" s="619"/>
      <c r="AJ277" s="619"/>
      <c r="AK277" s="619"/>
      <c r="AL277" s="619"/>
      <c r="AM277" s="619">
        <v>1</v>
      </c>
      <c r="AN277" s="619"/>
      <c r="AO277" s="619"/>
      <c r="AP277" s="619"/>
      <c r="AQ277" s="619">
        <v>2</v>
      </c>
      <c r="AR277" s="619"/>
      <c r="AS277" s="619"/>
      <c r="AT277" s="619"/>
      <c r="AU277" s="619">
        <v>1</v>
      </c>
      <c r="AV277" s="619"/>
      <c r="AW277" s="619"/>
      <c r="AX277" s="619"/>
      <c r="AY277" s="619"/>
      <c r="AZ277" s="619"/>
      <c r="BA277" s="619"/>
      <c r="BB277" s="619"/>
      <c r="BC277" s="619">
        <v>2</v>
      </c>
      <c r="BD277" s="619"/>
      <c r="BE277" s="619"/>
      <c r="BF277" s="619"/>
      <c r="BG277" s="619">
        <v>1</v>
      </c>
      <c r="BH277" s="619"/>
      <c r="BI277" s="619"/>
      <c r="BJ277" s="619"/>
      <c r="BK277" s="619">
        <v>2</v>
      </c>
      <c r="BL277" s="619"/>
      <c r="BM277" s="619"/>
      <c r="BN277" s="619"/>
      <c r="BO277" s="619"/>
      <c r="BP277" s="619"/>
      <c r="BQ277" s="619"/>
      <c r="BR277" s="619"/>
      <c r="BS277" s="619">
        <v>3</v>
      </c>
      <c r="BT277" s="619"/>
      <c r="BU277" s="619"/>
      <c r="BV277" s="619">
        <v>3</v>
      </c>
      <c r="BW277" s="619"/>
      <c r="BX277" s="619"/>
      <c r="BY277" s="619"/>
      <c r="BZ277" s="619"/>
      <c r="CA277" s="619"/>
      <c r="CB277" s="619"/>
      <c r="CC277" s="619"/>
      <c r="CD277" s="619"/>
      <c r="CE277" s="619">
        <v>2</v>
      </c>
      <c r="CF277" s="619"/>
      <c r="CG277" s="619"/>
      <c r="CH277" s="619">
        <v>3</v>
      </c>
      <c r="CI277" s="619"/>
      <c r="CJ277" s="619"/>
      <c r="CK277" s="619"/>
      <c r="CL277" s="619"/>
      <c r="CM277" s="619">
        <v>3</v>
      </c>
      <c r="CN277" s="619"/>
      <c r="CO277" s="619"/>
      <c r="CP277" s="619">
        <v>3</v>
      </c>
      <c r="CQ277" s="619"/>
      <c r="CR277" s="619"/>
      <c r="CS277" s="619"/>
      <c r="CT277" s="619">
        <v>1</v>
      </c>
      <c r="CU277" s="619"/>
      <c r="CV277" s="619"/>
      <c r="CW277" s="619"/>
      <c r="CX277" s="619">
        <v>2</v>
      </c>
      <c r="CY277" s="619"/>
      <c r="CZ277" s="619"/>
      <c r="DA277" s="619"/>
      <c r="DB277" s="619"/>
      <c r="DC277" s="619"/>
      <c r="DD277" s="619"/>
      <c r="DE277" s="619"/>
      <c r="DF277" s="619">
        <v>1</v>
      </c>
      <c r="DG277" s="619"/>
      <c r="DH277" s="619"/>
      <c r="DI277" s="619"/>
      <c r="DJ277" s="619">
        <v>1</v>
      </c>
      <c r="DK277" s="619"/>
      <c r="DL277" s="619"/>
      <c r="DM277" s="619"/>
      <c r="DN277" s="619">
        <v>2</v>
      </c>
      <c r="DO277" s="619"/>
      <c r="DP277" s="619"/>
      <c r="DQ277" s="619"/>
      <c r="DR277" s="619">
        <v>2</v>
      </c>
      <c r="DS277" s="619"/>
      <c r="DT277" s="619"/>
      <c r="DU277" s="619"/>
      <c r="DV277" s="619"/>
      <c r="DW277" s="619"/>
      <c r="DX277" s="619"/>
      <c r="DY277" s="619"/>
      <c r="DZ277" s="619"/>
      <c r="EA277" s="619"/>
      <c r="EB277" s="619"/>
      <c r="EC277" s="619"/>
      <c r="ED277" s="619"/>
    </row>
    <row r="278" spans="5:134" ht="22.5" hidden="1" customHeight="1">
      <c r="E278" s="619"/>
      <c r="F278" s="619"/>
      <c r="G278" s="619">
        <v>2</v>
      </c>
      <c r="H278" s="619"/>
      <c r="I278" s="619"/>
      <c r="J278" s="619"/>
      <c r="K278" s="619">
        <v>2</v>
      </c>
      <c r="L278" s="619"/>
      <c r="M278" s="619"/>
      <c r="N278" s="619"/>
      <c r="O278" s="619">
        <v>2</v>
      </c>
      <c r="P278" s="619"/>
      <c r="Q278" s="619"/>
      <c r="R278" s="619">
        <v>2</v>
      </c>
      <c r="S278" s="619"/>
      <c r="T278" s="619"/>
      <c r="U278" s="619"/>
      <c r="V278" s="619"/>
      <c r="W278" s="619"/>
      <c r="X278" s="619"/>
      <c r="Y278" s="619"/>
      <c r="Z278" s="619">
        <v>2</v>
      </c>
      <c r="AA278" s="619"/>
      <c r="AB278" s="619"/>
      <c r="AC278" s="619"/>
      <c r="AD278" s="619">
        <v>3</v>
      </c>
      <c r="AE278" s="619"/>
      <c r="AF278" s="619"/>
      <c r="AG278" s="619"/>
      <c r="AH278" s="619"/>
      <c r="AI278" s="619"/>
      <c r="AJ278" s="619"/>
      <c r="AK278" s="619"/>
      <c r="AL278" s="619"/>
      <c r="AM278" s="619">
        <v>1</v>
      </c>
      <c r="AN278" s="619"/>
      <c r="AO278" s="619"/>
      <c r="AP278" s="619"/>
      <c r="AQ278" s="619">
        <v>2</v>
      </c>
      <c r="AR278" s="619"/>
      <c r="AS278" s="619"/>
      <c r="AT278" s="619"/>
      <c r="AU278" s="619">
        <v>1</v>
      </c>
      <c r="AV278" s="619"/>
      <c r="AW278" s="619"/>
      <c r="AX278" s="619"/>
      <c r="AY278" s="619"/>
      <c r="AZ278" s="619"/>
      <c r="BA278" s="619"/>
      <c r="BB278" s="619"/>
      <c r="BC278" s="619">
        <v>2</v>
      </c>
      <c r="BD278" s="619"/>
      <c r="BE278" s="619"/>
      <c r="BF278" s="619"/>
      <c r="BG278" s="619">
        <v>1</v>
      </c>
      <c r="BH278" s="619"/>
      <c r="BI278" s="619"/>
      <c r="BJ278" s="619"/>
      <c r="BK278" s="619">
        <v>2</v>
      </c>
      <c r="BL278" s="619"/>
      <c r="BM278" s="619"/>
      <c r="BN278" s="619">
        <v>2</v>
      </c>
      <c r="BO278" s="619"/>
      <c r="BP278" s="619"/>
      <c r="BQ278" s="619"/>
      <c r="BR278" s="619">
        <v>3</v>
      </c>
      <c r="BS278" s="619"/>
      <c r="BT278" s="619"/>
      <c r="BU278" s="619"/>
      <c r="BV278" s="619">
        <v>2</v>
      </c>
      <c r="BW278" s="619"/>
      <c r="BX278" s="619"/>
      <c r="BY278" s="619"/>
      <c r="BZ278" s="619"/>
      <c r="CA278" s="619"/>
      <c r="CB278" s="619"/>
      <c r="CC278" s="619"/>
      <c r="CD278" s="619">
        <v>2</v>
      </c>
      <c r="CE278" s="619"/>
      <c r="CF278" s="619"/>
      <c r="CG278" s="619"/>
      <c r="CH278" s="619"/>
      <c r="CI278" s="619">
        <v>2</v>
      </c>
      <c r="CJ278" s="619"/>
      <c r="CK278" s="619"/>
      <c r="CL278" s="619">
        <v>3</v>
      </c>
      <c r="CM278" s="619"/>
      <c r="CN278" s="619"/>
      <c r="CO278" s="619"/>
      <c r="CP278" s="619"/>
      <c r="CQ278" s="619">
        <v>2</v>
      </c>
      <c r="CR278" s="619"/>
      <c r="CS278" s="619"/>
      <c r="CT278" s="619">
        <v>1</v>
      </c>
      <c r="CU278" s="619"/>
      <c r="CV278" s="619"/>
      <c r="CW278" s="619"/>
      <c r="CX278" s="619">
        <v>2</v>
      </c>
      <c r="CY278" s="619"/>
      <c r="CZ278" s="619"/>
      <c r="DA278" s="619"/>
      <c r="DB278" s="619"/>
      <c r="DC278" s="619"/>
      <c r="DD278" s="619"/>
      <c r="DE278" s="619"/>
      <c r="DF278" s="619"/>
      <c r="DG278" s="619"/>
      <c r="DH278" s="619"/>
      <c r="DI278" s="619"/>
      <c r="DJ278" s="619"/>
      <c r="DK278" s="619"/>
      <c r="DL278" s="619"/>
      <c r="DM278" s="619"/>
      <c r="DN278" s="619">
        <v>2</v>
      </c>
      <c r="DO278" s="619"/>
      <c r="DP278" s="619"/>
      <c r="DQ278" s="619"/>
      <c r="DR278" s="619">
        <v>2</v>
      </c>
      <c r="DS278" s="619"/>
      <c r="DT278" s="619"/>
      <c r="DU278" s="619"/>
      <c r="DV278" s="619"/>
      <c r="DW278" s="619"/>
      <c r="DX278" s="619"/>
      <c r="DY278" s="619"/>
      <c r="DZ278" s="619"/>
      <c r="EA278" s="619"/>
      <c r="EB278" s="619"/>
      <c r="EC278" s="619"/>
      <c r="ED278" s="619"/>
    </row>
    <row r="279" spans="5:134" ht="22.5" hidden="1" customHeight="1">
      <c r="E279" s="619"/>
      <c r="F279" s="619"/>
      <c r="G279" s="619">
        <v>2</v>
      </c>
      <c r="H279" s="619"/>
      <c r="I279" s="619"/>
      <c r="J279" s="619"/>
      <c r="K279" s="619"/>
      <c r="L279" s="619"/>
      <c r="M279" s="619"/>
      <c r="N279" s="619">
        <v>3</v>
      </c>
      <c r="O279" s="619"/>
      <c r="P279" s="619"/>
      <c r="Q279" s="619"/>
      <c r="R279" s="619">
        <v>3</v>
      </c>
      <c r="S279" s="619"/>
      <c r="T279" s="619"/>
      <c r="U279" s="619"/>
      <c r="V279" s="619"/>
      <c r="W279" s="619"/>
      <c r="X279" s="619"/>
      <c r="Y279" s="619"/>
      <c r="Z279" s="619">
        <v>2</v>
      </c>
      <c r="AA279" s="619"/>
      <c r="AB279" s="619"/>
      <c r="AC279" s="619"/>
      <c r="AD279" s="619">
        <v>3</v>
      </c>
      <c r="AE279" s="619"/>
      <c r="AF279" s="619"/>
      <c r="AG279" s="619"/>
      <c r="AH279" s="619"/>
      <c r="AI279" s="619">
        <v>2</v>
      </c>
      <c r="AJ279" s="619"/>
      <c r="AK279" s="619"/>
      <c r="AL279" s="619"/>
      <c r="AM279" s="619">
        <v>1</v>
      </c>
      <c r="AN279" s="619"/>
      <c r="AO279" s="619"/>
      <c r="AP279" s="619"/>
      <c r="AQ279" s="619">
        <v>2</v>
      </c>
      <c r="AR279" s="619"/>
      <c r="AS279" s="619"/>
      <c r="AT279" s="619"/>
      <c r="AU279" s="619">
        <v>1</v>
      </c>
      <c r="AV279" s="619"/>
      <c r="AW279" s="619"/>
      <c r="AX279" s="619"/>
      <c r="AY279" s="619"/>
      <c r="AZ279" s="619"/>
      <c r="BA279" s="619"/>
      <c r="BB279" s="619"/>
      <c r="BC279" s="619">
        <v>2</v>
      </c>
      <c r="BD279" s="619"/>
      <c r="BE279" s="619"/>
      <c r="BF279" s="619"/>
      <c r="BG279" s="619">
        <v>1</v>
      </c>
      <c r="BH279" s="619"/>
      <c r="BI279" s="619"/>
      <c r="BJ279" s="619"/>
      <c r="BK279" s="619">
        <v>2</v>
      </c>
      <c r="BL279" s="619"/>
      <c r="BM279" s="619"/>
      <c r="BN279" s="619">
        <v>2</v>
      </c>
      <c r="BO279" s="619"/>
      <c r="BP279" s="619"/>
      <c r="BQ279" s="619"/>
      <c r="BR279" s="619">
        <v>3</v>
      </c>
      <c r="BS279" s="619"/>
      <c r="BT279" s="619"/>
      <c r="BU279" s="619"/>
      <c r="BV279" s="619">
        <v>2</v>
      </c>
      <c r="BW279" s="619"/>
      <c r="BX279" s="619"/>
      <c r="BY279" s="619"/>
      <c r="BZ279" s="619"/>
      <c r="CA279" s="619"/>
      <c r="CB279" s="619"/>
      <c r="CC279" s="619"/>
      <c r="CD279" s="619">
        <v>3</v>
      </c>
      <c r="CE279" s="619"/>
      <c r="CF279" s="619"/>
      <c r="CG279" s="619"/>
      <c r="CH279" s="619">
        <v>2</v>
      </c>
      <c r="CI279" s="619">
        <v>2</v>
      </c>
      <c r="CJ279" s="619"/>
      <c r="CK279" s="619"/>
      <c r="CL279" s="619">
        <v>3</v>
      </c>
      <c r="CM279" s="619"/>
      <c r="CN279" s="619"/>
      <c r="CO279" s="619"/>
      <c r="CP279" s="619">
        <v>3</v>
      </c>
      <c r="CQ279" s="619">
        <v>3</v>
      </c>
      <c r="CR279" s="619"/>
      <c r="CS279" s="619"/>
      <c r="CT279" s="619">
        <v>1</v>
      </c>
      <c r="CU279" s="619"/>
      <c r="CV279" s="619"/>
      <c r="CW279" s="619"/>
      <c r="CX279" s="619">
        <v>2</v>
      </c>
      <c r="CY279" s="619"/>
      <c r="CZ279" s="619"/>
      <c r="DA279" s="619"/>
      <c r="DB279" s="619"/>
      <c r="DC279" s="619"/>
      <c r="DD279" s="619"/>
      <c r="DE279" s="619"/>
      <c r="DF279" s="619">
        <v>1</v>
      </c>
      <c r="DG279" s="619"/>
      <c r="DH279" s="619"/>
      <c r="DI279" s="619"/>
      <c r="DJ279" s="619"/>
      <c r="DK279" s="619"/>
      <c r="DL279" s="619"/>
      <c r="DM279" s="619"/>
      <c r="DN279" s="619">
        <v>2</v>
      </c>
      <c r="DO279" s="619"/>
      <c r="DP279" s="619"/>
      <c r="DQ279" s="619"/>
      <c r="DR279" s="619">
        <v>2</v>
      </c>
      <c r="DS279" s="619"/>
      <c r="DT279" s="619"/>
      <c r="DU279" s="619"/>
      <c r="DV279" s="619"/>
      <c r="DW279" s="619"/>
      <c r="DX279" s="619"/>
      <c r="DY279" s="619"/>
      <c r="DZ279" s="619"/>
      <c r="EA279" s="619"/>
      <c r="EB279" s="619"/>
      <c r="EC279" s="619"/>
      <c r="ED279" s="619"/>
    </row>
    <row r="280" spans="5:134" ht="22.5" hidden="1" customHeight="1">
      <c r="E280" s="619"/>
      <c r="F280" s="619"/>
      <c r="G280" s="619"/>
      <c r="H280" s="619"/>
      <c r="I280" s="619"/>
      <c r="J280" s="619"/>
      <c r="K280" s="619"/>
      <c r="L280" s="619"/>
      <c r="M280" s="619"/>
      <c r="N280" s="619"/>
      <c r="O280" s="619"/>
      <c r="P280" s="619"/>
      <c r="Q280" s="619"/>
      <c r="R280" s="619"/>
      <c r="S280" s="619"/>
      <c r="T280" s="619"/>
      <c r="U280" s="619"/>
      <c r="V280" s="619"/>
      <c r="W280" s="619"/>
      <c r="X280" s="619"/>
      <c r="Y280" s="619"/>
      <c r="Z280" s="619"/>
      <c r="AA280" s="619"/>
      <c r="AB280" s="619"/>
      <c r="AC280" s="619"/>
      <c r="AD280" s="619"/>
      <c r="AE280" s="619"/>
      <c r="AF280" s="619"/>
      <c r="AG280" s="619"/>
      <c r="AH280" s="619"/>
      <c r="AI280" s="619"/>
      <c r="AJ280" s="619"/>
      <c r="AK280" s="619"/>
      <c r="AL280" s="619"/>
      <c r="AM280" s="619"/>
      <c r="AN280" s="619"/>
      <c r="AO280" s="619"/>
      <c r="AP280" s="619"/>
      <c r="AQ280" s="619"/>
      <c r="AR280" s="619"/>
      <c r="AS280" s="619"/>
      <c r="AT280" s="619"/>
      <c r="AU280" s="619"/>
      <c r="AV280" s="619"/>
      <c r="AW280" s="619"/>
      <c r="AX280" s="619"/>
      <c r="AY280" s="619"/>
      <c r="AZ280" s="619"/>
      <c r="BA280" s="619"/>
      <c r="BB280" s="619"/>
      <c r="BC280" s="619"/>
      <c r="BD280" s="619"/>
      <c r="BE280" s="619"/>
      <c r="BF280" s="619"/>
      <c r="BG280" s="619"/>
      <c r="BH280" s="619"/>
      <c r="BI280" s="619"/>
      <c r="BJ280" s="619"/>
      <c r="BK280" s="619"/>
      <c r="BL280" s="619"/>
      <c r="BM280" s="619"/>
      <c r="BN280" s="619"/>
      <c r="BO280" s="619"/>
      <c r="BP280" s="619"/>
      <c r="BQ280" s="619"/>
      <c r="BR280" s="619"/>
      <c r="BS280" s="619"/>
      <c r="BT280" s="619"/>
      <c r="BU280" s="619"/>
      <c r="BV280" s="619"/>
      <c r="BW280" s="619"/>
      <c r="BX280" s="619"/>
      <c r="BY280" s="619"/>
      <c r="BZ280" s="619"/>
      <c r="CA280" s="619"/>
      <c r="CB280" s="619"/>
      <c r="CC280" s="619"/>
      <c r="CD280" s="619"/>
      <c r="CE280" s="619"/>
      <c r="CF280" s="619"/>
      <c r="CG280" s="619"/>
      <c r="CH280" s="619"/>
      <c r="CI280" s="619"/>
      <c r="CJ280" s="619"/>
      <c r="CK280" s="619"/>
      <c r="CL280" s="619"/>
      <c r="CM280" s="619"/>
      <c r="CN280" s="619"/>
      <c r="CO280" s="619"/>
      <c r="CP280" s="619"/>
      <c r="CQ280" s="619"/>
      <c r="CR280" s="619"/>
      <c r="CS280" s="619"/>
      <c r="CT280" s="619"/>
      <c r="CU280" s="619"/>
      <c r="CV280" s="619"/>
      <c r="CW280" s="619"/>
      <c r="CX280" s="619"/>
      <c r="CY280" s="619"/>
      <c r="CZ280" s="619"/>
      <c r="DA280" s="619"/>
      <c r="DB280" s="619"/>
      <c r="DC280" s="619"/>
      <c r="DD280" s="619"/>
      <c r="DE280" s="619"/>
      <c r="DF280" s="619"/>
      <c r="DG280" s="619"/>
      <c r="DH280" s="619"/>
      <c r="DI280" s="619"/>
      <c r="DJ280" s="619"/>
      <c r="DK280" s="619"/>
      <c r="DL280" s="619"/>
      <c r="DM280" s="619"/>
      <c r="DN280" s="619"/>
      <c r="DO280" s="619"/>
      <c r="DP280" s="619"/>
      <c r="DQ280" s="619"/>
      <c r="DR280" s="619"/>
      <c r="DS280" s="619"/>
      <c r="DT280" s="619"/>
      <c r="DU280" s="619"/>
      <c r="DV280" s="619"/>
      <c r="DW280" s="619"/>
      <c r="DX280" s="619"/>
      <c r="DY280" s="619"/>
      <c r="DZ280" s="619"/>
      <c r="EA280" s="619"/>
      <c r="EB280" s="619"/>
      <c r="EC280" s="619"/>
      <c r="ED280" s="619"/>
    </row>
    <row r="281" spans="5:134" ht="22.5" hidden="1" customHeight="1">
      <c r="E281" s="619"/>
      <c r="F281" s="619">
        <v>3</v>
      </c>
      <c r="G281" s="619"/>
      <c r="H281" s="619"/>
      <c r="I281" s="619"/>
      <c r="J281" s="619">
        <v>3</v>
      </c>
      <c r="K281" s="619"/>
      <c r="L281" s="619"/>
      <c r="M281" s="619"/>
      <c r="N281" s="619"/>
      <c r="O281" s="619">
        <v>2</v>
      </c>
      <c r="P281" s="619"/>
      <c r="Q281" s="619"/>
      <c r="R281" s="619">
        <v>3</v>
      </c>
      <c r="S281" s="619"/>
      <c r="T281" s="619"/>
      <c r="U281" s="619"/>
      <c r="V281" s="619"/>
      <c r="W281" s="619"/>
      <c r="X281" s="619"/>
      <c r="Y281" s="619"/>
      <c r="Z281" s="619">
        <v>2</v>
      </c>
      <c r="AA281" s="619"/>
      <c r="AB281" s="619"/>
      <c r="AC281" s="619"/>
      <c r="AD281" s="619"/>
      <c r="AE281" s="619">
        <v>3</v>
      </c>
      <c r="AF281" s="619"/>
      <c r="AG281" s="619"/>
      <c r="AH281" s="619">
        <v>2</v>
      </c>
      <c r="AI281" s="619"/>
      <c r="AJ281" s="619"/>
      <c r="AK281" s="619"/>
      <c r="AL281" s="619"/>
      <c r="AM281" s="619">
        <v>1</v>
      </c>
      <c r="AN281" s="619"/>
      <c r="AO281" s="619"/>
      <c r="AP281" s="619"/>
      <c r="AQ281" s="619">
        <v>2</v>
      </c>
      <c r="AR281" s="619"/>
      <c r="AS281" s="619"/>
      <c r="AT281" s="619"/>
      <c r="AU281" s="619">
        <v>1</v>
      </c>
      <c r="AV281" s="619"/>
      <c r="AW281" s="619"/>
      <c r="AX281" s="619"/>
      <c r="AY281" s="619"/>
      <c r="AZ281" s="619"/>
      <c r="BA281" s="619"/>
      <c r="BB281" s="619"/>
      <c r="BC281" s="619">
        <v>2</v>
      </c>
      <c r="BD281" s="619"/>
      <c r="BE281" s="619"/>
      <c r="BF281" s="619"/>
      <c r="BG281" s="619">
        <v>1</v>
      </c>
      <c r="BH281" s="619"/>
      <c r="BI281" s="619"/>
      <c r="BJ281" s="619"/>
      <c r="BK281" s="619"/>
      <c r="BL281" s="619"/>
      <c r="BM281" s="619"/>
      <c r="BN281" s="619">
        <v>2</v>
      </c>
      <c r="BO281" s="619"/>
      <c r="BP281" s="619"/>
      <c r="BQ281" s="619"/>
      <c r="BR281" s="619">
        <v>3</v>
      </c>
      <c r="BS281" s="619"/>
      <c r="BT281" s="619"/>
      <c r="BU281" s="619"/>
      <c r="BV281" s="619">
        <v>2</v>
      </c>
      <c r="BW281" s="619"/>
      <c r="BX281" s="619"/>
      <c r="BY281" s="619"/>
      <c r="BZ281" s="619"/>
      <c r="CA281" s="619"/>
      <c r="CB281" s="619"/>
      <c r="CC281" s="619"/>
      <c r="CD281" s="619">
        <v>3</v>
      </c>
      <c r="CE281" s="619"/>
      <c r="CF281" s="619"/>
      <c r="CG281" s="619"/>
      <c r="CH281" s="619"/>
      <c r="CI281" s="619">
        <v>2</v>
      </c>
      <c r="CJ281" s="619"/>
      <c r="CK281" s="619"/>
      <c r="CL281" s="619">
        <v>2</v>
      </c>
      <c r="CM281" s="619"/>
      <c r="CN281" s="619"/>
      <c r="CO281" s="619"/>
      <c r="CP281" s="619"/>
      <c r="CQ281" s="619">
        <v>2</v>
      </c>
      <c r="CR281" s="619"/>
      <c r="CS281" s="619"/>
      <c r="CT281" s="619">
        <v>1</v>
      </c>
      <c r="CU281" s="619"/>
      <c r="CV281" s="619"/>
      <c r="CW281" s="619"/>
      <c r="CX281" s="619">
        <v>2</v>
      </c>
      <c r="CY281" s="619"/>
      <c r="CZ281" s="619"/>
      <c r="DA281" s="619"/>
      <c r="DB281" s="619"/>
      <c r="DC281" s="619"/>
      <c r="DD281" s="619"/>
      <c r="DE281" s="619"/>
      <c r="DF281" s="619">
        <v>1</v>
      </c>
      <c r="DG281" s="619"/>
      <c r="DH281" s="619"/>
      <c r="DI281" s="619"/>
      <c r="DJ281" s="619">
        <v>1</v>
      </c>
      <c r="DK281" s="619"/>
      <c r="DL281" s="619"/>
      <c r="DM281" s="619"/>
      <c r="DN281" s="619">
        <v>2</v>
      </c>
      <c r="DO281" s="619"/>
      <c r="DP281" s="619"/>
      <c r="DQ281" s="619"/>
      <c r="DR281" s="619">
        <v>2</v>
      </c>
      <c r="DS281" s="619"/>
      <c r="DT281" s="619"/>
      <c r="DU281" s="619"/>
      <c r="DV281" s="619"/>
      <c r="DW281" s="619"/>
      <c r="DX281" s="619"/>
      <c r="DY281" s="619"/>
      <c r="DZ281" s="619"/>
      <c r="EA281" s="619"/>
      <c r="EB281" s="619"/>
      <c r="EC281" s="619"/>
      <c r="ED281" s="619"/>
    </row>
    <row r="282" spans="5:134" ht="22.5" hidden="1" customHeight="1">
      <c r="E282" s="619"/>
      <c r="F282" s="619">
        <v>2</v>
      </c>
      <c r="G282" s="619"/>
      <c r="H282" s="619"/>
      <c r="I282" s="619"/>
      <c r="J282" s="619"/>
      <c r="K282" s="619">
        <v>2</v>
      </c>
      <c r="L282" s="619"/>
      <c r="M282" s="619"/>
      <c r="N282" s="619"/>
      <c r="O282" s="619"/>
      <c r="P282" s="619"/>
      <c r="Q282" s="619"/>
      <c r="R282" s="619">
        <v>5</v>
      </c>
      <c r="S282" s="619"/>
      <c r="T282" s="619"/>
      <c r="U282" s="619"/>
      <c r="V282" s="619"/>
      <c r="W282" s="619"/>
      <c r="X282" s="619"/>
      <c r="Y282" s="619"/>
      <c r="Z282" s="619">
        <v>2</v>
      </c>
      <c r="AA282" s="619"/>
      <c r="AB282" s="619"/>
      <c r="AC282" s="619"/>
      <c r="AD282" s="619"/>
      <c r="AE282" s="619"/>
      <c r="AF282" s="619"/>
      <c r="AG282" s="619"/>
      <c r="AH282" s="619">
        <v>2</v>
      </c>
      <c r="AI282" s="619"/>
      <c r="AJ282" s="619"/>
      <c r="AK282" s="619"/>
      <c r="AL282" s="619"/>
      <c r="AM282" s="619">
        <v>1</v>
      </c>
      <c r="AN282" s="619"/>
      <c r="AO282" s="619"/>
      <c r="AP282" s="619"/>
      <c r="AQ282" s="619">
        <v>2</v>
      </c>
      <c r="AR282" s="619"/>
      <c r="AS282" s="619"/>
      <c r="AT282" s="619"/>
      <c r="AU282" s="619">
        <v>1</v>
      </c>
      <c r="AV282" s="619"/>
      <c r="AW282" s="619"/>
      <c r="AX282" s="619"/>
      <c r="AY282" s="619"/>
      <c r="AZ282" s="619"/>
      <c r="BA282" s="619"/>
      <c r="BB282" s="619"/>
      <c r="BC282" s="619">
        <v>2</v>
      </c>
      <c r="BD282" s="619"/>
      <c r="BE282" s="619"/>
      <c r="BF282" s="619"/>
      <c r="BG282" s="619">
        <v>1</v>
      </c>
      <c r="BH282" s="619"/>
      <c r="BI282" s="619"/>
      <c r="BJ282" s="619"/>
      <c r="BK282" s="619">
        <v>2</v>
      </c>
      <c r="BL282" s="619"/>
      <c r="BM282" s="619"/>
      <c r="BN282" s="619">
        <v>2</v>
      </c>
      <c r="BO282" s="619"/>
      <c r="BP282" s="619"/>
      <c r="BQ282" s="619"/>
      <c r="BR282" s="619"/>
      <c r="BS282" s="619">
        <v>2</v>
      </c>
      <c r="BT282" s="619"/>
      <c r="BU282" s="619"/>
      <c r="BV282" s="619">
        <v>1</v>
      </c>
      <c r="BW282" s="619">
        <v>2</v>
      </c>
      <c r="BX282" s="619"/>
      <c r="BY282" s="619"/>
      <c r="BZ282" s="619"/>
      <c r="CA282" s="619"/>
      <c r="CB282" s="619"/>
      <c r="CC282" s="619"/>
      <c r="CD282" s="619">
        <v>3</v>
      </c>
      <c r="CE282" s="619"/>
      <c r="CF282" s="619"/>
      <c r="CG282" s="619"/>
      <c r="CH282" s="619">
        <v>2</v>
      </c>
      <c r="CI282" s="619"/>
      <c r="CJ282" s="619"/>
      <c r="CK282" s="619"/>
      <c r="CL282" s="619">
        <v>2</v>
      </c>
      <c r="CM282" s="619"/>
      <c r="CN282" s="619"/>
      <c r="CO282" s="619"/>
      <c r="CP282" s="619">
        <v>2</v>
      </c>
      <c r="CQ282" s="619"/>
      <c r="CR282" s="619"/>
      <c r="CS282" s="619"/>
      <c r="CT282" s="619">
        <v>1</v>
      </c>
      <c r="CU282" s="619"/>
      <c r="CV282" s="619"/>
      <c r="CW282" s="619"/>
      <c r="CX282" s="619"/>
      <c r="CY282" s="619"/>
      <c r="CZ282" s="619"/>
      <c r="DA282" s="619"/>
      <c r="DB282" s="619"/>
      <c r="DC282" s="619"/>
      <c r="DD282" s="619"/>
      <c r="DE282" s="619"/>
      <c r="DF282" s="619">
        <v>1</v>
      </c>
      <c r="DG282" s="619"/>
      <c r="DH282" s="619"/>
      <c r="DI282" s="619"/>
      <c r="DJ282" s="619">
        <v>1</v>
      </c>
      <c r="DK282" s="619"/>
      <c r="DL282" s="619"/>
      <c r="DM282" s="619"/>
      <c r="DN282" s="619">
        <v>2</v>
      </c>
      <c r="DO282" s="619"/>
      <c r="DP282" s="619"/>
      <c r="DQ282" s="619"/>
      <c r="DR282" s="619">
        <v>2</v>
      </c>
      <c r="DS282" s="619"/>
      <c r="DT282" s="619"/>
      <c r="DU282" s="619"/>
      <c r="DV282" s="619"/>
      <c r="DW282" s="619"/>
      <c r="DX282" s="619"/>
      <c r="DY282" s="619"/>
      <c r="DZ282" s="619"/>
      <c r="EA282" s="619"/>
      <c r="EB282" s="619"/>
      <c r="EC282" s="619"/>
      <c r="ED282" s="619"/>
    </row>
    <row r="283" spans="5:134" ht="22.5" hidden="1" customHeight="1">
      <c r="E283" s="619"/>
      <c r="F283" s="619"/>
      <c r="G283" s="619"/>
      <c r="H283" s="619"/>
      <c r="I283" s="619"/>
      <c r="J283" s="619"/>
      <c r="K283" s="619"/>
      <c r="L283" s="619"/>
      <c r="M283" s="619"/>
      <c r="N283" s="619">
        <v>2</v>
      </c>
      <c r="O283" s="619"/>
      <c r="P283" s="619"/>
      <c r="Q283" s="619"/>
      <c r="R283" s="619"/>
      <c r="S283" s="619"/>
      <c r="T283" s="619"/>
      <c r="U283" s="619"/>
      <c r="V283" s="619"/>
      <c r="W283" s="619"/>
      <c r="X283" s="619"/>
      <c r="Y283" s="619"/>
      <c r="Z283" s="619"/>
      <c r="AA283" s="619">
        <v>2</v>
      </c>
      <c r="AB283" s="619"/>
      <c r="AC283" s="619"/>
      <c r="AD283" s="619">
        <v>2</v>
      </c>
      <c r="AE283" s="619"/>
      <c r="AF283" s="619"/>
      <c r="AG283" s="619"/>
      <c r="AH283" s="619">
        <v>1</v>
      </c>
      <c r="AI283" s="619">
        <v>1</v>
      </c>
      <c r="AJ283" s="619"/>
      <c r="AK283" s="619"/>
      <c r="AL283" s="619"/>
      <c r="AM283" s="619">
        <v>1</v>
      </c>
      <c r="AN283" s="619"/>
      <c r="AO283" s="619"/>
      <c r="AP283" s="619"/>
      <c r="AQ283" s="619">
        <v>2</v>
      </c>
      <c r="AR283" s="619"/>
      <c r="AS283" s="619"/>
      <c r="AT283" s="619"/>
      <c r="AU283" s="619">
        <v>1</v>
      </c>
      <c r="AV283" s="619"/>
      <c r="AW283" s="619"/>
      <c r="AX283" s="619"/>
      <c r="AY283" s="619"/>
      <c r="AZ283" s="619"/>
      <c r="BA283" s="619"/>
      <c r="BB283" s="619"/>
      <c r="BC283" s="619">
        <v>2</v>
      </c>
      <c r="BD283" s="619"/>
      <c r="BE283" s="619"/>
      <c r="BF283" s="619"/>
      <c r="BG283" s="619"/>
      <c r="BH283" s="619"/>
      <c r="BI283" s="619"/>
      <c r="BJ283" s="619"/>
      <c r="BK283" s="619">
        <v>2</v>
      </c>
      <c r="BL283" s="619"/>
      <c r="BM283" s="619"/>
      <c r="BN283" s="619">
        <v>2</v>
      </c>
      <c r="BO283" s="619"/>
      <c r="BP283" s="619"/>
      <c r="BQ283" s="619"/>
      <c r="BR283" s="619"/>
      <c r="BS283" s="619"/>
      <c r="BT283" s="619"/>
      <c r="BU283" s="619"/>
      <c r="BV283" s="619"/>
      <c r="BW283" s="619">
        <v>1</v>
      </c>
      <c r="BX283" s="619"/>
      <c r="BY283" s="619"/>
      <c r="BZ283" s="619"/>
      <c r="CA283" s="619"/>
      <c r="CB283" s="619"/>
      <c r="CC283" s="619"/>
      <c r="CD283" s="619"/>
      <c r="CE283" s="619"/>
      <c r="CF283" s="619"/>
      <c r="CG283" s="619"/>
      <c r="CH283" s="619"/>
      <c r="CI283" s="619">
        <v>1</v>
      </c>
      <c r="CJ283" s="619"/>
      <c r="CK283" s="619"/>
      <c r="CL283" s="619"/>
      <c r="CM283" s="619"/>
      <c r="CN283" s="619"/>
      <c r="CO283" s="619"/>
      <c r="CP283" s="619"/>
      <c r="CQ283" s="619"/>
      <c r="CR283" s="619"/>
      <c r="CS283" s="619"/>
      <c r="CT283" s="619">
        <v>1</v>
      </c>
      <c r="CU283" s="619"/>
      <c r="CV283" s="619"/>
      <c r="CW283" s="619"/>
      <c r="CX283" s="619">
        <v>2</v>
      </c>
      <c r="CY283" s="619"/>
      <c r="CZ283" s="619"/>
      <c r="DA283" s="619"/>
      <c r="DB283" s="619"/>
      <c r="DC283" s="619"/>
      <c r="DD283" s="619"/>
      <c r="DE283" s="619"/>
      <c r="DF283" s="619">
        <v>1</v>
      </c>
      <c r="DG283" s="619"/>
      <c r="DH283" s="619"/>
      <c r="DI283" s="619"/>
      <c r="DJ283" s="619">
        <v>1</v>
      </c>
      <c r="DK283" s="619"/>
      <c r="DL283" s="619"/>
      <c r="DM283" s="619"/>
      <c r="DN283" s="619">
        <v>2</v>
      </c>
      <c r="DO283" s="619"/>
      <c r="DP283" s="619"/>
      <c r="DQ283" s="619"/>
      <c r="DR283" s="619">
        <v>2</v>
      </c>
      <c r="DS283" s="619"/>
      <c r="DT283" s="619"/>
      <c r="DU283" s="619"/>
      <c r="DV283" s="619"/>
      <c r="DW283" s="619"/>
      <c r="DX283" s="619"/>
      <c r="DY283" s="619"/>
      <c r="DZ283" s="619"/>
      <c r="EA283" s="619"/>
      <c r="EB283" s="619"/>
      <c r="EC283" s="619"/>
      <c r="ED283" s="619"/>
    </row>
    <row r="284" spans="5:134" ht="22.5" hidden="1" customHeight="1">
      <c r="E284" s="619"/>
      <c r="F284" s="619">
        <v>2</v>
      </c>
      <c r="G284" s="619"/>
      <c r="H284" s="619"/>
      <c r="I284" s="619"/>
      <c r="J284" s="619"/>
      <c r="K284" s="619"/>
      <c r="L284" s="619"/>
      <c r="M284" s="619"/>
      <c r="N284" s="619">
        <v>2</v>
      </c>
      <c r="O284" s="619"/>
      <c r="P284" s="619"/>
      <c r="Q284" s="619"/>
      <c r="R284" s="619">
        <v>2</v>
      </c>
      <c r="S284" s="619"/>
      <c r="T284" s="619"/>
      <c r="U284" s="619"/>
      <c r="V284" s="619"/>
      <c r="W284" s="619"/>
      <c r="X284" s="619"/>
      <c r="Y284" s="619"/>
      <c r="Z284" s="619"/>
      <c r="AA284" s="619">
        <v>2</v>
      </c>
      <c r="AB284" s="619"/>
      <c r="AC284" s="619"/>
      <c r="AD284" s="619"/>
      <c r="AE284" s="619">
        <v>2</v>
      </c>
      <c r="AF284" s="619"/>
      <c r="AG284" s="619"/>
      <c r="AH284" s="619"/>
      <c r="AI284" s="619"/>
      <c r="AJ284" s="619"/>
      <c r="AK284" s="619"/>
      <c r="AL284" s="619"/>
      <c r="AM284" s="619">
        <v>1</v>
      </c>
      <c r="AN284" s="619"/>
      <c r="AO284" s="619"/>
      <c r="AP284" s="619"/>
      <c r="AQ284" s="619">
        <v>2</v>
      </c>
      <c r="AR284" s="619"/>
      <c r="AS284" s="619"/>
      <c r="AT284" s="619"/>
      <c r="AU284" s="619">
        <v>1</v>
      </c>
      <c r="AV284" s="619"/>
      <c r="AW284" s="619"/>
      <c r="AX284" s="619"/>
      <c r="AY284" s="619"/>
      <c r="AZ284" s="619"/>
      <c r="BA284" s="619"/>
      <c r="BB284" s="619"/>
      <c r="BC284" s="619">
        <v>2</v>
      </c>
      <c r="BD284" s="619"/>
      <c r="BE284" s="619"/>
      <c r="BF284" s="619"/>
      <c r="BG284" s="619"/>
      <c r="BH284" s="619"/>
      <c r="BI284" s="619"/>
      <c r="BJ284" s="619"/>
      <c r="BK284" s="619">
        <v>2</v>
      </c>
      <c r="BL284" s="619"/>
      <c r="BM284" s="619"/>
      <c r="BN284" s="619">
        <v>2</v>
      </c>
      <c r="BO284" s="619"/>
      <c r="BP284" s="619"/>
      <c r="BQ284" s="619"/>
      <c r="BR284" s="619">
        <v>2</v>
      </c>
      <c r="BS284" s="619"/>
      <c r="BT284" s="619"/>
      <c r="BU284" s="619"/>
      <c r="BV284" s="619"/>
      <c r="BW284" s="619"/>
      <c r="BX284" s="619"/>
      <c r="BY284" s="619"/>
      <c r="BZ284" s="619"/>
      <c r="CA284" s="619"/>
      <c r="CB284" s="619"/>
      <c r="CC284" s="619"/>
      <c r="CD284" s="619">
        <v>2</v>
      </c>
      <c r="CE284" s="619"/>
      <c r="CF284" s="619"/>
      <c r="CG284" s="619"/>
      <c r="CH284" s="619"/>
      <c r="CI284" s="619"/>
      <c r="CJ284" s="619"/>
      <c r="CK284" s="619"/>
      <c r="CL284" s="619"/>
      <c r="CM284" s="619">
        <v>1</v>
      </c>
      <c r="CN284" s="619"/>
      <c r="CO284" s="619"/>
      <c r="CP284" s="619"/>
      <c r="CQ284" s="619">
        <v>2</v>
      </c>
      <c r="CR284" s="619"/>
      <c r="CS284" s="619"/>
      <c r="CT284" s="619">
        <v>1</v>
      </c>
      <c r="CU284" s="619"/>
      <c r="CV284" s="619"/>
      <c r="CW284" s="619"/>
      <c r="CX284" s="619">
        <v>2</v>
      </c>
      <c r="CY284" s="619"/>
      <c r="CZ284" s="619"/>
      <c r="DA284" s="619"/>
      <c r="DB284" s="619"/>
      <c r="DC284" s="619"/>
      <c r="DD284" s="619"/>
      <c r="DE284" s="619"/>
      <c r="DF284" s="619">
        <v>1</v>
      </c>
      <c r="DG284" s="619"/>
      <c r="DH284" s="619"/>
      <c r="DI284" s="619"/>
      <c r="DJ284" s="619">
        <v>1</v>
      </c>
      <c r="DK284" s="619"/>
      <c r="DL284" s="619"/>
      <c r="DM284" s="619"/>
      <c r="DN284" s="619">
        <v>2</v>
      </c>
      <c r="DO284" s="619"/>
      <c r="DP284" s="619"/>
      <c r="DQ284" s="619"/>
      <c r="DR284" s="619">
        <v>2</v>
      </c>
      <c r="DS284" s="619"/>
      <c r="DT284" s="619"/>
      <c r="DU284" s="619"/>
      <c r="DV284" s="619"/>
      <c r="DW284" s="619"/>
      <c r="DX284" s="619"/>
      <c r="DY284" s="619"/>
      <c r="DZ284" s="619"/>
      <c r="EA284" s="619"/>
      <c r="EB284" s="619"/>
      <c r="EC284" s="619"/>
      <c r="ED284" s="619"/>
    </row>
    <row r="285" spans="5:134" ht="22.5" hidden="1" customHeight="1">
      <c r="E285" s="619"/>
      <c r="F285" s="619">
        <v>2</v>
      </c>
      <c r="G285" s="619"/>
      <c r="H285" s="619"/>
      <c r="I285" s="619"/>
      <c r="J285" s="619"/>
      <c r="K285" s="619"/>
      <c r="L285" s="619"/>
      <c r="M285" s="619"/>
      <c r="N285" s="619">
        <v>2</v>
      </c>
      <c r="O285" s="619"/>
      <c r="P285" s="619"/>
      <c r="Q285" s="619"/>
      <c r="R285" s="619"/>
      <c r="S285" s="619"/>
      <c r="T285" s="619"/>
      <c r="U285" s="619"/>
      <c r="V285" s="619"/>
      <c r="W285" s="619"/>
      <c r="X285" s="619"/>
      <c r="Y285" s="619"/>
      <c r="Z285" s="619"/>
      <c r="AA285" s="619"/>
      <c r="AB285" s="619"/>
      <c r="AC285" s="619"/>
      <c r="AD285" s="619"/>
      <c r="AE285" s="619">
        <v>2</v>
      </c>
      <c r="AF285" s="619"/>
      <c r="AG285" s="619"/>
      <c r="AH285" s="619">
        <v>1</v>
      </c>
      <c r="AI285" s="619"/>
      <c r="AJ285" s="619"/>
      <c r="AK285" s="619"/>
      <c r="AL285" s="619"/>
      <c r="AM285" s="619">
        <v>1</v>
      </c>
      <c r="AN285" s="619"/>
      <c r="AO285" s="619"/>
      <c r="AP285" s="619"/>
      <c r="AQ285" s="619">
        <v>2</v>
      </c>
      <c r="AR285" s="619"/>
      <c r="AS285" s="619"/>
      <c r="AT285" s="619"/>
      <c r="AU285" s="619">
        <v>1</v>
      </c>
      <c r="AV285" s="619"/>
      <c r="AW285" s="619"/>
      <c r="AX285" s="619"/>
      <c r="AY285" s="619"/>
      <c r="AZ285" s="619"/>
      <c r="BA285" s="619"/>
      <c r="BB285" s="619"/>
      <c r="BC285" s="619">
        <v>2</v>
      </c>
      <c r="BD285" s="619"/>
      <c r="BE285" s="619"/>
      <c r="BF285" s="619"/>
      <c r="BG285" s="619"/>
      <c r="BH285" s="619"/>
      <c r="BI285" s="619"/>
      <c r="BJ285" s="619"/>
      <c r="BK285" s="619">
        <v>2</v>
      </c>
      <c r="BL285" s="619"/>
      <c r="BM285" s="619"/>
      <c r="BN285" s="619">
        <v>2</v>
      </c>
      <c r="BO285" s="619"/>
      <c r="BP285" s="619"/>
      <c r="BQ285" s="619"/>
      <c r="BR285" s="619"/>
      <c r="BS285" s="619"/>
      <c r="BT285" s="619"/>
      <c r="BU285" s="619"/>
      <c r="BV285" s="619"/>
      <c r="BW285" s="619"/>
      <c r="BX285" s="619"/>
      <c r="BY285" s="619"/>
      <c r="BZ285" s="619"/>
      <c r="CA285" s="619"/>
      <c r="CB285" s="619"/>
      <c r="CC285" s="619"/>
      <c r="CD285" s="619"/>
      <c r="CE285" s="619"/>
      <c r="CF285" s="619"/>
      <c r="CG285" s="619"/>
      <c r="CH285" s="619"/>
      <c r="CI285" s="619">
        <v>1</v>
      </c>
      <c r="CJ285" s="619"/>
      <c r="CK285" s="619"/>
      <c r="CL285" s="619"/>
      <c r="CM285" s="619"/>
      <c r="CN285" s="619"/>
      <c r="CO285" s="619"/>
      <c r="CP285" s="619"/>
      <c r="CQ285" s="619">
        <v>1</v>
      </c>
      <c r="CR285" s="619"/>
      <c r="CS285" s="619"/>
      <c r="CT285" s="619">
        <v>1</v>
      </c>
      <c r="CU285" s="619"/>
      <c r="CV285" s="619"/>
      <c r="CW285" s="619"/>
      <c r="CX285" s="619"/>
      <c r="CY285" s="619"/>
      <c r="CZ285" s="619"/>
      <c r="DA285" s="619"/>
      <c r="DB285" s="619"/>
      <c r="DC285" s="619"/>
      <c r="DD285" s="619"/>
      <c r="DE285" s="619"/>
      <c r="DF285" s="619"/>
      <c r="DG285" s="619"/>
      <c r="DH285" s="619"/>
      <c r="DI285" s="619"/>
      <c r="DJ285" s="619">
        <v>1</v>
      </c>
      <c r="DK285" s="619"/>
      <c r="DL285" s="619"/>
      <c r="DM285" s="619"/>
      <c r="DN285" s="619">
        <v>2</v>
      </c>
      <c r="DO285" s="619"/>
      <c r="DP285" s="619"/>
      <c r="DQ285" s="619"/>
      <c r="DR285" s="619">
        <v>2</v>
      </c>
      <c r="DS285" s="619"/>
      <c r="DT285" s="619"/>
      <c r="DU285" s="619"/>
      <c r="DV285" s="619"/>
      <c r="DW285" s="619"/>
      <c r="DX285" s="619"/>
      <c r="DY285" s="619"/>
      <c r="DZ285" s="619"/>
      <c r="EA285" s="619"/>
      <c r="EB285" s="619"/>
      <c r="EC285" s="619"/>
      <c r="ED285" s="619"/>
    </row>
    <row r="286" spans="5:134" ht="22.5" hidden="1" customHeight="1">
      <c r="E286" s="619"/>
      <c r="F286" s="619">
        <v>2</v>
      </c>
      <c r="G286" s="619"/>
      <c r="H286" s="619"/>
      <c r="I286" s="619"/>
      <c r="J286" s="619">
        <v>2</v>
      </c>
      <c r="K286" s="619"/>
      <c r="L286" s="619"/>
      <c r="M286" s="619"/>
      <c r="N286" s="619"/>
      <c r="O286" s="619"/>
      <c r="P286" s="619"/>
      <c r="Q286" s="619"/>
      <c r="R286" s="619"/>
      <c r="S286" s="619">
        <v>2</v>
      </c>
      <c r="T286" s="619"/>
      <c r="U286" s="619"/>
      <c r="V286" s="619"/>
      <c r="W286" s="619"/>
      <c r="X286" s="619"/>
      <c r="Y286" s="619"/>
      <c r="Z286" s="619"/>
      <c r="AA286" s="619">
        <v>2</v>
      </c>
      <c r="AB286" s="619"/>
      <c r="AC286" s="619"/>
      <c r="AD286" s="619"/>
      <c r="AE286" s="619"/>
      <c r="AF286" s="619"/>
      <c r="AG286" s="619"/>
      <c r="AH286" s="619"/>
      <c r="AI286" s="619"/>
      <c r="AJ286" s="619"/>
      <c r="AK286" s="619"/>
      <c r="AL286" s="619"/>
      <c r="AM286" s="619">
        <v>1</v>
      </c>
      <c r="AN286" s="619"/>
      <c r="AO286" s="619"/>
      <c r="AP286" s="619"/>
      <c r="AQ286" s="619">
        <v>2</v>
      </c>
      <c r="AR286" s="619"/>
      <c r="AS286" s="619"/>
      <c r="AT286" s="619"/>
      <c r="AU286" s="619">
        <v>1</v>
      </c>
      <c r="AV286" s="619"/>
      <c r="AW286" s="619"/>
      <c r="AX286" s="619"/>
      <c r="AY286" s="619"/>
      <c r="AZ286" s="619"/>
      <c r="BA286" s="619"/>
      <c r="BB286" s="619"/>
      <c r="BC286" s="619">
        <v>2</v>
      </c>
      <c r="BD286" s="619"/>
      <c r="BE286" s="619"/>
      <c r="BF286" s="619"/>
      <c r="BG286" s="619"/>
      <c r="BH286" s="619"/>
      <c r="BI286" s="619"/>
      <c r="BJ286" s="619"/>
      <c r="BK286" s="619">
        <v>2</v>
      </c>
      <c r="BL286" s="619"/>
      <c r="BM286" s="619"/>
      <c r="BN286" s="619"/>
      <c r="BO286" s="619"/>
      <c r="BP286" s="619"/>
      <c r="BQ286" s="619"/>
      <c r="BR286" s="619"/>
      <c r="BS286" s="619"/>
      <c r="BT286" s="619"/>
      <c r="BU286" s="619"/>
      <c r="BV286" s="619">
        <v>1</v>
      </c>
      <c r="BW286" s="619"/>
      <c r="BX286" s="619"/>
      <c r="BY286" s="619"/>
      <c r="BZ286" s="619"/>
      <c r="CA286" s="619"/>
      <c r="CB286" s="619"/>
      <c r="CC286" s="619"/>
      <c r="CD286" s="619"/>
      <c r="CE286" s="619"/>
      <c r="CF286" s="619"/>
      <c r="CG286" s="619"/>
      <c r="CH286" s="619"/>
      <c r="CI286" s="619">
        <v>1</v>
      </c>
      <c r="CJ286" s="619"/>
      <c r="CK286" s="619"/>
      <c r="CL286" s="619">
        <v>1</v>
      </c>
      <c r="CM286" s="619"/>
      <c r="CN286" s="619"/>
      <c r="CO286" s="619"/>
      <c r="CP286" s="619"/>
      <c r="CQ286" s="619"/>
      <c r="CR286" s="619"/>
      <c r="CS286" s="619"/>
      <c r="CT286" s="619">
        <v>1</v>
      </c>
      <c r="CU286" s="619"/>
      <c r="CV286" s="619"/>
      <c r="CW286" s="619"/>
      <c r="CX286" s="619">
        <v>2</v>
      </c>
      <c r="CY286" s="619"/>
      <c r="CZ286" s="619"/>
      <c r="DA286" s="619"/>
      <c r="DB286" s="619"/>
      <c r="DC286" s="619"/>
      <c r="DD286" s="619"/>
      <c r="DE286" s="619"/>
      <c r="DF286" s="619">
        <v>1</v>
      </c>
      <c r="DG286" s="619"/>
      <c r="DH286" s="619"/>
      <c r="DI286" s="619"/>
      <c r="DJ286" s="619">
        <v>1</v>
      </c>
      <c r="DK286" s="619"/>
      <c r="DL286" s="619"/>
      <c r="DM286" s="619"/>
      <c r="DN286" s="619">
        <v>2</v>
      </c>
      <c r="DO286" s="619"/>
      <c r="DP286" s="619"/>
      <c r="DQ286" s="619"/>
      <c r="DR286" s="619">
        <v>2</v>
      </c>
      <c r="DS286" s="619"/>
      <c r="DT286" s="619"/>
      <c r="DU286" s="619"/>
      <c r="DV286" s="619"/>
      <c r="DW286" s="619"/>
      <c r="DX286" s="619"/>
      <c r="DY286" s="619"/>
      <c r="DZ286" s="619"/>
      <c r="EA286" s="619"/>
      <c r="EB286" s="619"/>
      <c r="EC286" s="619"/>
      <c r="ED286" s="619"/>
    </row>
    <row r="287" spans="5:134" ht="22.5" hidden="1" customHeight="1">
      <c r="E287" s="619"/>
      <c r="F287" s="619"/>
      <c r="G287" s="619">
        <v>2</v>
      </c>
      <c r="H287" s="619"/>
      <c r="I287" s="619"/>
      <c r="J287" s="619"/>
      <c r="K287" s="619"/>
      <c r="L287" s="619"/>
      <c r="M287" s="619"/>
      <c r="N287" s="619"/>
      <c r="O287" s="619"/>
      <c r="P287" s="619"/>
      <c r="Q287" s="619"/>
      <c r="R287" s="619"/>
      <c r="S287" s="619">
        <v>1</v>
      </c>
      <c r="T287" s="619"/>
      <c r="U287" s="619"/>
      <c r="V287" s="619"/>
      <c r="W287" s="619"/>
      <c r="X287" s="619"/>
      <c r="Y287" s="619"/>
      <c r="Z287" s="619"/>
      <c r="AA287" s="619"/>
      <c r="AB287" s="619"/>
      <c r="AC287" s="619"/>
      <c r="AD287" s="619"/>
      <c r="AE287" s="619"/>
      <c r="AF287" s="619"/>
      <c r="AG287" s="619"/>
      <c r="AH287" s="619"/>
      <c r="AI287" s="619"/>
      <c r="AJ287" s="619"/>
      <c r="AK287" s="619"/>
      <c r="AL287" s="619"/>
      <c r="AM287" s="619">
        <v>1</v>
      </c>
      <c r="AN287" s="619"/>
      <c r="AO287" s="619"/>
      <c r="AP287" s="619"/>
      <c r="AQ287" s="619">
        <v>2</v>
      </c>
      <c r="AR287" s="619"/>
      <c r="AS287" s="619"/>
      <c r="AT287" s="619"/>
      <c r="AU287" s="619">
        <v>1</v>
      </c>
      <c r="AV287" s="619"/>
      <c r="AW287" s="619"/>
      <c r="AX287" s="619"/>
      <c r="AY287" s="619"/>
      <c r="AZ287" s="619"/>
      <c r="BA287" s="619"/>
      <c r="BB287" s="619"/>
      <c r="BC287" s="619">
        <v>2</v>
      </c>
      <c r="BD287" s="619"/>
      <c r="BE287" s="619"/>
      <c r="BF287" s="619"/>
      <c r="BG287" s="619"/>
      <c r="BH287" s="619"/>
      <c r="BI287" s="619"/>
      <c r="BJ287" s="619"/>
      <c r="BK287" s="619">
        <v>2</v>
      </c>
      <c r="BL287" s="619"/>
      <c r="BM287" s="619"/>
      <c r="BN287" s="619">
        <v>2</v>
      </c>
      <c r="BO287" s="619"/>
      <c r="BP287" s="619"/>
      <c r="BQ287" s="619"/>
      <c r="BR287" s="619"/>
      <c r="BS287" s="619">
        <v>2</v>
      </c>
      <c r="BT287" s="619"/>
      <c r="BU287" s="619"/>
      <c r="BV287" s="619"/>
      <c r="BW287" s="619"/>
      <c r="BX287" s="619"/>
      <c r="BY287" s="619"/>
      <c r="BZ287" s="619"/>
      <c r="CA287" s="619"/>
      <c r="CB287" s="619"/>
      <c r="CC287" s="619"/>
      <c r="CD287" s="619"/>
      <c r="CE287" s="619">
        <v>2</v>
      </c>
      <c r="CF287" s="619"/>
      <c r="CG287" s="619"/>
      <c r="CH287" s="619"/>
      <c r="CI287" s="619"/>
      <c r="CJ287" s="619"/>
      <c r="CK287" s="619"/>
      <c r="CL287" s="619"/>
      <c r="CM287" s="619"/>
      <c r="CN287" s="619"/>
      <c r="CO287" s="619"/>
      <c r="CP287" s="619"/>
      <c r="CQ287" s="619"/>
      <c r="CR287" s="619"/>
      <c r="CS287" s="619"/>
      <c r="CT287" s="619">
        <v>1</v>
      </c>
      <c r="CU287" s="619"/>
      <c r="CV287" s="619"/>
      <c r="CW287" s="619"/>
      <c r="CX287" s="619">
        <v>2</v>
      </c>
      <c r="CY287" s="619"/>
      <c r="CZ287" s="619"/>
      <c r="DA287" s="619"/>
      <c r="DB287" s="619"/>
      <c r="DC287" s="619"/>
      <c r="DD287" s="619"/>
      <c r="DE287" s="619"/>
      <c r="DF287" s="619">
        <v>1</v>
      </c>
      <c r="DG287" s="619"/>
      <c r="DH287" s="619"/>
      <c r="DI287" s="619"/>
      <c r="DJ287" s="619">
        <v>1</v>
      </c>
      <c r="DK287" s="619"/>
      <c r="DL287" s="619"/>
      <c r="DM287" s="619"/>
      <c r="DN287" s="619">
        <v>2</v>
      </c>
      <c r="DO287" s="619"/>
      <c r="DP287" s="619"/>
      <c r="DQ287" s="619"/>
      <c r="DR287" s="619">
        <v>2</v>
      </c>
      <c r="DS287" s="619"/>
      <c r="DT287" s="619"/>
      <c r="DU287" s="619"/>
      <c r="DV287" s="619"/>
      <c r="DW287" s="619"/>
      <c r="DX287" s="619"/>
      <c r="DY287" s="619"/>
      <c r="DZ287" s="619"/>
      <c r="EA287" s="619"/>
      <c r="EB287" s="619"/>
      <c r="EC287" s="619"/>
      <c r="ED287" s="619"/>
    </row>
    <row r="288" spans="5:134" ht="22.5" hidden="1" customHeight="1">
      <c r="E288" s="619"/>
      <c r="F288" s="619"/>
      <c r="G288" s="619"/>
      <c r="H288" s="619"/>
      <c r="I288" s="619"/>
      <c r="J288" s="619"/>
      <c r="K288" s="619"/>
      <c r="L288" s="619"/>
      <c r="M288" s="619"/>
      <c r="N288" s="619"/>
      <c r="O288" s="619"/>
      <c r="P288" s="619"/>
      <c r="Q288" s="619"/>
      <c r="R288" s="619"/>
      <c r="S288" s="619"/>
      <c r="T288" s="619"/>
      <c r="U288" s="619"/>
      <c r="V288" s="619"/>
      <c r="W288" s="619"/>
      <c r="X288" s="619"/>
      <c r="Y288" s="619"/>
      <c r="Z288" s="619"/>
      <c r="AA288" s="619"/>
      <c r="AB288" s="619"/>
      <c r="AC288" s="619"/>
      <c r="AD288" s="619"/>
      <c r="AE288" s="619"/>
      <c r="AF288" s="619"/>
      <c r="AG288" s="619"/>
      <c r="AH288" s="619"/>
      <c r="AI288" s="619"/>
      <c r="AJ288" s="619"/>
      <c r="AK288" s="619"/>
      <c r="AL288" s="619"/>
      <c r="AM288" s="619"/>
      <c r="AN288" s="619"/>
      <c r="AO288" s="619"/>
      <c r="AP288" s="619"/>
      <c r="AQ288" s="619"/>
      <c r="AR288" s="619"/>
      <c r="AS288" s="619"/>
      <c r="AT288" s="619"/>
      <c r="AU288" s="619"/>
      <c r="AV288" s="619"/>
      <c r="AW288" s="619"/>
      <c r="AX288" s="619"/>
      <c r="AY288" s="619"/>
      <c r="AZ288" s="619"/>
      <c r="BA288" s="619"/>
      <c r="BB288" s="619"/>
      <c r="BC288" s="619"/>
      <c r="BD288" s="619"/>
      <c r="BE288" s="619"/>
      <c r="BF288" s="619"/>
      <c r="BG288" s="619"/>
      <c r="BH288" s="619"/>
      <c r="BI288" s="619"/>
      <c r="BJ288" s="619"/>
      <c r="BK288" s="619"/>
      <c r="BL288" s="619"/>
      <c r="BM288" s="619"/>
      <c r="BN288" s="619"/>
      <c r="BO288" s="619"/>
      <c r="BP288" s="619"/>
      <c r="BQ288" s="619"/>
      <c r="BR288" s="619"/>
      <c r="BS288" s="619"/>
      <c r="BT288" s="619"/>
      <c r="BU288" s="619"/>
      <c r="BV288" s="619"/>
      <c r="BW288" s="619"/>
      <c r="BX288" s="619"/>
      <c r="BY288" s="619"/>
      <c r="BZ288" s="619"/>
      <c r="CA288" s="619"/>
      <c r="CB288" s="619"/>
      <c r="CC288" s="619"/>
      <c r="CD288" s="619"/>
      <c r="CE288" s="619"/>
      <c r="CF288" s="619"/>
      <c r="CG288" s="619"/>
      <c r="CH288" s="619"/>
      <c r="CI288" s="619"/>
      <c r="CJ288" s="619"/>
      <c r="CK288" s="619"/>
      <c r="CL288" s="619"/>
      <c r="CM288" s="619"/>
      <c r="CN288" s="619"/>
      <c r="CO288" s="619"/>
      <c r="CP288" s="619"/>
      <c r="CQ288" s="619"/>
      <c r="CR288" s="619"/>
      <c r="CS288" s="619"/>
      <c r="CT288" s="619"/>
      <c r="CU288" s="619"/>
      <c r="CV288" s="619"/>
      <c r="CW288" s="619"/>
      <c r="CX288" s="619"/>
      <c r="CY288" s="619"/>
      <c r="CZ288" s="619"/>
      <c r="DA288" s="619"/>
      <c r="DB288" s="619"/>
      <c r="DC288" s="619"/>
      <c r="DD288" s="619"/>
      <c r="DE288" s="619"/>
      <c r="DF288" s="619"/>
      <c r="DG288" s="619"/>
      <c r="DH288" s="619"/>
      <c r="DI288" s="619"/>
      <c r="DJ288" s="619"/>
      <c r="DK288" s="619"/>
      <c r="DL288" s="619"/>
      <c r="DM288" s="619"/>
      <c r="DN288" s="619"/>
      <c r="DO288" s="619"/>
      <c r="DP288" s="619"/>
      <c r="DQ288" s="619"/>
      <c r="DR288" s="619"/>
      <c r="DS288" s="619"/>
      <c r="DT288" s="619"/>
      <c r="DU288" s="619"/>
      <c r="DV288" s="619"/>
      <c r="DW288" s="619"/>
      <c r="DX288" s="619"/>
      <c r="DY288" s="619"/>
      <c r="DZ288" s="619"/>
      <c r="EA288" s="619"/>
      <c r="EB288" s="619"/>
      <c r="EC288" s="619"/>
      <c r="ED288" s="619"/>
    </row>
    <row r="289" spans="5:134" ht="22.5" hidden="1" customHeight="1">
      <c r="E289" s="619"/>
      <c r="F289" s="619"/>
      <c r="G289" s="619"/>
      <c r="H289" s="619"/>
      <c r="I289" s="619"/>
      <c r="J289" s="619">
        <v>2</v>
      </c>
      <c r="K289" s="619"/>
      <c r="L289" s="619"/>
      <c r="M289" s="619"/>
      <c r="N289" s="619"/>
      <c r="O289" s="619">
        <v>2</v>
      </c>
      <c r="P289" s="619"/>
      <c r="Q289" s="619"/>
      <c r="R289" s="619"/>
      <c r="S289" s="619"/>
      <c r="T289" s="619"/>
      <c r="U289" s="619"/>
      <c r="V289" s="619"/>
      <c r="W289" s="619"/>
      <c r="X289" s="619"/>
      <c r="Y289" s="619"/>
      <c r="Z289" s="619"/>
      <c r="AA289" s="619">
        <v>2</v>
      </c>
      <c r="AB289" s="619"/>
      <c r="AC289" s="619"/>
      <c r="AD289" s="619"/>
      <c r="AE289" s="619"/>
      <c r="AF289" s="619"/>
      <c r="AG289" s="619"/>
      <c r="AH289" s="619"/>
      <c r="AI289" s="619">
        <v>1</v>
      </c>
      <c r="AJ289" s="619"/>
      <c r="AK289" s="619"/>
      <c r="AL289" s="619"/>
      <c r="AM289" s="619">
        <v>1</v>
      </c>
      <c r="AN289" s="619"/>
      <c r="AO289" s="619"/>
      <c r="AP289" s="619"/>
      <c r="AQ289" s="619">
        <v>2</v>
      </c>
      <c r="AR289" s="619"/>
      <c r="AS289" s="619"/>
      <c r="AT289" s="619"/>
      <c r="AU289" s="619">
        <v>1</v>
      </c>
      <c r="AV289" s="619"/>
      <c r="AW289" s="619"/>
      <c r="AX289" s="619"/>
      <c r="AY289" s="619"/>
      <c r="AZ289" s="619"/>
      <c r="BA289" s="619"/>
      <c r="BB289" s="619"/>
      <c r="BC289" s="619">
        <v>2</v>
      </c>
      <c r="BD289" s="619"/>
      <c r="BE289" s="619"/>
      <c r="BF289" s="619"/>
      <c r="BG289" s="619"/>
      <c r="BH289" s="619"/>
      <c r="BI289" s="619"/>
      <c r="BJ289" s="619"/>
      <c r="BK289" s="619">
        <v>2</v>
      </c>
      <c r="BL289" s="619"/>
      <c r="BM289" s="619"/>
      <c r="BN289" s="619">
        <v>2</v>
      </c>
      <c r="BO289" s="619"/>
      <c r="BP289" s="619"/>
      <c r="BQ289" s="619"/>
      <c r="BR289" s="619"/>
      <c r="BS289" s="619"/>
      <c r="BT289" s="619"/>
      <c r="BU289" s="619"/>
      <c r="BV289" s="619"/>
      <c r="BW289" s="619"/>
      <c r="BX289" s="619"/>
      <c r="BY289" s="619"/>
      <c r="BZ289" s="619"/>
      <c r="CA289" s="619"/>
      <c r="CB289" s="619"/>
      <c r="CC289" s="619"/>
      <c r="CD289" s="619"/>
      <c r="CE289" s="619"/>
      <c r="CF289" s="619"/>
      <c r="CG289" s="619"/>
      <c r="CH289" s="619">
        <v>1</v>
      </c>
      <c r="CI289" s="619"/>
      <c r="CJ289" s="619"/>
      <c r="CK289" s="619"/>
      <c r="CL289" s="619"/>
      <c r="CM289" s="619"/>
      <c r="CN289" s="619"/>
      <c r="CO289" s="619"/>
      <c r="CP289" s="619">
        <v>1</v>
      </c>
      <c r="CQ289" s="619"/>
      <c r="CR289" s="619"/>
      <c r="CS289" s="619"/>
      <c r="CT289" s="619">
        <v>1</v>
      </c>
      <c r="CU289" s="619"/>
      <c r="CV289" s="619"/>
      <c r="CW289" s="619"/>
      <c r="CX289" s="619">
        <v>2</v>
      </c>
      <c r="CY289" s="619"/>
      <c r="CZ289" s="619"/>
      <c r="DA289" s="619"/>
      <c r="DB289" s="619"/>
      <c r="DC289" s="619"/>
      <c r="DD289" s="619"/>
      <c r="DE289" s="619"/>
      <c r="DF289" s="619">
        <v>1</v>
      </c>
      <c r="DG289" s="619"/>
      <c r="DH289" s="619"/>
      <c r="DI289" s="619"/>
      <c r="DJ289" s="619">
        <v>1</v>
      </c>
      <c r="DK289" s="619"/>
      <c r="DL289" s="619"/>
      <c r="DM289" s="619"/>
      <c r="DN289" s="619">
        <v>2</v>
      </c>
      <c r="DO289" s="619"/>
      <c r="DP289" s="619"/>
      <c r="DQ289" s="619"/>
      <c r="DR289" s="619">
        <v>2</v>
      </c>
      <c r="DS289" s="619"/>
      <c r="DT289" s="619"/>
      <c r="DU289" s="619"/>
      <c r="DV289" s="619"/>
      <c r="DW289" s="619"/>
      <c r="DX289" s="619"/>
      <c r="DY289" s="619"/>
      <c r="DZ289" s="619"/>
      <c r="EA289" s="619"/>
      <c r="EB289" s="619"/>
      <c r="EC289" s="619"/>
      <c r="ED289" s="619"/>
    </row>
    <row r="290" spans="5:134" ht="22.5" hidden="1" customHeight="1">
      <c r="E290" s="619"/>
      <c r="F290" s="619"/>
      <c r="G290" s="619">
        <v>2</v>
      </c>
      <c r="H290" s="619"/>
      <c r="I290" s="619"/>
      <c r="J290" s="619"/>
      <c r="K290" s="619"/>
      <c r="L290" s="619"/>
      <c r="M290" s="619"/>
      <c r="N290" s="619"/>
      <c r="O290" s="619"/>
      <c r="P290" s="619"/>
      <c r="Q290" s="619"/>
      <c r="R290" s="619"/>
      <c r="S290" s="619">
        <v>1</v>
      </c>
      <c r="T290" s="619"/>
      <c r="U290" s="619"/>
      <c r="V290" s="619"/>
      <c r="W290" s="619"/>
      <c r="X290" s="619"/>
      <c r="Y290" s="619"/>
      <c r="Z290" s="619"/>
      <c r="AA290" s="619"/>
      <c r="AB290" s="619"/>
      <c r="AC290" s="619"/>
      <c r="AD290" s="619">
        <v>2</v>
      </c>
      <c r="AE290" s="619"/>
      <c r="AF290" s="619"/>
      <c r="AG290" s="619"/>
      <c r="AH290" s="619"/>
      <c r="AI290" s="619"/>
      <c r="AJ290" s="619"/>
      <c r="AK290" s="619"/>
      <c r="AL290" s="619"/>
      <c r="AM290" s="619">
        <v>1</v>
      </c>
      <c r="AN290" s="619"/>
      <c r="AO290" s="619"/>
      <c r="AP290" s="619"/>
      <c r="AQ290" s="619">
        <v>2</v>
      </c>
      <c r="AR290" s="619"/>
      <c r="AS290" s="619"/>
      <c r="AT290" s="619"/>
      <c r="AU290" s="619">
        <v>1</v>
      </c>
      <c r="AV290" s="619"/>
      <c r="AW290" s="619"/>
      <c r="AX290" s="619"/>
      <c r="AY290" s="619"/>
      <c r="AZ290" s="619"/>
      <c r="BA290" s="619"/>
      <c r="BB290" s="619"/>
      <c r="BC290" s="619">
        <v>2</v>
      </c>
      <c r="BD290" s="619"/>
      <c r="BE290" s="619"/>
      <c r="BF290" s="619"/>
      <c r="BG290" s="619"/>
      <c r="BH290" s="619"/>
      <c r="BI290" s="619"/>
      <c r="BJ290" s="619"/>
      <c r="BK290" s="619">
        <v>2</v>
      </c>
      <c r="BL290" s="619"/>
      <c r="BM290" s="619"/>
      <c r="BN290" s="619"/>
      <c r="BO290" s="619"/>
      <c r="BP290" s="619"/>
      <c r="BQ290" s="619"/>
      <c r="BR290" s="619"/>
      <c r="BS290" s="619"/>
      <c r="BT290" s="619"/>
      <c r="BU290" s="619"/>
      <c r="BV290" s="619">
        <v>1</v>
      </c>
      <c r="BW290" s="619"/>
      <c r="BX290" s="619"/>
      <c r="BY290" s="619"/>
      <c r="BZ290" s="619"/>
      <c r="CA290" s="619"/>
      <c r="CB290" s="619"/>
      <c r="CC290" s="619"/>
      <c r="CD290" s="619"/>
      <c r="CE290" s="619"/>
      <c r="CF290" s="619"/>
      <c r="CG290" s="619"/>
      <c r="CH290" s="619"/>
      <c r="CI290" s="619"/>
      <c r="CJ290" s="619"/>
      <c r="CK290" s="619"/>
      <c r="CL290" s="619"/>
      <c r="CM290" s="619"/>
      <c r="CN290" s="619"/>
      <c r="CO290" s="619"/>
      <c r="CP290" s="619"/>
      <c r="CQ290" s="619"/>
      <c r="CR290" s="619"/>
      <c r="CS290" s="619"/>
      <c r="CT290" s="619">
        <v>1</v>
      </c>
      <c r="CU290" s="619"/>
      <c r="CV290" s="619"/>
      <c r="CW290" s="619"/>
      <c r="CX290" s="619">
        <v>2</v>
      </c>
      <c r="CY290" s="619"/>
      <c r="CZ290" s="619"/>
      <c r="DA290" s="619"/>
      <c r="DB290" s="619"/>
      <c r="DC290" s="619"/>
      <c r="DD290" s="619"/>
      <c r="DE290" s="619"/>
      <c r="DF290" s="619"/>
      <c r="DG290" s="619"/>
      <c r="DH290" s="619"/>
      <c r="DI290" s="619"/>
      <c r="DJ290" s="619"/>
      <c r="DK290" s="619"/>
      <c r="DL290" s="619"/>
      <c r="DM290" s="619"/>
      <c r="DN290" s="619">
        <v>2</v>
      </c>
      <c r="DO290" s="619"/>
      <c r="DP290" s="619"/>
      <c r="DQ290" s="619"/>
      <c r="DR290" s="619">
        <v>2</v>
      </c>
      <c r="DS290" s="619"/>
      <c r="DT290" s="619"/>
      <c r="DU290" s="619"/>
      <c r="DV290" s="619"/>
      <c r="DW290" s="619"/>
      <c r="DX290" s="619"/>
      <c r="DY290" s="619"/>
      <c r="DZ290" s="619"/>
      <c r="EA290" s="619"/>
      <c r="EB290" s="619"/>
      <c r="EC290" s="619"/>
      <c r="ED290" s="619"/>
    </row>
    <row r="291" spans="5:134" ht="22.5" hidden="1" customHeight="1">
      <c r="E291" s="619"/>
      <c r="F291" s="619"/>
      <c r="G291" s="619"/>
      <c r="H291" s="619"/>
      <c r="I291" s="619"/>
      <c r="J291" s="619">
        <v>2</v>
      </c>
      <c r="K291" s="619"/>
      <c r="L291" s="619"/>
      <c r="M291" s="619"/>
      <c r="N291" s="619"/>
      <c r="O291" s="619"/>
      <c r="P291" s="619"/>
      <c r="Q291" s="619"/>
      <c r="R291" s="619"/>
      <c r="S291" s="619"/>
      <c r="T291" s="619"/>
      <c r="U291" s="619"/>
      <c r="V291" s="619"/>
      <c r="W291" s="619"/>
      <c r="X291" s="619"/>
      <c r="Y291" s="619"/>
      <c r="Z291" s="619"/>
      <c r="AA291" s="619">
        <v>2</v>
      </c>
      <c r="AB291" s="619"/>
      <c r="AC291" s="619"/>
      <c r="AD291" s="619"/>
      <c r="AE291" s="619"/>
      <c r="AF291" s="619"/>
      <c r="AG291" s="619"/>
      <c r="AH291" s="619"/>
      <c r="AI291" s="619"/>
      <c r="AJ291" s="619"/>
      <c r="AK291" s="619"/>
      <c r="AL291" s="619"/>
      <c r="AM291" s="619">
        <v>1</v>
      </c>
      <c r="AN291" s="619"/>
      <c r="AO291" s="619"/>
      <c r="AP291" s="619"/>
      <c r="AQ291" s="619">
        <v>2</v>
      </c>
      <c r="AR291" s="619"/>
      <c r="AS291" s="619"/>
      <c r="AT291" s="619"/>
      <c r="AU291" s="619">
        <v>1</v>
      </c>
      <c r="AV291" s="619"/>
      <c r="AW291" s="619"/>
      <c r="AX291" s="619"/>
      <c r="AY291" s="619"/>
      <c r="AZ291" s="619"/>
      <c r="BA291" s="619"/>
      <c r="BB291" s="619"/>
      <c r="BC291" s="619">
        <v>2</v>
      </c>
      <c r="BD291" s="619"/>
      <c r="BE291" s="619"/>
      <c r="BF291" s="619"/>
      <c r="BG291" s="619"/>
      <c r="BH291" s="619"/>
      <c r="BI291" s="619"/>
      <c r="BJ291" s="619"/>
      <c r="BK291" s="619">
        <v>2</v>
      </c>
      <c r="BL291" s="619"/>
      <c r="BM291" s="619"/>
      <c r="BN291" s="619">
        <v>2</v>
      </c>
      <c r="BO291" s="619"/>
      <c r="BP291" s="619"/>
      <c r="BQ291" s="619"/>
      <c r="BR291" s="619">
        <v>2</v>
      </c>
      <c r="BS291" s="619"/>
      <c r="BT291" s="619"/>
      <c r="BU291" s="619"/>
      <c r="BV291" s="619"/>
      <c r="BW291" s="619"/>
      <c r="BX291" s="619"/>
      <c r="BY291" s="619"/>
      <c r="BZ291" s="619"/>
      <c r="CA291" s="619"/>
      <c r="CB291" s="619"/>
      <c r="CC291" s="619"/>
      <c r="CD291" s="619"/>
      <c r="CE291" s="619"/>
      <c r="CF291" s="619"/>
      <c r="CG291" s="619"/>
      <c r="CH291" s="619"/>
      <c r="CI291" s="619"/>
      <c r="CJ291" s="619"/>
      <c r="CK291" s="619"/>
      <c r="CL291" s="619"/>
      <c r="CM291" s="619"/>
      <c r="CN291" s="619"/>
      <c r="CO291" s="619"/>
      <c r="CP291" s="619">
        <v>1</v>
      </c>
      <c r="CQ291" s="619"/>
      <c r="CR291" s="619"/>
      <c r="CS291" s="619"/>
      <c r="CT291" s="619">
        <v>1</v>
      </c>
      <c r="CU291" s="619"/>
      <c r="CV291" s="619"/>
      <c r="CW291" s="619"/>
      <c r="CX291" s="619">
        <v>2</v>
      </c>
      <c r="CY291" s="619"/>
      <c r="CZ291" s="619"/>
      <c r="DA291" s="619"/>
      <c r="DB291" s="619"/>
      <c r="DC291" s="619"/>
      <c r="DD291" s="619"/>
      <c r="DE291" s="619"/>
      <c r="DF291" s="619">
        <v>1</v>
      </c>
      <c r="DG291" s="619"/>
      <c r="DH291" s="619"/>
      <c r="DI291" s="619"/>
      <c r="DJ291" s="619">
        <v>1</v>
      </c>
      <c r="DK291" s="619"/>
      <c r="DL291" s="619"/>
      <c r="DM291" s="619"/>
      <c r="DN291" s="619">
        <v>2</v>
      </c>
      <c r="DO291" s="619"/>
      <c r="DP291" s="619"/>
      <c r="DQ291" s="619"/>
      <c r="DR291" s="619">
        <v>2</v>
      </c>
      <c r="DS291" s="619"/>
      <c r="DT291" s="619"/>
      <c r="DU291" s="619"/>
      <c r="DV291" s="619"/>
      <c r="DW291" s="619"/>
      <c r="DX291" s="619"/>
      <c r="DY291" s="619"/>
      <c r="DZ291" s="619"/>
      <c r="EA291" s="619"/>
      <c r="EB291" s="619"/>
      <c r="EC291" s="619"/>
      <c r="ED291" s="619"/>
    </row>
    <row r="292" spans="5:134" ht="22.5" hidden="1" customHeight="1">
      <c r="E292" s="619"/>
      <c r="F292" s="619"/>
      <c r="G292" s="619"/>
      <c r="H292" s="619"/>
      <c r="I292" s="619"/>
      <c r="J292" s="619"/>
      <c r="K292" s="619"/>
      <c r="L292" s="619"/>
      <c r="M292" s="619"/>
      <c r="N292" s="619"/>
      <c r="O292" s="619"/>
      <c r="P292" s="619"/>
      <c r="Q292" s="619"/>
      <c r="R292" s="619"/>
      <c r="S292" s="619"/>
      <c r="T292" s="619"/>
      <c r="U292" s="619"/>
      <c r="V292" s="619"/>
      <c r="W292" s="619"/>
      <c r="X292" s="619"/>
      <c r="Y292" s="619"/>
      <c r="Z292" s="619"/>
      <c r="AA292" s="619"/>
      <c r="AB292" s="619"/>
      <c r="AC292" s="619"/>
      <c r="AD292" s="619"/>
      <c r="AE292" s="619"/>
      <c r="AF292" s="619"/>
      <c r="AG292" s="619"/>
      <c r="AH292" s="619"/>
      <c r="AI292" s="619"/>
      <c r="AJ292" s="619"/>
      <c r="AK292" s="619"/>
      <c r="AL292" s="619"/>
      <c r="AM292" s="619"/>
      <c r="AN292" s="619"/>
      <c r="AO292" s="619"/>
      <c r="AP292" s="619"/>
      <c r="AQ292" s="619"/>
      <c r="AR292" s="619"/>
      <c r="AS292" s="619"/>
      <c r="AT292" s="619"/>
      <c r="AU292" s="619"/>
      <c r="AV292" s="619"/>
      <c r="AW292" s="619"/>
      <c r="AX292" s="619"/>
      <c r="AY292" s="619"/>
      <c r="AZ292" s="619"/>
      <c r="BA292" s="619"/>
      <c r="BB292" s="619"/>
      <c r="BC292" s="619"/>
      <c r="BD292" s="619"/>
      <c r="BE292" s="619"/>
      <c r="BF292" s="619"/>
      <c r="BG292" s="619"/>
      <c r="BH292" s="619"/>
      <c r="BI292" s="619"/>
      <c r="BJ292" s="619"/>
      <c r="BK292" s="619"/>
      <c r="BL292" s="619"/>
      <c r="BM292" s="619"/>
      <c r="BN292" s="619"/>
      <c r="BO292" s="619"/>
      <c r="BP292" s="619"/>
      <c r="BQ292" s="619"/>
      <c r="BR292" s="619"/>
      <c r="BS292" s="619"/>
      <c r="BT292" s="619"/>
      <c r="BU292" s="619"/>
      <c r="BV292" s="619"/>
      <c r="BW292" s="619"/>
      <c r="BX292" s="619"/>
      <c r="BY292" s="619"/>
      <c r="BZ292" s="619"/>
      <c r="CA292" s="619"/>
      <c r="CB292" s="619"/>
      <c r="CC292" s="619"/>
      <c r="CD292" s="619"/>
      <c r="CE292" s="619"/>
      <c r="CF292" s="619"/>
      <c r="CG292" s="619"/>
      <c r="CH292" s="619"/>
      <c r="CI292" s="619"/>
      <c r="CJ292" s="619"/>
      <c r="CK292" s="619"/>
      <c r="CL292" s="619"/>
      <c r="CM292" s="619"/>
      <c r="CN292" s="619"/>
      <c r="CO292" s="619"/>
      <c r="CP292" s="619"/>
      <c r="CQ292" s="619"/>
      <c r="CR292" s="619"/>
      <c r="CS292" s="619"/>
      <c r="CT292" s="619"/>
      <c r="CU292" s="619"/>
      <c r="CV292" s="619"/>
      <c r="CW292" s="619"/>
      <c r="CX292" s="619"/>
      <c r="CY292" s="619"/>
      <c r="CZ292" s="619"/>
      <c r="DA292" s="619"/>
      <c r="DB292" s="619"/>
      <c r="DC292" s="619"/>
      <c r="DD292" s="619"/>
      <c r="DE292" s="619"/>
      <c r="DF292" s="619"/>
      <c r="DG292" s="619"/>
      <c r="DH292" s="619"/>
      <c r="DI292" s="619"/>
      <c r="DJ292" s="619"/>
      <c r="DK292" s="619"/>
      <c r="DL292" s="619"/>
      <c r="DM292" s="619"/>
      <c r="DN292" s="619"/>
      <c r="DO292" s="619"/>
      <c r="DP292" s="619"/>
      <c r="DQ292" s="619"/>
      <c r="DR292" s="619"/>
      <c r="DS292" s="619"/>
      <c r="DT292" s="619"/>
      <c r="DU292" s="619"/>
      <c r="DV292" s="619"/>
      <c r="DW292" s="619"/>
      <c r="DX292" s="619"/>
      <c r="DY292" s="619"/>
      <c r="DZ292" s="619"/>
      <c r="EA292" s="619"/>
      <c r="EB292" s="619"/>
      <c r="EC292" s="619"/>
      <c r="ED292" s="619"/>
    </row>
    <row r="293" spans="5:134" ht="22.5" hidden="1" customHeight="1">
      <c r="E293" s="619"/>
      <c r="F293" s="619">
        <v>1</v>
      </c>
      <c r="G293" s="619"/>
      <c r="H293" s="619"/>
      <c r="I293" s="619"/>
      <c r="J293" s="619">
        <v>3</v>
      </c>
      <c r="K293" s="619"/>
      <c r="L293" s="619"/>
      <c r="M293" s="619"/>
      <c r="N293" s="619"/>
      <c r="O293" s="619">
        <v>1</v>
      </c>
      <c r="P293" s="619"/>
      <c r="Q293" s="619"/>
      <c r="R293" s="619">
        <v>2</v>
      </c>
      <c r="S293" s="619"/>
      <c r="T293" s="619"/>
      <c r="U293" s="619"/>
      <c r="V293" s="619"/>
      <c r="W293" s="619"/>
      <c r="X293" s="619"/>
      <c r="Y293" s="619"/>
      <c r="Z293" s="619">
        <v>2</v>
      </c>
      <c r="AA293" s="619"/>
      <c r="AB293" s="619"/>
      <c r="AC293" s="619"/>
      <c r="AD293" s="619"/>
      <c r="AE293" s="619">
        <v>2</v>
      </c>
      <c r="AF293" s="619"/>
      <c r="AG293" s="619"/>
      <c r="AH293" s="619"/>
      <c r="AI293" s="619"/>
      <c r="AJ293" s="619"/>
      <c r="AK293" s="619"/>
      <c r="AL293" s="619"/>
      <c r="AM293" s="619">
        <v>1</v>
      </c>
      <c r="AN293" s="619"/>
      <c r="AO293" s="619"/>
      <c r="AP293" s="619"/>
      <c r="AQ293" s="619">
        <v>2</v>
      </c>
      <c r="AR293" s="619"/>
      <c r="AS293" s="619"/>
      <c r="AT293" s="619"/>
      <c r="AU293" s="619">
        <v>1</v>
      </c>
      <c r="AV293" s="619"/>
      <c r="AW293" s="619"/>
      <c r="AX293" s="619"/>
      <c r="AY293" s="619"/>
      <c r="AZ293" s="619"/>
      <c r="BA293" s="619"/>
      <c r="BB293" s="619"/>
      <c r="BC293" s="619">
        <v>2</v>
      </c>
      <c r="BD293" s="619"/>
      <c r="BE293" s="619"/>
      <c r="BF293" s="619"/>
      <c r="BG293" s="619"/>
      <c r="BH293" s="619"/>
      <c r="BI293" s="619"/>
      <c r="BJ293" s="619"/>
      <c r="BK293" s="619">
        <v>2</v>
      </c>
      <c r="BL293" s="619"/>
      <c r="BM293" s="619"/>
      <c r="BN293" s="619"/>
      <c r="BO293" s="619"/>
      <c r="BP293" s="619"/>
      <c r="BQ293" s="619"/>
      <c r="BR293" s="619"/>
      <c r="BS293" s="619"/>
      <c r="BT293" s="619"/>
      <c r="BU293" s="619"/>
      <c r="BV293" s="619"/>
      <c r="BW293" s="619"/>
      <c r="BX293" s="619"/>
      <c r="BY293" s="619"/>
      <c r="BZ293" s="619"/>
      <c r="CA293" s="619"/>
      <c r="CB293" s="619"/>
      <c r="CC293" s="619"/>
      <c r="CD293" s="619"/>
      <c r="CE293" s="619">
        <v>2</v>
      </c>
      <c r="CF293" s="619"/>
      <c r="CG293" s="619"/>
      <c r="CH293" s="619"/>
      <c r="CI293" s="619"/>
      <c r="CJ293" s="619"/>
      <c r="CK293" s="619"/>
      <c r="CL293" s="619"/>
      <c r="CM293" s="619">
        <v>1</v>
      </c>
      <c r="CN293" s="619"/>
      <c r="CO293" s="619"/>
      <c r="CP293" s="619"/>
      <c r="CQ293" s="619"/>
      <c r="CR293" s="619"/>
      <c r="CS293" s="619"/>
      <c r="CT293" s="619"/>
      <c r="CU293" s="619"/>
      <c r="CV293" s="619"/>
      <c r="CW293" s="619"/>
      <c r="CX293" s="619"/>
      <c r="CY293" s="619"/>
      <c r="CZ293" s="619"/>
      <c r="DA293" s="619"/>
      <c r="DB293" s="619"/>
      <c r="DC293" s="619"/>
      <c r="DD293" s="619"/>
      <c r="DE293" s="619"/>
      <c r="DF293" s="619"/>
      <c r="DG293" s="619"/>
      <c r="DH293" s="619"/>
      <c r="DI293" s="619"/>
      <c r="DJ293" s="619"/>
      <c r="DK293" s="619"/>
      <c r="DL293" s="619"/>
      <c r="DM293" s="619"/>
      <c r="DN293" s="619"/>
      <c r="DO293" s="619"/>
      <c r="DP293" s="619"/>
      <c r="DQ293" s="619"/>
      <c r="DR293" s="619"/>
      <c r="DS293" s="619"/>
      <c r="DT293" s="619"/>
      <c r="DU293" s="619"/>
      <c r="DV293" s="619"/>
      <c r="DW293" s="619"/>
      <c r="DX293" s="619"/>
      <c r="DY293" s="619"/>
      <c r="DZ293" s="619"/>
      <c r="EA293" s="619"/>
      <c r="EB293" s="619"/>
      <c r="EC293" s="619"/>
      <c r="ED293" s="619"/>
    </row>
    <row r="294" spans="5:134" ht="22.5" hidden="1" customHeight="1">
      <c r="E294" s="619"/>
      <c r="F294" s="619"/>
      <c r="G294" s="619"/>
      <c r="H294" s="619"/>
      <c r="I294" s="619"/>
      <c r="J294" s="619"/>
      <c r="K294" s="619"/>
      <c r="L294" s="619"/>
      <c r="M294" s="619"/>
      <c r="N294" s="619"/>
      <c r="O294" s="619"/>
      <c r="P294" s="619"/>
      <c r="Q294" s="619"/>
      <c r="R294" s="619"/>
      <c r="S294" s="619"/>
      <c r="T294" s="619"/>
      <c r="U294" s="619"/>
      <c r="V294" s="619"/>
      <c r="W294" s="619"/>
      <c r="X294" s="619"/>
      <c r="Y294" s="619"/>
      <c r="Z294" s="619"/>
      <c r="AA294" s="619"/>
      <c r="AB294" s="619"/>
      <c r="AC294" s="619"/>
      <c r="AD294" s="619"/>
      <c r="AE294" s="619"/>
      <c r="AF294" s="619"/>
      <c r="AG294" s="619"/>
      <c r="AH294" s="619"/>
      <c r="AI294" s="619"/>
      <c r="AJ294" s="619"/>
      <c r="AK294" s="619"/>
      <c r="AL294" s="619"/>
      <c r="AM294" s="619"/>
      <c r="AN294" s="619"/>
      <c r="AO294" s="619"/>
      <c r="AP294" s="619"/>
      <c r="AQ294" s="619"/>
      <c r="AR294" s="619"/>
      <c r="AS294" s="619"/>
      <c r="AT294" s="619"/>
      <c r="AU294" s="619"/>
      <c r="AV294" s="619"/>
      <c r="AW294" s="619"/>
      <c r="AX294" s="619"/>
      <c r="AY294" s="619"/>
      <c r="AZ294" s="619"/>
      <c r="BA294" s="619"/>
      <c r="BB294" s="619"/>
      <c r="BC294" s="619"/>
      <c r="BD294" s="619"/>
      <c r="BE294" s="619"/>
      <c r="BF294" s="619"/>
      <c r="BG294" s="619"/>
      <c r="BH294" s="619"/>
      <c r="BI294" s="619"/>
      <c r="BJ294" s="619"/>
      <c r="BK294" s="619"/>
      <c r="BL294" s="619"/>
      <c r="BM294" s="619"/>
      <c r="BN294" s="619"/>
      <c r="BO294" s="619"/>
      <c r="BP294" s="619"/>
      <c r="BQ294" s="619"/>
      <c r="BR294" s="619"/>
      <c r="BS294" s="619"/>
      <c r="BT294" s="619"/>
      <c r="BU294" s="619"/>
      <c r="BV294" s="619"/>
      <c r="BW294" s="619"/>
      <c r="BX294" s="619"/>
      <c r="BY294" s="619"/>
      <c r="BZ294" s="619"/>
      <c r="CA294" s="619"/>
      <c r="CB294" s="619"/>
      <c r="CC294" s="619"/>
      <c r="CD294" s="619"/>
      <c r="CE294" s="619"/>
      <c r="CF294" s="619"/>
      <c r="CG294" s="619"/>
      <c r="CH294" s="619"/>
      <c r="CI294" s="619"/>
      <c r="CJ294" s="619"/>
      <c r="CK294" s="619"/>
      <c r="CL294" s="619"/>
      <c r="CM294" s="619"/>
      <c r="CN294" s="619"/>
      <c r="CO294" s="619"/>
      <c r="CP294" s="619"/>
      <c r="CQ294" s="619"/>
      <c r="CR294" s="619"/>
      <c r="CS294" s="619"/>
      <c r="CT294" s="619"/>
      <c r="CU294" s="619"/>
      <c r="CV294" s="619"/>
      <c r="CW294" s="619"/>
      <c r="CX294" s="619"/>
      <c r="CY294" s="619"/>
      <c r="CZ294" s="619"/>
      <c r="DA294" s="619"/>
      <c r="DB294" s="619"/>
      <c r="DC294" s="619"/>
      <c r="DD294" s="619"/>
      <c r="DE294" s="619"/>
      <c r="DF294" s="619"/>
      <c r="DG294" s="619"/>
      <c r="DH294" s="619"/>
      <c r="DI294" s="619"/>
      <c r="DJ294" s="619"/>
      <c r="DK294" s="619"/>
      <c r="DL294" s="619"/>
      <c r="DM294" s="619"/>
      <c r="DN294" s="619"/>
      <c r="DO294" s="619"/>
      <c r="DP294" s="619"/>
      <c r="DQ294" s="619"/>
      <c r="DR294" s="619"/>
      <c r="DS294" s="619"/>
      <c r="DT294" s="619"/>
      <c r="DU294" s="619"/>
      <c r="DV294" s="619"/>
      <c r="DW294" s="619"/>
      <c r="DX294" s="619"/>
      <c r="DY294" s="619"/>
      <c r="DZ294" s="619"/>
      <c r="EA294" s="619"/>
      <c r="EB294" s="619"/>
      <c r="EC294" s="619"/>
      <c r="ED294" s="619"/>
    </row>
    <row r="295" spans="5:134" ht="22.5" hidden="1" customHeight="1">
      <c r="E295" s="619"/>
      <c r="F295" s="619">
        <v>5</v>
      </c>
      <c r="G295" s="619">
        <v>5</v>
      </c>
      <c r="H295" s="619"/>
      <c r="I295" s="619"/>
      <c r="J295" s="619">
        <v>5</v>
      </c>
      <c r="K295" s="619"/>
      <c r="L295" s="619"/>
      <c r="M295" s="619"/>
      <c r="N295" s="619">
        <v>5</v>
      </c>
      <c r="O295" s="619">
        <v>5</v>
      </c>
      <c r="P295" s="619"/>
      <c r="Q295" s="619"/>
      <c r="R295" s="619">
        <v>5</v>
      </c>
      <c r="S295" s="619">
        <v>5</v>
      </c>
      <c r="T295" s="619"/>
      <c r="U295" s="619"/>
      <c r="V295" s="619"/>
      <c r="W295" s="619"/>
      <c r="X295" s="619"/>
      <c r="Y295" s="619"/>
      <c r="Z295" s="619">
        <v>5</v>
      </c>
      <c r="AA295" s="619">
        <v>5</v>
      </c>
      <c r="AB295" s="619"/>
      <c r="AC295" s="619"/>
      <c r="AD295" s="619">
        <v>5</v>
      </c>
      <c r="AE295" s="619">
        <v>5</v>
      </c>
      <c r="AF295" s="619"/>
      <c r="AG295" s="619"/>
      <c r="AH295" s="619">
        <v>5</v>
      </c>
      <c r="AI295" s="619">
        <v>5</v>
      </c>
      <c r="AJ295" s="619"/>
      <c r="AK295" s="619"/>
      <c r="AL295" s="619"/>
      <c r="AM295" s="619"/>
      <c r="AN295" s="619"/>
      <c r="AO295" s="619"/>
      <c r="AP295" s="619"/>
      <c r="AQ295" s="619"/>
      <c r="AR295" s="619"/>
      <c r="AS295" s="619"/>
      <c r="AT295" s="619"/>
      <c r="AU295" s="619"/>
      <c r="AV295" s="619"/>
      <c r="AW295" s="619"/>
      <c r="AX295" s="619"/>
      <c r="AY295" s="619"/>
      <c r="AZ295" s="619"/>
      <c r="BA295" s="619"/>
      <c r="BB295" s="619"/>
      <c r="BC295" s="619"/>
      <c r="BD295" s="619"/>
      <c r="BE295" s="619"/>
      <c r="BF295" s="619"/>
      <c r="BG295" s="619"/>
      <c r="BH295" s="619"/>
      <c r="BI295" s="619"/>
      <c r="BJ295" s="619"/>
      <c r="BK295" s="619"/>
      <c r="BL295" s="619"/>
      <c r="BM295" s="619"/>
      <c r="BN295" s="619"/>
      <c r="BO295" s="619"/>
      <c r="BP295" s="619"/>
      <c r="BQ295" s="619"/>
      <c r="BR295" s="619">
        <v>5</v>
      </c>
      <c r="BS295" s="619">
        <v>5</v>
      </c>
      <c r="BT295" s="619"/>
      <c r="BU295" s="619"/>
      <c r="BV295" s="619">
        <v>5</v>
      </c>
      <c r="BW295" s="619">
        <v>5</v>
      </c>
      <c r="BX295" s="619"/>
      <c r="BY295" s="619"/>
      <c r="BZ295" s="619"/>
      <c r="CA295" s="619"/>
      <c r="CB295" s="619"/>
      <c r="CC295" s="619"/>
      <c r="CD295" s="619">
        <v>5</v>
      </c>
      <c r="CE295" s="619">
        <v>5</v>
      </c>
      <c r="CF295" s="619"/>
      <c r="CG295" s="619"/>
      <c r="CH295" s="619">
        <v>5</v>
      </c>
      <c r="CI295" s="619">
        <v>5</v>
      </c>
      <c r="CJ295" s="619"/>
      <c r="CK295" s="619"/>
      <c r="CL295" s="619">
        <v>5</v>
      </c>
      <c r="CM295" s="619">
        <v>5</v>
      </c>
      <c r="CN295" s="619"/>
      <c r="CO295" s="619"/>
      <c r="CP295" s="619">
        <v>5</v>
      </c>
      <c r="CQ295" s="619">
        <v>5</v>
      </c>
      <c r="CR295" s="619"/>
      <c r="CS295" s="619"/>
      <c r="CT295" s="619"/>
      <c r="CU295" s="619"/>
      <c r="CV295" s="619"/>
      <c r="CW295" s="619"/>
      <c r="CX295" s="619"/>
      <c r="CY295" s="619"/>
      <c r="CZ295" s="619"/>
      <c r="DA295" s="619"/>
      <c r="DB295" s="619"/>
      <c r="DC295" s="619"/>
      <c r="DD295" s="619"/>
      <c r="DE295" s="619"/>
      <c r="DF295" s="619"/>
      <c r="DG295" s="619"/>
      <c r="DH295" s="619"/>
      <c r="DI295" s="619"/>
      <c r="DJ295" s="619"/>
      <c r="DK295" s="619"/>
      <c r="DL295" s="619"/>
      <c r="DM295" s="619"/>
      <c r="DN295" s="619"/>
      <c r="DO295" s="619"/>
      <c r="DP295" s="619"/>
      <c r="DQ295" s="619"/>
      <c r="DR295" s="619"/>
      <c r="DS295" s="619"/>
      <c r="DT295" s="619"/>
      <c r="DU295" s="619"/>
      <c r="DV295" s="619"/>
      <c r="DW295" s="619"/>
      <c r="DX295" s="619"/>
      <c r="DY295" s="619"/>
      <c r="DZ295" s="619"/>
      <c r="EA295" s="619"/>
      <c r="EB295" s="619"/>
      <c r="EC295" s="619"/>
      <c r="ED295" s="619"/>
    </row>
    <row r="296" spans="5:134" ht="22.5" hidden="1" customHeight="1">
      <c r="E296" s="619"/>
      <c r="F296" s="619"/>
      <c r="G296" s="619"/>
      <c r="H296" s="619"/>
      <c r="I296" s="619"/>
      <c r="J296" s="619"/>
      <c r="K296" s="619">
        <v>1</v>
      </c>
      <c r="L296" s="619"/>
      <c r="M296" s="619"/>
      <c r="N296" s="619">
        <v>1</v>
      </c>
      <c r="O296" s="619"/>
      <c r="P296" s="619"/>
      <c r="Q296" s="619"/>
      <c r="R296" s="619"/>
      <c r="S296" s="619"/>
      <c r="T296" s="619"/>
      <c r="U296" s="619"/>
      <c r="V296" s="619"/>
      <c r="W296" s="619"/>
      <c r="X296" s="619"/>
      <c r="Y296" s="619"/>
      <c r="Z296" s="619"/>
      <c r="AA296" s="619">
        <v>2</v>
      </c>
      <c r="AB296" s="619"/>
      <c r="AC296" s="619"/>
      <c r="AD296" s="619">
        <v>1</v>
      </c>
      <c r="AE296" s="619"/>
      <c r="AF296" s="619"/>
      <c r="AG296" s="619"/>
      <c r="AH296" s="619"/>
      <c r="AI296" s="619"/>
      <c r="AJ296" s="619"/>
      <c r="AK296" s="619"/>
      <c r="AL296" s="619"/>
      <c r="AM296" s="619"/>
      <c r="AN296" s="619"/>
      <c r="AO296" s="619"/>
      <c r="AP296" s="619"/>
      <c r="AQ296" s="619"/>
      <c r="AR296" s="619"/>
      <c r="AS296" s="619"/>
      <c r="AT296" s="619">
        <v>1</v>
      </c>
      <c r="AU296" s="619"/>
      <c r="AV296" s="619"/>
      <c r="AW296" s="619"/>
      <c r="AX296" s="619"/>
      <c r="AY296" s="619"/>
      <c r="AZ296" s="619"/>
      <c r="BA296" s="619"/>
      <c r="BB296" s="619">
        <v>2</v>
      </c>
      <c r="BC296" s="619"/>
      <c r="BD296" s="619"/>
      <c r="BE296" s="619"/>
      <c r="BF296" s="619">
        <v>1</v>
      </c>
      <c r="BG296" s="619"/>
      <c r="BH296" s="619"/>
      <c r="BI296" s="619"/>
      <c r="BJ296" s="619">
        <v>2</v>
      </c>
      <c r="BK296" s="619"/>
      <c r="BL296" s="619"/>
      <c r="BM296" s="619"/>
      <c r="BN296" s="619">
        <v>2</v>
      </c>
      <c r="BO296" s="619"/>
      <c r="BP296" s="619"/>
      <c r="BQ296" s="619"/>
      <c r="BR296" s="619"/>
      <c r="BS296" s="619">
        <v>1</v>
      </c>
      <c r="BT296" s="619"/>
      <c r="BU296" s="619"/>
      <c r="BV296" s="619">
        <v>1</v>
      </c>
      <c r="BW296" s="619"/>
      <c r="BX296" s="619"/>
      <c r="BY296" s="619"/>
      <c r="BZ296" s="619"/>
      <c r="CA296" s="619"/>
      <c r="CB296" s="619"/>
      <c r="CC296" s="619"/>
      <c r="CD296" s="619">
        <v>2</v>
      </c>
      <c r="CE296" s="619"/>
      <c r="CF296" s="619"/>
      <c r="CG296" s="619"/>
      <c r="CH296" s="619"/>
      <c r="CI296" s="619"/>
      <c r="CJ296" s="619"/>
      <c r="CK296" s="619"/>
      <c r="CL296" s="619"/>
      <c r="CM296" s="619"/>
      <c r="CN296" s="619"/>
      <c r="CO296" s="619"/>
      <c r="CP296" s="619"/>
      <c r="CQ296" s="619"/>
      <c r="CR296" s="619"/>
      <c r="CS296" s="619"/>
      <c r="CT296" s="619"/>
      <c r="CU296" s="619"/>
      <c r="CV296" s="619"/>
      <c r="CW296" s="619"/>
      <c r="CX296" s="619"/>
      <c r="CY296" s="619"/>
      <c r="CZ296" s="619"/>
      <c r="DA296" s="619"/>
      <c r="DB296" s="619"/>
      <c r="DC296" s="619"/>
      <c r="DD296" s="619"/>
      <c r="DE296" s="619"/>
      <c r="DF296" s="619">
        <v>1</v>
      </c>
      <c r="DG296" s="619"/>
      <c r="DH296" s="619"/>
      <c r="DI296" s="619"/>
      <c r="DJ296" s="619">
        <v>1</v>
      </c>
      <c r="DK296" s="619"/>
      <c r="DL296" s="619"/>
      <c r="DM296" s="619"/>
      <c r="DN296" s="619"/>
      <c r="DO296" s="619"/>
      <c r="DP296" s="619"/>
      <c r="DQ296" s="619"/>
      <c r="DR296" s="619"/>
      <c r="DS296" s="619"/>
      <c r="DT296" s="619"/>
      <c r="DU296" s="619"/>
      <c r="DV296" s="619"/>
      <c r="DW296" s="619"/>
      <c r="DX296" s="619"/>
      <c r="DY296" s="619"/>
      <c r="DZ296" s="619"/>
      <c r="EA296" s="619"/>
      <c r="EB296" s="619"/>
      <c r="EC296" s="619"/>
      <c r="ED296" s="619"/>
    </row>
    <row r="297" spans="5:134" ht="22.5" hidden="1" customHeight="1">
      <c r="E297" s="619"/>
      <c r="F297" s="619"/>
      <c r="G297" s="619"/>
      <c r="H297" s="619"/>
      <c r="I297" s="619"/>
      <c r="J297" s="619"/>
      <c r="K297" s="619"/>
      <c r="L297" s="619"/>
      <c r="M297" s="619"/>
      <c r="N297" s="619"/>
      <c r="O297" s="619">
        <v>1</v>
      </c>
      <c r="P297" s="619"/>
      <c r="Q297" s="619"/>
      <c r="R297" s="619">
        <v>1</v>
      </c>
      <c r="S297" s="619"/>
      <c r="T297" s="619"/>
      <c r="U297" s="619"/>
      <c r="V297" s="619"/>
      <c r="W297" s="619"/>
      <c r="X297" s="619"/>
      <c r="Y297" s="619"/>
      <c r="Z297" s="619">
        <v>1</v>
      </c>
      <c r="AA297" s="619"/>
      <c r="AB297" s="619"/>
      <c r="AC297" s="619"/>
      <c r="AD297" s="619"/>
      <c r="AE297" s="619">
        <v>1</v>
      </c>
      <c r="AF297" s="619"/>
      <c r="AG297" s="619"/>
      <c r="AH297" s="619">
        <v>1</v>
      </c>
      <c r="AI297" s="619"/>
      <c r="AJ297" s="619"/>
      <c r="AK297" s="619"/>
      <c r="AL297" s="619"/>
      <c r="AM297" s="619"/>
      <c r="AN297" s="619"/>
      <c r="AO297" s="619"/>
      <c r="AP297" s="619"/>
      <c r="AQ297" s="619"/>
      <c r="AR297" s="619"/>
      <c r="AS297" s="619"/>
      <c r="AT297" s="619">
        <v>1</v>
      </c>
      <c r="AU297" s="619"/>
      <c r="AV297" s="619"/>
      <c r="AW297" s="619"/>
      <c r="AX297" s="619"/>
      <c r="AY297" s="619"/>
      <c r="AZ297" s="619"/>
      <c r="BA297" s="619"/>
      <c r="BB297" s="619">
        <v>2</v>
      </c>
      <c r="BC297" s="619"/>
      <c r="BD297" s="619"/>
      <c r="BE297" s="619"/>
      <c r="BF297" s="619"/>
      <c r="BG297" s="619"/>
      <c r="BH297" s="619"/>
      <c r="BI297" s="619"/>
      <c r="BJ297" s="619">
        <v>2</v>
      </c>
      <c r="BK297" s="619"/>
      <c r="BL297" s="619"/>
      <c r="BM297" s="619"/>
      <c r="BN297" s="619">
        <v>2</v>
      </c>
      <c r="BO297" s="619"/>
      <c r="BP297" s="619"/>
      <c r="BQ297" s="619"/>
      <c r="BR297" s="619"/>
      <c r="BS297" s="619"/>
      <c r="BT297" s="619"/>
      <c r="BU297" s="619"/>
      <c r="BV297" s="619"/>
      <c r="BW297" s="619"/>
      <c r="BX297" s="619"/>
      <c r="BY297" s="619"/>
      <c r="BZ297" s="619"/>
      <c r="CA297" s="619"/>
      <c r="CB297" s="619"/>
      <c r="CC297" s="619"/>
      <c r="CD297" s="619"/>
      <c r="CE297" s="619"/>
      <c r="CF297" s="619"/>
      <c r="CG297" s="619"/>
      <c r="CH297" s="619">
        <v>1</v>
      </c>
      <c r="CI297" s="619"/>
      <c r="CJ297" s="619"/>
      <c r="CK297" s="619"/>
      <c r="CL297" s="619"/>
      <c r="CM297" s="619"/>
      <c r="CN297" s="619"/>
      <c r="CO297" s="619"/>
      <c r="CP297" s="619"/>
      <c r="CQ297" s="619">
        <v>2</v>
      </c>
      <c r="CR297" s="619"/>
      <c r="CS297" s="619"/>
      <c r="CT297" s="619"/>
      <c r="CU297" s="619"/>
      <c r="CV297" s="619"/>
      <c r="CW297" s="619"/>
      <c r="CX297" s="619"/>
      <c r="CY297" s="619"/>
      <c r="CZ297" s="619"/>
      <c r="DA297" s="619"/>
      <c r="DB297" s="619"/>
      <c r="DC297" s="619"/>
      <c r="DD297" s="619"/>
      <c r="DE297" s="619"/>
      <c r="DF297" s="619"/>
      <c r="DG297" s="619"/>
      <c r="DH297" s="619"/>
      <c r="DI297" s="619"/>
      <c r="DJ297" s="619">
        <v>1</v>
      </c>
      <c r="DK297" s="619"/>
      <c r="DL297" s="619"/>
      <c r="DM297" s="619"/>
      <c r="DN297" s="619"/>
      <c r="DO297" s="619"/>
      <c r="DP297" s="619"/>
      <c r="DQ297" s="619"/>
      <c r="DR297" s="619"/>
      <c r="DS297" s="619"/>
      <c r="DT297" s="619"/>
      <c r="DU297" s="619"/>
      <c r="DV297" s="619"/>
      <c r="DW297" s="619"/>
      <c r="DX297" s="619"/>
      <c r="DY297" s="619"/>
      <c r="DZ297" s="619"/>
      <c r="EA297" s="619"/>
      <c r="EB297" s="619"/>
      <c r="EC297" s="619"/>
      <c r="ED297" s="619"/>
    </row>
    <row r="298" spans="5:134" ht="22.5" hidden="1" customHeight="1">
      <c r="E298" s="619"/>
      <c r="F298" s="619">
        <v>1</v>
      </c>
      <c r="G298" s="619"/>
      <c r="H298" s="619"/>
      <c r="I298" s="619"/>
      <c r="J298" s="619"/>
      <c r="K298" s="619"/>
      <c r="L298" s="619"/>
      <c r="M298" s="619"/>
      <c r="N298" s="619"/>
      <c r="O298" s="619"/>
      <c r="P298" s="619"/>
      <c r="Q298" s="619"/>
      <c r="R298" s="619"/>
      <c r="S298" s="619"/>
      <c r="T298" s="619"/>
      <c r="U298" s="619"/>
      <c r="V298" s="619"/>
      <c r="W298" s="619"/>
      <c r="X298" s="619"/>
      <c r="Y298" s="619"/>
      <c r="Z298" s="619"/>
      <c r="AA298" s="619"/>
      <c r="AB298" s="619"/>
      <c r="AC298" s="619"/>
      <c r="AD298" s="619"/>
      <c r="AE298" s="619"/>
      <c r="AF298" s="619"/>
      <c r="AG298" s="619"/>
      <c r="AH298" s="619"/>
      <c r="AI298" s="619"/>
      <c r="AJ298" s="619"/>
      <c r="AK298" s="619"/>
      <c r="AL298" s="619"/>
      <c r="AM298" s="619"/>
      <c r="AN298" s="619"/>
      <c r="AO298" s="619"/>
      <c r="AP298" s="619"/>
      <c r="AQ298" s="619"/>
      <c r="AR298" s="619"/>
      <c r="AS298" s="619"/>
      <c r="AT298" s="619">
        <v>1</v>
      </c>
      <c r="AU298" s="619"/>
      <c r="AV298" s="619"/>
      <c r="AW298" s="619"/>
      <c r="AX298" s="619"/>
      <c r="AY298" s="619"/>
      <c r="AZ298" s="619"/>
      <c r="BA298" s="619"/>
      <c r="BB298" s="619">
        <v>2</v>
      </c>
      <c r="BC298" s="619"/>
      <c r="BD298" s="619"/>
      <c r="BE298" s="619"/>
      <c r="BF298" s="619">
        <v>1</v>
      </c>
      <c r="BG298" s="619"/>
      <c r="BH298" s="619"/>
      <c r="BI298" s="619"/>
      <c r="BJ298" s="619"/>
      <c r="BK298" s="619"/>
      <c r="BL298" s="619"/>
      <c r="BM298" s="619"/>
      <c r="BN298" s="619">
        <v>2</v>
      </c>
      <c r="BO298" s="619"/>
      <c r="BP298" s="619"/>
      <c r="BQ298" s="619"/>
      <c r="BR298" s="619"/>
      <c r="BS298" s="619"/>
      <c r="BT298" s="619"/>
      <c r="BU298" s="619"/>
      <c r="BV298" s="619">
        <v>2</v>
      </c>
      <c r="BW298" s="619"/>
      <c r="BX298" s="619"/>
      <c r="BY298" s="619"/>
      <c r="BZ298" s="619"/>
      <c r="CA298" s="619"/>
      <c r="CB298" s="619"/>
      <c r="CC298" s="619"/>
      <c r="CD298" s="619"/>
      <c r="CE298" s="619"/>
      <c r="CF298" s="619"/>
      <c r="CG298" s="619"/>
      <c r="CH298" s="619"/>
      <c r="CI298" s="619"/>
      <c r="CJ298" s="619"/>
      <c r="CK298" s="619"/>
      <c r="CL298" s="619">
        <v>1</v>
      </c>
      <c r="CM298" s="619"/>
      <c r="CN298" s="619"/>
      <c r="CO298" s="619"/>
      <c r="CP298" s="619"/>
      <c r="CQ298" s="619"/>
      <c r="CR298" s="619"/>
      <c r="CS298" s="619"/>
      <c r="CT298" s="619"/>
      <c r="CU298" s="619"/>
      <c r="CV298" s="619"/>
      <c r="CW298" s="619"/>
      <c r="CX298" s="619"/>
      <c r="CY298" s="619"/>
      <c r="CZ298" s="619"/>
      <c r="DA298" s="619"/>
      <c r="DB298" s="619"/>
      <c r="DC298" s="619"/>
      <c r="DD298" s="619"/>
      <c r="DE298" s="619"/>
      <c r="DF298" s="619">
        <v>1</v>
      </c>
      <c r="DG298" s="619"/>
      <c r="DH298" s="619"/>
      <c r="DI298" s="619"/>
      <c r="DJ298" s="619">
        <v>1</v>
      </c>
      <c r="DK298" s="619"/>
      <c r="DL298" s="619"/>
      <c r="DM298" s="619"/>
      <c r="DN298" s="619"/>
      <c r="DO298" s="619"/>
      <c r="DP298" s="619"/>
      <c r="DQ298" s="619"/>
      <c r="DR298" s="619"/>
      <c r="DS298" s="619"/>
      <c r="DT298" s="619"/>
      <c r="DU298" s="619"/>
      <c r="DV298" s="619"/>
      <c r="DW298" s="619"/>
      <c r="DX298" s="619"/>
      <c r="DY298" s="619"/>
      <c r="DZ298" s="619"/>
      <c r="EA298" s="619"/>
      <c r="EB298" s="619"/>
      <c r="EC298" s="619"/>
      <c r="ED298" s="619"/>
    </row>
    <row r="299" spans="5:134" ht="22.5" hidden="1" customHeight="1">
      <c r="E299" s="619"/>
      <c r="F299" s="619">
        <v>1</v>
      </c>
      <c r="G299" s="619"/>
      <c r="H299" s="619"/>
      <c r="I299" s="619"/>
      <c r="J299" s="619"/>
      <c r="K299" s="619">
        <v>1</v>
      </c>
      <c r="L299" s="619"/>
      <c r="M299" s="619"/>
      <c r="N299" s="619"/>
      <c r="O299" s="619"/>
      <c r="P299" s="619"/>
      <c r="Q299" s="619"/>
      <c r="R299" s="619">
        <v>1</v>
      </c>
      <c r="S299" s="619"/>
      <c r="T299" s="619"/>
      <c r="U299" s="619"/>
      <c r="V299" s="619"/>
      <c r="W299" s="619"/>
      <c r="X299" s="619"/>
      <c r="Y299" s="619"/>
      <c r="Z299" s="619"/>
      <c r="AA299" s="619"/>
      <c r="AB299" s="619"/>
      <c r="AC299" s="619"/>
      <c r="AD299" s="619"/>
      <c r="AE299" s="619"/>
      <c r="AF299" s="619"/>
      <c r="AG299" s="619"/>
      <c r="AH299" s="619"/>
      <c r="AI299" s="619">
        <v>1</v>
      </c>
      <c r="AJ299" s="619"/>
      <c r="AK299" s="619"/>
      <c r="AL299" s="619"/>
      <c r="AM299" s="619"/>
      <c r="AN299" s="619"/>
      <c r="AO299" s="619"/>
      <c r="AP299" s="619"/>
      <c r="AQ299" s="619"/>
      <c r="AR299" s="619"/>
      <c r="AS299" s="619"/>
      <c r="AT299" s="619">
        <v>1</v>
      </c>
      <c r="AU299" s="619"/>
      <c r="AV299" s="619"/>
      <c r="AW299" s="619"/>
      <c r="AX299" s="619"/>
      <c r="AY299" s="619"/>
      <c r="AZ299" s="619"/>
      <c r="BA299" s="619"/>
      <c r="BB299" s="619">
        <v>2</v>
      </c>
      <c r="BC299" s="619"/>
      <c r="BD299" s="619"/>
      <c r="BE299" s="619"/>
      <c r="BF299" s="619">
        <v>1</v>
      </c>
      <c r="BG299" s="619"/>
      <c r="BH299" s="619"/>
      <c r="BI299" s="619"/>
      <c r="BJ299" s="619">
        <v>2</v>
      </c>
      <c r="BK299" s="619"/>
      <c r="BL299" s="619"/>
      <c r="BM299" s="619"/>
      <c r="BN299" s="619">
        <v>2</v>
      </c>
      <c r="BO299" s="619"/>
      <c r="BP299" s="619"/>
      <c r="BQ299" s="619"/>
      <c r="BR299" s="619"/>
      <c r="BS299" s="619"/>
      <c r="BT299" s="619"/>
      <c r="BU299" s="619"/>
      <c r="BV299" s="619"/>
      <c r="BW299" s="619"/>
      <c r="BX299" s="619"/>
      <c r="BY299" s="619"/>
      <c r="BZ299" s="619"/>
      <c r="CA299" s="619"/>
      <c r="CB299" s="619"/>
      <c r="CC299" s="619"/>
      <c r="CD299" s="619"/>
      <c r="CE299" s="619"/>
      <c r="CF299" s="619"/>
      <c r="CG299" s="619"/>
      <c r="CH299" s="619"/>
      <c r="CI299" s="619">
        <v>2</v>
      </c>
      <c r="CJ299" s="619"/>
      <c r="CK299" s="619"/>
      <c r="CL299" s="619"/>
      <c r="CM299" s="619"/>
      <c r="CN299" s="619"/>
      <c r="CO299" s="619"/>
      <c r="CP299" s="619">
        <v>2</v>
      </c>
      <c r="CQ299" s="619"/>
      <c r="CR299" s="619"/>
      <c r="CS299" s="619"/>
      <c r="CT299" s="619"/>
      <c r="CU299" s="619"/>
      <c r="CV299" s="619"/>
      <c r="CW299" s="619"/>
      <c r="CX299" s="619"/>
      <c r="CY299" s="619"/>
      <c r="CZ299" s="619"/>
      <c r="DA299" s="619"/>
      <c r="DB299" s="619"/>
      <c r="DC299" s="619"/>
      <c r="DD299" s="619"/>
      <c r="DE299" s="619"/>
      <c r="DF299" s="619">
        <v>1</v>
      </c>
      <c r="DG299" s="619"/>
      <c r="DH299" s="619"/>
      <c r="DI299" s="619"/>
      <c r="DJ299" s="619"/>
      <c r="DK299" s="619"/>
      <c r="DL299" s="619"/>
      <c r="DM299" s="619"/>
      <c r="DN299" s="619"/>
      <c r="DO299" s="619"/>
      <c r="DP299" s="619"/>
      <c r="DQ299" s="619"/>
      <c r="DR299" s="619"/>
      <c r="DS299" s="619"/>
      <c r="DT299" s="619"/>
      <c r="DU299" s="619"/>
      <c r="DV299" s="619"/>
      <c r="DW299" s="619"/>
      <c r="DX299" s="619"/>
      <c r="DY299" s="619"/>
      <c r="DZ299" s="619"/>
      <c r="EA299" s="619"/>
      <c r="EB299" s="619"/>
      <c r="EC299" s="619"/>
      <c r="ED299" s="619"/>
    </row>
    <row r="300" spans="5:134" ht="22.5" hidden="1" customHeight="1">
      <c r="E300" s="619"/>
      <c r="F300" s="619"/>
      <c r="G300" s="619"/>
      <c r="H300" s="619"/>
      <c r="I300" s="619"/>
      <c r="J300" s="619"/>
      <c r="K300" s="619"/>
      <c r="L300" s="619"/>
      <c r="M300" s="619"/>
      <c r="N300" s="619">
        <v>1</v>
      </c>
      <c r="O300" s="619"/>
      <c r="P300" s="619"/>
      <c r="Q300" s="619"/>
      <c r="R300" s="619"/>
      <c r="S300" s="619"/>
      <c r="T300" s="619"/>
      <c r="U300" s="619"/>
      <c r="V300" s="619"/>
      <c r="W300" s="619"/>
      <c r="X300" s="619"/>
      <c r="Y300" s="619"/>
      <c r="Z300" s="619"/>
      <c r="AA300" s="619">
        <v>1</v>
      </c>
      <c r="AB300" s="619"/>
      <c r="AC300" s="619"/>
      <c r="AD300" s="619">
        <v>1</v>
      </c>
      <c r="AE300" s="619"/>
      <c r="AF300" s="619"/>
      <c r="AG300" s="619"/>
      <c r="AH300" s="619"/>
      <c r="AI300" s="619"/>
      <c r="AJ300" s="619"/>
      <c r="AK300" s="619"/>
      <c r="AL300" s="619"/>
      <c r="AM300" s="619"/>
      <c r="AN300" s="619"/>
      <c r="AO300" s="619"/>
      <c r="AP300" s="619"/>
      <c r="AQ300" s="619"/>
      <c r="AR300" s="619"/>
      <c r="AS300" s="619"/>
      <c r="AT300" s="619">
        <v>1</v>
      </c>
      <c r="AU300" s="619"/>
      <c r="AV300" s="619"/>
      <c r="AW300" s="619"/>
      <c r="AX300" s="619"/>
      <c r="AY300" s="619"/>
      <c r="AZ300" s="619"/>
      <c r="BA300" s="619"/>
      <c r="BB300" s="619">
        <v>2</v>
      </c>
      <c r="BC300" s="619"/>
      <c r="BD300" s="619"/>
      <c r="BE300" s="619"/>
      <c r="BF300" s="619">
        <v>1</v>
      </c>
      <c r="BG300" s="619"/>
      <c r="BH300" s="619"/>
      <c r="BI300" s="619"/>
      <c r="BJ300" s="619"/>
      <c r="BK300" s="619"/>
      <c r="BL300" s="619"/>
      <c r="BM300" s="619"/>
      <c r="BN300" s="619">
        <v>2</v>
      </c>
      <c r="BO300" s="619"/>
      <c r="BP300" s="619"/>
      <c r="BQ300" s="619"/>
      <c r="BR300" s="619">
        <v>1</v>
      </c>
      <c r="BS300" s="619"/>
      <c r="BT300" s="619"/>
      <c r="BU300" s="619"/>
      <c r="BV300" s="619"/>
      <c r="BW300" s="619">
        <v>1</v>
      </c>
      <c r="BX300" s="619"/>
      <c r="BY300" s="619"/>
      <c r="BZ300" s="619"/>
      <c r="CA300" s="619"/>
      <c r="CB300" s="619"/>
      <c r="CC300" s="619"/>
      <c r="CD300" s="619">
        <v>2</v>
      </c>
      <c r="CE300" s="619"/>
      <c r="CF300" s="619"/>
      <c r="CG300" s="619"/>
      <c r="CH300" s="619"/>
      <c r="CI300" s="619"/>
      <c r="CJ300" s="619"/>
      <c r="CK300" s="619"/>
      <c r="CL300" s="619"/>
      <c r="CM300" s="619"/>
      <c r="CN300" s="619"/>
      <c r="CO300" s="619"/>
      <c r="CP300" s="619"/>
      <c r="CQ300" s="619"/>
      <c r="CR300" s="619"/>
      <c r="CS300" s="619"/>
      <c r="CT300" s="619"/>
      <c r="CU300" s="619"/>
      <c r="CV300" s="619"/>
      <c r="CW300" s="619"/>
      <c r="CX300" s="619"/>
      <c r="CY300" s="619"/>
      <c r="CZ300" s="619"/>
      <c r="DA300" s="619"/>
      <c r="DB300" s="619"/>
      <c r="DC300" s="619"/>
      <c r="DD300" s="619"/>
      <c r="DE300" s="619"/>
      <c r="DF300" s="619"/>
      <c r="DG300" s="619"/>
      <c r="DH300" s="619"/>
      <c r="DI300" s="619"/>
      <c r="DJ300" s="619"/>
      <c r="DK300" s="619"/>
      <c r="DL300" s="619"/>
      <c r="DM300" s="619"/>
      <c r="DN300" s="619"/>
      <c r="DO300" s="619"/>
      <c r="DP300" s="619"/>
      <c r="DQ300" s="619"/>
      <c r="DR300" s="619"/>
      <c r="DS300" s="619"/>
      <c r="DT300" s="619"/>
      <c r="DU300" s="619"/>
      <c r="DV300" s="619"/>
      <c r="DW300" s="619"/>
      <c r="DX300" s="619"/>
      <c r="DY300" s="619"/>
      <c r="DZ300" s="619"/>
      <c r="EA300" s="619"/>
      <c r="EB300" s="619"/>
      <c r="EC300" s="619"/>
      <c r="ED300" s="619"/>
    </row>
    <row r="301" spans="5:134" ht="22.5" hidden="1" customHeight="1">
      <c r="E301" s="619"/>
      <c r="F301" s="619">
        <v>1</v>
      </c>
      <c r="G301" s="619"/>
      <c r="H301" s="619"/>
      <c r="I301" s="619"/>
      <c r="J301" s="619">
        <v>1</v>
      </c>
      <c r="K301" s="619"/>
      <c r="L301" s="619"/>
      <c r="M301" s="619"/>
      <c r="N301" s="619"/>
      <c r="O301" s="619"/>
      <c r="P301" s="619"/>
      <c r="Q301" s="619"/>
      <c r="R301" s="619"/>
      <c r="S301" s="619"/>
      <c r="T301" s="619"/>
      <c r="U301" s="619"/>
      <c r="V301" s="619"/>
      <c r="W301" s="619"/>
      <c r="X301" s="619"/>
      <c r="Y301" s="619"/>
      <c r="Z301" s="619"/>
      <c r="AA301" s="619"/>
      <c r="AB301" s="619"/>
      <c r="AC301" s="619"/>
      <c r="AD301" s="619"/>
      <c r="AE301" s="619"/>
      <c r="AF301" s="619"/>
      <c r="AG301" s="619"/>
      <c r="AH301" s="619"/>
      <c r="AI301" s="619"/>
      <c r="AJ301" s="619"/>
      <c r="AK301" s="619"/>
      <c r="AL301" s="619"/>
      <c r="AM301" s="619"/>
      <c r="AN301" s="619"/>
      <c r="AO301" s="619"/>
      <c r="AP301" s="619"/>
      <c r="AQ301" s="619"/>
      <c r="AR301" s="619"/>
      <c r="AS301" s="619"/>
      <c r="AT301" s="619">
        <v>1</v>
      </c>
      <c r="AU301" s="619"/>
      <c r="AV301" s="619"/>
      <c r="AW301" s="619"/>
      <c r="AX301" s="619"/>
      <c r="AY301" s="619"/>
      <c r="AZ301" s="619"/>
      <c r="BA301" s="619"/>
      <c r="BB301" s="619">
        <v>2</v>
      </c>
      <c r="BC301" s="619"/>
      <c r="BD301" s="619"/>
      <c r="BE301" s="619"/>
      <c r="BF301" s="619">
        <v>1</v>
      </c>
      <c r="BG301" s="619"/>
      <c r="BH301" s="619"/>
      <c r="BI301" s="619"/>
      <c r="BJ301" s="619">
        <v>2</v>
      </c>
      <c r="BK301" s="619"/>
      <c r="BL301" s="619"/>
      <c r="BM301" s="619"/>
      <c r="BN301" s="619">
        <v>2</v>
      </c>
      <c r="BO301" s="619"/>
      <c r="BP301" s="619"/>
      <c r="BQ301" s="619"/>
      <c r="BR301" s="619">
        <v>1</v>
      </c>
      <c r="BS301" s="619"/>
      <c r="BT301" s="619"/>
      <c r="BU301" s="619"/>
      <c r="BV301" s="619"/>
      <c r="BW301" s="619"/>
      <c r="BX301" s="619"/>
      <c r="BY301" s="619"/>
      <c r="BZ301" s="619"/>
      <c r="CA301" s="619"/>
      <c r="CB301" s="619"/>
      <c r="CC301" s="619"/>
      <c r="CD301" s="619"/>
      <c r="CE301" s="619"/>
      <c r="CF301" s="619"/>
      <c r="CG301" s="619"/>
      <c r="CH301" s="619"/>
      <c r="CI301" s="619"/>
      <c r="CJ301" s="619"/>
      <c r="CK301" s="619"/>
      <c r="CL301" s="619"/>
      <c r="CM301" s="619">
        <v>1</v>
      </c>
      <c r="CN301" s="619"/>
      <c r="CO301" s="619"/>
      <c r="CP301" s="619"/>
      <c r="CQ301" s="619"/>
      <c r="CR301" s="619"/>
      <c r="CS301" s="619"/>
      <c r="CT301" s="619"/>
      <c r="CU301" s="619"/>
      <c r="CV301" s="619"/>
      <c r="CW301" s="619"/>
      <c r="CX301" s="619"/>
      <c r="CY301" s="619"/>
      <c r="CZ301" s="619"/>
      <c r="DA301" s="619"/>
      <c r="DB301" s="619"/>
      <c r="DC301" s="619"/>
      <c r="DD301" s="619"/>
      <c r="DE301" s="619"/>
      <c r="DF301" s="619">
        <v>1</v>
      </c>
      <c r="DG301" s="619"/>
      <c r="DH301" s="619"/>
      <c r="DI301" s="619"/>
      <c r="DJ301" s="619">
        <v>1</v>
      </c>
      <c r="DK301" s="619"/>
      <c r="DL301" s="619"/>
      <c r="DM301" s="619"/>
      <c r="DN301" s="619"/>
      <c r="DO301" s="619"/>
      <c r="DP301" s="619"/>
      <c r="DQ301" s="619"/>
      <c r="DR301" s="619"/>
      <c r="DS301" s="619"/>
      <c r="DT301" s="619"/>
      <c r="DU301" s="619"/>
      <c r="DV301" s="619"/>
      <c r="DW301" s="619"/>
      <c r="DX301" s="619"/>
      <c r="DY301" s="619"/>
      <c r="DZ301" s="619"/>
      <c r="EA301" s="619"/>
      <c r="EB301" s="619"/>
      <c r="EC301" s="619"/>
      <c r="ED301" s="619"/>
    </row>
    <row r="302" spans="5:134" ht="22.5" hidden="1" customHeight="1">
      <c r="E302" s="619"/>
      <c r="F302" s="619"/>
      <c r="G302" s="619"/>
      <c r="H302" s="619"/>
      <c r="I302" s="619"/>
      <c r="J302" s="619"/>
      <c r="K302" s="619"/>
      <c r="L302" s="619"/>
      <c r="M302" s="619"/>
      <c r="N302" s="619"/>
      <c r="O302" s="619">
        <v>1</v>
      </c>
      <c r="P302" s="619"/>
      <c r="Q302" s="619"/>
      <c r="R302" s="619">
        <v>1</v>
      </c>
      <c r="S302" s="619"/>
      <c r="T302" s="619"/>
      <c r="U302" s="619"/>
      <c r="V302" s="619"/>
      <c r="W302" s="619"/>
      <c r="X302" s="619"/>
      <c r="Y302" s="619"/>
      <c r="Z302" s="619">
        <v>1</v>
      </c>
      <c r="AA302" s="619"/>
      <c r="AB302" s="619"/>
      <c r="AC302" s="619"/>
      <c r="AD302" s="619"/>
      <c r="AE302" s="619"/>
      <c r="AF302" s="619"/>
      <c r="AG302" s="619"/>
      <c r="AH302" s="619">
        <v>1</v>
      </c>
      <c r="AI302" s="619"/>
      <c r="AJ302" s="619"/>
      <c r="AK302" s="619"/>
      <c r="AL302" s="619"/>
      <c r="AM302" s="619"/>
      <c r="AN302" s="619"/>
      <c r="AO302" s="619"/>
      <c r="AP302" s="619"/>
      <c r="AQ302" s="619"/>
      <c r="AR302" s="619"/>
      <c r="AS302" s="619"/>
      <c r="AT302" s="619"/>
      <c r="AU302" s="619"/>
      <c r="AV302" s="619"/>
      <c r="AW302" s="619"/>
      <c r="AX302" s="619"/>
      <c r="AY302" s="619"/>
      <c r="AZ302" s="619"/>
      <c r="BA302" s="619"/>
      <c r="BB302" s="619">
        <v>2</v>
      </c>
      <c r="BC302" s="619"/>
      <c r="BD302" s="619"/>
      <c r="BE302" s="619"/>
      <c r="BF302" s="619">
        <v>1</v>
      </c>
      <c r="BG302" s="619"/>
      <c r="BH302" s="619"/>
      <c r="BI302" s="619"/>
      <c r="BJ302" s="619"/>
      <c r="BK302" s="619"/>
      <c r="BL302" s="619"/>
      <c r="BM302" s="619"/>
      <c r="BN302" s="619">
        <v>2</v>
      </c>
      <c r="BO302" s="619"/>
      <c r="BP302" s="619"/>
      <c r="BQ302" s="619"/>
      <c r="BR302" s="619"/>
      <c r="BS302" s="619"/>
      <c r="BT302" s="619"/>
      <c r="BU302" s="619"/>
      <c r="BV302" s="619"/>
      <c r="BW302" s="619"/>
      <c r="BX302" s="619"/>
      <c r="BY302" s="619"/>
      <c r="BZ302" s="619"/>
      <c r="CA302" s="619"/>
      <c r="CB302" s="619"/>
      <c r="CC302" s="619"/>
      <c r="CD302" s="619"/>
      <c r="CE302" s="619"/>
      <c r="CF302" s="619"/>
      <c r="CG302" s="619"/>
      <c r="CH302" s="619"/>
      <c r="CI302" s="619">
        <v>2</v>
      </c>
      <c r="CJ302" s="619"/>
      <c r="CK302" s="619"/>
      <c r="CL302" s="619"/>
      <c r="CM302" s="619"/>
      <c r="CN302" s="619"/>
      <c r="CO302" s="619"/>
      <c r="CP302" s="619"/>
      <c r="CQ302" s="619"/>
      <c r="CR302" s="619"/>
      <c r="CS302" s="619"/>
      <c r="CT302" s="619"/>
      <c r="CU302" s="619"/>
      <c r="CV302" s="619"/>
      <c r="CW302" s="619"/>
      <c r="CX302" s="619"/>
      <c r="CY302" s="619"/>
      <c r="CZ302" s="619"/>
      <c r="DA302" s="619"/>
      <c r="DB302" s="619"/>
      <c r="DC302" s="619"/>
      <c r="DD302" s="619"/>
      <c r="DE302" s="619"/>
      <c r="DF302" s="619"/>
      <c r="DG302" s="619"/>
      <c r="DH302" s="619"/>
      <c r="DI302" s="619"/>
      <c r="DJ302" s="619"/>
      <c r="DK302" s="619"/>
      <c r="DL302" s="619"/>
      <c r="DM302" s="619"/>
      <c r="DN302" s="619"/>
      <c r="DO302" s="619"/>
      <c r="DP302" s="619"/>
      <c r="DQ302" s="619"/>
      <c r="DR302" s="619"/>
      <c r="DS302" s="619"/>
      <c r="DT302" s="619"/>
      <c r="DU302" s="619"/>
      <c r="DV302" s="619"/>
      <c r="DW302" s="619"/>
      <c r="DX302" s="619"/>
      <c r="DY302" s="619"/>
      <c r="DZ302" s="619"/>
      <c r="EA302" s="619"/>
      <c r="EB302" s="619"/>
      <c r="EC302" s="619"/>
      <c r="ED302" s="619"/>
    </row>
    <row r="303" spans="5:134" ht="22.5" hidden="1" customHeight="1">
      <c r="E303" s="619"/>
      <c r="F303" s="619"/>
      <c r="G303" s="619"/>
      <c r="H303" s="619"/>
      <c r="I303" s="619"/>
      <c r="J303" s="619">
        <v>1</v>
      </c>
      <c r="K303" s="619"/>
      <c r="L303" s="619"/>
      <c r="M303" s="619"/>
      <c r="N303" s="619"/>
      <c r="O303" s="619"/>
      <c r="P303" s="619"/>
      <c r="Q303" s="619"/>
      <c r="R303" s="619"/>
      <c r="S303" s="619"/>
      <c r="T303" s="619"/>
      <c r="U303" s="619"/>
      <c r="V303" s="619"/>
      <c r="W303" s="619"/>
      <c r="X303" s="619"/>
      <c r="Y303" s="619"/>
      <c r="Z303" s="619"/>
      <c r="AA303" s="619"/>
      <c r="AB303" s="619"/>
      <c r="AC303" s="619"/>
      <c r="AD303" s="619"/>
      <c r="AE303" s="619">
        <v>1</v>
      </c>
      <c r="AF303" s="619"/>
      <c r="AG303" s="619"/>
      <c r="AH303" s="619"/>
      <c r="AI303" s="619"/>
      <c r="AJ303" s="619"/>
      <c r="AK303" s="619"/>
      <c r="AL303" s="619"/>
      <c r="AM303" s="619"/>
      <c r="AN303" s="619"/>
      <c r="AO303" s="619"/>
      <c r="AP303" s="619"/>
      <c r="AQ303" s="619"/>
      <c r="AR303" s="619"/>
      <c r="AS303" s="619"/>
      <c r="AT303" s="619">
        <v>1</v>
      </c>
      <c r="AU303" s="619"/>
      <c r="AV303" s="619"/>
      <c r="AW303" s="619"/>
      <c r="AX303" s="619"/>
      <c r="AY303" s="619"/>
      <c r="AZ303" s="619"/>
      <c r="BA303" s="619"/>
      <c r="BB303" s="619">
        <v>2</v>
      </c>
      <c r="BC303" s="619"/>
      <c r="BD303" s="619"/>
      <c r="BE303" s="619"/>
      <c r="BF303" s="619">
        <v>1</v>
      </c>
      <c r="BG303" s="619"/>
      <c r="BH303" s="619"/>
      <c r="BI303" s="619"/>
      <c r="BJ303" s="619">
        <v>2</v>
      </c>
      <c r="BK303" s="619"/>
      <c r="BL303" s="619"/>
      <c r="BM303" s="619"/>
      <c r="BN303" s="619">
        <v>2</v>
      </c>
      <c r="BO303" s="619"/>
      <c r="BP303" s="619"/>
      <c r="BQ303" s="619"/>
      <c r="BR303" s="619"/>
      <c r="BS303" s="619"/>
      <c r="BT303" s="619"/>
      <c r="BU303" s="619"/>
      <c r="BV303" s="619">
        <v>1</v>
      </c>
      <c r="BW303" s="619"/>
      <c r="BX303" s="619"/>
      <c r="BY303" s="619"/>
      <c r="BZ303" s="619"/>
      <c r="CA303" s="619"/>
      <c r="CB303" s="619"/>
      <c r="CC303" s="619"/>
      <c r="CD303" s="619"/>
      <c r="CE303" s="619"/>
      <c r="CF303" s="619"/>
      <c r="CG303" s="619"/>
      <c r="CH303" s="619"/>
      <c r="CI303" s="619"/>
      <c r="CJ303" s="619"/>
      <c r="CK303" s="619"/>
      <c r="CL303" s="619">
        <v>1</v>
      </c>
      <c r="CM303" s="619"/>
      <c r="CN303" s="619"/>
      <c r="CO303" s="619"/>
      <c r="CP303" s="619"/>
      <c r="CQ303" s="619">
        <v>2</v>
      </c>
      <c r="CR303" s="619"/>
      <c r="CS303" s="619"/>
      <c r="CT303" s="619"/>
      <c r="CU303" s="619"/>
      <c r="CV303" s="619"/>
      <c r="CW303" s="619"/>
      <c r="CX303" s="619"/>
      <c r="CY303" s="619"/>
      <c r="CZ303" s="619"/>
      <c r="DA303" s="619"/>
      <c r="DB303" s="619"/>
      <c r="DC303" s="619"/>
      <c r="DD303" s="619"/>
      <c r="DE303" s="619"/>
      <c r="DF303" s="619">
        <v>1</v>
      </c>
      <c r="DG303" s="619"/>
      <c r="DH303" s="619"/>
      <c r="DI303" s="619"/>
      <c r="DJ303" s="619">
        <v>1</v>
      </c>
      <c r="DK303" s="619"/>
      <c r="DL303" s="619"/>
      <c r="DM303" s="619"/>
      <c r="DN303" s="619"/>
      <c r="DO303" s="619"/>
      <c r="DP303" s="619"/>
      <c r="DQ303" s="619"/>
      <c r="DR303" s="619"/>
      <c r="DS303" s="619"/>
      <c r="DT303" s="619"/>
      <c r="DU303" s="619"/>
      <c r="DV303" s="619"/>
      <c r="DW303" s="619"/>
      <c r="DX303" s="619"/>
      <c r="DY303" s="619"/>
      <c r="DZ303" s="619"/>
      <c r="EA303" s="619"/>
      <c r="EB303" s="619"/>
      <c r="EC303" s="619"/>
      <c r="ED303" s="619"/>
    </row>
    <row r="304" spans="5:134" ht="22.5" hidden="1" customHeight="1">
      <c r="E304" s="619"/>
      <c r="F304" s="619">
        <v>1</v>
      </c>
      <c r="G304" s="619"/>
      <c r="H304" s="619"/>
      <c r="I304" s="619"/>
      <c r="J304" s="619">
        <v>1</v>
      </c>
      <c r="K304" s="619"/>
      <c r="L304" s="619"/>
      <c r="M304" s="619"/>
      <c r="N304" s="619"/>
      <c r="O304" s="619"/>
      <c r="P304" s="619"/>
      <c r="Q304" s="619"/>
      <c r="R304" s="619"/>
      <c r="S304" s="619">
        <v>1</v>
      </c>
      <c r="T304" s="619"/>
      <c r="U304" s="619"/>
      <c r="V304" s="619"/>
      <c r="W304" s="619"/>
      <c r="X304" s="619"/>
      <c r="Y304" s="619"/>
      <c r="Z304" s="619"/>
      <c r="AA304" s="619">
        <v>1</v>
      </c>
      <c r="AB304" s="619"/>
      <c r="AC304" s="619"/>
      <c r="AD304" s="619"/>
      <c r="AE304" s="619"/>
      <c r="AF304" s="619"/>
      <c r="AG304" s="619"/>
      <c r="AH304" s="619"/>
      <c r="AI304" s="619"/>
      <c r="AJ304" s="619"/>
      <c r="AK304" s="619"/>
      <c r="AL304" s="619"/>
      <c r="AM304" s="619"/>
      <c r="AN304" s="619"/>
      <c r="AO304" s="619"/>
      <c r="AP304" s="619"/>
      <c r="AQ304" s="619"/>
      <c r="AR304" s="619"/>
      <c r="AS304" s="619"/>
      <c r="AT304" s="619">
        <v>1</v>
      </c>
      <c r="AU304" s="619"/>
      <c r="AV304" s="619"/>
      <c r="AW304" s="619"/>
      <c r="AX304" s="619"/>
      <c r="AY304" s="619"/>
      <c r="AZ304" s="619"/>
      <c r="BA304" s="619"/>
      <c r="BB304" s="619">
        <v>2</v>
      </c>
      <c r="BC304" s="619"/>
      <c r="BD304" s="619"/>
      <c r="BE304" s="619"/>
      <c r="BF304" s="619"/>
      <c r="BG304" s="619"/>
      <c r="BH304" s="619"/>
      <c r="BI304" s="619"/>
      <c r="BJ304" s="619"/>
      <c r="BK304" s="619"/>
      <c r="BL304" s="619"/>
      <c r="BM304" s="619"/>
      <c r="BN304" s="619">
        <v>2</v>
      </c>
      <c r="BO304" s="619"/>
      <c r="BP304" s="619"/>
      <c r="BQ304" s="619"/>
      <c r="BR304" s="619">
        <v>1</v>
      </c>
      <c r="BS304" s="619"/>
      <c r="BT304" s="619"/>
      <c r="BU304" s="619"/>
      <c r="BV304" s="619"/>
      <c r="BW304" s="619"/>
      <c r="BX304" s="619"/>
      <c r="BY304" s="619"/>
      <c r="BZ304" s="619"/>
      <c r="CA304" s="619"/>
      <c r="CB304" s="619"/>
      <c r="CC304" s="619"/>
      <c r="CD304" s="619">
        <v>2</v>
      </c>
      <c r="CE304" s="619"/>
      <c r="CF304" s="619"/>
      <c r="CG304" s="619"/>
      <c r="CH304" s="619"/>
      <c r="CI304" s="619"/>
      <c r="CJ304" s="619"/>
      <c r="CK304" s="619"/>
      <c r="CL304" s="619"/>
      <c r="CM304" s="619"/>
      <c r="CN304" s="619"/>
      <c r="CO304" s="619"/>
      <c r="CP304" s="619"/>
      <c r="CQ304" s="619"/>
      <c r="CR304" s="619"/>
      <c r="CS304" s="619"/>
      <c r="CT304" s="619"/>
      <c r="CU304" s="619"/>
      <c r="CV304" s="619"/>
      <c r="CW304" s="619"/>
      <c r="CX304" s="619"/>
      <c r="CY304" s="619"/>
      <c r="CZ304" s="619"/>
      <c r="DA304" s="619"/>
      <c r="DB304" s="619"/>
      <c r="DC304" s="619"/>
      <c r="DD304" s="619"/>
      <c r="DE304" s="619"/>
      <c r="DF304" s="619"/>
      <c r="DG304" s="619"/>
      <c r="DH304" s="619"/>
      <c r="DI304" s="619"/>
      <c r="DJ304" s="619"/>
      <c r="DK304" s="619"/>
      <c r="DL304" s="619"/>
      <c r="DM304" s="619"/>
      <c r="DN304" s="619"/>
      <c r="DO304" s="619"/>
      <c r="DP304" s="619"/>
      <c r="DQ304" s="619"/>
      <c r="DR304" s="619"/>
      <c r="DS304" s="619"/>
      <c r="DT304" s="619"/>
      <c r="DU304" s="619"/>
      <c r="DV304" s="619"/>
      <c r="DW304" s="619"/>
      <c r="DX304" s="619"/>
      <c r="DY304" s="619"/>
      <c r="DZ304" s="619"/>
      <c r="EA304" s="619"/>
      <c r="EB304" s="619"/>
      <c r="EC304" s="619"/>
      <c r="ED304" s="619"/>
    </row>
    <row r="305" spans="5:134" ht="22.5" hidden="1" customHeight="1">
      <c r="E305" s="619"/>
      <c r="F305" s="619"/>
      <c r="G305" s="619"/>
      <c r="H305" s="619"/>
      <c r="I305" s="619"/>
      <c r="J305" s="619"/>
      <c r="K305" s="619"/>
      <c r="L305" s="619"/>
      <c r="M305" s="619"/>
      <c r="N305" s="619">
        <v>1</v>
      </c>
      <c r="O305" s="619"/>
      <c r="P305" s="619"/>
      <c r="Q305" s="619"/>
      <c r="R305" s="619"/>
      <c r="S305" s="619"/>
      <c r="T305" s="619"/>
      <c r="U305" s="619"/>
      <c r="V305" s="619"/>
      <c r="W305" s="619"/>
      <c r="X305" s="619"/>
      <c r="Y305" s="619"/>
      <c r="Z305" s="619"/>
      <c r="AA305" s="619"/>
      <c r="AB305" s="619"/>
      <c r="AC305" s="619"/>
      <c r="AD305" s="619"/>
      <c r="AE305" s="619">
        <v>1</v>
      </c>
      <c r="AF305" s="619"/>
      <c r="AG305" s="619"/>
      <c r="AH305" s="619">
        <v>2</v>
      </c>
      <c r="AI305" s="619"/>
      <c r="AJ305" s="619"/>
      <c r="AK305" s="619"/>
      <c r="AL305" s="619"/>
      <c r="AM305" s="619"/>
      <c r="AN305" s="619"/>
      <c r="AO305" s="619"/>
      <c r="AP305" s="619"/>
      <c r="AQ305" s="619"/>
      <c r="AR305" s="619"/>
      <c r="AS305" s="619"/>
      <c r="AT305" s="619">
        <v>1</v>
      </c>
      <c r="AU305" s="619"/>
      <c r="AV305" s="619"/>
      <c r="AW305" s="619"/>
      <c r="AX305" s="619"/>
      <c r="AY305" s="619"/>
      <c r="AZ305" s="619"/>
      <c r="BA305" s="619"/>
      <c r="BB305" s="619">
        <v>2</v>
      </c>
      <c r="BC305" s="619"/>
      <c r="BD305" s="619"/>
      <c r="BE305" s="619"/>
      <c r="BF305" s="619"/>
      <c r="BG305" s="619"/>
      <c r="BH305" s="619"/>
      <c r="BI305" s="619"/>
      <c r="BJ305" s="619"/>
      <c r="BK305" s="619"/>
      <c r="BL305" s="619"/>
      <c r="BM305" s="619"/>
      <c r="BN305" s="619">
        <v>2</v>
      </c>
      <c r="BO305" s="619"/>
      <c r="BP305" s="619"/>
      <c r="BQ305" s="619"/>
      <c r="BR305" s="619"/>
      <c r="BS305" s="619"/>
      <c r="BT305" s="619"/>
      <c r="BU305" s="619"/>
      <c r="BV305" s="619"/>
      <c r="BW305" s="619"/>
      <c r="BX305" s="619"/>
      <c r="BY305" s="619"/>
      <c r="BZ305" s="619"/>
      <c r="CA305" s="619"/>
      <c r="CB305" s="619"/>
      <c r="CC305" s="619"/>
      <c r="CD305" s="619"/>
      <c r="CE305" s="619"/>
      <c r="CF305" s="619"/>
      <c r="CG305" s="619"/>
      <c r="CH305" s="619"/>
      <c r="CI305" s="619">
        <v>2</v>
      </c>
      <c r="CJ305" s="619"/>
      <c r="CK305" s="619"/>
      <c r="CL305" s="619"/>
      <c r="CM305" s="619"/>
      <c r="CN305" s="619"/>
      <c r="CO305" s="619"/>
      <c r="CP305" s="619"/>
      <c r="CQ305" s="619">
        <v>2</v>
      </c>
      <c r="CR305" s="619"/>
      <c r="CS305" s="619"/>
      <c r="CT305" s="619"/>
      <c r="CU305" s="619"/>
      <c r="CV305" s="619"/>
      <c r="CW305" s="619"/>
      <c r="CX305" s="619"/>
      <c r="CY305" s="619"/>
      <c r="CZ305" s="619"/>
      <c r="DA305" s="619"/>
      <c r="DB305" s="619"/>
      <c r="DC305" s="619"/>
      <c r="DD305" s="619"/>
      <c r="DE305" s="619"/>
      <c r="DF305" s="619">
        <v>1</v>
      </c>
      <c r="DG305" s="619"/>
      <c r="DH305" s="619"/>
      <c r="DI305" s="619"/>
      <c r="DJ305" s="619">
        <v>1</v>
      </c>
      <c r="DK305" s="619"/>
      <c r="DL305" s="619"/>
      <c r="DM305" s="619"/>
      <c r="DN305" s="619"/>
      <c r="DO305" s="619"/>
      <c r="DP305" s="619"/>
      <c r="DQ305" s="619"/>
      <c r="DR305" s="619"/>
      <c r="DS305" s="619"/>
      <c r="DT305" s="619"/>
      <c r="DU305" s="619"/>
      <c r="DV305" s="619"/>
      <c r="DW305" s="619"/>
      <c r="DX305" s="619"/>
      <c r="DY305" s="619"/>
      <c r="DZ305" s="619"/>
      <c r="EA305" s="619"/>
      <c r="EB305" s="619"/>
      <c r="EC305" s="619"/>
      <c r="ED305" s="619"/>
    </row>
    <row r="306" spans="5:134" ht="22.5" hidden="1" customHeight="1">
      <c r="E306" s="619"/>
      <c r="F306" s="619"/>
      <c r="G306" s="619"/>
      <c r="H306" s="619"/>
      <c r="I306" s="619"/>
      <c r="J306" s="619"/>
      <c r="K306" s="619"/>
      <c r="L306" s="619"/>
      <c r="M306" s="619"/>
      <c r="N306" s="619"/>
      <c r="O306" s="619">
        <v>1</v>
      </c>
      <c r="P306" s="619"/>
      <c r="Q306" s="619"/>
      <c r="R306" s="619">
        <v>1</v>
      </c>
      <c r="S306" s="619"/>
      <c r="T306" s="619"/>
      <c r="U306" s="619"/>
      <c r="V306" s="619"/>
      <c r="W306" s="619"/>
      <c r="X306" s="619"/>
      <c r="Y306" s="619"/>
      <c r="Z306" s="619">
        <v>1</v>
      </c>
      <c r="AA306" s="619"/>
      <c r="AB306" s="619"/>
      <c r="AC306" s="619"/>
      <c r="AD306" s="619"/>
      <c r="AE306" s="619">
        <v>1</v>
      </c>
      <c r="AF306" s="619"/>
      <c r="AG306" s="619"/>
      <c r="AH306" s="619"/>
      <c r="AI306" s="619"/>
      <c r="AJ306" s="619"/>
      <c r="AK306" s="619"/>
      <c r="AL306" s="619"/>
      <c r="AM306" s="619"/>
      <c r="AN306" s="619"/>
      <c r="AO306" s="619"/>
      <c r="AP306" s="619"/>
      <c r="AQ306" s="619"/>
      <c r="AR306" s="619"/>
      <c r="AS306" s="619"/>
      <c r="AT306" s="619">
        <v>1</v>
      </c>
      <c r="AU306" s="619"/>
      <c r="AV306" s="619"/>
      <c r="AW306" s="619"/>
      <c r="AX306" s="619"/>
      <c r="AY306" s="619"/>
      <c r="AZ306" s="619"/>
      <c r="BA306" s="619"/>
      <c r="BB306" s="619">
        <v>2</v>
      </c>
      <c r="BC306" s="619"/>
      <c r="BD306" s="619"/>
      <c r="BE306" s="619"/>
      <c r="BF306" s="619">
        <v>1</v>
      </c>
      <c r="BG306" s="619"/>
      <c r="BH306" s="619"/>
      <c r="BI306" s="619"/>
      <c r="BJ306" s="619">
        <v>2</v>
      </c>
      <c r="BK306" s="619"/>
      <c r="BL306" s="619"/>
      <c r="BM306" s="619"/>
      <c r="BN306" s="619">
        <v>2</v>
      </c>
      <c r="BO306" s="619"/>
      <c r="BP306" s="619"/>
      <c r="BQ306" s="619"/>
      <c r="BR306" s="619"/>
      <c r="BS306" s="619"/>
      <c r="BT306" s="619"/>
      <c r="BU306" s="619"/>
      <c r="BV306" s="619"/>
      <c r="BW306" s="619"/>
      <c r="BX306" s="619"/>
      <c r="BY306" s="619"/>
      <c r="BZ306" s="619"/>
      <c r="CA306" s="619"/>
      <c r="CB306" s="619"/>
      <c r="CC306" s="619"/>
      <c r="CD306" s="619"/>
      <c r="CE306" s="619">
        <v>1</v>
      </c>
      <c r="CF306" s="619"/>
      <c r="CG306" s="619"/>
      <c r="CH306" s="619"/>
      <c r="CI306" s="619"/>
      <c r="CJ306" s="619"/>
      <c r="CK306" s="619"/>
      <c r="CL306" s="619"/>
      <c r="CM306" s="619"/>
      <c r="CN306" s="619"/>
      <c r="CO306" s="619"/>
      <c r="CP306" s="619"/>
      <c r="CQ306" s="619"/>
      <c r="CR306" s="619"/>
      <c r="CS306" s="619"/>
      <c r="CT306" s="619"/>
      <c r="CU306" s="619"/>
      <c r="CV306" s="619"/>
      <c r="CW306" s="619"/>
      <c r="CX306" s="619"/>
      <c r="CY306" s="619"/>
      <c r="CZ306" s="619"/>
      <c r="DA306" s="619"/>
      <c r="DB306" s="619"/>
      <c r="DC306" s="619"/>
      <c r="DD306" s="619"/>
      <c r="DE306" s="619"/>
      <c r="DF306" s="619">
        <v>1</v>
      </c>
      <c r="DG306" s="619"/>
      <c r="DH306" s="619"/>
      <c r="DI306" s="619"/>
      <c r="DJ306" s="619"/>
      <c r="DK306" s="619"/>
      <c r="DL306" s="619"/>
      <c r="DM306" s="619"/>
      <c r="DN306" s="619"/>
      <c r="DO306" s="619"/>
      <c r="DP306" s="619"/>
      <c r="DQ306" s="619"/>
      <c r="DR306" s="619"/>
      <c r="DS306" s="619"/>
      <c r="DT306" s="619"/>
      <c r="DU306" s="619"/>
      <c r="DV306" s="619"/>
      <c r="DW306" s="619"/>
      <c r="DX306" s="619"/>
      <c r="DY306" s="619"/>
      <c r="DZ306" s="619"/>
      <c r="EA306" s="619"/>
      <c r="EB306" s="619"/>
      <c r="EC306" s="619"/>
      <c r="ED306" s="619"/>
    </row>
    <row r="307" spans="5:134" ht="22.5" hidden="1" customHeight="1">
      <c r="E307" s="619"/>
      <c r="F307" s="619">
        <v>1</v>
      </c>
      <c r="G307" s="619"/>
      <c r="H307" s="619"/>
      <c r="I307" s="619"/>
      <c r="J307" s="619"/>
      <c r="K307" s="619"/>
      <c r="L307" s="619"/>
      <c r="M307" s="619"/>
      <c r="N307" s="619"/>
      <c r="O307" s="619"/>
      <c r="P307" s="619"/>
      <c r="Q307" s="619"/>
      <c r="R307" s="619"/>
      <c r="S307" s="619"/>
      <c r="T307" s="619"/>
      <c r="U307" s="619"/>
      <c r="V307" s="619"/>
      <c r="W307" s="619"/>
      <c r="X307" s="619"/>
      <c r="Y307" s="619"/>
      <c r="Z307" s="619"/>
      <c r="AA307" s="619"/>
      <c r="AB307" s="619"/>
      <c r="AC307" s="619"/>
      <c r="AD307" s="619"/>
      <c r="AE307" s="619"/>
      <c r="AF307" s="619"/>
      <c r="AG307" s="619"/>
      <c r="AH307" s="619"/>
      <c r="AI307" s="619"/>
      <c r="AJ307" s="619"/>
      <c r="AK307" s="619"/>
      <c r="AL307" s="619"/>
      <c r="AM307" s="619"/>
      <c r="AN307" s="619"/>
      <c r="AO307" s="619"/>
      <c r="AP307" s="619"/>
      <c r="AQ307" s="619"/>
      <c r="AR307" s="619"/>
      <c r="AS307" s="619"/>
      <c r="AT307" s="619">
        <v>1</v>
      </c>
      <c r="AU307" s="619"/>
      <c r="AV307" s="619"/>
      <c r="AW307" s="619"/>
      <c r="AX307" s="619"/>
      <c r="AY307" s="619"/>
      <c r="AZ307" s="619"/>
      <c r="BA307" s="619"/>
      <c r="BB307" s="619">
        <v>2</v>
      </c>
      <c r="BC307" s="619"/>
      <c r="BD307" s="619"/>
      <c r="BE307" s="619"/>
      <c r="BF307" s="619">
        <v>1</v>
      </c>
      <c r="BG307" s="619"/>
      <c r="BH307" s="619"/>
      <c r="BI307" s="619"/>
      <c r="BJ307" s="619">
        <v>2</v>
      </c>
      <c r="BK307" s="619"/>
      <c r="BL307" s="619"/>
      <c r="BM307" s="619"/>
      <c r="BN307" s="619">
        <v>2</v>
      </c>
      <c r="BO307" s="619"/>
      <c r="BP307" s="619"/>
      <c r="BQ307" s="619"/>
      <c r="BR307" s="619"/>
      <c r="BS307" s="619"/>
      <c r="BT307" s="619"/>
      <c r="BU307" s="619"/>
      <c r="BV307" s="619"/>
      <c r="BW307" s="619">
        <v>1</v>
      </c>
      <c r="BX307" s="619"/>
      <c r="BY307" s="619"/>
      <c r="BZ307" s="619"/>
      <c r="CA307" s="619"/>
      <c r="CB307" s="619"/>
      <c r="CC307" s="619"/>
      <c r="CD307" s="619"/>
      <c r="CE307" s="619"/>
      <c r="CF307" s="619"/>
      <c r="CG307" s="619"/>
      <c r="CH307" s="619"/>
      <c r="CI307" s="619"/>
      <c r="CJ307" s="619"/>
      <c r="CK307" s="619"/>
      <c r="CL307" s="619"/>
      <c r="CM307" s="619">
        <v>2</v>
      </c>
      <c r="CN307" s="619"/>
      <c r="CO307" s="619"/>
      <c r="CP307" s="619">
        <v>2</v>
      </c>
      <c r="CQ307" s="619"/>
      <c r="CR307" s="619"/>
      <c r="CS307" s="619"/>
      <c r="CT307" s="619"/>
      <c r="CU307" s="619"/>
      <c r="CV307" s="619"/>
      <c r="CW307" s="619"/>
      <c r="CX307" s="619"/>
      <c r="CY307" s="619"/>
      <c r="CZ307" s="619"/>
      <c r="DA307" s="619"/>
      <c r="DB307" s="619"/>
      <c r="DC307" s="619"/>
      <c r="DD307" s="619"/>
      <c r="DE307" s="619"/>
      <c r="DF307" s="619">
        <v>1</v>
      </c>
      <c r="DG307" s="619"/>
      <c r="DH307" s="619"/>
      <c r="DI307" s="619"/>
      <c r="DJ307" s="619">
        <v>1</v>
      </c>
      <c r="DK307" s="619"/>
      <c r="DL307" s="619"/>
      <c r="DM307" s="619"/>
      <c r="DN307" s="619"/>
      <c r="DO307" s="619"/>
      <c r="DP307" s="619"/>
      <c r="DQ307" s="619"/>
      <c r="DR307" s="619"/>
      <c r="DS307" s="619"/>
      <c r="DT307" s="619"/>
      <c r="DU307" s="619"/>
      <c r="DV307" s="619"/>
      <c r="DW307" s="619"/>
      <c r="DX307" s="619"/>
      <c r="DY307" s="619"/>
      <c r="DZ307" s="619"/>
      <c r="EA307" s="619"/>
      <c r="EB307" s="619"/>
      <c r="EC307" s="619"/>
      <c r="ED307" s="619"/>
    </row>
    <row r="308" spans="5:134" ht="22.5" hidden="1" customHeight="1">
      <c r="E308" s="619"/>
      <c r="F308" s="619"/>
      <c r="G308" s="619"/>
      <c r="H308" s="619"/>
      <c r="I308" s="619"/>
      <c r="J308" s="619"/>
      <c r="K308" s="619"/>
      <c r="L308" s="619"/>
      <c r="M308" s="619"/>
      <c r="N308" s="619"/>
      <c r="O308" s="619"/>
      <c r="P308" s="619"/>
      <c r="Q308" s="619"/>
      <c r="R308" s="619"/>
      <c r="S308" s="619"/>
      <c r="T308" s="619"/>
      <c r="U308" s="619"/>
      <c r="V308" s="619"/>
      <c r="W308" s="619"/>
      <c r="X308" s="619"/>
      <c r="Y308" s="619"/>
      <c r="Z308" s="619"/>
      <c r="AA308" s="619"/>
      <c r="AB308" s="619"/>
      <c r="AC308" s="619"/>
      <c r="AD308" s="619"/>
      <c r="AE308" s="619"/>
      <c r="AF308" s="619"/>
      <c r="AG308" s="619"/>
      <c r="AH308" s="619"/>
      <c r="AI308" s="619"/>
      <c r="AJ308" s="619"/>
      <c r="AK308" s="619"/>
      <c r="AL308" s="619"/>
      <c r="AM308" s="619"/>
      <c r="AN308" s="619"/>
      <c r="AO308" s="619"/>
      <c r="AP308" s="619"/>
      <c r="AQ308" s="619"/>
      <c r="AR308" s="619"/>
      <c r="AS308" s="619"/>
      <c r="AT308" s="619"/>
      <c r="AU308" s="619"/>
      <c r="AV308" s="619"/>
      <c r="AW308" s="619"/>
      <c r="AX308" s="619"/>
      <c r="AY308" s="619"/>
      <c r="AZ308" s="619"/>
      <c r="BA308" s="619"/>
      <c r="BB308" s="619"/>
      <c r="BC308" s="619"/>
      <c r="BD308" s="619"/>
      <c r="BE308" s="619"/>
      <c r="BF308" s="619"/>
      <c r="BG308" s="619"/>
      <c r="BH308" s="619"/>
      <c r="BI308" s="619"/>
      <c r="BJ308" s="619"/>
      <c r="BK308" s="619"/>
      <c r="BL308" s="619"/>
      <c r="BM308" s="619"/>
      <c r="BN308" s="619"/>
      <c r="BO308" s="619"/>
      <c r="BP308" s="619"/>
      <c r="BQ308" s="619"/>
      <c r="BR308" s="619"/>
      <c r="BS308" s="619"/>
      <c r="BT308" s="619"/>
      <c r="BU308" s="619"/>
      <c r="BV308" s="619"/>
      <c r="BW308" s="619"/>
      <c r="BX308" s="619"/>
      <c r="BY308" s="619"/>
      <c r="BZ308" s="619"/>
      <c r="CA308" s="619"/>
      <c r="CB308" s="619"/>
      <c r="CC308" s="619"/>
      <c r="CD308" s="619"/>
      <c r="CE308" s="619"/>
      <c r="CF308" s="619"/>
      <c r="CG308" s="619"/>
      <c r="CH308" s="619"/>
      <c r="CI308" s="619"/>
      <c r="CJ308" s="619"/>
      <c r="CK308" s="619"/>
      <c r="CL308" s="619"/>
      <c r="CM308" s="619"/>
      <c r="CN308" s="619"/>
      <c r="CO308" s="619"/>
      <c r="CP308" s="619"/>
      <c r="CQ308" s="619"/>
      <c r="CR308" s="619"/>
      <c r="CS308" s="619"/>
      <c r="CT308" s="619"/>
      <c r="CU308" s="619"/>
      <c r="CV308" s="619"/>
      <c r="CW308" s="619"/>
      <c r="CX308" s="619"/>
      <c r="CY308" s="619"/>
      <c r="CZ308" s="619"/>
      <c r="DA308" s="619"/>
      <c r="DB308" s="619"/>
      <c r="DC308" s="619"/>
      <c r="DD308" s="619"/>
      <c r="DE308" s="619"/>
      <c r="DF308" s="619"/>
      <c r="DG308" s="619"/>
      <c r="DH308" s="619"/>
      <c r="DI308" s="619"/>
      <c r="DJ308" s="619"/>
      <c r="DK308" s="619"/>
      <c r="DL308" s="619"/>
      <c r="DM308" s="619"/>
      <c r="DN308" s="619"/>
      <c r="DO308" s="619"/>
      <c r="DP308" s="619"/>
      <c r="DQ308" s="619"/>
      <c r="DR308" s="619"/>
      <c r="DS308" s="619"/>
      <c r="DT308" s="619"/>
      <c r="DU308" s="619"/>
      <c r="DV308" s="619"/>
      <c r="DW308" s="619"/>
      <c r="DX308" s="619"/>
      <c r="DY308" s="619"/>
      <c r="DZ308" s="619"/>
      <c r="EA308" s="619"/>
      <c r="EB308" s="619"/>
      <c r="EC308" s="619"/>
      <c r="ED308" s="619"/>
    </row>
    <row r="309" spans="5:134" ht="22.5" hidden="1" customHeight="1">
      <c r="E309" s="619"/>
      <c r="F309" s="619">
        <v>1</v>
      </c>
      <c r="G309" s="619"/>
      <c r="H309" s="619"/>
      <c r="I309" s="619"/>
      <c r="J309" s="619">
        <v>1</v>
      </c>
      <c r="K309" s="619"/>
      <c r="L309" s="619"/>
      <c r="M309" s="619"/>
      <c r="N309" s="619">
        <v>1</v>
      </c>
      <c r="O309" s="619"/>
      <c r="P309" s="619"/>
      <c r="Q309" s="619"/>
      <c r="R309" s="619"/>
      <c r="S309" s="619">
        <v>1</v>
      </c>
      <c r="T309" s="619"/>
      <c r="U309" s="619"/>
      <c r="V309" s="619"/>
      <c r="W309" s="619"/>
      <c r="X309" s="619"/>
      <c r="Y309" s="619"/>
      <c r="Z309" s="619"/>
      <c r="AA309" s="619">
        <v>1</v>
      </c>
      <c r="AB309" s="619"/>
      <c r="AC309" s="619"/>
      <c r="AD309" s="619"/>
      <c r="AE309" s="619">
        <v>1</v>
      </c>
      <c r="AF309" s="619"/>
      <c r="AG309" s="619"/>
      <c r="AH309" s="619"/>
      <c r="AI309" s="619">
        <v>1</v>
      </c>
      <c r="AJ309" s="619"/>
      <c r="AK309" s="619"/>
      <c r="AL309" s="619"/>
      <c r="AM309" s="619">
        <v>1</v>
      </c>
      <c r="AN309" s="619"/>
      <c r="AO309" s="619"/>
      <c r="AP309" s="619"/>
      <c r="AQ309" s="619">
        <v>1</v>
      </c>
      <c r="AR309" s="619"/>
      <c r="AS309" s="619"/>
      <c r="AT309" s="619"/>
      <c r="AU309" s="619">
        <v>1</v>
      </c>
      <c r="AV309" s="619"/>
      <c r="AW309" s="619"/>
      <c r="AX309" s="619"/>
      <c r="AY309" s="619"/>
      <c r="AZ309" s="619"/>
      <c r="BA309" s="619"/>
      <c r="BB309" s="619"/>
      <c r="BC309" s="619">
        <v>1</v>
      </c>
      <c r="BD309" s="619"/>
      <c r="BE309" s="619"/>
      <c r="BF309" s="619"/>
      <c r="BG309" s="619">
        <v>1</v>
      </c>
      <c r="BH309" s="619"/>
      <c r="BI309" s="619"/>
      <c r="BJ309" s="619"/>
      <c r="BK309" s="619">
        <v>1</v>
      </c>
      <c r="BL309" s="619"/>
      <c r="BM309" s="619"/>
      <c r="BN309" s="619"/>
      <c r="BO309" s="619">
        <v>1</v>
      </c>
      <c r="BP309" s="619"/>
      <c r="BQ309" s="619"/>
      <c r="BR309" s="619"/>
      <c r="BS309" s="619">
        <v>1</v>
      </c>
      <c r="BT309" s="619"/>
      <c r="BU309" s="619"/>
      <c r="BV309" s="619"/>
      <c r="BW309" s="619">
        <v>1</v>
      </c>
      <c r="BX309" s="619"/>
      <c r="BY309" s="619"/>
      <c r="BZ309" s="619"/>
      <c r="CA309" s="619"/>
      <c r="CB309" s="619"/>
      <c r="CC309" s="619"/>
      <c r="CD309" s="619"/>
      <c r="CE309" s="619">
        <v>1</v>
      </c>
      <c r="CF309" s="619"/>
      <c r="CG309" s="619"/>
      <c r="CH309" s="619"/>
      <c r="CI309" s="619">
        <v>1</v>
      </c>
      <c r="CJ309" s="619"/>
      <c r="CK309" s="619"/>
      <c r="CL309" s="619">
        <v>1</v>
      </c>
      <c r="CM309" s="619"/>
      <c r="CN309" s="619"/>
      <c r="CO309" s="619"/>
      <c r="CP309" s="619">
        <v>1</v>
      </c>
      <c r="CQ309" s="619"/>
      <c r="CR309" s="619"/>
      <c r="CS309" s="619"/>
      <c r="CT309" s="619"/>
      <c r="CU309" s="619"/>
      <c r="CV309" s="619"/>
      <c r="CW309" s="619"/>
      <c r="CX309" s="619">
        <v>1</v>
      </c>
      <c r="CY309" s="619"/>
      <c r="CZ309" s="619"/>
      <c r="DA309" s="619"/>
      <c r="DB309" s="619"/>
      <c r="DC309" s="619"/>
      <c r="DD309" s="619"/>
      <c r="DE309" s="619"/>
      <c r="DF309" s="619">
        <v>1</v>
      </c>
      <c r="DG309" s="619"/>
      <c r="DH309" s="619"/>
      <c r="DI309" s="619"/>
      <c r="DJ309" s="619">
        <v>1</v>
      </c>
      <c r="DK309" s="619"/>
      <c r="DL309" s="619"/>
      <c r="DM309" s="619"/>
      <c r="DN309" s="619">
        <v>1</v>
      </c>
      <c r="DO309" s="619"/>
      <c r="DP309" s="619"/>
      <c r="DQ309" s="619"/>
      <c r="DR309" s="619">
        <v>1</v>
      </c>
      <c r="DS309" s="619"/>
      <c r="DT309" s="619"/>
      <c r="DU309" s="619"/>
      <c r="DV309" s="619"/>
      <c r="DW309" s="619"/>
      <c r="DX309" s="619"/>
      <c r="DY309" s="619"/>
      <c r="DZ309" s="619"/>
      <c r="EA309" s="619"/>
      <c r="EB309" s="619"/>
      <c r="EC309" s="619"/>
      <c r="ED309" s="619"/>
    </row>
    <row r="310" spans="5:134" ht="22.5" hidden="1" customHeight="1">
      <c r="E310" s="619"/>
      <c r="F310" s="619">
        <v>4</v>
      </c>
      <c r="G310" s="619"/>
      <c r="H310" s="619"/>
      <c r="I310" s="619"/>
      <c r="J310" s="619"/>
      <c r="K310" s="619">
        <v>4</v>
      </c>
      <c r="L310" s="619"/>
      <c r="M310" s="619"/>
      <c r="N310" s="619"/>
      <c r="O310" s="619">
        <v>4</v>
      </c>
      <c r="P310" s="619"/>
      <c r="Q310" s="619"/>
      <c r="R310" s="619">
        <v>4</v>
      </c>
      <c r="S310" s="619"/>
      <c r="T310" s="619"/>
      <c r="U310" s="619"/>
      <c r="V310" s="619"/>
      <c r="W310" s="619"/>
      <c r="X310" s="619"/>
      <c r="Y310" s="619"/>
      <c r="Z310" s="619">
        <v>4</v>
      </c>
      <c r="AA310" s="619"/>
      <c r="AB310" s="619"/>
      <c r="AC310" s="619"/>
      <c r="AD310" s="619">
        <v>4</v>
      </c>
      <c r="AE310" s="619"/>
      <c r="AF310" s="619"/>
      <c r="AG310" s="619"/>
      <c r="AH310" s="619">
        <v>4</v>
      </c>
      <c r="AI310" s="619"/>
      <c r="AJ310" s="619"/>
      <c r="AK310" s="619"/>
      <c r="AL310" s="619">
        <v>4</v>
      </c>
      <c r="AM310" s="619"/>
      <c r="AN310" s="619"/>
      <c r="AO310" s="619"/>
      <c r="AP310" s="619">
        <v>4</v>
      </c>
      <c r="AQ310" s="619"/>
      <c r="AR310" s="619"/>
      <c r="AS310" s="619"/>
      <c r="AT310" s="619">
        <v>4</v>
      </c>
      <c r="AU310" s="619"/>
      <c r="AV310" s="619"/>
      <c r="AW310" s="619"/>
      <c r="AX310" s="619"/>
      <c r="AY310" s="619"/>
      <c r="AZ310" s="619"/>
      <c r="BA310" s="619"/>
      <c r="BB310" s="619">
        <v>4</v>
      </c>
      <c r="BC310" s="619"/>
      <c r="BD310" s="619"/>
      <c r="BE310" s="619"/>
      <c r="BF310" s="619"/>
      <c r="BG310" s="619">
        <v>4</v>
      </c>
      <c r="BH310" s="619"/>
      <c r="BI310" s="619"/>
      <c r="BJ310" s="619">
        <v>4</v>
      </c>
      <c r="BK310" s="619"/>
      <c r="BL310" s="619"/>
      <c r="BM310" s="619"/>
      <c r="BN310" s="619">
        <v>4</v>
      </c>
      <c r="BO310" s="619"/>
      <c r="BP310" s="619"/>
      <c r="BQ310" s="619"/>
      <c r="BR310" s="619"/>
      <c r="BS310" s="619">
        <v>4</v>
      </c>
      <c r="BT310" s="619"/>
      <c r="BU310" s="619"/>
      <c r="BV310" s="619">
        <v>4</v>
      </c>
      <c r="BW310" s="619"/>
      <c r="BX310" s="619"/>
      <c r="BY310" s="619"/>
      <c r="BZ310" s="619"/>
      <c r="CA310" s="619"/>
      <c r="CB310" s="619"/>
      <c r="CC310" s="619"/>
      <c r="CD310" s="619"/>
      <c r="CE310" s="619">
        <v>4</v>
      </c>
      <c r="CF310" s="619"/>
      <c r="CG310" s="619"/>
      <c r="CH310" s="619">
        <v>4</v>
      </c>
      <c r="CI310" s="619"/>
      <c r="CJ310" s="619"/>
      <c r="CK310" s="619"/>
      <c r="CL310" s="619">
        <v>4</v>
      </c>
      <c r="CM310" s="619"/>
      <c r="CN310" s="619"/>
      <c r="CO310" s="619"/>
      <c r="CP310" s="619">
        <v>4</v>
      </c>
      <c r="CQ310" s="619"/>
      <c r="CR310" s="619"/>
      <c r="CS310" s="619"/>
      <c r="CT310" s="619">
        <v>4</v>
      </c>
      <c r="CU310" s="619"/>
      <c r="CV310" s="619"/>
      <c r="CW310" s="619"/>
      <c r="CX310" s="619">
        <v>4</v>
      </c>
      <c r="CY310" s="619"/>
      <c r="CZ310" s="619"/>
      <c r="DA310" s="619"/>
      <c r="DB310" s="619"/>
      <c r="DC310" s="619"/>
      <c r="DD310" s="619"/>
      <c r="DE310" s="619"/>
      <c r="DF310" s="619">
        <v>4</v>
      </c>
      <c r="DG310" s="619"/>
      <c r="DH310" s="619"/>
      <c r="DI310" s="619"/>
      <c r="DJ310" s="619">
        <v>4</v>
      </c>
      <c r="DK310" s="619"/>
      <c r="DL310" s="619"/>
      <c r="DM310" s="619"/>
      <c r="DN310" s="619">
        <v>4</v>
      </c>
      <c r="DO310" s="619"/>
      <c r="DP310" s="619"/>
      <c r="DQ310" s="619"/>
      <c r="DR310" s="619">
        <v>4</v>
      </c>
      <c r="DS310" s="619"/>
      <c r="DT310" s="619"/>
      <c r="DU310" s="619"/>
      <c r="DV310" s="619"/>
      <c r="DW310" s="619"/>
      <c r="DX310" s="619"/>
      <c r="DY310" s="619"/>
      <c r="DZ310" s="619"/>
      <c r="EA310" s="619"/>
      <c r="EB310" s="619"/>
      <c r="EC310" s="619"/>
      <c r="ED310" s="619"/>
    </row>
    <row r="311" spans="5:134" ht="22.5" hidden="1" customHeight="1">
      <c r="E311" s="619"/>
      <c r="F311" s="619">
        <v>4</v>
      </c>
      <c r="G311" s="619"/>
      <c r="H311" s="619"/>
      <c r="I311" s="619"/>
      <c r="J311" s="619">
        <v>4</v>
      </c>
      <c r="K311" s="619"/>
      <c r="L311" s="619"/>
      <c r="M311" s="619"/>
      <c r="N311" s="619">
        <v>4</v>
      </c>
      <c r="O311" s="619"/>
      <c r="P311" s="619"/>
      <c r="Q311" s="619"/>
      <c r="R311" s="619"/>
      <c r="S311" s="619">
        <v>4</v>
      </c>
      <c r="T311" s="619"/>
      <c r="U311" s="619"/>
      <c r="V311" s="619"/>
      <c r="W311" s="619"/>
      <c r="X311" s="619"/>
      <c r="Y311" s="619"/>
      <c r="Z311" s="619"/>
      <c r="AA311" s="619">
        <v>4</v>
      </c>
      <c r="AB311" s="619"/>
      <c r="AC311" s="619"/>
      <c r="AD311" s="619"/>
      <c r="AE311" s="619">
        <v>4</v>
      </c>
      <c r="AF311" s="619"/>
      <c r="AG311" s="619"/>
      <c r="AH311" s="619"/>
      <c r="AI311" s="619">
        <v>4</v>
      </c>
      <c r="AJ311" s="619"/>
      <c r="AK311" s="619"/>
      <c r="AL311" s="619"/>
      <c r="AM311" s="619">
        <v>4</v>
      </c>
      <c r="AN311" s="619"/>
      <c r="AO311" s="619"/>
      <c r="AP311" s="619"/>
      <c r="AQ311" s="619">
        <v>4</v>
      </c>
      <c r="AR311" s="619"/>
      <c r="AS311" s="619"/>
      <c r="AT311" s="619"/>
      <c r="AU311" s="619">
        <v>4</v>
      </c>
      <c r="AV311" s="619"/>
      <c r="AW311" s="619"/>
      <c r="AX311" s="619"/>
      <c r="AY311" s="619"/>
      <c r="AZ311" s="619"/>
      <c r="BA311" s="619"/>
      <c r="BB311" s="619"/>
      <c r="BC311" s="619">
        <v>4</v>
      </c>
      <c r="BD311" s="619"/>
      <c r="BE311" s="619"/>
      <c r="BF311" s="619">
        <v>4</v>
      </c>
      <c r="BG311" s="619"/>
      <c r="BH311" s="619"/>
      <c r="BI311" s="619"/>
      <c r="BJ311" s="619">
        <v>4</v>
      </c>
      <c r="BK311" s="619"/>
      <c r="BL311" s="619"/>
      <c r="BM311" s="619"/>
      <c r="BN311" s="619">
        <v>4</v>
      </c>
      <c r="BO311" s="619"/>
      <c r="BP311" s="619"/>
      <c r="BQ311" s="619"/>
      <c r="BR311" s="619">
        <v>4</v>
      </c>
      <c r="BS311" s="619"/>
      <c r="BT311" s="619"/>
      <c r="BU311" s="619"/>
      <c r="BV311" s="619">
        <v>4</v>
      </c>
      <c r="BW311" s="619"/>
      <c r="BX311" s="619"/>
      <c r="BY311" s="619"/>
      <c r="BZ311" s="619"/>
      <c r="CA311" s="619"/>
      <c r="CB311" s="619"/>
      <c r="CC311" s="619"/>
      <c r="CD311" s="619">
        <v>4</v>
      </c>
      <c r="CE311" s="619"/>
      <c r="CF311" s="619"/>
      <c r="CG311" s="619"/>
      <c r="CH311" s="619">
        <v>4</v>
      </c>
      <c r="CI311" s="619"/>
      <c r="CJ311" s="619"/>
      <c r="CK311" s="619"/>
      <c r="CL311" s="619"/>
      <c r="CM311" s="619">
        <v>4</v>
      </c>
      <c r="CN311" s="619"/>
      <c r="CO311" s="619"/>
      <c r="CP311" s="619">
        <v>4</v>
      </c>
      <c r="CQ311" s="619"/>
      <c r="CR311" s="619"/>
      <c r="CS311" s="619"/>
      <c r="CT311" s="619"/>
      <c r="CU311" s="619">
        <v>4</v>
      </c>
      <c r="CV311" s="619"/>
      <c r="CW311" s="619"/>
      <c r="CX311" s="619">
        <v>4</v>
      </c>
      <c r="CY311" s="619"/>
      <c r="CZ311" s="619"/>
      <c r="DA311" s="619"/>
      <c r="DB311" s="619"/>
      <c r="DC311" s="619"/>
      <c r="DD311" s="619"/>
      <c r="DE311" s="619"/>
      <c r="DF311" s="619">
        <v>4</v>
      </c>
      <c r="DG311" s="619"/>
      <c r="DH311" s="619"/>
      <c r="DI311" s="619"/>
      <c r="DJ311" s="619"/>
      <c r="DK311" s="619">
        <v>4</v>
      </c>
      <c r="DL311" s="619"/>
      <c r="DM311" s="619"/>
      <c r="DN311" s="619"/>
      <c r="DO311" s="619">
        <v>4</v>
      </c>
      <c r="DP311" s="619"/>
      <c r="DQ311" s="619"/>
      <c r="DR311" s="619"/>
      <c r="DS311" s="619">
        <v>4</v>
      </c>
      <c r="DT311" s="619"/>
      <c r="DU311" s="619"/>
      <c r="DV311" s="619"/>
      <c r="DW311" s="619"/>
      <c r="DX311" s="619"/>
      <c r="DY311" s="619"/>
      <c r="DZ311" s="619"/>
      <c r="EA311" s="619"/>
      <c r="EB311" s="619"/>
      <c r="EC311" s="619"/>
      <c r="ED311" s="619"/>
    </row>
    <row r="312" spans="5:134" ht="22.5" hidden="1" customHeight="1">
      <c r="E312" s="619"/>
      <c r="F312" s="619"/>
      <c r="G312" s="619">
        <v>2</v>
      </c>
      <c r="H312" s="619"/>
      <c r="I312" s="619"/>
      <c r="J312" s="619"/>
      <c r="K312" s="619">
        <v>2</v>
      </c>
      <c r="L312" s="619"/>
      <c r="M312" s="619"/>
      <c r="N312" s="619"/>
      <c r="O312" s="619">
        <v>2</v>
      </c>
      <c r="P312" s="619"/>
      <c r="Q312" s="619"/>
      <c r="R312" s="619">
        <v>2</v>
      </c>
      <c r="S312" s="619"/>
      <c r="T312" s="619"/>
      <c r="U312" s="619"/>
      <c r="V312" s="619"/>
      <c r="W312" s="619"/>
      <c r="X312" s="619"/>
      <c r="Y312" s="619"/>
      <c r="Z312" s="619">
        <v>2</v>
      </c>
      <c r="AA312" s="619"/>
      <c r="AB312" s="619"/>
      <c r="AC312" s="619"/>
      <c r="AD312" s="619">
        <v>2</v>
      </c>
      <c r="AE312" s="619"/>
      <c r="AF312" s="619"/>
      <c r="AG312" s="619"/>
      <c r="AH312" s="619">
        <v>2</v>
      </c>
      <c r="AI312" s="619"/>
      <c r="AJ312" s="619"/>
      <c r="AK312" s="619"/>
      <c r="AL312" s="619">
        <v>2</v>
      </c>
      <c r="AM312" s="619"/>
      <c r="AN312" s="619"/>
      <c r="AO312" s="619"/>
      <c r="AP312" s="619">
        <v>2</v>
      </c>
      <c r="AQ312" s="619"/>
      <c r="AR312" s="619"/>
      <c r="AS312" s="619"/>
      <c r="AT312" s="619">
        <v>2</v>
      </c>
      <c r="AU312" s="619"/>
      <c r="AV312" s="619"/>
      <c r="AW312" s="619"/>
      <c r="AX312" s="619"/>
      <c r="AY312" s="619"/>
      <c r="AZ312" s="619"/>
      <c r="BA312" s="619"/>
      <c r="BB312" s="619">
        <v>2</v>
      </c>
      <c r="BC312" s="619"/>
      <c r="BD312" s="619"/>
      <c r="BE312" s="619"/>
      <c r="BF312" s="619">
        <v>2</v>
      </c>
      <c r="BG312" s="619"/>
      <c r="BH312" s="619"/>
      <c r="BI312" s="619"/>
      <c r="BJ312" s="619">
        <v>2</v>
      </c>
      <c r="BK312" s="619"/>
      <c r="BL312" s="619"/>
      <c r="BM312" s="619"/>
      <c r="BN312" s="619">
        <v>2</v>
      </c>
      <c r="BO312" s="619"/>
      <c r="BP312" s="619"/>
      <c r="BQ312" s="619"/>
      <c r="BR312" s="619">
        <v>2</v>
      </c>
      <c r="BS312" s="619"/>
      <c r="BT312" s="619"/>
      <c r="BU312" s="619"/>
      <c r="BV312" s="619">
        <v>2</v>
      </c>
      <c r="BW312" s="619"/>
      <c r="BX312" s="619"/>
      <c r="BY312" s="619"/>
      <c r="BZ312" s="619"/>
      <c r="CA312" s="619"/>
      <c r="CB312" s="619"/>
      <c r="CC312" s="619"/>
      <c r="CD312" s="619">
        <v>2</v>
      </c>
      <c r="CE312" s="619"/>
      <c r="CF312" s="619"/>
      <c r="CG312" s="619"/>
      <c r="CH312" s="619">
        <v>2</v>
      </c>
      <c r="CI312" s="619"/>
      <c r="CJ312" s="619"/>
      <c r="CK312" s="619"/>
      <c r="CL312" s="619">
        <v>2</v>
      </c>
      <c r="CM312" s="619"/>
      <c r="CN312" s="619"/>
      <c r="CO312" s="619"/>
      <c r="CP312" s="619">
        <v>2</v>
      </c>
      <c r="CQ312" s="619"/>
      <c r="CR312" s="619"/>
      <c r="CS312" s="619"/>
      <c r="CT312" s="619">
        <v>2</v>
      </c>
      <c r="CU312" s="619"/>
      <c r="CV312" s="619"/>
      <c r="CW312" s="619"/>
      <c r="CX312" s="619">
        <v>2</v>
      </c>
      <c r="CY312" s="619"/>
      <c r="CZ312" s="619"/>
      <c r="DA312" s="619"/>
      <c r="DB312" s="619"/>
      <c r="DC312" s="619"/>
      <c r="DD312" s="619"/>
      <c r="DE312" s="619"/>
      <c r="DF312" s="619">
        <v>2</v>
      </c>
      <c r="DG312" s="619"/>
      <c r="DH312" s="619"/>
      <c r="DI312" s="619"/>
      <c r="DJ312" s="619">
        <v>2</v>
      </c>
      <c r="DK312" s="619"/>
      <c r="DL312" s="619"/>
      <c r="DM312" s="619"/>
      <c r="DN312" s="619">
        <v>2</v>
      </c>
      <c r="DO312" s="619"/>
      <c r="DP312" s="619"/>
      <c r="DQ312" s="619"/>
      <c r="DR312" s="619">
        <v>2</v>
      </c>
      <c r="DS312" s="619"/>
      <c r="DT312" s="619"/>
      <c r="DU312" s="619"/>
      <c r="DV312" s="619"/>
      <c r="DW312" s="619"/>
      <c r="DX312" s="619"/>
      <c r="DY312" s="619"/>
      <c r="DZ312" s="619"/>
      <c r="EA312" s="619"/>
      <c r="EB312" s="619"/>
      <c r="EC312" s="619"/>
      <c r="ED312" s="619"/>
    </row>
    <row r="313" spans="5:134" ht="22.5" hidden="1" customHeight="1">
      <c r="E313" s="619"/>
      <c r="F313" s="619"/>
      <c r="G313" s="619">
        <v>4</v>
      </c>
      <c r="H313" s="619"/>
      <c r="I313" s="619"/>
      <c r="J313" s="619"/>
      <c r="K313" s="619">
        <v>4</v>
      </c>
      <c r="L313" s="619"/>
      <c r="M313" s="619"/>
      <c r="N313" s="619"/>
      <c r="O313" s="619">
        <v>4</v>
      </c>
      <c r="P313" s="619"/>
      <c r="Q313" s="619"/>
      <c r="R313" s="619"/>
      <c r="S313" s="619">
        <v>4</v>
      </c>
      <c r="T313" s="619"/>
      <c r="U313" s="619"/>
      <c r="V313" s="619"/>
      <c r="W313" s="619"/>
      <c r="X313" s="619"/>
      <c r="Y313" s="619"/>
      <c r="Z313" s="619">
        <v>4</v>
      </c>
      <c r="AA313" s="619"/>
      <c r="AB313" s="619"/>
      <c r="AC313" s="619"/>
      <c r="AD313" s="619"/>
      <c r="AE313" s="619">
        <v>4</v>
      </c>
      <c r="AF313" s="619"/>
      <c r="AG313" s="619"/>
      <c r="AH313" s="619"/>
      <c r="AI313" s="619">
        <v>4</v>
      </c>
      <c r="AJ313" s="619"/>
      <c r="AK313" s="619"/>
      <c r="AL313" s="619"/>
      <c r="AM313" s="619">
        <v>4</v>
      </c>
      <c r="AN313" s="619"/>
      <c r="AO313" s="619"/>
      <c r="AP313" s="619"/>
      <c r="AQ313" s="619">
        <v>4</v>
      </c>
      <c r="AR313" s="619"/>
      <c r="AS313" s="619"/>
      <c r="AT313" s="619"/>
      <c r="AU313" s="619">
        <v>4</v>
      </c>
      <c r="AV313" s="619"/>
      <c r="AW313" s="619"/>
      <c r="AX313" s="619"/>
      <c r="AY313" s="619"/>
      <c r="AZ313" s="619"/>
      <c r="BA313" s="619"/>
      <c r="BB313" s="619"/>
      <c r="BC313" s="619">
        <v>4</v>
      </c>
      <c r="BD313" s="619"/>
      <c r="BE313" s="619"/>
      <c r="BF313" s="619">
        <v>4</v>
      </c>
      <c r="BG313" s="619"/>
      <c r="BH313" s="619"/>
      <c r="BI313" s="619"/>
      <c r="BJ313" s="619">
        <v>4</v>
      </c>
      <c r="BK313" s="619"/>
      <c r="BL313" s="619"/>
      <c r="BM313" s="619"/>
      <c r="BN313" s="619">
        <v>4</v>
      </c>
      <c r="BO313" s="619"/>
      <c r="BP313" s="619"/>
      <c r="BQ313" s="619"/>
      <c r="BR313" s="619">
        <v>4</v>
      </c>
      <c r="BS313" s="619"/>
      <c r="BT313" s="619"/>
      <c r="BU313" s="619"/>
      <c r="BV313" s="619">
        <v>4</v>
      </c>
      <c r="BW313" s="619"/>
      <c r="BX313" s="619"/>
      <c r="BY313" s="619"/>
      <c r="BZ313" s="619"/>
      <c r="CA313" s="619"/>
      <c r="CB313" s="619"/>
      <c r="CC313" s="619"/>
      <c r="CD313" s="619">
        <v>4</v>
      </c>
      <c r="CE313" s="619"/>
      <c r="CF313" s="619"/>
      <c r="CG313" s="619"/>
      <c r="CH313" s="619">
        <v>4</v>
      </c>
      <c r="CI313" s="619"/>
      <c r="CJ313" s="619"/>
      <c r="CK313" s="619"/>
      <c r="CL313" s="619">
        <v>4</v>
      </c>
      <c r="CM313" s="619"/>
      <c r="CN313" s="619"/>
      <c r="CO313" s="619"/>
      <c r="CP313" s="619">
        <v>4</v>
      </c>
      <c r="CQ313" s="619"/>
      <c r="CR313" s="619"/>
      <c r="CS313" s="619"/>
      <c r="CT313" s="619">
        <v>4</v>
      </c>
      <c r="CU313" s="619"/>
      <c r="CV313" s="619"/>
      <c r="CW313" s="619"/>
      <c r="CX313" s="619">
        <v>4</v>
      </c>
      <c r="CY313" s="619"/>
      <c r="CZ313" s="619"/>
      <c r="DA313" s="619"/>
      <c r="DB313" s="619"/>
      <c r="DC313" s="619"/>
      <c r="DD313" s="619"/>
      <c r="DE313" s="619"/>
      <c r="DF313" s="619">
        <v>4</v>
      </c>
      <c r="DG313" s="619"/>
      <c r="DH313" s="619"/>
      <c r="DI313" s="619"/>
      <c r="DJ313" s="619">
        <v>4</v>
      </c>
      <c r="DK313" s="619"/>
      <c r="DL313" s="619"/>
      <c r="DM313" s="619"/>
      <c r="DN313" s="619">
        <v>4</v>
      </c>
      <c r="DO313" s="619"/>
      <c r="DP313" s="619"/>
      <c r="DQ313" s="619"/>
      <c r="DR313" s="619">
        <v>4</v>
      </c>
      <c r="DS313" s="619"/>
      <c r="DT313" s="619"/>
      <c r="DU313" s="619"/>
      <c r="DV313" s="619"/>
      <c r="DW313" s="619"/>
      <c r="DX313" s="619"/>
      <c r="DY313" s="619"/>
      <c r="DZ313" s="619"/>
      <c r="EA313" s="619"/>
      <c r="EB313" s="619"/>
      <c r="EC313" s="619"/>
      <c r="ED313" s="619"/>
    </row>
    <row r="314" spans="5:134" ht="22.5" hidden="1" customHeight="1">
      <c r="E314" s="619"/>
      <c r="F314" s="619">
        <v>4</v>
      </c>
      <c r="G314" s="619"/>
      <c r="H314" s="619"/>
      <c r="I314" s="619"/>
      <c r="J314" s="619">
        <v>4</v>
      </c>
      <c r="K314" s="619"/>
      <c r="L314" s="619"/>
      <c r="M314" s="619"/>
      <c r="N314" s="619">
        <v>4</v>
      </c>
      <c r="O314" s="619"/>
      <c r="P314" s="619"/>
      <c r="Q314" s="619"/>
      <c r="R314" s="619"/>
      <c r="S314" s="619">
        <v>4</v>
      </c>
      <c r="T314" s="619"/>
      <c r="U314" s="619"/>
      <c r="V314" s="619"/>
      <c r="W314" s="619"/>
      <c r="X314" s="619"/>
      <c r="Y314" s="619"/>
      <c r="Z314" s="619"/>
      <c r="AA314" s="619">
        <v>4</v>
      </c>
      <c r="AB314" s="619"/>
      <c r="AC314" s="619"/>
      <c r="AD314" s="619"/>
      <c r="AE314" s="619">
        <v>4</v>
      </c>
      <c r="AF314" s="619"/>
      <c r="AG314" s="619"/>
      <c r="AH314" s="619"/>
      <c r="AI314" s="619">
        <v>4</v>
      </c>
      <c r="AJ314" s="619"/>
      <c r="AK314" s="619"/>
      <c r="AL314" s="619"/>
      <c r="AM314" s="619">
        <v>4</v>
      </c>
      <c r="AN314" s="619"/>
      <c r="AO314" s="619"/>
      <c r="AP314" s="619"/>
      <c r="AQ314" s="619">
        <v>4</v>
      </c>
      <c r="AR314" s="619"/>
      <c r="AS314" s="619"/>
      <c r="AT314" s="619"/>
      <c r="AU314" s="619">
        <v>4</v>
      </c>
      <c r="AV314" s="619"/>
      <c r="AW314" s="619"/>
      <c r="AX314" s="619"/>
      <c r="AY314" s="619"/>
      <c r="AZ314" s="619"/>
      <c r="BA314" s="619"/>
      <c r="BB314" s="619"/>
      <c r="BC314" s="619">
        <v>4</v>
      </c>
      <c r="BD314" s="619"/>
      <c r="BE314" s="619"/>
      <c r="BF314" s="619"/>
      <c r="BG314" s="619"/>
      <c r="BH314" s="619"/>
      <c r="BI314" s="619"/>
      <c r="BJ314" s="619"/>
      <c r="BK314" s="619"/>
      <c r="BL314" s="619"/>
      <c r="BM314" s="619"/>
      <c r="BN314" s="619"/>
      <c r="BO314" s="619"/>
      <c r="BP314" s="619"/>
      <c r="BQ314" s="619"/>
      <c r="BR314" s="619"/>
      <c r="BS314" s="619"/>
      <c r="BT314" s="619"/>
      <c r="BU314" s="619"/>
      <c r="BV314" s="619"/>
      <c r="BW314" s="619"/>
      <c r="BX314" s="619"/>
      <c r="BY314" s="619"/>
      <c r="BZ314" s="619"/>
      <c r="CA314" s="619"/>
      <c r="CB314" s="619"/>
      <c r="CC314" s="619"/>
      <c r="CD314" s="619"/>
      <c r="CE314" s="619"/>
      <c r="CF314" s="619"/>
      <c r="CG314" s="619"/>
      <c r="CH314" s="619"/>
      <c r="CI314" s="619"/>
      <c r="CJ314" s="619"/>
      <c r="CK314" s="619"/>
      <c r="CL314" s="619"/>
      <c r="CM314" s="619"/>
      <c r="CN314" s="619"/>
      <c r="CO314" s="619"/>
      <c r="CP314" s="619"/>
      <c r="CQ314" s="619"/>
      <c r="CR314" s="619"/>
      <c r="CS314" s="619"/>
      <c r="CT314" s="619"/>
      <c r="CU314" s="619"/>
      <c r="CV314" s="619"/>
      <c r="CW314" s="619"/>
      <c r="CX314" s="619"/>
      <c r="CY314" s="619"/>
      <c r="CZ314" s="619"/>
      <c r="DA314" s="619"/>
      <c r="DB314" s="619"/>
      <c r="DC314" s="619"/>
      <c r="DD314" s="619"/>
      <c r="DE314" s="619"/>
      <c r="DF314" s="619"/>
      <c r="DG314" s="619"/>
      <c r="DH314" s="619"/>
      <c r="DI314" s="619"/>
      <c r="DJ314" s="619"/>
      <c r="DK314" s="619"/>
      <c r="DL314" s="619"/>
      <c r="DM314" s="619"/>
      <c r="DN314" s="619"/>
      <c r="DO314" s="619"/>
      <c r="DP314" s="619"/>
      <c r="DQ314" s="619"/>
      <c r="DR314" s="619"/>
      <c r="DS314" s="619"/>
      <c r="DT314" s="619"/>
      <c r="DU314" s="619"/>
      <c r="DV314" s="619"/>
      <c r="DW314" s="619"/>
      <c r="DX314" s="619"/>
      <c r="DY314" s="619"/>
      <c r="DZ314" s="619"/>
      <c r="EA314" s="619"/>
      <c r="EB314" s="619"/>
      <c r="EC314" s="619"/>
      <c r="ED314" s="619"/>
    </row>
    <row r="315" spans="5:134" ht="22.5" hidden="1" customHeight="1">
      <c r="E315" s="619"/>
      <c r="F315" s="619"/>
      <c r="G315" s="619">
        <v>3</v>
      </c>
      <c r="H315" s="619"/>
      <c r="I315" s="619"/>
      <c r="J315" s="619"/>
      <c r="K315" s="619">
        <v>2</v>
      </c>
      <c r="L315" s="619"/>
      <c r="M315" s="619"/>
      <c r="N315" s="619"/>
      <c r="O315" s="619">
        <v>3</v>
      </c>
      <c r="P315" s="619"/>
      <c r="Q315" s="619"/>
      <c r="R315" s="619">
        <v>3</v>
      </c>
      <c r="S315" s="619"/>
      <c r="T315" s="619"/>
      <c r="U315" s="619"/>
      <c r="V315" s="619"/>
      <c r="W315" s="619"/>
      <c r="X315" s="619"/>
      <c r="Y315" s="619"/>
      <c r="Z315" s="619">
        <v>3</v>
      </c>
      <c r="AA315" s="619"/>
      <c r="AB315" s="619"/>
      <c r="AC315" s="619"/>
      <c r="AD315" s="619">
        <v>3</v>
      </c>
      <c r="AE315" s="619"/>
      <c r="AF315" s="619"/>
      <c r="AG315" s="619"/>
      <c r="AH315" s="619">
        <v>3</v>
      </c>
      <c r="AI315" s="619"/>
      <c r="AJ315" s="619"/>
      <c r="AK315" s="619"/>
      <c r="AL315" s="619">
        <v>3</v>
      </c>
      <c r="AM315" s="619"/>
      <c r="AN315" s="619"/>
      <c r="AO315" s="619"/>
      <c r="AP315" s="619">
        <v>3</v>
      </c>
      <c r="AQ315" s="619"/>
      <c r="AR315" s="619"/>
      <c r="AS315" s="619"/>
      <c r="AT315" s="619">
        <v>3</v>
      </c>
      <c r="AU315" s="619"/>
      <c r="AV315" s="619"/>
      <c r="AW315" s="619"/>
      <c r="AX315" s="619"/>
      <c r="AY315" s="619"/>
      <c r="AZ315" s="619"/>
      <c r="BA315" s="619"/>
      <c r="BB315" s="619">
        <v>3</v>
      </c>
      <c r="BC315" s="619"/>
      <c r="BD315" s="619"/>
      <c r="BE315" s="619"/>
      <c r="BF315" s="619"/>
      <c r="BG315" s="619">
        <v>3</v>
      </c>
      <c r="BH315" s="619"/>
      <c r="BI315" s="619"/>
      <c r="BJ315" s="619"/>
      <c r="BK315" s="619">
        <v>3</v>
      </c>
      <c r="BL315" s="619"/>
      <c r="BM315" s="619"/>
      <c r="BN315" s="619"/>
      <c r="BO315" s="619">
        <v>3</v>
      </c>
      <c r="BP315" s="619"/>
      <c r="BQ315" s="619"/>
      <c r="BR315" s="619"/>
      <c r="BS315" s="619">
        <v>3</v>
      </c>
      <c r="BT315" s="619"/>
      <c r="BU315" s="619"/>
      <c r="BV315" s="619"/>
      <c r="BW315" s="619">
        <v>3</v>
      </c>
      <c r="BX315" s="619"/>
      <c r="BY315" s="619"/>
      <c r="BZ315" s="619"/>
      <c r="CA315" s="619"/>
      <c r="CB315" s="619"/>
      <c r="CC315" s="619"/>
      <c r="CD315" s="619"/>
      <c r="CE315" s="619"/>
      <c r="CF315" s="619"/>
      <c r="CG315" s="619"/>
      <c r="CH315" s="619"/>
      <c r="CI315" s="619">
        <v>3</v>
      </c>
      <c r="CJ315" s="619"/>
      <c r="CK315" s="619"/>
      <c r="CL315" s="619">
        <v>3</v>
      </c>
      <c r="CM315" s="619"/>
      <c r="CN315" s="619"/>
      <c r="CO315" s="619"/>
      <c r="CP315" s="619">
        <v>3</v>
      </c>
      <c r="CQ315" s="619"/>
      <c r="CR315" s="619"/>
      <c r="CS315" s="619"/>
      <c r="CT315" s="619">
        <v>3</v>
      </c>
      <c r="CU315" s="619"/>
      <c r="CV315" s="619"/>
      <c r="CW315" s="619"/>
      <c r="CX315" s="619">
        <v>3</v>
      </c>
      <c r="CY315" s="619"/>
      <c r="CZ315" s="619"/>
      <c r="DA315" s="619"/>
      <c r="DB315" s="619"/>
      <c r="DC315" s="619"/>
      <c r="DD315" s="619"/>
      <c r="DE315" s="619"/>
      <c r="DF315" s="619">
        <v>3</v>
      </c>
      <c r="DG315" s="619"/>
      <c r="DH315" s="619"/>
      <c r="DI315" s="619"/>
      <c r="DJ315" s="619">
        <v>3</v>
      </c>
      <c r="DK315" s="619"/>
      <c r="DL315" s="619"/>
      <c r="DM315" s="619"/>
      <c r="DN315" s="619">
        <v>3</v>
      </c>
      <c r="DO315" s="619"/>
      <c r="DP315" s="619"/>
      <c r="DQ315" s="619"/>
      <c r="DR315" s="619"/>
      <c r="DS315" s="619">
        <v>3</v>
      </c>
      <c r="DT315" s="619"/>
      <c r="DU315" s="619"/>
      <c r="DV315" s="619"/>
      <c r="DW315" s="619"/>
      <c r="DX315" s="619"/>
      <c r="DY315" s="619"/>
      <c r="DZ315" s="619"/>
      <c r="EA315" s="619"/>
      <c r="EB315" s="619"/>
      <c r="EC315" s="619"/>
      <c r="ED315" s="619"/>
    </row>
    <row r="316" spans="5:134" ht="22.5" hidden="1" customHeight="1">
      <c r="E316" s="619"/>
      <c r="F316" s="619">
        <v>2</v>
      </c>
      <c r="G316" s="619"/>
      <c r="H316" s="619"/>
      <c r="I316" s="619"/>
      <c r="J316" s="619">
        <v>2</v>
      </c>
      <c r="K316" s="619"/>
      <c r="L316" s="619"/>
      <c r="M316" s="619"/>
      <c r="N316" s="619">
        <v>2</v>
      </c>
      <c r="O316" s="619"/>
      <c r="P316" s="619"/>
      <c r="Q316" s="619"/>
      <c r="R316" s="619">
        <v>2</v>
      </c>
      <c r="S316" s="619"/>
      <c r="T316" s="619"/>
      <c r="U316" s="619"/>
      <c r="V316" s="619"/>
      <c r="W316" s="619"/>
      <c r="X316" s="619"/>
      <c r="Y316" s="619"/>
      <c r="Z316" s="619"/>
      <c r="AA316" s="619"/>
      <c r="AB316" s="619"/>
      <c r="AC316" s="619"/>
      <c r="AD316" s="619">
        <v>2</v>
      </c>
      <c r="AE316" s="619"/>
      <c r="AF316" s="619"/>
      <c r="AG316" s="619"/>
      <c r="AH316" s="619">
        <v>2</v>
      </c>
      <c r="AI316" s="619"/>
      <c r="AJ316" s="619"/>
      <c r="AK316" s="619"/>
      <c r="AL316" s="619">
        <v>2</v>
      </c>
      <c r="AM316" s="619"/>
      <c r="AN316" s="619"/>
      <c r="AO316" s="619"/>
      <c r="AP316" s="619">
        <v>2</v>
      </c>
      <c r="AQ316" s="619"/>
      <c r="AR316" s="619"/>
      <c r="AS316" s="619"/>
      <c r="AT316" s="619">
        <v>2</v>
      </c>
      <c r="AU316" s="619"/>
      <c r="AV316" s="619"/>
      <c r="AW316" s="619"/>
      <c r="AX316" s="619"/>
      <c r="AY316" s="619"/>
      <c r="AZ316" s="619"/>
      <c r="BA316" s="619"/>
      <c r="BB316" s="619">
        <v>2</v>
      </c>
      <c r="BC316" s="619"/>
      <c r="BD316" s="619"/>
      <c r="BE316" s="619"/>
      <c r="BF316" s="619">
        <v>2</v>
      </c>
      <c r="BG316" s="619"/>
      <c r="BH316" s="619"/>
      <c r="BI316" s="619"/>
      <c r="BJ316" s="619">
        <v>2</v>
      </c>
      <c r="BK316" s="619"/>
      <c r="BL316" s="619"/>
      <c r="BM316" s="619"/>
      <c r="BN316" s="619">
        <v>2</v>
      </c>
      <c r="BO316" s="619"/>
      <c r="BP316" s="619"/>
      <c r="BQ316" s="619"/>
      <c r="BR316" s="619">
        <v>2</v>
      </c>
      <c r="BS316" s="619"/>
      <c r="BT316" s="619"/>
      <c r="BU316" s="619"/>
      <c r="BV316" s="619">
        <v>2</v>
      </c>
      <c r="BW316" s="619"/>
      <c r="BX316" s="619"/>
      <c r="BY316" s="619"/>
      <c r="BZ316" s="619"/>
      <c r="CA316" s="619"/>
      <c r="CB316" s="619"/>
      <c r="CC316" s="619"/>
      <c r="CD316" s="619">
        <v>2</v>
      </c>
      <c r="CE316" s="619"/>
      <c r="CF316" s="619"/>
      <c r="CG316" s="619"/>
      <c r="CH316" s="619">
        <v>2</v>
      </c>
      <c r="CI316" s="619"/>
      <c r="CJ316" s="619"/>
      <c r="CK316" s="619"/>
      <c r="CL316" s="619"/>
      <c r="CM316" s="619">
        <v>2</v>
      </c>
      <c r="CN316" s="619"/>
      <c r="CO316" s="619"/>
      <c r="CP316" s="619"/>
      <c r="CQ316" s="619">
        <v>2</v>
      </c>
      <c r="CR316" s="619"/>
      <c r="CS316" s="619"/>
      <c r="CT316" s="619"/>
      <c r="CU316" s="619">
        <v>2</v>
      </c>
      <c r="CV316" s="619"/>
      <c r="CW316" s="619"/>
      <c r="CX316" s="619"/>
      <c r="CY316" s="619">
        <v>2</v>
      </c>
      <c r="CZ316" s="619"/>
      <c r="DA316" s="619"/>
      <c r="DB316" s="619"/>
      <c r="DC316" s="619"/>
      <c r="DD316" s="619"/>
      <c r="DE316" s="619"/>
      <c r="DF316" s="619"/>
      <c r="DG316" s="619">
        <v>2</v>
      </c>
      <c r="DH316" s="619"/>
      <c r="DI316" s="619"/>
      <c r="DJ316" s="619"/>
      <c r="DK316" s="619">
        <v>2</v>
      </c>
      <c r="DL316" s="619"/>
      <c r="DM316" s="619"/>
      <c r="DN316" s="619"/>
      <c r="DO316" s="619">
        <v>2</v>
      </c>
      <c r="DP316" s="619"/>
      <c r="DQ316" s="619"/>
      <c r="DR316" s="619"/>
      <c r="DS316" s="619">
        <v>2</v>
      </c>
      <c r="DT316" s="619"/>
      <c r="DU316" s="619"/>
      <c r="DV316" s="619"/>
      <c r="DW316" s="619"/>
      <c r="DX316" s="619"/>
      <c r="DY316" s="619"/>
      <c r="DZ316" s="619"/>
      <c r="EA316" s="619"/>
      <c r="EB316" s="619"/>
      <c r="EC316" s="619"/>
      <c r="ED316" s="619"/>
    </row>
    <row r="317" spans="5:134" ht="22.5" hidden="1" customHeight="1">
      <c r="E317" s="619"/>
      <c r="F317" s="619"/>
      <c r="G317" s="619"/>
      <c r="H317" s="619"/>
      <c r="I317" s="619"/>
      <c r="J317" s="619"/>
      <c r="K317" s="619"/>
      <c r="L317" s="619"/>
      <c r="M317" s="619"/>
      <c r="N317" s="619"/>
      <c r="O317" s="619"/>
      <c r="P317" s="619"/>
      <c r="Q317" s="619"/>
      <c r="R317" s="619"/>
      <c r="S317" s="619"/>
      <c r="T317" s="619"/>
      <c r="U317" s="619"/>
      <c r="V317" s="619"/>
      <c r="W317" s="619"/>
      <c r="X317" s="619"/>
      <c r="Y317" s="619"/>
      <c r="Z317" s="619"/>
      <c r="AA317" s="619"/>
      <c r="AB317" s="619"/>
      <c r="AC317" s="619"/>
      <c r="AD317" s="619"/>
      <c r="AE317" s="619"/>
      <c r="AF317" s="619"/>
      <c r="AG317" s="619"/>
      <c r="AH317" s="619"/>
      <c r="AI317" s="619"/>
      <c r="AJ317" s="619"/>
      <c r="AK317" s="619"/>
      <c r="AL317" s="619"/>
      <c r="AM317" s="619"/>
      <c r="AN317" s="619"/>
      <c r="AO317" s="619"/>
      <c r="AP317" s="619"/>
      <c r="AQ317" s="619"/>
      <c r="AR317" s="619"/>
      <c r="AS317" s="619"/>
      <c r="AT317" s="619"/>
      <c r="AU317" s="619"/>
      <c r="AV317" s="619"/>
      <c r="AW317" s="619"/>
      <c r="AX317" s="619"/>
      <c r="AY317" s="619"/>
      <c r="AZ317" s="619"/>
      <c r="BA317" s="619"/>
      <c r="BB317" s="619"/>
      <c r="BC317" s="619"/>
      <c r="BD317" s="619"/>
      <c r="BE317" s="619"/>
      <c r="BF317" s="619"/>
      <c r="BG317" s="619"/>
      <c r="BH317" s="619"/>
      <c r="BI317" s="619"/>
      <c r="BJ317" s="619"/>
      <c r="BK317" s="619"/>
      <c r="BL317" s="619"/>
      <c r="BM317" s="619"/>
      <c r="BN317" s="619"/>
      <c r="BO317" s="619"/>
      <c r="BP317" s="619"/>
      <c r="BQ317" s="619"/>
      <c r="BR317" s="619"/>
      <c r="BS317" s="619"/>
      <c r="BT317" s="619"/>
      <c r="BU317" s="619"/>
      <c r="BV317" s="619"/>
      <c r="BW317" s="619"/>
      <c r="BX317" s="619"/>
      <c r="BY317" s="619"/>
      <c r="BZ317" s="619"/>
      <c r="CA317" s="619"/>
      <c r="CB317" s="619"/>
      <c r="CC317" s="619"/>
      <c r="CD317" s="619"/>
      <c r="CE317" s="619"/>
      <c r="CF317" s="619"/>
      <c r="CG317" s="619"/>
      <c r="CH317" s="619"/>
      <c r="CI317" s="619"/>
      <c r="CJ317" s="619"/>
      <c r="CK317" s="619"/>
      <c r="CL317" s="619"/>
      <c r="CM317" s="619"/>
      <c r="CN317" s="619"/>
      <c r="CO317" s="619"/>
      <c r="CP317" s="619"/>
      <c r="CQ317" s="619"/>
      <c r="CR317" s="619"/>
      <c r="CS317" s="619"/>
      <c r="CT317" s="619"/>
      <c r="CU317" s="619"/>
      <c r="CV317" s="619"/>
      <c r="CW317" s="619"/>
      <c r="CX317" s="619"/>
      <c r="CY317" s="619"/>
      <c r="CZ317" s="619"/>
      <c r="DA317" s="619"/>
      <c r="DB317" s="619"/>
      <c r="DC317" s="619"/>
      <c r="DD317" s="619"/>
      <c r="DE317" s="619"/>
      <c r="DF317" s="619"/>
      <c r="DG317" s="619"/>
      <c r="DH317" s="619"/>
      <c r="DI317" s="619"/>
      <c r="DJ317" s="619"/>
      <c r="DK317" s="619"/>
      <c r="DL317" s="619"/>
      <c r="DM317" s="619"/>
      <c r="DN317" s="619"/>
      <c r="DO317" s="619"/>
      <c r="DP317" s="619"/>
      <c r="DQ317" s="619"/>
      <c r="DR317" s="619"/>
      <c r="DS317" s="619"/>
      <c r="DT317" s="619"/>
      <c r="DU317" s="619"/>
      <c r="DV317" s="619"/>
      <c r="DW317" s="619"/>
      <c r="DX317" s="619"/>
      <c r="DY317" s="619"/>
      <c r="DZ317" s="619"/>
      <c r="EA317" s="619"/>
      <c r="EB317" s="619"/>
      <c r="EC317" s="619"/>
      <c r="ED317" s="619"/>
    </row>
    <row r="318" spans="5:134" ht="22.5" hidden="1" customHeight="1">
      <c r="E318" s="619"/>
      <c r="F318" s="619">
        <v>2</v>
      </c>
      <c r="G318" s="619"/>
      <c r="H318" s="619"/>
      <c r="I318" s="619"/>
      <c r="J318" s="619">
        <v>2</v>
      </c>
      <c r="K318" s="619"/>
      <c r="L318" s="619"/>
      <c r="M318" s="619"/>
      <c r="N318" s="619">
        <v>2</v>
      </c>
      <c r="O318" s="619"/>
      <c r="P318" s="619"/>
      <c r="Q318" s="619"/>
      <c r="R318" s="619"/>
      <c r="S318" s="619">
        <v>2</v>
      </c>
      <c r="T318" s="619"/>
      <c r="U318" s="619"/>
      <c r="V318" s="619"/>
      <c r="W318" s="619"/>
      <c r="X318" s="619"/>
      <c r="Y318" s="619"/>
      <c r="Z318" s="619"/>
      <c r="AA318" s="619">
        <v>2</v>
      </c>
      <c r="AB318" s="619"/>
      <c r="AC318" s="619"/>
      <c r="AD318" s="619"/>
      <c r="AE318" s="619">
        <v>2</v>
      </c>
      <c r="AF318" s="619"/>
      <c r="AG318" s="619"/>
      <c r="AH318" s="619"/>
      <c r="AI318" s="619">
        <v>2</v>
      </c>
      <c r="AJ318" s="619"/>
      <c r="AK318" s="619"/>
      <c r="AL318" s="619">
        <v>2</v>
      </c>
      <c r="AM318" s="619"/>
      <c r="AN318" s="619"/>
      <c r="AO318" s="619"/>
      <c r="AP318" s="619">
        <v>2</v>
      </c>
      <c r="AQ318" s="619"/>
      <c r="AR318" s="619"/>
      <c r="AS318" s="619"/>
      <c r="AT318" s="619"/>
      <c r="AU318" s="619">
        <v>2</v>
      </c>
      <c r="AV318" s="619"/>
      <c r="AW318" s="619"/>
      <c r="AX318" s="619"/>
      <c r="AY318" s="619"/>
      <c r="AZ318" s="619"/>
      <c r="BA318" s="619"/>
      <c r="BB318" s="619"/>
      <c r="BC318" s="619">
        <v>2</v>
      </c>
      <c r="BD318" s="619"/>
      <c r="BE318" s="619"/>
      <c r="BF318" s="619">
        <v>2</v>
      </c>
      <c r="BG318" s="619"/>
      <c r="BH318" s="619"/>
      <c r="BI318" s="619"/>
      <c r="BJ318" s="619">
        <v>2</v>
      </c>
      <c r="BK318" s="619"/>
      <c r="BL318" s="619"/>
      <c r="BM318" s="619"/>
      <c r="BN318" s="619">
        <v>2</v>
      </c>
      <c r="BO318" s="619"/>
      <c r="BP318" s="619"/>
      <c r="BQ318" s="619"/>
      <c r="BR318" s="619">
        <v>2</v>
      </c>
      <c r="BS318" s="619"/>
      <c r="BT318" s="619"/>
      <c r="BU318" s="619"/>
      <c r="BV318" s="619">
        <v>2</v>
      </c>
      <c r="BW318" s="619"/>
      <c r="BX318" s="619"/>
      <c r="BY318" s="619"/>
      <c r="BZ318" s="619"/>
      <c r="CA318" s="619"/>
      <c r="CB318" s="619"/>
      <c r="CC318" s="619"/>
      <c r="CD318" s="619">
        <v>2</v>
      </c>
      <c r="CE318" s="619"/>
      <c r="CF318" s="619"/>
      <c r="CG318" s="619"/>
      <c r="CH318" s="619">
        <v>2</v>
      </c>
      <c r="CI318" s="619"/>
      <c r="CJ318" s="619"/>
      <c r="CK318" s="619"/>
      <c r="CL318" s="619">
        <v>2</v>
      </c>
      <c r="CM318" s="619"/>
      <c r="CN318" s="619"/>
      <c r="CO318" s="619"/>
      <c r="CP318" s="619">
        <v>2</v>
      </c>
      <c r="CQ318" s="619"/>
      <c r="CR318" s="619"/>
      <c r="CS318" s="619"/>
      <c r="CT318" s="619">
        <v>2</v>
      </c>
      <c r="CU318" s="619"/>
      <c r="CV318" s="619"/>
      <c r="CW318" s="619"/>
      <c r="CX318" s="619">
        <v>2</v>
      </c>
      <c r="CY318" s="619"/>
      <c r="CZ318" s="619"/>
      <c r="DA318" s="619"/>
      <c r="DB318" s="619"/>
      <c r="DC318" s="619"/>
      <c r="DD318" s="619"/>
      <c r="DE318" s="619"/>
      <c r="DF318" s="619">
        <v>2</v>
      </c>
      <c r="DG318" s="619"/>
      <c r="DH318" s="619"/>
      <c r="DI318" s="619"/>
      <c r="DJ318" s="619">
        <v>2</v>
      </c>
      <c r="DK318" s="619"/>
      <c r="DL318" s="619"/>
      <c r="DM318" s="619"/>
      <c r="DN318" s="619">
        <v>2</v>
      </c>
      <c r="DO318" s="619"/>
      <c r="DP318" s="619"/>
      <c r="DQ318" s="619"/>
      <c r="DR318" s="619">
        <v>2</v>
      </c>
      <c r="DS318" s="619"/>
      <c r="DT318" s="619"/>
      <c r="DU318" s="619"/>
      <c r="DV318" s="619"/>
      <c r="DW318" s="619"/>
      <c r="DX318" s="619"/>
      <c r="DY318" s="619"/>
      <c r="DZ318" s="619"/>
      <c r="EA318" s="619"/>
      <c r="EB318" s="619"/>
      <c r="EC318" s="619"/>
      <c r="ED318" s="619"/>
    </row>
    <row r="319" spans="5:134" ht="22.5" hidden="1" customHeight="1">
      <c r="E319" s="619"/>
      <c r="F319" s="619"/>
      <c r="G319" s="619">
        <v>2</v>
      </c>
      <c r="H319" s="619"/>
      <c r="I319" s="619"/>
      <c r="J319" s="619"/>
      <c r="K319" s="619">
        <v>2</v>
      </c>
      <c r="L319" s="619"/>
      <c r="M319" s="619"/>
      <c r="N319" s="619"/>
      <c r="O319" s="619">
        <v>2</v>
      </c>
      <c r="P319" s="619"/>
      <c r="Q319" s="619"/>
      <c r="R319" s="619">
        <v>2</v>
      </c>
      <c r="S319" s="619"/>
      <c r="T319" s="619"/>
      <c r="U319" s="619"/>
      <c r="V319" s="619"/>
      <c r="W319" s="619"/>
      <c r="X319" s="619"/>
      <c r="Y319" s="619"/>
      <c r="Z319" s="619">
        <v>2</v>
      </c>
      <c r="AA319" s="619"/>
      <c r="AB319" s="619"/>
      <c r="AC319" s="619"/>
      <c r="AD319" s="619">
        <v>2</v>
      </c>
      <c r="AE319" s="619"/>
      <c r="AF319" s="619"/>
      <c r="AG319" s="619"/>
      <c r="AH319" s="619">
        <v>2</v>
      </c>
      <c r="AI319" s="619"/>
      <c r="AJ319" s="619"/>
      <c r="AK319" s="619"/>
      <c r="AL319" s="619">
        <v>2</v>
      </c>
      <c r="AM319" s="619"/>
      <c r="AN319" s="619"/>
      <c r="AO319" s="619"/>
      <c r="AP319" s="619">
        <v>2</v>
      </c>
      <c r="AQ319" s="619"/>
      <c r="AR319" s="619"/>
      <c r="AS319" s="619"/>
      <c r="AT319" s="619">
        <v>2</v>
      </c>
      <c r="AU319" s="619"/>
      <c r="AV319" s="619"/>
      <c r="AW319" s="619"/>
      <c r="AX319" s="619"/>
      <c r="AY319" s="619"/>
      <c r="AZ319" s="619"/>
      <c r="BA319" s="619"/>
      <c r="BB319" s="619"/>
      <c r="BC319" s="619">
        <v>2</v>
      </c>
      <c r="BD319" s="619"/>
      <c r="BE319" s="619"/>
      <c r="BF319" s="619">
        <v>2</v>
      </c>
      <c r="BG319" s="619"/>
      <c r="BH319" s="619"/>
      <c r="BI319" s="619"/>
      <c r="BJ319" s="619">
        <v>2</v>
      </c>
      <c r="BK319" s="619"/>
      <c r="BL319" s="619"/>
      <c r="BM319" s="619"/>
      <c r="BN319" s="619">
        <v>2</v>
      </c>
      <c r="BO319" s="619"/>
      <c r="BP319" s="619"/>
      <c r="BQ319" s="619"/>
      <c r="BR319" s="619">
        <v>2</v>
      </c>
      <c r="BS319" s="619"/>
      <c r="BT319" s="619"/>
      <c r="BU319" s="619"/>
      <c r="BV319" s="619">
        <v>2</v>
      </c>
      <c r="BW319" s="619"/>
      <c r="BX319" s="619"/>
      <c r="BY319" s="619"/>
      <c r="BZ319" s="619"/>
      <c r="CA319" s="619"/>
      <c r="CB319" s="619"/>
      <c r="CC319" s="619"/>
      <c r="CD319" s="619">
        <v>2</v>
      </c>
      <c r="CE319" s="619"/>
      <c r="CF319" s="619"/>
      <c r="CG319" s="619"/>
      <c r="CH319" s="619">
        <v>2</v>
      </c>
      <c r="CI319" s="619"/>
      <c r="CJ319" s="619"/>
      <c r="CK319" s="619"/>
      <c r="CL319" s="619">
        <v>2</v>
      </c>
      <c r="CM319" s="619"/>
      <c r="CN319" s="619"/>
      <c r="CO319" s="619"/>
      <c r="CP319" s="619">
        <v>2</v>
      </c>
      <c r="CQ319" s="619"/>
      <c r="CR319" s="619"/>
      <c r="CS319" s="619"/>
      <c r="CT319" s="619">
        <v>2</v>
      </c>
      <c r="CU319" s="619"/>
      <c r="CV319" s="619"/>
      <c r="CW319" s="619"/>
      <c r="CX319" s="619">
        <v>2</v>
      </c>
      <c r="CY319" s="619"/>
      <c r="CZ319" s="619"/>
      <c r="DA319" s="619"/>
      <c r="DB319" s="619"/>
      <c r="DC319" s="619"/>
      <c r="DD319" s="619"/>
      <c r="DE319" s="619"/>
      <c r="DF319" s="619">
        <v>2</v>
      </c>
      <c r="DG319" s="619"/>
      <c r="DH319" s="619"/>
      <c r="DI319" s="619"/>
      <c r="DJ319" s="619">
        <v>2</v>
      </c>
      <c r="DK319" s="619"/>
      <c r="DL319" s="619"/>
      <c r="DM319" s="619"/>
      <c r="DN319" s="619">
        <v>2</v>
      </c>
      <c r="DO319" s="619"/>
      <c r="DP319" s="619"/>
      <c r="DQ319" s="619"/>
      <c r="DR319" s="619">
        <v>2</v>
      </c>
      <c r="DS319" s="619"/>
      <c r="DT319" s="619"/>
      <c r="DU319" s="619"/>
      <c r="DV319" s="619"/>
      <c r="DW319" s="619"/>
      <c r="DX319" s="619"/>
      <c r="DY319" s="619"/>
      <c r="DZ319" s="619"/>
      <c r="EA319" s="619"/>
      <c r="EB319" s="619"/>
      <c r="EC319" s="619"/>
      <c r="ED319" s="619"/>
    </row>
    <row r="320" spans="5:134" ht="22.5" hidden="1" customHeight="1">
      <c r="E320" s="619"/>
      <c r="F320" s="619"/>
      <c r="G320" s="619">
        <v>2</v>
      </c>
      <c r="H320" s="619"/>
      <c r="I320" s="619"/>
      <c r="J320" s="619"/>
      <c r="K320" s="619">
        <v>2</v>
      </c>
      <c r="L320" s="619"/>
      <c r="M320" s="619"/>
      <c r="N320" s="619"/>
      <c r="O320" s="619">
        <v>2</v>
      </c>
      <c r="P320" s="619"/>
      <c r="Q320" s="619"/>
      <c r="R320" s="619">
        <v>4</v>
      </c>
      <c r="S320" s="619"/>
      <c r="T320" s="619"/>
      <c r="U320" s="619"/>
      <c r="V320" s="619"/>
      <c r="W320" s="619"/>
      <c r="X320" s="619"/>
      <c r="Y320" s="619"/>
      <c r="Z320" s="619">
        <v>4</v>
      </c>
      <c r="AA320" s="619"/>
      <c r="AB320" s="619"/>
      <c r="AC320" s="619"/>
      <c r="AD320" s="619">
        <v>4</v>
      </c>
      <c r="AE320" s="619"/>
      <c r="AF320" s="619"/>
      <c r="AG320" s="619"/>
      <c r="AH320" s="619">
        <v>2</v>
      </c>
      <c r="AI320" s="619"/>
      <c r="AJ320" s="619"/>
      <c r="AK320" s="619"/>
      <c r="AL320" s="619">
        <v>2</v>
      </c>
      <c r="AM320" s="619"/>
      <c r="AN320" s="619"/>
      <c r="AO320" s="619"/>
      <c r="AP320" s="619">
        <v>2</v>
      </c>
      <c r="AQ320" s="619"/>
      <c r="AR320" s="619"/>
      <c r="AS320" s="619"/>
      <c r="AT320" s="619">
        <v>2</v>
      </c>
      <c r="AU320" s="619"/>
      <c r="AV320" s="619"/>
      <c r="AW320" s="619"/>
      <c r="AX320" s="619"/>
      <c r="AY320" s="619"/>
      <c r="AZ320" s="619"/>
      <c r="BA320" s="619"/>
      <c r="BB320" s="619">
        <v>2</v>
      </c>
      <c r="BC320" s="619"/>
      <c r="BD320" s="619"/>
      <c r="BE320" s="619"/>
      <c r="BF320" s="619">
        <v>2</v>
      </c>
      <c r="BG320" s="619"/>
      <c r="BH320" s="619"/>
      <c r="BI320" s="619"/>
      <c r="BJ320" s="619">
        <v>2</v>
      </c>
      <c r="BK320" s="619"/>
      <c r="BL320" s="619"/>
      <c r="BM320" s="619"/>
      <c r="BN320" s="619">
        <v>2</v>
      </c>
      <c r="BO320" s="619"/>
      <c r="BP320" s="619"/>
      <c r="BQ320" s="619"/>
      <c r="BR320" s="619">
        <v>2</v>
      </c>
      <c r="BS320" s="619"/>
      <c r="BT320" s="619"/>
      <c r="BU320" s="619"/>
      <c r="BV320" s="619">
        <v>2</v>
      </c>
      <c r="BW320" s="619"/>
      <c r="BX320" s="619"/>
      <c r="BY320" s="619"/>
      <c r="BZ320" s="619"/>
      <c r="CA320" s="619"/>
      <c r="CB320" s="619"/>
      <c r="CC320" s="619"/>
      <c r="CD320" s="619">
        <v>2</v>
      </c>
      <c r="CE320" s="619"/>
      <c r="CF320" s="619"/>
      <c r="CG320" s="619"/>
      <c r="CH320" s="619">
        <v>2</v>
      </c>
      <c r="CI320" s="619"/>
      <c r="CJ320" s="619"/>
      <c r="CK320" s="619"/>
      <c r="CL320" s="619"/>
      <c r="CM320" s="619">
        <v>2</v>
      </c>
      <c r="CN320" s="619"/>
      <c r="CO320" s="619"/>
      <c r="CP320" s="619"/>
      <c r="CQ320" s="619"/>
      <c r="CR320" s="619"/>
      <c r="CS320" s="619"/>
      <c r="CT320" s="619"/>
      <c r="CU320" s="619">
        <v>2</v>
      </c>
      <c r="CV320" s="619"/>
      <c r="CW320" s="619"/>
      <c r="CX320" s="619"/>
      <c r="CY320" s="619">
        <v>2</v>
      </c>
      <c r="CZ320" s="619"/>
      <c r="DA320" s="619"/>
      <c r="DB320" s="619"/>
      <c r="DC320" s="619"/>
      <c r="DD320" s="619"/>
      <c r="DE320" s="619"/>
      <c r="DF320" s="619"/>
      <c r="DG320" s="619">
        <v>2</v>
      </c>
      <c r="DH320" s="619"/>
      <c r="DI320" s="619"/>
      <c r="DJ320" s="619"/>
      <c r="DK320" s="619">
        <v>2</v>
      </c>
      <c r="DL320" s="619"/>
      <c r="DM320" s="619"/>
      <c r="DN320" s="619"/>
      <c r="DO320" s="619">
        <v>2</v>
      </c>
      <c r="DP320" s="619"/>
      <c r="DQ320" s="619"/>
      <c r="DR320" s="619"/>
      <c r="DS320" s="619">
        <v>2</v>
      </c>
      <c r="DT320" s="619"/>
      <c r="DU320" s="619"/>
      <c r="DV320" s="619"/>
      <c r="DW320" s="619"/>
      <c r="DX320" s="619"/>
      <c r="DY320" s="619"/>
      <c r="DZ320" s="619"/>
      <c r="EA320" s="619"/>
      <c r="EB320" s="619"/>
      <c r="EC320" s="619"/>
      <c r="ED320" s="619"/>
    </row>
    <row r="321" spans="5:134" ht="22.5" hidden="1" customHeight="1">
      <c r="E321" s="619"/>
      <c r="F321" s="619"/>
      <c r="G321" s="619">
        <v>2</v>
      </c>
      <c r="H321" s="619"/>
      <c r="I321" s="619"/>
      <c r="J321" s="619"/>
      <c r="K321" s="619">
        <v>2</v>
      </c>
      <c r="L321" s="619"/>
      <c r="M321" s="619"/>
      <c r="N321" s="619"/>
      <c r="O321" s="619">
        <v>2</v>
      </c>
      <c r="P321" s="619"/>
      <c r="Q321" s="619"/>
      <c r="R321" s="619"/>
      <c r="S321" s="619">
        <v>2</v>
      </c>
      <c r="T321" s="619"/>
      <c r="U321" s="619"/>
      <c r="V321" s="619"/>
      <c r="W321" s="619"/>
      <c r="X321" s="619"/>
      <c r="Y321" s="619"/>
      <c r="Z321" s="619"/>
      <c r="AA321" s="619">
        <v>2</v>
      </c>
      <c r="AB321" s="619"/>
      <c r="AC321" s="619"/>
      <c r="AD321" s="619"/>
      <c r="AE321" s="619">
        <v>2</v>
      </c>
      <c r="AF321" s="619"/>
      <c r="AG321" s="619"/>
      <c r="AH321" s="619"/>
      <c r="AI321" s="619">
        <v>3</v>
      </c>
      <c r="AJ321" s="619"/>
      <c r="AK321" s="619"/>
      <c r="AL321" s="619"/>
      <c r="AM321" s="619">
        <v>2</v>
      </c>
      <c r="AN321" s="619"/>
      <c r="AO321" s="619"/>
      <c r="AP321" s="619"/>
      <c r="AQ321" s="619">
        <v>3</v>
      </c>
      <c r="AR321" s="619"/>
      <c r="AS321" s="619"/>
      <c r="AT321" s="619"/>
      <c r="AU321" s="619">
        <v>2</v>
      </c>
      <c r="AV321" s="619"/>
      <c r="AW321" s="619"/>
      <c r="AX321" s="619"/>
      <c r="AY321" s="619"/>
      <c r="AZ321" s="619"/>
      <c r="BA321" s="619"/>
      <c r="BB321" s="619"/>
      <c r="BC321" s="619">
        <v>2</v>
      </c>
      <c r="BD321" s="619"/>
      <c r="BE321" s="619"/>
      <c r="BF321" s="619">
        <v>2</v>
      </c>
      <c r="BG321" s="619"/>
      <c r="BH321" s="619"/>
      <c r="BI321" s="619"/>
      <c r="BJ321" s="619">
        <v>2</v>
      </c>
      <c r="BK321" s="619"/>
      <c r="BL321" s="619"/>
      <c r="BM321" s="619"/>
      <c r="BN321" s="619">
        <v>5</v>
      </c>
      <c r="BO321" s="619"/>
      <c r="BP321" s="619"/>
      <c r="BQ321" s="619"/>
      <c r="BR321" s="619">
        <v>2</v>
      </c>
      <c r="BS321" s="619"/>
      <c r="BT321" s="619"/>
      <c r="BU321" s="619"/>
      <c r="BV321" s="619">
        <v>2</v>
      </c>
      <c r="BW321" s="619"/>
      <c r="BX321" s="619"/>
      <c r="BY321" s="619"/>
      <c r="BZ321" s="619"/>
      <c r="CA321" s="619"/>
      <c r="CB321" s="619"/>
      <c r="CC321" s="619"/>
      <c r="CD321" s="619">
        <v>2</v>
      </c>
      <c r="CE321" s="619"/>
      <c r="CF321" s="619"/>
      <c r="CG321" s="619"/>
      <c r="CH321" s="619">
        <v>3</v>
      </c>
      <c r="CI321" s="619"/>
      <c r="CJ321" s="619"/>
      <c r="CK321" s="619"/>
      <c r="CL321" s="619">
        <v>2</v>
      </c>
      <c r="CM321" s="619"/>
      <c r="CN321" s="619"/>
      <c r="CO321" s="619"/>
      <c r="CP321" s="619">
        <v>3</v>
      </c>
      <c r="CQ321" s="619"/>
      <c r="CR321" s="619"/>
      <c r="CS321" s="619"/>
      <c r="CT321" s="619">
        <v>3</v>
      </c>
      <c r="CU321" s="619"/>
      <c r="CV321" s="619"/>
      <c r="CW321" s="619"/>
      <c r="CX321" s="619">
        <v>3</v>
      </c>
      <c r="CY321" s="619"/>
      <c r="CZ321" s="619"/>
      <c r="DA321" s="619"/>
      <c r="DB321" s="619"/>
      <c r="DC321" s="619"/>
      <c r="DD321" s="619"/>
      <c r="DE321" s="619"/>
      <c r="DF321" s="619">
        <v>3</v>
      </c>
      <c r="DG321" s="619"/>
      <c r="DH321" s="619"/>
      <c r="DI321" s="619"/>
      <c r="DJ321" s="619">
        <v>3</v>
      </c>
      <c r="DK321" s="619"/>
      <c r="DL321" s="619"/>
      <c r="DM321" s="619"/>
      <c r="DN321" s="619">
        <v>3</v>
      </c>
      <c r="DO321" s="619"/>
      <c r="DP321" s="619"/>
      <c r="DQ321" s="619"/>
      <c r="DR321" s="619">
        <v>3</v>
      </c>
      <c r="DS321" s="619"/>
      <c r="DT321" s="619"/>
      <c r="DU321" s="619"/>
      <c r="DV321" s="619"/>
      <c r="DW321" s="619"/>
      <c r="DX321" s="619"/>
      <c r="DY321" s="619"/>
      <c r="DZ321" s="619"/>
      <c r="EA321" s="619"/>
      <c r="EB321" s="619"/>
      <c r="EC321" s="619"/>
      <c r="ED321" s="619"/>
    </row>
    <row r="322" spans="5:134" ht="22.5" hidden="1" customHeight="1">
      <c r="E322" s="619"/>
      <c r="F322" s="619">
        <v>3</v>
      </c>
      <c r="G322" s="619"/>
      <c r="H322" s="619"/>
      <c r="I322" s="619"/>
      <c r="J322" s="619">
        <v>3</v>
      </c>
      <c r="K322" s="619"/>
      <c r="L322" s="619"/>
      <c r="M322" s="619"/>
      <c r="N322" s="619">
        <v>3</v>
      </c>
      <c r="O322" s="619"/>
      <c r="P322" s="619"/>
      <c r="Q322" s="619"/>
      <c r="R322" s="619"/>
      <c r="S322" s="619">
        <v>3</v>
      </c>
      <c r="T322" s="619"/>
      <c r="U322" s="619"/>
      <c r="V322" s="619"/>
      <c r="W322" s="619"/>
      <c r="X322" s="619"/>
      <c r="Y322" s="619"/>
      <c r="Z322" s="619"/>
      <c r="AA322" s="619">
        <v>3</v>
      </c>
      <c r="AB322" s="619"/>
      <c r="AC322" s="619"/>
      <c r="AD322" s="619"/>
      <c r="AE322" s="619">
        <v>3</v>
      </c>
      <c r="AF322" s="619"/>
      <c r="AG322" s="619"/>
      <c r="AH322" s="619"/>
      <c r="AI322" s="619">
        <v>3</v>
      </c>
      <c r="AJ322" s="619"/>
      <c r="AK322" s="619"/>
      <c r="AL322" s="619"/>
      <c r="AM322" s="619">
        <v>3</v>
      </c>
      <c r="AN322" s="619"/>
      <c r="AO322" s="619"/>
      <c r="AP322" s="619"/>
      <c r="AQ322" s="619">
        <v>3</v>
      </c>
      <c r="AR322" s="619"/>
      <c r="AS322" s="619"/>
      <c r="AT322" s="619"/>
      <c r="AU322" s="619">
        <v>3</v>
      </c>
      <c r="AV322" s="619"/>
      <c r="AW322" s="619"/>
      <c r="AX322" s="619"/>
      <c r="AY322" s="619"/>
      <c r="AZ322" s="619"/>
      <c r="BA322" s="619"/>
      <c r="BB322" s="619"/>
      <c r="BC322" s="619">
        <v>3</v>
      </c>
      <c r="BD322" s="619"/>
      <c r="BE322" s="619"/>
      <c r="BF322" s="619"/>
      <c r="BG322" s="619">
        <v>3</v>
      </c>
      <c r="BH322" s="619"/>
      <c r="BI322" s="619"/>
      <c r="BJ322" s="619"/>
      <c r="BK322" s="619">
        <v>3</v>
      </c>
      <c r="BL322" s="619"/>
      <c r="BM322" s="619"/>
      <c r="BN322" s="619"/>
      <c r="BO322" s="619">
        <v>2</v>
      </c>
      <c r="BP322" s="619"/>
      <c r="BQ322" s="619"/>
      <c r="BR322" s="619"/>
      <c r="BS322" s="619">
        <v>3</v>
      </c>
      <c r="BT322" s="619"/>
      <c r="BU322" s="619"/>
      <c r="BV322" s="619"/>
      <c r="BW322" s="619">
        <v>2</v>
      </c>
      <c r="BX322" s="619"/>
      <c r="BY322" s="619"/>
      <c r="BZ322" s="619"/>
      <c r="CA322" s="619"/>
      <c r="CB322" s="619"/>
      <c r="CC322" s="619"/>
      <c r="CD322" s="619"/>
      <c r="CE322" s="619">
        <v>3</v>
      </c>
      <c r="CF322" s="619"/>
      <c r="CG322" s="619"/>
      <c r="CH322" s="619"/>
      <c r="CI322" s="619">
        <v>2</v>
      </c>
      <c r="CJ322" s="619"/>
      <c r="CK322" s="619"/>
      <c r="CL322" s="619">
        <v>2</v>
      </c>
      <c r="CM322" s="619"/>
      <c r="CN322" s="619"/>
      <c r="CO322" s="619"/>
      <c r="CP322" s="619">
        <v>2</v>
      </c>
      <c r="CQ322" s="619"/>
      <c r="CR322" s="619"/>
      <c r="CS322" s="619"/>
      <c r="CT322" s="619"/>
      <c r="CU322" s="619"/>
      <c r="CV322" s="619"/>
      <c r="CW322" s="619"/>
      <c r="CX322" s="619">
        <v>2</v>
      </c>
      <c r="CY322" s="619"/>
      <c r="CZ322" s="619"/>
      <c r="DA322" s="619"/>
      <c r="DB322" s="619"/>
      <c r="DC322" s="619"/>
      <c r="DD322" s="619"/>
      <c r="DE322" s="619"/>
      <c r="DF322" s="619">
        <v>2</v>
      </c>
      <c r="DG322" s="619"/>
      <c r="DH322" s="619"/>
      <c r="DI322" s="619"/>
      <c r="DJ322" s="619">
        <v>2</v>
      </c>
      <c r="DK322" s="619"/>
      <c r="DL322" s="619"/>
      <c r="DM322" s="619"/>
      <c r="DN322" s="619">
        <v>2</v>
      </c>
      <c r="DO322" s="619"/>
      <c r="DP322" s="619"/>
      <c r="DQ322" s="619"/>
      <c r="DR322" s="619">
        <v>2</v>
      </c>
      <c r="DS322" s="619"/>
      <c r="DT322" s="619"/>
      <c r="DU322" s="619"/>
      <c r="DV322" s="619"/>
      <c r="DW322" s="619"/>
      <c r="DX322" s="619"/>
      <c r="DY322" s="619"/>
      <c r="DZ322" s="619"/>
      <c r="EA322" s="619"/>
      <c r="EB322" s="619"/>
      <c r="EC322" s="619"/>
      <c r="ED322" s="619"/>
    </row>
    <row r="323" spans="5:134" ht="22.5" hidden="1" customHeight="1">
      <c r="E323" s="619"/>
      <c r="F323" s="619"/>
      <c r="G323" s="619"/>
      <c r="H323" s="619"/>
      <c r="I323" s="619"/>
      <c r="J323" s="619"/>
      <c r="K323" s="619"/>
      <c r="L323" s="619"/>
      <c r="M323" s="619"/>
      <c r="N323" s="619"/>
      <c r="O323" s="619"/>
      <c r="P323" s="619"/>
      <c r="Q323" s="619"/>
      <c r="R323" s="619"/>
      <c r="S323" s="619"/>
      <c r="T323" s="619"/>
      <c r="U323" s="619"/>
      <c r="V323" s="619"/>
      <c r="W323" s="619"/>
      <c r="X323" s="619"/>
      <c r="Y323" s="619"/>
      <c r="Z323" s="619"/>
      <c r="AA323" s="619"/>
      <c r="AB323" s="619"/>
      <c r="AC323" s="619"/>
      <c r="AD323" s="619"/>
      <c r="AE323" s="619"/>
      <c r="AF323" s="619"/>
      <c r="AG323" s="619"/>
      <c r="AH323" s="619"/>
      <c r="AI323" s="619"/>
      <c r="AJ323" s="619"/>
      <c r="AK323" s="619"/>
      <c r="AL323" s="619"/>
      <c r="AM323" s="619"/>
      <c r="AN323" s="619"/>
      <c r="AO323" s="619"/>
      <c r="AP323" s="619"/>
      <c r="AQ323" s="619"/>
      <c r="AR323" s="619"/>
      <c r="AS323" s="619"/>
      <c r="AT323" s="619"/>
      <c r="AU323" s="619"/>
      <c r="AV323" s="619"/>
      <c r="AW323" s="619"/>
      <c r="AX323" s="619"/>
      <c r="AY323" s="619"/>
      <c r="AZ323" s="619"/>
      <c r="BA323" s="619"/>
      <c r="BB323" s="619"/>
      <c r="BC323" s="619"/>
      <c r="BD323" s="619"/>
      <c r="BE323" s="619"/>
      <c r="BF323" s="619"/>
      <c r="BG323" s="619"/>
      <c r="BH323" s="619"/>
      <c r="BI323" s="619"/>
      <c r="BJ323" s="619"/>
      <c r="BK323" s="619"/>
      <c r="BL323" s="619"/>
      <c r="BM323" s="619"/>
      <c r="BN323" s="619"/>
      <c r="BO323" s="619"/>
      <c r="BP323" s="619"/>
      <c r="BQ323" s="619"/>
      <c r="BR323" s="619"/>
      <c r="BS323" s="619"/>
      <c r="BT323" s="619"/>
      <c r="BU323" s="619"/>
      <c r="BV323" s="619"/>
      <c r="BW323" s="619"/>
      <c r="BX323" s="619"/>
      <c r="BY323" s="619"/>
      <c r="BZ323" s="619"/>
      <c r="CA323" s="619"/>
      <c r="CB323" s="619"/>
      <c r="CC323" s="619"/>
      <c r="CD323" s="619"/>
      <c r="CE323" s="619"/>
      <c r="CF323" s="619"/>
      <c r="CG323" s="619"/>
      <c r="CH323" s="619"/>
      <c r="CI323" s="619"/>
      <c r="CJ323" s="619"/>
      <c r="CK323" s="619"/>
      <c r="CL323" s="619"/>
      <c r="CM323" s="619"/>
      <c r="CN323" s="619"/>
      <c r="CO323" s="619"/>
      <c r="CP323" s="619"/>
      <c r="CQ323" s="619"/>
      <c r="CR323" s="619"/>
      <c r="CS323" s="619"/>
      <c r="CT323" s="619"/>
      <c r="CU323" s="619"/>
      <c r="CV323" s="619"/>
      <c r="CW323" s="619"/>
      <c r="CX323" s="619"/>
      <c r="CY323" s="619"/>
      <c r="CZ323" s="619"/>
      <c r="DA323" s="619"/>
      <c r="DB323" s="619"/>
      <c r="DC323" s="619"/>
      <c r="DD323" s="619"/>
      <c r="DE323" s="619"/>
      <c r="DF323" s="619"/>
      <c r="DG323" s="619"/>
      <c r="DH323" s="619"/>
      <c r="DI323" s="619"/>
      <c r="DJ323" s="619"/>
      <c r="DK323" s="619"/>
      <c r="DL323" s="619"/>
      <c r="DM323" s="619"/>
      <c r="DN323" s="619"/>
      <c r="DO323" s="619"/>
      <c r="DP323" s="619"/>
      <c r="DQ323" s="619"/>
      <c r="DR323" s="619"/>
      <c r="DS323" s="619"/>
      <c r="DT323" s="619"/>
      <c r="DU323" s="619"/>
      <c r="DV323" s="619"/>
      <c r="DW323" s="619"/>
      <c r="DX323" s="619"/>
      <c r="DY323" s="619"/>
      <c r="DZ323" s="619"/>
      <c r="EA323" s="619"/>
      <c r="EB323" s="619"/>
      <c r="EC323" s="619"/>
      <c r="ED323" s="619"/>
    </row>
    <row r="324" spans="5:134" ht="22.5" hidden="1" customHeight="1">
      <c r="E324" s="619"/>
      <c r="F324" s="619"/>
      <c r="G324" s="619">
        <v>1</v>
      </c>
      <c r="H324" s="619"/>
      <c r="I324" s="619"/>
      <c r="J324" s="619"/>
      <c r="K324" s="619">
        <v>1</v>
      </c>
      <c r="L324" s="619"/>
      <c r="M324" s="619"/>
      <c r="N324" s="619"/>
      <c r="O324" s="619">
        <v>1</v>
      </c>
      <c r="P324" s="619"/>
      <c r="Q324" s="619"/>
      <c r="R324" s="619">
        <v>1</v>
      </c>
      <c r="S324" s="619"/>
      <c r="T324" s="619"/>
      <c r="U324" s="619"/>
      <c r="V324" s="619"/>
      <c r="W324" s="619"/>
      <c r="X324" s="619"/>
      <c r="Y324" s="619"/>
      <c r="Z324" s="619">
        <v>1</v>
      </c>
      <c r="AA324" s="619"/>
      <c r="AB324" s="619"/>
      <c r="AC324" s="619"/>
      <c r="AD324" s="619">
        <v>1</v>
      </c>
      <c r="AE324" s="619"/>
      <c r="AF324" s="619"/>
      <c r="AG324" s="619"/>
      <c r="AH324" s="619">
        <v>1</v>
      </c>
      <c r="AI324" s="619"/>
      <c r="AJ324" s="619"/>
      <c r="AK324" s="619"/>
      <c r="AL324" s="619">
        <v>1</v>
      </c>
      <c r="AM324" s="619"/>
      <c r="AN324" s="619"/>
      <c r="AO324" s="619"/>
      <c r="AP324" s="619">
        <v>1</v>
      </c>
      <c r="AQ324" s="619"/>
      <c r="AR324" s="619"/>
      <c r="AS324" s="619"/>
      <c r="AT324" s="619">
        <v>1</v>
      </c>
      <c r="AU324" s="619"/>
      <c r="AV324" s="619"/>
      <c r="AW324" s="619"/>
      <c r="AX324" s="619"/>
      <c r="AY324" s="619"/>
      <c r="AZ324" s="619"/>
      <c r="BA324" s="619"/>
      <c r="BB324" s="619">
        <v>1</v>
      </c>
      <c r="BC324" s="619"/>
      <c r="BD324" s="619"/>
      <c r="BE324" s="619"/>
      <c r="BF324" s="619">
        <v>1</v>
      </c>
      <c r="BG324" s="619"/>
      <c r="BH324" s="619"/>
      <c r="BI324" s="619"/>
      <c r="BJ324" s="619">
        <v>1</v>
      </c>
      <c r="BK324" s="619"/>
      <c r="BL324" s="619"/>
      <c r="BM324" s="619"/>
      <c r="BN324" s="619">
        <v>1</v>
      </c>
      <c r="BO324" s="619"/>
      <c r="BP324" s="619"/>
      <c r="BQ324" s="619"/>
      <c r="BR324" s="619">
        <v>1</v>
      </c>
      <c r="BS324" s="619"/>
      <c r="BT324" s="619"/>
      <c r="BU324" s="619"/>
      <c r="BV324" s="619">
        <v>1</v>
      </c>
      <c r="BW324" s="619"/>
      <c r="BX324" s="619"/>
      <c r="BY324" s="619"/>
      <c r="BZ324" s="619"/>
      <c r="CA324" s="619"/>
      <c r="CB324" s="619"/>
      <c r="CC324" s="619"/>
      <c r="CD324" s="619">
        <v>1</v>
      </c>
      <c r="CE324" s="619"/>
      <c r="CF324" s="619"/>
      <c r="CG324" s="619"/>
      <c r="CH324" s="619">
        <v>1</v>
      </c>
      <c r="CI324" s="619"/>
      <c r="CJ324" s="619"/>
      <c r="CK324" s="619"/>
      <c r="CL324" s="619"/>
      <c r="CM324" s="619">
        <v>2</v>
      </c>
      <c r="CN324" s="619"/>
      <c r="CO324" s="619"/>
      <c r="CP324" s="619"/>
      <c r="CQ324" s="619">
        <v>1</v>
      </c>
      <c r="CR324" s="619"/>
      <c r="CS324" s="619"/>
      <c r="CT324" s="619"/>
      <c r="CU324" s="619">
        <v>1</v>
      </c>
      <c r="CV324" s="619"/>
      <c r="CW324" s="619"/>
      <c r="CX324" s="619"/>
      <c r="CY324" s="619">
        <v>1</v>
      </c>
      <c r="CZ324" s="619"/>
      <c r="DA324" s="619"/>
      <c r="DB324" s="619"/>
      <c r="DC324" s="619"/>
      <c r="DD324" s="619"/>
      <c r="DE324" s="619"/>
      <c r="DF324" s="619"/>
      <c r="DG324" s="619">
        <v>1</v>
      </c>
      <c r="DH324" s="619"/>
      <c r="DI324" s="619"/>
      <c r="DJ324" s="619"/>
      <c r="DK324" s="619">
        <v>1</v>
      </c>
      <c r="DL324" s="619"/>
      <c r="DM324" s="619"/>
      <c r="DN324" s="619"/>
      <c r="DO324" s="619">
        <v>1</v>
      </c>
      <c r="DP324" s="619"/>
      <c r="DQ324" s="619"/>
      <c r="DR324" s="619"/>
      <c r="DS324" s="619">
        <v>1</v>
      </c>
      <c r="DT324" s="619"/>
      <c r="DU324" s="619"/>
      <c r="DV324" s="619"/>
      <c r="DW324" s="619"/>
      <c r="DX324" s="619"/>
      <c r="DY324" s="619"/>
      <c r="DZ324" s="619"/>
      <c r="EA324" s="619"/>
      <c r="EB324" s="619"/>
      <c r="EC324" s="619"/>
      <c r="ED324" s="619"/>
    </row>
    <row r="325" spans="5:134" ht="22.5" hidden="1" customHeight="1">
      <c r="E325" s="619"/>
      <c r="F325" s="619">
        <v>2</v>
      </c>
      <c r="G325" s="619"/>
      <c r="H325" s="619"/>
      <c r="I325" s="619"/>
      <c r="J325" s="619">
        <v>2</v>
      </c>
      <c r="K325" s="619"/>
      <c r="L325" s="619"/>
      <c r="M325" s="619"/>
      <c r="N325" s="619">
        <v>2</v>
      </c>
      <c r="O325" s="619"/>
      <c r="P325" s="619"/>
      <c r="Q325" s="619"/>
      <c r="R325" s="619"/>
      <c r="S325" s="619">
        <v>2</v>
      </c>
      <c r="T325" s="619"/>
      <c r="U325" s="619"/>
      <c r="V325" s="619"/>
      <c r="W325" s="619"/>
      <c r="X325" s="619"/>
      <c r="Y325" s="619"/>
      <c r="Z325" s="619"/>
      <c r="AA325" s="619">
        <v>2</v>
      </c>
      <c r="AB325" s="619"/>
      <c r="AC325" s="619"/>
      <c r="AD325" s="619"/>
      <c r="AE325" s="619">
        <v>2</v>
      </c>
      <c r="AF325" s="619"/>
      <c r="AG325" s="619"/>
      <c r="AH325" s="619"/>
      <c r="AI325" s="619">
        <v>2</v>
      </c>
      <c r="AJ325" s="619"/>
      <c r="AK325" s="619"/>
      <c r="AL325" s="619"/>
      <c r="AM325" s="619">
        <v>2</v>
      </c>
      <c r="AN325" s="619"/>
      <c r="AO325" s="619"/>
      <c r="AP325" s="619"/>
      <c r="AQ325" s="619">
        <v>2</v>
      </c>
      <c r="AR325" s="619"/>
      <c r="AS325" s="619"/>
      <c r="AT325" s="619"/>
      <c r="AU325" s="619">
        <v>2</v>
      </c>
      <c r="AV325" s="619"/>
      <c r="AW325" s="619"/>
      <c r="AX325" s="619"/>
      <c r="AY325" s="619"/>
      <c r="AZ325" s="619"/>
      <c r="BA325" s="619"/>
      <c r="BB325" s="619"/>
      <c r="BC325" s="619">
        <v>2</v>
      </c>
      <c r="BD325" s="619"/>
      <c r="BE325" s="619"/>
      <c r="BF325" s="619">
        <v>2</v>
      </c>
      <c r="BG325" s="619"/>
      <c r="BH325" s="619"/>
      <c r="BI325" s="619"/>
      <c r="BJ325" s="619">
        <v>2</v>
      </c>
      <c r="BK325" s="619"/>
      <c r="BL325" s="619"/>
      <c r="BM325" s="619"/>
      <c r="BN325" s="619">
        <v>2</v>
      </c>
      <c r="BO325" s="619"/>
      <c r="BP325" s="619"/>
      <c r="BQ325" s="619"/>
      <c r="BR325" s="619">
        <v>2</v>
      </c>
      <c r="BS325" s="619"/>
      <c r="BT325" s="619"/>
      <c r="BU325" s="619"/>
      <c r="BV325" s="619">
        <v>2</v>
      </c>
      <c r="BW325" s="619"/>
      <c r="BX325" s="619"/>
      <c r="BY325" s="619"/>
      <c r="BZ325" s="619"/>
      <c r="CA325" s="619"/>
      <c r="CB325" s="619"/>
      <c r="CC325" s="619"/>
      <c r="CD325" s="619">
        <v>2</v>
      </c>
      <c r="CE325" s="619"/>
      <c r="CF325" s="619"/>
      <c r="CG325" s="619"/>
      <c r="CH325" s="619">
        <v>2</v>
      </c>
      <c r="CI325" s="619"/>
      <c r="CJ325" s="619"/>
      <c r="CK325" s="619"/>
      <c r="CL325" s="619">
        <v>3</v>
      </c>
      <c r="CM325" s="619"/>
      <c r="CN325" s="619"/>
      <c r="CO325" s="619"/>
      <c r="CP325" s="619">
        <v>2</v>
      </c>
      <c r="CQ325" s="619"/>
      <c r="CR325" s="619"/>
      <c r="CS325" s="619"/>
      <c r="CT325" s="619">
        <v>2</v>
      </c>
      <c r="CU325" s="619"/>
      <c r="CV325" s="619"/>
      <c r="CW325" s="619"/>
      <c r="CX325" s="619">
        <v>2</v>
      </c>
      <c r="CY325" s="619"/>
      <c r="CZ325" s="619"/>
      <c r="DA325" s="619"/>
      <c r="DB325" s="619"/>
      <c r="DC325" s="619"/>
      <c r="DD325" s="619"/>
      <c r="DE325" s="619"/>
      <c r="DF325" s="619">
        <v>2</v>
      </c>
      <c r="DG325" s="619"/>
      <c r="DH325" s="619"/>
      <c r="DI325" s="619"/>
      <c r="DJ325" s="619">
        <v>2</v>
      </c>
      <c r="DK325" s="619"/>
      <c r="DL325" s="619"/>
      <c r="DM325" s="619"/>
      <c r="DN325" s="619">
        <v>2</v>
      </c>
      <c r="DO325" s="619"/>
      <c r="DP325" s="619"/>
      <c r="DQ325" s="619"/>
      <c r="DR325" s="619">
        <v>2</v>
      </c>
      <c r="DS325" s="619"/>
      <c r="DT325" s="619"/>
      <c r="DU325" s="619"/>
      <c r="DV325" s="619"/>
      <c r="DW325" s="619"/>
      <c r="DX325" s="619"/>
      <c r="DY325" s="619"/>
      <c r="DZ325" s="619"/>
      <c r="EA325" s="619"/>
      <c r="EB325" s="619"/>
      <c r="EC325" s="619"/>
      <c r="ED325" s="619"/>
    </row>
    <row r="326" spans="5:134" ht="22.5" hidden="1" customHeight="1">
      <c r="E326" s="619"/>
      <c r="F326" s="619"/>
      <c r="G326" s="619">
        <v>1</v>
      </c>
      <c r="H326" s="619"/>
      <c r="I326" s="619"/>
      <c r="J326" s="619"/>
      <c r="K326" s="619">
        <v>1</v>
      </c>
      <c r="L326" s="619"/>
      <c r="M326" s="619"/>
      <c r="N326" s="619"/>
      <c r="O326" s="619">
        <v>1</v>
      </c>
      <c r="P326" s="619"/>
      <c r="Q326" s="619"/>
      <c r="R326" s="619">
        <v>1</v>
      </c>
      <c r="S326" s="619"/>
      <c r="T326" s="619"/>
      <c r="U326" s="619"/>
      <c r="V326" s="619"/>
      <c r="W326" s="619"/>
      <c r="X326" s="619"/>
      <c r="Y326" s="619"/>
      <c r="Z326" s="619"/>
      <c r="AA326" s="619"/>
      <c r="AB326" s="619"/>
      <c r="AC326" s="619"/>
      <c r="AD326" s="619">
        <v>1</v>
      </c>
      <c r="AE326" s="619"/>
      <c r="AF326" s="619"/>
      <c r="AG326" s="619"/>
      <c r="AH326" s="619">
        <v>1</v>
      </c>
      <c r="AI326" s="619"/>
      <c r="AJ326" s="619"/>
      <c r="AK326" s="619"/>
      <c r="AL326" s="619"/>
      <c r="AM326" s="619"/>
      <c r="AN326" s="619"/>
      <c r="AO326" s="619"/>
      <c r="AP326" s="619">
        <v>1</v>
      </c>
      <c r="AQ326" s="619"/>
      <c r="AR326" s="619"/>
      <c r="AS326" s="619"/>
      <c r="AT326" s="619">
        <v>1</v>
      </c>
      <c r="AU326" s="619"/>
      <c r="AV326" s="619"/>
      <c r="AW326" s="619"/>
      <c r="AX326" s="619"/>
      <c r="AY326" s="619"/>
      <c r="AZ326" s="619"/>
      <c r="BA326" s="619"/>
      <c r="BB326" s="619">
        <v>1</v>
      </c>
      <c r="BC326" s="619"/>
      <c r="BD326" s="619"/>
      <c r="BE326" s="619"/>
      <c r="BF326" s="619"/>
      <c r="BG326" s="619">
        <v>1</v>
      </c>
      <c r="BH326" s="619"/>
      <c r="BI326" s="619"/>
      <c r="BJ326" s="619"/>
      <c r="BK326" s="619">
        <v>1</v>
      </c>
      <c r="BL326" s="619"/>
      <c r="BM326" s="619"/>
      <c r="BN326" s="619"/>
      <c r="BO326" s="619">
        <v>1</v>
      </c>
      <c r="BP326" s="619"/>
      <c r="BQ326" s="619"/>
      <c r="BR326" s="619"/>
      <c r="BS326" s="619">
        <v>1</v>
      </c>
      <c r="BT326" s="619"/>
      <c r="BU326" s="619"/>
      <c r="BV326" s="619"/>
      <c r="BW326" s="619">
        <v>2</v>
      </c>
      <c r="BX326" s="619"/>
      <c r="BY326" s="619"/>
      <c r="BZ326" s="619"/>
      <c r="CA326" s="619"/>
      <c r="CB326" s="619"/>
      <c r="CC326" s="619"/>
      <c r="CD326" s="619"/>
      <c r="CE326" s="619">
        <v>1</v>
      </c>
      <c r="CF326" s="619"/>
      <c r="CG326" s="619"/>
      <c r="CH326" s="619"/>
      <c r="CI326" s="619">
        <v>1</v>
      </c>
      <c r="CJ326" s="619"/>
      <c r="CK326" s="619"/>
      <c r="CL326" s="619">
        <v>1</v>
      </c>
      <c r="CM326" s="619"/>
      <c r="CN326" s="619"/>
      <c r="CO326" s="619"/>
      <c r="CP326" s="619">
        <v>1</v>
      </c>
      <c r="CQ326" s="619"/>
      <c r="CR326" s="619"/>
      <c r="CS326" s="619"/>
      <c r="CT326" s="619">
        <v>1</v>
      </c>
      <c r="CU326" s="619"/>
      <c r="CV326" s="619"/>
      <c r="CW326" s="619"/>
      <c r="CX326" s="619">
        <v>1</v>
      </c>
      <c r="CY326" s="619"/>
      <c r="CZ326" s="619"/>
      <c r="DA326" s="619"/>
      <c r="DB326" s="619"/>
      <c r="DC326" s="619"/>
      <c r="DD326" s="619"/>
      <c r="DE326" s="619"/>
      <c r="DF326" s="619">
        <v>1</v>
      </c>
      <c r="DG326" s="619"/>
      <c r="DH326" s="619"/>
      <c r="DI326" s="619"/>
      <c r="DJ326" s="619">
        <v>1</v>
      </c>
      <c r="DK326" s="619"/>
      <c r="DL326" s="619"/>
      <c r="DM326" s="619"/>
      <c r="DN326" s="619">
        <v>1</v>
      </c>
      <c r="DO326" s="619"/>
      <c r="DP326" s="619"/>
      <c r="DQ326" s="619"/>
      <c r="DR326" s="619">
        <v>1</v>
      </c>
      <c r="DS326" s="619"/>
      <c r="DT326" s="619"/>
      <c r="DU326" s="619"/>
      <c r="DV326" s="619"/>
      <c r="DW326" s="619"/>
      <c r="DX326" s="619"/>
      <c r="DY326" s="619"/>
      <c r="DZ326" s="619"/>
      <c r="EA326" s="619"/>
      <c r="EB326" s="619"/>
      <c r="EC326" s="619"/>
      <c r="ED326" s="619"/>
    </row>
    <row r="327" spans="5:134" ht="22.5" hidden="1" customHeight="1">
      <c r="E327" s="619"/>
      <c r="F327" s="619"/>
      <c r="G327" s="619">
        <v>4</v>
      </c>
      <c r="H327" s="619"/>
      <c r="I327" s="619"/>
      <c r="J327" s="619"/>
      <c r="K327" s="619">
        <v>4</v>
      </c>
      <c r="L327" s="619"/>
      <c r="M327" s="619"/>
      <c r="N327" s="619"/>
      <c r="O327" s="619"/>
      <c r="P327" s="619"/>
      <c r="Q327" s="619"/>
      <c r="R327" s="619"/>
      <c r="S327" s="619">
        <v>4</v>
      </c>
      <c r="T327" s="619"/>
      <c r="U327" s="619"/>
      <c r="V327" s="619"/>
      <c r="W327" s="619"/>
      <c r="X327" s="619"/>
      <c r="Y327" s="619"/>
      <c r="Z327" s="619"/>
      <c r="AA327" s="619">
        <v>4</v>
      </c>
      <c r="AB327" s="619"/>
      <c r="AC327" s="619"/>
      <c r="AD327" s="619"/>
      <c r="AE327" s="619">
        <v>4</v>
      </c>
      <c r="AF327" s="619"/>
      <c r="AG327" s="619"/>
      <c r="AH327" s="619"/>
      <c r="AI327" s="619">
        <v>4</v>
      </c>
      <c r="AJ327" s="619"/>
      <c r="AK327" s="619"/>
      <c r="AL327" s="619">
        <v>4</v>
      </c>
      <c r="AM327" s="619"/>
      <c r="AN327" s="619"/>
      <c r="AO327" s="619"/>
      <c r="AP327" s="619">
        <v>4</v>
      </c>
      <c r="AQ327" s="619"/>
      <c r="AR327" s="619"/>
      <c r="AS327" s="619"/>
      <c r="AT327" s="619"/>
      <c r="AU327" s="619">
        <v>4</v>
      </c>
      <c r="AV327" s="619"/>
      <c r="AW327" s="619"/>
      <c r="AX327" s="619"/>
      <c r="AY327" s="619"/>
      <c r="AZ327" s="619"/>
      <c r="BA327" s="619"/>
      <c r="BB327" s="619"/>
      <c r="BC327" s="619">
        <v>4</v>
      </c>
      <c r="BD327" s="619"/>
      <c r="BE327" s="619"/>
      <c r="BF327" s="619">
        <v>4</v>
      </c>
      <c r="BG327" s="619"/>
      <c r="BH327" s="619"/>
      <c r="BI327" s="619"/>
      <c r="BJ327" s="619">
        <v>4</v>
      </c>
      <c r="BK327" s="619"/>
      <c r="BL327" s="619"/>
      <c r="BM327" s="619"/>
      <c r="BN327" s="619">
        <v>4</v>
      </c>
      <c r="BO327" s="619"/>
      <c r="BP327" s="619"/>
      <c r="BQ327" s="619"/>
      <c r="BR327" s="619">
        <v>4</v>
      </c>
      <c r="BS327" s="619"/>
      <c r="BT327" s="619"/>
      <c r="BU327" s="619"/>
      <c r="BV327" s="619">
        <v>4</v>
      </c>
      <c r="BW327" s="619"/>
      <c r="BX327" s="619"/>
      <c r="BY327" s="619"/>
      <c r="BZ327" s="619"/>
      <c r="CA327" s="619"/>
      <c r="CB327" s="619"/>
      <c r="CC327" s="619"/>
      <c r="CD327" s="619">
        <v>4</v>
      </c>
      <c r="CE327" s="619"/>
      <c r="CF327" s="619"/>
      <c r="CG327" s="619"/>
      <c r="CH327" s="619">
        <v>4</v>
      </c>
      <c r="CI327" s="619"/>
      <c r="CJ327" s="619"/>
      <c r="CK327" s="619"/>
      <c r="CL327" s="619">
        <v>4</v>
      </c>
      <c r="CM327" s="619"/>
      <c r="CN327" s="619"/>
      <c r="CO327" s="619"/>
      <c r="CP327" s="619">
        <v>4</v>
      </c>
      <c r="CQ327" s="619"/>
      <c r="CR327" s="619"/>
      <c r="CS327" s="619"/>
      <c r="CT327" s="619">
        <v>4</v>
      </c>
      <c r="CU327" s="619"/>
      <c r="CV327" s="619"/>
      <c r="CW327" s="619"/>
      <c r="CX327" s="619">
        <v>4</v>
      </c>
      <c r="CY327" s="619"/>
      <c r="CZ327" s="619"/>
      <c r="DA327" s="619"/>
      <c r="DB327" s="619"/>
      <c r="DC327" s="619"/>
      <c r="DD327" s="619"/>
      <c r="DE327" s="619"/>
      <c r="DF327" s="619">
        <v>4</v>
      </c>
      <c r="DG327" s="619"/>
      <c r="DH327" s="619"/>
      <c r="DI327" s="619"/>
      <c r="DJ327" s="619">
        <v>4</v>
      </c>
      <c r="DK327" s="619"/>
      <c r="DL327" s="619"/>
      <c r="DM327" s="619"/>
      <c r="DN327" s="619">
        <v>4</v>
      </c>
      <c r="DO327" s="619"/>
      <c r="DP327" s="619"/>
      <c r="DQ327" s="619"/>
      <c r="DR327" s="619">
        <v>4</v>
      </c>
      <c r="DS327" s="619"/>
      <c r="DT327" s="619"/>
      <c r="DU327" s="619"/>
      <c r="DV327" s="619"/>
      <c r="DW327" s="619"/>
      <c r="DX327" s="619"/>
      <c r="DY327" s="619"/>
      <c r="DZ327" s="619"/>
      <c r="EA327" s="619"/>
      <c r="EB327" s="619"/>
      <c r="EC327" s="619"/>
      <c r="ED327" s="619"/>
    </row>
    <row r="328" spans="5:134" ht="22.5" hidden="1" customHeight="1">
      <c r="E328" s="619"/>
      <c r="F328" s="619">
        <v>2</v>
      </c>
      <c r="G328" s="619"/>
      <c r="H328" s="619"/>
      <c r="I328" s="619"/>
      <c r="J328" s="619">
        <v>2</v>
      </c>
      <c r="K328" s="619"/>
      <c r="L328" s="619"/>
      <c r="M328" s="619"/>
      <c r="N328" s="619">
        <v>2</v>
      </c>
      <c r="O328" s="619"/>
      <c r="P328" s="619"/>
      <c r="Q328" s="619"/>
      <c r="R328" s="619"/>
      <c r="S328" s="619">
        <v>2</v>
      </c>
      <c r="T328" s="619"/>
      <c r="U328" s="619"/>
      <c r="V328" s="619"/>
      <c r="W328" s="619"/>
      <c r="X328" s="619"/>
      <c r="Y328" s="619"/>
      <c r="Z328" s="619"/>
      <c r="AA328" s="619">
        <v>2</v>
      </c>
      <c r="AB328" s="619"/>
      <c r="AC328" s="619"/>
      <c r="AD328" s="619"/>
      <c r="AE328" s="619">
        <v>2</v>
      </c>
      <c r="AF328" s="619"/>
      <c r="AG328" s="619"/>
      <c r="AH328" s="619"/>
      <c r="AI328" s="619">
        <v>2</v>
      </c>
      <c r="AJ328" s="619"/>
      <c r="AK328" s="619"/>
      <c r="AL328" s="619"/>
      <c r="AM328" s="619">
        <v>2</v>
      </c>
      <c r="AN328" s="619"/>
      <c r="AO328" s="619"/>
      <c r="AP328" s="619"/>
      <c r="AQ328" s="619">
        <v>2</v>
      </c>
      <c r="AR328" s="619"/>
      <c r="AS328" s="619"/>
      <c r="AT328" s="619"/>
      <c r="AU328" s="619">
        <v>2</v>
      </c>
      <c r="AV328" s="619"/>
      <c r="AW328" s="619"/>
      <c r="AX328" s="619"/>
      <c r="AY328" s="619"/>
      <c r="AZ328" s="619"/>
      <c r="BA328" s="619"/>
      <c r="BB328" s="619"/>
      <c r="BC328" s="619">
        <v>2</v>
      </c>
      <c r="BD328" s="619"/>
      <c r="BE328" s="619"/>
      <c r="BF328" s="619"/>
      <c r="BG328" s="619"/>
      <c r="BH328" s="619"/>
      <c r="BI328" s="619"/>
      <c r="BJ328" s="619"/>
      <c r="BK328" s="619">
        <v>2</v>
      </c>
      <c r="BL328" s="619"/>
      <c r="BM328" s="619"/>
      <c r="BN328" s="619"/>
      <c r="BO328" s="619">
        <v>2</v>
      </c>
      <c r="BP328" s="619"/>
      <c r="BQ328" s="619"/>
      <c r="BR328" s="619"/>
      <c r="BS328" s="619"/>
      <c r="BT328" s="619"/>
      <c r="BU328" s="619"/>
      <c r="BV328" s="619"/>
      <c r="BW328" s="619">
        <v>2</v>
      </c>
      <c r="BX328" s="619"/>
      <c r="BY328" s="619"/>
      <c r="BZ328" s="619"/>
      <c r="CA328" s="619"/>
      <c r="CB328" s="619"/>
      <c r="CC328" s="619"/>
      <c r="CD328" s="619"/>
      <c r="CE328" s="619"/>
      <c r="CF328" s="619"/>
      <c r="CG328" s="619"/>
      <c r="CH328" s="619"/>
      <c r="CI328" s="619">
        <v>2</v>
      </c>
      <c r="CJ328" s="619"/>
      <c r="CK328" s="619"/>
      <c r="CL328" s="619"/>
      <c r="CM328" s="619">
        <v>2</v>
      </c>
      <c r="CN328" s="619"/>
      <c r="CO328" s="619"/>
      <c r="CP328" s="619"/>
      <c r="CQ328" s="619">
        <v>2</v>
      </c>
      <c r="CR328" s="619"/>
      <c r="CS328" s="619"/>
      <c r="CT328" s="619"/>
      <c r="CU328" s="619">
        <v>2</v>
      </c>
      <c r="CV328" s="619"/>
      <c r="CW328" s="619"/>
      <c r="CX328" s="619"/>
      <c r="CY328" s="619">
        <v>2</v>
      </c>
      <c r="CZ328" s="619"/>
      <c r="DA328" s="619"/>
      <c r="DB328" s="619"/>
      <c r="DC328" s="619"/>
      <c r="DD328" s="619"/>
      <c r="DE328" s="619"/>
      <c r="DF328" s="619"/>
      <c r="DG328" s="619">
        <v>2</v>
      </c>
      <c r="DH328" s="619"/>
      <c r="DI328" s="619"/>
      <c r="DJ328" s="619"/>
      <c r="DK328" s="619">
        <v>2</v>
      </c>
      <c r="DL328" s="619"/>
      <c r="DM328" s="619"/>
      <c r="DN328" s="619"/>
      <c r="DO328" s="619">
        <v>2</v>
      </c>
      <c r="DP328" s="619"/>
      <c r="DQ328" s="619"/>
      <c r="DR328" s="619"/>
      <c r="DS328" s="619">
        <v>2</v>
      </c>
      <c r="DT328" s="619"/>
      <c r="DU328" s="619"/>
      <c r="DV328" s="619"/>
      <c r="DW328" s="619"/>
      <c r="DX328" s="619"/>
      <c r="DY328" s="619"/>
      <c r="DZ328" s="619"/>
      <c r="EA328" s="619"/>
      <c r="EB328" s="619"/>
      <c r="EC328" s="619"/>
      <c r="ED328" s="619"/>
    </row>
    <row r="329" spans="5:134" ht="22.5" hidden="1" customHeight="1">
      <c r="E329" s="619"/>
      <c r="F329" s="619"/>
      <c r="G329" s="619">
        <v>2</v>
      </c>
      <c r="H329" s="619"/>
      <c r="I329" s="619"/>
      <c r="J329" s="619"/>
      <c r="K329" s="619">
        <v>2</v>
      </c>
      <c r="L329" s="619"/>
      <c r="M329" s="619"/>
      <c r="N329" s="619"/>
      <c r="O329" s="619">
        <v>2</v>
      </c>
      <c r="P329" s="619"/>
      <c r="Q329" s="619"/>
      <c r="R329" s="619">
        <v>2</v>
      </c>
      <c r="S329" s="619"/>
      <c r="T329" s="619"/>
      <c r="U329" s="619"/>
      <c r="V329" s="619"/>
      <c r="W329" s="619"/>
      <c r="X329" s="619"/>
      <c r="Y329" s="619"/>
      <c r="Z329" s="619">
        <v>2</v>
      </c>
      <c r="AA329" s="619"/>
      <c r="AB329" s="619"/>
      <c r="AC329" s="619"/>
      <c r="AD329" s="619"/>
      <c r="AE329" s="619"/>
      <c r="AF329" s="619"/>
      <c r="AG329" s="619"/>
      <c r="AH329" s="619">
        <v>2</v>
      </c>
      <c r="AI329" s="619"/>
      <c r="AJ329" s="619"/>
      <c r="AK329" s="619"/>
      <c r="AL329" s="619">
        <v>2</v>
      </c>
      <c r="AM329" s="619"/>
      <c r="AN329" s="619"/>
      <c r="AO329" s="619"/>
      <c r="AP329" s="619">
        <v>2</v>
      </c>
      <c r="AQ329" s="619"/>
      <c r="AR329" s="619"/>
      <c r="AS329" s="619"/>
      <c r="AT329" s="619">
        <v>2</v>
      </c>
      <c r="AU329" s="619"/>
      <c r="AV329" s="619"/>
      <c r="AW329" s="619"/>
      <c r="AX329" s="619"/>
      <c r="AY329" s="619"/>
      <c r="AZ329" s="619"/>
      <c r="BA329" s="619"/>
      <c r="BB329" s="619">
        <v>2</v>
      </c>
      <c r="BC329" s="619"/>
      <c r="BD329" s="619"/>
      <c r="BE329" s="619"/>
      <c r="BF329" s="619">
        <v>2</v>
      </c>
      <c r="BG329" s="619"/>
      <c r="BH329" s="619"/>
      <c r="BI329" s="619"/>
      <c r="BJ329" s="619">
        <v>2</v>
      </c>
      <c r="BK329" s="619"/>
      <c r="BL329" s="619"/>
      <c r="BM329" s="619"/>
      <c r="BN329" s="619">
        <v>2</v>
      </c>
      <c r="BO329" s="619"/>
      <c r="BP329" s="619"/>
      <c r="BQ329" s="619"/>
      <c r="BR329" s="619">
        <v>2</v>
      </c>
      <c r="BS329" s="619"/>
      <c r="BT329" s="619"/>
      <c r="BU329" s="619"/>
      <c r="BV329" s="619">
        <v>2</v>
      </c>
      <c r="BW329" s="619"/>
      <c r="BX329" s="619"/>
      <c r="BY329" s="619"/>
      <c r="BZ329" s="619"/>
      <c r="CA329" s="619"/>
      <c r="CB329" s="619"/>
      <c r="CC329" s="619"/>
      <c r="CD329" s="619">
        <v>2</v>
      </c>
      <c r="CE329" s="619"/>
      <c r="CF329" s="619"/>
      <c r="CG329" s="619"/>
      <c r="CH329" s="619">
        <v>2</v>
      </c>
      <c r="CI329" s="619"/>
      <c r="CJ329" s="619"/>
      <c r="CK329" s="619"/>
      <c r="CL329" s="619">
        <v>2</v>
      </c>
      <c r="CM329" s="619"/>
      <c r="CN329" s="619"/>
      <c r="CO329" s="619"/>
      <c r="CP329" s="619">
        <v>2</v>
      </c>
      <c r="CQ329" s="619"/>
      <c r="CR329" s="619"/>
      <c r="CS329" s="619"/>
      <c r="CT329" s="619">
        <v>2</v>
      </c>
      <c r="CU329" s="619"/>
      <c r="CV329" s="619"/>
      <c r="CW329" s="619"/>
      <c r="CX329" s="619">
        <v>2</v>
      </c>
      <c r="CY329" s="619"/>
      <c r="CZ329" s="619"/>
      <c r="DA329" s="619"/>
      <c r="DB329" s="619"/>
      <c r="DC329" s="619"/>
      <c r="DD329" s="619"/>
      <c r="DE329" s="619"/>
      <c r="DF329" s="619">
        <v>2</v>
      </c>
      <c r="DG329" s="619"/>
      <c r="DH329" s="619"/>
      <c r="DI329" s="619"/>
      <c r="DJ329" s="619">
        <v>2</v>
      </c>
      <c r="DK329" s="619"/>
      <c r="DL329" s="619"/>
      <c r="DM329" s="619"/>
      <c r="DN329" s="619">
        <v>2</v>
      </c>
      <c r="DO329" s="619"/>
      <c r="DP329" s="619"/>
      <c r="DQ329" s="619"/>
      <c r="DR329" s="619">
        <v>2</v>
      </c>
      <c r="DS329" s="619"/>
      <c r="DT329" s="619"/>
      <c r="DU329" s="619"/>
      <c r="DV329" s="619"/>
      <c r="DW329" s="619"/>
      <c r="DX329" s="619"/>
      <c r="DY329" s="619"/>
      <c r="DZ329" s="619"/>
      <c r="EA329" s="619"/>
      <c r="EB329" s="619"/>
      <c r="EC329" s="619"/>
      <c r="ED329" s="619"/>
    </row>
    <row r="330" spans="5:134" ht="22.5" hidden="1" customHeight="1">
      <c r="E330" s="619"/>
      <c r="F330" s="619">
        <v>2</v>
      </c>
      <c r="G330" s="619"/>
      <c r="H330" s="619"/>
      <c r="I330" s="619"/>
      <c r="J330" s="619">
        <v>2</v>
      </c>
      <c r="K330" s="619"/>
      <c r="L330" s="619"/>
      <c r="M330" s="619"/>
      <c r="N330" s="619"/>
      <c r="O330" s="619">
        <v>2</v>
      </c>
      <c r="P330" s="619"/>
      <c r="Q330" s="619"/>
      <c r="R330" s="619">
        <v>2</v>
      </c>
      <c r="S330" s="619"/>
      <c r="T330" s="619"/>
      <c r="U330" s="619"/>
      <c r="V330" s="619"/>
      <c r="W330" s="619"/>
      <c r="X330" s="619"/>
      <c r="Y330" s="619"/>
      <c r="Z330" s="619">
        <v>2</v>
      </c>
      <c r="AA330" s="619"/>
      <c r="AB330" s="619"/>
      <c r="AC330" s="619"/>
      <c r="AD330" s="619">
        <v>2</v>
      </c>
      <c r="AE330" s="619"/>
      <c r="AF330" s="619"/>
      <c r="AG330" s="619"/>
      <c r="AH330" s="619">
        <v>2</v>
      </c>
      <c r="AI330" s="619"/>
      <c r="AJ330" s="619"/>
      <c r="AK330" s="619"/>
      <c r="AL330" s="619">
        <v>2</v>
      </c>
      <c r="AM330" s="619"/>
      <c r="AN330" s="619"/>
      <c r="AO330" s="619"/>
      <c r="AP330" s="619">
        <v>2</v>
      </c>
      <c r="AQ330" s="619"/>
      <c r="AR330" s="619"/>
      <c r="AS330" s="619"/>
      <c r="AT330" s="619">
        <v>2</v>
      </c>
      <c r="AU330" s="619"/>
      <c r="AV330" s="619"/>
      <c r="AW330" s="619"/>
      <c r="AX330" s="619"/>
      <c r="AY330" s="619"/>
      <c r="AZ330" s="619"/>
      <c r="BA330" s="619"/>
      <c r="BB330" s="619">
        <v>2</v>
      </c>
      <c r="BC330" s="619"/>
      <c r="BD330" s="619"/>
      <c r="BE330" s="619"/>
      <c r="BF330" s="619">
        <v>2</v>
      </c>
      <c r="BG330" s="619"/>
      <c r="BH330" s="619"/>
      <c r="BI330" s="619"/>
      <c r="BJ330" s="619">
        <v>2</v>
      </c>
      <c r="BK330" s="619"/>
      <c r="BL330" s="619"/>
      <c r="BM330" s="619"/>
      <c r="BN330" s="619">
        <v>2</v>
      </c>
      <c r="BO330" s="619"/>
      <c r="BP330" s="619"/>
      <c r="BQ330" s="619"/>
      <c r="BR330" s="619">
        <v>2</v>
      </c>
      <c r="BS330" s="619"/>
      <c r="BT330" s="619"/>
      <c r="BU330" s="619"/>
      <c r="BV330" s="619">
        <v>2</v>
      </c>
      <c r="BW330" s="619"/>
      <c r="BX330" s="619"/>
      <c r="BY330" s="619"/>
      <c r="BZ330" s="619"/>
      <c r="CA330" s="619"/>
      <c r="CB330" s="619"/>
      <c r="CC330" s="619"/>
      <c r="CD330" s="619">
        <v>2</v>
      </c>
      <c r="CE330" s="619"/>
      <c r="CF330" s="619"/>
      <c r="CG330" s="619"/>
      <c r="CH330" s="619">
        <v>2</v>
      </c>
      <c r="CI330" s="619"/>
      <c r="CJ330" s="619"/>
      <c r="CK330" s="619"/>
      <c r="CL330" s="619">
        <v>2</v>
      </c>
      <c r="CM330" s="619"/>
      <c r="CN330" s="619"/>
      <c r="CO330" s="619"/>
      <c r="CP330" s="619">
        <v>2</v>
      </c>
      <c r="CQ330" s="619"/>
      <c r="CR330" s="619"/>
      <c r="CS330" s="619"/>
      <c r="CT330" s="619">
        <v>2</v>
      </c>
      <c r="CU330" s="619"/>
      <c r="CV330" s="619"/>
      <c r="CW330" s="619"/>
      <c r="CX330" s="619">
        <v>2</v>
      </c>
      <c r="CY330" s="619"/>
      <c r="CZ330" s="619"/>
      <c r="DA330" s="619"/>
      <c r="DB330" s="619"/>
      <c r="DC330" s="619"/>
      <c r="DD330" s="619"/>
      <c r="DE330" s="619"/>
      <c r="DF330" s="619">
        <v>2</v>
      </c>
      <c r="DG330" s="619"/>
      <c r="DH330" s="619"/>
      <c r="DI330" s="619"/>
      <c r="DJ330" s="619">
        <v>2</v>
      </c>
      <c r="DK330" s="619"/>
      <c r="DL330" s="619"/>
      <c r="DM330" s="619"/>
      <c r="DN330" s="619">
        <v>2</v>
      </c>
      <c r="DO330" s="619"/>
      <c r="DP330" s="619"/>
      <c r="DQ330" s="619"/>
      <c r="DR330" s="619">
        <v>2</v>
      </c>
      <c r="DS330" s="619"/>
      <c r="DT330" s="619"/>
      <c r="DU330" s="619"/>
      <c r="DV330" s="619"/>
      <c r="DW330" s="619"/>
      <c r="DX330" s="619"/>
      <c r="DY330" s="619"/>
      <c r="DZ330" s="619"/>
      <c r="EA330" s="619"/>
      <c r="EB330" s="619"/>
      <c r="EC330" s="619"/>
      <c r="ED330" s="619"/>
    </row>
    <row r="331" spans="5:134" ht="22.5" hidden="1" customHeight="1">
      <c r="E331" s="619"/>
      <c r="F331" s="619"/>
      <c r="G331" s="619">
        <v>5</v>
      </c>
      <c r="H331" s="619"/>
      <c r="I331" s="619"/>
      <c r="J331" s="619"/>
      <c r="K331" s="619">
        <v>5</v>
      </c>
      <c r="L331" s="619"/>
      <c r="M331" s="619"/>
      <c r="N331" s="619">
        <v>5</v>
      </c>
      <c r="O331" s="619"/>
      <c r="P331" s="619"/>
      <c r="Q331" s="619"/>
      <c r="R331" s="619"/>
      <c r="S331" s="619">
        <v>5</v>
      </c>
      <c r="T331" s="619"/>
      <c r="U331" s="619"/>
      <c r="V331" s="619"/>
      <c r="W331" s="619"/>
      <c r="X331" s="619"/>
      <c r="Y331" s="619"/>
      <c r="Z331" s="619"/>
      <c r="AA331" s="619">
        <v>5</v>
      </c>
      <c r="AB331" s="619"/>
      <c r="AC331" s="619"/>
      <c r="AD331" s="619"/>
      <c r="AE331" s="619">
        <v>5</v>
      </c>
      <c r="AF331" s="619"/>
      <c r="AG331" s="619"/>
      <c r="AH331" s="619"/>
      <c r="AI331" s="619">
        <v>5</v>
      </c>
      <c r="AJ331" s="619"/>
      <c r="AK331" s="619"/>
      <c r="AL331" s="619"/>
      <c r="AM331" s="619">
        <v>5</v>
      </c>
      <c r="AN331" s="619"/>
      <c r="AO331" s="619"/>
      <c r="AP331" s="619"/>
      <c r="AQ331" s="619">
        <v>5</v>
      </c>
      <c r="AR331" s="619"/>
      <c r="AS331" s="619"/>
      <c r="AT331" s="619"/>
      <c r="AU331" s="619">
        <v>5</v>
      </c>
      <c r="AV331" s="619"/>
      <c r="AW331" s="619"/>
      <c r="AX331" s="619"/>
      <c r="AY331" s="619"/>
      <c r="AZ331" s="619"/>
      <c r="BA331" s="619"/>
      <c r="BB331" s="619"/>
      <c r="BC331" s="619">
        <v>5</v>
      </c>
      <c r="BD331" s="619"/>
      <c r="BE331" s="619"/>
      <c r="BF331" s="619">
        <v>5</v>
      </c>
      <c r="BG331" s="619"/>
      <c r="BH331" s="619"/>
      <c r="BI331" s="619"/>
      <c r="BJ331" s="619">
        <v>5</v>
      </c>
      <c r="BK331" s="619"/>
      <c r="BL331" s="619"/>
      <c r="BM331" s="619"/>
      <c r="BN331" s="619">
        <v>5</v>
      </c>
      <c r="BO331" s="619"/>
      <c r="BP331" s="619"/>
      <c r="BQ331" s="619"/>
      <c r="BR331" s="619">
        <v>5</v>
      </c>
      <c r="BS331" s="619"/>
      <c r="BT331" s="619"/>
      <c r="BU331" s="619"/>
      <c r="BV331" s="619">
        <v>5</v>
      </c>
      <c r="BW331" s="619"/>
      <c r="BX331" s="619"/>
      <c r="BY331" s="619"/>
      <c r="BZ331" s="619"/>
      <c r="CA331" s="619"/>
      <c r="CB331" s="619"/>
      <c r="CC331" s="619"/>
      <c r="CD331" s="619">
        <v>5</v>
      </c>
      <c r="CE331" s="619"/>
      <c r="CF331" s="619"/>
      <c r="CG331" s="619"/>
      <c r="CH331" s="619">
        <v>5</v>
      </c>
      <c r="CI331" s="619"/>
      <c r="CJ331" s="619"/>
      <c r="CK331" s="619"/>
      <c r="CL331" s="619"/>
      <c r="CM331" s="619">
        <v>5</v>
      </c>
      <c r="CN331" s="619"/>
      <c r="CO331" s="619"/>
      <c r="CP331" s="619"/>
      <c r="CQ331" s="619">
        <v>5</v>
      </c>
      <c r="CR331" s="619"/>
      <c r="CS331" s="619"/>
      <c r="CT331" s="619"/>
      <c r="CU331" s="619">
        <v>5</v>
      </c>
      <c r="CV331" s="619"/>
      <c r="CW331" s="619"/>
      <c r="CX331" s="619"/>
      <c r="CY331" s="619">
        <v>5</v>
      </c>
      <c r="CZ331" s="619"/>
      <c r="DA331" s="619"/>
      <c r="DB331" s="619"/>
      <c r="DC331" s="619"/>
      <c r="DD331" s="619"/>
      <c r="DE331" s="619"/>
      <c r="DF331" s="619"/>
      <c r="DG331" s="619">
        <v>5</v>
      </c>
      <c r="DH331" s="619"/>
      <c r="DI331" s="619"/>
      <c r="DJ331" s="619"/>
      <c r="DK331" s="619">
        <v>5</v>
      </c>
      <c r="DL331" s="619"/>
      <c r="DM331" s="619"/>
      <c r="DN331" s="619"/>
      <c r="DO331" s="619">
        <v>5</v>
      </c>
      <c r="DP331" s="619"/>
      <c r="DQ331" s="619"/>
      <c r="DR331" s="619"/>
      <c r="DS331" s="619">
        <v>5</v>
      </c>
      <c r="DT331" s="619"/>
      <c r="DU331" s="619"/>
      <c r="DV331" s="619"/>
      <c r="DW331" s="619"/>
      <c r="DX331" s="619"/>
      <c r="DY331" s="619"/>
      <c r="DZ331" s="619"/>
      <c r="EA331" s="619"/>
      <c r="EB331" s="619"/>
      <c r="EC331" s="619"/>
      <c r="ED331" s="619"/>
    </row>
    <row r="332" spans="5:134" ht="22.5" hidden="1" customHeight="1">
      <c r="E332" s="619"/>
      <c r="F332" s="619"/>
      <c r="G332" s="619">
        <v>1</v>
      </c>
      <c r="H332" s="619"/>
      <c r="I332" s="619"/>
      <c r="J332" s="619"/>
      <c r="K332" s="619">
        <v>1</v>
      </c>
      <c r="L332" s="619"/>
      <c r="M332" s="619"/>
      <c r="N332" s="619"/>
      <c r="O332" s="619">
        <v>1</v>
      </c>
      <c r="P332" s="619"/>
      <c r="Q332" s="619"/>
      <c r="R332" s="619"/>
      <c r="S332" s="619">
        <v>1</v>
      </c>
      <c r="T332" s="619"/>
      <c r="U332" s="619"/>
      <c r="V332" s="619"/>
      <c r="W332" s="619"/>
      <c r="X332" s="619"/>
      <c r="Y332" s="619"/>
      <c r="Z332" s="619"/>
      <c r="AA332" s="619">
        <v>1</v>
      </c>
      <c r="AB332" s="619"/>
      <c r="AC332" s="619"/>
      <c r="AD332" s="619"/>
      <c r="AE332" s="619">
        <v>1</v>
      </c>
      <c r="AF332" s="619"/>
      <c r="AG332" s="619"/>
      <c r="AH332" s="619"/>
      <c r="AI332" s="619">
        <v>1</v>
      </c>
      <c r="AJ332" s="619"/>
      <c r="AK332" s="619"/>
      <c r="AL332" s="619"/>
      <c r="AM332" s="619">
        <v>1</v>
      </c>
      <c r="AN332" s="619"/>
      <c r="AO332" s="619"/>
      <c r="AP332" s="619"/>
      <c r="AQ332" s="619">
        <v>1</v>
      </c>
      <c r="AR332" s="619"/>
      <c r="AS332" s="619"/>
      <c r="AT332" s="619"/>
      <c r="AU332" s="619">
        <v>1</v>
      </c>
      <c r="AV332" s="619"/>
      <c r="AW332" s="619"/>
      <c r="AX332" s="619"/>
      <c r="AY332" s="619"/>
      <c r="AZ332" s="619"/>
      <c r="BA332" s="619"/>
      <c r="BB332" s="619"/>
      <c r="BC332" s="619">
        <v>1</v>
      </c>
      <c r="BD332" s="619"/>
      <c r="BE332" s="619"/>
      <c r="BF332" s="619">
        <v>1</v>
      </c>
      <c r="BG332" s="619"/>
      <c r="BH332" s="619"/>
      <c r="BI332" s="619"/>
      <c r="BJ332" s="619">
        <v>1</v>
      </c>
      <c r="BK332" s="619"/>
      <c r="BL332" s="619"/>
      <c r="BM332" s="619"/>
      <c r="BN332" s="619">
        <v>1</v>
      </c>
      <c r="BO332" s="619"/>
      <c r="BP332" s="619"/>
      <c r="BQ332" s="619"/>
      <c r="BR332" s="619">
        <v>1</v>
      </c>
      <c r="BS332" s="619"/>
      <c r="BT332" s="619"/>
      <c r="BU332" s="619"/>
      <c r="BV332" s="619">
        <v>1</v>
      </c>
      <c r="BW332" s="619"/>
      <c r="BX332" s="619"/>
      <c r="BY332" s="619"/>
      <c r="BZ332" s="619"/>
      <c r="CA332" s="619"/>
      <c r="CB332" s="619"/>
      <c r="CC332" s="619"/>
      <c r="CD332" s="619">
        <v>1</v>
      </c>
      <c r="CE332" s="619"/>
      <c r="CF332" s="619"/>
      <c r="CG332" s="619"/>
      <c r="CH332" s="619">
        <v>1</v>
      </c>
      <c r="CI332" s="619"/>
      <c r="CJ332" s="619"/>
      <c r="CK332" s="619"/>
      <c r="CL332" s="619">
        <v>1</v>
      </c>
      <c r="CM332" s="619"/>
      <c r="CN332" s="619"/>
      <c r="CO332" s="619"/>
      <c r="CP332" s="619"/>
      <c r="CQ332" s="619"/>
      <c r="CR332" s="619"/>
      <c r="CS332" s="619"/>
      <c r="CT332" s="619">
        <v>2</v>
      </c>
      <c r="CU332" s="619"/>
      <c r="CV332" s="619"/>
      <c r="CW332" s="619"/>
      <c r="CX332" s="619">
        <v>2</v>
      </c>
      <c r="CY332" s="619"/>
      <c r="CZ332" s="619"/>
      <c r="DA332" s="619"/>
      <c r="DB332" s="619"/>
      <c r="DC332" s="619"/>
      <c r="DD332" s="619"/>
      <c r="DE332" s="619"/>
      <c r="DF332" s="619">
        <v>2</v>
      </c>
      <c r="DG332" s="619"/>
      <c r="DH332" s="619"/>
      <c r="DI332" s="619"/>
      <c r="DJ332" s="619">
        <v>2</v>
      </c>
      <c r="DK332" s="619"/>
      <c r="DL332" s="619"/>
      <c r="DM332" s="619"/>
      <c r="DN332" s="619"/>
      <c r="DO332" s="619">
        <v>2</v>
      </c>
      <c r="DP332" s="619"/>
      <c r="DQ332" s="619"/>
      <c r="DR332" s="619">
        <v>2</v>
      </c>
      <c r="DS332" s="619"/>
      <c r="DT332" s="619"/>
      <c r="DU332" s="619"/>
      <c r="DV332" s="619"/>
      <c r="DW332" s="619"/>
      <c r="DX332" s="619"/>
      <c r="DY332" s="619"/>
      <c r="DZ332" s="619"/>
      <c r="EA332" s="619"/>
      <c r="EB332" s="619"/>
      <c r="EC332" s="619"/>
      <c r="ED332" s="619"/>
    </row>
    <row r="333" spans="5:134" ht="22.5" hidden="1" customHeight="1">
      <c r="E333" s="619"/>
      <c r="F333" s="619"/>
      <c r="G333" s="619">
        <v>2</v>
      </c>
      <c r="H333" s="619"/>
      <c r="I333" s="619"/>
      <c r="J333" s="619"/>
      <c r="K333" s="619">
        <v>2</v>
      </c>
      <c r="L333" s="619"/>
      <c r="M333" s="619"/>
      <c r="N333" s="619"/>
      <c r="O333" s="619">
        <v>2</v>
      </c>
      <c r="P333" s="619"/>
      <c r="Q333" s="619"/>
      <c r="R333" s="619">
        <v>2</v>
      </c>
      <c r="S333" s="619"/>
      <c r="T333" s="619"/>
      <c r="U333" s="619"/>
      <c r="V333" s="619"/>
      <c r="W333" s="619"/>
      <c r="X333" s="619"/>
      <c r="Y333" s="619"/>
      <c r="Z333" s="619">
        <v>2</v>
      </c>
      <c r="AA333" s="619"/>
      <c r="AB333" s="619"/>
      <c r="AC333" s="619"/>
      <c r="AD333" s="619">
        <v>2</v>
      </c>
      <c r="AE333" s="619"/>
      <c r="AF333" s="619"/>
      <c r="AG333" s="619"/>
      <c r="AH333" s="619">
        <v>2</v>
      </c>
      <c r="AI333" s="619"/>
      <c r="AJ333" s="619"/>
      <c r="AK333" s="619"/>
      <c r="AL333" s="619">
        <v>2</v>
      </c>
      <c r="AM333" s="619"/>
      <c r="AN333" s="619"/>
      <c r="AO333" s="619"/>
      <c r="AP333" s="619">
        <v>2</v>
      </c>
      <c r="AQ333" s="619"/>
      <c r="AR333" s="619"/>
      <c r="AS333" s="619"/>
      <c r="AT333" s="619">
        <v>2</v>
      </c>
      <c r="AU333" s="619"/>
      <c r="AV333" s="619"/>
      <c r="AW333" s="619"/>
      <c r="AX333" s="619"/>
      <c r="AY333" s="619"/>
      <c r="AZ333" s="619"/>
      <c r="BA333" s="619"/>
      <c r="BB333" s="619">
        <v>2</v>
      </c>
      <c r="BC333" s="619"/>
      <c r="BD333" s="619"/>
      <c r="BE333" s="619"/>
      <c r="BF333" s="619"/>
      <c r="BG333" s="619"/>
      <c r="BH333" s="619"/>
      <c r="BI333" s="619"/>
      <c r="BJ333" s="619">
        <v>2</v>
      </c>
      <c r="BK333" s="619"/>
      <c r="BL333" s="619"/>
      <c r="BM333" s="619"/>
      <c r="BN333" s="619">
        <v>2</v>
      </c>
      <c r="BO333" s="619"/>
      <c r="BP333" s="619"/>
      <c r="BQ333" s="619"/>
      <c r="BR333" s="619">
        <v>2</v>
      </c>
      <c r="BS333" s="619"/>
      <c r="BT333" s="619"/>
      <c r="BU333" s="619"/>
      <c r="BV333" s="619">
        <v>2</v>
      </c>
      <c r="BW333" s="619"/>
      <c r="BX333" s="619"/>
      <c r="BY333" s="619"/>
      <c r="BZ333" s="619"/>
      <c r="CA333" s="619"/>
      <c r="CB333" s="619"/>
      <c r="CC333" s="619"/>
      <c r="CD333" s="619">
        <v>2</v>
      </c>
      <c r="CE333" s="619"/>
      <c r="CF333" s="619"/>
      <c r="CG333" s="619"/>
      <c r="CH333" s="619"/>
      <c r="CI333" s="619"/>
      <c r="CJ333" s="619"/>
      <c r="CK333" s="619"/>
      <c r="CL333" s="619">
        <v>2</v>
      </c>
      <c r="CM333" s="619"/>
      <c r="CN333" s="619"/>
      <c r="CO333" s="619"/>
      <c r="CP333" s="619"/>
      <c r="CQ333" s="619"/>
      <c r="CR333" s="619"/>
      <c r="CS333" s="619"/>
      <c r="CT333" s="619"/>
      <c r="CU333" s="619"/>
      <c r="CV333" s="619"/>
      <c r="CW333" s="619"/>
      <c r="CX333" s="619"/>
      <c r="CY333" s="619"/>
      <c r="CZ333" s="619"/>
      <c r="DA333" s="619"/>
      <c r="DB333" s="619"/>
      <c r="DC333" s="619"/>
      <c r="DD333" s="619"/>
      <c r="DE333" s="619"/>
      <c r="DF333" s="619">
        <v>1</v>
      </c>
      <c r="DG333" s="619"/>
      <c r="DH333" s="619"/>
      <c r="DI333" s="619"/>
      <c r="DJ333" s="619"/>
      <c r="DK333" s="619"/>
      <c r="DL333" s="619"/>
      <c r="DM333" s="619"/>
      <c r="DN333" s="619">
        <v>1</v>
      </c>
      <c r="DO333" s="619"/>
      <c r="DP333" s="619"/>
      <c r="DQ333" s="619"/>
      <c r="DR333" s="619">
        <v>1</v>
      </c>
      <c r="DS333" s="619"/>
      <c r="DT333" s="619"/>
      <c r="DU333" s="619"/>
      <c r="DV333" s="619"/>
      <c r="DW333" s="619"/>
      <c r="DX333" s="619"/>
      <c r="DY333" s="619"/>
      <c r="DZ333" s="619"/>
      <c r="EA333" s="619"/>
      <c r="EB333" s="619"/>
      <c r="EC333" s="619"/>
      <c r="ED333" s="619"/>
    </row>
    <row r="334" spans="5:134" ht="22.5" hidden="1" customHeight="1">
      <c r="E334" s="619"/>
      <c r="F334" s="619">
        <v>2</v>
      </c>
      <c r="G334" s="619"/>
      <c r="H334" s="619"/>
      <c r="I334" s="619"/>
      <c r="J334" s="619">
        <v>2</v>
      </c>
      <c r="K334" s="619"/>
      <c r="L334" s="619"/>
      <c r="M334" s="619"/>
      <c r="N334" s="619">
        <v>2</v>
      </c>
      <c r="O334" s="619"/>
      <c r="P334" s="619"/>
      <c r="Q334" s="619"/>
      <c r="R334" s="619">
        <v>2</v>
      </c>
      <c r="S334" s="619"/>
      <c r="T334" s="619"/>
      <c r="U334" s="619"/>
      <c r="V334" s="619"/>
      <c r="W334" s="619"/>
      <c r="X334" s="619"/>
      <c r="Y334" s="619"/>
      <c r="Z334" s="619"/>
      <c r="AA334" s="619"/>
      <c r="AB334" s="619"/>
      <c r="AC334" s="619"/>
      <c r="AD334" s="619">
        <v>2</v>
      </c>
      <c r="AE334" s="619"/>
      <c r="AF334" s="619"/>
      <c r="AG334" s="619"/>
      <c r="AH334" s="619">
        <v>2</v>
      </c>
      <c r="AI334" s="619"/>
      <c r="AJ334" s="619"/>
      <c r="AK334" s="619"/>
      <c r="AL334" s="619">
        <v>2</v>
      </c>
      <c r="AM334" s="619"/>
      <c r="AN334" s="619"/>
      <c r="AO334" s="619"/>
      <c r="AP334" s="619">
        <v>2</v>
      </c>
      <c r="AQ334" s="619"/>
      <c r="AR334" s="619"/>
      <c r="AS334" s="619"/>
      <c r="AT334" s="619">
        <v>2</v>
      </c>
      <c r="AU334" s="619"/>
      <c r="AV334" s="619"/>
      <c r="AW334" s="619"/>
      <c r="AX334" s="619"/>
      <c r="AY334" s="619"/>
      <c r="AZ334" s="619"/>
      <c r="BA334" s="619"/>
      <c r="BB334" s="619">
        <v>2</v>
      </c>
      <c r="BC334" s="619"/>
      <c r="BD334" s="619"/>
      <c r="BE334" s="619"/>
      <c r="BF334" s="619">
        <v>2</v>
      </c>
      <c r="BG334" s="619"/>
      <c r="BH334" s="619"/>
      <c r="BI334" s="619"/>
      <c r="BJ334" s="619">
        <v>2</v>
      </c>
      <c r="BK334" s="619"/>
      <c r="BL334" s="619"/>
      <c r="BM334" s="619"/>
      <c r="BN334" s="619">
        <v>2</v>
      </c>
      <c r="BO334" s="619"/>
      <c r="BP334" s="619"/>
      <c r="BQ334" s="619"/>
      <c r="BR334" s="619">
        <v>2</v>
      </c>
      <c r="BS334" s="619"/>
      <c r="BT334" s="619"/>
      <c r="BU334" s="619"/>
      <c r="BV334" s="619">
        <v>2</v>
      </c>
      <c r="BW334" s="619"/>
      <c r="BX334" s="619"/>
      <c r="BY334" s="619"/>
      <c r="BZ334" s="619"/>
      <c r="CA334" s="619"/>
      <c r="CB334" s="619"/>
      <c r="CC334" s="619"/>
      <c r="CD334" s="619">
        <v>2</v>
      </c>
      <c r="CE334" s="619"/>
      <c r="CF334" s="619"/>
      <c r="CG334" s="619"/>
      <c r="CH334" s="619">
        <v>2</v>
      </c>
      <c r="CI334" s="619"/>
      <c r="CJ334" s="619"/>
      <c r="CK334" s="619"/>
      <c r="CL334" s="619">
        <v>2</v>
      </c>
      <c r="CM334" s="619"/>
      <c r="CN334" s="619"/>
      <c r="CO334" s="619"/>
      <c r="CP334" s="619">
        <v>2</v>
      </c>
      <c r="CQ334" s="619"/>
      <c r="CR334" s="619"/>
      <c r="CS334" s="619"/>
      <c r="CT334" s="619">
        <v>2</v>
      </c>
      <c r="CU334" s="619"/>
      <c r="CV334" s="619"/>
      <c r="CW334" s="619"/>
      <c r="CX334" s="619">
        <v>2</v>
      </c>
      <c r="CY334" s="619"/>
      <c r="CZ334" s="619"/>
      <c r="DA334" s="619"/>
      <c r="DB334" s="619"/>
      <c r="DC334" s="619"/>
      <c r="DD334" s="619"/>
      <c r="DE334" s="619"/>
      <c r="DF334" s="619">
        <v>2</v>
      </c>
      <c r="DG334" s="619"/>
      <c r="DH334" s="619"/>
      <c r="DI334" s="619"/>
      <c r="DJ334" s="619">
        <v>2</v>
      </c>
      <c r="DK334" s="619"/>
      <c r="DL334" s="619"/>
      <c r="DM334" s="619"/>
      <c r="DN334" s="619">
        <v>2</v>
      </c>
      <c r="DO334" s="619"/>
      <c r="DP334" s="619"/>
      <c r="DQ334" s="619"/>
      <c r="DR334" s="619">
        <v>2</v>
      </c>
      <c r="DS334" s="619"/>
      <c r="DT334" s="619"/>
      <c r="DU334" s="619"/>
      <c r="DV334" s="619"/>
      <c r="DW334" s="619"/>
      <c r="DX334" s="619"/>
      <c r="DY334" s="619"/>
      <c r="DZ334" s="619"/>
      <c r="EA334" s="619"/>
      <c r="EB334" s="619"/>
      <c r="EC334" s="619"/>
      <c r="ED334" s="619"/>
    </row>
    <row r="335" spans="5:134" ht="22.5" hidden="1" customHeight="1">
      <c r="E335" s="619"/>
      <c r="F335" s="619"/>
      <c r="G335" s="619">
        <v>2</v>
      </c>
      <c r="H335" s="619"/>
      <c r="I335" s="619"/>
      <c r="J335" s="619"/>
      <c r="K335" s="619">
        <v>2</v>
      </c>
      <c r="L335" s="619"/>
      <c r="M335" s="619"/>
      <c r="N335" s="619"/>
      <c r="O335" s="619">
        <v>2</v>
      </c>
      <c r="P335" s="619"/>
      <c r="Q335" s="619"/>
      <c r="R335" s="619"/>
      <c r="S335" s="619">
        <v>2</v>
      </c>
      <c r="T335" s="619"/>
      <c r="U335" s="619"/>
      <c r="V335" s="619"/>
      <c r="W335" s="619"/>
      <c r="X335" s="619"/>
      <c r="Y335" s="619"/>
      <c r="Z335" s="619"/>
      <c r="AA335" s="619">
        <v>2</v>
      </c>
      <c r="AB335" s="619"/>
      <c r="AC335" s="619"/>
      <c r="AD335" s="619"/>
      <c r="AE335" s="619">
        <v>2</v>
      </c>
      <c r="AF335" s="619"/>
      <c r="AG335" s="619"/>
      <c r="AH335" s="619"/>
      <c r="AI335" s="619">
        <v>2</v>
      </c>
      <c r="AJ335" s="619"/>
      <c r="AK335" s="619"/>
      <c r="AL335" s="619"/>
      <c r="AM335" s="619">
        <v>2</v>
      </c>
      <c r="AN335" s="619"/>
      <c r="AO335" s="619"/>
      <c r="AP335" s="619"/>
      <c r="AQ335" s="619">
        <v>2</v>
      </c>
      <c r="AR335" s="619"/>
      <c r="AS335" s="619"/>
      <c r="AT335" s="619"/>
      <c r="AU335" s="619">
        <v>2</v>
      </c>
      <c r="AV335" s="619"/>
      <c r="AW335" s="619"/>
      <c r="AX335" s="619"/>
      <c r="AY335" s="619"/>
      <c r="AZ335" s="619"/>
      <c r="BA335" s="619"/>
      <c r="BB335" s="619"/>
      <c r="BC335" s="619">
        <v>2</v>
      </c>
      <c r="BD335" s="619"/>
      <c r="BE335" s="619"/>
      <c r="BF335" s="619"/>
      <c r="BG335" s="619">
        <v>2</v>
      </c>
      <c r="BH335" s="619"/>
      <c r="BI335" s="619"/>
      <c r="BJ335" s="619"/>
      <c r="BK335" s="619">
        <v>2</v>
      </c>
      <c r="BL335" s="619"/>
      <c r="BM335" s="619"/>
      <c r="BN335" s="619"/>
      <c r="BO335" s="619">
        <v>2</v>
      </c>
      <c r="BP335" s="619"/>
      <c r="BQ335" s="619"/>
      <c r="BR335" s="619"/>
      <c r="BS335" s="619">
        <v>2</v>
      </c>
      <c r="BT335" s="619"/>
      <c r="BU335" s="619"/>
      <c r="BV335" s="619"/>
      <c r="BW335" s="619">
        <v>2</v>
      </c>
      <c r="BX335" s="619"/>
      <c r="BY335" s="619"/>
      <c r="BZ335" s="619"/>
      <c r="CA335" s="619"/>
      <c r="CB335" s="619"/>
      <c r="CC335" s="619"/>
      <c r="CD335" s="619"/>
      <c r="CE335" s="619">
        <v>2</v>
      </c>
      <c r="CF335" s="619"/>
      <c r="CG335" s="619"/>
      <c r="CH335" s="619"/>
      <c r="CI335" s="619">
        <v>2</v>
      </c>
      <c r="CJ335" s="619"/>
      <c r="CK335" s="619"/>
      <c r="CL335" s="619">
        <v>2</v>
      </c>
      <c r="CM335" s="619"/>
      <c r="CN335" s="619"/>
      <c r="CO335" s="619"/>
      <c r="CP335" s="619">
        <v>2</v>
      </c>
      <c r="CQ335" s="619"/>
      <c r="CR335" s="619"/>
      <c r="CS335" s="619"/>
      <c r="CT335" s="619">
        <v>2</v>
      </c>
      <c r="CU335" s="619"/>
      <c r="CV335" s="619"/>
      <c r="CW335" s="619"/>
      <c r="CX335" s="619">
        <v>2</v>
      </c>
      <c r="CY335" s="619"/>
      <c r="CZ335" s="619"/>
      <c r="DA335" s="619"/>
      <c r="DB335" s="619"/>
      <c r="DC335" s="619"/>
      <c r="DD335" s="619"/>
      <c r="DE335" s="619"/>
      <c r="DF335" s="619">
        <v>2</v>
      </c>
      <c r="DG335" s="619"/>
      <c r="DH335" s="619"/>
      <c r="DI335" s="619"/>
      <c r="DJ335" s="619">
        <v>2</v>
      </c>
      <c r="DK335" s="619"/>
      <c r="DL335" s="619"/>
      <c r="DM335" s="619"/>
      <c r="DN335" s="619">
        <v>2</v>
      </c>
      <c r="DO335" s="619"/>
      <c r="DP335" s="619"/>
      <c r="DQ335" s="619"/>
      <c r="DR335" s="619">
        <v>2</v>
      </c>
      <c r="DS335" s="619"/>
      <c r="DT335" s="619"/>
      <c r="DU335" s="619"/>
      <c r="DV335" s="619"/>
      <c r="DW335" s="619"/>
      <c r="DX335" s="619"/>
      <c r="DY335" s="619"/>
      <c r="DZ335" s="619"/>
      <c r="EA335" s="619"/>
      <c r="EB335" s="619"/>
      <c r="EC335" s="619"/>
      <c r="ED335" s="619"/>
    </row>
    <row r="336" spans="5:134" ht="22.5" hidden="1" customHeight="1">
      <c r="E336" s="619"/>
      <c r="F336" s="619">
        <v>4</v>
      </c>
      <c r="G336" s="619"/>
      <c r="H336" s="619"/>
      <c r="I336" s="619"/>
      <c r="J336" s="619">
        <v>4</v>
      </c>
      <c r="K336" s="619"/>
      <c r="L336" s="619"/>
      <c r="M336" s="619"/>
      <c r="N336" s="619">
        <v>4</v>
      </c>
      <c r="O336" s="619"/>
      <c r="P336" s="619"/>
      <c r="Q336" s="619"/>
      <c r="R336" s="619">
        <v>4</v>
      </c>
      <c r="S336" s="619"/>
      <c r="T336" s="619"/>
      <c r="U336" s="619"/>
      <c r="V336" s="619"/>
      <c r="W336" s="619"/>
      <c r="X336" s="619"/>
      <c r="Y336" s="619"/>
      <c r="Z336" s="619">
        <v>4</v>
      </c>
      <c r="AA336" s="619"/>
      <c r="AB336" s="619"/>
      <c r="AC336" s="619"/>
      <c r="AD336" s="619">
        <v>4</v>
      </c>
      <c r="AE336" s="619"/>
      <c r="AF336" s="619"/>
      <c r="AG336" s="619"/>
      <c r="AH336" s="619">
        <v>4</v>
      </c>
      <c r="AI336" s="619"/>
      <c r="AJ336" s="619"/>
      <c r="AK336" s="619"/>
      <c r="AL336" s="619">
        <v>4</v>
      </c>
      <c r="AM336" s="619"/>
      <c r="AN336" s="619"/>
      <c r="AO336" s="619"/>
      <c r="AP336" s="619">
        <v>4</v>
      </c>
      <c r="AQ336" s="619"/>
      <c r="AR336" s="619"/>
      <c r="AS336" s="619"/>
      <c r="AT336" s="619">
        <v>4</v>
      </c>
      <c r="AU336" s="619"/>
      <c r="AV336" s="619"/>
      <c r="AW336" s="619"/>
      <c r="AX336" s="619"/>
      <c r="AY336" s="619"/>
      <c r="AZ336" s="619"/>
      <c r="BA336" s="619"/>
      <c r="BB336" s="619">
        <v>4</v>
      </c>
      <c r="BC336" s="619"/>
      <c r="BD336" s="619"/>
      <c r="BE336" s="619"/>
      <c r="BF336" s="619">
        <v>4</v>
      </c>
      <c r="BG336" s="619"/>
      <c r="BH336" s="619"/>
      <c r="BI336" s="619"/>
      <c r="BJ336" s="619">
        <v>4</v>
      </c>
      <c r="BK336" s="619"/>
      <c r="BL336" s="619"/>
      <c r="BM336" s="619"/>
      <c r="BN336" s="619">
        <v>4</v>
      </c>
      <c r="BO336" s="619"/>
      <c r="BP336" s="619"/>
      <c r="BQ336" s="619"/>
      <c r="BR336" s="619">
        <v>4</v>
      </c>
      <c r="BS336" s="619"/>
      <c r="BT336" s="619"/>
      <c r="BU336" s="619"/>
      <c r="BV336" s="619">
        <v>4</v>
      </c>
      <c r="BW336" s="619"/>
      <c r="BX336" s="619"/>
      <c r="BY336" s="619"/>
      <c r="BZ336" s="619"/>
      <c r="CA336" s="619"/>
      <c r="CB336" s="619"/>
      <c r="CC336" s="619"/>
      <c r="CD336" s="619">
        <v>4</v>
      </c>
      <c r="CE336" s="619"/>
      <c r="CF336" s="619"/>
      <c r="CG336" s="619"/>
      <c r="CH336" s="619">
        <v>4</v>
      </c>
      <c r="CI336" s="619"/>
      <c r="CJ336" s="619"/>
      <c r="CK336" s="619"/>
      <c r="CL336" s="619"/>
      <c r="CM336" s="619">
        <v>4</v>
      </c>
      <c r="CN336" s="619"/>
      <c r="CO336" s="619"/>
      <c r="CP336" s="619">
        <v>4</v>
      </c>
      <c r="CQ336" s="619"/>
      <c r="CR336" s="619"/>
      <c r="CS336" s="619"/>
      <c r="CT336" s="619"/>
      <c r="CU336" s="619">
        <v>4</v>
      </c>
      <c r="CV336" s="619"/>
      <c r="CW336" s="619"/>
      <c r="CX336" s="619">
        <v>4</v>
      </c>
      <c r="CY336" s="619"/>
      <c r="CZ336" s="619"/>
      <c r="DA336" s="619"/>
      <c r="DB336" s="619"/>
      <c r="DC336" s="619"/>
      <c r="DD336" s="619"/>
      <c r="DE336" s="619"/>
      <c r="DF336" s="619">
        <v>4</v>
      </c>
      <c r="DG336" s="619"/>
      <c r="DH336" s="619"/>
      <c r="DI336" s="619"/>
      <c r="DJ336" s="619"/>
      <c r="DK336" s="619">
        <v>4</v>
      </c>
      <c r="DL336" s="619"/>
      <c r="DM336" s="619"/>
      <c r="DN336" s="619"/>
      <c r="DO336" s="619">
        <v>4</v>
      </c>
      <c r="DP336" s="619"/>
      <c r="DQ336" s="619"/>
      <c r="DR336" s="619"/>
      <c r="DS336" s="619">
        <v>4</v>
      </c>
      <c r="DT336" s="619"/>
      <c r="DU336" s="619"/>
      <c r="DV336" s="619"/>
      <c r="DW336" s="619"/>
      <c r="DX336" s="619"/>
      <c r="DY336" s="619"/>
      <c r="DZ336" s="619"/>
      <c r="EA336" s="619"/>
      <c r="EB336" s="619"/>
      <c r="EC336" s="619"/>
      <c r="ED336" s="619"/>
    </row>
    <row r="337" spans="5:134" ht="22.5" hidden="1" customHeight="1">
      <c r="E337" s="619"/>
      <c r="F337" s="619"/>
      <c r="G337" s="619">
        <v>3</v>
      </c>
      <c r="H337" s="619"/>
      <c r="I337" s="619"/>
      <c r="J337" s="619"/>
      <c r="K337" s="619">
        <v>3</v>
      </c>
      <c r="L337" s="619"/>
      <c r="M337" s="619"/>
      <c r="N337" s="619"/>
      <c r="O337" s="619">
        <v>3</v>
      </c>
      <c r="P337" s="619"/>
      <c r="Q337" s="619"/>
      <c r="R337" s="619"/>
      <c r="S337" s="619">
        <v>3</v>
      </c>
      <c r="T337" s="619"/>
      <c r="U337" s="619"/>
      <c r="V337" s="619"/>
      <c r="W337" s="619"/>
      <c r="X337" s="619"/>
      <c r="Y337" s="619"/>
      <c r="Z337" s="619"/>
      <c r="AA337" s="619">
        <v>3</v>
      </c>
      <c r="AB337" s="619"/>
      <c r="AC337" s="619"/>
      <c r="AD337" s="619"/>
      <c r="AE337" s="619">
        <v>3</v>
      </c>
      <c r="AF337" s="619"/>
      <c r="AG337" s="619"/>
      <c r="AH337" s="619"/>
      <c r="AI337" s="619">
        <v>3</v>
      </c>
      <c r="AJ337" s="619"/>
      <c r="AK337" s="619"/>
      <c r="AL337" s="619">
        <v>3</v>
      </c>
      <c r="AM337" s="619"/>
      <c r="AN337" s="619"/>
      <c r="AO337" s="619"/>
      <c r="AP337" s="619">
        <v>3</v>
      </c>
      <c r="AQ337" s="619"/>
      <c r="AR337" s="619"/>
      <c r="AS337" s="619"/>
      <c r="AT337" s="619"/>
      <c r="AU337" s="619">
        <v>3</v>
      </c>
      <c r="AV337" s="619"/>
      <c r="AW337" s="619"/>
      <c r="AX337" s="619"/>
      <c r="AY337" s="619"/>
      <c r="AZ337" s="619"/>
      <c r="BA337" s="619"/>
      <c r="BB337" s="619"/>
      <c r="BC337" s="619">
        <v>3</v>
      </c>
      <c r="BD337" s="619"/>
      <c r="BE337" s="619"/>
      <c r="BF337" s="619">
        <v>3</v>
      </c>
      <c r="BG337" s="619"/>
      <c r="BH337" s="619"/>
      <c r="BI337" s="619"/>
      <c r="BJ337" s="619">
        <v>3</v>
      </c>
      <c r="BK337" s="619"/>
      <c r="BL337" s="619"/>
      <c r="BM337" s="619"/>
      <c r="BN337" s="619">
        <v>3</v>
      </c>
      <c r="BO337" s="619"/>
      <c r="BP337" s="619"/>
      <c r="BQ337" s="619"/>
      <c r="BR337" s="619">
        <v>3</v>
      </c>
      <c r="BS337" s="619"/>
      <c r="BT337" s="619"/>
      <c r="BU337" s="619"/>
      <c r="BV337" s="619">
        <v>3</v>
      </c>
      <c r="BW337" s="619"/>
      <c r="BX337" s="619"/>
      <c r="BY337" s="619"/>
      <c r="BZ337" s="619"/>
      <c r="CA337" s="619"/>
      <c r="CB337" s="619"/>
      <c r="CC337" s="619"/>
      <c r="CD337" s="619">
        <v>3</v>
      </c>
      <c r="CE337" s="619"/>
      <c r="CF337" s="619"/>
      <c r="CG337" s="619"/>
      <c r="CH337" s="619">
        <v>3</v>
      </c>
      <c r="CI337" s="619"/>
      <c r="CJ337" s="619"/>
      <c r="CK337" s="619"/>
      <c r="CL337" s="619">
        <v>2</v>
      </c>
      <c r="CM337" s="619"/>
      <c r="CN337" s="619"/>
      <c r="CO337" s="619"/>
      <c r="CP337" s="619">
        <v>3</v>
      </c>
      <c r="CQ337" s="619"/>
      <c r="CR337" s="619"/>
      <c r="CS337" s="619"/>
      <c r="CT337" s="619">
        <v>3</v>
      </c>
      <c r="CU337" s="619"/>
      <c r="CV337" s="619"/>
      <c r="CW337" s="619"/>
      <c r="CX337" s="619">
        <v>3</v>
      </c>
      <c r="CY337" s="619"/>
      <c r="CZ337" s="619"/>
      <c r="DA337" s="619"/>
      <c r="DB337" s="619"/>
      <c r="DC337" s="619"/>
      <c r="DD337" s="619"/>
      <c r="DE337" s="619"/>
      <c r="DF337" s="619">
        <v>3</v>
      </c>
      <c r="DG337" s="619"/>
      <c r="DH337" s="619"/>
      <c r="DI337" s="619"/>
      <c r="DJ337" s="619">
        <v>3</v>
      </c>
      <c r="DK337" s="619"/>
      <c r="DL337" s="619"/>
      <c r="DM337" s="619"/>
      <c r="DN337" s="619">
        <v>3</v>
      </c>
      <c r="DO337" s="619"/>
      <c r="DP337" s="619"/>
      <c r="DQ337" s="619"/>
      <c r="DR337" s="619">
        <v>3</v>
      </c>
      <c r="DS337" s="619"/>
      <c r="DT337" s="619"/>
      <c r="DU337" s="619"/>
      <c r="DV337" s="619"/>
      <c r="DW337" s="619"/>
      <c r="DX337" s="619"/>
      <c r="DY337" s="619"/>
      <c r="DZ337" s="619"/>
      <c r="EA337" s="619"/>
      <c r="EB337" s="619"/>
      <c r="EC337" s="619"/>
      <c r="ED337" s="619"/>
    </row>
    <row r="338" spans="5:134" ht="22.5" hidden="1" customHeight="1">
      <c r="E338" s="619"/>
      <c r="F338" s="619"/>
      <c r="G338" s="619">
        <v>2</v>
      </c>
      <c r="H338" s="619"/>
      <c r="I338" s="619"/>
      <c r="J338" s="619"/>
      <c r="K338" s="619">
        <v>2</v>
      </c>
      <c r="L338" s="619"/>
      <c r="M338" s="619"/>
      <c r="N338" s="619"/>
      <c r="O338" s="619">
        <v>2</v>
      </c>
      <c r="P338" s="619"/>
      <c r="Q338" s="619"/>
      <c r="R338" s="619">
        <v>2</v>
      </c>
      <c r="S338" s="619"/>
      <c r="T338" s="619"/>
      <c r="U338" s="619"/>
      <c r="V338" s="619"/>
      <c r="W338" s="619"/>
      <c r="X338" s="619"/>
      <c r="Y338" s="619"/>
      <c r="Z338" s="619">
        <v>2</v>
      </c>
      <c r="AA338" s="619"/>
      <c r="AB338" s="619"/>
      <c r="AC338" s="619"/>
      <c r="AD338" s="619">
        <v>2</v>
      </c>
      <c r="AE338" s="619"/>
      <c r="AF338" s="619"/>
      <c r="AG338" s="619"/>
      <c r="AH338" s="619">
        <v>2</v>
      </c>
      <c r="AI338" s="619"/>
      <c r="AJ338" s="619"/>
      <c r="AK338" s="619"/>
      <c r="AL338" s="619">
        <v>2</v>
      </c>
      <c r="AM338" s="619"/>
      <c r="AN338" s="619"/>
      <c r="AO338" s="619"/>
      <c r="AP338" s="619">
        <v>2</v>
      </c>
      <c r="AQ338" s="619"/>
      <c r="AR338" s="619"/>
      <c r="AS338" s="619"/>
      <c r="AT338" s="619">
        <v>2</v>
      </c>
      <c r="AU338" s="619"/>
      <c r="AV338" s="619"/>
      <c r="AW338" s="619"/>
      <c r="AX338" s="619"/>
      <c r="AY338" s="619"/>
      <c r="AZ338" s="619"/>
      <c r="BA338" s="619"/>
      <c r="BB338" s="619">
        <v>2</v>
      </c>
      <c r="BC338" s="619"/>
      <c r="BD338" s="619"/>
      <c r="BE338" s="619"/>
      <c r="BF338" s="619">
        <v>2</v>
      </c>
      <c r="BG338" s="619"/>
      <c r="BH338" s="619"/>
      <c r="BI338" s="619"/>
      <c r="BJ338" s="619">
        <v>2</v>
      </c>
      <c r="BK338" s="619"/>
      <c r="BL338" s="619"/>
      <c r="BM338" s="619"/>
      <c r="BN338" s="619">
        <v>2</v>
      </c>
      <c r="BO338" s="619"/>
      <c r="BP338" s="619"/>
      <c r="BQ338" s="619"/>
      <c r="BR338" s="619">
        <v>2</v>
      </c>
      <c r="BS338" s="619"/>
      <c r="BT338" s="619"/>
      <c r="BU338" s="619"/>
      <c r="BV338" s="619">
        <v>2</v>
      </c>
      <c r="BW338" s="619"/>
      <c r="BX338" s="619"/>
      <c r="BY338" s="619"/>
      <c r="BZ338" s="619"/>
      <c r="CA338" s="619"/>
      <c r="CB338" s="619"/>
      <c r="CC338" s="619"/>
      <c r="CD338" s="619">
        <v>2</v>
      </c>
      <c r="CE338" s="619"/>
      <c r="CF338" s="619"/>
      <c r="CG338" s="619"/>
      <c r="CH338" s="619">
        <v>2</v>
      </c>
      <c r="CI338" s="619"/>
      <c r="CJ338" s="619"/>
      <c r="CK338" s="619"/>
      <c r="CL338" s="619">
        <v>2</v>
      </c>
      <c r="CM338" s="619"/>
      <c r="CN338" s="619"/>
      <c r="CO338" s="619"/>
      <c r="CP338" s="619">
        <v>2</v>
      </c>
      <c r="CQ338" s="619"/>
      <c r="CR338" s="619"/>
      <c r="CS338" s="619"/>
      <c r="CT338" s="619">
        <v>2</v>
      </c>
      <c r="CU338" s="619"/>
      <c r="CV338" s="619"/>
      <c r="CW338" s="619"/>
      <c r="CX338" s="619">
        <v>2</v>
      </c>
      <c r="CY338" s="619"/>
      <c r="CZ338" s="619"/>
      <c r="DA338" s="619"/>
      <c r="DB338" s="619"/>
      <c r="DC338" s="619"/>
      <c r="DD338" s="619"/>
      <c r="DE338" s="619"/>
      <c r="DF338" s="619">
        <v>2</v>
      </c>
      <c r="DG338" s="619"/>
      <c r="DH338" s="619"/>
      <c r="DI338" s="619"/>
      <c r="DJ338" s="619">
        <v>2</v>
      </c>
      <c r="DK338" s="619"/>
      <c r="DL338" s="619"/>
      <c r="DM338" s="619"/>
      <c r="DN338" s="619">
        <v>2</v>
      </c>
      <c r="DO338" s="619"/>
      <c r="DP338" s="619"/>
      <c r="DQ338" s="619"/>
      <c r="DR338" s="619">
        <v>2</v>
      </c>
      <c r="DS338" s="619"/>
      <c r="DT338" s="619"/>
      <c r="DU338" s="619"/>
      <c r="DV338" s="619"/>
      <c r="DW338" s="619"/>
      <c r="DX338" s="619"/>
      <c r="DY338" s="619"/>
      <c r="DZ338" s="619"/>
      <c r="EA338" s="619"/>
      <c r="EB338" s="619"/>
      <c r="EC338" s="619"/>
      <c r="ED338" s="619"/>
    </row>
    <row r="339" spans="5:134" ht="22.5" hidden="1" customHeight="1">
      <c r="E339" s="619"/>
      <c r="F339" s="619"/>
      <c r="G339" s="619"/>
      <c r="H339" s="619"/>
      <c r="I339" s="619"/>
      <c r="J339" s="619"/>
      <c r="K339" s="619"/>
      <c r="L339" s="619"/>
      <c r="M339" s="619"/>
      <c r="N339" s="619"/>
      <c r="O339" s="619"/>
      <c r="P339" s="619"/>
      <c r="Q339" s="619"/>
      <c r="R339" s="619"/>
      <c r="S339" s="619"/>
      <c r="T339" s="619"/>
      <c r="U339" s="619"/>
      <c r="V339" s="619"/>
      <c r="W339" s="619"/>
      <c r="X339" s="619"/>
      <c r="Y339" s="619"/>
      <c r="Z339" s="619"/>
      <c r="AA339" s="619"/>
      <c r="AB339" s="619"/>
      <c r="AC339" s="619"/>
      <c r="AD339" s="619"/>
      <c r="AE339" s="619"/>
      <c r="AF339" s="619"/>
      <c r="AG339" s="619"/>
      <c r="AH339" s="619"/>
      <c r="AI339" s="619"/>
      <c r="AJ339" s="619"/>
      <c r="AK339" s="619"/>
      <c r="AL339" s="619"/>
      <c r="AM339" s="619"/>
      <c r="AN339" s="619"/>
      <c r="AO339" s="619"/>
      <c r="AP339" s="619"/>
      <c r="AQ339" s="619"/>
      <c r="AR339" s="619"/>
      <c r="AS339" s="619"/>
      <c r="AT339" s="619"/>
      <c r="AU339" s="619"/>
      <c r="AV339" s="619"/>
      <c r="AW339" s="619"/>
      <c r="AX339" s="619"/>
      <c r="AY339" s="619"/>
      <c r="AZ339" s="619"/>
      <c r="BA339" s="619"/>
      <c r="BB339" s="619"/>
      <c r="BC339" s="619"/>
      <c r="BD339" s="619"/>
      <c r="BE339" s="619"/>
      <c r="BF339" s="619"/>
      <c r="BG339" s="619"/>
      <c r="BH339" s="619"/>
      <c r="BI339" s="619"/>
      <c r="BJ339" s="619"/>
      <c r="BK339" s="619"/>
      <c r="BL339" s="619"/>
      <c r="BM339" s="619"/>
      <c r="BN339" s="619"/>
      <c r="BO339" s="619"/>
      <c r="BP339" s="619"/>
      <c r="BQ339" s="619"/>
      <c r="BR339" s="619"/>
      <c r="BS339" s="619"/>
      <c r="BT339" s="619"/>
      <c r="BU339" s="619"/>
      <c r="BV339" s="619"/>
      <c r="BW339" s="619"/>
      <c r="BX339" s="619"/>
      <c r="BY339" s="619"/>
      <c r="BZ339" s="619"/>
      <c r="CA339" s="619"/>
      <c r="CB339" s="619"/>
      <c r="CC339" s="619"/>
      <c r="CD339" s="619"/>
      <c r="CE339" s="619"/>
      <c r="CF339" s="619"/>
      <c r="CG339" s="619"/>
      <c r="CH339" s="619"/>
      <c r="CI339" s="619"/>
      <c r="CJ339" s="619"/>
      <c r="CK339" s="619"/>
      <c r="CL339" s="619"/>
      <c r="CM339" s="619"/>
      <c r="CN339" s="619"/>
      <c r="CO339" s="619"/>
      <c r="CP339" s="619"/>
      <c r="CQ339" s="619"/>
      <c r="CR339" s="619"/>
      <c r="CS339" s="619"/>
      <c r="CT339" s="619"/>
      <c r="CU339" s="619"/>
      <c r="CV339" s="619"/>
      <c r="CW339" s="619"/>
      <c r="CX339" s="619"/>
      <c r="CY339" s="619"/>
      <c r="CZ339" s="619"/>
      <c r="DA339" s="619"/>
      <c r="DB339" s="619"/>
      <c r="DC339" s="619"/>
      <c r="DD339" s="619"/>
      <c r="DE339" s="619"/>
      <c r="DF339" s="619"/>
      <c r="DG339" s="619"/>
      <c r="DH339" s="619"/>
      <c r="DI339" s="619"/>
      <c r="DJ339" s="619"/>
      <c r="DK339" s="619"/>
      <c r="DL339" s="619"/>
      <c r="DM339" s="619"/>
      <c r="DN339" s="619"/>
      <c r="DO339" s="619"/>
      <c r="DP339" s="619"/>
      <c r="DQ339" s="619"/>
      <c r="DR339" s="619"/>
      <c r="DS339" s="619"/>
      <c r="DT339" s="619"/>
      <c r="DU339" s="619"/>
      <c r="DV339" s="619"/>
      <c r="DW339" s="619"/>
      <c r="DX339" s="619"/>
      <c r="DY339" s="619"/>
      <c r="DZ339" s="619"/>
      <c r="EA339" s="619"/>
      <c r="EB339" s="619"/>
      <c r="EC339" s="619"/>
      <c r="ED339" s="619"/>
    </row>
    <row r="340" spans="5:134" ht="22.5" hidden="1" customHeight="1">
      <c r="E340" s="619"/>
      <c r="F340" s="619">
        <v>2</v>
      </c>
      <c r="G340" s="619"/>
      <c r="H340" s="619"/>
      <c r="I340" s="619"/>
      <c r="J340" s="619">
        <v>2</v>
      </c>
      <c r="K340" s="619"/>
      <c r="L340" s="619"/>
      <c r="M340" s="619"/>
      <c r="N340" s="619">
        <v>2</v>
      </c>
      <c r="O340" s="619"/>
      <c r="P340" s="619"/>
      <c r="Q340" s="619"/>
      <c r="R340" s="619"/>
      <c r="S340" s="619"/>
      <c r="T340" s="619"/>
      <c r="U340" s="619"/>
      <c r="V340" s="619"/>
      <c r="W340" s="619"/>
      <c r="X340" s="619"/>
      <c r="Y340" s="619"/>
      <c r="Z340" s="619"/>
      <c r="AA340" s="619">
        <v>2</v>
      </c>
      <c r="AB340" s="619"/>
      <c r="AC340" s="619"/>
      <c r="AD340" s="619"/>
      <c r="AE340" s="619">
        <v>2</v>
      </c>
      <c r="AF340" s="619"/>
      <c r="AG340" s="619"/>
      <c r="AH340" s="619"/>
      <c r="AI340" s="619">
        <v>2</v>
      </c>
      <c r="AJ340" s="619"/>
      <c r="AK340" s="619"/>
      <c r="AL340" s="619"/>
      <c r="AM340" s="619">
        <v>2</v>
      </c>
      <c r="AN340" s="619"/>
      <c r="AO340" s="619"/>
      <c r="AP340" s="619"/>
      <c r="AQ340" s="619">
        <v>2</v>
      </c>
      <c r="AR340" s="619"/>
      <c r="AS340" s="619"/>
      <c r="AT340" s="619"/>
      <c r="AU340" s="619">
        <v>2</v>
      </c>
      <c r="AV340" s="619"/>
      <c r="AW340" s="619"/>
      <c r="AX340" s="619"/>
      <c r="AY340" s="619"/>
      <c r="AZ340" s="619"/>
      <c r="BA340" s="619"/>
      <c r="BB340" s="619"/>
      <c r="BC340" s="619">
        <v>2</v>
      </c>
      <c r="BD340" s="619"/>
      <c r="BE340" s="619"/>
      <c r="BF340" s="619">
        <v>2</v>
      </c>
      <c r="BG340" s="619"/>
      <c r="BH340" s="619"/>
      <c r="BI340" s="619"/>
      <c r="BJ340" s="619">
        <v>2</v>
      </c>
      <c r="BK340" s="619"/>
      <c r="BL340" s="619"/>
      <c r="BM340" s="619"/>
      <c r="BN340" s="619">
        <v>2</v>
      </c>
      <c r="BO340" s="619"/>
      <c r="BP340" s="619"/>
      <c r="BQ340" s="619"/>
      <c r="BR340" s="619">
        <v>2</v>
      </c>
      <c r="BS340" s="619"/>
      <c r="BT340" s="619"/>
      <c r="BU340" s="619"/>
      <c r="BV340" s="619">
        <v>2</v>
      </c>
      <c r="BW340" s="619"/>
      <c r="BX340" s="619"/>
      <c r="BY340" s="619"/>
      <c r="BZ340" s="619"/>
      <c r="CA340" s="619"/>
      <c r="CB340" s="619"/>
      <c r="CC340" s="619"/>
      <c r="CD340" s="619">
        <v>2</v>
      </c>
      <c r="CE340" s="619"/>
      <c r="CF340" s="619"/>
      <c r="CG340" s="619"/>
      <c r="CH340" s="619">
        <v>2</v>
      </c>
      <c r="CI340" s="619"/>
      <c r="CJ340" s="619"/>
      <c r="CK340" s="619"/>
      <c r="CL340" s="619">
        <v>2</v>
      </c>
      <c r="CM340" s="619"/>
      <c r="CN340" s="619"/>
      <c r="CO340" s="619"/>
      <c r="CP340" s="619">
        <v>2</v>
      </c>
      <c r="CQ340" s="619"/>
      <c r="CR340" s="619"/>
      <c r="CS340" s="619"/>
      <c r="CT340" s="619">
        <v>2</v>
      </c>
      <c r="CU340" s="619"/>
      <c r="CV340" s="619"/>
      <c r="CW340" s="619"/>
      <c r="CX340" s="619">
        <v>2</v>
      </c>
      <c r="CY340" s="619"/>
      <c r="CZ340" s="619"/>
      <c r="DA340" s="619"/>
      <c r="DB340" s="619"/>
      <c r="DC340" s="619"/>
      <c r="DD340" s="619"/>
      <c r="DE340" s="619"/>
      <c r="DF340" s="619">
        <v>2</v>
      </c>
      <c r="DG340" s="619"/>
      <c r="DH340" s="619"/>
      <c r="DI340" s="619"/>
      <c r="DJ340" s="619">
        <v>2</v>
      </c>
      <c r="DK340" s="619"/>
      <c r="DL340" s="619"/>
      <c r="DM340" s="619"/>
      <c r="DN340" s="619">
        <v>2</v>
      </c>
      <c r="DO340" s="619"/>
      <c r="DP340" s="619"/>
      <c r="DQ340" s="619"/>
      <c r="DR340" s="619">
        <v>2</v>
      </c>
      <c r="DS340" s="619"/>
      <c r="DT340" s="619"/>
      <c r="DU340" s="619"/>
      <c r="DV340" s="619"/>
      <c r="DW340" s="619"/>
      <c r="DX340" s="619"/>
      <c r="DY340" s="619"/>
      <c r="DZ340" s="619"/>
      <c r="EA340" s="619"/>
      <c r="EB340" s="619"/>
      <c r="EC340" s="619"/>
      <c r="ED340" s="619"/>
    </row>
    <row r="341" spans="5:134" ht="22.5" hidden="1" customHeight="1">
      <c r="E341" s="619"/>
      <c r="F341" s="619"/>
      <c r="G341" s="619"/>
      <c r="H341" s="619"/>
      <c r="I341" s="619"/>
      <c r="J341" s="619"/>
      <c r="K341" s="619"/>
      <c r="L341" s="619"/>
      <c r="M341" s="619"/>
      <c r="N341" s="619"/>
      <c r="O341" s="619"/>
      <c r="P341" s="619"/>
      <c r="Q341" s="619"/>
      <c r="R341" s="619"/>
      <c r="S341" s="619"/>
      <c r="T341" s="619"/>
      <c r="U341" s="619"/>
      <c r="V341" s="619"/>
      <c r="W341" s="619"/>
      <c r="X341" s="619"/>
      <c r="Y341" s="619"/>
      <c r="Z341" s="619"/>
      <c r="AA341" s="619"/>
      <c r="AB341" s="619"/>
      <c r="AC341" s="619"/>
      <c r="AD341" s="619"/>
      <c r="AE341" s="619"/>
      <c r="AF341" s="619"/>
      <c r="AG341" s="619"/>
      <c r="AH341" s="619"/>
      <c r="AI341" s="619"/>
      <c r="AJ341" s="619"/>
      <c r="AK341" s="619"/>
      <c r="AL341" s="619"/>
      <c r="AM341" s="619"/>
      <c r="AN341" s="619"/>
      <c r="AO341" s="619"/>
      <c r="AP341" s="619"/>
      <c r="AQ341" s="619"/>
      <c r="AR341" s="619"/>
      <c r="AS341" s="619"/>
      <c r="AT341" s="619"/>
      <c r="AU341" s="619"/>
      <c r="AV341" s="619"/>
      <c r="AW341" s="619"/>
      <c r="AX341" s="619"/>
      <c r="AY341" s="619"/>
      <c r="AZ341" s="619"/>
      <c r="BA341" s="619"/>
      <c r="BB341" s="619"/>
      <c r="BC341" s="619"/>
      <c r="BD341" s="619"/>
      <c r="BE341" s="619"/>
      <c r="BF341" s="619"/>
      <c r="BG341" s="619"/>
      <c r="BH341" s="619"/>
      <c r="BI341" s="619"/>
      <c r="BJ341" s="619"/>
      <c r="BK341" s="619"/>
      <c r="BL341" s="619"/>
      <c r="BM341" s="619"/>
      <c r="BN341" s="619"/>
      <c r="BO341" s="619"/>
      <c r="BP341" s="619"/>
      <c r="BQ341" s="619"/>
      <c r="BR341" s="619"/>
      <c r="BS341" s="619"/>
      <c r="BT341" s="619"/>
      <c r="BU341" s="619"/>
      <c r="BV341" s="619"/>
      <c r="BW341" s="619"/>
      <c r="BX341" s="619"/>
      <c r="BY341" s="619"/>
      <c r="BZ341" s="619"/>
      <c r="CA341" s="619"/>
      <c r="CB341" s="619"/>
      <c r="CC341" s="619"/>
      <c r="CD341" s="619"/>
      <c r="CE341" s="619"/>
      <c r="CF341" s="619"/>
      <c r="CG341" s="619"/>
      <c r="CH341" s="619"/>
      <c r="CI341" s="619"/>
      <c r="CJ341" s="619"/>
      <c r="CK341" s="619"/>
      <c r="CL341" s="619"/>
      <c r="CM341" s="619"/>
      <c r="CN341" s="619"/>
      <c r="CO341" s="619"/>
      <c r="CP341" s="619"/>
      <c r="CQ341" s="619"/>
      <c r="CR341" s="619"/>
      <c r="CS341" s="619"/>
      <c r="CT341" s="619"/>
      <c r="CU341" s="619"/>
      <c r="CV341" s="619"/>
      <c r="CW341" s="619"/>
      <c r="CX341" s="619"/>
      <c r="CY341" s="619"/>
      <c r="CZ341" s="619"/>
      <c r="DA341" s="619"/>
      <c r="DB341" s="619"/>
      <c r="DC341" s="619"/>
      <c r="DD341" s="619"/>
      <c r="DE341" s="619"/>
      <c r="DF341" s="619"/>
      <c r="DG341" s="619"/>
      <c r="DH341" s="619"/>
      <c r="DI341" s="619"/>
      <c r="DJ341" s="619"/>
      <c r="DK341" s="619"/>
      <c r="DL341" s="619"/>
      <c r="DM341" s="619"/>
      <c r="DN341" s="619"/>
      <c r="DO341" s="619"/>
      <c r="DP341" s="619"/>
      <c r="DQ341" s="619"/>
      <c r="DR341" s="619"/>
      <c r="DS341" s="619"/>
      <c r="DT341" s="619"/>
      <c r="DU341" s="619"/>
      <c r="DV341" s="619"/>
      <c r="DW341" s="619"/>
      <c r="DX341" s="619"/>
      <c r="DY341" s="619"/>
      <c r="DZ341" s="619"/>
      <c r="EA341" s="619"/>
      <c r="EB341" s="619"/>
      <c r="EC341" s="619"/>
      <c r="ED341" s="619"/>
    </row>
    <row r="342" spans="5:134" ht="22.5" hidden="1" customHeight="1">
      <c r="E342" s="619"/>
      <c r="F342" s="619"/>
      <c r="G342" s="619">
        <v>2</v>
      </c>
      <c r="H342" s="619"/>
      <c r="I342" s="619"/>
      <c r="J342" s="619"/>
      <c r="K342" s="619">
        <v>2</v>
      </c>
      <c r="L342" s="619"/>
      <c r="M342" s="619"/>
      <c r="N342" s="619"/>
      <c r="O342" s="619">
        <v>2</v>
      </c>
      <c r="P342" s="619"/>
      <c r="Q342" s="619"/>
      <c r="R342" s="619">
        <v>2</v>
      </c>
      <c r="S342" s="619"/>
      <c r="T342" s="619"/>
      <c r="U342" s="619"/>
      <c r="V342" s="619"/>
      <c r="W342" s="619"/>
      <c r="X342" s="619"/>
      <c r="Y342" s="619"/>
      <c r="Z342" s="619">
        <v>2</v>
      </c>
      <c r="AA342" s="619"/>
      <c r="AB342" s="619"/>
      <c r="AC342" s="619"/>
      <c r="AD342" s="619">
        <v>2</v>
      </c>
      <c r="AE342" s="619"/>
      <c r="AF342" s="619"/>
      <c r="AG342" s="619"/>
      <c r="AH342" s="619">
        <v>2</v>
      </c>
      <c r="AI342" s="619"/>
      <c r="AJ342" s="619"/>
      <c r="AK342" s="619"/>
      <c r="AL342" s="619">
        <v>2</v>
      </c>
      <c r="AM342" s="619"/>
      <c r="AN342" s="619"/>
      <c r="AO342" s="619"/>
      <c r="AP342" s="619">
        <v>2</v>
      </c>
      <c r="AQ342" s="619"/>
      <c r="AR342" s="619"/>
      <c r="AS342" s="619"/>
      <c r="AT342" s="619">
        <v>2</v>
      </c>
      <c r="AU342" s="619"/>
      <c r="AV342" s="619"/>
      <c r="AW342" s="619"/>
      <c r="AX342" s="619"/>
      <c r="AY342" s="619"/>
      <c r="AZ342" s="619"/>
      <c r="BA342" s="619"/>
      <c r="BB342" s="619">
        <v>2</v>
      </c>
      <c r="BC342" s="619"/>
      <c r="BD342" s="619"/>
      <c r="BE342" s="619"/>
      <c r="BF342" s="619">
        <v>2</v>
      </c>
      <c r="BG342" s="619"/>
      <c r="BH342" s="619"/>
      <c r="BI342" s="619"/>
      <c r="BJ342" s="619"/>
      <c r="BK342" s="619"/>
      <c r="BL342" s="619"/>
      <c r="BM342" s="619"/>
      <c r="BN342" s="619">
        <v>2</v>
      </c>
      <c r="BO342" s="619"/>
      <c r="BP342" s="619"/>
      <c r="BQ342" s="619"/>
      <c r="BR342" s="619">
        <v>2</v>
      </c>
      <c r="BS342" s="619"/>
      <c r="BT342" s="619"/>
      <c r="BU342" s="619"/>
      <c r="BV342" s="619">
        <v>2</v>
      </c>
      <c r="BW342" s="619"/>
      <c r="BX342" s="619"/>
      <c r="BY342" s="619"/>
      <c r="BZ342" s="619"/>
      <c r="CA342" s="619"/>
      <c r="CB342" s="619"/>
      <c r="CC342" s="619"/>
      <c r="CD342" s="619">
        <v>2</v>
      </c>
      <c r="CE342" s="619"/>
      <c r="CF342" s="619"/>
      <c r="CG342" s="619"/>
      <c r="CH342" s="619">
        <v>2</v>
      </c>
      <c r="CI342" s="619"/>
      <c r="CJ342" s="619"/>
      <c r="CK342" s="619"/>
      <c r="CL342" s="619"/>
      <c r="CM342" s="619">
        <v>2</v>
      </c>
      <c r="CN342" s="619"/>
      <c r="CO342" s="619"/>
      <c r="CP342" s="619"/>
      <c r="CQ342" s="619">
        <v>2</v>
      </c>
      <c r="CR342" s="619"/>
      <c r="CS342" s="619"/>
      <c r="CT342" s="619"/>
      <c r="CU342" s="619">
        <v>2</v>
      </c>
      <c r="CV342" s="619"/>
      <c r="CW342" s="619"/>
      <c r="CX342" s="619"/>
      <c r="CY342" s="619">
        <v>2</v>
      </c>
      <c r="CZ342" s="619"/>
      <c r="DA342" s="619"/>
      <c r="DB342" s="619"/>
      <c r="DC342" s="619"/>
      <c r="DD342" s="619"/>
      <c r="DE342" s="619"/>
      <c r="DF342" s="619"/>
      <c r="DG342" s="619">
        <v>2</v>
      </c>
      <c r="DH342" s="619"/>
      <c r="DI342" s="619"/>
      <c r="DJ342" s="619"/>
      <c r="DK342" s="619">
        <v>2</v>
      </c>
      <c r="DL342" s="619"/>
      <c r="DM342" s="619"/>
      <c r="DN342" s="619"/>
      <c r="DO342" s="619">
        <v>2</v>
      </c>
      <c r="DP342" s="619"/>
      <c r="DQ342" s="619"/>
      <c r="DR342" s="619"/>
      <c r="DS342" s="619">
        <v>2</v>
      </c>
      <c r="DT342" s="619"/>
      <c r="DU342" s="619"/>
      <c r="DV342" s="619"/>
      <c r="DW342" s="619"/>
      <c r="DX342" s="619"/>
      <c r="DY342" s="619"/>
      <c r="DZ342" s="619"/>
      <c r="EA342" s="619"/>
      <c r="EB342" s="619"/>
      <c r="EC342" s="619"/>
      <c r="ED342" s="619"/>
    </row>
    <row r="343" spans="5:134" ht="22.5" hidden="1" customHeight="1">
      <c r="E343" s="619"/>
      <c r="F343" s="619">
        <v>1</v>
      </c>
      <c r="G343" s="619"/>
      <c r="H343" s="619"/>
      <c r="I343" s="619"/>
      <c r="J343" s="619">
        <v>1</v>
      </c>
      <c r="K343" s="619"/>
      <c r="L343" s="619"/>
      <c r="M343" s="619"/>
      <c r="N343" s="619">
        <v>1</v>
      </c>
      <c r="O343" s="619"/>
      <c r="P343" s="619"/>
      <c r="Q343" s="619"/>
      <c r="R343" s="619">
        <v>1</v>
      </c>
      <c r="S343" s="619"/>
      <c r="T343" s="619"/>
      <c r="U343" s="619"/>
      <c r="V343" s="619"/>
      <c r="W343" s="619"/>
      <c r="X343" s="619"/>
      <c r="Y343" s="619"/>
      <c r="Z343" s="619">
        <v>1</v>
      </c>
      <c r="AA343" s="619"/>
      <c r="AB343" s="619"/>
      <c r="AC343" s="619"/>
      <c r="AD343" s="619">
        <v>1</v>
      </c>
      <c r="AE343" s="619"/>
      <c r="AF343" s="619"/>
      <c r="AG343" s="619"/>
      <c r="AH343" s="619">
        <v>1</v>
      </c>
      <c r="AI343" s="619"/>
      <c r="AJ343" s="619"/>
      <c r="AK343" s="619"/>
      <c r="AL343" s="619">
        <v>1</v>
      </c>
      <c r="AM343" s="619"/>
      <c r="AN343" s="619"/>
      <c r="AO343" s="619"/>
      <c r="AP343" s="619">
        <v>1</v>
      </c>
      <c r="AQ343" s="619"/>
      <c r="AR343" s="619"/>
      <c r="AS343" s="619"/>
      <c r="AT343" s="619">
        <v>1</v>
      </c>
      <c r="AU343" s="619"/>
      <c r="AV343" s="619"/>
      <c r="AW343" s="619"/>
      <c r="AX343" s="619"/>
      <c r="AY343" s="619"/>
      <c r="AZ343" s="619"/>
      <c r="BA343" s="619"/>
      <c r="BB343" s="619">
        <v>1</v>
      </c>
      <c r="BC343" s="619"/>
      <c r="BD343" s="619"/>
      <c r="BE343" s="619"/>
      <c r="BF343" s="619">
        <v>1</v>
      </c>
      <c r="BG343" s="619"/>
      <c r="BH343" s="619"/>
      <c r="BI343" s="619"/>
      <c r="BJ343" s="619">
        <v>1</v>
      </c>
      <c r="BK343" s="619"/>
      <c r="BL343" s="619"/>
      <c r="BM343" s="619"/>
      <c r="BN343" s="619">
        <v>1</v>
      </c>
      <c r="BO343" s="619"/>
      <c r="BP343" s="619"/>
      <c r="BQ343" s="619"/>
      <c r="BR343" s="619">
        <v>1</v>
      </c>
      <c r="BS343" s="619"/>
      <c r="BT343" s="619"/>
      <c r="BU343" s="619"/>
      <c r="BV343" s="619">
        <v>1</v>
      </c>
      <c r="BW343" s="619"/>
      <c r="BX343" s="619"/>
      <c r="BY343" s="619"/>
      <c r="BZ343" s="619"/>
      <c r="CA343" s="619"/>
      <c r="CB343" s="619"/>
      <c r="CC343" s="619"/>
      <c r="CD343" s="619">
        <v>1</v>
      </c>
      <c r="CE343" s="619"/>
      <c r="CF343" s="619"/>
      <c r="CG343" s="619"/>
      <c r="CH343" s="619">
        <v>1</v>
      </c>
      <c r="CI343" s="619"/>
      <c r="CJ343" s="619"/>
      <c r="CK343" s="619"/>
      <c r="CL343" s="619">
        <v>1</v>
      </c>
      <c r="CM343" s="619"/>
      <c r="CN343" s="619"/>
      <c r="CO343" s="619"/>
      <c r="CP343" s="619">
        <v>1</v>
      </c>
      <c r="CQ343" s="619"/>
      <c r="CR343" s="619"/>
      <c r="CS343" s="619"/>
      <c r="CT343" s="619">
        <v>1</v>
      </c>
      <c r="CU343" s="619"/>
      <c r="CV343" s="619"/>
      <c r="CW343" s="619"/>
      <c r="CX343" s="619">
        <v>1</v>
      </c>
      <c r="CY343" s="619"/>
      <c r="CZ343" s="619"/>
      <c r="DA343" s="619"/>
      <c r="DB343" s="619"/>
      <c r="DC343" s="619"/>
      <c r="DD343" s="619"/>
      <c r="DE343" s="619"/>
      <c r="DF343" s="619">
        <v>1</v>
      </c>
      <c r="DG343" s="619"/>
      <c r="DH343" s="619"/>
      <c r="DI343" s="619"/>
      <c r="DJ343" s="619">
        <v>1</v>
      </c>
      <c r="DK343" s="619"/>
      <c r="DL343" s="619"/>
      <c r="DM343" s="619"/>
      <c r="DN343" s="619">
        <v>1</v>
      </c>
      <c r="DO343" s="619"/>
      <c r="DP343" s="619"/>
      <c r="DQ343" s="619"/>
      <c r="DR343" s="619"/>
      <c r="DS343" s="619">
        <v>1</v>
      </c>
      <c r="DT343" s="619"/>
      <c r="DU343" s="619"/>
      <c r="DV343" s="619"/>
      <c r="DW343" s="619"/>
      <c r="DX343" s="619"/>
      <c r="DY343" s="619"/>
      <c r="DZ343" s="619"/>
      <c r="EA343" s="619"/>
      <c r="EB343" s="619"/>
      <c r="EC343" s="619"/>
      <c r="ED343" s="619"/>
    </row>
    <row r="344" spans="5:134" ht="22.5" hidden="1" customHeight="1">
      <c r="E344" s="619"/>
      <c r="F344" s="619"/>
      <c r="G344" s="619">
        <v>1</v>
      </c>
      <c r="H344" s="619"/>
      <c r="I344" s="619"/>
      <c r="J344" s="619"/>
      <c r="K344" s="619">
        <v>1</v>
      </c>
      <c r="L344" s="619"/>
      <c r="M344" s="619"/>
      <c r="N344" s="619"/>
      <c r="O344" s="619">
        <v>1</v>
      </c>
      <c r="P344" s="619"/>
      <c r="Q344" s="619"/>
      <c r="R344" s="619"/>
      <c r="S344" s="619">
        <v>1</v>
      </c>
      <c r="T344" s="619"/>
      <c r="U344" s="619"/>
      <c r="V344" s="619"/>
      <c r="W344" s="619"/>
      <c r="X344" s="619"/>
      <c r="Y344" s="619"/>
      <c r="Z344" s="619"/>
      <c r="AA344" s="619">
        <v>1</v>
      </c>
      <c r="AB344" s="619"/>
      <c r="AC344" s="619"/>
      <c r="AD344" s="619"/>
      <c r="AE344" s="619">
        <v>1</v>
      </c>
      <c r="AF344" s="619"/>
      <c r="AG344" s="619"/>
      <c r="AH344" s="619"/>
      <c r="AI344" s="619">
        <v>1</v>
      </c>
      <c r="AJ344" s="619"/>
      <c r="AK344" s="619"/>
      <c r="AL344" s="619"/>
      <c r="AM344" s="619">
        <v>1</v>
      </c>
      <c r="AN344" s="619"/>
      <c r="AO344" s="619"/>
      <c r="AP344" s="619">
        <v>1</v>
      </c>
      <c r="AQ344" s="619"/>
      <c r="AR344" s="619"/>
      <c r="AS344" s="619"/>
      <c r="AT344" s="619"/>
      <c r="AU344" s="619">
        <v>1</v>
      </c>
      <c r="AV344" s="619"/>
      <c r="AW344" s="619"/>
      <c r="AX344" s="619"/>
      <c r="AY344" s="619"/>
      <c r="AZ344" s="619"/>
      <c r="BA344" s="619"/>
      <c r="BB344" s="619"/>
      <c r="BC344" s="619">
        <v>1</v>
      </c>
      <c r="BD344" s="619"/>
      <c r="BE344" s="619"/>
      <c r="BF344" s="619">
        <v>1</v>
      </c>
      <c r="BG344" s="619"/>
      <c r="BH344" s="619"/>
      <c r="BI344" s="619"/>
      <c r="BJ344" s="619">
        <v>1</v>
      </c>
      <c r="BK344" s="619"/>
      <c r="BL344" s="619"/>
      <c r="BM344" s="619"/>
      <c r="BN344" s="619">
        <v>1</v>
      </c>
      <c r="BO344" s="619"/>
      <c r="BP344" s="619"/>
      <c r="BQ344" s="619"/>
      <c r="BR344" s="619">
        <v>1</v>
      </c>
      <c r="BS344" s="619"/>
      <c r="BT344" s="619"/>
      <c r="BU344" s="619"/>
      <c r="BV344" s="619">
        <v>1</v>
      </c>
      <c r="BW344" s="619"/>
      <c r="BX344" s="619"/>
      <c r="BY344" s="619"/>
      <c r="BZ344" s="619"/>
      <c r="CA344" s="619"/>
      <c r="CB344" s="619"/>
      <c r="CC344" s="619"/>
      <c r="CD344" s="619">
        <v>1</v>
      </c>
      <c r="CE344" s="619"/>
      <c r="CF344" s="619"/>
      <c r="CG344" s="619"/>
      <c r="CH344" s="619">
        <v>1</v>
      </c>
      <c r="CI344" s="619"/>
      <c r="CJ344" s="619"/>
      <c r="CK344" s="619"/>
      <c r="CL344" s="619">
        <v>1</v>
      </c>
      <c r="CM344" s="619"/>
      <c r="CN344" s="619"/>
      <c r="CO344" s="619"/>
      <c r="CP344" s="619">
        <v>1</v>
      </c>
      <c r="CQ344" s="619"/>
      <c r="CR344" s="619"/>
      <c r="CS344" s="619"/>
      <c r="CT344" s="619">
        <v>1</v>
      </c>
      <c r="CU344" s="619"/>
      <c r="CV344" s="619"/>
      <c r="CW344" s="619"/>
      <c r="CX344" s="619">
        <v>1</v>
      </c>
      <c r="CY344" s="619"/>
      <c r="CZ344" s="619"/>
      <c r="DA344" s="619"/>
      <c r="DB344" s="619"/>
      <c r="DC344" s="619"/>
      <c r="DD344" s="619"/>
      <c r="DE344" s="619"/>
      <c r="DF344" s="619">
        <v>1</v>
      </c>
      <c r="DG344" s="619"/>
      <c r="DH344" s="619"/>
      <c r="DI344" s="619"/>
      <c r="DJ344" s="619">
        <v>1</v>
      </c>
      <c r="DK344" s="619"/>
      <c r="DL344" s="619"/>
      <c r="DM344" s="619"/>
      <c r="DN344" s="619">
        <v>1</v>
      </c>
      <c r="DO344" s="619"/>
      <c r="DP344" s="619"/>
      <c r="DQ344" s="619"/>
      <c r="DR344" s="619">
        <v>1</v>
      </c>
      <c r="DS344" s="619"/>
      <c r="DT344" s="619"/>
      <c r="DU344" s="619"/>
      <c r="DV344" s="619"/>
      <c r="DW344" s="619"/>
      <c r="DX344" s="619"/>
      <c r="DY344" s="619"/>
      <c r="DZ344" s="619"/>
      <c r="EA344" s="619"/>
      <c r="EB344" s="619"/>
      <c r="EC344" s="619"/>
      <c r="ED344" s="619"/>
    </row>
    <row r="345" spans="5:134" ht="22.5" hidden="1" customHeight="1">
      <c r="E345" s="619"/>
      <c r="F345" s="619"/>
      <c r="G345" s="619"/>
      <c r="H345" s="619"/>
      <c r="I345" s="619"/>
      <c r="J345" s="619"/>
      <c r="K345" s="619"/>
      <c r="L345" s="619"/>
      <c r="M345" s="619"/>
      <c r="N345" s="619"/>
      <c r="O345" s="619"/>
      <c r="P345" s="619"/>
      <c r="Q345" s="619"/>
      <c r="R345" s="619"/>
      <c r="S345" s="619"/>
      <c r="T345" s="619"/>
      <c r="U345" s="619"/>
      <c r="V345" s="619"/>
      <c r="W345" s="619"/>
      <c r="X345" s="619"/>
      <c r="Y345" s="619"/>
      <c r="Z345" s="619"/>
      <c r="AA345" s="619"/>
      <c r="AB345" s="619"/>
      <c r="AC345" s="619"/>
      <c r="AD345" s="619"/>
      <c r="AE345" s="619"/>
      <c r="AF345" s="619"/>
      <c r="AG345" s="619"/>
      <c r="AH345" s="619"/>
      <c r="AI345" s="619"/>
      <c r="AJ345" s="619"/>
      <c r="AK345" s="619"/>
      <c r="AL345" s="619"/>
      <c r="AM345" s="619"/>
      <c r="AN345" s="619"/>
      <c r="AO345" s="619"/>
      <c r="AP345" s="619"/>
      <c r="AQ345" s="619"/>
      <c r="AR345" s="619"/>
      <c r="AS345" s="619"/>
      <c r="AT345" s="619"/>
      <c r="AU345" s="619"/>
      <c r="AV345" s="619"/>
      <c r="AW345" s="619"/>
      <c r="AX345" s="619"/>
      <c r="AY345" s="619"/>
      <c r="AZ345" s="619"/>
      <c r="BA345" s="619"/>
      <c r="BB345" s="619"/>
      <c r="BC345" s="619"/>
      <c r="BD345" s="619"/>
      <c r="BE345" s="619"/>
      <c r="BF345" s="619"/>
      <c r="BG345" s="619"/>
      <c r="BH345" s="619"/>
      <c r="BI345" s="619"/>
      <c r="BJ345" s="619"/>
      <c r="BK345" s="619"/>
      <c r="BL345" s="619"/>
      <c r="BM345" s="619"/>
      <c r="BN345" s="619"/>
      <c r="BO345" s="619"/>
      <c r="BP345" s="619"/>
      <c r="BQ345" s="619"/>
      <c r="BR345" s="619"/>
      <c r="BS345" s="619"/>
      <c r="BT345" s="619"/>
      <c r="BU345" s="619"/>
      <c r="BV345" s="619"/>
      <c r="BW345" s="619"/>
      <c r="BX345" s="619"/>
      <c r="BY345" s="619"/>
      <c r="BZ345" s="619"/>
      <c r="CA345" s="619"/>
      <c r="CB345" s="619"/>
      <c r="CC345" s="619"/>
      <c r="CD345" s="619"/>
      <c r="CE345" s="619"/>
      <c r="CF345" s="619"/>
      <c r="CG345" s="619"/>
      <c r="CH345" s="619"/>
      <c r="CI345" s="619"/>
      <c r="CJ345" s="619"/>
      <c r="CK345" s="619"/>
      <c r="CL345" s="619"/>
      <c r="CM345" s="619"/>
      <c r="CN345" s="619"/>
      <c r="CO345" s="619"/>
      <c r="CP345" s="619"/>
      <c r="CQ345" s="619"/>
      <c r="CR345" s="619"/>
      <c r="CS345" s="619"/>
      <c r="CT345" s="619"/>
      <c r="CU345" s="619"/>
      <c r="CV345" s="619"/>
      <c r="CW345" s="619"/>
      <c r="CX345" s="619"/>
      <c r="CY345" s="619"/>
      <c r="CZ345" s="619"/>
      <c r="DA345" s="619"/>
      <c r="DB345" s="619"/>
      <c r="DC345" s="619"/>
      <c r="DD345" s="619"/>
      <c r="DE345" s="619"/>
      <c r="DF345" s="619"/>
      <c r="DG345" s="619"/>
      <c r="DH345" s="619"/>
      <c r="DI345" s="619"/>
      <c r="DJ345" s="619"/>
      <c r="DK345" s="619"/>
      <c r="DL345" s="619"/>
      <c r="DM345" s="619"/>
      <c r="DN345" s="619"/>
      <c r="DO345" s="619"/>
      <c r="DP345" s="619"/>
      <c r="DQ345" s="619"/>
      <c r="DR345" s="619"/>
      <c r="DS345" s="619"/>
      <c r="DT345" s="619"/>
      <c r="DU345" s="619"/>
      <c r="DV345" s="619"/>
      <c r="DW345" s="619"/>
      <c r="DX345" s="619"/>
      <c r="DY345" s="619"/>
      <c r="DZ345" s="619"/>
      <c r="EA345" s="619"/>
      <c r="EB345" s="619"/>
      <c r="EC345" s="619"/>
      <c r="ED345" s="619"/>
    </row>
    <row r="346" spans="5:134" ht="22.5" hidden="1" customHeight="1">
      <c r="E346" s="619"/>
      <c r="F346" s="619"/>
      <c r="G346" s="619"/>
      <c r="H346" s="619"/>
      <c r="I346" s="619"/>
      <c r="J346" s="619"/>
      <c r="K346" s="619"/>
      <c r="L346" s="619"/>
      <c r="M346" s="619"/>
      <c r="N346" s="619"/>
      <c r="O346" s="619"/>
      <c r="P346" s="619"/>
      <c r="Q346" s="619"/>
      <c r="R346" s="619"/>
      <c r="S346" s="619"/>
      <c r="T346" s="619"/>
      <c r="U346" s="619"/>
      <c r="V346" s="619"/>
      <c r="W346" s="619"/>
      <c r="X346" s="619"/>
      <c r="Y346" s="619"/>
      <c r="Z346" s="619"/>
      <c r="AA346" s="619"/>
      <c r="AB346" s="619"/>
      <c r="AC346" s="619"/>
      <c r="AD346" s="619"/>
      <c r="AE346" s="619"/>
      <c r="AF346" s="619"/>
      <c r="AG346" s="619"/>
      <c r="AH346" s="619"/>
      <c r="AI346" s="619"/>
      <c r="AJ346" s="619"/>
      <c r="AK346" s="619"/>
      <c r="AL346" s="619"/>
      <c r="AM346" s="619"/>
      <c r="AN346" s="619"/>
      <c r="AO346" s="619"/>
      <c r="AP346" s="619"/>
      <c r="AQ346" s="619"/>
      <c r="AR346" s="619"/>
      <c r="AS346" s="619"/>
      <c r="AT346" s="619"/>
      <c r="AU346" s="619"/>
      <c r="AV346" s="619"/>
      <c r="AW346" s="619"/>
      <c r="AX346" s="619"/>
      <c r="AY346" s="619"/>
      <c r="AZ346" s="619"/>
      <c r="BA346" s="619"/>
      <c r="BB346" s="619"/>
      <c r="BC346" s="619"/>
      <c r="BD346" s="619"/>
      <c r="BE346" s="619"/>
      <c r="BF346" s="619"/>
      <c r="BG346" s="619"/>
      <c r="BH346" s="619"/>
      <c r="BI346" s="619"/>
      <c r="BJ346" s="619"/>
      <c r="BK346" s="619"/>
      <c r="BL346" s="619"/>
      <c r="BM346" s="619"/>
      <c r="BN346" s="619"/>
      <c r="BO346" s="619"/>
      <c r="BP346" s="619"/>
      <c r="BQ346" s="619"/>
      <c r="BR346" s="619"/>
      <c r="BS346" s="619"/>
      <c r="BT346" s="619"/>
      <c r="BU346" s="619"/>
      <c r="BV346" s="619"/>
      <c r="BW346" s="619"/>
      <c r="BX346" s="619"/>
      <c r="BY346" s="619"/>
      <c r="BZ346" s="619"/>
      <c r="CA346" s="619"/>
      <c r="CB346" s="619"/>
      <c r="CC346" s="619"/>
      <c r="CD346" s="619"/>
      <c r="CE346" s="619"/>
      <c r="CF346" s="619"/>
      <c r="CG346" s="619"/>
      <c r="CH346" s="619"/>
      <c r="CI346" s="619"/>
      <c r="CJ346" s="619"/>
      <c r="CK346" s="619"/>
      <c r="CL346" s="619"/>
      <c r="CM346" s="619"/>
      <c r="CN346" s="619"/>
      <c r="CO346" s="619"/>
      <c r="CP346" s="619"/>
      <c r="CQ346" s="619"/>
      <c r="CR346" s="619"/>
      <c r="CS346" s="619"/>
      <c r="CT346" s="619"/>
      <c r="CU346" s="619"/>
      <c r="CV346" s="619"/>
      <c r="CW346" s="619"/>
      <c r="CX346" s="619"/>
      <c r="CY346" s="619"/>
      <c r="CZ346" s="619"/>
      <c r="DA346" s="619"/>
      <c r="DB346" s="619"/>
      <c r="DC346" s="619"/>
      <c r="DD346" s="619"/>
      <c r="DE346" s="619"/>
      <c r="DF346" s="619"/>
      <c r="DG346" s="619"/>
      <c r="DH346" s="619"/>
      <c r="DI346" s="619"/>
      <c r="DJ346" s="619"/>
      <c r="DK346" s="619"/>
      <c r="DL346" s="619"/>
      <c r="DM346" s="619"/>
      <c r="DN346" s="619"/>
      <c r="DO346" s="619"/>
      <c r="DP346" s="619"/>
      <c r="DQ346" s="619"/>
      <c r="DR346" s="619"/>
      <c r="DS346" s="619"/>
      <c r="DT346" s="619"/>
      <c r="DU346" s="619"/>
      <c r="DV346" s="619"/>
      <c r="DW346" s="619"/>
      <c r="DX346" s="619"/>
      <c r="DY346" s="619"/>
      <c r="DZ346" s="619"/>
      <c r="EA346" s="619"/>
      <c r="EB346" s="619"/>
      <c r="EC346" s="619"/>
      <c r="ED346" s="619"/>
    </row>
    <row r="347" spans="5:134" ht="22.5" hidden="1" customHeight="1">
      <c r="E347" s="619"/>
      <c r="F347" s="619">
        <v>1</v>
      </c>
      <c r="G347" s="619"/>
      <c r="H347" s="619"/>
      <c r="I347" s="619"/>
      <c r="J347" s="619">
        <v>1</v>
      </c>
      <c r="K347" s="619"/>
      <c r="L347" s="619"/>
      <c r="M347" s="619"/>
      <c r="N347" s="619">
        <v>1</v>
      </c>
      <c r="O347" s="619"/>
      <c r="P347" s="619"/>
      <c r="Q347" s="619"/>
      <c r="R347" s="619"/>
      <c r="S347" s="619">
        <v>1</v>
      </c>
      <c r="T347" s="619"/>
      <c r="U347" s="619"/>
      <c r="V347" s="619"/>
      <c r="W347" s="619"/>
      <c r="X347" s="619"/>
      <c r="Y347" s="619"/>
      <c r="Z347" s="619"/>
      <c r="AA347" s="619">
        <v>1</v>
      </c>
      <c r="AB347" s="619"/>
      <c r="AC347" s="619"/>
      <c r="AD347" s="619"/>
      <c r="AE347" s="619">
        <v>1</v>
      </c>
      <c r="AF347" s="619"/>
      <c r="AG347" s="619"/>
      <c r="AH347" s="619">
        <v>1</v>
      </c>
      <c r="AI347" s="619"/>
      <c r="AJ347" s="619"/>
      <c r="AK347" s="619"/>
      <c r="AL347" s="619">
        <v>1</v>
      </c>
      <c r="AM347" s="619"/>
      <c r="AN347" s="619"/>
      <c r="AO347" s="619"/>
      <c r="AP347" s="619">
        <v>1</v>
      </c>
      <c r="AQ347" s="619"/>
      <c r="AR347" s="619"/>
      <c r="AS347" s="619"/>
      <c r="AT347" s="619">
        <v>1</v>
      </c>
      <c r="AU347" s="619"/>
      <c r="AV347" s="619"/>
      <c r="AW347" s="619"/>
      <c r="AX347" s="619"/>
      <c r="AY347" s="619"/>
      <c r="AZ347" s="619"/>
      <c r="BA347" s="619"/>
      <c r="BB347" s="619"/>
      <c r="BC347" s="619">
        <v>1</v>
      </c>
      <c r="BD347" s="619"/>
      <c r="BE347" s="619"/>
      <c r="BF347" s="619">
        <v>1</v>
      </c>
      <c r="BG347" s="619"/>
      <c r="BH347" s="619"/>
      <c r="BI347" s="619"/>
      <c r="BJ347" s="619">
        <v>1</v>
      </c>
      <c r="BK347" s="619"/>
      <c r="BL347" s="619"/>
      <c r="BM347" s="619"/>
      <c r="BN347" s="619">
        <v>1</v>
      </c>
      <c r="BO347" s="619"/>
      <c r="BP347" s="619"/>
      <c r="BQ347" s="619"/>
      <c r="BR347" s="619">
        <v>1</v>
      </c>
      <c r="BS347" s="619"/>
      <c r="BT347" s="619"/>
      <c r="BU347" s="619"/>
      <c r="BV347" s="619">
        <v>1</v>
      </c>
      <c r="BW347" s="619"/>
      <c r="BX347" s="619"/>
      <c r="BY347" s="619"/>
      <c r="BZ347" s="619"/>
      <c r="CA347" s="619"/>
      <c r="CB347" s="619"/>
      <c r="CC347" s="619"/>
      <c r="CD347" s="619">
        <v>1</v>
      </c>
      <c r="CE347" s="619"/>
      <c r="CF347" s="619"/>
      <c r="CG347" s="619"/>
      <c r="CH347" s="619">
        <v>1</v>
      </c>
      <c r="CI347" s="619"/>
      <c r="CJ347" s="619"/>
      <c r="CK347" s="619"/>
      <c r="CL347" s="619">
        <v>1</v>
      </c>
      <c r="CM347" s="619"/>
      <c r="CN347" s="619"/>
      <c r="CO347" s="619"/>
      <c r="CP347" s="619">
        <v>1</v>
      </c>
      <c r="CQ347" s="619"/>
      <c r="CR347" s="619"/>
      <c r="CS347" s="619"/>
      <c r="CT347" s="619">
        <v>1</v>
      </c>
      <c r="CU347" s="619"/>
      <c r="CV347" s="619"/>
      <c r="CW347" s="619"/>
      <c r="CX347" s="619">
        <v>1</v>
      </c>
      <c r="CY347" s="619"/>
      <c r="CZ347" s="619"/>
      <c r="DA347" s="619"/>
      <c r="DB347" s="619"/>
      <c r="DC347" s="619"/>
      <c r="DD347" s="619"/>
      <c r="DE347" s="619"/>
      <c r="DF347" s="619">
        <v>1</v>
      </c>
      <c r="DG347" s="619"/>
      <c r="DH347" s="619"/>
      <c r="DI347" s="619"/>
      <c r="DJ347" s="619">
        <v>1</v>
      </c>
      <c r="DK347" s="619"/>
      <c r="DL347" s="619"/>
      <c r="DM347" s="619"/>
      <c r="DN347" s="619">
        <v>1</v>
      </c>
      <c r="DO347" s="619"/>
      <c r="DP347" s="619"/>
      <c r="DQ347" s="619"/>
      <c r="DR347" s="619">
        <v>1</v>
      </c>
      <c r="DS347" s="619"/>
      <c r="DT347" s="619"/>
      <c r="DU347" s="619"/>
      <c r="DV347" s="619"/>
      <c r="DW347" s="619"/>
      <c r="DX347" s="619"/>
      <c r="DY347" s="619"/>
      <c r="DZ347" s="619"/>
      <c r="EA347" s="619"/>
      <c r="EB347" s="619"/>
      <c r="EC347" s="619"/>
      <c r="ED347" s="619"/>
    </row>
    <row r="348" spans="5:134" ht="22.5" hidden="1" customHeight="1">
      <c r="E348" s="619"/>
      <c r="F348" s="619"/>
      <c r="G348" s="619">
        <v>1</v>
      </c>
      <c r="H348" s="619"/>
      <c r="I348" s="619"/>
      <c r="J348" s="619"/>
      <c r="K348" s="619">
        <v>1</v>
      </c>
      <c r="L348" s="619"/>
      <c r="M348" s="619"/>
      <c r="N348" s="619"/>
      <c r="O348" s="619">
        <v>1</v>
      </c>
      <c r="P348" s="619"/>
      <c r="Q348" s="619"/>
      <c r="R348" s="619"/>
      <c r="S348" s="619">
        <v>1</v>
      </c>
      <c r="T348" s="619"/>
      <c r="U348" s="619"/>
      <c r="V348" s="619"/>
      <c r="W348" s="619"/>
      <c r="X348" s="619"/>
      <c r="Y348" s="619"/>
      <c r="Z348" s="619"/>
      <c r="AA348" s="619">
        <v>1</v>
      </c>
      <c r="AB348" s="619"/>
      <c r="AC348" s="619"/>
      <c r="AD348" s="619">
        <v>1</v>
      </c>
      <c r="AE348" s="619"/>
      <c r="AF348" s="619"/>
      <c r="AG348" s="619"/>
      <c r="AH348" s="619">
        <v>1</v>
      </c>
      <c r="AI348" s="619"/>
      <c r="AJ348" s="619"/>
      <c r="AK348" s="619"/>
      <c r="AL348" s="619">
        <v>1</v>
      </c>
      <c r="AM348" s="619"/>
      <c r="AN348" s="619"/>
      <c r="AO348" s="619"/>
      <c r="AP348" s="619"/>
      <c r="AQ348" s="619">
        <v>1</v>
      </c>
      <c r="AR348" s="619"/>
      <c r="AS348" s="619"/>
      <c r="AT348" s="619">
        <v>1</v>
      </c>
      <c r="AU348" s="619"/>
      <c r="AV348" s="619"/>
      <c r="AW348" s="619"/>
      <c r="AX348" s="619"/>
      <c r="AY348" s="619"/>
      <c r="AZ348" s="619"/>
      <c r="BA348" s="619"/>
      <c r="BB348" s="619"/>
      <c r="BC348" s="619">
        <v>1</v>
      </c>
      <c r="BD348" s="619"/>
      <c r="BE348" s="619"/>
      <c r="BF348" s="619"/>
      <c r="BG348" s="619"/>
      <c r="BH348" s="619"/>
      <c r="BI348" s="619"/>
      <c r="BJ348" s="619"/>
      <c r="BK348" s="619"/>
      <c r="BL348" s="619"/>
      <c r="BM348" s="619"/>
      <c r="BN348" s="619"/>
      <c r="BO348" s="619"/>
      <c r="BP348" s="619"/>
      <c r="BQ348" s="619"/>
      <c r="BR348" s="619"/>
      <c r="BS348" s="619"/>
      <c r="BT348" s="619"/>
      <c r="BU348" s="619"/>
      <c r="BV348" s="619"/>
      <c r="BW348" s="619"/>
      <c r="BX348" s="619"/>
      <c r="BY348" s="619"/>
      <c r="BZ348" s="619"/>
      <c r="CA348" s="619"/>
      <c r="CB348" s="619"/>
      <c r="CC348" s="619"/>
      <c r="CD348" s="619"/>
      <c r="CE348" s="619"/>
      <c r="CF348" s="619"/>
      <c r="CG348" s="619"/>
      <c r="CH348" s="619"/>
      <c r="CI348" s="619"/>
      <c r="CJ348" s="619"/>
      <c r="CK348" s="619"/>
      <c r="CL348" s="619"/>
      <c r="CM348" s="619"/>
      <c r="CN348" s="619"/>
      <c r="CO348" s="619"/>
      <c r="CP348" s="619"/>
      <c r="CQ348" s="619"/>
      <c r="CR348" s="619"/>
      <c r="CS348" s="619"/>
      <c r="CT348" s="619"/>
      <c r="CU348" s="619"/>
      <c r="CV348" s="619"/>
      <c r="CW348" s="619"/>
      <c r="CX348" s="619"/>
      <c r="CY348" s="619"/>
      <c r="CZ348" s="619"/>
      <c r="DA348" s="619"/>
      <c r="DB348" s="619"/>
      <c r="DC348" s="619"/>
      <c r="DD348" s="619"/>
      <c r="DE348" s="619"/>
      <c r="DF348" s="619"/>
      <c r="DG348" s="619"/>
      <c r="DH348" s="619"/>
      <c r="DI348" s="619"/>
      <c r="DJ348" s="619"/>
      <c r="DK348" s="619"/>
      <c r="DL348" s="619"/>
      <c r="DM348" s="619"/>
      <c r="DN348" s="619"/>
      <c r="DO348" s="619"/>
      <c r="DP348" s="619"/>
      <c r="DQ348" s="619"/>
      <c r="DR348" s="619"/>
      <c r="DS348" s="619"/>
      <c r="DT348" s="619"/>
      <c r="DU348" s="619"/>
      <c r="DV348" s="619"/>
      <c r="DW348" s="619"/>
      <c r="DX348" s="619"/>
      <c r="DY348" s="619"/>
      <c r="DZ348" s="619"/>
      <c r="EA348" s="619"/>
      <c r="EB348" s="619"/>
      <c r="EC348" s="619"/>
      <c r="ED348" s="619"/>
    </row>
    <row r="349" spans="5:134" ht="22.5" hidden="1" customHeight="1">
      <c r="E349" s="619"/>
      <c r="F349" s="619">
        <v>1</v>
      </c>
      <c r="G349" s="619"/>
      <c r="H349" s="619"/>
      <c r="I349" s="619"/>
      <c r="J349" s="619">
        <v>1</v>
      </c>
      <c r="K349" s="619"/>
      <c r="L349" s="619"/>
      <c r="M349" s="619"/>
      <c r="N349" s="619">
        <v>1</v>
      </c>
      <c r="O349" s="619"/>
      <c r="P349" s="619"/>
      <c r="Q349" s="619"/>
      <c r="R349" s="619">
        <v>1</v>
      </c>
      <c r="S349" s="619"/>
      <c r="T349" s="619"/>
      <c r="U349" s="619"/>
      <c r="V349" s="619"/>
      <c r="W349" s="619"/>
      <c r="X349" s="619"/>
      <c r="Y349" s="619"/>
      <c r="Z349" s="619">
        <v>1</v>
      </c>
      <c r="AA349" s="619"/>
      <c r="AB349" s="619"/>
      <c r="AC349" s="619"/>
      <c r="AD349" s="619">
        <v>1</v>
      </c>
      <c r="AE349" s="619"/>
      <c r="AF349" s="619"/>
      <c r="AG349" s="619"/>
      <c r="AH349" s="619">
        <v>1</v>
      </c>
      <c r="AI349" s="619"/>
      <c r="AJ349" s="619"/>
      <c r="AK349" s="619"/>
      <c r="AL349" s="619">
        <v>1</v>
      </c>
      <c r="AM349" s="619"/>
      <c r="AN349" s="619"/>
      <c r="AO349" s="619"/>
      <c r="AP349" s="619">
        <v>1</v>
      </c>
      <c r="AQ349" s="619"/>
      <c r="AR349" s="619"/>
      <c r="AS349" s="619"/>
      <c r="AT349" s="619">
        <v>1</v>
      </c>
      <c r="AU349" s="619"/>
      <c r="AV349" s="619"/>
      <c r="AW349" s="619"/>
      <c r="AX349" s="619"/>
      <c r="AY349" s="619"/>
      <c r="AZ349" s="619"/>
      <c r="BA349" s="619"/>
      <c r="BB349" s="619">
        <v>1</v>
      </c>
      <c r="BC349" s="619"/>
      <c r="BD349" s="619"/>
      <c r="BE349" s="619"/>
      <c r="BF349" s="619"/>
      <c r="BG349" s="619"/>
      <c r="BH349" s="619"/>
      <c r="BI349" s="619"/>
      <c r="BJ349" s="619"/>
      <c r="BK349" s="619">
        <v>1</v>
      </c>
      <c r="BL349" s="619"/>
      <c r="BM349" s="619"/>
      <c r="BN349" s="619"/>
      <c r="BO349" s="619">
        <v>1</v>
      </c>
      <c r="BP349" s="619"/>
      <c r="BQ349" s="619"/>
      <c r="BR349" s="619"/>
      <c r="BS349" s="619">
        <v>1</v>
      </c>
      <c r="BT349" s="619"/>
      <c r="BU349" s="619"/>
      <c r="BV349" s="619"/>
      <c r="BW349" s="619">
        <v>1</v>
      </c>
      <c r="BX349" s="619"/>
      <c r="BY349" s="619"/>
      <c r="BZ349" s="619"/>
      <c r="CA349" s="619"/>
      <c r="CB349" s="619"/>
      <c r="CC349" s="619"/>
      <c r="CD349" s="619"/>
      <c r="CE349" s="619">
        <v>1</v>
      </c>
      <c r="CF349" s="619"/>
      <c r="CG349" s="619"/>
      <c r="CH349" s="619"/>
      <c r="CI349" s="619">
        <v>1</v>
      </c>
      <c r="CJ349" s="619"/>
      <c r="CK349" s="619"/>
      <c r="CL349" s="619">
        <v>1</v>
      </c>
      <c r="CM349" s="619"/>
      <c r="CN349" s="619"/>
      <c r="CO349" s="619"/>
      <c r="CP349" s="619">
        <v>1</v>
      </c>
      <c r="CQ349" s="619"/>
      <c r="CR349" s="619"/>
      <c r="CS349" s="619"/>
      <c r="CT349" s="619">
        <v>1</v>
      </c>
      <c r="CU349" s="619"/>
      <c r="CV349" s="619"/>
      <c r="CW349" s="619"/>
      <c r="CX349" s="619">
        <v>1</v>
      </c>
      <c r="CY349" s="619"/>
      <c r="CZ349" s="619"/>
      <c r="DA349" s="619"/>
      <c r="DB349" s="619"/>
      <c r="DC349" s="619"/>
      <c r="DD349" s="619"/>
      <c r="DE349" s="619"/>
      <c r="DF349" s="619">
        <v>1</v>
      </c>
      <c r="DG349" s="619"/>
      <c r="DH349" s="619"/>
      <c r="DI349" s="619"/>
      <c r="DJ349" s="619">
        <v>1</v>
      </c>
      <c r="DK349" s="619"/>
      <c r="DL349" s="619"/>
      <c r="DM349" s="619"/>
      <c r="DN349" s="619">
        <v>1</v>
      </c>
      <c r="DO349" s="619"/>
      <c r="DP349" s="619"/>
      <c r="DQ349" s="619"/>
      <c r="DR349" s="619">
        <v>1</v>
      </c>
      <c r="DS349" s="619"/>
      <c r="DT349" s="619"/>
      <c r="DU349" s="619"/>
      <c r="DV349" s="619"/>
      <c r="DW349" s="619"/>
      <c r="DX349" s="619"/>
      <c r="DY349" s="619"/>
      <c r="DZ349" s="619"/>
      <c r="EA349" s="619"/>
      <c r="EB349" s="619"/>
      <c r="EC349" s="619"/>
      <c r="ED349" s="619"/>
    </row>
    <row r="350" spans="5:134" ht="22.5" hidden="1" customHeight="1">
      <c r="E350" s="619"/>
      <c r="F350" s="619"/>
      <c r="G350" s="619"/>
      <c r="H350" s="619"/>
      <c r="I350" s="619"/>
      <c r="J350" s="619"/>
      <c r="K350" s="619"/>
      <c r="L350" s="619"/>
      <c r="M350" s="619"/>
      <c r="N350" s="619"/>
      <c r="O350" s="619"/>
      <c r="P350" s="619"/>
      <c r="Q350" s="619"/>
      <c r="R350" s="619"/>
      <c r="S350" s="619"/>
      <c r="T350" s="619"/>
      <c r="U350" s="619"/>
      <c r="V350" s="619"/>
      <c r="W350" s="619"/>
      <c r="X350" s="619"/>
      <c r="Y350" s="619"/>
      <c r="Z350" s="619"/>
      <c r="AA350" s="619"/>
      <c r="AB350" s="619"/>
      <c r="AC350" s="619"/>
      <c r="AD350" s="619"/>
      <c r="AE350" s="619"/>
      <c r="AF350" s="619"/>
      <c r="AG350" s="619"/>
      <c r="AH350" s="619"/>
      <c r="AI350" s="619"/>
      <c r="AJ350" s="619"/>
      <c r="AK350" s="619"/>
      <c r="AL350" s="619"/>
      <c r="AM350" s="619"/>
      <c r="AN350" s="619"/>
      <c r="AO350" s="619"/>
      <c r="AP350" s="619"/>
      <c r="AQ350" s="619"/>
      <c r="AR350" s="619"/>
      <c r="AS350" s="619"/>
      <c r="AT350" s="619"/>
      <c r="AU350" s="619"/>
      <c r="AV350" s="619"/>
      <c r="AW350" s="619"/>
      <c r="AX350" s="619"/>
      <c r="AY350" s="619"/>
      <c r="AZ350" s="619"/>
      <c r="BA350" s="619"/>
      <c r="BB350" s="619"/>
      <c r="BC350" s="619"/>
      <c r="BD350" s="619"/>
      <c r="BE350" s="619"/>
      <c r="BF350" s="619"/>
      <c r="BG350" s="619"/>
      <c r="BH350" s="619"/>
      <c r="BI350" s="619"/>
      <c r="BJ350" s="619"/>
      <c r="BK350" s="619"/>
      <c r="BL350" s="619"/>
      <c r="BM350" s="619"/>
      <c r="BN350" s="619"/>
      <c r="BO350" s="619"/>
      <c r="BP350" s="619"/>
      <c r="BQ350" s="619"/>
      <c r="BR350" s="619"/>
      <c r="BS350" s="619"/>
      <c r="BT350" s="619"/>
      <c r="BU350" s="619"/>
      <c r="BV350" s="619"/>
      <c r="BW350" s="619"/>
      <c r="BX350" s="619"/>
      <c r="BY350" s="619"/>
      <c r="BZ350" s="619"/>
      <c r="CA350" s="619"/>
      <c r="CB350" s="619"/>
      <c r="CC350" s="619"/>
      <c r="CD350" s="619"/>
      <c r="CE350" s="619"/>
      <c r="CF350" s="619"/>
      <c r="CG350" s="619"/>
      <c r="CH350" s="619"/>
      <c r="CI350" s="619"/>
      <c r="CJ350" s="619"/>
      <c r="CK350" s="619"/>
      <c r="CL350" s="619"/>
      <c r="CM350" s="619"/>
      <c r="CN350" s="619"/>
      <c r="CO350" s="619"/>
      <c r="CP350" s="619"/>
      <c r="CQ350" s="619"/>
      <c r="CR350" s="619"/>
      <c r="CS350" s="619"/>
      <c r="CT350" s="619"/>
      <c r="CU350" s="619"/>
      <c r="CV350" s="619"/>
      <c r="CW350" s="619"/>
      <c r="CX350" s="619"/>
      <c r="CY350" s="619"/>
      <c r="CZ350" s="619"/>
      <c r="DA350" s="619"/>
      <c r="DB350" s="619"/>
      <c r="DC350" s="619"/>
      <c r="DD350" s="619"/>
      <c r="DE350" s="619"/>
      <c r="DF350" s="619"/>
      <c r="DG350" s="619"/>
      <c r="DH350" s="619"/>
      <c r="DI350" s="619"/>
      <c r="DJ350" s="619"/>
      <c r="DK350" s="619"/>
      <c r="DL350" s="619"/>
      <c r="DM350" s="619"/>
      <c r="DN350" s="619"/>
      <c r="DO350" s="619"/>
      <c r="DP350" s="619"/>
      <c r="DQ350" s="619"/>
      <c r="DR350" s="619"/>
      <c r="DS350" s="619"/>
      <c r="DT350" s="619"/>
      <c r="DU350" s="619"/>
      <c r="DV350" s="619"/>
      <c r="DW350" s="619"/>
      <c r="DX350" s="619"/>
      <c r="DY350" s="619"/>
      <c r="DZ350" s="619"/>
      <c r="EA350" s="619"/>
      <c r="EB350" s="619"/>
      <c r="EC350" s="619"/>
      <c r="ED350" s="619"/>
    </row>
    <row r="351" spans="5:134" ht="22.5" hidden="1" customHeight="1">
      <c r="E351" s="619"/>
      <c r="F351" s="619"/>
      <c r="G351" s="619"/>
      <c r="H351" s="619"/>
      <c r="I351" s="619"/>
      <c r="J351" s="619"/>
      <c r="K351" s="619"/>
      <c r="L351" s="619"/>
      <c r="M351" s="619"/>
      <c r="N351" s="619"/>
      <c r="O351" s="619"/>
      <c r="P351" s="619"/>
      <c r="Q351" s="619"/>
      <c r="R351" s="619"/>
      <c r="S351" s="619"/>
      <c r="T351" s="619"/>
      <c r="U351" s="619"/>
      <c r="V351" s="619"/>
      <c r="W351" s="619"/>
      <c r="X351" s="619"/>
      <c r="Y351" s="619"/>
      <c r="Z351" s="619"/>
      <c r="AA351" s="619"/>
      <c r="AB351" s="619"/>
      <c r="AC351" s="619"/>
      <c r="AD351" s="619"/>
      <c r="AE351" s="619"/>
      <c r="AF351" s="619"/>
      <c r="AG351" s="619"/>
      <c r="AH351" s="619"/>
      <c r="AI351" s="619"/>
      <c r="AJ351" s="619"/>
      <c r="AK351" s="619"/>
      <c r="AL351" s="619"/>
      <c r="AM351" s="619"/>
      <c r="AN351" s="619"/>
      <c r="AO351" s="619"/>
      <c r="AP351" s="619"/>
      <c r="AQ351" s="619"/>
      <c r="AR351" s="619"/>
      <c r="AS351" s="619"/>
      <c r="AT351" s="619"/>
      <c r="AU351" s="619"/>
      <c r="AV351" s="619"/>
      <c r="AW351" s="619"/>
      <c r="AX351" s="619"/>
      <c r="AY351" s="619"/>
      <c r="AZ351" s="619"/>
      <c r="BA351" s="619"/>
      <c r="BB351" s="619"/>
      <c r="BC351" s="619"/>
      <c r="BD351" s="619"/>
      <c r="BE351" s="619"/>
      <c r="BF351" s="619"/>
      <c r="BG351" s="619"/>
      <c r="BH351" s="619"/>
      <c r="BI351" s="619"/>
      <c r="BJ351" s="619"/>
      <c r="BK351" s="619"/>
      <c r="BL351" s="619"/>
      <c r="BM351" s="619"/>
      <c r="BN351" s="619">
        <v>2</v>
      </c>
      <c r="BO351" s="619"/>
      <c r="BP351" s="619"/>
      <c r="BQ351" s="619"/>
      <c r="BR351" s="619"/>
      <c r="BS351" s="619"/>
      <c r="BT351" s="619"/>
      <c r="BU351" s="619"/>
      <c r="BV351" s="619"/>
      <c r="BW351" s="619"/>
      <c r="BX351" s="619"/>
      <c r="BY351" s="619"/>
      <c r="BZ351" s="619"/>
      <c r="CA351" s="619"/>
      <c r="CB351" s="619"/>
      <c r="CC351" s="619"/>
      <c r="CD351" s="619"/>
      <c r="CE351" s="619"/>
      <c r="CF351" s="619"/>
      <c r="CG351" s="619"/>
      <c r="CH351" s="619"/>
      <c r="CI351" s="619"/>
      <c r="CJ351" s="619"/>
      <c r="CK351" s="619"/>
      <c r="CL351" s="619"/>
      <c r="CM351" s="619"/>
      <c r="CN351" s="619"/>
      <c r="CO351" s="619"/>
      <c r="CP351" s="619"/>
      <c r="CQ351" s="619"/>
      <c r="CR351" s="619"/>
      <c r="CS351" s="619"/>
      <c r="CT351" s="619"/>
      <c r="CU351" s="619"/>
      <c r="CV351" s="619"/>
      <c r="CW351" s="619"/>
      <c r="CX351" s="619"/>
      <c r="CY351" s="619"/>
      <c r="CZ351" s="619"/>
      <c r="DA351" s="619"/>
      <c r="DB351" s="619"/>
      <c r="DC351" s="619"/>
      <c r="DD351" s="619"/>
      <c r="DE351" s="619"/>
      <c r="DF351" s="619"/>
      <c r="DG351" s="619"/>
      <c r="DH351" s="619"/>
      <c r="DI351" s="619"/>
      <c r="DJ351" s="619"/>
      <c r="DK351" s="619"/>
      <c r="DL351" s="619"/>
      <c r="DM351" s="619"/>
      <c r="DN351" s="619"/>
      <c r="DO351" s="619"/>
      <c r="DP351" s="619"/>
      <c r="DQ351" s="619"/>
      <c r="DR351" s="619"/>
      <c r="DS351" s="619"/>
      <c r="DT351" s="619"/>
      <c r="DU351" s="619"/>
      <c r="DV351" s="619"/>
      <c r="DW351" s="619"/>
      <c r="DX351" s="619"/>
      <c r="DY351" s="619"/>
      <c r="DZ351" s="619"/>
      <c r="EA351" s="619"/>
      <c r="EB351" s="619"/>
      <c r="EC351" s="619"/>
      <c r="ED351" s="619"/>
    </row>
    <row r="352" spans="5:134" ht="22.5" hidden="1" customHeight="1">
      <c r="E352" s="619"/>
      <c r="F352" s="619"/>
      <c r="G352" s="619"/>
      <c r="H352" s="619"/>
      <c r="I352" s="619"/>
      <c r="J352" s="619"/>
      <c r="K352" s="619"/>
      <c r="L352" s="619"/>
      <c r="M352" s="619"/>
      <c r="N352" s="619"/>
      <c r="O352" s="619"/>
      <c r="P352" s="619"/>
      <c r="Q352" s="619"/>
      <c r="R352" s="619"/>
      <c r="S352" s="619"/>
      <c r="T352" s="619"/>
      <c r="U352" s="619"/>
      <c r="V352" s="619"/>
      <c r="W352" s="619"/>
      <c r="X352" s="619"/>
      <c r="Y352" s="619"/>
      <c r="Z352" s="619"/>
      <c r="AA352" s="619"/>
      <c r="AB352" s="619"/>
      <c r="AC352" s="619"/>
      <c r="AD352" s="619"/>
      <c r="AE352" s="619"/>
      <c r="AF352" s="619"/>
      <c r="AG352" s="619"/>
      <c r="AH352" s="619"/>
      <c r="AI352" s="619"/>
      <c r="AJ352" s="619"/>
      <c r="AK352" s="619"/>
      <c r="AL352" s="619"/>
      <c r="AM352" s="619"/>
      <c r="AN352" s="619"/>
      <c r="AO352" s="619"/>
      <c r="AP352" s="619"/>
      <c r="AQ352" s="619"/>
      <c r="AR352" s="619"/>
      <c r="AS352" s="619"/>
      <c r="AT352" s="619"/>
      <c r="AU352" s="619"/>
      <c r="AV352" s="619"/>
      <c r="AW352" s="619"/>
      <c r="AX352" s="619"/>
      <c r="AY352" s="619"/>
      <c r="AZ352" s="619"/>
      <c r="BA352" s="619"/>
      <c r="BB352" s="619"/>
      <c r="BC352" s="619"/>
      <c r="BD352" s="619"/>
      <c r="BE352" s="619"/>
      <c r="BF352" s="619"/>
      <c r="BG352" s="619"/>
      <c r="BH352" s="619"/>
      <c r="BI352" s="619"/>
      <c r="BJ352" s="619"/>
      <c r="BK352" s="619"/>
      <c r="BL352" s="619"/>
      <c r="BM352" s="619"/>
      <c r="BN352" s="619"/>
      <c r="BO352" s="619">
        <v>1</v>
      </c>
      <c r="BP352" s="619"/>
      <c r="BQ352" s="619"/>
      <c r="BR352" s="619"/>
      <c r="BS352" s="619"/>
      <c r="BT352" s="619"/>
      <c r="BU352" s="619"/>
      <c r="BV352" s="619"/>
      <c r="BW352" s="619"/>
      <c r="BX352" s="619"/>
      <c r="BY352" s="619"/>
      <c r="BZ352" s="619"/>
      <c r="CA352" s="619"/>
      <c r="CB352" s="619"/>
      <c r="CC352" s="619"/>
      <c r="CD352" s="619"/>
      <c r="CE352" s="619"/>
      <c r="CF352" s="619"/>
      <c r="CG352" s="619"/>
      <c r="CH352" s="619"/>
      <c r="CI352" s="619"/>
      <c r="CJ352" s="619"/>
      <c r="CK352" s="619"/>
      <c r="CL352" s="619"/>
      <c r="CM352" s="619"/>
      <c r="CN352" s="619"/>
      <c r="CO352" s="619"/>
      <c r="CP352" s="619"/>
      <c r="CQ352" s="619"/>
      <c r="CR352" s="619"/>
      <c r="CS352" s="619"/>
      <c r="CT352" s="619"/>
      <c r="CU352" s="619"/>
      <c r="CV352" s="619"/>
      <c r="CW352" s="619"/>
      <c r="CX352" s="619"/>
      <c r="CY352" s="619"/>
      <c r="CZ352" s="619"/>
      <c r="DA352" s="619"/>
      <c r="DB352" s="619"/>
      <c r="DC352" s="619"/>
      <c r="DD352" s="619"/>
      <c r="DE352" s="619"/>
      <c r="DF352" s="619"/>
      <c r="DG352" s="619"/>
      <c r="DH352" s="619"/>
      <c r="DI352" s="619"/>
      <c r="DJ352" s="619"/>
      <c r="DK352" s="619"/>
      <c r="DL352" s="619"/>
      <c r="DM352" s="619"/>
      <c r="DN352" s="619"/>
      <c r="DO352" s="619"/>
      <c r="DP352" s="619"/>
      <c r="DQ352" s="619"/>
      <c r="DR352" s="619"/>
      <c r="DS352" s="619"/>
      <c r="DT352" s="619"/>
      <c r="DU352" s="619"/>
      <c r="DV352" s="619"/>
      <c r="DW352" s="619"/>
      <c r="DX352" s="619"/>
      <c r="DY352" s="619"/>
      <c r="DZ352" s="619"/>
      <c r="EA352" s="619"/>
      <c r="EB352" s="619"/>
      <c r="EC352" s="619"/>
      <c r="ED352" s="619"/>
    </row>
    <row r="353" spans="5:134" ht="22.5" hidden="1" customHeight="1">
      <c r="E353" s="619"/>
      <c r="F353" s="619"/>
      <c r="G353" s="619"/>
      <c r="H353" s="619"/>
      <c r="I353" s="619"/>
      <c r="J353" s="619"/>
      <c r="K353" s="619"/>
      <c r="L353" s="619"/>
      <c r="M353" s="619"/>
      <c r="N353" s="619"/>
      <c r="O353" s="619"/>
      <c r="P353" s="619"/>
      <c r="Q353" s="619"/>
      <c r="R353" s="619"/>
      <c r="S353" s="619"/>
      <c r="T353" s="619"/>
      <c r="U353" s="619"/>
      <c r="V353" s="619"/>
      <c r="W353" s="619"/>
      <c r="X353" s="619"/>
      <c r="Y353" s="619"/>
      <c r="Z353" s="619"/>
      <c r="AA353" s="619"/>
      <c r="AB353" s="619"/>
      <c r="AC353" s="619"/>
      <c r="AD353" s="619"/>
      <c r="AE353" s="619"/>
      <c r="AF353" s="619"/>
      <c r="AG353" s="619"/>
      <c r="AH353" s="619"/>
      <c r="AI353" s="619"/>
      <c r="AJ353" s="619"/>
      <c r="AK353" s="619"/>
      <c r="AL353" s="619"/>
      <c r="AM353" s="619"/>
      <c r="AN353" s="619"/>
      <c r="AO353" s="619"/>
      <c r="AP353" s="619"/>
      <c r="AQ353" s="619"/>
      <c r="AR353" s="619"/>
      <c r="AS353" s="619"/>
      <c r="AT353" s="619"/>
      <c r="AU353" s="619"/>
      <c r="AV353" s="619"/>
      <c r="AW353" s="619"/>
      <c r="AX353" s="619"/>
      <c r="AY353" s="619"/>
      <c r="AZ353" s="619"/>
      <c r="BA353" s="619"/>
      <c r="BB353" s="619"/>
      <c r="BC353" s="619"/>
      <c r="BD353" s="619"/>
      <c r="BE353" s="619"/>
      <c r="BF353" s="619"/>
      <c r="BG353" s="619"/>
      <c r="BH353" s="619"/>
      <c r="BI353" s="619"/>
      <c r="BJ353" s="619"/>
      <c r="BK353" s="619"/>
      <c r="BL353" s="619"/>
      <c r="BM353" s="619"/>
      <c r="BN353" s="619">
        <v>1</v>
      </c>
      <c r="BO353" s="619"/>
      <c r="BP353" s="619"/>
      <c r="BQ353" s="619"/>
      <c r="BR353" s="619"/>
      <c r="BS353" s="619"/>
      <c r="BT353" s="619"/>
      <c r="BU353" s="619"/>
      <c r="BV353" s="619"/>
      <c r="BW353" s="619"/>
      <c r="BX353" s="619"/>
      <c r="BY353" s="619"/>
      <c r="BZ353" s="619"/>
      <c r="CA353" s="619"/>
      <c r="CB353" s="619"/>
      <c r="CC353" s="619"/>
      <c r="CD353" s="619"/>
      <c r="CE353" s="619"/>
      <c r="CF353" s="619"/>
      <c r="CG353" s="619"/>
      <c r="CH353" s="619"/>
      <c r="CI353" s="619"/>
      <c r="CJ353" s="619"/>
      <c r="CK353" s="619"/>
      <c r="CL353" s="619"/>
      <c r="CM353" s="619"/>
      <c r="CN353" s="619"/>
      <c r="CO353" s="619"/>
      <c r="CP353" s="619"/>
      <c r="CQ353" s="619"/>
      <c r="CR353" s="619"/>
      <c r="CS353" s="619"/>
      <c r="CT353" s="619"/>
      <c r="CU353" s="619"/>
      <c r="CV353" s="619"/>
      <c r="CW353" s="619"/>
      <c r="CX353" s="619"/>
      <c r="CY353" s="619"/>
      <c r="CZ353" s="619"/>
      <c r="DA353" s="619"/>
      <c r="DB353" s="619"/>
      <c r="DC353" s="619"/>
      <c r="DD353" s="619"/>
      <c r="DE353" s="619"/>
      <c r="DF353" s="619"/>
      <c r="DG353" s="619"/>
      <c r="DH353" s="619"/>
      <c r="DI353" s="619"/>
      <c r="DJ353" s="619"/>
      <c r="DK353" s="619"/>
      <c r="DL353" s="619"/>
      <c r="DM353" s="619"/>
      <c r="DN353" s="619"/>
      <c r="DO353" s="619"/>
      <c r="DP353" s="619"/>
      <c r="DQ353" s="619"/>
      <c r="DR353" s="619"/>
      <c r="DS353" s="619"/>
      <c r="DT353" s="619"/>
      <c r="DU353" s="619"/>
      <c r="DV353" s="619"/>
      <c r="DW353" s="619"/>
      <c r="DX353" s="619"/>
      <c r="DY353" s="619"/>
      <c r="DZ353" s="619"/>
      <c r="EA353" s="619"/>
      <c r="EB353" s="619"/>
      <c r="EC353" s="619"/>
      <c r="ED353" s="619"/>
    </row>
    <row r="354" spans="5:134" ht="22.5" hidden="1" customHeight="1">
      <c r="E354" s="619"/>
      <c r="F354" s="619"/>
      <c r="G354" s="619"/>
      <c r="H354" s="619"/>
      <c r="I354" s="619"/>
      <c r="J354" s="619"/>
      <c r="K354" s="619"/>
      <c r="L354" s="619"/>
      <c r="M354" s="619"/>
      <c r="N354" s="619"/>
      <c r="O354" s="619"/>
      <c r="P354" s="619"/>
      <c r="Q354" s="619"/>
      <c r="R354" s="619"/>
      <c r="S354" s="619"/>
      <c r="T354" s="619"/>
      <c r="U354" s="619"/>
      <c r="V354" s="619"/>
      <c r="W354" s="619"/>
      <c r="X354" s="619"/>
      <c r="Y354" s="619"/>
      <c r="Z354" s="619"/>
      <c r="AA354" s="619"/>
      <c r="AB354" s="619"/>
      <c r="AC354" s="619"/>
      <c r="AD354" s="619"/>
      <c r="AE354" s="619"/>
      <c r="AF354" s="619"/>
      <c r="AG354" s="619"/>
      <c r="AH354" s="619"/>
      <c r="AI354" s="619"/>
      <c r="AJ354" s="619"/>
      <c r="AK354" s="619"/>
      <c r="AL354" s="619"/>
      <c r="AM354" s="619"/>
      <c r="AN354" s="619"/>
      <c r="AO354" s="619"/>
      <c r="AP354" s="619"/>
      <c r="AQ354" s="619"/>
      <c r="AR354" s="619"/>
      <c r="AS354" s="619"/>
      <c r="AT354" s="619"/>
      <c r="AU354" s="619"/>
      <c r="AV354" s="619"/>
      <c r="AW354" s="619"/>
      <c r="AX354" s="619"/>
      <c r="AY354" s="619"/>
      <c r="AZ354" s="619"/>
      <c r="BA354" s="619"/>
      <c r="BB354" s="619"/>
      <c r="BC354" s="619"/>
      <c r="BD354" s="619"/>
      <c r="BE354" s="619"/>
      <c r="BF354" s="619"/>
      <c r="BG354" s="619"/>
      <c r="BH354" s="619"/>
      <c r="BI354" s="619"/>
      <c r="BJ354" s="619"/>
      <c r="BK354" s="619"/>
      <c r="BL354" s="619"/>
      <c r="BM354" s="619"/>
      <c r="BN354" s="619"/>
      <c r="BO354" s="619"/>
      <c r="BP354" s="619"/>
      <c r="BQ354" s="619"/>
      <c r="BR354" s="619"/>
      <c r="BS354" s="619"/>
      <c r="BT354" s="619"/>
      <c r="BU354" s="619"/>
      <c r="BV354" s="619"/>
      <c r="BW354" s="619"/>
      <c r="BX354" s="619"/>
      <c r="BY354" s="619"/>
      <c r="BZ354" s="619"/>
      <c r="CA354" s="619"/>
      <c r="CB354" s="619"/>
      <c r="CC354" s="619"/>
      <c r="CD354" s="619"/>
      <c r="CE354" s="619"/>
      <c r="CF354" s="619"/>
      <c r="CG354" s="619"/>
      <c r="CH354" s="619"/>
      <c r="CI354" s="619"/>
      <c r="CJ354" s="619"/>
      <c r="CK354" s="619"/>
      <c r="CL354" s="619"/>
      <c r="CM354" s="619"/>
      <c r="CN354" s="619"/>
      <c r="CO354" s="619"/>
      <c r="CP354" s="619"/>
      <c r="CQ354" s="619"/>
      <c r="CR354" s="619"/>
      <c r="CS354" s="619"/>
      <c r="CT354" s="619"/>
      <c r="CU354" s="619"/>
      <c r="CV354" s="619"/>
      <c r="CW354" s="619"/>
      <c r="CX354" s="619"/>
      <c r="CY354" s="619"/>
      <c r="CZ354" s="619"/>
      <c r="DA354" s="619"/>
      <c r="DB354" s="619"/>
      <c r="DC354" s="619"/>
      <c r="DD354" s="619"/>
      <c r="DE354" s="619"/>
      <c r="DF354" s="619"/>
      <c r="DG354" s="619"/>
      <c r="DH354" s="619"/>
      <c r="DI354" s="619"/>
      <c r="DJ354" s="619"/>
      <c r="DK354" s="619"/>
      <c r="DL354" s="619"/>
      <c r="DM354" s="619"/>
      <c r="DN354" s="619"/>
      <c r="DO354" s="619"/>
      <c r="DP354" s="619"/>
      <c r="DQ354" s="619"/>
      <c r="DR354" s="619"/>
      <c r="DS354" s="619"/>
      <c r="DT354" s="619"/>
      <c r="DU354" s="619"/>
      <c r="DV354" s="619"/>
      <c r="DW354" s="619"/>
      <c r="DX354" s="619"/>
      <c r="DY354" s="619"/>
      <c r="DZ354" s="619"/>
      <c r="EA354" s="619"/>
      <c r="EB354" s="619"/>
      <c r="EC354" s="619"/>
      <c r="ED354" s="619"/>
    </row>
    <row r="355" spans="5:134" ht="22.5" hidden="1" customHeight="1">
      <c r="E355" s="619"/>
      <c r="F355" s="619"/>
      <c r="G355" s="619"/>
      <c r="H355" s="619"/>
      <c r="I355" s="619"/>
      <c r="J355" s="619"/>
      <c r="K355" s="619"/>
      <c r="L355" s="619"/>
      <c r="M355" s="619"/>
      <c r="N355" s="619"/>
      <c r="O355" s="619"/>
      <c r="P355" s="619"/>
      <c r="Q355" s="619"/>
      <c r="R355" s="619"/>
      <c r="S355" s="619"/>
      <c r="T355" s="619"/>
      <c r="U355" s="619"/>
      <c r="V355" s="619"/>
      <c r="W355" s="619"/>
      <c r="X355" s="619"/>
      <c r="Y355" s="619"/>
      <c r="Z355" s="619"/>
      <c r="AA355" s="619"/>
      <c r="AB355" s="619"/>
      <c r="AC355" s="619"/>
      <c r="AD355" s="619"/>
      <c r="AE355" s="619"/>
      <c r="AF355" s="619"/>
      <c r="AG355" s="619"/>
      <c r="AH355" s="619"/>
      <c r="AI355" s="619"/>
      <c r="AJ355" s="619"/>
      <c r="AK355" s="619"/>
      <c r="AL355" s="619"/>
      <c r="AM355" s="619"/>
      <c r="AN355" s="619"/>
      <c r="AO355" s="619"/>
      <c r="AP355" s="619"/>
      <c r="AQ355" s="619"/>
      <c r="AR355" s="619"/>
      <c r="AS355" s="619"/>
      <c r="AT355" s="619"/>
      <c r="AU355" s="619"/>
      <c r="AV355" s="619"/>
      <c r="AW355" s="619"/>
      <c r="AX355" s="619"/>
      <c r="AY355" s="619"/>
      <c r="AZ355" s="619"/>
      <c r="BA355" s="619"/>
      <c r="BB355" s="619"/>
      <c r="BC355" s="619"/>
      <c r="BD355" s="619"/>
      <c r="BE355" s="619"/>
      <c r="BF355" s="619"/>
      <c r="BG355" s="619"/>
      <c r="BH355" s="619"/>
      <c r="BI355" s="619"/>
      <c r="BJ355" s="619"/>
      <c r="BK355" s="619"/>
      <c r="BL355" s="619"/>
      <c r="BM355" s="619"/>
      <c r="BN355" s="619">
        <v>2</v>
      </c>
      <c r="BO355" s="619"/>
      <c r="BP355" s="619"/>
      <c r="BQ355" s="619"/>
      <c r="BR355" s="619"/>
      <c r="BS355" s="619"/>
      <c r="BT355" s="619"/>
      <c r="BU355" s="619"/>
      <c r="BV355" s="619"/>
      <c r="BW355" s="619"/>
      <c r="BX355" s="619"/>
      <c r="BY355" s="619"/>
      <c r="BZ355" s="619"/>
      <c r="CA355" s="619"/>
      <c r="CB355" s="619"/>
      <c r="CC355" s="619"/>
      <c r="CD355" s="619"/>
      <c r="CE355" s="619"/>
      <c r="CF355" s="619"/>
      <c r="CG355" s="619"/>
      <c r="CH355" s="619"/>
      <c r="CI355" s="619"/>
      <c r="CJ355" s="619"/>
      <c r="CK355" s="619"/>
      <c r="CL355" s="619"/>
      <c r="CM355" s="619"/>
      <c r="CN355" s="619"/>
      <c r="CO355" s="619"/>
      <c r="CP355" s="619"/>
      <c r="CQ355" s="619"/>
      <c r="CR355" s="619"/>
      <c r="CS355" s="619"/>
      <c r="CT355" s="619"/>
      <c r="CU355" s="619"/>
      <c r="CV355" s="619"/>
      <c r="CW355" s="619"/>
      <c r="CX355" s="619"/>
      <c r="CY355" s="619"/>
      <c r="CZ355" s="619"/>
      <c r="DA355" s="619"/>
      <c r="DB355" s="619"/>
      <c r="DC355" s="619"/>
      <c r="DD355" s="619"/>
      <c r="DE355" s="619"/>
      <c r="DF355" s="619"/>
      <c r="DG355" s="619"/>
      <c r="DH355" s="619"/>
      <c r="DI355" s="619"/>
      <c r="DJ355" s="619"/>
      <c r="DK355" s="619"/>
      <c r="DL355" s="619"/>
      <c r="DM355" s="619"/>
      <c r="DN355" s="619"/>
      <c r="DO355" s="619"/>
      <c r="DP355" s="619"/>
      <c r="DQ355" s="619"/>
      <c r="DR355" s="619"/>
      <c r="DS355" s="619"/>
      <c r="DT355" s="619"/>
      <c r="DU355" s="619"/>
      <c r="DV355" s="619"/>
      <c r="DW355" s="619"/>
      <c r="DX355" s="619"/>
      <c r="DY355" s="619"/>
      <c r="DZ355" s="619"/>
      <c r="EA355" s="619"/>
      <c r="EB355" s="619"/>
      <c r="EC355" s="619"/>
      <c r="ED355" s="619"/>
    </row>
    <row r="356" spans="5:134" ht="22.5" hidden="1" customHeight="1">
      <c r="E356" s="619"/>
      <c r="F356" s="619"/>
      <c r="G356" s="619"/>
      <c r="H356" s="619"/>
      <c r="I356" s="619"/>
      <c r="J356" s="619"/>
      <c r="K356" s="619"/>
      <c r="L356" s="619"/>
      <c r="M356" s="619"/>
      <c r="N356" s="619"/>
      <c r="O356" s="619"/>
      <c r="P356" s="619"/>
      <c r="Q356" s="619"/>
      <c r="R356" s="619"/>
      <c r="S356" s="619"/>
      <c r="T356" s="619"/>
      <c r="U356" s="619"/>
      <c r="V356" s="619"/>
      <c r="W356" s="619"/>
      <c r="X356" s="619"/>
      <c r="Y356" s="619"/>
      <c r="Z356" s="619"/>
      <c r="AA356" s="619"/>
      <c r="AB356" s="619"/>
      <c r="AC356" s="619"/>
      <c r="AD356" s="619"/>
      <c r="AE356" s="619"/>
      <c r="AF356" s="619"/>
      <c r="AG356" s="619"/>
      <c r="AH356" s="619"/>
      <c r="AI356" s="619"/>
      <c r="AJ356" s="619"/>
      <c r="AK356" s="619"/>
      <c r="AL356" s="619"/>
      <c r="AM356" s="619"/>
      <c r="AN356" s="619"/>
      <c r="AO356" s="619"/>
      <c r="AP356" s="619"/>
      <c r="AQ356" s="619"/>
      <c r="AR356" s="619"/>
      <c r="AS356" s="619"/>
      <c r="AT356" s="619"/>
      <c r="AU356" s="619"/>
      <c r="AV356" s="619"/>
      <c r="AW356" s="619"/>
      <c r="AX356" s="619"/>
      <c r="AY356" s="619"/>
      <c r="AZ356" s="619"/>
      <c r="BA356" s="619"/>
      <c r="BB356" s="619"/>
      <c r="BC356" s="619"/>
      <c r="BD356" s="619"/>
      <c r="BE356" s="619"/>
      <c r="BF356" s="619"/>
      <c r="BG356" s="619"/>
      <c r="BH356" s="619"/>
      <c r="BI356" s="619"/>
      <c r="BJ356" s="619"/>
      <c r="BK356" s="619"/>
      <c r="BL356" s="619"/>
      <c r="BM356" s="619"/>
      <c r="BN356" s="619">
        <v>1</v>
      </c>
      <c r="BO356" s="619"/>
      <c r="BP356" s="619"/>
      <c r="BQ356" s="619"/>
      <c r="BR356" s="619"/>
      <c r="BS356" s="619"/>
      <c r="BT356" s="619"/>
      <c r="BU356" s="619"/>
      <c r="BV356" s="619"/>
      <c r="BW356" s="619"/>
      <c r="BX356" s="619"/>
      <c r="BY356" s="619"/>
      <c r="BZ356" s="619"/>
      <c r="CA356" s="619"/>
      <c r="CB356" s="619"/>
      <c r="CC356" s="619"/>
      <c r="CD356" s="619"/>
      <c r="CE356" s="619"/>
      <c r="CF356" s="619"/>
      <c r="CG356" s="619"/>
      <c r="CH356" s="619"/>
      <c r="CI356" s="619"/>
      <c r="CJ356" s="619"/>
      <c r="CK356" s="619"/>
      <c r="CL356" s="619"/>
      <c r="CM356" s="619"/>
      <c r="CN356" s="619"/>
      <c r="CO356" s="619"/>
      <c r="CP356" s="619"/>
      <c r="CQ356" s="619"/>
      <c r="CR356" s="619"/>
      <c r="CS356" s="619"/>
      <c r="CT356" s="619"/>
      <c r="CU356" s="619"/>
      <c r="CV356" s="619"/>
      <c r="CW356" s="619"/>
      <c r="CX356" s="619"/>
      <c r="CY356" s="619"/>
      <c r="CZ356" s="619"/>
      <c r="DA356" s="619"/>
      <c r="DB356" s="619"/>
      <c r="DC356" s="619"/>
      <c r="DD356" s="619"/>
      <c r="DE356" s="619"/>
      <c r="DF356" s="619"/>
      <c r="DG356" s="619"/>
      <c r="DH356" s="619"/>
      <c r="DI356" s="619"/>
      <c r="DJ356" s="619"/>
      <c r="DK356" s="619"/>
      <c r="DL356" s="619"/>
      <c r="DM356" s="619"/>
      <c r="DN356" s="619"/>
      <c r="DO356" s="619"/>
      <c r="DP356" s="619"/>
      <c r="DQ356" s="619"/>
      <c r="DR356" s="619"/>
      <c r="DS356" s="619"/>
      <c r="DT356" s="619"/>
      <c r="DU356" s="619"/>
      <c r="DV356" s="619"/>
      <c r="DW356" s="619"/>
      <c r="DX356" s="619"/>
      <c r="DY356" s="619"/>
      <c r="DZ356" s="619"/>
      <c r="EA356" s="619"/>
      <c r="EB356" s="619"/>
      <c r="EC356" s="619"/>
      <c r="ED356" s="619"/>
    </row>
    <row r="357" spans="5:134" ht="22.5" hidden="1" customHeight="1">
      <c r="E357" s="619"/>
      <c r="F357" s="619"/>
      <c r="G357" s="619"/>
      <c r="H357" s="619"/>
      <c r="I357" s="619"/>
      <c r="J357" s="619"/>
      <c r="K357" s="619"/>
      <c r="L357" s="619"/>
      <c r="M357" s="619"/>
      <c r="N357" s="619"/>
      <c r="O357" s="619"/>
      <c r="P357" s="619"/>
      <c r="Q357" s="619"/>
      <c r="R357" s="619"/>
      <c r="S357" s="619"/>
      <c r="T357" s="619"/>
      <c r="U357" s="619"/>
      <c r="V357" s="619"/>
      <c r="W357" s="619"/>
      <c r="X357" s="619"/>
      <c r="Y357" s="619"/>
      <c r="Z357" s="619"/>
      <c r="AA357" s="619"/>
      <c r="AB357" s="619"/>
      <c r="AC357" s="619"/>
      <c r="AD357" s="619"/>
      <c r="AE357" s="619"/>
      <c r="AF357" s="619"/>
      <c r="AG357" s="619"/>
      <c r="AH357" s="619"/>
      <c r="AI357" s="619"/>
      <c r="AJ357" s="619"/>
      <c r="AK357" s="619"/>
      <c r="AL357" s="619"/>
      <c r="AM357" s="619"/>
      <c r="AN357" s="619"/>
      <c r="AO357" s="619"/>
      <c r="AP357" s="619"/>
      <c r="AQ357" s="619"/>
      <c r="AR357" s="619"/>
      <c r="AS357" s="619"/>
      <c r="AT357" s="619"/>
      <c r="AU357" s="619"/>
      <c r="AV357" s="619"/>
      <c r="AW357" s="619"/>
      <c r="AX357" s="619"/>
      <c r="AY357" s="619"/>
      <c r="AZ357" s="619"/>
      <c r="BA357" s="619"/>
      <c r="BB357" s="619"/>
      <c r="BC357" s="619"/>
      <c r="BD357" s="619"/>
      <c r="BE357" s="619"/>
      <c r="BF357" s="619"/>
      <c r="BG357" s="619"/>
      <c r="BH357" s="619"/>
      <c r="BI357" s="619"/>
      <c r="BJ357" s="619"/>
      <c r="BK357" s="619"/>
      <c r="BL357" s="619"/>
      <c r="BM357" s="619"/>
      <c r="BN357" s="619"/>
      <c r="BO357" s="619"/>
      <c r="BP357" s="619"/>
      <c r="BQ357" s="619"/>
      <c r="BR357" s="619"/>
      <c r="BS357" s="619"/>
      <c r="BT357" s="619"/>
      <c r="BU357" s="619"/>
      <c r="BV357" s="619"/>
      <c r="BW357" s="619"/>
      <c r="BX357" s="619"/>
      <c r="BY357" s="619"/>
      <c r="BZ357" s="619"/>
      <c r="CA357" s="619"/>
      <c r="CB357" s="619"/>
      <c r="CC357" s="619"/>
      <c r="CD357" s="619"/>
      <c r="CE357" s="619"/>
      <c r="CF357" s="619"/>
      <c r="CG357" s="619"/>
      <c r="CH357" s="619"/>
      <c r="CI357" s="619"/>
      <c r="CJ357" s="619"/>
      <c r="CK357" s="619"/>
      <c r="CL357" s="619"/>
      <c r="CM357" s="619"/>
      <c r="CN357" s="619"/>
      <c r="CO357" s="619"/>
      <c r="CP357" s="619"/>
      <c r="CQ357" s="619"/>
      <c r="CR357" s="619"/>
      <c r="CS357" s="619"/>
      <c r="CT357" s="619"/>
      <c r="CU357" s="619"/>
      <c r="CV357" s="619"/>
      <c r="CW357" s="619"/>
      <c r="CX357" s="619"/>
      <c r="CY357" s="619"/>
      <c r="CZ357" s="619"/>
      <c r="DA357" s="619"/>
      <c r="DB357" s="619"/>
      <c r="DC357" s="619"/>
      <c r="DD357" s="619"/>
      <c r="DE357" s="619"/>
      <c r="DF357" s="619"/>
      <c r="DG357" s="619"/>
      <c r="DH357" s="619"/>
      <c r="DI357" s="619"/>
      <c r="DJ357" s="619"/>
      <c r="DK357" s="619"/>
      <c r="DL357" s="619"/>
      <c r="DM357" s="619"/>
      <c r="DN357" s="619"/>
      <c r="DO357" s="619"/>
      <c r="DP357" s="619"/>
      <c r="DQ357" s="619"/>
      <c r="DR357" s="619"/>
      <c r="DS357" s="619"/>
      <c r="DT357" s="619"/>
      <c r="DU357" s="619"/>
      <c r="DV357" s="619"/>
      <c r="DW357" s="619"/>
      <c r="DX357" s="619"/>
      <c r="DY357" s="619"/>
      <c r="DZ357" s="619"/>
      <c r="EA357" s="619"/>
      <c r="EB357" s="619"/>
      <c r="EC357" s="619"/>
      <c r="ED357" s="619"/>
    </row>
    <row r="358" spans="5:134" ht="22.5" hidden="1" customHeight="1">
      <c r="E358" s="619"/>
      <c r="F358" s="619">
        <v>3</v>
      </c>
      <c r="G358" s="619"/>
      <c r="H358" s="619"/>
      <c r="I358" s="619"/>
      <c r="J358" s="619"/>
      <c r="K358" s="619">
        <v>2</v>
      </c>
      <c r="L358" s="619"/>
      <c r="M358" s="619"/>
      <c r="N358" s="619">
        <v>3</v>
      </c>
      <c r="O358" s="619"/>
      <c r="P358" s="619"/>
      <c r="Q358" s="619"/>
      <c r="R358" s="619"/>
      <c r="S358" s="619">
        <v>2</v>
      </c>
      <c r="T358" s="619"/>
      <c r="U358" s="619"/>
      <c r="V358" s="619"/>
      <c r="W358" s="619"/>
      <c r="X358" s="619"/>
      <c r="Y358" s="619"/>
      <c r="Z358" s="619"/>
      <c r="AA358" s="619">
        <v>3</v>
      </c>
      <c r="AB358" s="619"/>
      <c r="AC358" s="619"/>
      <c r="AD358" s="619"/>
      <c r="AE358" s="619">
        <v>2</v>
      </c>
      <c r="AF358" s="619"/>
      <c r="AG358" s="619"/>
      <c r="AH358" s="619">
        <v>3</v>
      </c>
      <c r="AI358" s="619"/>
      <c r="AJ358" s="619"/>
      <c r="AK358" s="619"/>
      <c r="AL358" s="619"/>
      <c r="AM358" s="619">
        <v>2</v>
      </c>
      <c r="AN358" s="619"/>
      <c r="AO358" s="619"/>
      <c r="AP358" s="619">
        <v>3</v>
      </c>
      <c r="AQ358" s="619"/>
      <c r="AR358" s="619"/>
      <c r="AS358" s="619"/>
      <c r="AT358" s="619"/>
      <c r="AU358" s="619">
        <v>2</v>
      </c>
      <c r="AV358" s="619"/>
      <c r="AW358" s="619"/>
      <c r="AX358" s="619"/>
      <c r="AY358" s="619"/>
      <c r="AZ358" s="619"/>
      <c r="BA358" s="619"/>
      <c r="BB358" s="619">
        <v>3</v>
      </c>
      <c r="BC358" s="619"/>
      <c r="BD358" s="619"/>
      <c r="BE358" s="619"/>
      <c r="BF358" s="619"/>
      <c r="BG358" s="619">
        <v>2</v>
      </c>
      <c r="BH358" s="619"/>
      <c r="BI358" s="619"/>
      <c r="BJ358" s="619">
        <v>3</v>
      </c>
      <c r="BK358" s="619"/>
      <c r="BL358" s="619"/>
      <c r="BM358" s="619"/>
      <c r="BN358" s="619"/>
      <c r="BO358" s="619">
        <v>2</v>
      </c>
      <c r="BP358" s="619"/>
      <c r="BQ358" s="619"/>
      <c r="BR358" s="619">
        <v>3</v>
      </c>
      <c r="BS358" s="619"/>
      <c r="BT358" s="619"/>
      <c r="BU358" s="619"/>
      <c r="BV358" s="619"/>
      <c r="BW358" s="619">
        <v>2</v>
      </c>
      <c r="BX358" s="619"/>
      <c r="BY358" s="619"/>
      <c r="BZ358" s="619"/>
      <c r="CA358" s="619"/>
      <c r="CB358" s="619"/>
      <c r="CC358" s="619"/>
      <c r="CD358" s="619">
        <v>3</v>
      </c>
      <c r="CE358" s="619"/>
      <c r="CF358" s="619"/>
      <c r="CG358" s="619"/>
      <c r="CH358" s="619"/>
      <c r="CI358" s="619">
        <v>2</v>
      </c>
      <c r="CJ358" s="619"/>
      <c r="CK358" s="619"/>
      <c r="CL358" s="619">
        <v>3</v>
      </c>
      <c r="CM358" s="619"/>
      <c r="CN358" s="619"/>
      <c r="CO358" s="619"/>
      <c r="CP358" s="619"/>
      <c r="CQ358" s="619">
        <v>2</v>
      </c>
      <c r="CR358" s="619"/>
      <c r="CS358" s="619"/>
      <c r="CT358" s="619">
        <v>3</v>
      </c>
      <c r="CU358" s="619"/>
      <c r="CV358" s="619"/>
      <c r="CW358" s="619"/>
      <c r="CX358" s="619"/>
      <c r="CY358" s="619">
        <v>2</v>
      </c>
      <c r="CZ358" s="619"/>
      <c r="DA358" s="619"/>
      <c r="DB358" s="619"/>
      <c r="DC358" s="619"/>
      <c r="DD358" s="619"/>
      <c r="DE358" s="619"/>
      <c r="DF358" s="619">
        <v>3</v>
      </c>
      <c r="DG358" s="619"/>
      <c r="DH358" s="619"/>
      <c r="DI358" s="619"/>
      <c r="DJ358" s="619"/>
      <c r="DK358" s="619">
        <v>2</v>
      </c>
      <c r="DL358" s="619"/>
      <c r="DM358" s="619"/>
      <c r="DN358" s="619">
        <v>3</v>
      </c>
      <c r="DO358" s="619"/>
      <c r="DP358" s="619"/>
      <c r="DQ358" s="619"/>
      <c r="DR358" s="619"/>
      <c r="DS358" s="619">
        <v>2</v>
      </c>
      <c r="DT358" s="619"/>
      <c r="DU358" s="619"/>
      <c r="DV358" s="619"/>
      <c r="DW358" s="619"/>
      <c r="DX358" s="619"/>
      <c r="DY358" s="619"/>
      <c r="DZ358" s="619"/>
      <c r="EA358" s="619"/>
      <c r="EB358" s="619"/>
      <c r="EC358" s="619"/>
      <c r="ED358" s="619"/>
    </row>
    <row r="359" spans="5:134" ht="22.5" hidden="1" customHeight="1">
      <c r="E359" s="619"/>
      <c r="F359" s="619"/>
      <c r="G359" s="619">
        <v>2</v>
      </c>
      <c r="H359" s="619"/>
      <c r="I359" s="619"/>
      <c r="J359" s="619">
        <v>2</v>
      </c>
      <c r="K359" s="619"/>
      <c r="L359" s="619"/>
      <c r="M359" s="619"/>
      <c r="N359" s="619"/>
      <c r="O359" s="619">
        <v>2</v>
      </c>
      <c r="P359" s="619"/>
      <c r="Q359" s="619"/>
      <c r="R359" s="619">
        <v>2</v>
      </c>
      <c r="S359" s="619"/>
      <c r="T359" s="619"/>
      <c r="U359" s="619"/>
      <c r="V359" s="619"/>
      <c r="W359" s="619"/>
      <c r="X359" s="619"/>
      <c r="Y359" s="619"/>
      <c r="Z359" s="619">
        <v>2</v>
      </c>
      <c r="AA359" s="619"/>
      <c r="AB359" s="619"/>
      <c r="AC359" s="619"/>
      <c r="AD359" s="619">
        <v>2</v>
      </c>
      <c r="AE359" s="619"/>
      <c r="AF359" s="619"/>
      <c r="AG359" s="619"/>
      <c r="AH359" s="619"/>
      <c r="AI359" s="619">
        <v>2</v>
      </c>
      <c r="AJ359" s="619"/>
      <c r="AK359" s="619"/>
      <c r="AL359" s="619">
        <v>2</v>
      </c>
      <c r="AM359" s="619"/>
      <c r="AN359" s="619"/>
      <c r="AO359" s="619"/>
      <c r="AP359" s="619"/>
      <c r="AQ359" s="619">
        <v>2</v>
      </c>
      <c r="AR359" s="619"/>
      <c r="AS359" s="619"/>
      <c r="AT359" s="619">
        <v>2</v>
      </c>
      <c r="AU359" s="619"/>
      <c r="AV359" s="619"/>
      <c r="AW359" s="619"/>
      <c r="AX359" s="619"/>
      <c r="AY359" s="619"/>
      <c r="AZ359" s="619"/>
      <c r="BA359" s="619"/>
      <c r="BB359" s="619"/>
      <c r="BC359" s="619">
        <v>1</v>
      </c>
      <c r="BD359" s="619"/>
      <c r="BE359" s="619"/>
      <c r="BF359" s="619">
        <v>2</v>
      </c>
      <c r="BG359" s="619"/>
      <c r="BH359" s="619"/>
      <c r="BI359" s="619"/>
      <c r="BJ359" s="619"/>
      <c r="BK359" s="619">
        <v>2</v>
      </c>
      <c r="BL359" s="619"/>
      <c r="BM359" s="619"/>
      <c r="BN359" s="619">
        <v>2</v>
      </c>
      <c r="BO359" s="619"/>
      <c r="BP359" s="619"/>
      <c r="BQ359" s="619"/>
      <c r="BR359" s="619"/>
      <c r="BS359" s="619">
        <v>1</v>
      </c>
      <c r="BT359" s="619"/>
      <c r="BU359" s="619"/>
      <c r="BV359" s="619">
        <v>2</v>
      </c>
      <c r="BW359" s="619"/>
      <c r="BX359" s="619"/>
      <c r="BY359" s="619"/>
      <c r="BZ359" s="619"/>
      <c r="CA359" s="619"/>
      <c r="CB359" s="619"/>
      <c r="CC359" s="619"/>
      <c r="CD359" s="619"/>
      <c r="CE359" s="619">
        <v>2</v>
      </c>
      <c r="CF359" s="619"/>
      <c r="CG359" s="619"/>
      <c r="CH359" s="619"/>
      <c r="CI359" s="619"/>
      <c r="CJ359" s="619"/>
      <c r="CK359" s="619"/>
      <c r="CL359" s="619"/>
      <c r="CM359" s="619">
        <v>2</v>
      </c>
      <c r="CN359" s="619"/>
      <c r="CO359" s="619"/>
      <c r="CP359" s="619">
        <v>2</v>
      </c>
      <c r="CQ359" s="619"/>
      <c r="CR359" s="619"/>
      <c r="CS359" s="619"/>
      <c r="CT359" s="619"/>
      <c r="CU359" s="619">
        <v>1</v>
      </c>
      <c r="CV359" s="619"/>
      <c r="CW359" s="619"/>
      <c r="CX359" s="619">
        <v>2</v>
      </c>
      <c r="CY359" s="619"/>
      <c r="CZ359" s="619"/>
      <c r="DA359" s="619"/>
      <c r="DB359" s="619"/>
      <c r="DC359" s="619"/>
      <c r="DD359" s="619"/>
      <c r="DE359" s="619"/>
      <c r="DF359" s="619"/>
      <c r="DG359" s="619">
        <v>2</v>
      </c>
      <c r="DH359" s="619"/>
      <c r="DI359" s="619"/>
      <c r="DJ359" s="619">
        <v>2</v>
      </c>
      <c r="DK359" s="619"/>
      <c r="DL359" s="619"/>
      <c r="DM359" s="619"/>
      <c r="DN359" s="619"/>
      <c r="DO359" s="619">
        <v>2</v>
      </c>
      <c r="DP359" s="619"/>
      <c r="DQ359" s="619"/>
      <c r="DR359" s="619">
        <v>2</v>
      </c>
      <c r="DS359" s="619"/>
      <c r="DT359" s="619"/>
      <c r="DU359" s="619"/>
      <c r="DV359" s="619"/>
      <c r="DW359" s="619"/>
      <c r="DX359" s="619"/>
      <c r="DY359" s="619"/>
      <c r="DZ359" s="619"/>
      <c r="EA359" s="619"/>
      <c r="EB359" s="619"/>
      <c r="EC359" s="619"/>
      <c r="ED359" s="619"/>
    </row>
    <row r="360" spans="5:134" ht="22.5" hidden="1" customHeight="1">
      <c r="E360" s="619"/>
      <c r="F360" s="619"/>
      <c r="G360" s="619"/>
      <c r="H360" s="619"/>
      <c r="I360" s="619"/>
      <c r="J360" s="619"/>
      <c r="K360" s="619"/>
      <c r="L360" s="619"/>
      <c r="M360" s="619"/>
      <c r="N360" s="619"/>
      <c r="O360" s="619"/>
      <c r="P360" s="619"/>
      <c r="Q360" s="619"/>
      <c r="R360" s="619"/>
      <c r="S360" s="619"/>
      <c r="T360" s="619"/>
      <c r="U360" s="619"/>
      <c r="V360" s="619"/>
      <c r="W360" s="619"/>
      <c r="X360" s="619"/>
      <c r="Y360" s="619"/>
      <c r="Z360" s="619"/>
      <c r="AA360" s="619"/>
      <c r="AB360" s="619"/>
      <c r="AC360" s="619"/>
      <c r="AD360" s="619"/>
      <c r="AE360" s="619"/>
      <c r="AF360" s="619"/>
      <c r="AG360" s="619"/>
      <c r="AH360" s="619"/>
      <c r="AI360" s="619"/>
      <c r="AJ360" s="619"/>
      <c r="AK360" s="619"/>
      <c r="AL360" s="619"/>
      <c r="AM360" s="619"/>
      <c r="AN360" s="619"/>
      <c r="AO360" s="619"/>
      <c r="AP360" s="619"/>
      <c r="AQ360" s="619"/>
      <c r="AR360" s="619"/>
      <c r="AS360" s="619"/>
      <c r="AT360" s="619"/>
      <c r="AU360" s="619"/>
      <c r="AV360" s="619"/>
      <c r="AW360" s="619"/>
      <c r="AX360" s="619"/>
      <c r="AY360" s="619"/>
      <c r="AZ360" s="619"/>
      <c r="BA360" s="619"/>
      <c r="BB360" s="619"/>
      <c r="BC360" s="619"/>
      <c r="BD360" s="619"/>
      <c r="BE360" s="619"/>
      <c r="BF360" s="619"/>
      <c r="BG360" s="619"/>
      <c r="BH360" s="619"/>
      <c r="BI360" s="619"/>
      <c r="BJ360" s="619"/>
      <c r="BK360" s="619"/>
      <c r="BL360" s="619"/>
      <c r="BM360" s="619"/>
      <c r="BN360" s="619"/>
      <c r="BO360" s="619"/>
      <c r="BP360" s="619"/>
      <c r="BQ360" s="619"/>
      <c r="BR360" s="619"/>
      <c r="BS360" s="619"/>
      <c r="BT360" s="619"/>
      <c r="BU360" s="619"/>
      <c r="BV360" s="619"/>
      <c r="BW360" s="619"/>
      <c r="BX360" s="619"/>
      <c r="BY360" s="619"/>
      <c r="BZ360" s="619"/>
      <c r="CA360" s="619"/>
      <c r="CB360" s="619"/>
      <c r="CC360" s="619"/>
      <c r="CD360" s="619"/>
      <c r="CE360" s="619"/>
      <c r="CF360" s="619"/>
      <c r="CG360" s="619"/>
      <c r="CH360" s="619"/>
      <c r="CI360" s="619"/>
      <c r="CJ360" s="619"/>
      <c r="CK360" s="619"/>
      <c r="CL360" s="619"/>
      <c r="CM360" s="619"/>
      <c r="CN360" s="619"/>
      <c r="CO360" s="619"/>
      <c r="CP360" s="619"/>
      <c r="CQ360" s="619"/>
      <c r="CR360" s="619"/>
      <c r="CS360" s="619"/>
      <c r="CT360" s="619"/>
      <c r="CU360" s="619"/>
      <c r="CV360" s="619"/>
      <c r="CW360" s="619"/>
      <c r="CX360" s="619"/>
      <c r="CY360" s="619"/>
      <c r="CZ360" s="619"/>
      <c r="DA360" s="619"/>
      <c r="DB360" s="619"/>
      <c r="DC360" s="619"/>
      <c r="DD360" s="619"/>
      <c r="DE360" s="619"/>
      <c r="DF360" s="619"/>
      <c r="DG360" s="619"/>
      <c r="DH360" s="619"/>
      <c r="DI360" s="619"/>
      <c r="DJ360" s="619"/>
      <c r="DK360" s="619"/>
      <c r="DL360" s="619"/>
      <c r="DM360" s="619"/>
      <c r="DN360" s="619"/>
      <c r="DO360" s="619"/>
      <c r="DP360" s="619"/>
      <c r="DQ360" s="619"/>
      <c r="DR360" s="619"/>
      <c r="DS360" s="619"/>
      <c r="DT360" s="619"/>
      <c r="DU360" s="619"/>
      <c r="DV360" s="619"/>
      <c r="DW360" s="619"/>
      <c r="DX360" s="619"/>
      <c r="DY360" s="619"/>
      <c r="DZ360" s="619"/>
      <c r="EA360" s="619"/>
      <c r="EB360" s="619"/>
      <c r="EC360" s="619"/>
      <c r="ED360" s="619"/>
    </row>
    <row r="361" spans="5:134" ht="22.5" hidden="1" customHeight="1">
      <c r="E361" s="619"/>
      <c r="F361" s="619">
        <v>1</v>
      </c>
      <c r="G361" s="619"/>
      <c r="H361" s="619"/>
      <c r="I361" s="619"/>
      <c r="J361" s="619"/>
      <c r="K361" s="619">
        <v>1</v>
      </c>
      <c r="L361" s="619"/>
      <c r="M361" s="619"/>
      <c r="N361" s="619">
        <v>1</v>
      </c>
      <c r="O361" s="619"/>
      <c r="P361" s="619"/>
      <c r="Q361" s="619"/>
      <c r="R361" s="619"/>
      <c r="S361" s="619">
        <v>1</v>
      </c>
      <c r="T361" s="619"/>
      <c r="U361" s="619"/>
      <c r="V361" s="619"/>
      <c r="W361" s="619"/>
      <c r="X361" s="619"/>
      <c r="Y361" s="619"/>
      <c r="Z361" s="619">
        <v>1</v>
      </c>
      <c r="AA361" s="619"/>
      <c r="AB361" s="619"/>
      <c r="AC361" s="619"/>
      <c r="AD361" s="619"/>
      <c r="AE361" s="619">
        <v>1</v>
      </c>
      <c r="AF361" s="619"/>
      <c r="AG361" s="619"/>
      <c r="AH361" s="619">
        <v>1</v>
      </c>
      <c r="AI361" s="619"/>
      <c r="AJ361" s="619"/>
      <c r="AK361" s="619"/>
      <c r="AL361" s="619"/>
      <c r="AM361" s="619">
        <v>1</v>
      </c>
      <c r="AN361" s="619"/>
      <c r="AO361" s="619"/>
      <c r="AP361" s="619">
        <v>2</v>
      </c>
      <c r="AQ361" s="619"/>
      <c r="AR361" s="619"/>
      <c r="AS361" s="619"/>
      <c r="AT361" s="619"/>
      <c r="AU361" s="619">
        <v>1</v>
      </c>
      <c r="AV361" s="619"/>
      <c r="AW361" s="619"/>
      <c r="AX361" s="619"/>
      <c r="AY361" s="619"/>
      <c r="AZ361" s="619"/>
      <c r="BA361" s="619"/>
      <c r="BB361" s="619">
        <v>1</v>
      </c>
      <c r="BC361" s="619"/>
      <c r="BD361" s="619"/>
      <c r="BE361" s="619"/>
      <c r="BF361" s="619"/>
      <c r="BG361" s="619">
        <v>1</v>
      </c>
      <c r="BH361" s="619"/>
      <c r="BI361" s="619"/>
      <c r="BJ361" s="619">
        <v>1</v>
      </c>
      <c r="BK361" s="619"/>
      <c r="BL361" s="619"/>
      <c r="BM361" s="619"/>
      <c r="BN361" s="619"/>
      <c r="BO361" s="619">
        <v>1</v>
      </c>
      <c r="BP361" s="619"/>
      <c r="BQ361" s="619"/>
      <c r="BR361" s="619">
        <v>1</v>
      </c>
      <c r="BS361" s="619"/>
      <c r="BT361" s="619"/>
      <c r="BU361" s="619"/>
      <c r="BV361" s="619"/>
      <c r="BW361" s="619">
        <v>1</v>
      </c>
      <c r="BX361" s="619"/>
      <c r="BY361" s="619"/>
      <c r="BZ361" s="619"/>
      <c r="CA361" s="619"/>
      <c r="CB361" s="619"/>
      <c r="CC361" s="619"/>
      <c r="CD361" s="619">
        <v>1</v>
      </c>
      <c r="CE361" s="619"/>
      <c r="CF361" s="619"/>
      <c r="CG361" s="619"/>
      <c r="CH361" s="619"/>
      <c r="CI361" s="619">
        <v>1</v>
      </c>
      <c r="CJ361" s="619"/>
      <c r="CK361" s="619"/>
      <c r="CL361" s="619">
        <v>1</v>
      </c>
      <c r="CM361" s="619"/>
      <c r="CN361" s="619"/>
      <c r="CO361" s="619"/>
      <c r="CP361" s="619"/>
      <c r="CQ361" s="619">
        <v>1</v>
      </c>
      <c r="CR361" s="619"/>
      <c r="CS361" s="619"/>
      <c r="CT361" s="619">
        <v>1</v>
      </c>
      <c r="CU361" s="619"/>
      <c r="CV361" s="619"/>
      <c r="CW361" s="619"/>
      <c r="CX361" s="619"/>
      <c r="CY361" s="619">
        <v>1</v>
      </c>
      <c r="CZ361" s="619"/>
      <c r="DA361" s="619"/>
      <c r="DB361" s="619"/>
      <c r="DC361" s="619"/>
      <c r="DD361" s="619"/>
      <c r="DE361" s="619"/>
      <c r="DF361" s="619">
        <v>1</v>
      </c>
      <c r="DG361" s="619"/>
      <c r="DH361" s="619"/>
      <c r="DI361" s="619"/>
      <c r="DJ361" s="619"/>
      <c r="DK361" s="619">
        <v>1</v>
      </c>
      <c r="DL361" s="619"/>
      <c r="DM361" s="619"/>
      <c r="DN361" s="619">
        <v>1</v>
      </c>
      <c r="DO361" s="619"/>
      <c r="DP361" s="619"/>
      <c r="DQ361" s="619"/>
      <c r="DR361" s="619"/>
      <c r="DS361" s="619">
        <v>1</v>
      </c>
      <c r="DT361" s="619"/>
      <c r="DU361" s="619"/>
      <c r="DV361" s="619"/>
      <c r="DW361" s="619"/>
      <c r="DX361" s="619"/>
      <c r="DY361" s="619"/>
      <c r="DZ361" s="619"/>
      <c r="EA361" s="619"/>
      <c r="EB361" s="619"/>
      <c r="EC361" s="619"/>
      <c r="ED361" s="619"/>
    </row>
    <row r="362" spans="5:134" ht="22.5" hidden="1" customHeight="1">
      <c r="E362" s="619"/>
      <c r="F362" s="619"/>
      <c r="G362" s="619">
        <v>1</v>
      </c>
      <c r="H362" s="619"/>
      <c r="I362" s="619"/>
      <c r="J362" s="619">
        <v>1</v>
      </c>
      <c r="K362" s="619"/>
      <c r="L362" s="619"/>
      <c r="M362" s="619"/>
      <c r="N362" s="619"/>
      <c r="O362" s="619">
        <v>1</v>
      </c>
      <c r="P362" s="619"/>
      <c r="Q362" s="619"/>
      <c r="R362" s="619">
        <v>1</v>
      </c>
      <c r="S362" s="619"/>
      <c r="T362" s="619"/>
      <c r="U362" s="619"/>
      <c r="V362" s="619"/>
      <c r="W362" s="619"/>
      <c r="X362" s="619"/>
      <c r="Y362" s="619"/>
      <c r="Z362" s="619"/>
      <c r="AA362" s="619">
        <v>1</v>
      </c>
      <c r="AB362" s="619"/>
      <c r="AC362" s="619"/>
      <c r="AD362" s="619">
        <v>1</v>
      </c>
      <c r="AE362" s="619"/>
      <c r="AF362" s="619"/>
      <c r="AG362" s="619"/>
      <c r="AH362" s="619"/>
      <c r="AI362" s="619">
        <v>1</v>
      </c>
      <c r="AJ362" s="619"/>
      <c r="AK362" s="619"/>
      <c r="AL362" s="619">
        <v>1</v>
      </c>
      <c r="AM362" s="619"/>
      <c r="AN362" s="619"/>
      <c r="AO362" s="619"/>
      <c r="AP362" s="619"/>
      <c r="AQ362" s="619">
        <v>1</v>
      </c>
      <c r="AR362" s="619"/>
      <c r="AS362" s="619"/>
      <c r="AT362" s="619">
        <v>1</v>
      </c>
      <c r="AU362" s="619"/>
      <c r="AV362" s="619"/>
      <c r="AW362" s="619"/>
      <c r="AX362" s="619"/>
      <c r="AY362" s="619"/>
      <c r="AZ362" s="619"/>
      <c r="BA362" s="619"/>
      <c r="BB362" s="619"/>
      <c r="BC362" s="619">
        <v>1</v>
      </c>
      <c r="BD362" s="619"/>
      <c r="BE362" s="619"/>
      <c r="BF362" s="619">
        <v>1</v>
      </c>
      <c r="BG362" s="619"/>
      <c r="BH362" s="619"/>
      <c r="BI362" s="619"/>
      <c r="BJ362" s="619"/>
      <c r="BK362" s="619">
        <v>1</v>
      </c>
      <c r="BL362" s="619"/>
      <c r="BM362" s="619"/>
      <c r="BN362" s="619">
        <v>1</v>
      </c>
      <c r="BO362" s="619"/>
      <c r="BP362" s="619"/>
      <c r="BQ362" s="619"/>
      <c r="BR362" s="619"/>
      <c r="BS362" s="619">
        <v>1</v>
      </c>
      <c r="BT362" s="619"/>
      <c r="BU362" s="619"/>
      <c r="BV362" s="619">
        <v>1</v>
      </c>
      <c r="BW362" s="619"/>
      <c r="BX362" s="619"/>
      <c r="BY362" s="619"/>
      <c r="BZ362" s="619"/>
      <c r="CA362" s="619"/>
      <c r="CB362" s="619"/>
      <c r="CC362" s="619"/>
      <c r="CD362" s="619"/>
      <c r="CE362" s="619">
        <v>1</v>
      </c>
      <c r="CF362" s="619"/>
      <c r="CG362" s="619"/>
      <c r="CH362" s="619">
        <v>1</v>
      </c>
      <c r="CI362" s="619"/>
      <c r="CJ362" s="619"/>
      <c r="CK362" s="619"/>
      <c r="CL362" s="619"/>
      <c r="CM362" s="619">
        <v>1</v>
      </c>
      <c r="CN362" s="619"/>
      <c r="CO362" s="619"/>
      <c r="CP362" s="619">
        <v>1</v>
      </c>
      <c r="CQ362" s="619"/>
      <c r="CR362" s="619"/>
      <c r="CS362" s="619"/>
      <c r="CT362" s="619"/>
      <c r="CU362" s="619">
        <v>1</v>
      </c>
      <c r="CV362" s="619"/>
      <c r="CW362" s="619"/>
      <c r="CX362" s="619">
        <v>1</v>
      </c>
      <c r="CY362" s="619"/>
      <c r="CZ362" s="619"/>
      <c r="DA362" s="619"/>
      <c r="DB362" s="619"/>
      <c r="DC362" s="619"/>
      <c r="DD362" s="619"/>
      <c r="DE362" s="619"/>
      <c r="DF362" s="619"/>
      <c r="DG362" s="619">
        <v>1</v>
      </c>
      <c r="DH362" s="619"/>
      <c r="DI362" s="619"/>
      <c r="DJ362" s="619">
        <v>1</v>
      </c>
      <c r="DK362" s="619"/>
      <c r="DL362" s="619"/>
      <c r="DM362" s="619"/>
      <c r="DN362" s="619"/>
      <c r="DO362" s="619">
        <v>1</v>
      </c>
      <c r="DP362" s="619"/>
      <c r="DQ362" s="619"/>
      <c r="DR362" s="619">
        <v>1</v>
      </c>
      <c r="DS362" s="619"/>
      <c r="DT362" s="619"/>
      <c r="DU362" s="619"/>
      <c r="DV362" s="619"/>
      <c r="DW362" s="619"/>
      <c r="DX362" s="619"/>
      <c r="DY362" s="619"/>
      <c r="DZ362" s="619"/>
      <c r="EA362" s="619"/>
      <c r="EB362" s="619"/>
      <c r="EC362" s="619"/>
      <c r="ED362" s="619"/>
    </row>
    <row r="363" spans="5:134" ht="22.5" hidden="1" customHeight="1">
      <c r="E363" s="619"/>
      <c r="F363" s="619">
        <v>1</v>
      </c>
      <c r="G363" s="619"/>
      <c r="H363" s="619"/>
      <c r="I363" s="619"/>
      <c r="J363" s="619"/>
      <c r="K363" s="619">
        <v>1</v>
      </c>
      <c r="L363" s="619"/>
      <c r="M363" s="619"/>
      <c r="N363" s="619">
        <v>1</v>
      </c>
      <c r="O363" s="619"/>
      <c r="P363" s="619"/>
      <c r="Q363" s="619"/>
      <c r="R363" s="619"/>
      <c r="S363" s="619">
        <v>1</v>
      </c>
      <c r="T363" s="619"/>
      <c r="U363" s="619"/>
      <c r="V363" s="619"/>
      <c r="W363" s="619"/>
      <c r="X363" s="619"/>
      <c r="Y363" s="619"/>
      <c r="Z363" s="619">
        <v>1</v>
      </c>
      <c r="AA363" s="619"/>
      <c r="AB363" s="619"/>
      <c r="AC363" s="619"/>
      <c r="AD363" s="619"/>
      <c r="AE363" s="619">
        <v>1</v>
      </c>
      <c r="AF363" s="619"/>
      <c r="AG363" s="619"/>
      <c r="AH363" s="619">
        <v>1</v>
      </c>
      <c r="AI363" s="619"/>
      <c r="AJ363" s="619"/>
      <c r="AK363" s="619"/>
      <c r="AL363" s="619"/>
      <c r="AM363" s="619">
        <v>1</v>
      </c>
      <c r="AN363" s="619"/>
      <c r="AO363" s="619"/>
      <c r="AP363" s="619">
        <v>1</v>
      </c>
      <c r="AQ363" s="619"/>
      <c r="AR363" s="619"/>
      <c r="AS363" s="619"/>
      <c r="AT363" s="619"/>
      <c r="AU363" s="619">
        <v>1</v>
      </c>
      <c r="AV363" s="619"/>
      <c r="AW363" s="619"/>
      <c r="AX363" s="619"/>
      <c r="AY363" s="619"/>
      <c r="AZ363" s="619"/>
      <c r="BA363" s="619"/>
      <c r="BB363" s="619">
        <v>1</v>
      </c>
      <c r="BC363" s="619"/>
      <c r="BD363" s="619"/>
      <c r="BE363" s="619"/>
      <c r="BF363" s="619"/>
      <c r="BG363" s="619">
        <v>1</v>
      </c>
      <c r="BH363" s="619"/>
      <c r="BI363" s="619"/>
      <c r="BJ363" s="619">
        <v>1</v>
      </c>
      <c r="BK363" s="619"/>
      <c r="BL363" s="619"/>
      <c r="BM363" s="619"/>
      <c r="BN363" s="619"/>
      <c r="BO363" s="619">
        <v>1</v>
      </c>
      <c r="BP363" s="619"/>
      <c r="BQ363" s="619"/>
      <c r="BR363" s="619">
        <v>1</v>
      </c>
      <c r="BS363" s="619"/>
      <c r="BT363" s="619"/>
      <c r="BU363" s="619"/>
      <c r="BV363" s="619"/>
      <c r="BW363" s="619">
        <v>1</v>
      </c>
      <c r="BX363" s="619"/>
      <c r="BY363" s="619"/>
      <c r="BZ363" s="619"/>
      <c r="CA363" s="619"/>
      <c r="CB363" s="619"/>
      <c r="CC363" s="619"/>
      <c r="CD363" s="619">
        <v>1</v>
      </c>
      <c r="CE363" s="619"/>
      <c r="CF363" s="619"/>
      <c r="CG363" s="619"/>
      <c r="CH363" s="619"/>
      <c r="CI363" s="619">
        <v>1</v>
      </c>
      <c r="CJ363" s="619"/>
      <c r="CK363" s="619"/>
      <c r="CL363" s="619">
        <v>1</v>
      </c>
      <c r="CM363" s="619"/>
      <c r="CN363" s="619"/>
      <c r="CO363" s="619"/>
      <c r="CP363" s="619"/>
      <c r="CQ363" s="619">
        <v>1</v>
      </c>
      <c r="CR363" s="619"/>
      <c r="CS363" s="619"/>
      <c r="CT363" s="619">
        <v>1</v>
      </c>
      <c r="CU363" s="619"/>
      <c r="CV363" s="619"/>
      <c r="CW363" s="619"/>
      <c r="CX363" s="619"/>
      <c r="CY363" s="619">
        <v>1</v>
      </c>
      <c r="CZ363" s="619"/>
      <c r="DA363" s="619"/>
      <c r="DB363" s="619"/>
      <c r="DC363" s="619"/>
      <c r="DD363" s="619"/>
      <c r="DE363" s="619"/>
      <c r="DF363" s="619">
        <v>1</v>
      </c>
      <c r="DG363" s="619"/>
      <c r="DH363" s="619"/>
      <c r="DI363" s="619"/>
      <c r="DJ363" s="619"/>
      <c r="DK363" s="619">
        <v>1</v>
      </c>
      <c r="DL363" s="619"/>
      <c r="DM363" s="619"/>
      <c r="DN363" s="619">
        <v>1</v>
      </c>
      <c r="DO363" s="619"/>
      <c r="DP363" s="619"/>
      <c r="DQ363" s="619"/>
      <c r="DR363" s="619"/>
      <c r="DS363" s="619">
        <v>1</v>
      </c>
      <c r="DT363" s="619"/>
      <c r="DU363" s="619"/>
      <c r="DV363" s="619"/>
      <c r="DW363" s="619"/>
      <c r="DX363" s="619"/>
      <c r="DY363" s="619"/>
      <c r="DZ363" s="619"/>
      <c r="EA363" s="619"/>
      <c r="EB363" s="619"/>
      <c r="EC363" s="619"/>
      <c r="ED363" s="619"/>
    </row>
    <row r="364" spans="5:134" ht="22.5" hidden="1" customHeight="1">
      <c r="E364" s="619"/>
      <c r="F364" s="619"/>
      <c r="G364" s="619">
        <v>1</v>
      </c>
      <c r="H364" s="619"/>
      <c r="I364" s="619"/>
      <c r="J364" s="619">
        <v>1</v>
      </c>
      <c r="K364" s="619"/>
      <c r="L364" s="619"/>
      <c r="M364" s="619"/>
      <c r="N364" s="619"/>
      <c r="O364" s="619">
        <v>1</v>
      </c>
      <c r="P364" s="619"/>
      <c r="Q364" s="619"/>
      <c r="R364" s="619">
        <v>1</v>
      </c>
      <c r="S364" s="619"/>
      <c r="T364" s="619"/>
      <c r="U364" s="619"/>
      <c r="V364" s="619"/>
      <c r="W364" s="619"/>
      <c r="X364" s="619"/>
      <c r="Y364" s="619"/>
      <c r="Z364" s="619"/>
      <c r="AA364" s="619">
        <v>1</v>
      </c>
      <c r="AB364" s="619"/>
      <c r="AC364" s="619"/>
      <c r="AD364" s="619">
        <v>1</v>
      </c>
      <c r="AE364" s="619"/>
      <c r="AF364" s="619"/>
      <c r="AG364" s="619"/>
      <c r="AH364" s="619"/>
      <c r="AI364" s="619">
        <v>1</v>
      </c>
      <c r="AJ364" s="619"/>
      <c r="AK364" s="619"/>
      <c r="AL364" s="619">
        <v>1</v>
      </c>
      <c r="AM364" s="619"/>
      <c r="AN364" s="619"/>
      <c r="AO364" s="619"/>
      <c r="AP364" s="619"/>
      <c r="AQ364" s="619">
        <v>1</v>
      </c>
      <c r="AR364" s="619"/>
      <c r="AS364" s="619"/>
      <c r="AT364" s="619">
        <v>1</v>
      </c>
      <c r="AU364" s="619"/>
      <c r="AV364" s="619"/>
      <c r="AW364" s="619"/>
      <c r="AX364" s="619"/>
      <c r="AY364" s="619"/>
      <c r="AZ364" s="619"/>
      <c r="BA364" s="619"/>
      <c r="BB364" s="619"/>
      <c r="BC364" s="619">
        <v>1</v>
      </c>
      <c r="BD364" s="619"/>
      <c r="BE364" s="619"/>
      <c r="BF364" s="619">
        <v>1</v>
      </c>
      <c r="BG364" s="619"/>
      <c r="BH364" s="619"/>
      <c r="BI364" s="619"/>
      <c r="BJ364" s="619"/>
      <c r="BK364" s="619">
        <v>1</v>
      </c>
      <c r="BL364" s="619"/>
      <c r="BM364" s="619"/>
      <c r="BN364" s="619">
        <v>1</v>
      </c>
      <c r="BO364" s="619"/>
      <c r="BP364" s="619"/>
      <c r="BQ364" s="619"/>
      <c r="BR364" s="619"/>
      <c r="BS364" s="619">
        <v>1</v>
      </c>
      <c r="BT364" s="619"/>
      <c r="BU364" s="619"/>
      <c r="BV364" s="619">
        <v>1</v>
      </c>
      <c r="BW364" s="619"/>
      <c r="BX364" s="619"/>
      <c r="BY364" s="619"/>
      <c r="BZ364" s="619"/>
      <c r="CA364" s="619"/>
      <c r="CB364" s="619"/>
      <c r="CC364" s="619"/>
      <c r="CD364" s="619"/>
      <c r="CE364" s="619">
        <v>1</v>
      </c>
      <c r="CF364" s="619"/>
      <c r="CG364" s="619"/>
      <c r="CH364" s="619">
        <v>1</v>
      </c>
      <c r="CI364" s="619"/>
      <c r="CJ364" s="619"/>
      <c r="CK364" s="619"/>
      <c r="CL364" s="619"/>
      <c r="CM364" s="619">
        <v>1</v>
      </c>
      <c r="CN364" s="619"/>
      <c r="CO364" s="619"/>
      <c r="CP364" s="619">
        <v>1</v>
      </c>
      <c r="CQ364" s="619"/>
      <c r="CR364" s="619"/>
      <c r="CS364" s="619"/>
      <c r="CT364" s="619"/>
      <c r="CU364" s="619">
        <v>1</v>
      </c>
      <c r="CV364" s="619"/>
      <c r="CW364" s="619"/>
      <c r="CX364" s="619">
        <v>1</v>
      </c>
      <c r="CY364" s="619"/>
      <c r="CZ364" s="619"/>
      <c r="DA364" s="619"/>
      <c r="DB364" s="619"/>
      <c r="DC364" s="619"/>
      <c r="DD364" s="619"/>
      <c r="DE364" s="619"/>
      <c r="DF364" s="619"/>
      <c r="DG364" s="619">
        <v>1</v>
      </c>
      <c r="DH364" s="619"/>
      <c r="DI364" s="619"/>
      <c r="DJ364" s="619">
        <v>1</v>
      </c>
      <c r="DK364" s="619"/>
      <c r="DL364" s="619"/>
      <c r="DM364" s="619"/>
      <c r="DN364" s="619"/>
      <c r="DO364" s="619">
        <v>1</v>
      </c>
      <c r="DP364" s="619"/>
      <c r="DQ364" s="619"/>
      <c r="DR364" s="619">
        <v>1</v>
      </c>
      <c r="DS364" s="619"/>
      <c r="DT364" s="619"/>
      <c r="DU364" s="619"/>
      <c r="DV364" s="619"/>
      <c r="DW364" s="619"/>
      <c r="DX364" s="619"/>
      <c r="DY364" s="619"/>
      <c r="DZ364" s="619"/>
      <c r="EA364" s="619"/>
      <c r="EB364" s="619"/>
      <c r="EC364" s="619"/>
      <c r="ED364" s="619"/>
    </row>
    <row r="365" spans="5:134" ht="22.5" hidden="1" customHeight="1">
      <c r="E365" s="619"/>
      <c r="F365" s="619">
        <v>1</v>
      </c>
      <c r="G365" s="619"/>
      <c r="H365" s="619"/>
      <c r="I365" s="619"/>
      <c r="J365" s="619"/>
      <c r="K365" s="619">
        <v>1</v>
      </c>
      <c r="L365" s="619"/>
      <c r="M365" s="619"/>
      <c r="N365" s="619">
        <v>1</v>
      </c>
      <c r="O365" s="619"/>
      <c r="P365" s="619"/>
      <c r="Q365" s="619"/>
      <c r="R365" s="619"/>
      <c r="S365" s="619">
        <v>1</v>
      </c>
      <c r="T365" s="619"/>
      <c r="U365" s="619"/>
      <c r="V365" s="619"/>
      <c r="W365" s="619"/>
      <c r="X365" s="619"/>
      <c r="Y365" s="619"/>
      <c r="Z365" s="619">
        <v>1</v>
      </c>
      <c r="AA365" s="619"/>
      <c r="AB365" s="619"/>
      <c r="AC365" s="619"/>
      <c r="AD365" s="619"/>
      <c r="AE365" s="619">
        <v>1</v>
      </c>
      <c r="AF365" s="619"/>
      <c r="AG365" s="619"/>
      <c r="AH365" s="619">
        <v>1</v>
      </c>
      <c r="AI365" s="619"/>
      <c r="AJ365" s="619"/>
      <c r="AK365" s="619"/>
      <c r="AL365" s="619"/>
      <c r="AM365" s="619">
        <v>1</v>
      </c>
      <c r="AN365" s="619"/>
      <c r="AO365" s="619"/>
      <c r="AP365" s="619">
        <v>1</v>
      </c>
      <c r="AQ365" s="619"/>
      <c r="AR365" s="619"/>
      <c r="AS365" s="619"/>
      <c r="AT365" s="619"/>
      <c r="AU365" s="619">
        <v>1</v>
      </c>
      <c r="AV365" s="619"/>
      <c r="AW365" s="619"/>
      <c r="AX365" s="619"/>
      <c r="AY365" s="619"/>
      <c r="AZ365" s="619"/>
      <c r="BA365" s="619"/>
      <c r="BB365" s="619">
        <v>1</v>
      </c>
      <c r="BC365" s="619"/>
      <c r="BD365" s="619"/>
      <c r="BE365" s="619"/>
      <c r="BF365" s="619"/>
      <c r="BG365" s="619">
        <v>1</v>
      </c>
      <c r="BH365" s="619"/>
      <c r="BI365" s="619"/>
      <c r="BJ365" s="619">
        <v>1</v>
      </c>
      <c r="BK365" s="619"/>
      <c r="BL365" s="619"/>
      <c r="BM365" s="619"/>
      <c r="BN365" s="619"/>
      <c r="BO365" s="619">
        <v>1</v>
      </c>
      <c r="BP365" s="619"/>
      <c r="BQ365" s="619"/>
      <c r="BR365" s="619">
        <v>1</v>
      </c>
      <c r="BS365" s="619"/>
      <c r="BT365" s="619"/>
      <c r="BU365" s="619"/>
      <c r="BV365" s="619"/>
      <c r="BW365" s="619">
        <v>1</v>
      </c>
      <c r="BX365" s="619"/>
      <c r="BY365" s="619"/>
      <c r="BZ365" s="619"/>
      <c r="CA365" s="619"/>
      <c r="CB365" s="619"/>
      <c r="CC365" s="619"/>
      <c r="CD365" s="619">
        <v>1</v>
      </c>
      <c r="CE365" s="619"/>
      <c r="CF365" s="619"/>
      <c r="CG365" s="619"/>
      <c r="CH365" s="619"/>
      <c r="CI365" s="619">
        <v>1</v>
      </c>
      <c r="CJ365" s="619"/>
      <c r="CK365" s="619"/>
      <c r="CL365" s="619">
        <v>1</v>
      </c>
      <c r="CM365" s="619"/>
      <c r="CN365" s="619"/>
      <c r="CO365" s="619"/>
      <c r="CP365" s="619"/>
      <c r="CQ365" s="619">
        <v>1</v>
      </c>
      <c r="CR365" s="619"/>
      <c r="CS365" s="619"/>
      <c r="CT365" s="619">
        <v>1</v>
      </c>
      <c r="CU365" s="619"/>
      <c r="CV365" s="619"/>
      <c r="CW365" s="619"/>
      <c r="CX365" s="619"/>
      <c r="CY365" s="619">
        <v>1</v>
      </c>
      <c r="CZ365" s="619"/>
      <c r="DA365" s="619"/>
      <c r="DB365" s="619"/>
      <c r="DC365" s="619"/>
      <c r="DD365" s="619"/>
      <c r="DE365" s="619"/>
      <c r="DF365" s="619">
        <v>1</v>
      </c>
      <c r="DG365" s="619"/>
      <c r="DH365" s="619"/>
      <c r="DI365" s="619"/>
      <c r="DJ365" s="619"/>
      <c r="DK365" s="619">
        <v>1</v>
      </c>
      <c r="DL365" s="619"/>
      <c r="DM365" s="619"/>
      <c r="DN365" s="619">
        <v>1</v>
      </c>
      <c r="DO365" s="619"/>
      <c r="DP365" s="619"/>
      <c r="DQ365" s="619"/>
      <c r="DR365" s="619"/>
      <c r="DS365" s="619">
        <v>1</v>
      </c>
      <c r="DT365" s="619"/>
      <c r="DU365" s="619"/>
      <c r="DV365" s="619"/>
      <c r="DW365" s="619"/>
      <c r="DX365" s="619"/>
      <c r="DY365" s="619"/>
      <c r="DZ365" s="619"/>
      <c r="EA365" s="619"/>
      <c r="EB365" s="619"/>
      <c r="EC365" s="619"/>
      <c r="ED365" s="619"/>
    </row>
    <row r="366" spans="5:134" ht="22.5" hidden="1" customHeight="1">
      <c r="E366" s="619"/>
      <c r="F366" s="619"/>
      <c r="G366" s="619">
        <v>1</v>
      </c>
      <c r="H366" s="619"/>
      <c r="I366" s="619"/>
      <c r="J366" s="619">
        <v>1</v>
      </c>
      <c r="K366" s="619"/>
      <c r="L366" s="619"/>
      <c r="M366" s="619"/>
      <c r="N366" s="619"/>
      <c r="O366" s="619">
        <v>1</v>
      </c>
      <c r="P366" s="619"/>
      <c r="Q366" s="619"/>
      <c r="R366" s="619">
        <v>1</v>
      </c>
      <c r="S366" s="619"/>
      <c r="T366" s="619"/>
      <c r="U366" s="619"/>
      <c r="V366" s="619"/>
      <c r="W366" s="619"/>
      <c r="X366" s="619"/>
      <c r="Y366" s="619"/>
      <c r="Z366" s="619"/>
      <c r="AA366" s="619">
        <v>1</v>
      </c>
      <c r="AB366" s="619"/>
      <c r="AC366" s="619"/>
      <c r="AD366" s="619">
        <v>1</v>
      </c>
      <c r="AE366" s="619"/>
      <c r="AF366" s="619"/>
      <c r="AG366" s="619"/>
      <c r="AH366" s="619"/>
      <c r="AI366" s="619">
        <v>1</v>
      </c>
      <c r="AJ366" s="619"/>
      <c r="AK366" s="619"/>
      <c r="AL366" s="619">
        <v>1</v>
      </c>
      <c r="AM366" s="619"/>
      <c r="AN366" s="619"/>
      <c r="AO366" s="619"/>
      <c r="AP366" s="619"/>
      <c r="AQ366" s="619">
        <v>1</v>
      </c>
      <c r="AR366" s="619"/>
      <c r="AS366" s="619"/>
      <c r="AT366" s="619">
        <v>1</v>
      </c>
      <c r="AU366" s="619"/>
      <c r="AV366" s="619"/>
      <c r="AW366" s="619"/>
      <c r="AX366" s="619"/>
      <c r="AY366" s="619"/>
      <c r="AZ366" s="619"/>
      <c r="BA366" s="619"/>
      <c r="BB366" s="619"/>
      <c r="BC366" s="619">
        <v>1</v>
      </c>
      <c r="BD366" s="619"/>
      <c r="BE366" s="619"/>
      <c r="BF366" s="619">
        <v>1</v>
      </c>
      <c r="BG366" s="619"/>
      <c r="BH366" s="619"/>
      <c r="BI366" s="619"/>
      <c r="BJ366" s="619"/>
      <c r="BK366" s="619">
        <v>1</v>
      </c>
      <c r="BL366" s="619"/>
      <c r="BM366" s="619"/>
      <c r="BN366" s="619">
        <v>1</v>
      </c>
      <c r="BO366" s="619"/>
      <c r="BP366" s="619"/>
      <c r="BQ366" s="619"/>
      <c r="BR366" s="619"/>
      <c r="BS366" s="619">
        <v>1</v>
      </c>
      <c r="BT366" s="619"/>
      <c r="BU366" s="619"/>
      <c r="BV366" s="619">
        <v>1</v>
      </c>
      <c r="BW366" s="619"/>
      <c r="BX366" s="619"/>
      <c r="BY366" s="619"/>
      <c r="BZ366" s="619"/>
      <c r="CA366" s="619"/>
      <c r="CB366" s="619"/>
      <c r="CC366" s="619"/>
      <c r="CD366" s="619"/>
      <c r="CE366" s="619">
        <v>1</v>
      </c>
      <c r="CF366" s="619"/>
      <c r="CG366" s="619"/>
      <c r="CH366" s="619">
        <v>1</v>
      </c>
      <c r="CI366" s="619"/>
      <c r="CJ366" s="619"/>
      <c r="CK366" s="619"/>
      <c r="CL366" s="619"/>
      <c r="CM366" s="619">
        <v>1</v>
      </c>
      <c r="CN366" s="619"/>
      <c r="CO366" s="619"/>
      <c r="CP366" s="619">
        <v>1</v>
      </c>
      <c r="CQ366" s="619"/>
      <c r="CR366" s="619"/>
      <c r="CS366" s="619"/>
      <c r="CT366" s="619"/>
      <c r="CU366" s="619">
        <v>1</v>
      </c>
      <c r="CV366" s="619"/>
      <c r="CW366" s="619"/>
      <c r="CX366" s="619">
        <v>1</v>
      </c>
      <c r="CY366" s="619"/>
      <c r="CZ366" s="619"/>
      <c r="DA366" s="619"/>
      <c r="DB366" s="619"/>
      <c r="DC366" s="619"/>
      <c r="DD366" s="619"/>
      <c r="DE366" s="619"/>
      <c r="DF366" s="619"/>
      <c r="DG366" s="619">
        <v>1</v>
      </c>
      <c r="DH366" s="619"/>
      <c r="DI366" s="619"/>
      <c r="DJ366" s="619">
        <v>1</v>
      </c>
      <c r="DK366" s="619"/>
      <c r="DL366" s="619"/>
      <c r="DM366" s="619"/>
      <c r="DN366" s="619"/>
      <c r="DO366" s="619">
        <v>1</v>
      </c>
      <c r="DP366" s="619"/>
      <c r="DQ366" s="619"/>
      <c r="DR366" s="619">
        <v>1</v>
      </c>
      <c r="DS366" s="619"/>
      <c r="DT366" s="619"/>
      <c r="DU366" s="619"/>
      <c r="DV366" s="619"/>
      <c r="DW366" s="619"/>
      <c r="DX366" s="619"/>
      <c r="DY366" s="619"/>
      <c r="DZ366" s="619"/>
      <c r="EA366" s="619"/>
      <c r="EB366" s="619"/>
      <c r="EC366" s="619"/>
      <c r="ED366" s="619"/>
    </row>
    <row r="367" spans="5:134" ht="22.5" hidden="1" customHeight="1">
      <c r="E367" s="619"/>
      <c r="F367" s="619">
        <v>1</v>
      </c>
      <c r="G367" s="619"/>
      <c r="H367" s="619"/>
      <c r="I367" s="619"/>
      <c r="J367" s="619"/>
      <c r="K367" s="619">
        <v>1</v>
      </c>
      <c r="L367" s="619"/>
      <c r="M367" s="619"/>
      <c r="N367" s="619">
        <v>1</v>
      </c>
      <c r="O367" s="619"/>
      <c r="P367" s="619"/>
      <c r="Q367" s="619"/>
      <c r="R367" s="619"/>
      <c r="S367" s="619">
        <v>1</v>
      </c>
      <c r="T367" s="619"/>
      <c r="U367" s="619"/>
      <c r="V367" s="619"/>
      <c r="W367" s="619"/>
      <c r="X367" s="619"/>
      <c r="Y367" s="619"/>
      <c r="Z367" s="619">
        <v>1</v>
      </c>
      <c r="AA367" s="619"/>
      <c r="AB367" s="619"/>
      <c r="AC367" s="619"/>
      <c r="AD367" s="619"/>
      <c r="AE367" s="619">
        <v>1</v>
      </c>
      <c r="AF367" s="619"/>
      <c r="AG367" s="619"/>
      <c r="AH367" s="619">
        <v>1</v>
      </c>
      <c r="AI367" s="619"/>
      <c r="AJ367" s="619"/>
      <c r="AK367" s="619"/>
      <c r="AL367" s="619"/>
      <c r="AM367" s="619">
        <v>1</v>
      </c>
      <c r="AN367" s="619"/>
      <c r="AO367" s="619"/>
      <c r="AP367" s="619">
        <v>1</v>
      </c>
      <c r="AQ367" s="619"/>
      <c r="AR367" s="619"/>
      <c r="AS367" s="619"/>
      <c r="AT367" s="619"/>
      <c r="AU367" s="619">
        <v>1</v>
      </c>
      <c r="AV367" s="619"/>
      <c r="AW367" s="619"/>
      <c r="AX367" s="619"/>
      <c r="AY367" s="619"/>
      <c r="AZ367" s="619"/>
      <c r="BA367" s="619"/>
      <c r="BB367" s="619">
        <v>1</v>
      </c>
      <c r="BC367" s="619"/>
      <c r="BD367" s="619"/>
      <c r="BE367" s="619"/>
      <c r="BF367" s="619"/>
      <c r="BG367" s="619">
        <v>1</v>
      </c>
      <c r="BH367" s="619"/>
      <c r="BI367" s="619"/>
      <c r="BJ367" s="619">
        <v>1</v>
      </c>
      <c r="BK367" s="619"/>
      <c r="BL367" s="619"/>
      <c r="BM367" s="619"/>
      <c r="BN367" s="619"/>
      <c r="BO367" s="619">
        <v>1</v>
      </c>
      <c r="BP367" s="619"/>
      <c r="BQ367" s="619"/>
      <c r="BR367" s="619">
        <v>1</v>
      </c>
      <c r="BS367" s="619"/>
      <c r="BT367" s="619"/>
      <c r="BU367" s="619"/>
      <c r="BV367" s="619"/>
      <c r="BW367" s="619">
        <v>1</v>
      </c>
      <c r="BX367" s="619"/>
      <c r="BY367" s="619"/>
      <c r="BZ367" s="619"/>
      <c r="CA367" s="619"/>
      <c r="CB367" s="619"/>
      <c r="CC367" s="619"/>
      <c r="CD367" s="619">
        <v>1</v>
      </c>
      <c r="CE367" s="619"/>
      <c r="CF367" s="619"/>
      <c r="CG367" s="619"/>
      <c r="CH367" s="619"/>
      <c r="CI367" s="619">
        <v>1</v>
      </c>
      <c r="CJ367" s="619"/>
      <c r="CK367" s="619"/>
      <c r="CL367" s="619">
        <v>1</v>
      </c>
      <c r="CM367" s="619"/>
      <c r="CN367" s="619"/>
      <c r="CO367" s="619"/>
      <c r="CP367" s="619"/>
      <c r="CQ367" s="619">
        <v>1</v>
      </c>
      <c r="CR367" s="619"/>
      <c r="CS367" s="619"/>
      <c r="CT367" s="619">
        <v>1</v>
      </c>
      <c r="CU367" s="619"/>
      <c r="CV367" s="619"/>
      <c r="CW367" s="619"/>
      <c r="CX367" s="619"/>
      <c r="CY367" s="619">
        <v>1</v>
      </c>
      <c r="CZ367" s="619"/>
      <c r="DA367" s="619"/>
      <c r="DB367" s="619"/>
      <c r="DC367" s="619"/>
      <c r="DD367" s="619"/>
      <c r="DE367" s="619"/>
      <c r="DF367" s="619">
        <v>1</v>
      </c>
      <c r="DG367" s="619"/>
      <c r="DH367" s="619"/>
      <c r="DI367" s="619"/>
      <c r="DJ367" s="619"/>
      <c r="DK367" s="619">
        <v>1</v>
      </c>
      <c r="DL367" s="619"/>
      <c r="DM367" s="619"/>
      <c r="DN367" s="619">
        <v>1</v>
      </c>
      <c r="DO367" s="619"/>
      <c r="DP367" s="619"/>
      <c r="DQ367" s="619"/>
      <c r="DR367" s="619"/>
      <c r="DS367" s="619">
        <v>1</v>
      </c>
      <c r="DT367" s="619"/>
      <c r="DU367" s="619"/>
      <c r="DV367" s="619"/>
      <c r="DW367" s="619"/>
      <c r="DX367" s="619"/>
      <c r="DY367" s="619"/>
      <c r="DZ367" s="619"/>
      <c r="EA367" s="619"/>
      <c r="EB367" s="619"/>
      <c r="EC367" s="619"/>
      <c r="ED367" s="619"/>
    </row>
    <row r="368" spans="5:134" ht="22.5" hidden="1" customHeight="1">
      <c r="E368" s="619"/>
      <c r="F368" s="619"/>
      <c r="G368" s="619">
        <v>1</v>
      </c>
      <c r="H368" s="619"/>
      <c r="I368" s="619"/>
      <c r="J368" s="619"/>
      <c r="K368" s="619"/>
      <c r="L368" s="619"/>
      <c r="M368" s="619"/>
      <c r="N368" s="619">
        <v>1</v>
      </c>
      <c r="O368" s="619"/>
      <c r="P368" s="619"/>
      <c r="Q368" s="619"/>
      <c r="R368" s="619"/>
      <c r="S368" s="619"/>
      <c r="T368" s="619"/>
      <c r="U368" s="619"/>
      <c r="V368" s="619"/>
      <c r="W368" s="619"/>
      <c r="X368" s="619"/>
      <c r="Y368" s="619"/>
      <c r="Z368" s="619"/>
      <c r="AA368" s="619">
        <v>1</v>
      </c>
      <c r="AB368" s="619"/>
      <c r="AC368" s="619"/>
      <c r="AD368" s="619"/>
      <c r="AE368" s="619"/>
      <c r="AF368" s="619"/>
      <c r="AG368" s="619"/>
      <c r="AH368" s="619"/>
      <c r="AI368" s="619">
        <v>1</v>
      </c>
      <c r="AJ368" s="619"/>
      <c r="AK368" s="619"/>
      <c r="AL368" s="619">
        <v>1</v>
      </c>
      <c r="AM368" s="619"/>
      <c r="AN368" s="619"/>
      <c r="AO368" s="619"/>
      <c r="AP368" s="619"/>
      <c r="AQ368" s="619"/>
      <c r="AR368" s="619"/>
      <c r="AS368" s="619"/>
      <c r="AT368" s="619">
        <v>1</v>
      </c>
      <c r="AU368" s="619"/>
      <c r="AV368" s="619"/>
      <c r="AW368" s="619"/>
      <c r="AX368" s="619"/>
      <c r="AY368" s="619"/>
      <c r="AZ368" s="619"/>
      <c r="BA368" s="619"/>
      <c r="BB368" s="619"/>
      <c r="BC368" s="619"/>
      <c r="BD368" s="619"/>
      <c r="BE368" s="619"/>
      <c r="BF368" s="619">
        <v>1</v>
      </c>
      <c r="BG368" s="619"/>
      <c r="BH368" s="619"/>
      <c r="BI368" s="619"/>
      <c r="BJ368" s="619"/>
      <c r="BK368" s="619"/>
      <c r="BL368" s="619"/>
      <c r="BM368" s="619"/>
      <c r="BN368" s="619">
        <v>1</v>
      </c>
      <c r="BO368" s="619"/>
      <c r="BP368" s="619"/>
      <c r="BQ368" s="619"/>
      <c r="BR368" s="619"/>
      <c r="BS368" s="619"/>
      <c r="BT368" s="619"/>
      <c r="BU368" s="619"/>
      <c r="BV368" s="619">
        <v>1</v>
      </c>
      <c r="BW368" s="619"/>
      <c r="BX368" s="619"/>
      <c r="BY368" s="619"/>
      <c r="BZ368" s="619"/>
      <c r="CA368" s="619"/>
      <c r="CB368" s="619"/>
      <c r="CC368" s="619"/>
      <c r="CD368" s="619"/>
      <c r="CE368" s="619"/>
      <c r="CF368" s="619"/>
      <c r="CG368" s="619"/>
      <c r="CH368" s="619"/>
      <c r="CI368" s="619"/>
      <c r="CJ368" s="619"/>
      <c r="CK368" s="619"/>
      <c r="CL368" s="619">
        <v>1</v>
      </c>
      <c r="CM368" s="619"/>
      <c r="CN368" s="619"/>
      <c r="CO368" s="619"/>
      <c r="CP368" s="619"/>
      <c r="CQ368" s="619"/>
      <c r="CR368" s="619"/>
      <c r="CS368" s="619"/>
      <c r="CT368" s="619">
        <v>1</v>
      </c>
      <c r="CU368" s="619"/>
      <c r="CV368" s="619"/>
      <c r="CW368" s="619"/>
      <c r="CX368" s="619"/>
      <c r="CY368" s="619"/>
      <c r="CZ368" s="619"/>
      <c r="DA368" s="619"/>
      <c r="DB368" s="619"/>
      <c r="DC368" s="619"/>
      <c r="DD368" s="619"/>
      <c r="DE368" s="619"/>
      <c r="DF368" s="619">
        <v>1</v>
      </c>
      <c r="DG368" s="619"/>
      <c r="DH368" s="619"/>
      <c r="DI368" s="619"/>
      <c r="DJ368" s="619"/>
      <c r="DK368" s="619"/>
      <c r="DL368" s="619"/>
      <c r="DM368" s="619"/>
      <c r="DN368" s="619">
        <v>1</v>
      </c>
      <c r="DO368" s="619"/>
      <c r="DP368" s="619"/>
      <c r="DQ368" s="619"/>
      <c r="DR368" s="619"/>
      <c r="DS368" s="619"/>
      <c r="DT368" s="619"/>
      <c r="DU368" s="619"/>
      <c r="DV368" s="619"/>
      <c r="DW368" s="619"/>
      <c r="DX368" s="619"/>
      <c r="DY368" s="619"/>
      <c r="DZ368" s="619"/>
      <c r="EA368" s="619"/>
      <c r="EB368" s="619"/>
      <c r="EC368" s="619"/>
      <c r="ED368" s="619"/>
    </row>
    <row r="369" spans="5:134" ht="22.5" hidden="1" customHeight="1">
      <c r="E369" s="619"/>
      <c r="F369" s="619"/>
      <c r="G369" s="619"/>
      <c r="H369" s="619"/>
      <c r="I369" s="619"/>
      <c r="J369" s="619"/>
      <c r="K369" s="619">
        <v>1</v>
      </c>
      <c r="L369" s="619"/>
      <c r="M369" s="619"/>
      <c r="N369" s="619"/>
      <c r="O369" s="619"/>
      <c r="P369" s="619"/>
      <c r="Q369" s="619"/>
      <c r="R369" s="619">
        <v>1</v>
      </c>
      <c r="S369" s="619"/>
      <c r="T369" s="619"/>
      <c r="U369" s="619"/>
      <c r="V369" s="619"/>
      <c r="W369" s="619"/>
      <c r="X369" s="619"/>
      <c r="Y369" s="619"/>
      <c r="Z369" s="619"/>
      <c r="AA369" s="619"/>
      <c r="AB369" s="619"/>
      <c r="AC369" s="619"/>
      <c r="AD369" s="619">
        <v>1</v>
      </c>
      <c r="AE369" s="619"/>
      <c r="AF369" s="619"/>
      <c r="AG369" s="619"/>
      <c r="AH369" s="619"/>
      <c r="AI369" s="619"/>
      <c r="AJ369" s="619"/>
      <c r="AK369" s="619"/>
      <c r="AL369" s="619">
        <v>1</v>
      </c>
      <c r="AM369" s="619"/>
      <c r="AN369" s="619"/>
      <c r="AO369" s="619"/>
      <c r="AP369" s="619"/>
      <c r="AQ369" s="619"/>
      <c r="AR369" s="619"/>
      <c r="AS369" s="619"/>
      <c r="AT369" s="619">
        <v>1</v>
      </c>
      <c r="AU369" s="619"/>
      <c r="AV369" s="619"/>
      <c r="AW369" s="619"/>
      <c r="AX369" s="619"/>
      <c r="AY369" s="619"/>
      <c r="AZ369" s="619"/>
      <c r="BA369" s="619"/>
      <c r="BB369" s="619"/>
      <c r="BC369" s="619"/>
      <c r="BD369" s="619"/>
      <c r="BE369" s="619"/>
      <c r="BF369" s="619">
        <v>1</v>
      </c>
      <c r="BG369" s="619"/>
      <c r="BH369" s="619"/>
      <c r="BI369" s="619"/>
      <c r="BJ369" s="619"/>
      <c r="BK369" s="619"/>
      <c r="BL369" s="619"/>
      <c r="BM369" s="619"/>
      <c r="BN369" s="619">
        <v>1</v>
      </c>
      <c r="BO369" s="619"/>
      <c r="BP369" s="619"/>
      <c r="BQ369" s="619"/>
      <c r="BR369" s="619"/>
      <c r="BS369" s="619"/>
      <c r="BT369" s="619"/>
      <c r="BU369" s="619"/>
      <c r="BV369" s="619">
        <v>1</v>
      </c>
      <c r="BW369" s="619"/>
      <c r="BX369" s="619"/>
      <c r="BY369" s="619"/>
      <c r="BZ369" s="619"/>
      <c r="CA369" s="619"/>
      <c r="CB369" s="619"/>
      <c r="CC369" s="619"/>
      <c r="CD369" s="619"/>
      <c r="CE369" s="619"/>
      <c r="CF369" s="619"/>
      <c r="CG369" s="619"/>
      <c r="CH369" s="619">
        <v>1</v>
      </c>
      <c r="CI369" s="619"/>
      <c r="CJ369" s="619"/>
      <c r="CK369" s="619"/>
      <c r="CL369" s="619"/>
      <c r="CM369" s="619"/>
      <c r="CN369" s="619"/>
      <c r="CO369" s="619"/>
      <c r="CP369" s="619">
        <v>1</v>
      </c>
      <c r="CQ369" s="619"/>
      <c r="CR369" s="619"/>
      <c r="CS369" s="619"/>
      <c r="CT369" s="619"/>
      <c r="CU369" s="619"/>
      <c r="CV369" s="619"/>
      <c r="CW369" s="619"/>
      <c r="CX369" s="619">
        <v>1</v>
      </c>
      <c r="CY369" s="619"/>
      <c r="CZ369" s="619"/>
      <c r="DA369" s="619"/>
      <c r="DB369" s="619"/>
      <c r="DC369" s="619"/>
      <c r="DD369" s="619"/>
      <c r="DE369" s="619"/>
      <c r="DF369" s="619"/>
      <c r="DG369" s="619"/>
      <c r="DH369" s="619"/>
      <c r="DI369" s="619"/>
      <c r="DJ369" s="619">
        <v>1</v>
      </c>
      <c r="DK369" s="619"/>
      <c r="DL369" s="619"/>
      <c r="DM369" s="619"/>
      <c r="DN369" s="619"/>
      <c r="DO369" s="619"/>
      <c r="DP369" s="619"/>
      <c r="DQ369" s="619"/>
      <c r="DR369" s="619">
        <v>1</v>
      </c>
      <c r="DS369" s="619"/>
      <c r="DT369" s="619"/>
      <c r="DU369" s="619"/>
      <c r="DV369" s="619"/>
      <c r="DW369" s="619"/>
      <c r="DX369" s="619"/>
      <c r="DY369" s="619"/>
      <c r="DZ369" s="619"/>
      <c r="EA369" s="619"/>
      <c r="EB369" s="619"/>
      <c r="EC369" s="619"/>
      <c r="ED369" s="619"/>
    </row>
    <row r="370" spans="5:134" ht="22.5" hidden="1" customHeight="1">
      <c r="E370" s="619"/>
      <c r="F370" s="619">
        <v>1</v>
      </c>
      <c r="G370" s="619"/>
      <c r="H370" s="619"/>
      <c r="I370" s="619"/>
      <c r="J370" s="619"/>
      <c r="K370" s="619"/>
      <c r="L370" s="619"/>
      <c r="M370" s="619"/>
      <c r="N370" s="619">
        <v>1</v>
      </c>
      <c r="O370" s="619"/>
      <c r="P370" s="619"/>
      <c r="Q370" s="619"/>
      <c r="R370" s="619"/>
      <c r="S370" s="619"/>
      <c r="T370" s="619"/>
      <c r="U370" s="619"/>
      <c r="V370" s="619"/>
      <c r="W370" s="619"/>
      <c r="X370" s="619"/>
      <c r="Y370" s="619"/>
      <c r="Z370" s="619">
        <v>1</v>
      </c>
      <c r="AA370" s="619"/>
      <c r="AB370" s="619"/>
      <c r="AC370" s="619"/>
      <c r="AD370" s="619"/>
      <c r="AE370" s="619"/>
      <c r="AF370" s="619"/>
      <c r="AG370" s="619"/>
      <c r="AH370" s="619">
        <v>1</v>
      </c>
      <c r="AI370" s="619"/>
      <c r="AJ370" s="619"/>
      <c r="AK370" s="619"/>
      <c r="AL370" s="619"/>
      <c r="AM370" s="619"/>
      <c r="AN370" s="619"/>
      <c r="AO370" s="619"/>
      <c r="AP370" s="619">
        <v>1</v>
      </c>
      <c r="AQ370" s="619"/>
      <c r="AR370" s="619"/>
      <c r="AS370" s="619"/>
      <c r="AT370" s="619"/>
      <c r="AU370" s="619"/>
      <c r="AV370" s="619"/>
      <c r="AW370" s="619"/>
      <c r="AX370" s="619"/>
      <c r="AY370" s="619"/>
      <c r="AZ370" s="619"/>
      <c r="BA370" s="619"/>
      <c r="BB370" s="619">
        <v>1</v>
      </c>
      <c r="BC370" s="619"/>
      <c r="BD370" s="619"/>
      <c r="BE370" s="619"/>
      <c r="BF370" s="619"/>
      <c r="BG370" s="619"/>
      <c r="BH370" s="619"/>
      <c r="BI370" s="619"/>
      <c r="BJ370" s="619">
        <v>1</v>
      </c>
      <c r="BK370" s="619"/>
      <c r="BL370" s="619"/>
      <c r="BM370" s="619"/>
      <c r="BN370" s="619"/>
      <c r="BO370" s="619"/>
      <c r="BP370" s="619"/>
      <c r="BQ370" s="619"/>
      <c r="BR370" s="619">
        <v>1</v>
      </c>
      <c r="BS370" s="619"/>
      <c r="BT370" s="619"/>
      <c r="BU370" s="619"/>
      <c r="BV370" s="619"/>
      <c r="BW370" s="619"/>
      <c r="BX370" s="619"/>
      <c r="BY370" s="619"/>
      <c r="BZ370" s="619"/>
      <c r="CA370" s="619"/>
      <c r="CB370" s="619"/>
      <c r="CC370" s="619"/>
      <c r="CD370" s="619">
        <v>1</v>
      </c>
      <c r="CE370" s="619"/>
      <c r="CF370" s="619"/>
      <c r="CG370" s="619"/>
      <c r="CH370" s="619"/>
      <c r="CI370" s="619"/>
      <c r="CJ370" s="619"/>
      <c r="CK370" s="619"/>
      <c r="CL370" s="619">
        <v>1</v>
      </c>
      <c r="CM370" s="619"/>
      <c r="CN370" s="619"/>
      <c r="CO370" s="619"/>
      <c r="CP370" s="619"/>
      <c r="CQ370" s="619"/>
      <c r="CR370" s="619"/>
      <c r="CS370" s="619"/>
      <c r="CT370" s="619">
        <v>1</v>
      </c>
      <c r="CU370" s="619"/>
      <c r="CV370" s="619"/>
      <c r="CW370" s="619"/>
      <c r="CX370" s="619"/>
      <c r="CY370" s="619"/>
      <c r="CZ370" s="619"/>
      <c r="DA370" s="619"/>
      <c r="DB370" s="619"/>
      <c r="DC370" s="619"/>
      <c r="DD370" s="619"/>
      <c r="DE370" s="619"/>
      <c r="DF370" s="619">
        <v>1</v>
      </c>
      <c r="DG370" s="619"/>
      <c r="DH370" s="619"/>
      <c r="DI370" s="619"/>
      <c r="DJ370" s="619"/>
      <c r="DK370" s="619"/>
      <c r="DL370" s="619"/>
      <c r="DM370" s="619"/>
      <c r="DN370" s="619">
        <v>1</v>
      </c>
      <c r="DO370" s="619"/>
      <c r="DP370" s="619"/>
      <c r="DQ370" s="619"/>
      <c r="DR370" s="619"/>
      <c r="DS370" s="619"/>
      <c r="DT370" s="619"/>
      <c r="DU370" s="619"/>
      <c r="DV370" s="619"/>
      <c r="DW370" s="619"/>
      <c r="DX370" s="619"/>
      <c r="DY370" s="619"/>
      <c r="DZ370" s="619"/>
      <c r="EA370" s="619"/>
      <c r="EB370" s="619"/>
      <c r="EC370" s="619"/>
      <c r="ED370" s="619"/>
    </row>
    <row r="371" spans="5:134" ht="22.5" hidden="1" customHeight="1">
      <c r="E371" s="619"/>
      <c r="F371" s="619">
        <v>1</v>
      </c>
      <c r="G371" s="619"/>
      <c r="H371" s="619"/>
      <c r="I371" s="619"/>
      <c r="J371" s="619"/>
      <c r="K371" s="619"/>
      <c r="L371" s="619"/>
      <c r="M371" s="619"/>
      <c r="N371" s="619">
        <v>1</v>
      </c>
      <c r="O371" s="619"/>
      <c r="P371" s="619"/>
      <c r="Q371" s="619"/>
      <c r="R371" s="619"/>
      <c r="S371" s="619"/>
      <c r="T371" s="619"/>
      <c r="U371" s="619"/>
      <c r="V371" s="619"/>
      <c r="W371" s="619"/>
      <c r="X371" s="619"/>
      <c r="Y371" s="619"/>
      <c r="Z371" s="619"/>
      <c r="AA371" s="619">
        <v>1</v>
      </c>
      <c r="AB371" s="619"/>
      <c r="AC371" s="619"/>
      <c r="AD371" s="619"/>
      <c r="AE371" s="619"/>
      <c r="AF371" s="619"/>
      <c r="AG371" s="619"/>
      <c r="AH371" s="619">
        <v>1</v>
      </c>
      <c r="AI371" s="619"/>
      <c r="AJ371" s="619"/>
      <c r="AK371" s="619"/>
      <c r="AL371" s="619"/>
      <c r="AM371" s="619"/>
      <c r="AN371" s="619"/>
      <c r="AO371" s="619"/>
      <c r="AP371" s="619">
        <v>1</v>
      </c>
      <c r="AQ371" s="619"/>
      <c r="AR371" s="619"/>
      <c r="AS371" s="619"/>
      <c r="AT371" s="619"/>
      <c r="AU371" s="619"/>
      <c r="AV371" s="619"/>
      <c r="AW371" s="619"/>
      <c r="AX371" s="619"/>
      <c r="AY371" s="619"/>
      <c r="AZ371" s="619"/>
      <c r="BA371" s="619"/>
      <c r="BB371" s="619">
        <v>1</v>
      </c>
      <c r="BC371" s="619"/>
      <c r="BD371" s="619"/>
      <c r="BE371" s="619"/>
      <c r="BF371" s="619"/>
      <c r="BG371" s="619"/>
      <c r="BH371" s="619"/>
      <c r="BI371" s="619"/>
      <c r="BJ371" s="619">
        <v>1</v>
      </c>
      <c r="BK371" s="619"/>
      <c r="BL371" s="619"/>
      <c r="BM371" s="619"/>
      <c r="BN371" s="619"/>
      <c r="BO371" s="619"/>
      <c r="BP371" s="619"/>
      <c r="BQ371" s="619"/>
      <c r="BR371" s="619">
        <v>1</v>
      </c>
      <c r="BS371" s="619"/>
      <c r="BT371" s="619"/>
      <c r="BU371" s="619"/>
      <c r="BV371" s="619"/>
      <c r="BW371" s="619"/>
      <c r="BX371" s="619"/>
      <c r="BY371" s="619"/>
      <c r="BZ371" s="619"/>
      <c r="CA371" s="619"/>
      <c r="CB371" s="619"/>
      <c r="CC371" s="619"/>
      <c r="CD371" s="619">
        <v>1</v>
      </c>
      <c r="CE371" s="619"/>
      <c r="CF371" s="619"/>
      <c r="CG371" s="619"/>
      <c r="CH371" s="619"/>
      <c r="CI371" s="619"/>
      <c r="CJ371" s="619"/>
      <c r="CK371" s="619"/>
      <c r="CL371" s="619">
        <v>1</v>
      </c>
      <c r="CM371" s="619"/>
      <c r="CN371" s="619"/>
      <c r="CO371" s="619"/>
      <c r="CP371" s="619"/>
      <c r="CQ371" s="619"/>
      <c r="CR371" s="619"/>
      <c r="CS371" s="619"/>
      <c r="CT371" s="619">
        <v>1</v>
      </c>
      <c r="CU371" s="619"/>
      <c r="CV371" s="619"/>
      <c r="CW371" s="619"/>
      <c r="CX371" s="619"/>
      <c r="CY371" s="619"/>
      <c r="CZ371" s="619"/>
      <c r="DA371" s="619"/>
      <c r="DB371" s="619"/>
      <c r="DC371" s="619"/>
      <c r="DD371" s="619"/>
      <c r="DE371" s="619"/>
      <c r="DF371" s="619">
        <v>1</v>
      </c>
      <c r="DG371" s="619"/>
      <c r="DH371" s="619"/>
      <c r="DI371" s="619"/>
      <c r="DJ371" s="619"/>
      <c r="DK371" s="619"/>
      <c r="DL371" s="619"/>
      <c r="DM371" s="619"/>
      <c r="DN371" s="619">
        <v>1</v>
      </c>
      <c r="DO371" s="619"/>
      <c r="DP371" s="619"/>
      <c r="DQ371" s="619"/>
      <c r="DR371" s="619"/>
      <c r="DS371" s="619"/>
      <c r="DT371" s="619"/>
      <c r="DU371" s="619"/>
      <c r="DV371" s="619"/>
      <c r="DW371" s="619"/>
      <c r="DX371" s="619"/>
      <c r="DY371" s="619"/>
      <c r="DZ371" s="619"/>
      <c r="EA371" s="619"/>
      <c r="EB371" s="619"/>
      <c r="EC371" s="619"/>
      <c r="ED371" s="619"/>
    </row>
    <row r="372" spans="5:134" ht="22.5" hidden="1" customHeight="1">
      <c r="E372" s="619"/>
      <c r="F372" s="619"/>
      <c r="G372" s="619"/>
      <c r="H372" s="619"/>
      <c r="I372" s="619"/>
      <c r="J372" s="619">
        <v>1</v>
      </c>
      <c r="K372" s="619"/>
      <c r="L372" s="619"/>
      <c r="M372" s="619"/>
      <c r="N372" s="619"/>
      <c r="O372" s="619"/>
      <c r="P372" s="619"/>
      <c r="Q372" s="619"/>
      <c r="R372" s="619">
        <v>1</v>
      </c>
      <c r="S372" s="619"/>
      <c r="T372" s="619"/>
      <c r="U372" s="619"/>
      <c r="V372" s="619"/>
      <c r="W372" s="619"/>
      <c r="X372" s="619"/>
      <c r="Y372" s="619"/>
      <c r="Z372" s="619"/>
      <c r="AA372" s="619"/>
      <c r="AB372" s="619"/>
      <c r="AC372" s="619"/>
      <c r="AD372" s="619"/>
      <c r="AE372" s="619"/>
      <c r="AF372" s="619"/>
      <c r="AG372" s="619"/>
      <c r="AH372" s="619">
        <v>1</v>
      </c>
      <c r="AI372" s="619"/>
      <c r="AJ372" s="619"/>
      <c r="AK372" s="619"/>
      <c r="AL372" s="619"/>
      <c r="AM372" s="619"/>
      <c r="AN372" s="619"/>
      <c r="AO372" s="619"/>
      <c r="AP372" s="619">
        <v>1</v>
      </c>
      <c r="AQ372" s="619"/>
      <c r="AR372" s="619"/>
      <c r="AS372" s="619"/>
      <c r="AT372" s="619"/>
      <c r="AU372" s="619"/>
      <c r="AV372" s="619"/>
      <c r="AW372" s="619"/>
      <c r="AX372" s="619"/>
      <c r="AY372" s="619"/>
      <c r="AZ372" s="619"/>
      <c r="BA372" s="619"/>
      <c r="BB372" s="619"/>
      <c r="BC372" s="619">
        <v>1</v>
      </c>
      <c r="BD372" s="619"/>
      <c r="BE372" s="619"/>
      <c r="BF372" s="619"/>
      <c r="BG372" s="619"/>
      <c r="BH372" s="619"/>
      <c r="BI372" s="619"/>
      <c r="BJ372" s="619">
        <v>1</v>
      </c>
      <c r="BK372" s="619"/>
      <c r="BL372" s="619"/>
      <c r="BM372" s="619"/>
      <c r="BN372" s="619"/>
      <c r="BO372" s="619"/>
      <c r="BP372" s="619"/>
      <c r="BQ372" s="619"/>
      <c r="BR372" s="619">
        <v>1</v>
      </c>
      <c r="BS372" s="619"/>
      <c r="BT372" s="619"/>
      <c r="BU372" s="619"/>
      <c r="BV372" s="619"/>
      <c r="BW372" s="619"/>
      <c r="BX372" s="619"/>
      <c r="BY372" s="619"/>
      <c r="BZ372" s="619"/>
      <c r="CA372" s="619"/>
      <c r="CB372" s="619"/>
      <c r="CC372" s="619"/>
      <c r="CD372" s="619">
        <v>1</v>
      </c>
      <c r="CE372" s="619"/>
      <c r="CF372" s="619"/>
      <c r="CG372" s="619"/>
      <c r="CH372" s="619"/>
      <c r="CI372" s="619"/>
      <c r="CJ372" s="619"/>
      <c r="CK372" s="619"/>
      <c r="CL372" s="619">
        <v>1</v>
      </c>
      <c r="CM372" s="619"/>
      <c r="CN372" s="619"/>
      <c r="CO372" s="619"/>
      <c r="CP372" s="619"/>
      <c r="CQ372" s="619"/>
      <c r="CR372" s="619"/>
      <c r="CS372" s="619"/>
      <c r="CT372" s="619">
        <v>1</v>
      </c>
      <c r="CU372" s="619"/>
      <c r="CV372" s="619"/>
      <c r="CW372" s="619"/>
      <c r="CX372" s="619"/>
      <c r="CY372" s="619"/>
      <c r="CZ372" s="619"/>
      <c r="DA372" s="619"/>
      <c r="DB372" s="619"/>
      <c r="DC372" s="619"/>
      <c r="DD372" s="619"/>
      <c r="DE372" s="619"/>
      <c r="DF372" s="619">
        <v>1</v>
      </c>
      <c r="DG372" s="619"/>
      <c r="DH372" s="619"/>
      <c r="DI372" s="619"/>
      <c r="DJ372" s="619"/>
      <c r="DK372" s="619"/>
      <c r="DL372" s="619"/>
      <c r="DM372" s="619"/>
      <c r="DN372" s="619">
        <v>1</v>
      </c>
      <c r="DO372" s="619"/>
      <c r="DP372" s="619"/>
      <c r="DQ372" s="619"/>
      <c r="DR372" s="619"/>
      <c r="DS372" s="619"/>
      <c r="DT372" s="619"/>
      <c r="DU372" s="619"/>
      <c r="DV372" s="619"/>
      <c r="DW372" s="619"/>
      <c r="DX372" s="619"/>
      <c r="DY372" s="619"/>
      <c r="DZ372" s="619"/>
      <c r="EA372" s="619"/>
      <c r="EB372" s="619"/>
      <c r="EC372" s="619"/>
      <c r="ED372" s="619"/>
    </row>
    <row r="373" spans="5:134" ht="22.5" hidden="1" customHeight="1">
      <c r="E373" s="619"/>
      <c r="F373" s="619">
        <v>1</v>
      </c>
      <c r="G373" s="619"/>
      <c r="H373" s="619"/>
      <c r="I373" s="619"/>
      <c r="J373" s="619"/>
      <c r="K373" s="619"/>
      <c r="L373" s="619"/>
      <c r="M373" s="619"/>
      <c r="N373" s="619">
        <v>1</v>
      </c>
      <c r="O373" s="619"/>
      <c r="P373" s="619"/>
      <c r="Q373" s="619"/>
      <c r="R373" s="619"/>
      <c r="S373" s="619"/>
      <c r="T373" s="619"/>
      <c r="U373" s="619"/>
      <c r="V373" s="619"/>
      <c r="W373" s="619"/>
      <c r="X373" s="619"/>
      <c r="Y373" s="619"/>
      <c r="Z373" s="619">
        <v>1</v>
      </c>
      <c r="AA373" s="619"/>
      <c r="AB373" s="619"/>
      <c r="AC373" s="619"/>
      <c r="AD373" s="619"/>
      <c r="AE373" s="619"/>
      <c r="AF373" s="619"/>
      <c r="AG373" s="619"/>
      <c r="AH373" s="619">
        <v>1</v>
      </c>
      <c r="AI373" s="619"/>
      <c r="AJ373" s="619"/>
      <c r="AK373" s="619"/>
      <c r="AL373" s="619"/>
      <c r="AM373" s="619"/>
      <c r="AN373" s="619"/>
      <c r="AO373" s="619"/>
      <c r="AP373" s="619">
        <v>1</v>
      </c>
      <c r="AQ373" s="619"/>
      <c r="AR373" s="619"/>
      <c r="AS373" s="619"/>
      <c r="AT373" s="619"/>
      <c r="AU373" s="619"/>
      <c r="AV373" s="619"/>
      <c r="AW373" s="619"/>
      <c r="AX373" s="619"/>
      <c r="AY373" s="619"/>
      <c r="AZ373" s="619"/>
      <c r="BA373" s="619"/>
      <c r="BB373" s="619">
        <v>1</v>
      </c>
      <c r="BC373" s="619"/>
      <c r="BD373" s="619"/>
      <c r="BE373" s="619"/>
      <c r="BF373" s="619"/>
      <c r="BG373" s="619"/>
      <c r="BH373" s="619"/>
      <c r="BI373" s="619"/>
      <c r="BJ373" s="619"/>
      <c r="BK373" s="619"/>
      <c r="BL373" s="619"/>
      <c r="BM373" s="619"/>
      <c r="BN373" s="619">
        <v>1</v>
      </c>
      <c r="BO373" s="619"/>
      <c r="BP373" s="619"/>
      <c r="BQ373" s="619"/>
      <c r="BR373" s="619"/>
      <c r="BS373" s="619"/>
      <c r="BT373" s="619"/>
      <c r="BU373" s="619"/>
      <c r="BV373" s="619">
        <v>1</v>
      </c>
      <c r="BW373" s="619"/>
      <c r="BX373" s="619"/>
      <c r="BY373" s="619"/>
      <c r="BZ373" s="619"/>
      <c r="CA373" s="619"/>
      <c r="CB373" s="619"/>
      <c r="CC373" s="619"/>
      <c r="CD373" s="619"/>
      <c r="CE373" s="619"/>
      <c r="CF373" s="619"/>
      <c r="CG373" s="619"/>
      <c r="CH373" s="619">
        <v>1</v>
      </c>
      <c r="CI373" s="619"/>
      <c r="CJ373" s="619"/>
      <c r="CK373" s="619"/>
      <c r="CL373" s="619"/>
      <c r="CM373" s="619"/>
      <c r="CN373" s="619"/>
      <c r="CO373" s="619"/>
      <c r="CP373" s="619">
        <v>1</v>
      </c>
      <c r="CQ373" s="619"/>
      <c r="CR373" s="619"/>
      <c r="CS373" s="619"/>
      <c r="CT373" s="619"/>
      <c r="CU373" s="619"/>
      <c r="CV373" s="619"/>
      <c r="CW373" s="619"/>
      <c r="CX373" s="619">
        <v>1</v>
      </c>
      <c r="CY373" s="619"/>
      <c r="CZ373" s="619"/>
      <c r="DA373" s="619"/>
      <c r="DB373" s="619"/>
      <c r="DC373" s="619"/>
      <c r="DD373" s="619"/>
      <c r="DE373" s="619"/>
      <c r="DF373" s="619"/>
      <c r="DG373" s="619"/>
      <c r="DH373" s="619"/>
      <c r="DI373" s="619"/>
      <c r="DJ373" s="619">
        <v>1</v>
      </c>
      <c r="DK373" s="619"/>
      <c r="DL373" s="619"/>
      <c r="DM373" s="619"/>
      <c r="DN373" s="619"/>
      <c r="DO373" s="619"/>
      <c r="DP373" s="619"/>
      <c r="DQ373" s="619"/>
      <c r="DR373" s="619">
        <v>1</v>
      </c>
      <c r="DS373" s="619"/>
      <c r="DT373" s="619"/>
      <c r="DU373" s="619"/>
      <c r="DV373" s="619"/>
      <c r="DW373" s="619"/>
      <c r="DX373" s="619"/>
      <c r="DY373" s="619"/>
      <c r="DZ373" s="619"/>
      <c r="EA373" s="619"/>
      <c r="EB373" s="619"/>
      <c r="EC373" s="619"/>
      <c r="ED373" s="619"/>
    </row>
    <row r="374" spans="5:134" ht="22.5" hidden="1" customHeight="1">
      <c r="E374" s="619"/>
      <c r="F374" s="619">
        <v>1</v>
      </c>
      <c r="G374" s="619"/>
      <c r="H374" s="619"/>
      <c r="I374" s="619"/>
      <c r="J374" s="619"/>
      <c r="K374" s="619"/>
      <c r="L374" s="619"/>
      <c r="M374" s="619"/>
      <c r="N374" s="619">
        <v>1</v>
      </c>
      <c r="O374" s="619"/>
      <c r="P374" s="619"/>
      <c r="Q374" s="619"/>
      <c r="R374" s="619"/>
      <c r="S374" s="619"/>
      <c r="T374" s="619"/>
      <c r="U374" s="619"/>
      <c r="V374" s="619"/>
      <c r="W374" s="619"/>
      <c r="X374" s="619"/>
      <c r="Y374" s="619"/>
      <c r="Z374" s="619">
        <v>1</v>
      </c>
      <c r="AA374" s="619"/>
      <c r="AB374" s="619"/>
      <c r="AC374" s="619"/>
      <c r="AD374" s="619"/>
      <c r="AE374" s="619"/>
      <c r="AF374" s="619"/>
      <c r="AG374" s="619"/>
      <c r="AH374" s="619">
        <v>1</v>
      </c>
      <c r="AI374" s="619"/>
      <c r="AJ374" s="619"/>
      <c r="AK374" s="619"/>
      <c r="AL374" s="619"/>
      <c r="AM374" s="619"/>
      <c r="AN374" s="619"/>
      <c r="AO374" s="619"/>
      <c r="AP374" s="619">
        <v>1</v>
      </c>
      <c r="AQ374" s="619"/>
      <c r="AR374" s="619"/>
      <c r="AS374" s="619"/>
      <c r="AT374" s="619"/>
      <c r="AU374" s="619"/>
      <c r="AV374" s="619"/>
      <c r="AW374" s="619"/>
      <c r="AX374" s="619"/>
      <c r="AY374" s="619"/>
      <c r="AZ374" s="619"/>
      <c r="BA374" s="619"/>
      <c r="BB374" s="619">
        <v>1</v>
      </c>
      <c r="BC374" s="619"/>
      <c r="BD374" s="619"/>
      <c r="BE374" s="619"/>
      <c r="BF374" s="619"/>
      <c r="BG374" s="619"/>
      <c r="BH374" s="619"/>
      <c r="BI374" s="619"/>
      <c r="BJ374" s="619">
        <v>1</v>
      </c>
      <c r="BK374" s="619"/>
      <c r="BL374" s="619"/>
      <c r="BM374" s="619"/>
      <c r="BN374" s="619"/>
      <c r="BO374" s="619"/>
      <c r="BP374" s="619"/>
      <c r="BQ374" s="619"/>
      <c r="BR374" s="619">
        <v>1</v>
      </c>
      <c r="BS374" s="619"/>
      <c r="BT374" s="619"/>
      <c r="BU374" s="619"/>
      <c r="BV374" s="619"/>
      <c r="BW374" s="619"/>
      <c r="BX374" s="619"/>
      <c r="BY374" s="619"/>
      <c r="BZ374" s="619"/>
      <c r="CA374" s="619"/>
      <c r="CB374" s="619"/>
      <c r="CC374" s="619"/>
      <c r="CD374" s="619">
        <v>1</v>
      </c>
      <c r="CE374" s="619"/>
      <c r="CF374" s="619"/>
      <c r="CG374" s="619"/>
      <c r="CH374" s="619"/>
      <c r="CI374" s="619"/>
      <c r="CJ374" s="619"/>
      <c r="CK374" s="619"/>
      <c r="CL374" s="619">
        <v>1</v>
      </c>
      <c r="CM374" s="619"/>
      <c r="CN374" s="619"/>
      <c r="CO374" s="619"/>
      <c r="CP374" s="619"/>
      <c r="CQ374" s="619"/>
      <c r="CR374" s="619"/>
      <c r="CS374" s="619"/>
      <c r="CT374" s="619">
        <v>1</v>
      </c>
      <c r="CU374" s="619"/>
      <c r="CV374" s="619"/>
      <c r="CW374" s="619"/>
      <c r="CX374" s="619"/>
      <c r="CY374" s="619"/>
      <c r="CZ374" s="619"/>
      <c r="DA374" s="619"/>
      <c r="DB374" s="619"/>
      <c r="DC374" s="619"/>
      <c r="DD374" s="619"/>
      <c r="DE374" s="619"/>
      <c r="DF374" s="619">
        <v>1</v>
      </c>
      <c r="DG374" s="619"/>
      <c r="DH374" s="619"/>
      <c r="DI374" s="619"/>
      <c r="DJ374" s="619"/>
      <c r="DK374" s="619"/>
      <c r="DL374" s="619"/>
      <c r="DM374" s="619"/>
      <c r="DN374" s="619">
        <v>1</v>
      </c>
      <c r="DO374" s="619"/>
      <c r="DP374" s="619"/>
      <c r="DQ374" s="619"/>
      <c r="DR374" s="619"/>
      <c r="DS374" s="619"/>
      <c r="DT374" s="619"/>
      <c r="DU374" s="619"/>
      <c r="DV374" s="619"/>
      <c r="DW374" s="619"/>
      <c r="DX374" s="619"/>
      <c r="DY374" s="619"/>
      <c r="DZ374" s="619"/>
      <c r="EA374" s="619"/>
      <c r="EB374" s="619"/>
      <c r="EC374" s="619"/>
      <c r="ED374" s="619"/>
    </row>
    <row r="375" spans="5:134" ht="22.5" hidden="1" customHeight="1">
      <c r="E375" s="619"/>
      <c r="F375" s="619"/>
      <c r="G375" s="619">
        <v>1</v>
      </c>
      <c r="H375" s="619"/>
      <c r="I375" s="619"/>
      <c r="J375" s="619"/>
      <c r="K375" s="619"/>
      <c r="L375" s="619"/>
      <c r="M375" s="619"/>
      <c r="N375" s="619">
        <v>1</v>
      </c>
      <c r="O375" s="619"/>
      <c r="P375" s="619"/>
      <c r="Q375" s="619"/>
      <c r="R375" s="619"/>
      <c r="S375" s="619"/>
      <c r="T375" s="619"/>
      <c r="U375" s="619"/>
      <c r="V375" s="619"/>
      <c r="W375" s="619"/>
      <c r="X375" s="619"/>
      <c r="Y375" s="619"/>
      <c r="Z375" s="619">
        <v>1</v>
      </c>
      <c r="AA375" s="619"/>
      <c r="AB375" s="619"/>
      <c r="AC375" s="619"/>
      <c r="AD375" s="619"/>
      <c r="AE375" s="619"/>
      <c r="AF375" s="619"/>
      <c r="AG375" s="619"/>
      <c r="AH375" s="619">
        <v>1</v>
      </c>
      <c r="AI375" s="619"/>
      <c r="AJ375" s="619"/>
      <c r="AK375" s="619"/>
      <c r="AL375" s="619"/>
      <c r="AM375" s="619"/>
      <c r="AN375" s="619"/>
      <c r="AO375" s="619"/>
      <c r="AP375" s="619">
        <v>1</v>
      </c>
      <c r="AQ375" s="619"/>
      <c r="AR375" s="619"/>
      <c r="AS375" s="619"/>
      <c r="AT375" s="619"/>
      <c r="AU375" s="619"/>
      <c r="AV375" s="619"/>
      <c r="AW375" s="619"/>
      <c r="AX375" s="619"/>
      <c r="AY375" s="619"/>
      <c r="AZ375" s="619"/>
      <c r="BA375" s="619"/>
      <c r="BB375" s="619">
        <v>1</v>
      </c>
      <c r="BC375" s="619"/>
      <c r="BD375" s="619"/>
      <c r="BE375" s="619"/>
      <c r="BF375" s="619"/>
      <c r="BG375" s="619"/>
      <c r="BH375" s="619"/>
      <c r="BI375" s="619"/>
      <c r="BJ375" s="619">
        <v>1</v>
      </c>
      <c r="BK375" s="619"/>
      <c r="BL375" s="619"/>
      <c r="BM375" s="619"/>
      <c r="BN375" s="619"/>
      <c r="BO375" s="619"/>
      <c r="BP375" s="619"/>
      <c r="BQ375" s="619"/>
      <c r="BR375" s="619">
        <v>1</v>
      </c>
      <c r="BS375" s="619"/>
      <c r="BT375" s="619"/>
      <c r="BU375" s="619"/>
      <c r="BV375" s="619"/>
      <c r="BW375" s="619"/>
      <c r="BX375" s="619"/>
      <c r="BY375" s="619"/>
      <c r="BZ375" s="619"/>
      <c r="CA375" s="619"/>
      <c r="CB375" s="619"/>
      <c r="CC375" s="619"/>
      <c r="CD375" s="619">
        <v>1</v>
      </c>
      <c r="CE375" s="619"/>
      <c r="CF375" s="619"/>
      <c r="CG375" s="619"/>
      <c r="CH375" s="619"/>
      <c r="CI375" s="619"/>
      <c r="CJ375" s="619"/>
      <c r="CK375" s="619"/>
      <c r="CL375" s="619">
        <v>1</v>
      </c>
      <c r="CM375" s="619"/>
      <c r="CN375" s="619"/>
      <c r="CO375" s="619"/>
      <c r="CP375" s="619"/>
      <c r="CQ375" s="619"/>
      <c r="CR375" s="619"/>
      <c r="CS375" s="619"/>
      <c r="CT375" s="619">
        <v>1</v>
      </c>
      <c r="CU375" s="619"/>
      <c r="CV375" s="619"/>
      <c r="CW375" s="619"/>
      <c r="CX375" s="619"/>
      <c r="CY375" s="619"/>
      <c r="CZ375" s="619"/>
      <c r="DA375" s="619"/>
      <c r="DB375" s="619"/>
      <c r="DC375" s="619"/>
      <c r="DD375" s="619"/>
      <c r="DE375" s="619"/>
      <c r="DF375" s="619">
        <v>1</v>
      </c>
      <c r="DG375" s="619"/>
      <c r="DH375" s="619"/>
      <c r="DI375" s="619"/>
      <c r="DJ375" s="619"/>
      <c r="DK375" s="619"/>
      <c r="DL375" s="619"/>
      <c r="DM375" s="619"/>
      <c r="DN375" s="619">
        <v>1</v>
      </c>
      <c r="DO375" s="619"/>
      <c r="DP375" s="619"/>
      <c r="DQ375" s="619"/>
      <c r="DR375" s="619"/>
      <c r="DS375" s="619"/>
      <c r="DT375" s="619"/>
      <c r="DU375" s="619"/>
      <c r="DV375" s="619"/>
      <c r="DW375" s="619"/>
      <c r="DX375" s="619"/>
      <c r="DY375" s="619"/>
      <c r="DZ375" s="619"/>
      <c r="EA375" s="619"/>
      <c r="EB375" s="619"/>
      <c r="EC375" s="619"/>
      <c r="ED375" s="619"/>
    </row>
    <row r="376" spans="5:134" ht="22.5" hidden="1" customHeight="1">
      <c r="E376" s="619"/>
      <c r="F376" s="619"/>
      <c r="G376" s="619"/>
      <c r="H376" s="619"/>
      <c r="I376" s="619"/>
      <c r="J376" s="619">
        <v>1</v>
      </c>
      <c r="K376" s="619"/>
      <c r="L376" s="619"/>
      <c r="M376" s="619"/>
      <c r="N376" s="619"/>
      <c r="O376" s="619"/>
      <c r="P376" s="619"/>
      <c r="Q376" s="619"/>
      <c r="R376" s="619">
        <v>1</v>
      </c>
      <c r="S376" s="619"/>
      <c r="T376" s="619"/>
      <c r="U376" s="619"/>
      <c r="V376" s="619"/>
      <c r="W376" s="619"/>
      <c r="X376" s="619"/>
      <c r="Y376" s="619"/>
      <c r="Z376" s="619"/>
      <c r="AA376" s="619"/>
      <c r="AB376" s="619"/>
      <c r="AC376" s="619"/>
      <c r="AD376" s="619">
        <v>1</v>
      </c>
      <c r="AE376" s="619"/>
      <c r="AF376" s="619"/>
      <c r="AG376" s="619"/>
      <c r="AH376" s="619"/>
      <c r="AI376" s="619"/>
      <c r="AJ376" s="619"/>
      <c r="AK376" s="619"/>
      <c r="AL376" s="619">
        <v>1</v>
      </c>
      <c r="AM376" s="619"/>
      <c r="AN376" s="619"/>
      <c r="AO376" s="619"/>
      <c r="AP376" s="619"/>
      <c r="AQ376" s="619"/>
      <c r="AR376" s="619"/>
      <c r="AS376" s="619"/>
      <c r="AT376" s="619">
        <v>1</v>
      </c>
      <c r="AU376" s="619"/>
      <c r="AV376" s="619"/>
      <c r="AW376" s="619"/>
      <c r="AX376" s="619"/>
      <c r="AY376" s="619"/>
      <c r="AZ376" s="619"/>
      <c r="BA376" s="619"/>
      <c r="BB376" s="619"/>
      <c r="BC376" s="619"/>
      <c r="BD376" s="619"/>
      <c r="BE376" s="619"/>
      <c r="BF376" s="619">
        <v>1</v>
      </c>
      <c r="BG376" s="619"/>
      <c r="BH376" s="619"/>
      <c r="BI376" s="619"/>
      <c r="BJ376" s="619"/>
      <c r="BK376" s="619"/>
      <c r="BL376" s="619"/>
      <c r="BM376" s="619"/>
      <c r="BN376" s="619">
        <v>1</v>
      </c>
      <c r="BO376" s="619"/>
      <c r="BP376" s="619"/>
      <c r="BQ376" s="619"/>
      <c r="BR376" s="619"/>
      <c r="BS376" s="619"/>
      <c r="BT376" s="619"/>
      <c r="BU376" s="619"/>
      <c r="BV376" s="619">
        <v>1</v>
      </c>
      <c r="BW376" s="619"/>
      <c r="BX376" s="619"/>
      <c r="BY376" s="619"/>
      <c r="BZ376" s="619"/>
      <c r="CA376" s="619"/>
      <c r="CB376" s="619"/>
      <c r="CC376" s="619"/>
      <c r="CD376" s="619"/>
      <c r="CE376" s="619"/>
      <c r="CF376" s="619"/>
      <c r="CG376" s="619"/>
      <c r="CH376" s="619">
        <v>1</v>
      </c>
      <c r="CI376" s="619"/>
      <c r="CJ376" s="619"/>
      <c r="CK376" s="619"/>
      <c r="CL376" s="619"/>
      <c r="CM376" s="619"/>
      <c r="CN376" s="619"/>
      <c r="CO376" s="619"/>
      <c r="CP376" s="619">
        <v>1</v>
      </c>
      <c r="CQ376" s="619"/>
      <c r="CR376" s="619"/>
      <c r="CS376" s="619"/>
      <c r="CT376" s="619"/>
      <c r="CU376" s="619"/>
      <c r="CV376" s="619"/>
      <c r="CW376" s="619"/>
      <c r="CX376" s="619">
        <v>1</v>
      </c>
      <c r="CY376" s="619"/>
      <c r="CZ376" s="619"/>
      <c r="DA376" s="619"/>
      <c r="DB376" s="619"/>
      <c r="DC376" s="619"/>
      <c r="DD376" s="619"/>
      <c r="DE376" s="619"/>
      <c r="DF376" s="619"/>
      <c r="DG376" s="619"/>
      <c r="DH376" s="619"/>
      <c r="DI376" s="619"/>
      <c r="DJ376" s="619">
        <v>1</v>
      </c>
      <c r="DK376" s="619"/>
      <c r="DL376" s="619"/>
      <c r="DM376" s="619"/>
      <c r="DN376" s="619"/>
      <c r="DO376" s="619"/>
      <c r="DP376" s="619"/>
      <c r="DQ376" s="619"/>
      <c r="DR376" s="619">
        <v>1</v>
      </c>
      <c r="DS376" s="619"/>
      <c r="DT376" s="619"/>
      <c r="DU376" s="619"/>
      <c r="DV376" s="619"/>
      <c r="DW376" s="619"/>
      <c r="DX376" s="619"/>
      <c r="DY376" s="619"/>
      <c r="DZ376" s="619"/>
      <c r="EA376" s="619"/>
      <c r="EB376" s="619"/>
      <c r="EC376" s="619"/>
      <c r="ED376" s="619"/>
    </row>
    <row r="377" spans="5:134" ht="22.5" hidden="1" customHeight="1">
      <c r="E377" s="619"/>
      <c r="F377" s="619">
        <v>1</v>
      </c>
      <c r="G377" s="619"/>
      <c r="H377" s="619"/>
      <c r="I377" s="619"/>
      <c r="J377" s="619"/>
      <c r="K377" s="619"/>
      <c r="L377" s="619"/>
      <c r="M377" s="619"/>
      <c r="N377" s="619">
        <v>1</v>
      </c>
      <c r="O377" s="619"/>
      <c r="P377" s="619"/>
      <c r="Q377" s="619"/>
      <c r="R377" s="619"/>
      <c r="S377" s="619"/>
      <c r="T377" s="619"/>
      <c r="U377" s="619"/>
      <c r="V377" s="619"/>
      <c r="W377" s="619"/>
      <c r="X377" s="619"/>
      <c r="Y377" s="619"/>
      <c r="Z377" s="619">
        <v>1</v>
      </c>
      <c r="AA377" s="619"/>
      <c r="AB377" s="619"/>
      <c r="AC377" s="619"/>
      <c r="AD377" s="619"/>
      <c r="AE377" s="619"/>
      <c r="AF377" s="619"/>
      <c r="AG377" s="619"/>
      <c r="AH377" s="619">
        <v>1</v>
      </c>
      <c r="AI377" s="619"/>
      <c r="AJ377" s="619"/>
      <c r="AK377" s="619"/>
      <c r="AL377" s="619"/>
      <c r="AM377" s="619"/>
      <c r="AN377" s="619"/>
      <c r="AO377" s="619"/>
      <c r="AP377" s="619">
        <v>1</v>
      </c>
      <c r="AQ377" s="619"/>
      <c r="AR377" s="619"/>
      <c r="AS377" s="619"/>
      <c r="AT377" s="619"/>
      <c r="AU377" s="619"/>
      <c r="AV377" s="619"/>
      <c r="AW377" s="619"/>
      <c r="AX377" s="619"/>
      <c r="AY377" s="619"/>
      <c r="AZ377" s="619"/>
      <c r="BA377" s="619"/>
      <c r="BB377" s="619">
        <v>1</v>
      </c>
      <c r="BC377" s="619"/>
      <c r="BD377" s="619"/>
      <c r="BE377" s="619"/>
      <c r="BF377" s="619"/>
      <c r="BG377" s="619"/>
      <c r="BH377" s="619"/>
      <c r="BI377" s="619"/>
      <c r="BJ377" s="619">
        <v>1</v>
      </c>
      <c r="BK377" s="619"/>
      <c r="BL377" s="619"/>
      <c r="BM377" s="619"/>
      <c r="BN377" s="619"/>
      <c r="BO377" s="619"/>
      <c r="BP377" s="619"/>
      <c r="BQ377" s="619"/>
      <c r="BR377" s="619">
        <v>1</v>
      </c>
      <c r="BS377" s="619"/>
      <c r="BT377" s="619"/>
      <c r="BU377" s="619"/>
      <c r="BV377" s="619"/>
      <c r="BW377" s="619"/>
      <c r="BX377" s="619"/>
      <c r="BY377" s="619"/>
      <c r="BZ377" s="619"/>
      <c r="CA377" s="619"/>
      <c r="CB377" s="619"/>
      <c r="CC377" s="619"/>
      <c r="CD377" s="619">
        <v>1</v>
      </c>
      <c r="CE377" s="619"/>
      <c r="CF377" s="619"/>
      <c r="CG377" s="619"/>
      <c r="CH377" s="619"/>
      <c r="CI377" s="619"/>
      <c r="CJ377" s="619"/>
      <c r="CK377" s="619"/>
      <c r="CL377" s="619">
        <v>1</v>
      </c>
      <c r="CM377" s="619"/>
      <c r="CN377" s="619"/>
      <c r="CO377" s="619"/>
      <c r="CP377" s="619"/>
      <c r="CQ377" s="619"/>
      <c r="CR377" s="619"/>
      <c r="CS377" s="619"/>
      <c r="CT377" s="619">
        <v>1</v>
      </c>
      <c r="CU377" s="619"/>
      <c r="CV377" s="619"/>
      <c r="CW377" s="619"/>
      <c r="CX377" s="619"/>
      <c r="CY377" s="619"/>
      <c r="CZ377" s="619"/>
      <c r="DA377" s="619"/>
      <c r="DB377" s="619"/>
      <c r="DC377" s="619"/>
      <c r="DD377" s="619"/>
      <c r="DE377" s="619"/>
      <c r="DF377" s="619">
        <v>1</v>
      </c>
      <c r="DG377" s="619"/>
      <c r="DH377" s="619"/>
      <c r="DI377" s="619"/>
      <c r="DJ377" s="619"/>
      <c r="DK377" s="619"/>
      <c r="DL377" s="619"/>
      <c r="DM377" s="619"/>
      <c r="DN377" s="619">
        <v>1</v>
      </c>
      <c r="DO377" s="619"/>
      <c r="DP377" s="619"/>
      <c r="DQ377" s="619"/>
      <c r="DR377" s="619"/>
      <c r="DS377" s="619"/>
      <c r="DT377" s="619"/>
      <c r="DU377" s="619"/>
      <c r="DV377" s="619"/>
      <c r="DW377" s="619"/>
      <c r="DX377" s="619"/>
      <c r="DY377" s="619"/>
      <c r="DZ377" s="619"/>
      <c r="EA377" s="619"/>
      <c r="EB377" s="619"/>
      <c r="EC377" s="619"/>
      <c r="ED377" s="619"/>
    </row>
    <row r="378" spans="5:134" ht="22.5" hidden="1" customHeight="1">
      <c r="E378" s="619"/>
      <c r="F378" s="619"/>
      <c r="G378" s="619"/>
      <c r="H378" s="619"/>
      <c r="I378" s="619"/>
      <c r="J378" s="619">
        <v>1</v>
      </c>
      <c r="K378" s="619"/>
      <c r="L378" s="619"/>
      <c r="M378" s="619"/>
      <c r="N378" s="619"/>
      <c r="O378" s="619"/>
      <c r="P378" s="619"/>
      <c r="Q378" s="619"/>
      <c r="R378" s="619">
        <v>1</v>
      </c>
      <c r="S378" s="619"/>
      <c r="T378" s="619"/>
      <c r="U378" s="619"/>
      <c r="V378" s="619"/>
      <c r="W378" s="619"/>
      <c r="X378" s="619"/>
      <c r="Y378" s="619"/>
      <c r="Z378" s="619"/>
      <c r="AA378" s="619"/>
      <c r="AB378" s="619"/>
      <c r="AC378" s="619"/>
      <c r="AD378" s="619"/>
      <c r="AE378" s="619"/>
      <c r="AF378" s="619"/>
      <c r="AG378" s="619"/>
      <c r="AH378" s="619">
        <v>1</v>
      </c>
      <c r="AI378" s="619"/>
      <c r="AJ378" s="619"/>
      <c r="AK378" s="619"/>
      <c r="AL378" s="619"/>
      <c r="AM378" s="619"/>
      <c r="AN378" s="619"/>
      <c r="AO378" s="619"/>
      <c r="AP378" s="619">
        <v>1</v>
      </c>
      <c r="AQ378" s="619"/>
      <c r="AR378" s="619"/>
      <c r="AS378" s="619"/>
      <c r="AT378" s="619"/>
      <c r="AU378" s="619"/>
      <c r="AV378" s="619"/>
      <c r="AW378" s="619"/>
      <c r="AX378" s="619"/>
      <c r="AY378" s="619"/>
      <c r="AZ378" s="619"/>
      <c r="BA378" s="619"/>
      <c r="BB378" s="619">
        <v>1</v>
      </c>
      <c r="BC378" s="619"/>
      <c r="BD378" s="619"/>
      <c r="BE378" s="619"/>
      <c r="BF378" s="619"/>
      <c r="BG378" s="619"/>
      <c r="BH378" s="619"/>
      <c r="BI378" s="619"/>
      <c r="BJ378" s="619"/>
      <c r="BK378" s="619"/>
      <c r="BL378" s="619"/>
      <c r="BM378" s="619"/>
      <c r="BN378" s="619">
        <v>1</v>
      </c>
      <c r="BO378" s="619"/>
      <c r="BP378" s="619"/>
      <c r="BQ378" s="619"/>
      <c r="BR378" s="619"/>
      <c r="BS378" s="619"/>
      <c r="BT378" s="619"/>
      <c r="BU378" s="619"/>
      <c r="BV378" s="619">
        <v>1</v>
      </c>
      <c r="BW378" s="619"/>
      <c r="BX378" s="619"/>
      <c r="BY378" s="619"/>
      <c r="BZ378" s="619"/>
      <c r="CA378" s="619"/>
      <c r="CB378" s="619"/>
      <c r="CC378" s="619"/>
      <c r="CD378" s="619"/>
      <c r="CE378" s="619"/>
      <c r="CF378" s="619"/>
      <c r="CG378" s="619"/>
      <c r="CH378" s="619">
        <v>1</v>
      </c>
      <c r="CI378" s="619"/>
      <c r="CJ378" s="619"/>
      <c r="CK378" s="619"/>
      <c r="CL378" s="619"/>
      <c r="CM378" s="619"/>
      <c r="CN378" s="619"/>
      <c r="CO378" s="619"/>
      <c r="CP378" s="619">
        <v>1</v>
      </c>
      <c r="CQ378" s="619"/>
      <c r="CR378" s="619"/>
      <c r="CS378" s="619"/>
      <c r="CT378" s="619"/>
      <c r="CU378" s="619"/>
      <c r="CV378" s="619"/>
      <c r="CW378" s="619"/>
      <c r="CX378" s="619">
        <v>1</v>
      </c>
      <c r="CY378" s="619"/>
      <c r="CZ378" s="619"/>
      <c r="DA378" s="619"/>
      <c r="DB378" s="619"/>
      <c r="DC378" s="619"/>
      <c r="DD378" s="619"/>
      <c r="DE378" s="619"/>
      <c r="DF378" s="619"/>
      <c r="DG378" s="619"/>
      <c r="DH378" s="619"/>
      <c r="DI378" s="619"/>
      <c r="DJ378" s="619">
        <v>1</v>
      </c>
      <c r="DK378" s="619"/>
      <c r="DL378" s="619"/>
      <c r="DM378" s="619"/>
      <c r="DN378" s="619"/>
      <c r="DO378" s="619"/>
      <c r="DP378" s="619"/>
      <c r="DQ378" s="619"/>
      <c r="DR378" s="619">
        <v>1</v>
      </c>
      <c r="DS378" s="619"/>
      <c r="DT378" s="619"/>
      <c r="DU378" s="619"/>
      <c r="DV378" s="619"/>
      <c r="DW378" s="619"/>
      <c r="DX378" s="619"/>
      <c r="DY378" s="619"/>
      <c r="DZ378" s="619"/>
      <c r="EA378" s="619"/>
      <c r="EB378" s="619"/>
      <c r="EC378" s="619"/>
      <c r="ED378" s="619"/>
    </row>
    <row r="379" spans="5:134" ht="22.5" hidden="1" customHeight="1">
      <c r="E379" s="619"/>
      <c r="F379" s="619">
        <v>1</v>
      </c>
      <c r="G379" s="619"/>
      <c r="H379" s="619"/>
      <c r="I379" s="619"/>
      <c r="J379" s="619"/>
      <c r="K379" s="619"/>
      <c r="L379" s="619"/>
      <c r="M379" s="619"/>
      <c r="N379" s="619">
        <v>1</v>
      </c>
      <c r="O379" s="619"/>
      <c r="P379" s="619"/>
      <c r="Q379" s="619"/>
      <c r="R379" s="619"/>
      <c r="S379" s="619"/>
      <c r="T379" s="619"/>
      <c r="U379" s="619"/>
      <c r="V379" s="619"/>
      <c r="W379" s="619"/>
      <c r="X379" s="619"/>
      <c r="Y379" s="619"/>
      <c r="Z379" s="619">
        <v>1</v>
      </c>
      <c r="AA379" s="619"/>
      <c r="AB379" s="619"/>
      <c r="AC379" s="619"/>
      <c r="AD379" s="619"/>
      <c r="AE379" s="619"/>
      <c r="AF379" s="619"/>
      <c r="AG379" s="619"/>
      <c r="AH379" s="619">
        <v>1</v>
      </c>
      <c r="AI379" s="619"/>
      <c r="AJ379" s="619"/>
      <c r="AK379" s="619"/>
      <c r="AL379" s="619"/>
      <c r="AM379" s="619"/>
      <c r="AN379" s="619"/>
      <c r="AO379" s="619"/>
      <c r="AP379" s="619">
        <v>1</v>
      </c>
      <c r="AQ379" s="619"/>
      <c r="AR379" s="619"/>
      <c r="AS379" s="619"/>
      <c r="AT379" s="619"/>
      <c r="AU379" s="619"/>
      <c r="AV379" s="619"/>
      <c r="AW379" s="619"/>
      <c r="AX379" s="619"/>
      <c r="AY379" s="619"/>
      <c r="AZ379" s="619"/>
      <c r="BA379" s="619"/>
      <c r="BB379" s="619">
        <v>1</v>
      </c>
      <c r="BC379" s="619"/>
      <c r="BD379" s="619"/>
      <c r="BE379" s="619"/>
      <c r="BF379" s="619"/>
      <c r="BG379" s="619"/>
      <c r="BH379" s="619"/>
      <c r="BI379" s="619"/>
      <c r="BJ379" s="619">
        <v>1</v>
      </c>
      <c r="BK379" s="619"/>
      <c r="BL379" s="619"/>
      <c r="BM379" s="619"/>
      <c r="BN379" s="619"/>
      <c r="BO379" s="619"/>
      <c r="BP379" s="619"/>
      <c r="BQ379" s="619"/>
      <c r="BR379" s="619">
        <v>1</v>
      </c>
      <c r="BS379" s="619"/>
      <c r="BT379" s="619"/>
      <c r="BU379" s="619"/>
      <c r="BV379" s="619"/>
      <c r="BW379" s="619"/>
      <c r="BX379" s="619"/>
      <c r="BY379" s="619"/>
      <c r="BZ379" s="619"/>
      <c r="CA379" s="619"/>
      <c r="CB379" s="619"/>
      <c r="CC379" s="619"/>
      <c r="CD379" s="619">
        <v>1</v>
      </c>
      <c r="CE379" s="619"/>
      <c r="CF379" s="619"/>
      <c r="CG379" s="619"/>
      <c r="CH379" s="619"/>
      <c r="CI379" s="619"/>
      <c r="CJ379" s="619"/>
      <c r="CK379" s="619"/>
      <c r="CL379" s="619">
        <v>1</v>
      </c>
      <c r="CM379" s="619"/>
      <c r="CN379" s="619"/>
      <c r="CO379" s="619"/>
      <c r="CP379" s="619"/>
      <c r="CQ379" s="619"/>
      <c r="CR379" s="619"/>
      <c r="CS379" s="619"/>
      <c r="CT379" s="619">
        <v>1</v>
      </c>
      <c r="CU379" s="619"/>
      <c r="CV379" s="619"/>
      <c r="CW379" s="619"/>
      <c r="CX379" s="619"/>
      <c r="CY379" s="619"/>
      <c r="CZ379" s="619"/>
      <c r="DA379" s="619"/>
      <c r="DB379" s="619"/>
      <c r="DC379" s="619"/>
      <c r="DD379" s="619"/>
      <c r="DE379" s="619"/>
      <c r="DF379" s="619">
        <v>1</v>
      </c>
      <c r="DG379" s="619"/>
      <c r="DH379" s="619"/>
      <c r="DI379" s="619"/>
      <c r="DJ379" s="619"/>
      <c r="DK379" s="619"/>
      <c r="DL379" s="619"/>
      <c r="DM379" s="619"/>
      <c r="DN379" s="619">
        <v>1</v>
      </c>
      <c r="DO379" s="619"/>
      <c r="DP379" s="619"/>
      <c r="DQ379" s="619"/>
      <c r="DR379" s="619"/>
      <c r="DS379" s="619"/>
      <c r="DT379" s="619"/>
      <c r="DU379" s="619"/>
      <c r="DV379" s="619"/>
      <c r="DW379" s="619"/>
      <c r="DX379" s="619"/>
      <c r="DY379" s="619"/>
      <c r="DZ379" s="619"/>
      <c r="EA379" s="619"/>
      <c r="EB379" s="619"/>
      <c r="EC379" s="619"/>
      <c r="ED379" s="619"/>
    </row>
    <row r="380" spans="5:134" ht="22.5" hidden="1" customHeight="1">
      <c r="E380" s="619"/>
      <c r="F380" s="619"/>
      <c r="G380" s="619"/>
      <c r="H380" s="619"/>
      <c r="I380" s="619"/>
      <c r="J380" s="619">
        <v>1</v>
      </c>
      <c r="K380" s="619"/>
      <c r="L380" s="619"/>
      <c r="M380" s="619"/>
      <c r="N380" s="619"/>
      <c r="O380" s="619"/>
      <c r="P380" s="619"/>
      <c r="Q380" s="619"/>
      <c r="R380" s="619">
        <v>1</v>
      </c>
      <c r="S380" s="619"/>
      <c r="T380" s="619"/>
      <c r="U380" s="619"/>
      <c r="V380" s="619"/>
      <c r="W380" s="619"/>
      <c r="X380" s="619"/>
      <c r="Y380" s="619"/>
      <c r="Z380" s="619"/>
      <c r="AA380" s="619"/>
      <c r="AB380" s="619"/>
      <c r="AC380" s="619"/>
      <c r="AD380" s="619">
        <v>1</v>
      </c>
      <c r="AE380" s="619"/>
      <c r="AF380" s="619"/>
      <c r="AG380" s="619"/>
      <c r="AH380" s="619"/>
      <c r="AI380" s="619"/>
      <c r="AJ380" s="619"/>
      <c r="AK380" s="619"/>
      <c r="AL380" s="619">
        <v>1</v>
      </c>
      <c r="AM380" s="619"/>
      <c r="AN380" s="619"/>
      <c r="AO380" s="619"/>
      <c r="AP380" s="619"/>
      <c r="AQ380" s="619"/>
      <c r="AR380" s="619"/>
      <c r="AS380" s="619"/>
      <c r="AT380" s="619">
        <v>1</v>
      </c>
      <c r="AU380" s="619"/>
      <c r="AV380" s="619"/>
      <c r="AW380" s="619"/>
      <c r="AX380" s="619"/>
      <c r="AY380" s="619"/>
      <c r="AZ380" s="619"/>
      <c r="BA380" s="619"/>
      <c r="BB380" s="619"/>
      <c r="BC380" s="619"/>
      <c r="BD380" s="619"/>
      <c r="BE380" s="619"/>
      <c r="BF380" s="619">
        <v>1</v>
      </c>
      <c r="BG380" s="619"/>
      <c r="BH380" s="619"/>
      <c r="BI380" s="619"/>
      <c r="BJ380" s="619"/>
      <c r="BK380" s="619"/>
      <c r="BL380" s="619"/>
      <c r="BM380" s="619"/>
      <c r="BN380" s="619">
        <v>1</v>
      </c>
      <c r="BO380" s="619"/>
      <c r="BP380" s="619"/>
      <c r="BQ380" s="619"/>
      <c r="BR380" s="619"/>
      <c r="BS380" s="619"/>
      <c r="BT380" s="619"/>
      <c r="BU380" s="619"/>
      <c r="BV380" s="619">
        <v>1</v>
      </c>
      <c r="BW380" s="619"/>
      <c r="BX380" s="619"/>
      <c r="BY380" s="619"/>
      <c r="BZ380" s="619"/>
      <c r="CA380" s="619"/>
      <c r="CB380" s="619"/>
      <c r="CC380" s="619"/>
      <c r="CD380" s="619"/>
      <c r="CE380" s="619"/>
      <c r="CF380" s="619"/>
      <c r="CG380" s="619"/>
      <c r="CH380" s="619">
        <v>1</v>
      </c>
      <c r="CI380" s="619"/>
      <c r="CJ380" s="619"/>
      <c r="CK380" s="619"/>
      <c r="CL380" s="619"/>
      <c r="CM380" s="619"/>
      <c r="CN380" s="619"/>
      <c r="CO380" s="619"/>
      <c r="CP380" s="619">
        <v>1</v>
      </c>
      <c r="CQ380" s="619"/>
      <c r="CR380" s="619"/>
      <c r="CS380" s="619"/>
      <c r="CT380" s="619"/>
      <c r="CU380" s="619"/>
      <c r="CV380" s="619"/>
      <c r="CW380" s="619"/>
      <c r="CX380" s="619">
        <v>1</v>
      </c>
      <c r="CY380" s="619"/>
      <c r="CZ380" s="619"/>
      <c r="DA380" s="619"/>
      <c r="DB380" s="619"/>
      <c r="DC380" s="619"/>
      <c r="DD380" s="619"/>
      <c r="DE380" s="619"/>
      <c r="DF380" s="619"/>
      <c r="DG380" s="619"/>
      <c r="DH380" s="619"/>
      <c r="DI380" s="619"/>
      <c r="DJ380" s="619">
        <v>1</v>
      </c>
      <c r="DK380" s="619"/>
      <c r="DL380" s="619"/>
      <c r="DM380" s="619"/>
      <c r="DN380" s="619"/>
      <c r="DO380" s="619"/>
      <c r="DP380" s="619"/>
      <c r="DQ380" s="619"/>
      <c r="DR380" s="619">
        <v>1</v>
      </c>
      <c r="DS380" s="619"/>
      <c r="DT380" s="619"/>
      <c r="DU380" s="619"/>
      <c r="DV380" s="619"/>
      <c r="DW380" s="619"/>
      <c r="DX380" s="619"/>
      <c r="DY380" s="619"/>
      <c r="DZ380" s="619"/>
      <c r="EA380" s="619"/>
      <c r="EB380" s="619"/>
      <c r="EC380" s="619"/>
      <c r="ED380" s="619"/>
    </row>
    <row r="381" spans="5:134" ht="22.5" hidden="1" customHeight="1">
      <c r="E381" s="619"/>
      <c r="F381" s="619">
        <v>1</v>
      </c>
      <c r="G381" s="619"/>
      <c r="H381" s="619"/>
      <c r="I381" s="619"/>
      <c r="J381" s="619"/>
      <c r="K381" s="619"/>
      <c r="L381" s="619"/>
      <c r="M381" s="619"/>
      <c r="N381" s="619">
        <v>1</v>
      </c>
      <c r="O381" s="619"/>
      <c r="P381" s="619"/>
      <c r="Q381" s="619"/>
      <c r="R381" s="619"/>
      <c r="S381" s="619"/>
      <c r="T381" s="619"/>
      <c r="U381" s="619"/>
      <c r="V381" s="619"/>
      <c r="W381" s="619"/>
      <c r="X381" s="619"/>
      <c r="Y381" s="619"/>
      <c r="Z381" s="619">
        <v>1</v>
      </c>
      <c r="AA381" s="619"/>
      <c r="AB381" s="619"/>
      <c r="AC381" s="619"/>
      <c r="AD381" s="619"/>
      <c r="AE381" s="619"/>
      <c r="AF381" s="619"/>
      <c r="AG381" s="619"/>
      <c r="AH381" s="619">
        <v>1</v>
      </c>
      <c r="AI381" s="619"/>
      <c r="AJ381" s="619"/>
      <c r="AK381" s="619"/>
      <c r="AL381" s="619"/>
      <c r="AM381" s="619"/>
      <c r="AN381" s="619"/>
      <c r="AO381" s="619"/>
      <c r="AP381" s="619">
        <v>1</v>
      </c>
      <c r="AQ381" s="619"/>
      <c r="AR381" s="619"/>
      <c r="AS381" s="619"/>
      <c r="AT381" s="619"/>
      <c r="AU381" s="619"/>
      <c r="AV381" s="619"/>
      <c r="AW381" s="619"/>
      <c r="AX381" s="619"/>
      <c r="AY381" s="619"/>
      <c r="AZ381" s="619"/>
      <c r="BA381" s="619"/>
      <c r="BB381" s="619">
        <v>1</v>
      </c>
      <c r="BC381" s="619"/>
      <c r="BD381" s="619"/>
      <c r="BE381" s="619"/>
      <c r="BF381" s="619"/>
      <c r="BG381" s="619"/>
      <c r="BH381" s="619"/>
      <c r="BI381" s="619"/>
      <c r="BJ381" s="619">
        <v>1</v>
      </c>
      <c r="BK381" s="619"/>
      <c r="BL381" s="619"/>
      <c r="BM381" s="619"/>
      <c r="BN381" s="619"/>
      <c r="BO381" s="619"/>
      <c r="BP381" s="619"/>
      <c r="BQ381" s="619"/>
      <c r="BR381" s="619">
        <v>1</v>
      </c>
      <c r="BS381" s="619"/>
      <c r="BT381" s="619"/>
      <c r="BU381" s="619"/>
      <c r="BV381" s="619"/>
      <c r="BW381" s="619"/>
      <c r="BX381" s="619"/>
      <c r="BY381" s="619"/>
      <c r="BZ381" s="619"/>
      <c r="CA381" s="619"/>
      <c r="CB381" s="619"/>
      <c r="CC381" s="619"/>
      <c r="CD381" s="619">
        <v>1</v>
      </c>
      <c r="CE381" s="619"/>
      <c r="CF381" s="619"/>
      <c r="CG381" s="619"/>
      <c r="CH381" s="619"/>
      <c r="CI381" s="619"/>
      <c r="CJ381" s="619"/>
      <c r="CK381" s="619"/>
      <c r="CL381" s="619">
        <v>1</v>
      </c>
      <c r="CM381" s="619"/>
      <c r="CN381" s="619"/>
      <c r="CO381" s="619"/>
      <c r="CP381" s="619"/>
      <c r="CQ381" s="619"/>
      <c r="CR381" s="619"/>
      <c r="CS381" s="619"/>
      <c r="CT381" s="619">
        <v>1</v>
      </c>
      <c r="CU381" s="619"/>
      <c r="CV381" s="619"/>
      <c r="CW381" s="619"/>
      <c r="CX381" s="619"/>
      <c r="CY381" s="619"/>
      <c r="CZ381" s="619"/>
      <c r="DA381" s="619"/>
      <c r="DB381" s="619"/>
      <c r="DC381" s="619"/>
      <c r="DD381" s="619"/>
      <c r="DE381" s="619"/>
      <c r="DF381" s="619">
        <v>1</v>
      </c>
      <c r="DG381" s="619"/>
      <c r="DH381" s="619"/>
      <c r="DI381" s="619"/>
      <c r="DJ381" s="619"/>
      <c r="DK381" s="619"/>
      <c r="DL381" s="619"/>
      <c r="DM381" s="619"/>
      <c r="DN381" s="619">
        <v>1</v>
      </c>
      <c r="DO381" s="619"/>
      <c r="DP381" s="619"/>
      <c r="DQ381" s="619"/>
      <c r="DR381" s="619"/>
      <c r="DS381" s="619"/>
      <c r="DT381" s="619"/>
      <c r="DU381" s="619"/>
      <c r="DV381" s="619"/>
      <c r="DW381" s="619"/>
      <c r="DX381" s="619"/>
      <c r="DY381" s="619"/>
      <c r="DZ381" s="619"/>
      <c r="EA381" s="619"/>
      <c r="EB381" s="619"/>
      <c r="EC381" s="619"/>
      <c r="ED381" s="619"/>
    </row>
    <row r="382" spans="5:134" ht="22.5" hidden="1" customHeight="1">
      <c r="E382" s="619"/>
      <c r="F382" s="619">
        <v>1</v>
      </c>
      <c r="G382" s="619"/>
      <c r="H382" s="619"/>
      <c r="I382" s="619"/>
      <c r="J382" s="619"/>
      <c r="K382" s="619">
        <v>1</v>
      </c>
      <c r="L382" s="619"/>
      <c r="M382" s="619"/>
      <c r="N382" s="619"/>
      <c r="O382" s="619"/>
      <c r="P382" s="619"/>
      <c r="Q382" s="619"/>
      <c r="R382" s="619">
        <v>1</v>
      </c>
      <c r="S382" s="619"/>
      <c r="T382" s="619"/>
      <c r="U382" s="619"/>
      <c r="V382" s="619"/>
      <c r="W382" s="619"/>
      <c r="X382" s="619"/>
      <c r="Y382" s="619"/>
      <c r="Z382" s="619"/>
      <c r="AA382" s="619"/>
      <c r="AB382" s="619"/>
      <c r="AC382" s="619"/>
      <c r="AD382" s="619">
        <v>1</v>
      </c>
      <c r="AE382" s="619"/>
      <c r="AF382" s="619"/>
      <c r="AG382" s="619"/>
      <c r="AH382" s="619"/>
      <c r="AI382" s="619"/>
      <c r="AJ382" s="619"/>
      <c r="AK382" s="619"/>
      <c r="AL382" s="619">
        <v>1</v>
      </c>
      <c r="AM382" s="619"/>
      <c r="AN382" s="619"/>
      <c r="AO382" s="619"/>
      <c r="AP382" s="619"/>
      <c r="AQ382" s="619"/>
      <c r="AR382" s="619"/>
      <c r="AS382" s="619"/>
      <c r="AT382" s="619">
        <v>1</v>
      </c>
      <c r="AU382" s="619"/>
      <c r="AV382" s="619"/>
      <c r="AW382" s="619"/>
      <c r="AX382" s="619"/>
      <c r="AY382" s="619"/>
      <c r="AZ382" s="619"/>
      <c r="BA382" s="619"/>
      <c r="BB382" s="619"/>
      <c r="BC382" s="619"/>
      <c r="BD382" s="619"/>
      <c r="BE382" s="619"/>
      <c r="BF382" s="619">
        <v>1</v>
      </c>
      <c r="BG382" s="619"/>
      <c r="BH382" s="619"/>
      <c r="BI382" s="619"/>
      <c r="BJ382" s="619"/>
      <c r="BK382" s="619"/>
      <c r="BL382" s="619"/>
      <c r="BM382" s="619"/>
      <c r="BN382" s="619">
        <v>1</v>
      </c>
      <c r="BO382" s="619"/>
      <c r="BP382" s="619"/>
      <c r="BQ382" s="619"/>
      <c r="BR382" s="619"/>
      <c r="BS382" s="619"/>
      <c r="BT382" s="619"/>
      <c r="BU382" s="619"/>
      <c r="BV382" s="619">
        <v>1</v>
      </c>
      <c r="BW382" s="619"/>
      <c r="BX382" s="619"/>
      <c r="BY382" s="619"/>
      <c r="BZ382" s="619"/>
      <c r="CA382" s="619"/>
      <c r="CB382" s="619"/>
      <c r="CC382" s="619"/>
      <c r="CD382" s="619"/>
      <c r="CE382" s="619"/>
      <c r="CF382" s="619"/>
      <c r="CG382" s="619"/>
      <c r="CH382" s="619">
        <v>1</v>
      </c>
      <c r="CI382" s="619"/>
      <c r="CJ382" s="619"/>
      <c r="CK382" s="619"/>
      <c r="CL382" s="619"/>
      <c r="CM382" s="619"/>
      <c r="CN382" s="619"/>
      <c r="CO382" s="619"/>
      <c r="CP382" s="619">
        <v>1</v>
      </c>
      <c r="CQ382" s="619"/>
      <c r="CR382" s="619"/>
      <c r="CS382" s="619"/>
      <c r="CT382" s="619"/>
      <c r="CU382" s="619"/>
      <c r="CV382" s="619"/>
      <c r="CW382" s="619"/>
      <c r="CX382" s="619">
        <v>1</v>
      </c>
      <c r="CY382" s="619"/>
      <c r="CZ382" s="619"/>
      <c r="DA382" s="619"/>
      <c r="DB382" s="619"/>
      <c r="DC382" s="619"/>
      <c r="DD382" s="619"/>
      <c r="DE382" s="619"/>
      <c r="DF382" s="619"/>
      <c r="DG382" s="619"/>
      <c r="DH382" s="619"/>
      <c r="DI382" s="619"/>
      <c r="DJ382" s="619">
        <v>1</v>
      </c>
      <c r="DK382" s="619"/>
      <c r="DL382" s="619"/>
      <c r="DM382" s="619"/>
      <c r="DN382" s="619"/>
      <c r="DO382" s="619"/>
      <c r="DP382" s="619"/>
      <c r="DQ382" s="619"/>
      <c r="DR382" s="619">
        <v>1</v>
      </c>
      <c r="DS382" s="619"/>
      <c r="DT382" s="619"/>
      <c r="DU382" s="619"/>
      <c r="DV382" s="619"/>
      <c r="DW382" s="619"/>
      <c r="DX382" s="619"/>
      <c r="DY382" s="619"/>
      <c r="DZ382" s="619"/>
      <c r="EA382" s="619"/>
      <c r="EB382" s="619"/>
      <c r="EC382" s="619"/>
      <c r="ED382" s="619"/>
    </row>
    <row r="383" spans="5:134" ht="22.5" hidden="1" customHeight="1">
      <c r="E383" s="619"/>
      <c r="F383" s="619"/>
      <c r="G383" s="619">
        <v>1</v>
      </c>
      <c r="H383" s="619"/>
      <c r="I383" s="619"/>
      <c r="J383" s="619"/>
      <c r="K383" s="619"/>
      <c r="L383" s="619"/>
      <c r="M383" s="619"/>
      <c r="N383" s="619">
        <v>1</v>
      </c>
      <c r="O383" s="619"/>
      <c r="P383" s="619"/>
      <c r="Q383" s="619"/>
      <c r="R383" s="619"/>
      <c r="S383" s="619"/>
      <c r="T383" s="619"/>
      <c r="U383" s="619"/>
      <c r="V383" s="619"/>
      <c r="W383" s="619"/>
      <c r="X383" s="619"/>
      <c r="Y383" s="619"/>
      <c r="Z383" s="619">
        <v>1</v>
      </c>
      <c r="AA383" s="619"/>
      <c r="AB383" s="619"/>
      <c r="AC383" s="619"/>
      <c r="AD383" s="619"/>
      <c r="AE383" s="619"/>
      <c r="AF383" s="619"/>
      <c r="AG383" s="619"/>
      <c r="AH383" s="619">
        <v>1</v>
      </c>
      <c r="AI383" s="619"/>
      <c r="AJ383" s="619"/>
      <c r="AK383" s="619"/>
      <c r="AL383" s="619"/>
      <c r="AM383" s="619"/>
      <c r="AN383" s="619"/>
      <c r="AO383" s="619"/>
      <c r="AP383" s="619">
        <v>1</v>
      </c>
      <c r="AQ383" s="619"/>
      <c r="AR383" s="619"/>
      <c r="AS383" s="619"/>
      <c r="AT383" s="619"/>
      <c r="AU383" s="619"/>
      <c r="AV383" s="619"/>
      <c r="AW383" s="619"/>
      <c r="AX383" s="619"/>
      <c r="AY383" s="619"/>
      <c r="AZ383" s="619"/>
      <c r="BA383" s="619"/>
      <c r="BB383" s="619">
        <v>1</v>
      </c>
      <c r="BC383" s="619"/>
      <c r="BD383" s="619"/>
      <c r="BE383" s="619"/>
      <c r="BF383" s="619"/>
      <c r="BG383" s="619"/>
      <c r="BH383" s="619"/>
      <c r="BI383" s="619"/>
      <c r="BJ383" s="619">
        <v>1</v>
      </c>
      <c r="BK383" s="619"/>
      <c r="BL383" s="619"/>
      <c r="BM383" s="619"/>
      <c r="BN383" s="619"/>
      <c r="BO383" s="619"/>
      <c r="BP383" s="619"/>
      <c r="BQ383" s="619"/>
      <c r="BR383" s="619">
        <v>1</v>
      </c>
      <c r="BS383" s="619"/>
      <c r="BT383" s="619"/>
      <c r="BU383" s="619"/>
      <c r="BV383" s="619"/>
      <c r="BW383" s="619"/>
      <c r="BX383" s="619"/>
      <c r="BY383" s="619"/>
      <c r="BZ383" s="619"/>
      <c r="CA383" s="619"/>
      <c r="CB383" s="619"/>
      <c r="CC383" s="619"/>
      <c r="CD383" s="619">
        <v>1</v>
      </c>
      <c r="CE383" s="619"/>
      <c r="CF383" s="619"/>
      <c r="CG383" s="619"/>
      <c r="CH383" s="619"/>
      <c r="CI383" s="619"/>
      <c r="CJ383" s="619"/>
      <c r="CK383" s="619"/>
      <c r="CL383" s="619">
        <v>1</v>
      </c>
      <c r="CM383" s="619"/>
      <c r="CN383" s="619"/>
      <c r="CO383" s="619"/>
      <c r="CP383" s="619"/>
      <c r="CQ383" s="619"/>
      <c r="CR383" s="619"/>
      <c r="CS383" s="619"/>
      <c r="CT383" s="619">
        <v>1</v>
      </c>
      <c r="CU383" s="619"/>
      <c r="CV383" s="619"/>
      <c r="CW383" s="619"/>
      <c r="CX383" s="619"/>
      <c r="CY383" s="619"/>
      <c r="CZ383" s="619"/>
      <c r="DA383" s="619"/>
      <c r="DB383" s="619"/>
      <c r="DC383" s="619"/>
      <c r="DD383" s="619"/>
      <c r="DE383" s="619"/>
      <c r="DF383" s="619">
        <v>1</v>
      </c>
      <c r="DG383" s="619"/>
      <c r="DH383" s="619"/>
      <c r="DI383" s="619"/>
      <c r="DJ383" s="619"/>
      <c r="DK383" s="619"/>
      <c r="DL383" s="619"/>
      <c r="DM383" s="619"/>
      <c r="DN383" s="619">
        <v>1</v>
      </c>
      <c r="DO383" s="619"/>
      <c r="DP383" s="619"/>
      <c r="DQ383" s="619"/>
      <c r="DR383" s="619"/>
      <c r="DS383" s="619"/>
      <c r="DT383" s="619"/>
      <c r="DU383" s="619"/>
      <c r="DV383" s="619"/>
      <c r="DW383" s="619"/>
      <c r="DX383" s="619"/>
      <c r="DY383" s="619"/>
      <c r="DZ383" s="619"/>
      <c r="EA383" s="619"/>
      <c r="EB383" s="619"/>
      <c r="EC383" s="619"/>
      <c r="ED383" s="619"/>
    </row>
    <row r="384" spans="5:134" ht="22.5" hidden="1" customHeight="1">
      <c r="E384" s="619"/>
      <c r="F384" s="619"/>
      <c r="G384" s="619"/>
      <c r="H384" s="619"/>
      <c r="I384" s="619"/>
      <c r="J384" s="619">
        <v>1</v>
      </c>
      <c r="K384" s="619"/>
      <c r="L384" s="619"/>
      <c r="M384" s="619"/>
      <c r="N384" s="619"/>
      <c r="O384" s="619"/>
      <c r="P384" s="619"/>
      <c r="Q384" s="619"/>
      <c r="R384" s="619">
        <v>1</v>
      </c>
      <c r="S384" s="619"/>
      <c r="T384" s="619"/>
      <c r="U384" s="619"/>
      <c r="V384" s="619"/>
      <c r="W384" s="619"/>
      <c r="X384" s="619"/>
      <c r="Y384" s="619"/>
      <c r="Z384" s="619"/>
      <c r="AA384" s="619"/>
      <c r="AB384" s="619"/>
      <c r="AC384" s="619"/>
      <c r="AD384" s="619">
        <v>1</v>
      </c>
      <c r="AE384" s="619"/>
      <c r="AF384" s="619"/>
      <c r="AG384" s="619"/>
      <c r="AH384" s="619"/>
      <c r="AI384" s="619"/>
      <c r="AJ384" s="619"/>
      <c r="AK384" s="619"/>
      <c r="AL384" s="619">
        <v>1</v>
      </c>
      <c r="AM384" s="619"/>
      <c r="AN384" s="619"/>
      <c r="AO384" s="619"/>
      <c r="AP384" s="619"/>
      <c r="AQ384" s="619"/>
      <c r="AR384" s="619"/>
      <c r="AS384" s="619"/>
      <c r="AT384" s="619">
        <v>1</v>
      </c>
      <c r="AU384" s="619"/>
      <c r="AV384" s="619"/>
      <c r="AW384" s="619"/>
      <c r="AX384" s="619"/>
      <c r="AY384" s="619"/>
      <c r="AZ384" s="619"/>
      <c r="BA384" s="619"/>
      <c r="BB384" s="619"/>
      <c r="BC384" s="619"/>
      <c r="BD384" s="619"/>
      <c r="BE384" s="619"/>
      <c r="BF384" s="619">
        <v>1</v>
      </c>
      <c r="BG384" s="619"/>
      <c r="BH384" s="619"/>
      <c r="BI384" s="619"/>
      <c r="BJ384" s="619"/>
      <c r="BK384" s="619"/>
      <c r="BL384" s="619"/>
      <c r="BM384" s="619"/>
      <c r="BN384" s="619">
        <v>1</v>
      </c>
      <c r="BO384" s="619"/>
      <c r="BP384" s="619"/>
      <c r="BQ384" s="619"/>
      <c r="BR384" s="619"/>
      <c r="BS384" s="619"/>
      <c r="BT384" s="619"/>
      <c r="BU384" s="619"/>
      <c r="BV384" s="619">
        <v>1</v>
      </c>
      <c r="BW384" s="619"/>
      <c r="BX384" s="619"/>
      <c r="BY384" s="619"/>
      <c r="BZ384" s="619"/>
      <c r="CA384" s="619"/>
      <c r="CB384" s="619"/>
      <c r="CC384" s="619"/>
      <c r="CD384" s="619"/>
      <c r="CE384" s="619"/>
      <c r="CF384" s="619"/>
      <c r="CG384" s="619"/>
      <c r="CH384" s="619">
        <v>1</v>
      </c>
      <c r="CI384" s="619"/>
      <c r="CJ384" s="619"/>
      <c r="CK384" s="619"/>
      <c r="CL384" s="619"/>
      <c r="CM384" s="619"/>
      <c r="CN384" s="619"/>
      <c r="CO384" s="619"/>
      <c r="CP384" s="619">
        <v>1</v>
      </c>
      <c r="CQ384" s="619"/>
      <c r="CR384" s="619"/>
      <c r="CS384" s="619"/>
      <c r="CT384" s="619"/>
      <c r="CU384" s="619"/>
      <c r="CV384" s="619"/>
      <c r="CW384" s="619"/>
      <c r="CX384" s="619">
        <v>1</v>
      </c>
      <c r="CY384" s="619"/>
      <c r="CZ384" s="619"/>
      <c r="DA384" s="619"/>
      <c r="DB384" s="619"/>
      <c r="DC384" s="619"/>
      <c r="DD384" s="619"/>
      <c r="DE384" s="619"/>
      <c r="DF384" s="619"/>
      <c r="DG384" s="619"/>
      <c r="DH384" s="619"/>
      <c r="DI384" s="619"/>
      <c r="DJ384" s="619">
        <v>1</v>
      </c>
      <c r="DK384" s="619"/>
      <c r="DL384" s="619"/>
      <c r="DM384" s="619"/>
      <c r="DN384" s="619"/>
      <c r="DO384" s="619"/>
      <c r="DP384" s="619"/>
      <c r="DQ384" s="619"/>
      <c r="DR384" s="619">
        <v>1</v>
      </c>
      <c r="DS384" s="619"/>
      <c r="DT384" s="619"/>
      <c r="DU384" s="619"/>
      <c r="DV384" s="619"/>
      <c r="DW384" s="619"/>
      <c r="DX384" s="619"/>
      <c r="DY384" s="619"/>
      <c r="DZ384" s="619"/>
      <c r="EA384" s="619"/>
      <c r="EB384" s="619"/>
      <c r="EC384" s="619"/>
      <c r="ED384" s="619"/>
    </row>
    <row r="385" spans="5:134" ht="22.5" hidden="1" customHeight="1">
      <c r="E385" s="619"/>
      <c r="F385" s="619">
        <v>1</v>
      </c>
      <c r="G385" s="619"/>
      <c r="H385" s="619"/>
      <c r="I385" s="619"/>
      <c r="J385" s="619"/>
      <c r="K385" s="619"/>
      <c r="L385" s="619"/>
      <c r="M385" s="619"/>
      <c r="N385" s="619">
        <v>1</v>
      </c>
      <c r="O385" s="619"/>
      <c r="P385" s="619"/>
      <c r="Q385" s="619"/>
      <c r="R385" s="619"/>
      <c r="S385" s="619"/>
      <c r="T385" s="619"/>
      <c r="U385" s="619"/>
      <c r="V385" s="619"/>
      <c r="W385" s="619"/>
      <c r="X385" s="619"/>
      <c r="Y385" s="619"/>
      <c r="Z385" s="619">
        <v>1</v>
      </c>
      <c r="AA385" s="619"/>
      <c r="AB385" s="619"/>
      <c r="AC385" s="619"/>
      <c r="AD385" s="619"/>
      <c r="AE385" s="619"/>
      <c r="AF385" s="619"/>
      <c r="AG385" s="619"/>
      <c r="AH385" s="619">
        <v>1</v>
      </c>
      <c r="AI385" s="619"/>
      <c r="AJ385" s="619"/>
      <c r="AK385" s="619"/>
      <c r="AL385" s="619"/>
      <c r="AM385" s="619"/>
      <c r="AN385" s="619"/>
      <c r="AO385" s="619"/>
      <c r="AP385" s="619">
        <v>1</v>
      </c>
      <c r="AQ385" s="619"/>
      <c r="AR385" s="619"/>
      <c r="AS385" s="619"/>
      <c r="AT385" s="619"/>
      <c r="AU385" s="619"/>
      <c r="AV385" s="619"/>
      <c r="AW385" s="619"/>
      <c r="AX385" s="619"/>
      <c r="AY385" s="619"/>
      <c r="AZ385" s="619"/>
      <c r="BA385" s="619"/>
      <c r="BB385" s="619">
        <v>1</v>
      </c>
      <c r="BC385" s="619"/>
      <c r="BD385" s="619"/>
      <c r="BE385" s="619"/>
      <c r="BF385" s="619"/>
      <c r="BG385" s="619"/>
      <c r="BH385" s="619"/>
      <c r="BI385" s="619"/>
      <c r="BJ385" s="619">
        <v>1</v>
      </c>
      <c r="BK385" s="619"/>
      <c r="BL385" s="619"/>
      <c r="BM385" s="619"/>
      <c r="BN385" s="619"/>
      <c r="BO385" s="619"/>
      <c r="BP385" s="619"/>
      <c r="BQ385" s="619"/>
      <c r="BR385" s="619">
        <v>1</v>
      </c>
      <c r="BS385" s="619"/>
      <c r="BT385" s="619"/>
      <c r="BU385" s="619"/>
      <c r="BV385" s="619"/>
      <c r="BW385" s="619"/>
      <c r="BX385" s="619"/>
      <c r="BY385" s="619"/>
      <c r="BZ385" s="619"/>
      <c r="CA385" s="619"/>
      <c r="CB385" s="619"/>
      <c r="CC385" s="619"/>
      <c r="CD385" s="619">
        <v>1</v>
      </c>
      <c r="CE385" s="619"/>
      <c r="CF385" s="619"/>
      <c r="CG385" s="619"/>
      <c r="CH385" s="619"/>
      <c r="CI385" s="619"/>
      <c r="CJ385" s="619"/>
      <c r="CK385" s="619"/>
      <c r="CL385" s="619">
        <v>1</v>
      </c>
      <c r="CM385" s="619"/>
      <c r="CN385" s="619"/>
      <c r="CO385" s="619"/>
      <c r="CP385" s="619"/>
      <c r="CQ385" s="619"/>
      <c r="CR385" s="619"/>
      <c r="CS385" s="619"/>
      <c r="CT385" s="619">
        <v>1</v>
      </c>
      <c r="CU385" s="619"/>
      <c r="CV385" s="619"/>
      <c r="CW385" s="619"/>
      <c r="CX385" s="619"/>
      <c r="CY385" s="619"/>
      <c r="CZ385" s="619"/>
      <c r="DA385" s="619"/>
      <c r="DB385" s="619"/>
      <c r="DC385" s="619"/>
      <c r="DD385" s="619"/>
      <c r="DE385" s="619"/>
      <c r="DF385" s="619">
        <v>1</v>
      </c>
      <c r="DG385" s="619"/>
      <c r="DH385" s="619"/>
      <c r="DI385" s="619"/>
      <c r="DJ385" s="619"/>
      <c r="DK385" s="619"/>
      <c r="DL385" s="619"/>
      <c r="DM385" s="619"/>
      <c r="DN385" s="619">
        <v>1</v>
      </c>
      <c r="DO385" s="619"/>
      <c r="DP385" s="619"/>
      <c r="DQ385" s="619"/>
      <c r="DR385" s="619"/>
      <c r="DS385" s="619"/>
      <c r="DT385" s="619"/>
      <c r="DU385" s="619"/>
      <c r="DV385" s="619"/>
      <c r="DW385" s="619"/>
      <c r="DX385" s="619"/>
      <c r="DY385" s="619"/>
      <c r="DZ385" s="619"/>
      <c r="EA385" s="619"/>
      <c r="EB385" s="619"/>
      <c r="EC385" s="619"/>
      <c r="ED385" s="619"/>
    </row>
    <row r="386" spans="5:134" ht="22.5" hidden="1" customHeight="1">
      <c r="E386" s="619"/>
      <c r="F386" s="619">
        <v>1</v>
      </c>
      <c r="G386" s="619"/>
      <c r="H386" s="619"/>
      <c r="I386" s="619"/>
      <c r="J386" s="619"/>
      <c r="K386" s="619">
        <v>1</v>
      </c>
      <c r="L386" s="619"/>
      <c r="M386" s="619"/>
      <c r="N386" s="619"/>
      <c r="O386" s="619"/>
      <c r="P386" s="619"/>
      <c r="Q386" s="619"/>
      <c r="R386" s="619">
        <v>1</v>
      </c>
      <c r="S386" s="619"/>
      <c r="T386" s="619"/>
      <c r="U386" s="619"/>
      <c r="V386" s="619"/>
      <c r="W386" s="619"/>
      <c r="X386" s="619"/>
      <c r="Y386" s="619"/>
      <c r="Z386" s="619"/>
      <c r="AA386" s="619"/>
      <c r="AB386" s="619"/>
      <c r="AC386" s="619"/>
      <c r="AD386" s="619">
        <v>1</v>
      </c>
      <c r="AE386" s="619"/>
      <c r="AF386" s="619"/>
      <c r="AG386" s="619"/>
      <c r="AH386" s="619"/>
      <c r="AI386" s="619"/>
      <c r="AJ386" s="619"/>
      <c r="AK386" s="619"/>
      <c r="AL386" s="619">
        <v>1</v>
      </c>
      <c r="AM386" s="619"/>
      <c r="AN386" s="619"/>
      <c r="AO386" s="619"/>
      <c r="AP386" s="619"/>
      <c r="AQ386" s="619"/>
      <c r="AR386" s="619"/>
      <c r="AS386" s="619"/>
      <c r="AT386" s="619">
        <v>1</v>
      </c>
      <c r="AU386" s="619"/>
      <c r="AV386" s="619"/>
      <c r="AW386" s="619"/>
      <c r="AX386" s="619"/>
      <c r="AY386" s="619"/>
      <c r="AZ386" s="619"/>
      <c r="BA386" s="619"/>
      <c r="BB386" s="619"/>
      <c r="BC386" s="619"/>
      <c r="BD386" s="619"/>
      <c r="BE386" s="619"/>
      <c r="BF386" s="619">
        <v>1</v>
      </c>
      <c r="BG386" s="619"/>
      <c r="BH386" s="619"/>
      <c r="BI386" s="619"/>
      <c r="BJ386" s="619"/>
      <c r="BK386" s="619"/>
      <c r="BL386" s="619"/>
      <c r="BM386" s="619"/>
      <c r="BN386" s="619">
        <v>1</v>
      </c>
      <c r="BO386" s="619"/>
      <c r="BP386" s="619"/>
      <c r="BQ386" s="619"/>
      <c r="BR386" s="619"/>
      <c r="BS386" s="619"/>
      <c r="BT386" s="619"/>
      <c r="BU386" s="619"/>
      <c r="BV386" s="619"/>
      <c r="BW386" s="619"/>
      <c r="BX386" s="619"/>
      <c r="BY386" s="619"/>
      <c r="BZ386" s="619"/>
      <c r="CA386" s="619"/>
      <c r="CB386" s="619"/>
      <c r="CC386" s="619"/>
      <c r="CD386" s="619">
        <v>1</v>
      </c>
      <c r="CE386" s="619"/>
      <c r="CF386" s="619"/>
      <c r="CG386" s="619"/>
      <c r="CH386" s="619"/>
      <c r="CI386" s="619"/>
      <c r="CJ386" s="619"/>
      <c r="CK386" s="619"/>
      <c r="CL386" s="619">
        <v>1</v>
      </c>
      <c r="CM386" s="619"/>
      <c r="CN386" s="619"/>
      <c r="CO386" s="619"/>
      <c r="CP386" s="619"/>
      <c r="CQ386" s="619"/>
      <c r="CR386" s="619"/>
      <c r="CS386" s="619"/>
      <c r="CT386" s="619">
        <v>1</v>
      </c>
      <c r="CU386" s="619"/>
      <c r="CV386" s="619"/>
      <c r="CW386" s="619"/>
      <c r="CX386" s="619"/>
      <c r="CY386" s="619"/>
      <c r="CZ386" s="619"/>
      <c r="DA386" s="619"/>
      <c r="DB386" s="619"/>
      <c r="DC386" s="619"/>
      <c r="DD386" s="619"/>
      <c r="DE386" s="619"/>
      <c r="DF386" s="619">
        <v>1</v>
      </c>
      <c r="DG386" s="619"/>
      <c r="DH386" s="619"/>
      <c r="DI386" s="619"/>
      <c r="DJ386" s="619"/>
      <c r="DK386" s="619"/>
      <c r="DL386" s="619"/>
      <c r="DM386" s="619"/>
      <c r="DN386" s="619">
        <v>1</v>
      </c>
      <c r="DO386" s="619"/>
      <c r="DP386" s="619"/>
      <c r="DQ386" s="619"/>
      <c r="DR386" s="619"/>
      <c r="DS386" s="619"/>
      <c r="DT386" s="619"/>
      <c r="DU386" s="619"/>
      <c r="DV386" s="619"/>
      <c r="DW386" s="619"/>
      <c r="DX386" s="619"/>
      <c r="DY386" s="619"/>
      <c r="DZ386" s="619"/>
      <c r="EA386" s="619"/>
      <c r="EB386" s="619"/>
      <c r="EC386" s="619"/>
      <c r="ED386" s="619"/>
    </row>
    <row r="387" spans="5:134" ht="22.5" hidden="1" customHeight="1">
      <c r="E387" s="619"/>
      <c r="F387" s="619"/>
      <c r="G387" s="619">
        <v>1</v>
      </c>
      <c r="H387" s="619"/>
      <c r="I387" s="619"/>
      <c r="J387" s="619"/>
      <c r="K387" s="619"/>
      <c r="L387" s="619"/>
      <c r="M387" s="619"/>
      <c r="N387" s="619">
        <v>1</v>
      </c>
      <c r="O387" s="619"/>
      <c r="P387" s="619"/>
      <c r="Q387" s="619"/>
      <c r="R387" s="619"/>
      <c r="S387" s="619"/>
      <c r="T387" s="619"/>
      <c r="U387" s="619"/>
      <c r="V387" s="619"/>
      <c r="W387" s="619"/>
      <c r="X387" s="619"/>
      <c r="Y387" s="619"/>
      <c r="Z387" s="619">
        <v>1</v>
      </c>
      <c r="AA387" s="619"/>
      <c r="AB387" s="619"/>
      <c r="AC387" s="619"/>
      <c r="AD387" s="619"/>
      <c r="AE387" s="619"/>
      <c r="AF387" s="619"/>
      <c r="AG387" s="619"/>
      <c r="AH387" s="619">
        <v>1</v>
      </c>
      <c r="AI387" s="619"/>
      <c r="AJ387" s="619"/>
      <c r="AK387" s="619"/>
      <c r="AL387" s="619"/>
      <c r="AM387" s="619"/>
      <c r="AN387" s="619"/>
      <c r="AO387" s="619"/>
      <c r="AP387" s="619">
        <v>1</v>
      </c>
      <c r="AQ387" s="619"/>
      <c r="AR387" s="619"/>
      <c r="AS387" s="619"/>
      <c r="AT387" s="619"/>
      <c r="AU387" s="619"/>
      <c r="AV387" s="619"/>
      <c r="AW387" s="619"/>
      <c r="AX387" s="619"/>
      <c r="AY387" s="619"/>
      <c r="AZ387" s="619"/>
      <c r="BA387" s="619"/>
      <c r="BB387" s="619">
        <v>1</v>
      </c>
      <c r="BC387" s="619"/>
      <c r="BD387" s="619"/>
      <c r="BE387" s="619"/>
      <c r="BF387" s="619"/>
      <c r="BG387" s="619"/>
      <c r="BH387" s="619"/>
      <c r="BI387" s="619"/>
      <c r="BJ387" s="619"/>
      <c r="BK387" s="619"/>
      <c r="BL387" s="619"/>
      <c r="BM387" s="619"/>
      <c r="BN387" s="619">
        <v>1</v>
      </c>
      <c r="BO387" s="619"/>
      <c r="BP387" s="619"/>
      <c r="BQ387" s="619"/>
      <c r="BR387" s="619"/>
      <c r="BS387" s="619"/>
      <c r="BT387" s="619"/>
      <c r="BU387" s="619"/>
      <c r="BV387" s="619">
        <v>1</v>
      </c>
      <c r="BW387" s="619"/>
      <c r="BX387" s="619"/>
      <c r="BY387" s="619"/>
      <c r="BZ387" s="619"/>
      <c r="CA387" s="619"/>
      <c r="CB387" s="619"/>
      <c r="CC387" s="619"/>
      <c r="CD387" s="619"/>
      <c r="CE387" s="619"/>
      <c r="CF387" s="619"/>
      <c r="CG387" s="619"/>
      <c r="CH387" s="619">
        <v>1</v>
      </c>
      <c r="CI387" s="619"/>
      <c r="CJ387" s="619"/>
      <c r="CK387" s="619"/>
      <c r="CL387" s="619"/>
      <c r="CM387" s="619"/>
      <c r="CN387" s="619"/>
      <c r="CO387" s="619"/>
      <c r="CP387" s="619">
        <v>1</v>
      </c>
      <c r="CQ387" s="619"/>
      <c r="CR387" s="619"/>
      <c r="CS387" s="619"/>
      <c r="CT387" s="619"/>
      <c r="CU387" s="619"/>
      <c r="CV387" s="619"/>
      <c r="CW387" s="619"/>
      <c r="CX387" s="619">
        <v>1</v>
      </c>
      <c r="CY387" s="619"/>
      <c r="CZ387" s="619"/>
      <c r="DA387" s="619"/>
      <c r="DB387" s="619"/>
      <c r="DC387" s="619"/>
      <c r="DD387" s="619"/>
      <c r="DE387" s="619"/>
      <c r="DF387" s="619"/>
      <c r="DG387" s="619"/>
      <c r="DH387" s="619"/>
      <c r="DI387" s="619"/>
      <c r="DJ387" s="619">
        <v>1</v>
      </c>
      <c r="DK387" s="619"/>
      <c r="DL387" s="619"/>
      <c r="DM387" s="619"/>
      <c r="DN387" s="619"/>
      <c r="DO387" s="619"/>
      <c r="DP387" s="619"/>
      <c r="DQ387" s="619"/>
      <c r="DR387" s="619">
        <v>1</v>
      </c>
      <c r="DS387" s="619"/>
      <c r="DT387" s="619"/>
      <c r="DU387" s="619"/>
      <c r="DV387" s="619"/>
      <c r="DW387" s="619"/>
      <c r="DX387" s="619"/>
      <c r="DY387" s="619"/>
      <c r="DZ387" s="619"/>
      <c r="EA387" s="619"/>
      <c r="EB387" s="619"/>
      <c r="EC387" s="619"/>
      <c r="ED387" s="619"/>
    </row>
    <row r="388" spans="5:134" ht="22.5" hidden="1" customHeight="1">
      <c r="E388" s="619"/>
      <c r="F388" s="619">
        <v>1</v>
      </c>
      <c r="G388" s="619"/>
      <c r="H388" s="619"/>
      <c r="I388" s="619"/>
      <c r="J388" s="619"/>
      <c r="K388" s="619"/>
      <c r="L388" s="619"/>
      <c r="M388" s="619"/>
      <c r="N388" s="619">
        <v>1</v>
      </c>
      <c r="O388" s="619"/>
      <c r="P388" s="619"/>
      <c r="Q388" s="619"/>
      <c r="R388" s="619"/>
      <c r="S388" s="619"/>
      <c r="T388" s="619"/>
      <c r="U388" s="619"/>
      <c r="V388" s="619"/>
      <c r="W388" s="619"/>
      <c r="X388" s="619"/>
      <c r="Y388" s="619"/>
      <c r="Z388" s="619">
        <v>1</v>
      </c>
      <c r="AA388" s="619"/>
      <c r="AB388" s="619"/>
      <c r="AC388" s="619"/>
      <c r="AD388" s="619"/>
      <c r="AE388" s="619"/>
      <c r="AF388" s="619"/>
      <c r="AG388" s="619"/>
      <c r="AH388" s="619">
        <v>1</v>
      </c>
      <c r="AI388" s="619"/>
      <c r="AJ388" s="619"/>
      <c r="AK388" s="619"/>
      <c r="AL388" s="619"/>
      <c r="AM388" s="619"/>
      <c r="AN388" s="619"/>
      <c r="AO388" s="619"/>
      <c r="AP388" s="619">
        <v>1</v>
      </c>
      <c r="AQ388" s="619"/>
      <c r="AR388" s="619"/>
      <c r="AS388" s="619"/>
      <c r="AT388" s="619"/>
      <c r="AU388" s="619"/>
      <c r="AV388" s="619"/>
      <c r="AW388" s="619"/>
      <c r="AX388" s="619"/>
      <c r="AY388" s="619"/>
      <c r="AZ388" s="619"/>
      <c r="BA388" s="619"/>
      <c r="BB388" s="619">
        <v>1</v>
      </c>
      <c r="BC388" s="619"/>
      <c r="BD388" s="619"/>
      <c r="BE388" s="619"/>
      <c r="BF388" s="619"/>
      <c r="BG388" s="619"/>
      <c r="BH388" s="619"/>
      <c r="BI388" s="619"/>
      <c r="BJ388" s="619">
        <v>1</v>
      </c>
      <c r="BK388" s="619"/>
      <c r="BL388" s="619"/>
      <c r="BM388" s="619"/>
      <c r="BN388" s="619"/>
      <c r="BO388" s="619"/>
      <c r="BP388" s="619"/>
      <c r="BQ388" s="619"/>
      <c r="BR388" s="619">
        <v>1</v>
      </c>
      <c r="BS388" s="619"/>
      <c r="BT388" s="619"/>
      <c r="BU388" s="619"/>
      <c r="BV388" s="619"/>
      <c r="BW388" s="619"/>
      <c r="BX388" s="619"/>
      <c r="BY388" s="619"/>
      <c r="BZ388" s="619"/>
      <c r="CA388" s="619"/>
      <c r="CB388" s="619"/>
      <c r="CC388" s="619"/>
      <c r="CD388" s="619">
        <v>1</v>
      </c>
      <c r="CE388" s="619"/>
      <c r="CF388" s="619"/>
      <c r="CG388" s="619"/>
      <c r="CH388" s="619"/>
      <c r="CI388" s="619"/>
      <c r="CJ388" s="619"/>
      <c r="CK388" s="619"/>
      <c r="CL388" s="619">
        <v>1</v>
      </c>
      <c r="CM388" s="619"/>
      <c r="CN388" s="619"/>
      <c r="CO388" s="619"/>
      <c r="CP388" s="619"/>
      <c r="CQ388" s="619"/>
      <c r="CR388" s="619"/>
      <c r="CS388" s="619"/>
      <c r="CT388" s="619">
        <v>1</v>
      </c>
      <c r="CU388" s="619"/>
      <c r="CV388" s="619"/>
      <c r="CW388" s="619"/>
      <c r="CX388" s="619"/>
      <c r="CY388" s="619"/>
      <c r="CZ388" s="619"/>
      <c r="DA388" s="619"/>
      <c r="DB388" s="619"/>
      <c r="DC388" s="619"/>
      <c r="DD388" s="619"/>
      <c r="DE388" s="619"/>
      <c r="DF388" s="619">
        <v>1</v>
      </c>
      <c r="DG388" s="619"/>
      <c r="DH388" s="619"/>
      <c r="DI388" s="619"/>
      <c r="DJ388" s="619"/>
      <c r="DK388" s="619"/>
      <c r="DL388" s="619"/>
      <c r="DM388" s="619"/>
      <c r="DN388" s="619">
        <v>1</v>
      </c>
      <c r="DO388" s="619"/>
      <c r="DP388" s="619"/>
      <c r="DQ388" s="619"/>
      <c r="DR388" s="619"/>
      <c r="DS388" s="619"/>
      <c r="DT388" s="619"/>
      <c r="DU388" s="619"/>
      <c r="DV388" s="619"/>
      <c r="DW388" s="619"/>
      <c r="DX388" s="619"/>
      <c r="DY388" s="619"/>
      <c r="DZ388" s="619"/>
      <c r="EA388" s="619"/>
      <c r="EB388" s="619"/>
      <c r="EC388" s="619"/>
      <c r="ED388" s="619"/>
    </row>
    <row r="389" spans="5:134" hidden="1">
      <c r="E389" s="619"/>
      <c r="F389" s="619">
        <v>3</v>
      </c>
      <c r="G389" s="619">
        <v>2</v>
      </c>
      <c r="H389" s="619"/>
      <c r="I389" s="619"/>
      <c r="J389" s="619">
        <v>3</v>
      </c>
      <c r="K389" s="619">
        <v>2</v>
      </c>
      <c r="L389" s="619">
        <v>1</v>
      </c>
      <c r="M389" s="619">
        <v>1</v>
      </c>
      <c r="N389" s="619">
        <v>3</v>
      </c>
      <c r="O389" s="619">
        <v>2</v>
      </c>
      <c r="P389" s="619"/>
      <c r="Q389" s="619"/>
      <c r="R389" s="619">
        <v>3</v>
      </c>
      <c r="S389" s="619">
        <v>2</v>
      </c>
      <c r="T389" s="619"/>
      <c r="U389" s="619"/>
      <c r="V389" s="619">
        <v>3</v>
      </c>
      <c r="W389" s="619">
        <v>2</v>
      </c>
      <c r="X389" s="619"/>
      <c r="Y389" s="619"/>
      <c r="Z389" s="619">
        <v>3</v>
      </c>
      <c r="AA389" s="619">
        <v>2</v>
      </c>
      <c r="AB389" s="619"/>
      <c r="AC389" s="619"/>
      <c r="AD389" s="619">
        <v>3</v>
      </c>
      <c r="AE389" s="619">
        <v>2</v>
      </c>
      <c r="AF389" s="619"/>
      <c r="AG389" s="619"/>
      <c r="AH389" s="619">
        <v>3</v>
      </c>
      <c r="AI389" s="619">
        <v>2</v>
      </c>
      <c r="AJ389" s="619"/>
      <c r="AK389" s="619"/>
      <c r="AL389" s="619">
        <v>3</v>
      </c>
      <c r="AM389" s="619">
        <v>2</v>
      </c>
      <c r="AN389" s="619">
        <v>1</v>
      </c>
      <c r="AO389" s="619">
        <v>1</v>
      </c>
      <c r="AP389" s="619">
        <v>3</v>
      </c>
      <c r="AQ389" s="619">
        <v>2</v>
      </c>
      <c r="AR389" s="619"/>
      <c r="AS389" s="619"/>
      <c r="AT389" s="619">
        <v>3</v>
      </c>
      <c r="AU389" s="619">
        <v>2</v>
      </c>
      <c r="AV389" s="619"/>
      <c r="AW389" s="619"/>
      <c r="AX389" s="619">
        <v>3</v>
      </c>
      <c r="AY389" s="619">
        <v>2</v>
      </c>
      <c r="AZ389" s="619"/>
      <c r="BA389" s="619"/>
      <c r="BB389" s="619">
        <v>3</v>
      </c>
      <c r="BC389" s="619">
        <v>2</v>
      </c>
      <c r="BD389" s="619"/>
      <c r="BE389" s="619"/>
      <c r="BF389" s="619">
        <v>3</v>
      </c>
      <c r="BG389" s="619">
        <v>2</v>
      </c>
      <c r="BH389" s="619"/>
      <c r="BI389" s="619"/>
      <c r="BJ389" s="619">
        <v>3</v>
      </c>
      <c r="BK389" s="619">
        <v>2</v>
      </c>
      <c r="BL389" s="619"/>
      <c r="BM389" s="619"/>
      <c r="BN389" s="619">
        <v>3</v>
      </c>
      <c r="BO389" s="619">
        <v>2</v>
      </c>
      <c r="BP389" s="619">
        <v>1</v>
      </c>
      <c r="BQ389" s="619">
        <v>1</v>
      </c>
      <c r="BR389" s="619">
        <v>3</v>
      </c>
      <c r="BS389" s="619">
        <v>2</v>
      </c>
      <c r="BT389" s="619"/>
      <c r="BU389" s="619"/>
      <c r="BV389" s="619">
        <v>3</v>
      </c>
      <c r="BW389" s="619">
        <v>2</v>
      </c>
      <c r="BX389" s="619"/>
      <c r="BY389" s="619"/>
      <c r="BZ389" s="619">
        <v>3</v>
      </c>
      <c r="CA389" s="619">
        <v>2</v>
      </c>
      <c r="CB389" s="619"/>
      <c r="CC389" s="619"/>
      <c r="CD389" s="619">
        <v>3</v>
      </c>
      <c r="CE389" s="619">
        <v>2</v>
      </c>
      <c r="CF389" s="619"/>
      <c r="CG389" s="619"/>
      <c r="CH389" s="619">
        <v>3</v>
      </c>
      <c r="CI389" s="619">
        <v>2</v>
      </c>
      <c r="CJ389" s="619"/>
      <c r="CK389" s="619"/>
      <c r="CL389" s="619">
        <v>3</v>
      </c>
      <c r="CM389" s="619">
        <v>2</v>
      </c>
      <c r="CN389" s="619"/>
      <c r="CO389" s="619"/>
      <c r="CP389" s="619">
        <v>3</v>
      </c>
      <c r="CQ389" s="619">
        <v>2</v>
      </c>
      <c r="CR389" s="619">
        <v>1</v>
      </c>
      <c r="CS389" s="619">
        <v>1</v>
      </c>
      <c r="CT389" s="619">
        <v>3</v>
      </c>
      <c r="CU389" s="619">
        <v>2</v>
      </c>
      <c r="CV389" s="619"/>
      <c r="CW389" s="619"/>
      <c r="CX389" s="619">
        <v>3</v>
      </c>
      <c r="CY389" s="619">
        <v>2</v>
      </c>
      <c r="CZ389" s="619"/>
      <c r="DA389" s="619"/>
      <c r="DB389" s="619">
        <v>3</v>
      </c>
      <c r="DC389" s="619">
        <v>2</v>
      </c>
      <c r="DD389" s="619"/>
      <c r="DE389" s="619"/>
      <c r="DF389" s="619">
        <v>3</v>
      </c>
      <c r="DG389" s="619">
        <v>2</v>
      </c>
      <c r="DH389" s="619"/>
      <c r="DI389" s="619"/>
      <c r="DJ389" s="619">
        <v>3</v>
      </c>
      <c r="DK389" s="619">
        <v>2</v>
      </c>
      <c r="DL389" s="619"/>
      <c r="DM389" s="619"/>
      <c r="DN389" s="619">
        <v>3</v>
      </c>
      <c r="DO389" s="619">
        <v>2</v>
      </c>
      <c r="DP389" s="619"/>
      <c r="DQ389" s="619"/>
      <c r="DR389" s="619">
        <v>3</v>
      </c>
      <c r="DS389" s="619">
        <v>2</v>
      </c>
      <c r="DT389" s="619">
        <v>1</v>
      </c>
      <c r="DU389" s="619">
        <v>1</v>
      </c>
      <c r="DV389" s="619"/>
      <c r="DW389" s="619"/>
      <c r="DX389" s="619"/>
      <c r="DY389" s="619"/>
      <c r="DZ389" s="619"/>
      <c r="EA389" s="619"/>
      <c r="EB389" s="619"/>
      <c r="EC389" s="619"/>
      <c r="ED389" s="619"/>
    </row>
    <row r="390" spans="5:134" hidden="1">
      <c r="E390" s="619"/>
      <c r="F390" s="619">
        <v>3</v>
      </c>
      <c r="G390" s="619">
        <v>2</v>
      </c>
      <c r="H390" s="619"/>
      <c r="I390" s="619"/>
      <c r="J390" s="619">
        <v>3</v>
      </c>
      <c r="K390" s="619">
        <v>2</v>
      </c>
      <c r="L390" s="619">
        <v>1</v>
      </c>
      <c r="M390" s="619">
        <v>1</v>
      </c>
      <c r="N390" s="619">
        <v>3</v>
      </c>
      <c r="O390" s="619">
        <v>2</v>
      </c>
      <c r="P390" s="619"/>
      <c r="Q390" s="619"/>
      <c r="R390" s="619">
        <v>3</v>
      </c>
      <c r="S390" s="619">
        <v>2</v>
      </c>
      <c r="T390" s="619"/>
      <c r="U390" s="619"/>
      <c r="V390" s="619">
        <v>3</v>
      </c>
      <c r="W390" s="619">
        <v>2</v>
      </c>
      <c r="X390" s="619"/>
      <c r="Y390" s="619"/>
      <c r="Z390" s="619">
        <v>3</v>
      </c>
      <c r="AA390" s="619">
        <v>2</v>
      </c>
      <c r="AB390" s="619"/>
      <c r="AC390" s="619"/>
      <c r="AD390" s="619">
        <v>3</v>
      </c>
      <c r="AE390" s="619">
        <v>2</v>
      </c>
      <c r="AF390" s="619"/>
      <c r="AG390" s="619"/>
      <c r="AH390" s="619">
        <v>3</v>
      </c>
      <c r="AI390" s="619">
        <v>2</v>
      </c>
      <c r="AJ390" s="619"/>
      <c r="AK390" s="619"/>
      <c r="AL390" s="619">
        <v>3</v>
      </c>
      <c r="AM390" s="619">
        <v>2</v>
      </c>
      <c r="AN390" s="619">
        <v>1</v>
      </c>
      <c r="AO390" s="619">
        <v>1</v>
      </c>
      <c r="AP390" s="619">
        <v>3</v>
      </c>
      <c r="AQ390" s="619">
        <v>2</v>
      </c>
      <c r="AR390" s="619"/>
      <c r="AS390" s="619"/>
      <c r="AT390" s="619">
        <v>3</v>
      </c>
      <c r="AU390" s="619">
        <v>2</v>
      </c>
      <c r="AV390" s="619"/>
      <c r="AW390" s="619"/>
      <c r="AX390" s="619">
        <v>3</v>
      </c>
      <c r="AY390" s="619">
        <v>2</v>
      </c>
      <c r="AZ390" s="619"/>
      <c r="BA390" s="619"/>
      <c r="BB390" s="619">
        <v>3</v>
      </c>
      <c r="BC390" s="619">
        <v>2</v>
      </c>
      <c r="BD390" s="619"/>
      <c r="BE390" s="619"/>
      <c r="BF390" s="619">
        <v>3</v>
      </c>
      <c r="BG390" s="619">
        <v>2</v>
      </c>
      <c r="BH390" s="619"/>
      <c r="BI390" s="619"/>
      <c r="BJ390" s="619">
        <v>3</v>
      </c>
      <c r="BK390" s="619">
        <v>2</v>
      </c>
      <c r="BL390" s="619"/>
      <c r="BM390" s="619"/>
      <c r="BN390" s="619">
        <v>3</v>
      </c>
      <c r="BO390" s="619">
        <v>2</v>
      </c>
      <c r="BP390" s="619">
        <v>1</v>
      </c>
      <c r="BQ390" s="619">
        <v>1</v>
      </c>
      <c r="BR390" s="619">
        <v>3</v>
      </c>
      <c r="BS390" s="619">
        <v>2</v>
      </c>
      <c r="BT390" s="619"/>
      <c r="BU390" s="619"/>
      <c r="BV390" s="619">
        <v>3</v>
      </c>
      <c r="BW390" s="619">
        <v>2</v>
      </c>
      <c r="BX390" s="619"/>
      <c r="BY390" s="619"/>
      <c r="BZ390" s="619">
        <v>3</v>
      </c>
      <c r="CA390" s="619">
        <v>2</v>
      </c>
      <c r="CB390" s="619"/>
      <c r="CC390" s="619"/>
      <c r="CD390" s="619">
        <v>3</v>
      </c>
      <c r="CE390" s="619">
        <v>2</v>
      </c>
      <c r="CF390" s="619"/>
      <c r="CG390" s="619"/>
      <c r="CH390" s="619">
        <v>3</v>
      </c>
      <c r="CI390" s="619">
        <v>2</v>
      </c>
      <c r="CJ390" s="619"/>
      <c r="CK390" s="619"/>
      <c r="CL390" s="619">
        <v>3</v>
      </c>
      <c r="CM390" s="619">
        <v>2</v>
      </c>
      <c r="CN390" s="619"/>
      <c r="CO390" s="619"/>
      <c r="CP390" s="619">
        <v>3</v>
      </c>
      <c r="CQ390" s="619">
        <v>2</v>
      </c>
      <c r="CR390" s="619">
        <v>1</v>
      </c>
      <c r="CS390" s="619">
        <v>1</v>
      </c>
      <c r="CT390" s="619">
        <v>3</v>
      </c>
      <c r="CU390" s="619">
        <v>2</v>
      </c>
      <c r="CV390" s="619"/>
      <c r="CW390" s="619"/>
      <c r="CX390" s="619">
        <v>3</v>
      </c>
      <c r="CY390" s="619">
        <v>2</v>
      </c>
      <c r="CZ390" s="619"/>
      <c r="DA390" s="619"/>
      <c r="DB390" s="619">
        <v>3</v>
      </c>
      <c r="DC390" s="619">
        <v>2</v>
      </c>
      <c r="DD390" s="619"/>
      <c r="DE390" s="619"/>
      <c r="DF390" s="619">
        <v>3</v>
      </c>
      <c r="DG390" s="619">
        <v>2</v>
      </c>
      <c r="DH390" s="619"/>
      <c r="DI390" s="619"/>
      <c r="DJ390" s="619">
        <v>3</v>
      </c>
      <c r="DK390" s="619">
        <v>2</v>
      </c>
      <c r="DL390" s="619"/>
      <c r="DM390" s="619"/>
      <c r="DN390" s="619">
        <v>3</v>
      </c>
      <c r="DO390" s="619">
        <v>2</v>
      </c>
      <c r="DP390" s="619"/>
      <c r="DQ390" s="619"/>
      <c r="DR390" s="619">
        <v>3</v>
      </c>
      <c r="DS390" s="619">
        <v>2</v>
      </c>
      <c r="DT390" s="619">
        <v>1</v>
      </c>
      <c r="DU390" s="619">
        <v>1</v>
      </c>
      <c r="DV390" s="619"/>
      <c r="DW390" s="619"/>
      <c r="DX390" s="619"/>
      <c r="DY390" s="619"/>
      <c r="DZ390" s="619"/>
      <c r="EA390" s="619"/>
      <c r="EB390" s="619"/>
      <c r="EC390" s="619"/>
      <c r="ED390" s="619"/>
    </row>
    <row r="391" spans="5:134" hidden="1">
      <c r="E391" s="619"/>
      <c r="F391" s="619">
        <v>3</v>
      </c>
      <c r="G391" s="619">
        <v>2</v>
      </c>
      <c r="H391" s="619"/>
      <c r="I391" s="619"/>
      <c r="J391" s="619">
        <v>3</v>
      </c>
      <c r="K391" s="619">
        <v>2</v>
      </c>
      <c r="L391" s="619">
        <v>1</v>
      </c>
      <c r="M391" s="619">
        <v>1</v>
      </c>
      <c r="N391" s="619">
        <v>3</v>
      </c>
      <c r="O391" s="619">
        <v>2</v>
      </c>
      <c r="P391" s="619"/>
      <c r="Q391" s="619"/>
      <c r="R391" s="619">
        <v>3</v>
      </c>
      <c r="S391" s="619">
        <v>2</v>
      </c>
      <c r="T391" s="619"/>
      <c r="U391" s="619"/>
      <c r="V391" s="619">
        <v>3</v>
      </c>
      <c r="W391" s="619">
        <v>2</v>
      </c>
      <c r="X391" s="619"/>
      <c r="Y391" s="619"/>
      <c r="Z391" s="619">
        <v>3</v>
      </c>
      <c r="AA391" s="619">
        <v>2</v>
      </c>
      <c r="AB391" s="619"/>
      <c r="AC391" s="619"/>
      <c r="AD391" s="619">
        <v>3</v>
      </c>
      <c r="AE391" s="619">
        <v>2</v>
      </c>
      <c r="AF391" s="619"/>
      <c r="AG391" s="619"/>
      <c r="AH391" s="619">
        <v>3</v>
      </c>
      <c r="AI391" s="619">
        <v>2</v>
      </c>
      <c r="AJ391" s="619"/>
      <c r="AK391" s="619"/>
      <c r="AL391" s="619">
        <v>3</v>
      </c>
      <c r="AM391" s="619">
        <v>2</v>
      </c>
      <c r="AN391" s="619">
        <v>1</v>
      </c>
      <c r="AO391" s="619">
        <v>1</v>
      </c>
      <c r="AP391" s="619">
        <v>3</v>
      </c>
      <c r="AQ391" s="619">
        <v>2</v>
      </c>
      <c r="AR391" s="619"/>
      <c r="AS391" s="619"/>
      <c r="AT391" s="619">
        <v>3</v>
      </c>
      <c r="AU391" s="619">
        <v>2</v>
      </c>
      <c r="AV391" s="619"/>
      <c r="AW391" s="619"/>
      <c r="AX391" s="619">
        <v>3</v>
      </c>
      <c r="AY391" s="619">
        <v>2</v>
      </c>
      <c r="AZ391" s="619"/>
      <c r="BA391" s="619"/>
      <c r="BB391" s="619">
        <v>3</v>
      </c>
      <c r="BC391" s="619">
        <v>2</v>
      </c>
      <c r="BD391" s="619"/>
      <c r="BE391" s="619"/>
      <c r="BF391" s="619">
        <v>3</v>
      </c>
      <c r="BG391" s="619">
        <v>2</v>
      </c>
      <c r="BH391" s="619"/>
      <c r="BI391" s="619"/>
      <c r="BJ391" s="619">
        <v>3</v>
      </c>
      <c r="BK391" s="619">
        <v>2</v>
      </c>
      <c r="BL391" s="619"/>
      <c r="BM391" s="619"/>
      <c r="BN391" s="619">
        <v>3</v>
      </c>
      <c r="BO391" s="619">
        <v>2</v>
      </c>
      <c r="BP391" s="619">
        <v>1</v>
      </c>
      <c r="BQ391" s="619">
        <v>1</v>
      </c>
      <c r="BR391" s="619">
        <v>3</v>
      </c>
      <c r="BS391" s="619">
        <v>2</v>
      </c>
      <c r="BT391" s="619"/>
      <c r="BU391" s="619"/>
      <c r="BV391" s="619">
        <v>3</v>
      </c>
      <c r="BW391" s="619">
        <v>2</v>
      </c>
      <c r="BX391" s="619"/>
      <c r="BY391" s="619"/>
      <c r="BZ391" s="619">
        <v>3</v>
      </c>
      <c r="CA391" s="619">
        <v>2</v>
      </c>
      <c r="CB391" s="619"/>
      <c r="CC391" s="619"/>
      <c r="CD391" s="619">
        <v>3</v>
      </c>
      <c r="CE391" s="619">
        <v>2</v>
      </c>
      <c r="CF391" s="619"/>
      <c r="CG391" s="619"/>
      <c r="CH391" s="619">
        <v>3</v>
      </c>
      <c r="CI391" s="619">
        <v>2</v>
      </c>
      <c r="CJ391" s="619"/>
      <c r="CK391" s="619"/>
      <c r="CL391" s="619">
        <v>3</v>
      </c>
      <c r="CM391" s="619">
        <v>2</v>
      </c>
      <c r="CN391" s="619"/>
      <c r="CO391" s="619"/>
      <c r="CP391" s="619">
        <v>3</v>
      </c>
      <c r="CQ391" s="619">
        <v>2</v>
      </c>
      <c r="CR391" s="619">
        <v>1</v>
      </c>
      <c r="CS391" s="619">
        <v>1</v>
      </c>
      <c r="CT391" s="619">
        <v>3</v>
      </c>
      <c r="CU391" s="619">
        <v>2</v>
      </c>
      <c r="CV391" s="619"/>
      <c r="CW391" s="619"/>
      <c r="CX391" s="619">
        <v>3</v>
      </c>
      <c r="CY391" s="619">
        <v>2</v>
      </c>
      <c r="CZ391" s="619"/>
      <c r="DA391" s="619"/>
      <c r="DB391" s="619">
        <v>3</v>
      </c>
      <c r="DC391" s="619">
        <v>2</v>
      </c>
      <c r="DD391" s="619"/>
      <c r="DE391" s="619"/>
      <c r="DF391" s="619">
        <v>3</v>
      </c>
      <c r="DG391" s="619">
        <v>2</v>
      </c>
      <c r="DH391" s="619"/>
      <c r="DI391" s="619"/>
      <c r="DJ391" s="619">
        <v>3</v>
      </c>
      <c r="DK391" s="619">
        <v>2</v>
      </c>
      <c r="DL391" s="619"/>
      <c r="DM391" s="619"/>
      <c r="DN391" s="619">
        <v>3</v>
      </c>
      <c r="DO391" s="619">
        <v>2</v>
      </c>
      <c r="DP391" s="619"/>
      <c r="DQ391" s="619"/>
      <c r="DR391" s="619">
        <v>3</v>
      </c>
      <c r="DS391" s="619">
        <v>2</v>
      </c>
      <c r="DT391" s="619">
        <v>1</v>
      </c>
      <c r="DU391" s="619">
        <v>1</v>
      </c>
      <c r="DV391" s="619"/>
      <c r="DW391" s="619"/>
      <c r="DX391" s="619"/>
      <c r="DY391" s="619"/>
      <c r="DZ391" s="619"/>
      <c r="EA391" s="619"/>
      <c r="EB391" s="619"/>
      <c r="EC391" s="619"/>
      <c r="ED391" s="619"/>
    </row>
    <row r="392" spans="5:134" hidden="1">
      <c r="E392" s="619"/>
      <c r="F392" s="619">
        <v>3</v>
      </c>
      <c r="G392" s="619">
        <v>2</v>
      </c>
      <c r="H392" s="619"/>
      <c r="I392" s="619"/>
      <c r="J392" s="619">
        <v>3</v>
      </c>
      <c r="K392" s="619">
        <v>2</v>
      </c>
      <c r="L392" s="619">
        <v>1</v>
      </c>
      <c r="M392" s="619">
        <v>1</v>
      </c>
      <c r="N392" s="619">
        <v>3</v>
      </c>
      <c r="O392" s="619">
        <v>2</v>
      </c>
      <c r="P392" s="619"/>
      <c r="Q392" s="619"/>
      <c r="R392" s="619">
        <v>3</v>
      </c>
      <c r="S392" s="619">
        <v>2</v>
      </c>
      <c r="T392" s="619"/>
      <c r="U392" s="619"/>
      <c r="V392" s="619">
        <v>3</v>
      </c>
      <c r="W392" s="619">
        <v>2</v>
      </c>
      <c r="X392" s="619"/>
      <c r="Y392" s="619"/>
      <c r="Z392" s="619">
        <v>3</v>
      </c>
      <c r="AA392" s="619">
        <v>2</v>
      </c>
      <c r="AB392" s="619"/>
      <c r="AC392" s="619"/>
      <c r="AD392" s="619">
        <v>3</v>
      </c>
      <c r="AE392" s="619">
        <v>2</v>
      </c>
      <c r="AF392" s="619"/>
      <c r="AG392" s="619"/>
      <c r="AH392" s="619">
        <v>3</v>
      </c>
      <c r="AI392" s="619">
        <v>2</v>
      </c>
      <c r="AJ392" s="619"/>
      <c r="AK392" s="619"/>
      <c r="AL392" s="619">
        <v>3</v>
      </c>
      <c r="AM392" s="619">
        <v>2</v>
      </c>
      <c r="AN392" s="619">
        <v>1</v>
      </c>
      <c r="AO392" s="619">
        <v>1</v>
      </c>
      <c r="AP392" s="619">
        <v>3</v>
      </c>
      <c r="AQ392" s="619">
        <v>2</v>
      </c>
      <c r="AR392" s="619"/>
      <c r="AS392" s="619"/>
      <c r="AT392" s="619">
        <v>3</v>
      </c>
      <c r="AU392" s="619">
        <v>2</v>
      </c>
      <c r="AV392" s="619"/>
      <c r="AW392" s="619"/>
      <c r="AX392" s="619">
        <v>3</v>
      </c>
      <c r="AY392" s="619">
        <v>2</v>
      </c>
      <c r="AZ392" s="619"/>
      <c r="BA392" s="619"/>
      <c r="BB392" s="619">
        <v>3</v>
      </c>
      <c r="BC392" s="619">
        <v>2</v>
      </c>
      <c r="BD392" s="619"/>
      <c r="BE392" s="619"/>
      <c r="BF392" s="619">
        <v>3</v>
      </c>
      <c r="BG392" s="619">
        <v>2</v>
      </c>
      <c r="BH392" s="619"/>
      <c r="BI392" s="619"/>
      <c r="BJ392" s="619">
        <v>3</v>
      </c>
      <c r="BK392" s="619">
        <v>2</v>
      </c>
      <c r="BL392" s="619"/>
      <c r="BM392" s="619"/>
      <c r="BN392" s="619">
        <v>3</v>
      </c>
      <c r="BO392" s="619">
        <v>2</v>
      </c>
      <c r="BP392" s="619">
        <v>1</v>
      </c>
      <c r="BQ392" s="619">
        <v>1</v>
      </c>
      <c r="BR392" s="619">
        <v>3</v>
      </c>
      <c r="BS392" s="619">
        <v>2</v>
      </c>
      <c r="BT392" s="619"/>
      <c r="BU392" s="619"/>
      <c r="BV392" s="619">
        <v>3</v>
      </c>
      <c r="BW392" s="619">
        <v>2</v>
      </c>
      <c r="BX392" s="619"/>
      <c r="BY392" s="619"/>
      <c r="BZ392" s="619">
        <v>3</v>
      </c>
      <c r="CA392" s="619">
        <v>2</v>
      </c>
      <c r="CB392" s="619"/>
      <c r="CC392" s="619"/>
      <c r="CD392" s="619">
        <v>3</v>
      </c>
      <c r="CE392" s="619">
        <v>2</v>
      </c>
      <c r="CF392" s="619"/>
      <c r="CG392" s="619"/>
      <c r="CH392" s="619">
        <v>3</v>
      </c>
      <c r="CI392" s="619">
        <v>2</v>
      </c>
      <c r="CJ392" s="619"/>
      <c r="CK392" s="619"/>
      <c r="CL392" s="619">
        <v>3</v>
      </c>
      <c r="CM392" s="619">
        <v>2</v>
      </c>
      <c r="CN392" s="619"/>
      <c r="CO392" s="619"/>
      <c r="CP392" s="619">
        <v>3</v>
      </c>
      <c r="CQ392" s="619">
        <v>2</v>
      </c>
      <c r="CR392" s="619">
        <v>1</v>
      </c>
      <c r="CS392" s="619">
        <v>1</v>
      </c>
      <c r="CT392" s="619">
        <v>3</v>
      </c>
      <c r="CU392" s="619">
        <v>2</v>
      </c>
      <c r="CV392" s="619"/>
      <c r="CW392" s="619"/>
      <c r="CX392" s="619">
        <v>3</v>
      </c>
      <c r="CY392" s="619">
        <v>2</v>
      </c>
      <c r="CZ392" s="619"/>
      <c r="DA392" s="619"/>
      <c r="DB392" s="619">
        <v>3</v>
      </c>
      <c r="DC392" s="619">
        <v>2</v>
      </c>
      <c r="DD392" s="619"/>
      <c r="DE392" s="619"/>
      <c r="DF392" s="619">
        <v>3</v>
      </c>
      <c r="DG392" s="619">
        <v>2</v>
      </c>
      <c r="DH392" s="619"/>
      <c r="DI392" s="619"/>
      <c r="DJ392" s="619">
        <v>3</v>
      </c>
      <c r="DK392" s="619">
        <v>2</v>
      </c>
      <c r="DL392" s="619"/>
      <c r="DM392" s="619"/>
      <c r="DN392" s="619">
        <v>3</v>
      </c>
      <c r="DO392" s="619">
        <v>2</v>
      </c>
      <c r="DP392" s="619"/>
      <c r="DQ392" s="619"/>
      <c r="DR392" s="619">
        <v>3</v>
      </c>
      <c r="DS392" s="619">
        <v>2</v>
      </c>
      <c r="DT392" s="619">
        <v>1</v>
      </c>
      <c r="DU392" s="619">
        <v>1</v>
      </c>
      <c r="DV392" s="619"/>
      <c r="DW392" s="619"/>
      <c r="DX392" s="619"/>
      <c r="DY392" s="619"/>
      <c r="DZ392" s="619"/>
      <c r="EA392" s="619"/>
      <c r="EB392" s="619"/>
      <c r="EC392" s="619"/>
      <c r="ED392" s="619"/>
    </row>
    <row r="393" spans="5:134" hidden="1">
      <c r="E393" s="619"/>
      <c r="F393" s="619">
        <v>1</v>
      </c>
      <c r="G393" s="619">
        <v>1</v>
      </c>
      <c r="H393" s="619"/>
      <c r="I393" s="619"/>
      <c r="J393" s="619">
        <v>1</v>
      </c>
      <c r="K393" s="619">
        <v>1</v>
      </c>
      <c r="L393" s="619"/>
      <c r="M393" s="619"/>
      <c r="N393" s="619">
        <v>1</v>
      </c>
      <c r="O393" s="619">
        <v>1</v>
      </c>
      <c r="P393" s="619"/>
      <c r="Q393" s="619"/>
      <c r="R393" s="619">
        <v>1</v>
      </c>
      <c r="S393" s="619">
        <v>1</v>
      </c>
      <c r="T393" s="619"/>
      <c r="U393" s="619"/>
      <c r="V393" s="619">
        <v>1</v>
      </c>
      <c r="W393" s="619">
        <v>1</v>
      </c>
      <c r="X393" s="619"/>
      <c r="Y393" s="619"/>
      <c r="Z393" s="619">
        <v>1</v>
      </c>
      <c r="AA393" s="619">
        <v>1</v>
      </c>
      <c r="AB393" s="619"/>
      <c r="AC393" s="619"/>
      <c r="AD393" s="619">
        <v>1</v>
      </c>
      <c r="AE393" s="619">
        <v>1</v>
      </c>
      <c r="AF393" s="619"/>
      <c r="AG393" s="619"/>
      <c r="AH393" s="619">
        <v>1</v>
      </c>
      <c r="AI393" s="619">
        <v>1</v>
      </c>
      <c r="AJ393" s="619"/>
      <c r="AK393" s="619"/>
      <c r="AL393" s="619">
        <v>1</v>
      </c>
      <c r="AM393" s="619">
        <v>1</v>
      </c>
      <c r="AN393" s="619"/>
      <c r="AO393" s="619"/>
      <c r="AP393" s="619">
        <v>1</v>
      </c>
      <c r="AQ393" s="619">
        <v>1</v>
      </c>
      <c r="AR393" s="619"/>
      <c r="AS393" s="619"/>
      <c r="AT393" s="619">
        <v>1</v>
      </c>
      <c r="AU393" s="619">
        <v>1</v>
      </c>
      <c r="AV393" s="619"/>
      <c r="AW393" s="619"/>
      <c r="AX393" s="619">
        <v>1</v>
      </c>
      <c r="AY393" s="619">
        <v>1</v>
      </c>
      <c r="AZ393" s="619"/>
      <c r="BA393" s="619"/>
      <c r="BB393" s="619">
        <v>1</v>
      </c>
      <c r="BC393" s="619">
        <v>1</v>
      </c>
      <c r="BD393" s="619"/>
      <c r="BE393" s="619"/>
      <c r="BF393" s="619">
        <v>1</v>
      </c>
      <c r="BG393" s="619">
        <v>1</v>
      </c>
      <c r="BH393" s="619"/>
      <c r="BI393" s="619"/>
      <c r="BJ393" s="619">
        <v>1</v>
      </c>
      <c r="BK393" s="619">
        <v>1</v>
      </c>
      <c r="BL393" s="619"/>
      <c r="BM393" s="619"/>
      <c r="BN393" s="619">
        <v>1</v>
      </c>
      <c r="BO393" s="619">
        <v>1</v>
      </c>
      <c r="BP393" s="619"/>
      <c r="BQ393" s="619"/>
      <c r="BR393" s="619">
        <v>1</v>
      </c>
      <c r="BS393" s="619">
        <v>1</v>
      </c>
      <c r="BT393" s="619"/>
      <c r="BU393" s="619"/>
      <c r="BV393" s="619">
        <v>1</v>
      </c>
      <c r="BW393" s="619">
        <v>1</v>
      </c>
      <c r="BX393" s="619"/>
      <c r="BY393" s="619"/>
      <c r="BZ393" s="619">
        <v>1</v>
      </c>
      <c r="CA393" s="619">
        <v>1</v>
      </c>
      <c r="CB393" s="619"/>
      <c r="CC393" s="619"/>
      <c r="CD393" s="619">
        <v>1</v>
      </c>
      <c r="CE393" s="619">
        <v>1</v>
      </c>
      <c r="CF393" s="619"/>
      <c r="CG393" s="619"/>
      <c r="CH393" s="619">
        <v>1</v>
      </c>
      <c r="CI393" s="619">
        <v>1</v>
      </c>
      <c r="CJ393" s="619"/>
      <c r="CK393" s="619"/>
      <c r="CL393" s="619">
        <v>1</v>
      </c>
      <c r="CM393" s="619">
        <v>1</v>
      </c>
      <c r="CN393" s="619"/>
      <c r="CO393" s="619"/>
      <c r="CP393" s="619">
        <v>1</v>
      </c>
      <c r="CQ393" s="619">
        <v>1</v>
      </c>
      <c r="CR393" s="619"/>
      <c r="CS393" s="619"/>
      <c r="CT393" s="619">
        <v>1</v>
      </c>
      <c r="CU393" s="619">
        <v>1</v>
      </c>
      <c r="CV393" s="619"/>
      <c r="CW393" s="619"/>
      <c r="CX393" s="619">
        <v>1</v>
      </c>
      <c r="CY393" s="619">
        <v>1</v>
      </c>
      <c r="CZ393" s="619"/>
      <c r="DA393" s="619"/>
      <c r="DB393" s="619">
        <v>1</v>
      </c>
      <c r="DC393" s="619">
        <v>1</v>
      </c>
      <c r="DD393" s="619"/>
      <c r="DE393" s="619"/>
      <c r="DF393" s="619">
        <v>1</v>
      </c>
      <c r="DG393" s="619">
        <v>1</v>
      </c>
      <c r="DH393" s="619"/>
      <c r="DI393" s="619"/>
      <c r="DJ393" s="619">
        <v>1</v>
      </c>
      <c r="DK393" s="619">
        <v>1</v>
      </c>
      <c r="DL393" s="619"/>
      <c r="DM393" s="619"/>
      <c r="DN393" s="619">
        <v>1</v>
      </c>
      <c r="DO393" s="619">
        <v>1</v>
      </c>
      <c r="DP393" s="619"/>
      <c r="DQ393" s="619"/>
      <c r="DR393" s="619">
        <v>1</v>
      </c>
      <c r="DS393" s="619">
        <v>1</v>
      </c>
      <c r="DT393" s="619"/>
      <c r="DU393" s="619"/>
      <c r="DV393" s="619"/>
      <c r="DW393" s="619"/>
      <c r="DX393" s="619"/>
      <c r="DY393" s="619"/>
      <c r="DZ393" s="619"/>
      <c r="EA393" s="619"/>
      <c r="EB393" s="619"/>
      <c r="EC393" s="619"/>
      <c r="ED393" s="619"/>
    </row>
    <row r="394" spans="5:134" hidden="1">
      <c r="E394" s="619"/>
      <c r="F394" s="619">
        <v>1</v>
      </c>
      <c r="G394" s="619">
        <v>1</v>
      </c>
      <c r="H394" s="619"/>
      <c r="I394" s="619"/>
      <c r="J394" s="619">
        <v>1</v>
      </c>
      <c r="K394" s="619">
        <v>1</v>
      </c>
      <c r="L394" s="619"/>
      <c r="M394" s="619"/>
      <c r="N394" s="619">
        <v>1</v>
      </c>
      <c r="O394" s="619">
        <v>1</v>
      </c>
      <c r="P394" s="619"/>
      <c r="Q394" s="619"/>
      <c r="R394" s="619">
        <v>1</v>
      </c>
      <c r="S394" s="619">
        <v>1</v>
      </c>
      <c r="T394" s="619"/>
      <c r="U394" s="619"/>
      <c r="V394" s="619">
        <v>1</v>
      </c>
      <c r="W394" s="619">
        <v>1</v>
      </c>
      <c r="X394" s="619"/>
      <c r="Y394" s="619"/>
      <c r="Z394" s="619">
        <v>1</v>
      </c>
      <c r="AA394" s="619">
        <v>1</v>
      </c>
      <c r="AB394" s="619"/>
      <c r="AC394" s="619"/>
      <c r="AD394" s="619">
        <v>1</v>
      </c>
      <c r="AE394" s="619">
        <v>1</v>
      </c>
      <c r="AF394" s="619"/>
      <c r="AG394" s="619"/>
      <c r="AH394" s="619">
        <v>1</v>
      </c>
      <c r="AI394" s="619">
        <v>1</v>
      </c>
      <c r="AJ394" s="619"/>
      <c r="AK394" s="619"/>
      <c r="AL394" s="619">
        <v>1</v>
      </c>
      <c r="AM394" s="619">
        <v>1</v>
      </c>
      <c r="AN394" s="619"/>
      <c r="AO394" s="619"/>
      <c r="AP394" s="619">
        <v>1</v>
      </c>
      <c r="AQ394" s="619">
        <v>1</v>
      </c>
      <c r="AR394" s="619"/>
      <c r="AS394" s="619"/>
      <c r="AT394" s="619">
        <v>1</v>
      </c>
      <c r="AU394" s="619">
        <v>1</v>
      </c>
      <c r="AV394" s="619"/>
      <c r="AW394" s="619"/>
      <c r="AX394" s="619">
        <v>1</v>
      </c>
      <c r="AY394" s="619">
        <v>1</v>
      </c>
      <c r="AZ394" s="619"/>
      <c r="BA394" s="619"/>
      <c r="BB394" s="619">
        <v>1</v>
      </c>
      <c r="BC394" s="619">
        <v>1</v>
      </c>
      <c r="BD394" s="619"/>
      <c r="BE394" s="619"/>
      <c r="BF394" s="619">
        <v>1</v>
      </c>
      <c r="BG394" s="619">
        <v>1</v>
      </c>
      <c r="BH394" s="619"/>
      <c r="BI394" s="619"/>
      <c r="BJ394" s="619">
        <v>1</v>
      </c>
      <c r="BK394" s="619">
        <v>1</v>
      </c>
      <c r="BL394" s="619"/>
      <c r="BM394" s="619"/>
      <c r="BN394" s="619">
        <v>1</v>
      </c>
      <c r="BO394" s="619">
        <v>1</v>
      </c>
      <c r="BP394" s="619"/>
      <c r="BQ394" s="619"/>
      <c r="BR394" s="619">
        <v>1</v>
      </c>
      <c r="BS394" s="619">
        <v>1</v>
      </c>
      <c r="BT394" s="619"/>
      <c r="BU394" s="619"/>
      <c r="BV394" s="619">
        <v>1</v>
      </c>
      <c r="BW394" s="619">
        <v>1</v>
      </c>
      <c r="BX394" s="619"/>
      <c r="BY394" s="619"/>
      <c r="BZ394" s="619">
        <v>1</v>
      </c>
      <c r="CA394" s="619">
        <v>1</v>
      </c>
      <c r="CB394" s="619"/>
      <c r="CC394" s="619"/>
      <c r="CD394" s="619">
        <v>1</v>
      </c>
      <c r="CE394" s="619">
        <v>1</v>
      </c>
      <c r="CF394" s="619"/>
      <c r="CG394" s="619"/>
      <c r="CH394" s="619">
        <v>1</v>
      </c>
      <c r="CI394" s="619">
        <v>1</v>
      </c>
      <c r="CJ394" s="619"/>
      <c r="CK394" s="619"/>
      <c r="CL394" s="619">
        <v>1</v>
      </c>
      <c r="CM394" s="619">
        <v>1</v>
      </c>
      <c r="CN394" s="619"/>
      <c r="CO394" s="619"/>
      <c r="CP394" s="619">
        <v>1</v>
      </c>
      <c r="CQ394" s="619">
        <v>1</v>
      </c>
      <c r="CR394" s="619"/>
      <c r="CS394" s="619"/>
      <c r="CT394" s="619">
        <v>1</v>
      </c>
      <c r="CU394" s="619">
        <v>1</v>
      </c>
      <c r="CV394" s="619"/>
      <c r="CW394" s="619"/>
      <c r="CX394" s="619">
        <v>1</v>
      </c>
      <c r="CY394" s="619">
        <v>1</v>
      </c>
      <c r="CZ394" s="619"/>
      <c r="DA394" s="619"/>
      <c r="DB394" s="619">
        <v>1</v>
      </c>
      <c r="DC394" s="619">
        <v>1</v>
      </c>
      <c r="DD394" s="619"/>
      <c r="DE394" s="619"/>
      <c r="DF394" s="619">
        <v>1</v>
      </c>
      <c r="DG394" s="619">
        <v>1</v>
      </c>
      <c r="DH394" s="619"/>
      <c r="DI394" s="619"/>
      <c r="DJ394" s="619">
        <v>1</v>
      </c>
      <c r="DK394" s="619">
        <v>1</v>
      </c>
      <c r="DL394" s="619"/>
      <c r="DM394" s="619"/>
      <c r="DN394" s="619">
        <v>1</v>
      </c>
      <c r="DO394" s="619">
        <v>1</v>
      </c>
      <c r="DP394" s="619"/>
      <c r="DQ394" s="619"/>
      <c r="DR394" s="619">
        <v>1</v>
      </c>
      <c r="DS394" s="619">
        <v>1</v>
      </c>
      <c r="DT394" s="619"/>
      <c r="DU394" s="619"/>
      <c r="DV394" s="619"/>
      <c r="DW394" s="619"/>
      <c r="DX394" s="619"/>
      <c r="DY394" s="619"/>
      <c r="DZ394" s="619"/>
      <c r="EA394" s="619"/>
      <c r="EB394" s="619"/>
      <c r="EC394" s="619"/>
      <c r="ED394" s="619"/>
    </row>
    <row r="395" spans="5:134" hidden="1">
      <c r="E395" s="619"/>
      <c r="F395" s="619">
        <v>1</v>
      </c>
      <c r="G395" s="619">
        <v>1</v>
      </c>
      <c r="H395" s="619"/>
      <c r="I395" s="619"/>
      <c r="J395" s="619">
        <v>1</v>
      </c>
      <c r="K395" s="619">
        <v>1</v>
      </c>
      <c r="L395" s="619"/>
      <c r="M395" s="619"/>
      <c r="N395" s="619">
        <v>1</v>
      </c>
      <c r="O395" s="619">
        <v>1</v>
      </c>
      <c r="P395" s="619"/>
      <c r="Q395" s="619"/>
      <c r="R395" s="619">
        <v>1</v>
      </c>
      <c r="S395" s="619">
        <v>1</v>
      </c>
      <c r="T395" s="619"/>
      <c r="U395" s="619"/>
      <c r="V395" s="619">
        <v>1</v>
      </c>
      <c r="W395" s="619">
        <v>1</v>
      </c>
      <c r="X395" s="619"/>
      <c r="Y395" s="619"/>
      <c r="Z395" s="619">
        <v>1</v>
      </c>
      <c r="AA395" s="619">
        <v>1</v>
      </c>
      <c r="AB395" s="619"/>
      <c r="AC395" s="619"/>
      <c r="AD395" s="619">
        <v>1</v>
      </c>
      <c r="AE395" s="619">
        <v>1</v>
      </c>
      <c r="AF395" s="619"/>
      <c r="AG395" s="619"/>
      <c r="AH395" s="619">
        <v>1</v>
      </c>
      <c r="AI395" s="619">
        <v>1</v>
      </c>
      <c r="AJ395" s="619"/>
      <c r="AK395" s="619"/>
      <c r="AL395" s="619">
        <v>1</v>
      </c>
      <c r="AM395" s="619">
        <v>1</v>
      </c>
      <c r="AN395" s="619"/>
      <c r="AO395" s="619"/>
      <c r="AP395" s="619">
        <v>1</v>
      </c>
      <c r="AQ395" s="619">
        <v>1</v>
      </c>
      <c r="AR395" s="619"/>
      <c r="AS395" s="619"/>
      <c r="AT395" s="619">
        <v>1</v>
      </c>
      <c r="AU395" s="619">
        <v>1</v>
      </c>
      <c r="AV395" s="619"/>
      <c r="AW395" s="619"/>
      <c r="AX395" s="619">
        <v>1</v>
      </c>
      <c r="AY395" s="619">
        <v>1</v>
      </c>
      <c r="AZ395" s="619"/>
      <c r="BA395" s="619"/>
      <c r="BB395" s="619">
        <v>1</v>
      </c>
      <c r="BC395" s="619">
        <v>1</v>
      </c>
      <c r="BD395" s="619"/>
      <c r="BE395" s="619"/>
      <c r="BF395" s="619">
        <v>1</v>
      </c>
      <c r="BG395" s="619">
        <v>1</v>
      </c>
      <c r="BH395" s="619"/>
      <c r="BI395" s="619"/>
      <c r="BJ395" s="619">
        <v>1</v>
      </c>
      <c r="BK395" s="619">
        <v>1</v>
      </c>
      <c r="BL395" s="619"/>
      <c r="BM395" s="619"/>
      <c r="BN395" s="619">
        <v>1</v>
      </c>
      <c r="BO395" s="619">
        <v>1</v>
      </c>
      <c r="BP395" s="619"/>
      <c r="BQ395" s="619"/>
      <c r="BR395" s="619">
        <v>1</v>
      </c>
      <c r="BS395" s="619">
        <v>1</v>
      </c>
      <c r="BT395" s="619"/>
      <c r="BU395" s="619"/>
      <c r="BV395" s="619">
        <v>1</v>
      </c>
      <c r="BW395" s="619">
        <v>1</v>
      </c>
      <c r="BX395" s="619"/>
      <c r="BY395" s="619"/>
      <c r="BZ395" s="619">
        <v>1</v>
      </c>
      <c r="CA395" s="619">
        <v>1</v>
      </c>
      <c r="CB395" s="619"/>
      <c r="CC395" s="619"/>
      <c r="CD395" s="619">
        <v>1</v>
      </c>
      <c r="CE395" s="619">
        <v>1</v>
      </c>
      <c r="CF395" s="619"/>
      <c r="CG395" s="619"/>
      <c r="CH395" s="619">
        <v>1</v>
      </c>
      <c r="CI395" s="619">
        <v>1</v>
      </c>
      <c r="CJ395" s="619"/>
      <c r="CK395" s="619"/>
      <c r="CL395" s="619">
        <v>1</v>
      </c>
      <c r="CM395" s="619">
        <v>1</v>
      </c>
      <c r="CN395" s="619"/>
      <c r="CO395" s="619"/>
      <c r="CP395" s="619">
        <v>1</v>
      </c>
      <c r="CQ395" s="619">
        <v>1</v>
      </c>
      <c r="CR395" s="619"/>
      <c r="CS395" s="619"/>
      <c r="CT395" s="619">
        <v>1</v>
      </c>
      <c r="CU395" s="619">
        <v>1</v>
      </c>
      <c r="CV395" s="619"/>
      <c r="CW395" s="619"/>
      <c r="CX395" s="619">
        <v>1</v>
      </c>
      <c r="CY395" s="619">
        <v>1</v>
      </c>
      <c r="CZ395" s="619"/>
      <c r="DA395" s="619"/>
      <c r="DB395" s="619">
        <v>1</v>
      </c>
      <c r="DC395" s="619">
        <v>1</v>
      </c>
      <c r="DD395" s="619"/>
      <c r="DE395" s="619"/>
      <c r="DF395" s="619">
        <v>1</v>
      </c>
      <c r="DG395" s="619">
        <v>1</v>
      </c>
      <c r="DH395" s="619"/>
      <c r="DI395" s="619"/>
      <c r="DJ395" s="619">
        <v>1</v>
      </c>
      <c r="DK395" s="619">
        <v>1</v>
      </c>
      <c r="DL395" s="619"/>
      <c r="DM395" s="619"/>
      <c r="DN395" s="619">
        <v>1</v>
      </c>
      <c r="DO395" s="619">
        <v>1</v>
      </c>
      <c r="DP395" s="619"/>
      <c r="DQ395" s="619"/>
      <c r="DR395" s="619">
        <v>1</v>
      </c>
      <c r="DS395" s="619">
        <v>1</v>
      </c>
      <c r="DT395" s="619"/>
      <c r="DU395" s="619"/>
      <c r="DV395" s="619"/>
      <c r="DW395" s="619"/>
      <c r="DX395" s="619"/>
      <c r="DY395" s="619"/>
      <c r="DZ395" s="619"/>
      <c r="EA395" s="619"/>
      <c r="EB395" s="619"/>
      <c r="EC395" s="619"/>
      <c r="ED395" s="619"/>
    </row>
    <row r="396" spans="5:134" hidden="1">
      <c r="E396" s="619"/>
      <c r="F396" s="619">
        <v>1</v>
      </c>
      <c r="G396" s="619">
        <v>1</v>
      </c>
      <c r="H396" s="619"/>
      <c r="I396" s="619"/>
      <c r="J396" s="619">
        <v>1</v>
      </c>
      <c r="K396" s="619">
        <v>1</v>
      </c>
      <c r="L396" s="619"/>
      <c r="M396" s="619"/>
      <c r="N396" s="619">
        <v>1</v>
      </c>
      <c r="O396" s="619">
        <v>1</v>
      </c>
      <c r="P396" s="619"/>
      <c r="Q396" s="619"/>
      <c r="R396" s="619">
        <v>1</v>
      </c>
      <c r="S396" s="619">
        <v>1</v>
      </c>
      <c r="T396" s="619"/>
      <c r="U396" s="619"/>
      <c r="V396" s="619">
        <v>1</v>
      </c>
      <c r="W396" s="619">
        <v>1</v>
      </c>
      <c r="X396" s="619"/>
      <c r="Y396" s="619"/>
      <c r="Z396" s="619">
        <v>1</v>
      </c>
      <c r="AA396" s="619">
        <v>1</v>
      </c>
      <c r="AB396" s="619"/>
      <c r="AC396" s="619"/>
      <c r="AD396" s="619">
        <v>1</v>
      </c>
      <c r="AE396" s="619">
        <v>1</v>
      </c>
      <c r="AF396" s="619"/>
      <c r="AG396" s="619"/>
      <c r="AH396" s="619">
        <v>1</v>
      </c>
      <c r="AI396" s="619">
        <v>1</v>
      </c>
      <c r="AJ396" s="619"/>
      <c r="AK396" s="619"/>
      <c r="AL396" s="619">
        <v>1</v>
      </c>
      <c r="AM396" s="619">
        <v>1</v>
      </c>
      <c r="AN396" s="619"/>
      <c r="AO396" s="619"/>
      <c r="AP396" s="619">
        <v>1</v>
      </c>
      <c r="AQ396" s="619">
        <v>1</v>
      </c>
      <c r="AR396" s="619"/>
      <c r="AS396" s="619"/>
      <c r="AT396" s="619">
        <v>1</v>
      </c>
      <c r="AU396" s="619">
        <v>1</v>
      </c>
      <c r="AV396" s="619"/>
      <c r="AW396" s="619"/>
      <c r="AX396" s="619">
        <v>1</v>
      </c>
      <c r="AY396" s="619">
        <v>1</v>
      </c>
      <c r="AZ396" s="619"/>
      <c r="BA396" s="619"/>
      <c r="BB396" s="619">
        <v>1</v>
      </c>
      <c r="BC396" s="619">
        <v>1</v>
      </c>
      <c r="BD396" s="619"/>
      <c r="BE396" s="619"/>
      <c r="BF396" s="619">
        <v>1</v>
      </c>
      <c r="BG396" s="619">
        <v>1</v>
      </c>
      <c r="BH396" s="619"/>
      <c r="BI396" s="619"/>
      <c r="BJ396" s="619">
        <v>1</v>
      </c>
      <c r="BK396" s="619">
        <v>1</v>
      </c>
      <c r="BL396" s="619"/>
      <c r="BM396" s="619"/>
      <c r="BN396" s="619">
        <v>1</v>
      </c>
      <c r="BO396" s="619">
        <v>1</v>
      </c>
      <c r="BP396" s="619"/>
      <c r="BQ396" s="619"/>
      <c r="BR396" s="619">
        <v>1</v>
      </c>
      <c r="BS396" s="619">
        <v>1</v>
      </c>
      <c r="BT396" s="619"/>
      <c r="BU396" s="619"/>
      <c r="BV396" s="619">
        <v>1</v>
      </c>
      <c r="BW396" s="619">
        <v>1</v>
      </c>
      <c r="BX396" s="619"/>
      <c r="BY396" s="619"/>
      <c r="BZ396" s="619">
        <v>1</v>
      </c>
      <c r="CA396" s="619">
        <v>1</v>
      </c>
      <c r="CB396" s="619"/>
      <c r="CC396" s="619"/>
      <c r="CD396" s="619">
        <v>1</v>
      </c>
      <c r="CE396" s="619">
        <v>1</v>
      </c>
      <c r="CF396" s="619"/>
      <c r="CG396" s="619"/>
      <c r="CH396" s="619">
        <v>1</v>
      </c>
      <c r="CI396" s="619">
        <v>1</v>
      </c>
      <c r="CJ396" s="619"/>
      <c r="CK396" s="619"/>
      <c r="CL396" s="619">
        <v>1</v>
      </c>
      <c r="CM396" s="619">
        <v>1</v>
      </c>
      <c r="CN396" s="619"/>
      <c r="CO396" s="619"/>
      <c r="CP396" s="619">
        <v>1</v>
      </c>
      <c r="CQ396" s="619">
        <v>1</v>
      </c>
      <c r="CR396" s="619"/>
      <c r="CS396" s="619"/>
      <c r="CT396" s="619">
        <v>1</v>
      </c>
      <c r="CU396" s="619">
        <v>1</v>
      </c>
      <c r="CV396" s="619"/>
      <c r="CW396" s="619"/>
      <c r="CX396" s="619">
        <v>1</v>
      </c>
      <c r="CY396" s="619">
        <v>1</v>
      </c>
      <c r="CZ396" s="619"/>
      <c r="DA396" s="619"/>
      <c r="DB396" s="619">
        <v>1</v>
      </c>
      <c r="DC396" s="619">
        <v>1</v>
      </c>
      <c r="DD396" s="619"/>
      <c r="DE396" s="619"/>
      <c r="DF396" s="619">
        <v>1</v>
      </c>
      <c r="DG396" s="619">
        <v>1</v>
      </c>
      <c r="DH396" s="619"/>
      <c r="DI396" s="619"/>
      <c r="DJ396" s="619">
        <v>1</v>
      </c>
      <c r="DK396" s="619">
        <v>1</v>
      </c>
      <c r="DL396" s="619"/>
      <c r="DM396" s="619"/>
      <c r="DN396" s="619">
        <v>1</v>
      </c>
      <c r="DO396" s="619">
        <v>1</v>
      </c>
      <c r="DP396" s="619"/>
      <c r="DQ396" s="619"/>
      <c r="DR396" s="619">
        <v>1</v>
      </c>
      <c r="DS396" s="619">
        <v>1</v>
      </c>
      <c r="DT396" s="619"/>
      <c r="DU396" s="619"/>
      <c r="DV396" s="619"/>
      <c r="DW396" s="619"/>
      <c r="DX396" s="619"/>
      <c r="DY396" s="619"/>
      <c r="DZ396" s="619"/>
      <c r="EA396" s="619"/>
      <c r="EB396" s="619"/>
      <c r="EC396" s="619"/>
      <c r="ED396" s="619"/>
    </row>
    <row r="397" spans="5:134" hidden="1">
      <c r="E397" s="619"/>
      <c r="F397" s="619">
        <v>1</v>
      </c>
      <c r="G397" s="619">
        <v>1</v>
      </c>
      <c r="H397" s="619"/>
      <c r="I397" s="619"/>
      <c r="J397" s="619">
        <v>1</v>
      </c>
      <c r="K397" s="619">
        <v>1</v>
      </c>
      <c r="L397" s="619"/>
      <c r="M397" s="619"/>
      <c r="N397" s="619">
        <v>1</v>
      </c>
      <c r="O397" s="619">
        <v>1</v>
      </c>
      <c r="P397" s="619"/>
      <c r="Q397" s="619"/>
      <c r="R397" s="619">
        <v>1</v>
      </c>
      <c r="S397" s="619">
        <v>1</v>
      </c>
      <c r="T397" s="619"/>
      <c r="U397" s="619"/>
      <c r="V397" s="619">
        <v>1</v>
      </c>
      <c r="W397" s="619">
        <v>1</v>
      </c>
      <c r="X397" s="619"/>
      <c r="Y397" s="619"/>
      <c r="Z397" s="619">
        <v>1</v>
      </c>
      <c r="AA397" s="619">
        <v>1</v>
      </c>
      <c r="AB397" s="619"/>
      <c r="AC397" s="619"/>
      <c r="AD397" s="619">
        <v>1</v>
      </c>
      <c r="AE397" s="619">
        <v>1</v>
      </c>
      <c r="AF397" s="619"/>
      <c r="AG397" s="619"/>
      <c r="AH397" s="619">
        <v>1</v>
      </c>
      <c r="AI397" s="619">
        <v>1</v>
      </c>
      <c r="AJ397" s="619"/>
      <c r="AK397" s="619"/>
      <c r="AL397" s="619">
        <v>1</v>
      </c>
      <c r="AM397" s="619">
        <v>1</v>
      </c>
      <c r="AN397" s="619"/>
      <c r="AO397" s="619"/>
      <c r="AP397" s="619">
        <v>1</v>
      </c>
      <c r="AQ397" s="619">
        <v>1</v>
      </c>
      <c r="AR397" s="619"/>
      <c r="AS397" s="619"/>
      <c r="AT397" s="619">
        <v>1</v>
      </c>
      <c r="AU397" s="619">
        <v>1</v>
      </c>
      <c r="AV397" s="619"/>
      <c r="AW397" s="619"/>
      <c r="AX397" s="619">
        <v>1</v>
      </c>
      <c r="AY397" s="619">
        <v>1</v>
      </c>
      <c r="AZ397" s="619"/>
      <c r="BA397" s="619"/>
      <c r="BB397" s="619">
        <v>1</v>
      </c>
      <c r="BC397" s="619">
        <v>1</v>
      </c>
      <c r="BD397" s="619"/>
      <c r="BE397" s="619"/>
      <c r="BF397" s="619">
        <v>1</v>
      </c>
      <c r="BG397" s="619">
        <v>1</v>
      </c>
      <c r="BH397" s="619"/>
      <c r="BI397" s="619"/>
      <c r="BJ397" s="619">
        <v>1</v>
      </c>
      <c r="BK397" s="619">
        <v>1</v>
      </c>
      <c r="BL397" s="619"/>
      <c r="BM397" s="619"/>
      <c r="BN397" s="619">
        <v>1</v>
      </c>
      <c r="BO397" s="619">
        <v>1</v>
      </c>
      <c r="BP397" s="619"/>
      <c r="BQ397" s="619"/>
      <c r="BR397" s="619">
        <v>1</v>
      </c>
      <c r="BS397" s="619">
        <v>1</v>
      </c>
      <c r="BT397" s="619"/>
      <c r="BU397" s="619"/>
      <c r="BV397" s="619">
        <v>1</v>
      </c>
      <c r="BW397" s="619">
        <v>1</v>
      </c>
      <c r="BX397" s="619"/>
      <c r="BY397" s="619"/>
      <c r="BZ397" s="619">
        <v>1</v>
      </c>
      <c r="CA397" s="619">
        <v>1</v>
      </c>
      <c r="CB397" s="619"/>
      <c r="CC397" s="619"/>
      <c r="CD397" s="619">
        <v>1</v>
      </c>
      <c r="CE397" s="619">
        <v>1</v>
      </c>
      <c r="CF397" s="619"/>
      <c r="CG397" s="619"/>
      <c r="CH397" s="619">
        <v>1</v>
      </c>
      <c r="CI397" s="619">
        <v>1</v>
      </c>
      <c r="CJ397" s="619"/>
      <c r="CK397" s="619"/>
      <c r="CL397" s="619">
        <v>1</v>
      </c>
      <c r="CM397" s="619">
        <v>1</v>
      </c>
      <c r="CN397" s="619"/>
      <c r="CO397" s="619"/>
      <c r="CP397" s="619">
        <v>1</v>
      </c>
      <c r="CQ397" s="619">
        <v>1</v>
      </c>
      <c r="CR397" s="619"/>
      <c r="CS397" s="619"/>
      <c r="CT397" s="619">
        <v>1</v>
      </c>
      <c r="CU397" s="619">
        <v>1</v>
      </c>
      <c r="CV397" s="619"/>
      <c r="CW397" s="619"/>
      <c r="CX397" s="619">
        <v>1</v>
      </c>
      <c r="CY397" s="619">
        <v>1</v>
      </c>
      <c r="CZ397" s="619"/>
      <c r="DA397" s="619"/>
      <c r="DB397" s="619">
        <v>1</v>
      </c>
      <c r="DC397" s="619">
        <v>1</v>
      </c>
      <c r="DD397" s="619"/>
      <c r="DE397" s="619"/>
      <c r="DF397" s="619">
        <v>1</v>
      </c>
      <c r="DG397" s="619">
        <v>1</v>
      </c>
      <c r="DH397" s="619"/>
      <c r="DI397" s="619"/>
      <c r="DJ397" s="619">
        <v>1</v>
      </c>
      <c r="DK397" s="619">
        <v>1</v>
      </c>
      <c r="DL397" s="619"/>
      <c r="DM397" s="619"/>
      <c r="DN397" s="619">
        <v>1</v>
      </c>
      <c r="DO397" s="619">
        <v>1</v>
      </c>
      <c r="DP397" s="619"/>
      <c r="DQ397" s="619"/>
      <c r="DR397" s="619">
        <v>1</v>
      </c>
      <c r="DS397" s="619">
        <v>1</v>
      </c>
      <c r="DT397" s="619"/>
      <c r="DU397" s="619"/>
      <c r="DV397" s="619"/>
      <c r="DW397" s="619"/>
      <c r="DX397" s="619"/>
      <c r="DY397" s="619"/>
      <c r="DZ397" s="619"/>
      <c r="EA397" s="619"/>
      <c r="EB397" s="619"/>
      <c r="EC397" s="619"/>
      <c r="ED397" s="619"/>
    </row>
    <row r="398" spans="5:134" hidden="1">
      <c r="E398" s="619"/>
      <c r="F398" s="619">
        <v>1</v>
      </c>
      <c r="G398" s="619">
        <v>1</v>
      </c>
      <c r="H398" s="619"/>
      <c r="I398" s="619"/>
      <c r="J398" s="619">
        <v>1</v>
      </c>
      <c r="K398" s="619">
        <v>1</v>
      </c>
      <c r="L398" s="619"/>
      <c r="M398" s="619"/>
      <c r="N398" s="619">
        <v>1</v>
      </c>
      <c r="O398" s="619">
        <v>1</v>
      </c>
      <c r="P398" s="619"/>
      <c r="Q398" s="619"/>
      <c r="R398" s="619">
        <v>1</v>
      </c>
      <c r="S398" s="619">
        <v>1</v>
      </c>
      <c r="T398" s="619"/>
      <c r="U398" s="619"/>
      <c r="V398" s="619">
        <v>1</v>
      </c>
      <c r="W398" s="619">
        <v>1</v>
      </c>
      <c r="X398" s="619"/>
      <c r="Y398" s="619"/>
      <c r="Z398" s="619">
        <v>1</v>
      </c>
      <c r="AA398" s="619">
        <v>1</v>
      </c>
      <c r="AB398" s="619"/>
      <c r="AC398" s="619"/>
      <c r="AD398" s="619">
        <v>1</v>
      </c>
      <c r="AE398" s="619">
        <v>1</v>
      </c>
      <c r="AF398" s="619"/>
      <c r="AG398" s="619"/>
      <c r="AH398" s="619">
        <v>1</v>
      </c>
      <c r="AI398" s="619">
        <v>1</v>
      </c>
      <c r="AJ398" s="619"/>
      <c r="AK398" s="619"/>
      <c r="AL398" s="619">
        <v>1</v>
      </c>
      <c r="AM398" s="619">
        <v>1</v>
      </c>
      <c r="AN398" s="619"/>
      <c r="AO398" s="619"/>
      <c r="AP398" s="619">
        <v>1</v>
      </c>
      <c r="AQ398" s="619">
        <v>1</v>
      </c>
      <c r="AR398" s="619"/>
      <c r="AS398" s="619"/>
      <c r="AT398" s="619">
        <v>1</v>
      </c>
      <c r="AU398" s="619">
        <v>1</v>
      </c>
      <c r="AV398" s="619"/>
      <c r="AW398" s="619"/>
      <c r="AX398" s="619">
        <v>1</v>
      </c>
      <c r="AY398" s="619">
        <v>1</v>
      </c>
      <c r="AZ398" s="619"/>
      <c r="BA398" s="619"/>
      <c r="BB398" s="619">
        <v>1</v>
      </c>
      <c r="BC398" s="619">
        <v>1</v>
      </c>
      <c r="BD398" s="619"/>
      <c r="BE398" s="619"/>
      <c r="BF398" s="619">
        <v>1</v>
      </c>
      <c r="BG398" s="619">
        <v>1</v>
      </c>
      <c r="BH398" s="619"/>
      <c r="BI398" s="619"/>
      <c r="BJ398" s="619">
        <v>1</v>
      </c>
      <c r="BK398" s="619">
        <v>1</v>
      </c>
      <c r="BL398" s="619"/>
      <c r="BM398" s="619"/>
      <c r="BN398" s="619">
        <v>1</v>
      </c>
      <c r="BO398" s="619">
        <v>1</v>
      </c>
      <c r="BP398" s="619"/>
      <c r="BQ398" s="619"/>
      <c r="BR398" s="619">
        <v>1</v>
      </c>
      <c r="BS398" s="619">
        <v>1</v>
      </c>
      <c r="BT398" s="619"/>
      <c r="BU398" s="619"/>
      <c r="BV398" s="619">
        <v>1</v>
      </c>
      <c r="BW398" s="619">
        <v>1</v>
      </c>
      <c r="BX398" s="619"/>
      <c r="BY398" s="619"/>
      <c r="BZ398" s="619">
        <v>1</v>
      </c>
      <c r="CA398" s="619">
        <v>1</v>
      </c>
      <c r="CB398" s="619"/>
      <c r="CC398" s="619"/>
      <c r="CD398" s="619">
        <v>1</v>
      </c>
      <c r="CE398" s="619">
        <v>1</v>
      </c>
      <c r="CF398" s="619"/>
      <c r="CG398" s="619"/>
      <c r="CH398" s="619">
        <v>1</v>
      </c>
      <c r="CI398" s="619">
        <v>1</v>
      </c>
      <c r="CJ398" s="619"/>
      <c r="CK398" s="619"/>
      <c r="CL398" s="619">
        <v>1</v>
      </c>
      <c r="CM398" s="619">
        <v>1</v>
      </c>
      <c r="CN398" s="619"/>
      <c r="CO398" s="619"/>
      <c r="CP398" s="619">
        <v>1</v>
      </c>
      <c r="CQ398" s="619">
        <v>1</v>
      </c>
      <c r="CR398" s="619"/>
      <c r="CS398" s="619"/>
      <c r="CT398" s="619">
        <v>1</v>
      </c>
      <c r="CU398" s="619">
        <v>1</v>
      </c>
      <c r="CV398" s="619"/>
      <c r="CW398" s="619"/>
      <c r="CX398" s="619">
        <v>1</v>
      </c>
      <c r="CY398" s="619">
        <v>1</v>
      </c>
      <c r="CZ398" s="619"/>
      <c r="DA398" s="619"/>
      <c r="DB398" s="619">
        <v>1</v>
      </c>
      <c r="DC398" s="619">
        <v>1</v>
      </c>
      <c r="DD398" s="619"/>
      <c r="DE398" s="619"/>
      <c r="DF398" s="619">
        <v>1</v>
      </c>
      <c r="DG398" s="619">
        <v>1</v>
      </c>
      <c r="DH398" s="619"/>
      <c r="DI398" s="619"/>
      <c r="DJ398" s="619">
        <v>1</v>
      </c>
      <c r="DK398" s="619">
        <v>1</v>
      </c>
      <c r="DL398" s="619"/>
      <c r="DM398" s="619"/>
      <c r="DN398" s="619">
        <v>1</v>
      </c>
      <c r="DO398" s="619">
        <v>1</v>
      </c>
      <c r="DP398" s="619"/>
      <c r="DQ398" s="619"/>
      <c r="DR398" s="619">
        <v>1</v>
      </c>
      <c r="DS398" s="619">
        <v>1</v>
      </c>
      <c r="DT398" s="619"/>
      <c r="DU398" s="619"/>
      <c r="DV398" s="619"/>
      <c r="DW398" s="619"/>
      <c r="DX398" s="619"/>
      <c r="DY398" s="619"/>
      <c r="DZ398" s="619"/>
      <c r="EA398" s="619"/>
      <c r="EB398" s="619"/>
      <c r="EC398" s="619"/>
      <c r="ED398" s="619"/>
    </row>
    <row r="399" spans="5:134" hidden="1">
      <c r="E399" s="619"/>
      <c r="F399" s="619">
        <v>1</v>
      </c>
      <c r="G399" s="619">
        <v>1</v>
      </c>
      <c r="H399" s="619"/>
      <c r="I399" s="619"/>
      <c r="J399" s="619">
        <v>1</v>
      </c>
      <c r="K399" s="619">
        <v>1</v>
      </c>
      <c r="L399" s="619"/>
      <c r="M399" s="619"/>
      <c r="N399" s="619">
        <v>1</v>
      </c>
      <c r="O399" s="619">
        <v>1</v>
      </c>
      <c r="P399" s="619"/>
      <c r="Q399" s="619"/>
      <c r="R399" s="619">
        <v>1</v>
      </c>
      <c r="S399" s="619">
        <v>1</v>
      </c>
      <c r="T399" s="619"/>
      <c r="U399" s="619"/>
      <c r="V399" s="619">
        <v>1</v>
      </c>
      <c r="W399" s="619">
        <v>1</v>
      </c>
      <c r="X399" s="619"/>
      <c r="Y399" s="619"/>
      <c r="Z399" s="619">
        <v>1</v>
      </c>
      <c r="AA399" s="619">
        <v>1</v>
      </c>
      <c r="AB399" s="619"/>
      <c r="AC399" s="619"/>
      <c r="AD399" s="619">
        <v>1</v>
      </c>
      <c r="AE399" s="619">
        <v>1</v>
      </c>
      <c r="AF399" s="619"/>
      <c r="AG399" s="619"/>
      <c r="AH399" s="619">
        <v>1</v>
      </c>
      <c r="AI399" s="619">
        <v>1</v>
      </c>
      <c r="AJ399" s="619"/>
      <c r="AK399" s="619"/>
      <c r="AL399" s="619">
        <v>1</v>
      </c>
      <c r="AM399" s="619">
        <v>1</v>
      </c>
      <c r="AN399" s="619"/>
      <c r="AO399" s="619"/>
      <c r="AP399" s="619">
        <v>1</v>
      </c>
      <c r="AQ399" s="619">
        <v>1</v>
      </c>
      <c r="AR399" s="619"/>
      <c r="AS399" s="619"/>
      <c r="AT399" s="619">
        <v>1</v>
      </c>
      <c r="AU399" s="619">
        <v>1</v>
      </c>
      <c r="AV399" s="619"/>
      <c r="AW399" s="619"/>
      <c r="AX399" s="619">
        <v>1</v>
      </c>
      <c r="AY399" s="619">
        <v>1</v>
      </c>
      <c r="AZ399" s="619"/>
      <c r="BA399" s="619"/>
      <c r="BB399" s="619">
        <v>1</v>
      </c>
      <c r="BC399" s="619">
        <v>1</v>
      </c>
      <c r="BD399" s="619"/>
      <c r="BE399" s="619"/>
      <c r="BF399" s="619">
        <v>1</v>
      </c>
      <c r="BG399" s="619">
        <v>1</v>
      </c>
      <c r="BH399" s="619"/>
      <c r="BI399" s="619"/>
      <c r="BJ399" s="619">
        <v>1</v>
      </c>
      <c r="BK399" s="619">
        <v>1</v>
      </c>
      <c r="BL399" s="619"/>
      <c r="BM399" s="619"/>
      <c r="BN399" s="619">
        <v>1</v>
      </c>
      <c r="BO399" s="619">
        <v>1</v>
      </c>
      <c r="BP399" s="619"/>
      <c r="BQ399" s="619"/>
      <c r="BR399" s="619">
        <v>1</v>
      </c>
      <c r="BS399" s="619">
        <v>1</v>
      </c>
      <c r="BT399" s="619"/>
      <c r="BU399" s="619"/>
      <c r="BV399" s="619">
        <v>1</v>
      </c>
      <c r="BW399" s="619">
        <v>1</v>
      </c>
      <c r="BX399" s="619"/>
      <c r="BY399" s="619"/>
      <c r="BZ399" s="619">
        <v>1</v>
      </c>
      <c r="CA399" s="619">
        <v>1</v>
      </c>
      <c r="CB399" s="619"/>
      <c r="CC399" s="619"/>
      <c r="CD399" s="619">
        <v>1</v>
      </c>
      <c r="CE399" s="619">
        <v>1</v>
      </c>
      <c r="CF399" s="619"/>
      <c r="CG399" s="619"/>
      <c r="CH399" s="619">
        <v>1</v>
      </c>
      <c r="CI399" s="619">
        <v>1</v>
      </c>
      <c r="CJ399" s="619"/>
      <c r="CK399" s="619"/>
      <c r="CL399" s="619">
        <v>1</v>
      </c>
      <c r="CM399" s="619">
        <v>1</v>
      </c>
      <c r="CN399" s="619"/>
      <c r="CO399" s="619"/>
      <c r="CP399" s="619">
        <v>1</v>
      </c>
      <c r="CQ399" s="619">
        <v>1</v>
      </c>
      <c r="CR399" s="619"/>
      <c r="CS399" s="619"/>
      <c r="CT399" s="619">
        <v>1</v>
      </c>
      <c r="CU399" s="619">
        <v>1</v>
      </c>
      <c r="CV399" s="619"/>
      <c r="CW399" s="619"/>
      <c r="CX399" s="619">
        <v>1</v>
      </c>
      <c r="CY399" s="619">
        <v>1</v>
      </c>
      <c r="CZ399" s="619"/>
      <c r="DA399" s="619"/>
      <c r="DB399" s="619">
        <v>1</v>
      </c>
      <c r="DC399" s="619">
        <v>1</v>
      </c>
      <c r="DD399" s="619"/>
      <c r="DE399" s="619"/>
      <c r="DF399" s="619">
        <v>1</v>
      </c>
      <c r="DG399" s="619">
        <v>1</v>
      </c>
      <c r="DH399" s="619"/>
      <c r="DI399" s="619"/>
      <c r="DJ399" s="619">
        <v>1</v>
      </c>
      <c r="DK399" s="619">
        <v>1</v>
      </c>
      <c r="DL399" s="619"/>
      <c r="DM399" s="619"/>
      <c r="DN399" s="619">
        <v>1</v>
      </c>
      <c r="DO399" s="619">
        <v>1</v>
      </c>
      <c r="DP399" s="619"/>
      <c r="DQ399" s="619"/>
      <c r="DR399" s="619">
        <v>1</v>
      </c>
      <c r="DS399" s="619">
        <v>1</v>
      </c>
      <c r="DT399" s="619"/>
      <c r="DU399" s="619"/>
      <c r="DV399" s="619"/>
      <c r="DW399" s="619"/>
      <c r="DX399" s="619"/>
      <c r="DY399" s="619"/>
      <c r="DZ399" s="619"/>
      <c r="EA399" s="619"/>
      <c r="EB399" s="619"/>
      <c r="EC399" s="619"/>
      <c r="ED399" s="619"/>
    </row>
    <row r="400" spans="5:134" hidden="1">
      <c r="E400" s="619"/>
      <c r="F400" s="619">
        <v>1</v>
      </c>
      <c r="G400" s="619">
        <v>1</v>
      </c>
      <c r="H400" s="619"/>
      <c r="I400" s="619"/>
      <c r="J400" s="619">
        <v>1</v>
      </c>
      <c r="K400" s="619">
        <v>1</v>
      </c>
      <c r="L400" s="619"/>
      <c r="M400" s="619"/>
      <c r="N400" s="619">
        <v>1</v>
      </c>
      <c r="O400" s="619">
        <v>1</v>
      </c>
      <c r="P400" s="619"/>
      <c r="Q400" s="619"/>
      <c r="R400" s="619">
        <v>1</v>
      </c>
      <c r="S400" s="619">
        <v>1</v>
      </c>
      <c r="T400" s="619"/>
      <c r="U400" s="619"/>
      <c r="V400" s="619">
        <v>1</v>
      </c>
      <c r="W400" s="619">
        <v>1</v>
      </c>
      <c r="X400" s="619"/>
      <c r="Y400" s="619"/>
      <c r="Z400" s="619">
        <v>1</v>
      </c>
      <c r="AA400" s="619">
        <v>1</v>
      </c>
      <c r="AB400" s="619"/>
      <c r="AC400" s="619"/>
      <c r="AD400" s="619">
        <v>1</v>
      </c>
      <c r="AE400" s="619">
        <v>1</v>
      </c>
      <c r="AF400" s="619"/>
      <c r="AG400" s="619"/>
      <c r="AH400" s="619">
        <v>1</v>
      </c>
      <c r="AI400" s="619">
        <v>1</v>
      </c>
      <c r="AJ400" s="619"/>
      <c r="AK400" s="619"/>
      <c r="AL400" s="619">
        <v>1</v>
      </c>
      <c r="AM400" s="619">
        <v>1</v>
      </c>
      <c r="AN400" s="619"/>
      <c r="AO400" s="619"/>
      <c r="AP400" s="619">
        <v>1</v>
      </c>
      <c r="AQ400" s="619">
        <v>1</v>
      </c>
      <c r="AR400" s="619"/>
      <c r="AS400" s="619"/>
      <c r="AT400" s="619">
        <v>1</v>
      </c>
      <c r="AU400" s="619">
        <v>1</v>
      </c>
      <c r="AV400" s="619"/>
      <c r="AW400" s="619"/>
      <c r="AX400" s="619">
        <v>1</v>
      </c>
      <c r="AY400" s="619">
        <v>1</v>
      </c>
      <c r="AZ400" s="619"/>
      <c r="BA400" s="619"/>
      <c r="BB400" s="619">
        <v>1</v>
      </c>
      <c r="BC400" s="619">
        <v>1</v>
      </c>
      <c r="BD400" s="619"/>
      <c r="BE400" s="619"/>
      <c r="BF400" s="619">
        <v>1</v>
      </c>
      <c r="BG400" s="619">
        <v>1</v>
      </c>
      <c r="BH400" s="619"/>
      <c r="BI400" s="619"/>
      <c r="BJ400" s="619">
        <v>1</v>
      </c>
      <c r="BK400" s="619">
        <v>1</v>
      </c>
      <c r="BL400" s="619"/>
      <c r="BM400" s="619"/>
      <c r="BN400" s="619">
        <v>1</v>
      </c>
      <c r="BO400" s="619">
        <v>1</v>
      </c>
      <c r="BP400" s="619"/>
      <c r="BQ400" s="619"/>
      <c r="BR400" s="619">
        <v>1</v>
      </c>
      <c r="BS400" s="619">
        <v>1</v>
      </c>
      <c r="BT400" s="619"/>
      <c r="BU400" s="619"/>
      <c r="BV400" s="619">
        <v>1</v>
      </c>
      <c r="BW400" s="619">
        <v>1</v>
      </c>
      <c r="BX400" s="619"/>
      <c r="BY400" s="619"/>
      <c r="BZ400" s="619">
        <v>1</v>
      </c>
      <c r="CA400" s="619">
        <v>1</v>
      </c>
      <c r="CB400" s="619"/>
      <c r="CC400" s="619"/>
      <c r="CD400" s="619">
        <v>1</v>
      </c>
      <c r="CE400" s="619">
        <v>1</v>
      </c>
      <c r="CF400" s="619"/>
      <c r="CG400" s="619"/>
      <c r="CH400" s="619">
        <v>1</v>
      </c>
      <c r="CI400" s="619">
        <v>1</v>
      </c>
      <c r="CJ400" s="619"/>
      <c r="CK400" s="619"/>
      <c r="CL400" s="619">
        <v>1</v>
      </c>
      <c r="CM400" s="619">
        <v>1</v>
      </c>
      <c r="CN400" s="619"/>
      <c r="CO400" s="619"/>
      <c r="CP400" s="619">
        <v>1</v>
      </c>
      <c r="CQ400" s="619">
        <v>1</v>
      </c>
      <c r="CR400" s="619"/>
      <c r="CS400" s="619"/>
      <c r="CT400" s="619">
        <v>1</v>
      </c>
      <c r="CU400" s="619">
        <v>1</v>
      </c>
      <c r="CV400" s="619"/>
      <c r="CW400" s="619"/>
      <c r="CX400" s="619">
        <v>1</v>
      </c>
      <c r="CY400" s="619">
        <v>1</v>
      </c>
      <c r="CZ400" s="619"/>
      <c r="DA400" s="619"/>
      <c r="DB400" s="619">
        <v>1</v>
      </c>
      <c r="DC400" s="619">
        <v>1</v>
      </c>
      <c r="DD400" s="619"/>
      <c r="DE400" s="619"/>
      <c r="DF400" s="619">
        <v>1</v>
      </c>
      <c r="DG400" s="619">
        <v>1</v>
      </c>
      <c r="DH400" s="619"/>
      <c r="DI400" s="619"/>
      <c r="DJ400" s="619">
        <v>1</v>
      </c>
      <c r="DK400" s="619">
        <v>1</v>
      </c>
      <c r="DL400" s="619"/>
      <c r="DM400" s="619"/>
      <c r="DN400" s="619">
        <v>1</v>
      </c>
      <c r="DO400" s="619">
        <v>1</v>
      </c>
      <c r="DP400" s="619"/>
      <c r="DQ400" s="619"/>
      <c r="DR400" s="619">
        <v>1</v>
      </c>
      <c r="DS400" s="619">
        <v>1</v>
      </c>
      <c r="DT400" s="619"/>
      <c r="DU400" s="619"/>
      <c r="DV400" s="619"/>
      <c r="DW400" s="619"/>
      <c r="DX400" s="619"/>
      <c r="DY400" s="619"/>
      <c r="DZ400" s="619"/>
      <c r="EA400" s="619"/>
      <c r="EB400" s="619"/>
      <c r="EC400" s="619"/>
      <c r="ED400" s="619"/>
    </row>
    <row r="401" spans="5:134" hidden="1">
      <c r="E401" s="619"/>
      <c r="F401" s="619">
        <v>1</v>
      </c>
      <c r="G401" s="619">
        <v>1</v>
      </c>
      <c r="H401" s="619"/>
      <c r="I401" s="619"/>
      <c r="J401" s="619">
        <v>1</v>
      </c>
      <c r="K401" s="619">
        <v>1</v>
      </c>
      <c r="L401" s="619"/>
      <c r="M401" s="619"/>
      <c r="N401" s="619">
        <v>1</v>
      </c>
      <c r="O401" s="619">
        <v>1</v>
      </c>
      <c r="P401" s="619"/>
      <c r="Q401" s="619"/>
      <c r="R401" s="619">
        <v>1</v>
      </c>
      <c r="S401" s="619">
        <v>1</v>
      </c>
      <c r="T401" s="619"/>
      <c r="U401" s="619"/>
      <c r="V401" s="619">
        <v>1</v>
      </c>
      <c r="W401" s="619">
        <v>1</v>
      </c>
      <c r="X401" s="619"/>
      <c r="Y401" s="619"/>
      <c r="Z401" s="619">
        <v>1</v>
      </c>
      <c r="AA401" s="619">
        <v>1</v>
      </c>
      <c r="AB401" s="619"/>
      <c r="AC401" s="619"/>
      <c r="AD401" s="619">
        <v>1</v>
      </c>
      <c r="AE401" s="619">
        <v>1</v>
      </c>
      <c r="AF401" s="619"/>
      <c r="AG401" s="619"/>
      <c r="AH401" s="619">
        <v>1</v>
      </c>
      <c r="AI401" s="619">
        <v>1</v>
      </c>
      <c r="AJ401" s="619"/>
      <c r="AK401" s="619"/>
      <c r="AL401" s="619">
        <v>1</v>
      </c>
      <c r="AM401" s="619">
        <v>1</v>
      </c>
      <c r="AN401" s="619"/>
      <c r="AO401" s="619"/>
      <c r="AP401" s="619">
        <v>1</v>
      </c>
      <c r="AQ401" s="619">
        <v>1</v>
      </c>
      <c r="AR401" s="619"/>
      <c r="AS401" s="619"/>
      <c r="AT401" s="619">
        <v>1</v>
      </c>
      <c r="AU401" s="619">
        <v>1</v>
      </c>
      <c r="AV401" s="619"/>
      <c r="AW401" s="619"/>
      <c r="AX401" s="619">
        <v>1</v>
      </c>
      <c r="AY401" s="619">
        <v>1</v>
      </c>
      <c r="AZ401" s="619"/>
      <c r="BA401" s="619"/>
      <c r="BB401" s="619">
        <v>1</v>
      </c>
      <c r="BC401" s="619">
        <v>1</v>
      </c>
      <c r="BD401" s="619"/>
      <c r="BE401" s="619"/>
      <c r="BF401" s="619">
        <v>1</v>
      </c>
      <c r="BG401" s="619">
        <v>1</v>
      </c>
      <c r="BH401" s="619"/>
      <c r="BI401" s="619"/>
      <c r="BJ401" s="619">
        <v>1</v>
      </c>
      <c r="BK401" s="619">
        <v>1</v>
      </c>
      <c r="BL401" s="619"/>
      <c r="BM401" s="619"/>
      <c r="BN401" s="619">
        <v>1</v>
      </c>
      <c r="BO401" s="619">
        <v>1</v>
      </c>
      <c r="BP401" s="619"/>
      <c r="BQ401" s="619"/>
      <c r="BR401" s="619">
        <v>1</v>
      </c>
      <c r="BS401" s="619">
        <v>1</v>
      </c>
      <c r="BT401" s="619"/>
      <c r="BU401" s="619"/>
      <c r="BV401" s="619">
        <v>1</v>
      </c>
      <c r="BW401" s="619">
        <v>1</v>
      </c>
      <c r="BX401" s="619"/>
      <c r="BY401" s="619"/>
      <c r="BZ401" s="619">
        <v>1</v>
      </c>
      <c r="CA401" s="619">
        <v>1</v>
      </c>
      <c r="CB401" s="619"/>
      <c r="CC401" s="619"/>
      <c r="CD401" s="619">
        <v>1</v>
      </c>
      <c r="CE401" s="619">
        <v>1</v>
      </c>
      <c r="CF401" s="619"/>
      <c r="CG401" s="619"/>
      <c r="CH401" s="619">
        <v>1</v>
      </c>
      <c r="CI401" s="619">
        <v>1</v>
      </c>
      <c r="CJ401" s="619"/>
      <c r="CK401" s="619"/>
      <c r="CL401" s="619">
        <v>1</v>
      </c>
      <c r="CM401" s="619">
        <v>1</v>
      </c>
      <c r="CN401" s="619"/>
      <c r="CO401" s="619"/>
      <c r="CP401" s="619">
        <v>1</v>
      </c>
      <c r="CQ401" s="619">
        <v>1</v>
      </c>
      <c r="CR401" s="619"/>
      <c r="CS401" s="619"/>
      <c r="CT401" s="619">
        <v>1</v>
      </c>
      <c r="CU401" s="619">
        <v>1</v>
      </c>
      <c r="CV401" s="619"/>
      <c r="CW401" s="619"/>
      <c r="CX401" s="619">
        <v>1</v>
      </c>
      <c r="CY401" s="619">
        <v>1</v>
      </c>
      <c r="CZ401" s="619"/>
      <c r="DA401" s="619"/>
      <c r="DB401" s="619">
        <v>1</v>
      </c>
      <c r="DC401" s="619">
        <v>1</v>
      </c>
      <c r="DD401" s="619"/>
      <c r="DE401" s="619"/>
      <c r="DF401" s="619">
        <v>1</v>
      </c>
      <c r="DG401" s="619">
        <v>1</v>
      </c>
      <c r="DH401" s="619"/>
      <c r="DI401" s="619"/>
      <c r="DJ401" s="619">
        <v>1</v>
      </c>
      <c r="DK401" s="619">
        <v>1</v>
      </c>
      <c r="DL401" s="619"/>
      <c r="DM401" s="619"/>
      <c r="DN401" s="619">
        <v>1</v>
      </c>
      <c r="DO401" s="619">
        <v>1</v>
      </c>
      <c r="DP401" s="619"/>
      <c r="DQ401" s="619"/>
      <c r="DR401" s="619">
        <v>1</v>
      </c>
      <c r="DS401" s="619">
        <v>1</v>
      </c>
      <c r="DT401" s="619"/>
      <c r="DU401" s="619"/>
      <c r="DV401" s="619"/>
      <c r="DW401" s="619"/>
      <c r="DX401" s="619"/>
      <c r="DY401" s="619"/>
      <c r="DZ401" s="619"/>
      <c r="EA401" s="619"/>
      <c r="EB401" s="619"/>
      <c r="EC401" s="619"/>
      <c r="ED401" s="619"/>
    </row>
    <row r="402" spans="5:134" hidden="1">
      <c r="E402" s="619"/>
      <c r="F402" s="619">
        <v>1</v>
      </c>
      <c r="G402" s="619">
        <v>1</v>
      </c>
      <c r="H402" s="619"/>
      <c r="I402" s="619"/>
      <c r="J402" s="619">
        <v>1</v>
      </c>
      <c r="K402" s="619">
        <v>1</v>
      </c>
      <c r="L402" s="619"/>
      <c r="M402" s="619"/>
      <c r="N402" s="619">
        <v>1</v>
      </c>
      <c r="O402" s="619">
        <v>1</v>
      </c>
      <c r="P402" s="619"/>
      <c r="Q402" s="619"/>
      <c r="R402" s="619">
        <v>1</v>
      </c>
      <c r="S402" s="619">
        <v>1</v>
      </c>
      <c r="T402" s="619"/>
      <c r="U402" s="619"/>
      <c r="V402" s="619">
        <v>1</v>
      </c>
      <c r="W402" s="619">
        <v>1</v>
      </c>
      <c r="X402" s="619"/>
      <c r="Y402" s="619"/>
      <c r="Z402" s="619">
        <v>1</v>
      </c>
      <c r="AA402" s="619">
        <v>1</v>
      </c>
      <c r="AB402" s="619"/>
      <c r="AC402" s="619"/>
      <c r="AD402" s="619">
        <v>1</v>
      </c>
      <c r="AE402" s="619">
        <v>1</v>
      </c>
      <c r="AF402" s="619"/>
      <c r="AG402" s="619"/>
      <c r="AH402" s="619">
        <v>1</v>
      </c>
      <c r="AI402" s="619">
        <v>1</v>
      </c>
      <c r="AJ402" s="619"/>
      <c r="AK402" s="619"/>
      <c r="AL402" s="619">
        <v>1</v>
      </c>
      <c r="AM402" s="619">
        <v>1</v>
      </c>
      <c r="AN402" s="619"/>
      <c r="AO402" s="619"/>
      <c r="AP402" s="619">
        <v>1</v>
      </c>
      <c r="AQ402" s="619">
        <v>1</v>
      </c>
      <c r="AR402" s="619"/>
      <c r="AS402" s="619"/>
      <c r="AT402" s="619">
        <v>1</v>
      </c>
      <c r="AU402" s="619">
        <v>1</v>
      </c>
      <c r="AV402" s="619"/>
      <c r="AW402" s="619"/>
      <c r="AX402" s="619">
        <v>1</v>
      </c>
      <c r="AY402" s="619">
        <v>1</v>
      </c>
      <c r="AZ402" s="619"/>
      <c r="BA402" s="619"/>
      <c r="BB402" s="619">
        <v>1</v>
      </c>
      <c r="BC402" s="619">
        <v>1</v>
      </c>
      <c r="BD402" s="619"/>
      <c r="BE402" s="619"/>
      <c r="BF402" s="619">
        <v>1</v>
      </c>
      <c r="BG402" s="619">
        <v>1</v>
      </c>
      <c r="BH402" s="619"/>
      <c r="BI402" s="619"/>
      <c r="BJ402" s="619">
        <v>1</v>
      </c>
      <c r="BK402" s="619">
        <v>1</v>
      </c>
      <c r="BL402" s="619"/>
      <c r="BM402" s="619"/>
      <c r="BN402" s="619">
        <v>1</v>
      </c>
      <c r="BO402" s="619">
        <v>1</v>
      </c>
      <c r="BP402" s="619"/>
      <c r="BQ402" s="619"/>
      <c r="BR402" s="619">
        <v>1</v>
      </c>
      <c r="BS402" s="619">
        <v>1</v>
      </c>
      <c r="BT402" s="619"/>
      <c r="BU402" s="619"/>
      <c r="BV402" s="619">
        <v>1</v>
      </c>
      <c r="BW402" s="619">
        <v>1</v>
      </c>
      <c r="BX402" s="619"/>
      <c r="BY402" s="619"/>
      <c r="BZ402" s="619">
        <v>1</v>
      </c>
      <c r="CA402" s="619">
        <v>1</v>
      </c>
      <c r="CB402" s="619"/>
      <c r="CC402" s="619"/>
      <c r="CD402" s="619">
        <v>1</v>
      </c>
      <c r="CE402" s="619">
        <v>1</v>
      </c>
      <c r="CF402" s="619"/>
      <c r="CG402" s="619"/>
      <c r="CH402" s="619">
        <v>1</v>
      </c>
      <c r="CI402" s="619">
        <v>1</v>
      </c>
      <c r="CJ402" s="619"/>
      <c r="CK402" s="619"/>
      <c r="CL402" s="619">
        <v>1</v>
      </c>
      <c r="CM402" s="619">
        <v>1</v>
      </c>
      <c r="CN402" s="619"/>
      <c r="CO402" s="619"/>
      <c r="CP402" s="619">
        <v>1</v>
      </c>
      <c r="CQ402" s="619">
        <v>1</v>
      </c>
      <c r="CR402" s="619"/>
      <c r="CS402" s="619"/>
      <c r="CT402" s="619">
        <v>1</v>
      </c>
      <c r="CU402" s="619">
        <v>1</v>
      </c>
      <c r="CV402" s="619"/>
      <c r="CW402" s="619"/>
      <c r="CX402" s="619">
        <v>1</v>
      </c>
      <c r="CY402" s="619">
        <v>1</v>
      </c>
      <c r="CZ402" s="619"/>
      <c r="DA402" s="619"/>
      <c r="DB402" s="619">
        <v>1</v>
      </c>
      <c r="DC402" s="619">
        <v>1</v>
      </c>
      <c r="DD402" s="619"/>
      <c r="DE402" s="619"/>
      <c r="DF402" s="619">
        <v>1</v>
      </c>
      <c r="DG402" s="619">
        <v>1</v>
      </c>
      <c r="DH402" s="619"/>
      <c r="DI402" s="619"/>
      <c r="DJ402" s="619">
        <v>1</v>
      </c>
      <c r="DK402" s="619">
        <v>1</v>
      </c>
      <c r="DL402" s="619"/>
      <c r="DM402" s="619"/>
      <c r="DN402" s="619">
        <v>1</v>
      </c>
      <c r="DO402" s="619">
        <v>1</v>
      </c>
      <c r="DP402" s="619"/>
      <c r="DQ402" s="619"/>
      <c r="DR402" s="619">
        <v>1</v>
      </c>
      <c r="DS402" s="619">
        <v>1</v>
      </c>
      <c r="DT402" s="619"/>
      <c r="DU402" s="619"/>
      <c r="DV402" s="619"/>
      <c r="DW402" s="619"/>
      <c r="DX402" s="619"/>
      <c r="DY402" s="619"/>
      <c r="DZ402" s="619"/>
      <c r="EA402" s="619"/>
      <c r="EB402" s="619"/>
      <c r="EC402" s="619"/>
      <c r="ED402" s="619"/>
    </row>
    <row r="403" spans="5:134" hidden="1">
      <c r="E403" s="619"/>
      <c r="F403" s="619">
        <v>1</v>
      </c>
      <c r="G403" s="619">
        <v>1</v>
      </c>
      <c r="H403" s="619"/>
      <c r="I403" s="619"/>
      <c r="J403" s="619">
        <v>1</v>
      </c>
      <c r="K403" s="619">
        <v>1</v>
      </c>
      <c r="L403" s="619"/>
      <c r="M403" s="619"/>
      <c r="N403" s="619">
        <v>1</v>
      </c>
      <c r="O403" s="619">
        <v>1</v>
      </c>
      <c r="P403" s="619"/>
      <c r="Q403" s="619"/>
      <c r="R403" s="619">
        <v>1</v>
      </c>
      <c r="S403" s="619">
        <v>1</v>
      </c>
      <c r="T403" s="619"/>
      <c r="U403" s="619"/>
      <c r="V403" s="619">
        <v>1</v>
      </c>
      <c r="W403" s="619">
        <v>1</v>
      </c>
      <c r="X403" s="619"/>
      <c r="Y403" s="619"/>
      <c r="Z403" s="619">
        <v>1</v>
      </c>
      <c r="AA403" s="619">
        <v>1</v>
      </c>
      <c r="AB403" s="619"/>
      <c r="AC403" s="619"/>
      <c r="AD403" s="619">
        <v>1</v>
      </c>
      <c r="AE403" s="619">
        <v>1</v>
      </c>
      <c r="AF403" s="619"/>
      <c r="AG403" s="619"/>
      <c r="AH403" s="619">
        <v>1</v>
      </c>
      <c r="AI403" s="619">
        <v>1</v>
      </c>
      <c r="AJ403" s="619"/>
      <c r="AK403" s="619"/>
      <c r="AL403" s="619">
        <v>1</v>
      </c>
      <c r="AM403" s="619">
        <v>1</v>
      </c>
      <c r="AN403" s="619"/>
      <c r="AO403" s="619"/>
      <c r="AP403" s="619">
        <v>1</v>
      </c>
      <c r="AQ403" s="619">
        <v>1</v>
      </c>
      <c r="AR403" s="619"/>
      <c r="AS403" s="619"/>
      <c r="AT403" s="619">
        <v>1</v>
      </c>
      <c r="AU403" s="619">
        <v>1</v>
      </c>
      <c r="AV403" s="619"/>
      <c r="AW403" s="619"/>
      <c r="AX403" s="619">
        <v>1</v>
      </c>
      <c r="AY403" s="619">
        <v>1</v>
      </c>
      <c r="AZ403" s="619"/>
      <c r="BA403" s="619"/>
      <c r="BB403" s="619">
        <v>1</v>
      </c>
      <c r="BC403" s="619">
        <v>1</v>
      </c>
      <c r="BD403" s="619"/>
      <c r="BE403" s="619"/>
      <c r="BF403" s="619">
        <v>1</v>
      </c>
      <c r="BG403" s="619">
        <v>1</v>
      </c>
      <c r="BH403" s="619"/>
      <c r="BI403" s="619"/>
      <c r="BJ403" s="619">
        <v>1</v>
      </c>
      <c r="BK403" s="619">
        <v>1</v>
      </c>
      <c r="BL403" s="619"/>
      <c r="BM403" s="619"/>
      <c r="BN403" s="619">
        <v>1</v>
      </c>
      <c r="BO403" s="619">
        <v>1</v>
      </c>
      <c r="BP403" s="619"/>
      <c r="BQ403" s="619"/>
      <c r="BR403" s="619">
        <v>1</v>
      </c>
      <c r="BS403" s="619">
        <v>1</v>
      </c>
      <c r="BT403" s="619"/>
      <c r="BU403" s="619"/>
      <c r="BV403" s="619">
        <v>1</v>
      </c>
      <c r="BW403" s="619">
        <v>1</v>
      </c>
      <c r="BX403" s="619"/>
      <c r="BY403" s="619"/>
      <c r="BZ403" s="619">
        <v>1</v>
      </c>
      <c r="CA403" s="619">
        <v>1</v>
      </c>
      <c r="CB403" s="619"/>
      <c r="CC403" s="619"/>
      <c r="CD403" s="619">
        <v>1</v>
      </c>
      <c r="CE403" s="619">
        <v>1</v>
      </c>
      <c r="CF403" s="619"/>
      <c r="CG403" s="619"/>
      <c r="CH403" s="619">
        <v>1</v>
      </c>
      <c r="CI403" s="619">
        <v>1</v>
      </c>
      <c r="CJ403" s="619"/>
      <c r="CK403" s="619"/>
      <c r="CL403" s="619">
        <v>1</v>
      </c>
      <c r="CM403" s="619">
        <v>1</v>
      </c>
      <c r="CN403" s="619"/>
      <c r="CO403" s="619"/>
      <c r="CP403" s="619">
        <v>1</v>
      </c>
      <c r="CQ403" s="619">
        <v>1</v>
      </c>
      <c r="CR403" s="619"/>
      <c r="CS403" s="619"/>
      <c r="CT403" s="619">
        <v>1</v>
      </c>
      <c r="CU403" s="619">
        <v>1</v>
      </c>
      <c r="CV403" s="619"/>
      <c r="CW403" s="619"/>
      <c r="CX403" s="619">
        <v>1</v>
      </c>
      <c r="CY403" s="619">
        <v>1</v>
      </c>
      <c r="CZ403" s="619"/>
      <c r="DA403" s="619"/>
      <c r="DB403" s="619">
        <v>1</v>
      </c>
      <c r="DC403" s="619">
        <v>1</v>
      </c>
      <c r="DD403" s="619"/>
      <c r="DE403" s="619"/>
      <c r="DF403" s="619">
        <v>1</v>
      </c>
      <c r="DG403" s="619">
        <v>1</v>
      </c>
      <c r="DH403" s="619"/>
      <c r="DI403" s="619"/>
      <c r="DJ403" s="619">
        <v>1</v>
      </c>
      <c r="DK403" s="619">
        <v>1</v>
      </c>
      <c r="DL403" s="619"/>
      <c r="DM403" s="619"/>
      <c r="DN403" s="619">
        <v>1</v>
      </c>
      <c r="DO403" s="619">
        <v>1</v>
      </c>
      <c r="DP403" s="619"/>
      <c r="DQ403" s="619"/>
      <c r="DR403" s="619">
        <v>1</v>
      </c>
      <c r="DS403" s="619">
        <v>1</v>
      </c>
      <c r="DT403" s="619"/>
      <c r="DU403" s="619"/>
      <c r="DV403" s="619"/>
      <c r="DW403" s="619"/>
      <c r="DX403" s="619"/>
      <c r="DY403" s="619"/>
      <c r="DZ403" s="619"/>
      <c r="EA403" s="619"/>
      <c r="EB403" s="619"/>
      <c r="EC403" s="619"/>
      <c r="ED403" s="619"/>
    </row>
    <row r="404" spans="5:134" hidden="1">
      <c r="E404" s="619"/>
      <c r="F404" s="619">
        <v>1</v>
      </c>
      <c r="G404" s="619">
        <v>1</v>
      </c>
      <c r="H404" s="619"/>
      <c r="I404" s="619"/>
      <c r="J404" s="619">
        <v>1</v>
      </c>
      <c r="K404" s="619">
        <v>1</v>
      </c>
      <c r="L404" s="619"/>
      <c r="M404" s="619"/>
      <c r="N404" s="619">
        <v>1</v>
      </c>
      <c r="O404" s="619">
        <v>1</v>
      </c>
      <c r="P404" s="619"/>
      <c r="Q404" s="619"/>
      <c r="R404" s="619">
        <v>1</v>
      </c>
      <c r="S404" s="619">
        <v>1</v>
      </c>
      <c r="T404" s="619"/>
      <c r="U404" s="619"/>
      <c r="V404" s="619">
        <v>1</v>
      </c>
      <c r="W404" s="619">
        <v>1</v>
      </c>
      <c r="X404" s="619"/>
      <c r="Y404" s="619"/>
      <c r="Z404" s="619">
        <v>1</v>
      </c>
      <c r="AA404" s="619">
        <v>1</v>
      </c>
      <c r="AB404" s="619"/>
      <c r="AC404" s="619"/>
      <c r="AD404" s="619">
        <v>1</v>
      </c>
      <c r="AE404" s="619">
        <v>1</v>
      </c>
      <c r="AF404" s="619"/>
      <c r="AG404" s="619"/>
      <c r="AH404" s="619">
        <v>1</v>
      </c>
      <c r="AI404" s="619">
        <v>1</v>
      </c>
      <c r="AJ404" s="619"/>
      <c r="AK404" s="619"/>
      <c r="AL404" s="619">
        <v>1</v>
      </c>
      <c r="AM404" s="619">
        <v>1</v>
      </c>
      <c r="AN404" s="619"/>
      <c r="AO404" s="619"/>
      <c r="AP404" s="619">
        <v>1</v>
      </c>
      <c r="AQ404" s="619">
        <v>1</v>
      </c>
      <c r="AR404" s="619"/>
      <c r="AS404" s="619"/>
      <c r="AT404" s="619">
        <v>1</v>
      </c>
      <c r="AU404" s="619">
        <v>1</v>
      </c>
      <c r="AV404" s="619"/>
      <c r="AW404" s="619"/>
      <c r="AX404" s="619">
        <v>1</v>
      </c>
      <c r="AY404" s="619">
        <v>1</v>
      </c>
      <c r="AZ404" s="619"/>
      <c r="BA404" s="619"/>
      <c r="BB404" s="619">
        <v>1</v>
      </c>
      <c r="BC404" s="619">
        <v>1</v>
      </c>
      <c r="BD404" s="619"/>
      <c r="BE404" s="619"/>
      <c r="BF404" s="619">
        <v>1</v>
      </c>
      <c r="BG404" s="619">
        <v>1</v>
      </c>
      <c r="BH404" s="619"/>
      <c r="BI404" s="619"/>
      <c r="BJ404" s="619">
        <v>1</v>
      </c>
      <c r="BK404" s="619">
        <v>1</v>
      </c>
      <c r="BL404" s="619"/>
      <c r="BM404" s="619"/>
      <c r="BN404" s="619">
        <v>1</v>
      </c>
      <c r="BO404" s="619">
        <v>1</v>
      </c>
      <c r="BP404" s="619"/>
      <c r="BQ404" s="619"/>
      <c r="BR404" s="619">
        <v>1</v>
      </c>
      <c r="BS404" s="619">
        <v>1</v>
      </c>
      <c r="BT404" s="619"/>
      <c r="BU404" s="619"/>
      <c r="BV404" s="619">
        <v>1</v>
      </c>
      <c r="BW404" s="619">
        <v>1</v>
      </c>
      <c r="BX404" s="619"/>
      <c r="BY404" s="619"/>
      <c r="BZ404" s="619">
        <v>1</v>
      </c>
      <c r="CA404" s="619">
        <v>1</v>
      </c>
      <c r="CB404" s="619"/>
      <c r="CC404" s="619"/>
      <c r="CD404" s="619">
        <v>1</v>
      </c>
      <c r="CE404" s="619">
        <v>1</v>
      </c>
      <c r="CF404" s="619"/>
      <c r="CG404" s="619"/>
      <c r="CH404" s="619">
        <v>1</v>
      </c>
      <c r="CI404" s="619">
        <v>1</v>
      </c>
      <c r="CJ404" s="619"/>
      <c r="CK404" s="619"/>
      <c r="CL404" s="619">
        <v>1</v>
      </c>
      <c r="CM404" s="619">
        <v>1</v>
      </c>
      <c r="CN404" s="619"/>
      <c r="CO404" s="619"/>
      <c r="CP404" s="619">
        <v>1</v>
      </c>
      <c r="CQ404" s="619">
        <v>1</v>
      </c>
      <c r="CR404" s="619"/>
      <c r="CS404" s="619"/>
      <c r="CT404" s="619">
        <v>1</v>
      </c>
      <c r="CU404" s="619">
        <v>1</v>
      </c>
      <c r="CV404" s="619"/>
      <c r="CW404" s="619"/>
      <c r="CX404" s="619">
        <v>1</v>
      </c>
      <c r="CY404" s="619">
        <v>1</v>
      </c>
      <c r="CZ404" s="619"/>
      <c r="DA404" s="619"/>
      <c r="DB404" s="619">
        <v>1</v>
      </c>
      <c r="DC404" s="619">
        <v>1</v>
      </c>
      <c r="DD404" s="619"/>
      <c r="DE404" s="619"/>
      <c r="DF404" s="619">
        <v>1</v>
      </c>
      <c r="DG404" s="619">
        <v>1</v>
      </c>
      <c r="DH404" s="619"/>
      <c r="DI404" s="619"/>
      <c r="DJ404" s="619">
        <v>1</v>
      </c>
      <c r="DK404" s="619">
        <v>1</v>
      </c>
      <c r="DL404" s="619"/>
      <c r="DM404" s="619"/>
      <c r="DN404" s="619">
        <v>1</v>
      </c>
      <c r="DO404" s="619">
        <v>1</v>
      </c>
      <c r="DP404" s="619"/>
      <c r="DQ404" s="619"/>
      <c r="DR404" s="619">
        <v>1</v>
      </c>
      <c r="DS404" s="619">
        <v>1</v>
      </c>
      <c r="DT404" s="619"/>
      <c r="DU404" s="619"/>
      <c r="DV404" s="619"/>
      <c r="DW404" s="619"/>
      <c r="DX404" s="619"/>
      <c r="DY404" s="619"/>
      <c r="DZ404" s="619"/>
      <c r="EA404" s="619"/>
      <c r="EB404" s="619"/>
      <c r="EC404" s="619"/>
      <c r="ED404" s="619"/>
    </row>
    <row r="405" spans="5:134" hidden="1">
      <c r="E405" s="619"/>
      <c r="F405" s="619">
        <v>1</v>
      </c>
      <c r="G405" s="619">
        <v>1</v>
      </c>
      <c r="H405" s="619"/>
      <c r="I405" s="619"/>
      <c r="J405" s="619">
        <v>1</v>
      </c>
      <c r="K405" s="619">
        <v>1</v>
      </c>
      <c r="L405" s="619"/>
      <c r="M405" s="619"/>
      <c r="N405" s="619">
        <v>1</v>
      </c>
      <c r="O405" s="619">
        <v>1</v>
      </c>
      <c r="P405" s="619"/>
      <c r="Q405" s="619"/>
      <c r="R405" s="619">
        <v>1</v>
      </c>
      <c r="S405" s="619">
        <v>1</v>
      </c>
      <c r="T405" s="619"/>
      <c r="U405" s="619"/>
      <c r="V405" s="619">
        <v>1</v>
      </c>
      <c r="W405" s="619">
        <v>1</v>
      </c>
      <c r="X405" s="619"/>
      <c r="Y405" s="619"/>
      <c r="Z405" s="619">
        <v>1</v>
      </c>
      <c r="AA405" s="619">
        <v>1</v>
      </c>
      <c r="AB405" s="619"/>
      <c r="AC405" s="619"/>
      <c r="AD405" s="619">
        <v>1</v>
      </c>
      <c r="AE405" s="619">
        <v>1</v>
      </c>
      <c r="AF405" s="619"/>
      <c r="AG405" s="619"/>
      <c r="AH405" s="619">
        <v>1</v>
      </c>
      <c r="AI405" s="619">
        <v>1</v>
      </c>
      <c r="AJ405" s="619"/>
      <c r="AK405" s="619"/>
      <c r="AL405" s="619">
        <v>1</v>
      </c>
      <c r="AM405" s="619">
        <v>1</v>
      </c>
      <c r="AN405" s="619"/>
      <c r="AO405" s="619"/>
      <c r="AP405" s="619">
        <v>1</v>
      </c>
      <c r="AQ405" s="619">
        <v>1</v>
      </c>
      <c r="AR405" s="619"/>
      <c r="AS405" s="619"/>
      <c r="AT405" s="619">
        <v>1</v>
      </c>
      <c r="AU405" s="619">
        <v>1</v>
      </c>
      <c r="AV405" s="619"/>
      <c r="AW405" s="619"/>
      <c r="AX405" s="619">
        <v>1</v>
      </c>
      <c r="AY405" s="619">
        <v>1</v>
      </c>
      <c r="AZ405" s="619"/>
      <c r="BA405" s="619"/>
      <c r="BB405" s="619">
        <v>1</v>
      </c>
      <c r="BC405" s="619">
        <v>1</v>
      </c>
      <c r="BD405" s="619"/>
      <c r="BE405" s="619"/>
      <c r="BF405" s="619">
        <v>1</v>
      </c>
      <c r="BG405" s="619">
        <v>1</v>
      </c>
      <c r="BH405" s="619"/>
      <c r="BI405" s="619"/>
      <c r="BJ405" s="619">
        <v>1</v>
      </c>
      <c r="BK405" s="619">
        <v>1</v>
      </c>
      <c r="BL405" s="619"/>
      <c r="BM405" s="619"/>
      <c r="BN405" s="619">
        <v>1</v>
      </c>
      <c r="BO405" s="619">
        <v>1</v>
      </c>
      <c r="BP405" s="619"/>
      <c r="BQ405" s="619"/>
      <c r="BR405" s="619">
        <v>1</v>
      </c>
      <c r="BS405" s="619">
        <v>1</v>
      </c>
      <c r="BT405" s="619"/>
      <c r="BU405" s="619"/>
      <c r="BV405" s="619">
        <v>1</v>
      </c>
      <c r="BW405" s="619">
        <v>1</v>
      </c>
      <c r="BX405" s="619"/>
      <c r="BY405" s="619"/>
      <c r="BZ405" s="619">
        <v>1</v>
      </c>
      <c r="CA405" s="619">
        <v>1</v>
      </c>
      <c r="CB405" s="619"/>
      <c r="CC405" s="619"/>
      <c r="CD405" s="619">
        <v>1</v>
      </c>
      <c r="CE405" s="619">
        <v>1</v>
      </c>
      <c r="CF405" s="619"/>
      <c r="CG405" s="619"/>
      <c r="CH405" s="619">
        <v>1</v>
      </c>
      <c r="CI405" s="619">
        <v>1</v>
      </c>
      <c r="CJ405" s="619"/>
      <c r="CK405" s="619"/>
      <c r="CL405" s="619">
        <v>1</v>
      </c>
      <c r="CM405" s="619">
        <v>1</v>
      </c>
      <c r="CN405" s="619"/>
      <c r="CO405" s="619"/>
      <c r="CP405" s="619">
        <v>1</v>
      </c>
      <c r="CQ405" s="619">
        <v>1</v>
      </c>
      <c r="CR405" s="619"/>
      <c r="CS405" s="619"/>
      <c r="CT405" s="619">
        <v>1</v>
      </c>
      <c r="CU405" s="619">
        <v>1</v>
      </c>
      <c r="CV405" s="619"/>
      <c r="CW405" s="619"/>
      <c r="CX405" s="619">
        <v>1</v>
      </c>
      <c r="CY405" s="619">
        <v>1</v>
      </c>
      <c r="CZ405" s="619"/>
      <c r="DA405" s="619"/>
      <c r="DB405" s="619">
        <v>1</v>
      </c>
      <c r="DC405" s="619">
        <v>1</v>
      </c>
      <c r="DD405" s="619"/>
      <c r="DE405" s="619"/>
      <c r="DF405" s="619">
        <v>1</v>
      </c>
      <c r="DG405" s="619">
        <v>1</v>
      </c>
      <c r="DH405" s="619"/>
      <c r="DI405" s="619"/>
      <c r="DJ405" s="619">
        <v>1</v>
      </c>
      <c r="DK405" s="619">
        <v>1</v>
      </c>
      <c r="DL405" s="619"/>
      <c r="DM405" s="619"/>
      <c r="DN405" s="619">
        <v>1</v>
      </c>
      <c r="DO405" s="619">
        <v>1</v>
      </c>
      <c r="DP405" s="619"/>
      <c r="DQ405" s="619"/>
      <c r="DR405" s="619">
        <v>1</v>
      </c>
      <c r="DS405" s="619">
        <v>1</v>
      </c>
      <c r="DT405" s="619"/>
      <c r="DU405" s="619"/>
      <c r="DV405" s="619"/>
      <c r="DW405" s="619"/>
      <c r="DX405" s="619"/>
      <c r="DY405" s="619"/>
      <c r="DZ405" s="619"/>
      <c r="EA405" s="619"/>
      <c r="EB405" s="619"/>
      <c r="EC405" s="619"/>
      <c r="ED405" s="619"/>
    </row>
    <row r="406" spans="5:134" hidden="1">
      <c r="E406" s="619"/>
      <c r="F406" s="619">
        <v>1</v>
      </c>
      <c r="G406" s="619">
        <v>1</v>
      </c>
      <c r="H406" s="619"/>
      <c r="I406" s="619"/>
      <c r="J406" s="619">
        <v>1</v>
      </c>
      <c r="K406" s="619">
        <v>1</v>
      </c>
      <c r="L406" s="619"/>
      <c r="M406" s="619"/>
      <c r="N406" s="619">
        <v>1</v>
      </c>
      <c r="O406" s="619">
        <v>1</v>
      </c>
      <c r="P406" s="619"/>
      <c r="Q406" s="619"/>
      <c r="R406" s="619">
        <v>1</v>
      </c>
      <c r="S406" s="619">
        <v>1</v>
      </c>
      <c r="T406" s="619"/>
      <c r="U406" s="619"/>
      <c r="V406" s="619">
        <v>1</v>
      </c>
      <c r="W406" s="619">
        <v>1</v>
      </c>
      <c r="X406" s="619"/>
      <c r="Y406" s="619"/>
      <c r="Z406" s="619">
        <v>1</v>
      </c>
      <c r="AA406" s="619">
        <v>1</v>
      </c>
      <c r="AB406" s="619"/>
      <c r="AC406" s="619"/>
      <c r="AD406" s="619">
        <v>1</v>
      </c>
      <c r="AE406" s="619">
        <v>1</v>
      </c>
      <c r="AF406" s="619"/>
      <c r="AG406" s="619"/>
      <c r="AH406" s="619">
        <v>1</v>
      </c>
      <c r="AI406" s="619">
        <v>1</v>
      </c>
      <c r="AJ406" s="619"/>
      <c r="AK406" s="619"/>
      <c r="AL406" s="619">
        <v>1</v>
      </c>
      <c r="AM406" s="619">
        <v>1</v>
      </c>
      <c r="AN406" s="619"/>
      <c r="AO406" s="619"/>
      <c r="AP406" s="619">
        <v>1</v>
      </c>
      <c r="AQ406" s="619">
        <v>1</v>
      </c>
      <c r="AR406" s="619"/>
      <c r="AS406" s="619"/>
      <c r="AT406" s="619">
        <v>1</v>
      </c>
      <c r="AU406" s="619">
        <v>1</v>
      </c>
      <c r="AV406" s="619"/>
      <c r="AW406" s="619"/>
      <c r="AX406" s="619">
        <v>1</v>
      </c>
      <c r="AY406" s="619">
        <v>1</v>
      </c>
      <c r="AZ406" s="619"/>
      <c r="BA406" s="619"/>
      <c r="BB406" s="619">
        <v>1</v>
      </c>
      <c r="BC406" s="619">
        <v>1</v>
      </c>
      <c r="BD406" s="619"/>
      <c r="BE406" s="619"/>
      <c r="BF406" s="619">
        <v>1</v>
      </c>
      <c r="BG406" s="619">
        <v>1</v>
      </c>
      <c r="BH406" s="619"/>
      <c r="BI406" s="619"/>
      <c r="BJ406" s="619">
        <v>1</v>
      </c>
      <c r="BK406" s="619">
        <v>1</v>
      </c>
      <c r="BL406" s="619"/>
      <c r="BM406" s="619"/>
      <c r="BN406" s="619">
        <v>1</v>
      </c>
      <c r="BO406" s="619">
        <v>1</v>
      </c>
      <c r="BP406" s="619"/>
      <c r="BQ406" s="619"/>
      <c r="BR406" s="619">
        <v>1</v>
      </c>
      <c r="BS406" s="619">
        <v>1</v>
      </c>
      <c r="BT406" s="619"/>
      <c r="BU406" s="619"/>
      <c r="BV406" s="619">
        <v>1</v>
      </c>
      <c r="BW406" s="619">
        <v>1</v>
      </c>
      <c r="BX406" s="619"/>
      <c r="BY406" s="619"/>
      <c r="BZ406" s="619">
        <v>1</v>
      </c>
      <c r="CA406" s="619">
        <v>1</v>
      </c>
      <c r="CB406" s="619"/>
      <c r="CC406" s="619"/>
      <c r="CD406" s="619">
        <v>1</v>
      </c>
      <c r="CE406" s="619">
        <v>1</v>
      </c>
      <c r="CF406" s="619"/>
      <c r="CG406" s="619"/>
      <c r="CH406" s="619">
        <v>1</v>
      </c>
      <c r="CI406" s="619">
        <v>1</v>
      </c>
      <c r="CJ406" s="619"/>
      <c r="CK406" s="619"/>
      <c r="CL406" s="619">
        <v>1</v>
      </c>
      <c r="CM406" s="619">
        <v>1</v>
      </c>
      <c r="CN406" s="619"/>
      <c r="CO406" s="619"/>
      <c r="CP406" s="619">
        <v>1</v>
      </c>
      <c r="CQ406" s="619">
        <v>1</v>
      </c>
      <c r="CR406" s="619"/>
      <c r="CS406" s="619"/>
      <c r="CT406" s="619">
        <v>1</v>
      </c>
      <c r="CU406" s="619">
        <v>1</v>
      </c>
      <c r="CV406" s="619"/>
      <c r="CW406" s="619"/>
      <c r="CX406" s="619">
        <v>1</v>
      </c>
      <c r="CY406" s="619">
        <v>1</v>
      </c>
      <c r="CZ406" s="619"/>
      <c r="DA406" s="619"/>
      <c r="DB406" s="619">
        <v>1</v>
      </c>
      <c r="DC406" s="619">
        <v>1</v>
      </c>
      <c r="DD406" s="619"/>
      <c r="DE406" s="619"/>
      <c r="DF406" s="619">
        <v>1</v>
      </c>
      <c r="DG406" s="619">
        <v>1</v>
      </c>
      <c r="DH406" s="619"/>
      <c r="DI406" s="619"/>
      <c r="DJ406" s="619">
        <v>1</v>
      </c>
      <c r="DK406" s="619">
        <v>1</v>
      </c>
      <c r="DL406" s="619"/>
      <c r="DM406" s="619"/>
      <c r="DN406" s="619">
        <v>1</v>
      </c>
      <c r="DO406" s="619">
        <v>1</v>
      </c>
      <c r="DP406" s="619"/>
      <c r="DQ406" s="619"/>
      <c r="DR406" s="619">
        <v>1</v>
      </c>
      <c r="DS406" s="619">
        <v>1</v>
      </c>
      <c r="DT406" s="619"/>
      <c r="DU406" s="619"/>
      <c r="DV406" s="619"/>
      <c r="DW406" s="619"/>
      <c r="DX406" s="619"/>
      <c r="DY406" s="619"/>
      <c r="DZ406" s="619"/>
      <c r="EA406" s="619"/>
      <c r="EB406" s="619"/>
      <c r="EC406" s="619"/>
      <c r="ED406" s="619"/>
    </row>
    <row r="407" spans="5:134" hidden="1">
      <c r="E407" s="619"/>
      <c r="F407" s="619">
        <v>1</v>
      </c>
      <c r="G407" s="619">
        <v>1</v>
      </c>
      <c r="H407" s="619"/>
      <c r="I407" s="619"/>
      <c r="J407" s="619">
        <v>1</v>
      </c>
      <c r="K407" s="619">
        <v>1</v>
      </c>
      <c r="L407" s="619"/>
      <c r="M407" s="619"/>
      <c r="N407" s="619">
        <v>1</v>
      </c>
      <c r="O407" s="619">
        <v>1</v>
      </c>
      <c r="P407" s="619"/>
      <c r="Q407" s="619"/>
      <c r="R407" s="619">
        <v>1</v>
      </c>
      <c r="S407" s="619">
        <v>1</v>
      </c>
      <c r="T407" s="619"/>
      <c r="U407" s="619"/>
      <c r="V407" s="619">
        <v>1</v>
      </c>
      <c r="W407" s="619">
        <v>1</v>
      </c>
      <c r="X407" s="619"/>
      <c r="Y407" s="619"/>
      <c r="Z407" s="619">
        <v>1</v>
      </c>
      <c r="AA407" s="619">
        <v>1</v>
      </c>
      <c r="AB407" s="619"/>
      <c r="AC407" s="619"/>
      <c r="AD407" s="619">
        <v>1</v>
      </c>
      <c r="AE407" s="619">
        <v>1</v>
      </c>
      <c r="AF407" s="619"/>
      <c r="AG407" s="619"/>
      <c r="AH407" s="619">
        <v>1</v>
      </c>
      <c r="AI407" s="619">
        <v>1</v>
      </c>
      <c r="AJ407" s="619"/>
      <c r="AK407" s="619"/>
      <c r="AL407" s="619">
        <v>1</v>
      </c>
      <c r="AM407" s="619">
        <v>1</v>
      </c>
      <c r="AN407" s="619"/>
      <c r="AO407" s="619"/>
      <c r="AP407" s="619">
        <v>1</v>
      </c>
      <c r="AQ407" s="619">
        <v>1</v>
      </c>
      <c r="AR407" s="619"/>
      <c r="AS407" s="619"/>
      <c r="AT407" s="619">
        <v>1</v>
      </c>
      <c r="AU407" s="619">
        <v>1</v>
      </c>
      <c r="AV407" s="619"/>
      <c r="AW407" s="619"/>
      <c r="AX407" s="619">
        <v>1</v>
      </c>
      <c r="AY407" s="619">
        <v>1</v>
      </c>
      <c r="AZ407" s="619"/>
      <c r="BA407" s="619"/>
      <c r="BB407" s="619">
        <v>1</v>
      </c>
      <c r="BC407" s="619">
        <v>1</v>
      </c>
      <c r="BD407" s="619"/>
      <c r="BE407" s="619"/>
      <c r="BF407" s="619">
        <v>1</v>
      </c>
      <c r="BG407" s="619">
        <v>1</v>
      </c>
      <c r="BH407" s="619"/>
      <c r="BI407" s="619"/>
      <c r="BJ407" s="619">
        <v>1</v>
      </c>
      <c r="BK407" s="619">
        <v>1</v>
      </c>
      <c r="BL407" s="619"/>
      <c r="BM407" s="619"/>
      <c r="BN407" s="619">
        <v>1</v>
      </c>
      <c r="BO407" s="619">
        <v>1</v>
      </c>
      <c r="BP407" s="619"/>
      <c r="BQ407" s="619"/>
      <c r="BR407" s="619">
        <v>1</v>
      </c>
      <c r="BS407" s="619">
        <v>1</v>
      </c>
      <c r="BT407" s="619"/>
      <c r="BU407" s="619"/>
      <c r="BV407" s="619">
        <v>1</v>
      </c>
      <c r="BW407" s="619">
        <v>1</v>
      </c>
      <c r="BX407" s="619"/>
      <c r="BY407" s="619"/>
      <c r="BZ407" s="619">
        <v>1</v>
      </c>
      <c r="CA407" s="619">
        <v>1</v>
      </c>
      <c r="CB407" s="619"/>
      <c r="CC407" s="619"/>
      <c r="CD407" s="619">
        <v>1</v>
      </c>
      <c r="CE407" s="619">
        <v>1</v>
      </c>
      <c r="CF407" s="619"/>
      <c r="CG407" s="619"/>
      <c r="CH407" s="619">
        <v>1</v>
      </c>
      <c r="CI407" s="619">
        <v>1</v>
      </c>
      <c r="CJ407" s="619"/>
      <c r="CK407" s="619"/>
      <c r="CL407" s="619">
        <v>1</v>
      </c>
      <c r="CM407" s="619">
        <v>1</v>
      </c>
      <c r="CN407" s="619"/>
      <c r="CO407" s="619"/>
      <c r="CP407" s="619">
        <v>1</v>
      </c>
      <c r="CQ407" s="619">
        <v>1</v>
      </c>
      <c r="CR407" s="619"/>
      <c r="CS407" s="619"/>
      <c r="CT407" s="619">
        <v>1</v>
      </c>
      <c r="CU407" s="619">
        <v>1</v>
      </c>
      <c r="CV407" s="619"/>
      <c r="CW407" s="619"/>
      <c r="CX407" s="619">
        <v>1</v>
      </c>
      <c r="CY407" s="619">
        <v>1</v>
      </c>
      <c r="CZ407" s="619"/>
      <c r="DA407" s="619"/>
      <c r="DB407" s="619">
        <v>1</v>
      </c>
      <c r="DC407" s="619">
        <v>1</v>
      </c>
      <c r="DD407" s="619"/>
      <c r="DE407" s="619"/>
      <c r="DF407" s="619">
        <v>1</v>
      </c>
      <c r="DG407" s="619">
        <v>1</v>
      </c>
      <c r="DH407" s="619"/>
      <c r="DI407" s="619"/>
      <c r="DJ407" s="619">
        <v>1</v>
      </c>
      <c r="DK407" s="619">
        <v>1</v>
      </c>
      <c r="DL407" s="619"/>
      <c r="DM407" s="619"/>
      <c r="DN407" s="619">
        <v>1</v>
      </c>
      <c r="DO407" s="619">
        <v>1</v>
      </c>
      <c r="DP407" s="619"/>
      <c r="DQ407" s="619"/>
      <c r="DR407" s="619">
        <v>1</v>
      </c>
      <c r="DS407" s="619">
        <v>1</v>
      </c>
      <c r="DT407" s="619"/>
      <c r="DU407" s="619"/>
      <c r="DV407" s="619"/>
      <c r="DW407" s="619"/>
      <c r="DX407" s="619"/>
      <c r="DY407" s="619"/>
      <c r="DZ407" s="619"/>
      <c r="EA407" s="619"/>
      <c r="EB407" s="619"/>
      <c r="EC407" s="619"/>
      <c r="ED407" s="619"/>
    </row>
    <row r="408" spans="5:134" hidden="1">
      <c r="E408" s="619"/>
      <c r="F408" s="619">
        <v>1</v>
      </c>
      <c r="G408" s="619">
        <v>1</v>
      </c>
      <c r="H408" s="619"/>
      <c r="I408" s="619"/>
      <c r="J408" s="619">
        <v>1</v>
      </c>
      <c r="K408" s="619">
        <v>1</v>
      </c>
      <c r="L408" s="619"/>
      <c r="M408" s="619"/>
      <c r="N408" s="619">
        <v>1</v>
      </c>
      <c r="O408" s="619">
        <v>1</v>
      </c>
      <c r="P408" s="619"/>
      <c r="Q408" s="619"/>
      <c r="R408" s="619">
        <v>1</v>
      </c>
      <c r="S408" s="619">
        <v>1</v>
      </c>
      <c r="T408" s="619"/>
      <c r="U408" s="619"/>
      <c r="V408" s="619">
        <v>1</v>
      </c>
      <c r="W408" s="619">
        <v>1</v>
      </c>
      <c r="X408" s="619"/>
      <c r="Y408" s="619"/>
      <c r="Z408" s="619">
        <v>1</v>
      </c>
      <c r="AA408" s="619">
        <v>1</v>
      </c>
      <c r="AB408" s="619"/>
      <c r="AC408" s="619"/>
      <c r="AD408" s="619">
        <v>1</v>
      </c>
      <c r="AE408" s="619">
        <v>1</v>
      </c>
      <c r="AF408" s="619"/>
      <c r="AG408" s="619"/>
      <c r="AH408" s="619">
        <v>1</v>
      </c>
      <c r="AI408" s="619">
        <v>1</v>
      </c>
      <c r="AJ408" s="619"/>
      <c r="AK408" s="619"/>
      <c r="AL408" s="619">
        <v>1</v>
      </c>
      <c r="AM408" s="619">
        <v>1</v>
      </c>
      <c r="AN408" s="619"/>
      <c r="AO408" s="619"/>
      <c r="AP408" s="619">
        <v>1</v>
      </c>
      <c r="AQ408" s="619">
        <v>1</v>
      </c>
      <c r="AR408" s="619"/>
      <c r="AS408" s="619"/>
      <c r="AT408" s="619">
        <v>1</v>
      </c>
      <c r="AU408" s="619">
        <v>1</v>
      </c>
      <c r="AV408" s="619"/>
      <c r="AW408" s="619"/>
      <c r="AX408" s="619">
        <v>1</v>
      </c>
      <c r="AY408" s="619">
        <v>1</v>
      </c>
      <c r="AZ408" s="619"/>
      <c r="BA408" s="619"/>
      <c r="BB408" s="619">
        <v>1</v>
      </c>
      <c r="BC408" s="619">
        <v>1</v>
      </c>
      <c r="BD408" s="619"/>
      <c r="BE408" s="619"/>
      <c r="BF408" s="619">
        <v>1</v>
      </c>
      <c r="BG408" s="619">
        <v>1</v>
      </c>
      <c r="BH408" s="619"/>
      <c r="BI408" s="619"/>
      <c r="BJ408" s="619">
        <v>1</v>
      </c>
      <c r="BK408" s="619">
        <v>1</v>
      </c>
      <c r="BL408" s="619"/>
      <c r="BM408" s="619"/>
      <c r="BN408" s="619">
        <v>1</v>
      </c>
      <c r="BO408" s="619">
        <v>1</v>
      </c>
      <c r="BP408" s="619"/>
      <c r="BQ408" s="619"/>
      <c r="BR408" s="619">
        <v>1</v>
      </c>
      <c r="BS408" s="619">
        <v>1</v>
      </c>
      <c r="BT408" s="619"/>
      <c r="BU408" s="619"/>
      <c r="BV408" s="619">
        <v>1</v>
      </c>
      <c r="BW408" s="619">
        <v>1</v>
      </c>
      <c r="BX408" s="619"/>
      <c r="BY408" s="619"/>
      <c r="BZ408" s="619">
        <v>1</v>
      </c>
      <c r="CA408" s="619">
        <v>1</v>
      </c>
      <c r="CB408" s="619"/>
      <c r="CC408" s="619"/>
      <c r="CD408" s="619">
        <v>1</v>
      </c>
      <c r="CE408" s="619">
        <v>1</v>
      </c>
      <c r="CF408" s="619"/>
      <c r="CG408" s="619"/>
      <c r="CH408" s="619">
        <v>1</v>
      </c>
      <c r="CI408" s="619">
        <v>1</v>
      </c>
      <c r="CJ408" s="619"/>
      <c r="CK408" s="619"/>
      <c r="CL408" s="619">
        <v>1</v>
      </c>
      <c r="CM408" s="619">
        <v>1</v>
      </c>
      <c r="CN408" s="619"/>
      <c r="CO408" s="619"/>
      <c r="CP408" s="619">
        <v>1</v>
      </c>
      <c r="CQ408" s="619">
        <v>1</v>
      </c>
      <c r="CR408" s="619"/>
      <c r="CS408" s="619"/>
      <c r="CT408" s="619">
        <v>1</v>
      </c>
      <c r="CU408" s="619">
        <v>1</v>
      </c>
      <c r="CV408" s="619"/>
      <c r="CW408" s="619"/>
      <c r="CX408" s="619">
        <v>1</v>
      </c>
      <c r="CY408" s="619">
        <v>1</v>
      </c>
      <c r="CZ408" s="619"/>
      <c r="DA408" s="619"/>
      <c r="DB408" s="619">
        <v>1</v>
      </c>
      <c r="DC408" s="619">
        <v>1</v>
      </c>
      <c r="DD408" s="619"/>
      <c r="DE408" s="619"/>
      <c r="DF408" s="619">
        <v>1</v>
      </c>
      <c r="DG408" s="619">
        <v>1</v>
      </c>
      <c r="DH408" s="619"/>
      <c r="DI408" s="619"/>
      <c r="DJ408" s="619">
        <v>1</v>
      </c>
      <c r="DK408" s="619">
        <v>1</v>
      </c>
      <c r="DL408" s="619"/>
      <c r="DM408" s="619"/>
      <c r="DN408" s="619">
        <v>1</v>
      </c>
      <c r="DO408" s="619">
        <v>1</v>
      </c>
      <c r="DP408" s="619"/>
      <c r="DQ408" s="619"/>
      <c r="DR408" s="619">
        <v>1</v>
      </c>
      <c r="DS408" s="619">
        <v>1</v>
      </c>
      <c r="DT408" s="619"/>
      <c r="DU408" s="619"/>
      <c r="DV408" s="619"/>
      <c r="DW408" s="619"/>
      <c r="DX408" s="619"/>
      <c r="DY408" s="619"/>
      <c r="DZ408" s="619"/>
      <c r="EA408" s="619"/>
      <c r="EB408" s="619"/>
      <c r="EC408" s="619"/>
      <c r="ED408" s="619"/>
    </row>
    <row r="409" spans="5:134" hidden="1">
      <c r="E409" s="619"/>
      <c r="F409" s="619">
        <v>1</v>
      </c>
      <c r="G409" s="619">
        <v>1</v>
      </c>
      <c r="H409" s="619"/>
      <c r="I409" s="619"/>
      <c r="J409" s="619">
        <v>1</v>
      </c>
      <c r="K409" s="619">
        <v>1</v>
      </c>
      <c r="L409" s="619"/>
      <c r="M409" s="619"/>
      <c r="N409" s="619">
        <v>1</v>
      </c>
      <c r="O409" s="619">
        <v>1</v>
      </c>
      <c r="P409" s="619"/>
      <c r="Q409" s="619"/>
      <c r="R409" s="619">
        <v>1</v>
      </c>
      <c r="S409" s="619">
        <v>1</v>
      </c>
      <c r="T409" s="619"/>
      <c r="U409" s="619"/>
      <c r="V409" s="619">
        <v>1</v>
      </c>
      <c r="W409" s="619">
        <v>1</v>
      </c>
      <c r="X409" s="619"/>
      <c r="Y409" s="619"/>
      <c r="Z409" s="619">
        <v>1</v>
      </c>
      <c r="AA409" s="619">
        <v>1</v>
      </c>
      <c r="AB409" s="619"/>
      <c r="AC409" s="619"/>
      <c r="AD409" s="619">
        <v>1</v>
      </c>
      <c r="AE409" s="619">
        <v>1</v>
      </c>
      <c r="AF409" s="619"/>
      <c r="AG409" s="619"/>
      <c r="AH409" s="619">
        <v>1</v>
      </c>
      <c r="AI409" s="619">
        <v>1</v>
      </c>
      <c r="AJ409" s="619"/>
      <c r="AK409" s="619"/>
      <c r="AL409" s="619">
        <v>1</v>
      </c>
      <c r="AM409" s="619">
        <v>1</v>
      </c>
      <c r="AN409" s="619"/>
      <c r="AO409" s="619"/>
      <c r="AP409" s="619">
        <v>1</v>
      </c>
      <c r="AQ409" s="619">
        <v>1</v>
      </c>
      <c r="AR409" s="619"/>
      <c r="AS409" s="619"/>
      <c r="AT409" s="619">
        <v>1</v>
      </c>
      <c r="AU409" s="619">
        <v>1</v>
      </c>
      <c r="AV409" s="619"/>
      <c r="AW409" s="619"/>
      <c r="AX409" s="619">
        <v>1</v>
      </c>
      <c r="AY409" s="619">
        <v>1</v>
      </c>
      <c r="AZ409" s="619"/>
      <c r="BA409" s="619"/>
      <c r="BB409" s="619">
        <v>1</v>
      </c>
      <c r="BC409" s="619">
        <v>1</v>
      </c>
      <c r="BD409" s="619"/>
      <c r="BE409" s="619"/>
      <c r="BF409" s="619">
        <v>1</v>
      </c>
      <c r="BG409" s="619">
        <v>1</v>
      </c>
      <c r="BH409" s="619"/>
      <c r="BI409" s="619"/>
      <c r="BJ409" s="619">
        <v>1</v>
      </c>
      <c r="BK409" s="619">
        <v>1</v>
      </c>
      <c r="BL409" s="619"/>
      <c r="BM409" s="619"/>
      <c r="BN409" s="619">
        <v>1</v>
      </c>
      <c r="BO409" s="619">
        <v>1</v>
      </c>
      <c r="BP409" s="619"/>
      <c r="BQ409" s="619"/>
      <c r="BR409" s="619">
        <v>1</v>
      </c>
      <c r="BS409" s="619">
        <v>1</v>
      </c>
      <c r="BT409" s="619"/>
      <c r="BU409" s="619"/>
      <c r="BV409" s="619">
        <v>1</v>
      </c>
      <c r="BW409" s="619">
        <v>1</v>
      </c>
      <c r="BX409" s="619"/>
      <c r="BY409" s="619"/>
      <c r="BZ409" s="619">
        <v>1</v>
      </c>
      <c r="CA409" s="619">
        <v>1</v>
      </c>
      <c r="CB409" s="619"/>
      <c r="CC409" s="619"/>
      <c r="CD409" s="619">
        <v>1</v>
      </c>
      <c r="CE409" s="619">
        <v>1</v>
      </c>
      <c r="CF409" s="619"/>
      <c r="CG409" s="619"/>
      <c r="CH409" s="619">
        <v>1</v>
      </c>
      <c r="CI409" s="619">
        <v>1</v>
      </c>
      <c r="CJ409" s="619"/>
      <c r="CK409" s="619"/>
      <c r="CL409" s="619">
        <v>1</v>
      </c>
      <c r="CM409" s="619">
        <v>1</v>
      </c>
      <c r="CN409" s="619"/>
      <c r="CO409" s="619"/>
      <c r="CP409" s="619">
        <v>1</v>
      </c>
      <c r="CQ409" s="619">
        <v>1</v>
      </c>
      <c r="CR409" s="619"/>
      <c r="CS409" s="619"/>
      <c r="CT409" s="619">
        <v>1</v>
      </c>
      <c r="CU409" s="619">
        <v>1</v>
      </c>
      <c r="CV409" s="619"/>
      <c r="CW409" s="619"/>
      <c r="CX409" s="619">
        <v>1</v>
      </c>
      <c r="CY409" s="619">
        <v>1</v>
      </c>
      <c r="CZ409" s="619"/>
      <c r="DA409" s="619"/>
      <c r="DB409" s="619">
        <v>1</v>
      </c>
      <c r="DC409" s="619">
        <v>1</v>
      </c>
      <c r="DD409" s="619"/>
      <c r="DE409" s="619"/>
      <c r="DF409" s="619">
        <v>1</v>
      </c>
      <c r="DG409" s="619">
        <v>1</v>
      </c>
      <c r="DH409" s="619"/>
      <c r="DI409" s="619"/>
      <c r="DJ409" s="619">
        <v>1</v>
      </c>
      <c r="DK409" s="619">
        <v>1</v>
      </c>
      <c r="DL409" s="619"/>
      <c r="DM409" s="619"/>
      <c r="DN409" s="619">
        <v>1</v>
      </c>
      <c r="DO409" s="619">
        <v>1</v>
      </c>
      <c r="DP409" s="619"/>
      <c r="DQ409" s="619"/>
      <c r="DR409" s="619">
        <v>1</v>
      </c>
      <c r="DS409" s="619">
        <v>1</v>
      </c>
      <c r="DT409" s="619"/>
      <c r="DU409" s="619"/>
      <c r="DV409" s="619"/>
      <c r="DW409" s="619"/>
      <c r="DX409" s="619"/>
      <c r="DY409" s="619"/>
      <c r="DZ409" s="619"/>
      <c r="EA409" s="619"/>
      <c r="EB409" s="619"/>
      <c r="EC409" s="619"/>
      <c r="ED409" s="619"/>
    </row>
    <row r="410" spans="5:134" hidden="1">
      <c r="E410" s="619"/>
      <c r="F410" s="619">
        <v>1</v>
      </c>
      <c r="G410" s="619">
        <v>1</v>
      </c>
      <c r="H410" s="619"/>
      <c r="I410" s="619"/>
      <c r="J410" s="619">
        <v>1</v>
      </c>
      <c r="K410" s="619">
        <v>1</v>
      </c>
      <c r="L410" s="619"/>
      <c r="M410" s="619"/>
      <c r="N410" s="619">
        <v>1</v>
      </c>
      <c r="O410" s="619">
        <v>1</v>
      </c>
      <c r="P410" s="619"/>
      <c r="Q410" s="619"/>
      <c r="R410" s="619">
        <v>1</v>
      </c>
      <c r="S410" s="619">
        <v>1</v>
      </c>
      <c r="T410" s="619"/>
      <c r="U410" s="619"/>
      <c r="V410" s="619">
        <v>1</v>
      </c>
      <c r="W410" s="619">
        <v>1</v>
      </c>
      <c r="X410" s="619"/>
      <c r="Y410" s="619"/>
      <c r="Z410" s="619">
        <v>1</v>
      </c>
      <c r="AA410" s="619">
        <v>1</v>
      </c>
      <c r="AB410" s="619"/>
      <c r="AC410" s="619"/>
      <c r="AD410" s="619">
        <v>1</v>
      </c>
      <c r="AE410" s="619">
        <v>1</v>
      </c>
      <c r="AF410" s="619"/>
      <c r="AG410" s="619"/>
      <c r="AH410" s="619">
        <v>1</v>
      </c>
      <c r="AI410" s="619">
        <v>1</v>
      </c>
      <c r="AJ410" s="619"/>
      <c r="AK410" s="619"/>
      <c r="AL410" s="619">
        <v>1</v>
      </c>
      <c r="AM410" s="619">
        <v>1</v>
      </c>
      <c r="AN410" s="619"/>
      <c r="AO410" s="619"/>
      <c r="AP410" s="619">
        <v>1</v>
      </c>
      <c r="AQ410" s="619">
        <v>1</v>
      </c>
      <c r="AR410" s="619"/>
      <c r="AS410" s="619"/>
      <c r="AT410" s="619">
        <v>1</v>
      </c>
      <c r="AU410" s="619">
        <v>1</v>
      </c>
      <c r="AV410" s="619"/>
      <c r="AW410" s="619"/>
      <c r="AX410" s="619">
        <v>1</v>
      </c>
      <c r="AY410" s="619">
        <v>1</v>
      </c>
      <c r="AZ410" s="619"/>
      <c r="BA410" s="619"/>
      <c r="BB410" s="619">
        <v>1</v>
      </c>
      <c r="BC410" s="619">
        <v>1</v>
      </c>
      <c r="BD410" s="619"/>
      <c r="BE410" s="619"/>
      <c r="BF410" s="619">
        <v>1</v>
      </c>
      <c r="BG410" s="619">
        <v>1</v>
      </c>
      <c r="BH410" s="619"/>
      <c r="BI410" s="619"/>
      <c r="BJ410" s="619">
        <v>1</v>
      </c>
      <c r="BK410" s="619">
        <v>1</v>
      </c>
      <c r="BL410" s="619"/>
      <c r="BM410" s="619"/>
      <c r="BN410" s="619">
        <v>1</v>
      </c>
      <c r="BO410" s="619">
        <v>1</v>
      </c>
      <c r="BP410" s="619"/>
      <c r="BQ410" s="619"/>
      <c r="BR410" s="619">
        <v>1</v>
      </c>
      <c r="BS410" s="619">
        <v>1</v>
      </c>
      <c r="BT410" s="619"/>
      <c r="BU410" s="619"/>
      <c r="BV410" s="619">
        <v>1</v>
      </c>
      <c r="BW410" s="619">
        <v>1</v>
      </c>
      <c r="BX410" s="619"/>
      <c r="BY410" s="619"/>
      <c r="BZ410" s="619">
        <v>1</v>
      </c>
      <c r="CA410" s="619">
        <v>1</v>
      </c>
      <c r="CB410" s="619"/>
      <c r="CC410" s="619"/>
      <c r="CD410" s="619">
        <v>1</v>
      </c>
      <c r="CE410" s="619">
        <v>1</v>
      </c>
      <c r="CF410" s="619"/>
      <c r="CG410" s="619"/>
      <c r="CH410" s="619">
        <v>1</v>
      </c>
      <c r="CI410" s="619">
        <v>1</v>
      </c>
      <c r="CJ410" s="619"/>
      <c r="CK410" s="619"/>
      <c r="CL410" s="619">
        <v>1</v>
      </c>
      <c r="CM410" s="619">
        <v>1</v>
      </c>
      <c r="CN410" s="619"/>
      <c r="CO410" s="619"/>
      <c r="CP410" s="619">
        <v>1</v>
      </c>
      <c r="CQ410" s="619">
        <v>1</v>
      </c>
      <c r="CR410" s="619"/>
      <c r="CS410" s="619"/>
      <c r="CT410" s="619">
        <v>1</v>
      </c>
      <c r="CU410" s="619">
        <v>1</v>
      </c>
      <c r="CV410" s="619"/>
      <c r="CW410" s="619"/>
      <c r="CX410" s="619">
        <v>1</v>
      </c>
      <c r="CY410" s="619">
        <v>1</v>
      </c>
      <c r="CZ410" s="619"/>
      <c r="DA410" s="619"/>
      <c r="DB410" s="619">
        <v>1</v>
      </c>
      <c r="DC410" s="619">
        <v>1</v>
      </c>
      <c r="DD410" s="619"/>
      <c r="DE410" s="619"/>
      <c r="DF410" s="619">
        <v>1</v>
      </c>
      <c r="DG410" s="619">
        <v>1</v>
      </c>
      <c r="DH410" s="619"/>
      <c r="DI410" s="619"/>
      <c r="DJ410" s="619">
        <v>1</v>
      </c>
      <c r="DK410" s="619">
        <v>1</v>
      </c>
      <c r="DL410" s="619"/>
      <c r="DM410" s="619"/>
      <c r="DN410" s="619">
        <v>1</v>
      </c>
      <c r="DO410" s="619">
        <v>1</v>
      </c>
      <c r="DP410" s="619"/>
      <c r="DQ410" s="619"/>
      <c r="DR410" s="619">
        <v>1</v>
      </c>
      <c r="DS410" s="619">
        <v>1</v>
      </c>
      <c r="DT410" s="619"/>
      <c r="DU410" s="619"/>
      <c r="DV410" s="619"/>
      <c r="DW410" s="619"/>
      <c r="DX410" s="619"/>
      <c r="DY410" s="619"/>
      <c r="DZ410" s="619"/>
      <c r="EA410" s="619"/>
      <c r="EB410" s="619"/>
      <c r="EC410" s="619"/>
      <c r="ED410" s="619"/>
    </row>
    <row r="411" spans="5:134" hidden="1">
      <c r="E411" s="619"/>
      <c r="F411" s="619">
        <v>1</v>
      </c>
      <c r="G411" s="619">
        <v>1</v>
      </c>
      <c r="H411" s="619"/>
      <c r="I411" s="619"/>
      <c r="J411" s="619">
        <v>1</v>
      </c>
      <c r="K411" s="619">
        <v>1</v>
      </c>
      <c r="L411" s="619"/>
      <c r="M411" s="619"/>
      <c r="N411" s="619">
        <v>1</v>
      </c>
      <c r="O411" s="619">
        <v>1</v>
      </c>
      <c r="P411" s="619"/>
      <c r="Q411" s="619"/>
      <c r="R411" s="619">
        <v>1</v>
      </c>
      <c r="S411" s="619">
        <v>1</v>
      </c>
      <c r="T411" s="619"/>
      <c r="U411" s="619"/>
      <c r="V411" s="619">
        <v>1</v>
      </c>
      <c r="W411" s="619">
        <v>1</v>
      </c>
      <c r="X411" s="619"/>
      <c r="Y411" s="619"/>
      <c r="Z411" s="619">
        <v>1</v>
      </c>
      <c r="AA411" s="619">
        <v>1</v>
      </c>
      <c r="AB411" s="619"/>
      <c r="AC411" s="619"/>
      <c r="AD411" s="619">
        <v>1</v>
      </c>
      <c r="AE411" s="619">
        <v>1</v>
      </c>
      <c r="AF411" s="619"/>
      <c r="AG411" s="619"/>
      <c r="AH411" s="619">
        <v>1</v>
      </c>
      <c r="AI411" s="619">
        <v>1</v>
      </c>
      <c r="AJ411" s="619"/>
      <c r="AK411" s="619"/>
      <c r="AL411" s="619">
        <v>1</v>
      </c>
      <c r="AM411" s="619">
        <v>1</v>
      </c>
      <c r="AN411" s="619"/>
      <c r="AO411" s="619"/>
      <c r="AP411" s="619">
        <v>1</v>
      </c>
      <c r="AQ411" s="619">
        <v>1</v>
      </c>
      <c r="AR411" s="619"/>
      <c r="AS411" s="619"/>
      <c r="AT411" s="619">
        <v>1</v>
      </c>
      <c r="AU411" s="619">
        <v>1</v>
      </c>
      <c r="AV411" s="619"/>
      <c r="AW411" s="619"/>
      <c r="AX411" s="619">
        <v>1</v>
      </c>
      <c r="AY411" s="619">
        <v>1</v>
      </c>
      <c r="AZ411" s="619"/>
      <c r="BA411" s="619"/>
      <c r="BB411" s="619">
        <v>1</v>
      </c>
      <c r="BC411" s="619">
        <v>1</v>
      </c>
      <c r="BD411" s="619"/>
      <c r="BE411" s="619"/>
      <c r="BF411" s="619">
        <v>1</v>
      </c>
      <c r="BG411" s="619">
        <v>1</v>
      </c>
      <c r="BH411" s="619"/>
      <c r="BI411" s="619"/>
      <c r="BJ411" s="619">
        <v>1</v>
      </c>
      <c r="BK411" s="619">
        <v>1</v>
      </c>
      <c r="BL411" s="619"/>
      <c r="BM411" s="619"/>
      <c r="BN411" s="619">
        <v>1</v>
      </c>
      <c r="BO411" s="619">
        <v>1</v>
      </c>
      <c r="BP411" s="619"/>
      <c r="BQ411" s="619"/>
      <c r="BR411" s="619">
        <v>1</v>
      </c>
      <c r="BS411" s="619">
        <v>1</v>
      </c>
      <c r="BT411" s="619"/>
      <c r="BU411" s="619"/>
      <c r="BV411" s="619">
        <v>1</v>
      </c>
      <c r="BW411" s="619">
        <v>1</v>
      </c>
      <c r="BX411" s="619"/>
      <c r="BY411" s="619"/>
      <c r="BZ411" s="619">
        <v>1</v>
      </c>
      <c r="CA411" s="619">
        <v>1</v>
      </c>
      <c r="CB411" s="619"/>
      <c r="CC411" s="619"/>
      <c r="CD411" s="619">
        <v>1</v>
      </c>
      <c r="CE411" s="619">
        <v>1</v>
      </c>
      <c r="CF411" s="619"/>
      <c r="CG411" s="619"/>
      <c r="CH411" s="619">
        <v>1</v>
      </c>
      <c r="CI411" s="619">
        <v>1</v>
      </c>
      <c r="CJ411" s="619"/>
      <c r="CK411" s="619"/>
      <c r="CL411" s="619">
        <v>1</v>
      </c>
      <c r="CM411" s="619">
        <v>1</v>
      </c>
      <c r="CN411" s="619"/>
      <c r="CO411" s="619"/>
      <c r="CP411" s="619">
        <v>1</v>
      </c>
      <c r="CQ411" s="619">
        <v>1</v>
      </c>
      <c r="CR411" s="619"/>
      <c r="CS411" s="619"/>
      <c r="CT411" s="619">
        <v>1</v>
      </c>
      <c r="CU411" s="619">
        <v>1</v>
      </c>
      <c r="CV411" s="619"/>
      <c r="CW411" s="619"/>
      <c r="CX411" s="619">
        <v>1</v>
      </c>
      <c r="CY411" s="619">
        <v>1</v>
      </c>
      <c r="CZ411" s="619"/>
      <c r="DA411" s="619"/>
      <c r="DB411" s="619">
        <v>1</v>
      </c>
      <c r="DC411" s="619">
        <v>1</v>
      </c>
      <c r="DD411" s="619"/>
      <c r="DE411" s="619"/>
      <c r="DF411" s="619">
        <v>1</v>
      </c>
      <c r="DG411" s="619">
        <v>1</v>
      </c>
      <c r="DH411" s="619"/>
      <c r="DI411" s="619"/>
      <c r="DJ411" s="619">
        <v>1</v>
      </c>
      <c r="DK411" s="619">
        <v>1</v>
      </c>
      <c r="DL411" s="619"/>
      <c r="DM411" s="619"/>
      <c r="DN411" s="619">
        <v>1</v>
      </c>
      <c r="DO411" s="619">
        <v>1</v>
      </c>
      <c r="DP411" s="619"/>
      <c r="DQ411" s="619"/>
      <c r="DR411" s="619">
        <v>1</v>
      </c>
      <c r="DS411" s="619">
        <v>1</v>
      </c>
      <c r="DT411" s="619"/>
      <c r="DU411" s="619"/>
      <c r="DV411" s="619"/>
      <c r="DW411" s="619"/>
      <c r="DX411" s="619"/>
      <c r="DY411" s="619"/>
      <c r="DZ411" s="619"/>
      <c r="EA411" s="619"/>
      <c r="EB411" s="619"/>
      <c r="EC411" s="619"/>
      <c r="ED411" s="619"/>
    </row>
    <row r="412" spans="5:134" hidden="1">
      <c r="E412" s="619"/>
      <c r="F412" s="619">
        <v>1</v>
      </c>
      <c r="G412" s="619">
        <v>1</v>
      </c>
      <c r="H412" s="619"/>
      <c r="I412" s="619"/>
      <c r="J412" s="619">
        <v>1</v>
      </c>
      <c r="K412" s="619">
        <v>1</v>
      </c>
      <c r="L412" s="619"/>
      <c r="M412" s="619"/>
      <c r="N412" s="619">
        <v>1</v>
      </c>
      <c r="O412" s="619">
        <v>1</v>
      </c>
      <c r="P412" s="619"/>
      <c r="Q412" s="619"/>
      <c r="R412" s="619">
        <v>1</v>
      </c>
      <c r="S412" s="619">
        <v>1</v>
      </c>
      <c r="T412" s="619"/>
      <c r="U412" s="619"/>
      <c r="V412" s="619">
        <v>1</v>
      </c>
      <c r="W412" s="619">
        <v>1</v>
      </c>
      <c r="X412" s="619"/>
      <c r="Y412" s="619"/>
      <c r="Z412" s="619">
        <v>1</v>
      </c>
      <c r="AA412" s="619">
        <v>1</v>
      </c>
      <c r="AB412" s="619"/>
      <c r="AC412" s="619"/>
      <c r="AD412" s="619">
        <v>1</v>
      </c>
      <c r="AE412" s="619">
        <v>1</v>
      </c>
      <c r="AF412" s="619"/>
      <c r="AG412" s="619"/>
      <c r="AH412" s="619">
        <v>1</v>
      </c>
      <c r="AI412" s="619">
        <v>1</v>
      </c>
      <c r="AJ412" s="619"/>
      <c r="AK412" s="619"/>
      <c r="AL412" s="619">
        <v>1</v>
      </c>
      <c r="AM412" s="619">
        <v>1</v>
      </c>
      <c r="AN412" s="619"/>
      <c r="AO412" s="619"/>
      <c r="AP412" s="619">
        <v>1</v>
      </c>
      <c r="AQ412" s="619">
        <v>1</v>
      </c>
      <c r="AR412" s="619"/>
      <c r="AS412" s="619"/>
      <c r="AT412" s="619">
        <v>1</v>
      </c>
      <c r="AU412" s="619">
        <v>1</v>
      </c>
      <c r="AV412" s="619"/>
      <c r="AW412" s="619"/>
      <c r="AX412" s="619">
        <v>1</v>
      </c>
      <c r="AY412" s="619">
        <v>1</v>
      </c>
      <c r="AZ412" s="619"/>
      <c r="BA412" s="619"/>
      <c r="BB412" s="619">
        <v>1</v>
      </c>
      <c r="BC412" s="619">
        <v>1</v>
      </c>
      <c r="BD412" s="619"/>
      <c r="BE412" s="619"/>
      <c r="BF412" s="619">
        <v>1</v>
      </c>
      <c r="BG412" s="619">
        <v>1</v>
      </c>
      <c r="BH412" s="619"/>
      <c r="BI412" s="619"/>
      <c r="BJ412" s="619">
        <v>1</v>
      </c>
      <c r="BK412" s="619">
        <v>1</v>
      </c>
      <c r="BL412" s="619"/>
      <c r="BM412" s="619"/>
      <c r="BN412" s="619">
        <v>1</v>
      </c>
      <c r="BO412" s="619">
        <v>1</v>
      </c>
      <c r="BP412" s="619"/>
      <c r="BQ412" s="619"/>
      <c r="BR412" s="619">
        <v>1</v>
      </c>
      <c r="BS412" s="619">
        <v>1</v>
      </c>
      <c r="BT412" s="619"/>
      <c r="BU412" s="619"/>
      <c r="BV412" s="619">
        <v>1</v>
      </c>
      <c r="BW412" s="619">
        <v>1</v>
      </c>
      <c r="BX412" s="619"/>
      <c r="BY412" s="619"/>
      <c r="BZ412" s="619">
        <v>1</v>
      </c>
      <c r="CA412" s="619">
        <v>1</v>
      </c>
      <c r="CB412" s="619"/>
      <c r="CC412" s="619"/>
      <c r="CD412" s="619">
        <v>1</v>
      </c>
      <c r="CE412" s="619">
        <v>1</v>
      </c>
      <c r="CF412" s="619"/>
      <c r="CG412" s="619"/>
      <c r="CH412" s="619">
        <v>1</v>
      </c>
      <c r="CI412" s="619">
        <v>1</v>
      </c>
      <c r="CJ412" s="619"/>
      <c r="CK412" s="619"/>
      <c r="CL412" s="619">
        <v>1</v>
      </c>
      <c r="CM412" s="619">
        <v>1</v>
      </c>
      <c r="CN412" s="619"/>
      <c r="CO412" s="619"/>
      <c r="CP412" s="619">
        <v>1</v>
      </c>
      <c r="CQ412" s="619">
        <v>1</v>
      </c>
      <c r="CR412" s="619"/>
      <c r="CS412" s="619"/>
      <c r="CT412" s="619">
        <v>1</v>
      </c>
      <c r="CU412" s="619">
        <v>1</v>
      </c>
      <c r="CV412" s="619"/>
      <c r="CW412" s="619"/>
      <c r="CX412" s="619">
        <v>1</v>
      </c>
      <c r="CY412" s="619">
        <v>1</v>
      </c>
      <c r="CZ412" s="619"/>
      <c r="DA412" s="619"/>
      <c r="DB412" s="619">
        <v>1</v>
      </c>
      <c r="DC412" s="619">
        <v>1</v>
      </c>
      <c r="DD412" s="619"/>
      <c r="DE412" s="619"/>
      <c r="DF412" s="619">
        <v>1</v>
      </c>
      <c r="DG412" s="619">
        <v>1</v>
      </c>
      <c r="DH412" s="619"/>
      <c r="DI412" s="619"/>
      <c r="DJ412" s="619">
        <v>1</v>
      </c>
      <c r="DK412" s="619">
        <v>1</v>
      </c>
      <c r="DL412" s="619"/>
      <c r="DM412" s="619"/>
      <c r="DN412" s="619">
        <v>1</v>
      </c>
      <c r="DO412" s="619">
        <v>1</v>
      </c>
      <c r="DP412" s="619"/>
      <c r="DQ412" s="619"/>
      <c r="DR412" s="619">
        <v>1</v>
      </c>
      <c r="DS412" s="619">
        <v>1</v>
      </c>
      <c r="DT412" s="619"/>
      <c r="DU412" s="619"/>
      <c r="DV412" s="619"/>
      <c r="DW412" s="619"/>
      <c r="DX412" s="619"/>
      <c r="DY412" s="619"/>
      <c r="DZ412" s="619"/>
      <c r="EA412" s="619"/>
      <c r="EB412" s="619"/>
      <c r="EC412" s="619"/>
      <c r="ED412" s="619"/>
    </row>
    <row r="413" spans="5:134" hidden="1">
      <c r="E413" s="619"/>
      <c r="F413" s="619"/>
      <c r="G413" s="619"/>
      <c r="H413" s="619"/>
      <c r="I413" s="619"/>
      <c r="J413" s="619"/>
      <c r="K413" s="619"/>
      <c r="L413" s="619"/>
      <c r="M413" s="619"/>
      <c r="N413" s="619"/>
      <c r="O413" s="619"/>
      <c r="P413" s="619"/>
      <c r="Q413" s="619"/>
      <c r="R413" s="619"/>
      <c r="S413" s="619"/>
      <c r="T413" s="619"/>
      <c r="U413" s="619"/>
      <c r="V413" s="619"/>
      <c r="W413" s="619"/>
      <c r="X413" s="619"/>
      <c r="Y413" s="619"/>
      <c r="Z413" s="619"/>
      <c r="AA413" s="619"/>
      <c r="AB413" s="619"/>
      <c r="AC413" s="619"/>
      <c r="AD413" s="619"/>
      <c r="AE413" s="619"/>
      <c r="AF413" s="619"/>
      <c r="AG413" s="619"/>
      <c r="AH413" s="619"/>
      <c r="AI413" s="619"/>
      <c r="AJ413" s="619"/>
      <c r="AK413" s="619"/>
      <c r="AL413" s="619"/>
      <c r="AM413" s="619"/>
      <c r="AN413" s="619"/>
      <c r="AO413" s="619"/>
      <c r="AP413" s="619"/>
      <c r="AQ413" s="619"/>
      <c r="AR413" s="619"/>
      <c r="AS413" s="619"/>
      <c r="AT413" s="619"/>
      <c r="AU413" s="619"/>
      <c r="AV413" s="619"/>
      <c r="AW413" s="619"/>
      <c r="AX413" s="619"/>
      <c r="AY413" s="619"/>
      <c r="AZ413" s="619"/>
      <c r="BA413" s="619"/>
      <c r="BB413" s="619"/>
      <c r="BC413" s="619"/>
      <c r="BD413" s="619"/>
      <c r="BE413" s="619"/>
      <c r="BF413" s="619"/>
      <c r="BG413" s="619"/>
      <c r="BH413" s="619"/>
      <c r="BI413" s="619"/>
      <c r="BJ413" s="619"/>
      <c r="BK413" s="619"/>
      <c r="BL413" s="619"/>
      <c r="BM413" s="619"/>
      <c r="BN413" s="619"/>
      <c r="BO413" s="619"/>
      <c r="BP413" s="619"/>
      <c r="BQ413" s="619"/>
      <c r="BR413" s="619"/>
      <c r="BS413" s="619"/>
      <c r="BT413" s="619"/>
      <c r="BU413" s="619"/>
      <c r="BV413" s="619"/>
      <c r="BW413" s="619"/>
      <c r="BX413" s="619"/>
      <c r="BY413" s="619"/>
      <c r="BZ413" s="619"/>
      <c r="CA413" s="619"/>
      <c r="CB413" s="619"/>
      <c r="CC413" s="619"/>
      <c r="CD413" s="619"/>
      <c r="CE413" s="619"/>
      <c r="CF413" s="619"/>
      <c r="CG413" s="619"/>
      <c r="CH413" s="619"/>
      <c r="CI413" s="619"/>
      <c r="CJ413" s="619"/>
      <c r="CK413" s="619"/>
      <c r="CL413" s="619"/>
      <c r="CM413" s="619"/>
      <c r="CN413" s="619"/>
      <c r="CO413" s="619"/>
      <c r="CP413" s="619"/>
      <c r="CQ413" s="619"/>
      <c r="CR413" s="619"/>
      <c r="CS413" s="619"/>
      <c r="CT413" s="619"/>
      <c r="CU413" s="619"/>
      <c r="CV413" s="619"/>
      <c r="CW413" s="619"/>
      <c r="CX413" s="619"/>
      <c r="CY413" s="619"/>
      <c r="CZ413" s="619"/>
      <c r="DA413" s="619"/>
      <c r="DB413" s="619"/>
      <c r="DC413" s="619"/>
      <c r="DD413" s="619"/>
      <c r="DE413" s="619"/>
      <c r="DF413" s="619"/>
      <c r="DG413" s="619"/>
      <c r="DH413" s="619"/>
      <c r="DI413" s="619"/>
      <c r="DJ413" s="619"/>
      <c r="DK413" s="619"/>
      <c r="DL413" s="619"/>
      <c r="DM413" s="619"/>
      <c r="DN413" s="619"/>
      <c r="DO413" s="619"/>
      <c r="DP413" s="619"/>
      <c r="DQ413" s="619"/>
      <c r="DR413" s="619"/>
      <c r="DS413" s="619"/>
      <c r="DT413" s="619"/>
      <c r="DU413" s="619"/>
      <c r="DV413" s="619"/>
      <c r="DW413" s="619"/>
      <c r="DX413" s="619"/>
      <c r="DY413" s="619"/>
      <c r="DZ413" s="619"/>
      <c r="EA413" s="619"/>
      <c r="EB413" s="619"/>
      <c r="EC413" s="619"/>
      <c r="ED413" s="619"/>
    </row>
    <row r="414" spans="5:134" hidden="1">
      <c r="E414" s="619"/>
      <c r="F414" s="619"/>
      <c r="G414" s="619"/>
      <c r="H414" s="619"/>
      <c r="I414" s="619"/>
      <c r="J414" s="619"/>
      <c r="K414" s="619"/>
      <c r="L414" s="619"/>
      <c r="M414" s="619"/>
      <c r="N414" s="619"/>
      <c r="O414" s="619"/>
      <c r="P414" s="619"/>
      <c r="Q414" s="619"/>
      <c r="R414" s="619"/>
      <c r="S414" s="619"/>
      <c r="T414" s="619"/>
      <c r="U414" s="619"/>
      <c r="V414" s="619"/>
      <c r="W414" s="619"/>
      <c r="X414" s="619"/>
      <c r="Y414" s="619"/>
      <c r="Z414" s="619"/>
      <c r="AA414" s="619"/>
      <c r="AB414" s="619"/>
      <c r="AC414" s="619"/>
      <c r="AD414" s="619"/>
      <c r="AE414" s="619"/>
      <c r="AF414" s="619"/>
      <c r="AG414" s="619"/>
      <c r="AH414" s="619"/>
      <c r="AI414" s="619"/>
      <c r="AJ414" s="619"/>
      <c r="AK414" s="619"/>
      <c r="AL414" s="619"/>
      <c r="AM414" s="619"/>
      <c r="AN414" s="619"/>
      <c r="AO414" s="619"/>
      <c r="AP414" s="619"/>
      <c r="AQ414" s="619"/>
      <c r="AR414" s="619"/>
      <c r="AS414" s="619"/>
      <c r="AT414" s="619"/>
      <c r="AU414" s="619"/>
      <c r="AV414" s="619"/>
      <c r="AW414" s="619"/>
      <c r="AX414" s="619"/>
      <c r="AY414" s="619"/>
      <c r="AZ414" s="619"/>
      <c r="BA414" s="619"/>
      <c r="BB414" s="619"/>
      <c r="BC414" s="619"/>
      <c r="BD414" s="619"/>
      <c r="BE414" s="619"/>
      <c r="BF414" s="619"/>
      <c r="BG414" s="619"/>
      <c r="BH414" s="619"/>
      <c r="BI414" s="619"/>
      <c r="BJ414" s="619"/>
      <c r="BK414" s="619"/>
      <c r="BL414" s="619"/>
      <c r="BM414" s="619"/>
      <c r="BN414" s="619"/>
      <c r="BO414" s="619"/>
      <c r="BP414" s="619"/>
      <c r="BQ414" s="619"/>
      <c r="BR414" s="619"/>
      <c r="BS414" s="619"/>
      <c r="BT414" s="619"/>
      <c r="BU414" s="619"/>
      <c r="BV414" s="619"/>
      <c r="BW414" s="619"/>
      <c r="BX414" s="619"/>
      <c r="BY414" s="619"/>
      <c r="BZ414" s="619"/>
      <c r="CA414" s="619"/>
      <c r="CB414" s="619"/>
      <c r="CC414" s="619"/>
      <c r="CD414" s="619"/>
      <c r="CE414" s="619"/>
      <c r="CF414" s="619"/>
      <c r="CG414" s="619"/>
      <c r="CH414" s="619"/>
      <c r="CI414" s="619"/>
      <c r="CJ414" s="619"/>
      <c r="CK414" s="619"/>
      <c r="CL414" s="619"/>
      <c r="CM414" s="619"/>
      <c r="CN414" s="619"/>
      <c r="CO414" s="619"/>
      <c r="CP414" s="619"/>
      <c r="CQ414" s="619"/>
      <c r="CR414" s="619"/>
      <c r="CS414" s="619"/>
      <c r="CT414" s="619"/>
      <c r="CU414" s="619"/>
      <c r="CV414" s="619"/>
      <c r="CW414" s="619"/>
      <c r="CX414" s="619"/>
      <c r="CY414" s="619"/>
      <c r="CZ414" s="619"/>
      <c r="DA414" s="619"/>
      <c r="DB414" s="619"/>
      <c r="DC414" s="619"/>
      <c r="DD414" s="619"/>
      <c r="DE414" s="619"/>
      <c r="DF414" s="619"/>
      <c r="DG414" s="619"/>
      <c r="DH414" s="619"/>
      <c r="DI414" s="619"/>
      <c r="DJ414" s="619"/>
      <c r="DK414" s="619"/>
      <c r="DL414" s="619"/>
      <c r="DM414" s="619"/>
      <c r="DN414" s="619"/>
      <c r="DO414" s="619"/>
      <c r="DP414" s="619"/>
      <c r="DQ414" s="619"/>
      <c r="DR414" s="619"/>
      <c r="DS414" s="619"/>
      <c r="DT414" s="619"/>
      <c r="DU414" s="619"/>
      <c r="DV414" s="619"/>
      <c r="DW414" s="619"/>
      <c r="DX414" s="619"/>
      <c r="DY414" s="619"/>
      <c r="DZ414" s="619"/>
      <c r="EA414" s="619"/>
      <c r="EB414" s="619"/>
      <c r="EC414" s="619"/>
      <c r="ED414" s="619"/>
    </row>
    <row r="415" spans="5:134" hidden="1">
      <c r="E415" s="619"/>
      <c r="F415" s="619"/>
      <c r="G415" s="619"/>
      <c r="H415" s="619"/>
      <c r="I415" s="619"/>
      <c r="J415" s="619"/>
      <c r="K415" s="619"/>
      <c r="L415" s="619"/>
      <c r="M415" s="619"/>
      <c r="N415" s="619"/>
      <c r="O415" s="619"/>
      <c r="P415" s="619"/>
      <c r="Q415" s="619"/>
      <c r="R415" s="619"/>
      <c r="S415" s="619"/>
      <c r="T415" s="619"/>
      <c r="U415" s="619"/>
      <c r="V415" s="619"/>
      <c r="W415" s="619"/>
      <c r="X415" s="619"/>
      <c r="Y415" s="619"/>
      <c r="Z415" s="619"/>
      <c r="AA415" s="619"/>
      <c r="AB415" s="619"/>
      <c r="AC415" s="619"/>
      <c r="AD415" s="619"/>
      <c r="AE415" s="619"/>
      <c r="AF415" s="619"/>
      <c r="AG415" s="619"/>
      <c r="AH415" s="619"/>
      <c r="AI415" s="619"/>
      <c r="AJ415" s="619"/>
      <c r="AK415" s="619"/>
      <c r="AL415" s="619"/>
      <c r="AM415" s="619"/>
      <c r="AN415" s="619"/>
      <c r="AO415" s="619"/>
      <c r="AP415" s="619"/>
      <c r="AQ415" s="619"/>
      <c r="AR415" s="619"/>
      <c r="AS415" s="619"/>
      <c r="AT415" s="619"/>
      <c r="AU415" s="619"/>
      <c r="AV415" s="619"/>
      <c r="AW415" s="619"/>
      <c r="AX415" s="619"/>
      <c r="AY415" s="619"/>
      <c r="AZ415" s="619"/>
      <c r="BA415" s="619"/>
      <c r="BB415" s="619"/>
      <c r="BC415" s="619"/>
      <c r="BD415" s="619"/>
      <c r="BE415" s="619"/>
      <c r="BF415" s="619"/>
      <c r="BG415" s="619"/>
      <c r="BH415" s="619"/>
      <c r="BI415" s="619"/>
      <c r="BJ415" s="619"/>
      <c r="BK415" s="619"/>
      <c r="BL415" s="619"/>
      <c r="BM415" s="619"/>
      <c r="BN415" s="619"/>
      <c r="BO415" s="619"/>
      <c r="BP415" s="619"/>
      <c r="BQ415" s="619"/>
      <c r="BR415" s="619"/>
      <c r="BS415" s="619"/>
      <c r="BT415" s="619"/>
      <c r="BU415" s="619"/>
      <c r="BV415" s="619"/>
      <c r="BW415" s="619"/>
      <c r="BX415" s="619"/>
      <c r="BY415" s="619"/>
      <c r="BZ415" s="619"/>
      <c r="CA415" s="619"/>
      <c r="CB415" s="619"/>
      <c r="CC415" s="619"/>
      <c r="CD415" s="619"/>
      <c r="CE415" s="619"/>
      <c r="CF415" s="619"/>
      <c r="CG415" s="619"/>
      <c r="CH415" s="619"/>
      <c r="CI415" s="619"/>
      <c r="CJ415" s="619"/>
      <c r="CK415" s="619"/>
      <c r="CL415" s="619"/>
      <c r="CM415" s="619"/>
      <c r="CN415" s="619"/>
      <c r="CO415" s="619"/>
      <c r="CP415" s="619"/>
      <c r="CQ415" s="619"/>
      <c r="CR415" s="619"/>
      <c r="CS415" s="619"/>
      <c r="CT415" s="619"/>
      <c r="CU415" s="619"/>
      <c r="CV415" s="619"/>
      <c r="CW415" s="619"/>
      <c r="CX415" s="619"/>
      <c r="CY415" s="619"/>
      <c r="CZ415" s="619"/>
      <c r="DA415" s="619"/>
      <c r="DB415" s="619"/>
      <c r="DC415" s="619"/>
      <c r="DD415" s="619"/>
      <c r="DE415" s="619"/>
      <c r="DF415" s="619"/>
      <c r="DG415" s="619"/>
      <c r="DH415" s="619"/>
      <c r="DI415" s="619"/>
      <c r="DJ415" s="619"/>
      <c r="DK415" s="619"/>
      <c r="DL415" s="619"/>
      <c r="DM415" s="619"/>
      <c r="DN415" s="619"/>
      <c r="DO415" s="619"/>
      <c r="DP415" s="619"/>
      <c r="DQ415" s="619"/>
      <c r="DR415" s="619"/>
      <c r="DS415" s="619"/>
      <c r="DT415" s="619"/>
      <c r="DU415" s="619"/>
      <c r="DV415" s="619"/>
      <c r="DW415" s="619"/>
      <c r="DX415" s="619"/>
      <c r="DY415" s="619"/>
      <c r="DZ415" s="619"/>
      <c r="EA415" s="619"/>
      <c r="EB415" s="619"/>
      <c r="EC415" s="619"/>
      <c r="ED415" s="619"/>
    </row>
    <row r="416" spans="5:134" hidden="1">
      <c r="E416" s="619"/>
      <c r="F416" s="619"/>
      <c r="G416" s="619"/>
      <c r="H416" s="619"/>
      <c r="I416" s="619"/>
      <c r="J416" s="619"/>
      <c r="K416" s="619"/>
      <c r="L416" s="619"/>
      <c r="M416" s="619"/>
      <c r="N416" s="619"/>
      <c r="O416" s="619"/>
      <c r="P416" s="619"/>
      <c r="Q416" s="619"/>
      <c r="R416" s="619"/>
      <c r="S416" s="619"/>
      <c r="T416" s="619"/>
      <c r="U416" s="619"/>
      <c r="V416" s="619"/>
      <c r="W416" s="619"/>
      <c r="X416" s="619"/>
      <c r="Y416" s="619"/>
      <c r="Z416" s="619"/>
      <c r="AA416" s="619"/>
      <c r="AB416" s="619"/>
      <c r="AC416" s="619"/>
      <c r="AD416" s="619"/>
      <c r="AE416" s="619"/>
      <c r="AF416" s="619"/>
      <c r="AG416" s="619"/>
      <c r="AH416" s="619"/>
      <c r="AI416" s="619"/>
      <c r="AJ416" s="619"/>
      <c r="AK416" s="619"/>
      <c r="AL416" s="619"/>
      <c r="AM416" s="619"/>
      <c r="AN416" s="619"/>
      <c r="AO416" s="619"/>
      <c r="AP416" s="619"/>
      <c r="AQ416" s="619"/>
      <c r="AR416" s="619"/>
      <c r="AS416" s="619"/>
      <c r="AT416" s="619"/>
      <c r="AU416" s="619"/>
      <c r="AV416" s="619"/>
      <c r="AW416" s="619"/>
      <c r="AX416" s="619"/>
      <c r="AY416" s="619"/>
      <c r="AZ416" s="619"/>
      <c r="BA416" s="619"/>
      <c r="BB416" s="619"/>
      <c r="BC416" s="619"/>
      <c r="BD416" s="619"/>
      <c r="BE416" s="619"/>
      <c r="BF416" s="619"/>
      <c r="BG416" s="619"/>
      <c r="BH416" s="619"/>
      <c r="BI416" s="619"/>
      <c r="BJ416" s="619"/>
      <c r="BK416" s="619"/>
      <c r="BL416" s="619"/>
      <c r="BM416" s="619"/>
      <c r="BN416" s="619"/>
      <c r="BO416" s="619"/>
      <c r="BP416" s="619"/>
      <c r="BQ416" s="619"/>
      <c r="BR416" s="619"/>
      <c r="BS416" s="619"/>
      <c r="BT416" s="619"/>
      <c r="BU416" s="619"/>
      <c r="BV416" s="619"/>
      <c r="BW416" s="619"/>
      <c r="BX416" s="619"/>
      <c r="BY416" s="619"/>
      <c r="BZ416" s="619"/>
      <c r="CA416" s="619"/>
      <c r="CB416" s="619"/>
      <c r="CC416" s="619"/>
      <c r="CD416" s="619"/>
      <c r="CE416" s="619"/>
      <c r="CF416" s="619"/>
      <c r="CG416" s="619"/>
      <c r="CH416" s="619"/>
      <c r="CI416" s="619"/>
      <c r="CJ416" s="619"/>
      <c r="CK416" s="619"/>
      <c r="CL416" s="619"/>
      <c r="CM416" s="619"/>
      <c r="CN416" s="619"/>
      <c r="CO416" s="619"/>
      <c r="CP416" s="619"/>
      <c r="CQ416" s="619"/>
      <c r="CR416" s="619"/>
      <c r="CS416" s="619"/>
      <c r="CT416" s="619"/>
      <c r="CU416" s="619"/>
      <c r="CV416" s="619"/>
      <c r="CW416" s="619"/>
      <c r="CX416" s="619"/>
      <c r="CY416" s="619"/>
      <c r="CZ416" s="619"/>
      <c r="DA416" s="619"/>
      <c r="DB416" s="619"/>
      <c r="DC416" s="619"/>
      <c r="DD416" s="619"/>
      <c r="DE416" s="619"/>
      <c r="DF416" s="619"/>
      <c r="DG416" s="619"/>
      <c r="DH416" s="619"/>
      <c r="DI416" s="619"/>
      <c r="DJ416" s="619"/>
      <c r="DK416" s="619"/>
      <c r="DL416" s="619"/>
      <c r="DM416" s="619"/>
      <c r="DN416" s="619"/>
      <c r="DO416" s="619"/>
      <c r="DP416" s="619"/>
      <c r="DQ416" s="619"/>
      <c r="DR416" s="619"/>
      <c r="DS416" s="619"/>
      <c r="DT416" s="619"/>
      <c r="DU416" s="619"/>
      <c r="DV416" s="619"/>
      <c r="DW416" s="619"/>
      <c r="DX416" s="619"/>
      <c r="DY416" s="619"/>
      <c r="DZ416" s="619"/>
      <c r="EA416" s="619"/>
      <c r="EB416" s="619"/>
      <c r="EC416" s="619"/>
      <c r="ED416" s="619"/>
    </row>
    <row r="417" spans="5:134">
      <c r="E417" s="619"/>
      <c r="F417" s="619"/>
      <c r="G417" s="619"/>
      <c r="H417" s="619"/>
      <c r="I417" s="619"/>
      <c r="J417" s="619"/>
      <c r="K417" s="619"/>
      <c r="L417" s="619"/>
      <c r="M417" s="619"/>
      <c r="N417" s="619"/>
      <c r="O417" s="619"/>
      <c r="P417" s="619"/>
      <c r="Q417" s="619"/>
      <c r="R417" s="619"/>
      <c r="S417" s="619"/>
      <c r="T417" s="619"/>
      <c r="U417" s="619"/>
      <c r="V417" s="619"/>
      <c r="W417" s="619"/>
      <c r="X417" s="619"/>
      <c r="Y417" s="619"/>
      <c r="Z417" s="619"/>
      <c r="AA417" s="619"/>
      <c r="AB417" s="619"/>
      <c r="AC417" s="619"/>
      <c r="AD417" s="619"/>
      <c r="AE417" s="619"/>
      <c r="AF417" s="619"/>
      <c r="AG417" s="619"/>
      <c r="AH417" s="619"/>
      <c r="AI417" s="619"/>
      <c r="AJ417" s="619"/>
      <c r="AK417" s="619"/>
      <c r="AL417" s="619"/>
      <c r="AM417" s="619"/>
      <c r="AN417" s="619"/>
      <c r="AO417" s="619"/>
      <c r="AP417" s="619"/>
      <c r="AQ417" s="619"/>
      <c r="AR417" s="619"/>
      <c r="AS417" s="619"/>
      <c r="AT417" s="619"/>
      <c r="AU417" s="619"/>
      <c r="AV417" s="619"/>
      <c r="AW417" s="619"/>
      <c r="AX417" s="619"/>
      <c r="AY417" s="619"/>
      <c r="AZ417" s="619"/>
      <c r="BA417" s="619"/>
      <c r="BB417" s="619"/>
      <c r="BC417" s="619"/>
      <c r="BD417" s="619"/>
      <c r="BE417" s="619"/>
      <c r="BF417" s="619"/>
      <c r="BG417" s="619"/>
      <c r="BH417" s="619"/>
      <c r="BI417" s="619"/>
      <c r="BJ417" s="619"/>
      <c r="BK417" s="619"/>
      <c r="BL417" s="619"/>
      <c r="BM417" s="619"/>
      <c r="BN417" s="619"/>
      <c r="BO417" s="619"/>
      <c r="BP417" s="619"/>
      <c r="BQ417" s="619"/>
      <c r="BR417" s="619"/>
      <c r="BS417" s="619"/>
      <c r="BT417" s="619"/>
      <c r="BU417" s="619"/>
      <c r="BV417" s="619"/>
      <c r="BW417" s="619"/>
      <c r="BX417" s="619"/>
      <c r="BY417" s="619"/>
      <c r="BZ417" s="619"/>
      <c r="CA417" s="619"/>
      <c r="CB417" s="619"/>
      <c r="CC417" s="619"/>
      <c r="CD417" s="619"/>
      <c r="CE417" s="619"/>
      <c r="CF417" s="619"/>
      <c r="CG417" s="619"/>
      <c r="CH417" s="619"/>
      <c r="CI417" s="619"/>
      <c r="CJ417" s="619"/>
      <c r="CK417" s="619"/>
      <c r="CL417" s="619"/>
      <c r="CM417" s="619"/>
      <c r="CN417" s="619"/>
      <c r="CO417" s="619"/>
      <c r="CP417" s="619"/>
      <c r="CQ417" s="619"/>
      <c r="CR417" s="619"/>
      <c r="CS417" s="619"/>
      <c r="CT417" s="619"/>
      <c r="CU417" s="619"/>
      <c r="CV417" s="619"/>
      <c r="CW417" s="619"/>
      <c r="CX417" s="619"/>
      <c r="CY417" s="619"/>
      <c r="CZ417" s="619"/>
      <c r="DA417" s="619"/>
      <c r="DB417" s="619"/>
      <c r="DC417" s="619"/>
      <c r="DD417" s="619"/>
      <c r="DE417" s="619"/>
      <c r="DF417" s="619"/>
      <c r="DG417" s="619"/>
      <c r="DH417" s="619"/>
      <c r="DI417" s="619"/>
      <c r="DJ417" s="619"/>
      <c r="DK417" s="619"/>
      <c r="DL417" s="619"/>
      <c r="DM417" s="619"/>
      <c r="DN417" s="619"/>
      <c r="DO417" s="619"/>
      <c r="DP417" s="619"/>
      <c r="DQ417" s="619"/>
      <c r="DR417" s="619"/>
      <c r="DS417" s="619"/>
      <c r="DT417" s="619"/>
      <c r="DU417" s="619"/>
      <c r="DV417" s="619"/>
      <c r="DW417" s="619"/>
      <c r="DX417" s="619"/>
      <c r="DY417" s="619"/>
      <c r="DZ417" s="619"/>
      <c r="EA417" s="619"/>
      <c r="EB417" s="619"/>
      <c r="EC417" s="619"/>
      <c r="ED417" s="619"/>
    </row>
    <row r="418" spans="5:134" hidden="1">
      <c r="E418" s="619"/>
      <c r="F418" s="619"/>
      <c r="G418" s="619"/>
      <c r="H418" s="619"/>
      <c r="I418" s="619"/>
      <c r="J418" s="619"/>
      <c r="K418" s="619"/>
      <c r="L418" s="619"/>
      <c r="M418" s="619"/>
      <c r="N418" s="619"/>
      <c r="O418" s="619"/>
      <c r="P418" s="619"/>
      <c r="Q418" s="619"/>
      <c r="R418" s="619"/>
      <c r="S418" s="619"/>
      <c r="T418" s="619"/>
      <c r="U418" s="619"/>
      <c r="V418" s="619"/>
      <c r="W418" s="619"/>
      <c r="X418" s="619"/>
      <c r="Y418" s="619"/>
      <c r="Z418" s="619"/>
      <c r="AA418" s="619"/>
      <c r="AB418" s="619"/>
      <c r="AC418" s="619"/>
      <c r="AD418" s="619"/>
      <c r="AE418" s="619"/>
      <c r="AF418" s="619"/>
      <c r="AG418" s="619"/>
      <c r="AH418" s="619"/>
      <c r="AI418" s="619"/>
      <c r="AJ418" s="619"/>
      <c r="AK418" s="619"/>
      <c r="AL418" s="619"/>
      <c r="AM418" s="619"/>
      <c r="AN418" s="619"/>
      <c r="AO418" s="619"/>
      <c r="AP418" s="619"/>
      <c r="AQ418" s="619"/>
      <c r="AR418" s="619"/>
      <c r="AS418" s="619"/>
      <c r="AT418" s="619"/>
      <c r="AU418" s="619"/>
      <c r="AV418" s="619"/>
      <c r="AW418" s="619"/>
      <c r="AX418" s="619"/>
      <c r="AY418" s="619"/>
      <c r="AZ418" s="619"/>
      <c r="BA418" s="619"/>
      <c r="BB418" s="619"/>
      <c r="BC418" s="619"/>
      <c r="BD418" s="619"/>
      <c r="BE418" s="619"/>
      <c r="BF418" s="619"/>
      <c r="BG418" s="619"/>
      <c r="BH418" s="619"/>
      <c r="BI418" s="619"/>
      <c r="BJ418" s="619"/>
      <c r="BK418" s="619"/>
      <c r="BL418" s="619"/>
      <c r="BM418" s="619"/>
      <c r="BN418" s="619"/>
      <c r="BO418" s="619"/>
      <c r="BP418" s="619"/>
      <c r="BQ418" s="619"/>
      <c r="BR418" s="619"/>
      <c r="BS418" s="619"/>
      <c r="BT418" s="619"/>
      <c r="BU418" s="619"/>
      <c r="BV418" s="619"/>
      <c r="BW418" s="619"/>
      <c r="BX418" s="619"/>
      <c r="BY418" s="619"/>
      <c r="BZ418" s="619"/>
      <c r="CA418" s="619"/>
      <c r="CB418" s="619"/>
      <c r="CC418" s="619"/>
      <c r="CD418" s="619"/>
      <c r="CE418" s="619"/>
      <c r="CF418" s="619"/>
      <c r="CG418" s="619"/>
      <c r="CH418" s="619"/>
      <c r="CI418" s="619"/>
      <c r="CJ418" s="619"/>
      <c r="CK418" s="619"/>
      <c r="CL418" s="619"/>
      <c r="CM418" s="619"/>
      <c r="CN418" s="619"/>
      <c r="CO418" s="619"/>
      <c r="CP418" s="619"/>
      <c r="CQ418" s="619"/>
      <c r="CR418" s="619"/>
      <c r="CS418" s="619"/>
      <c r="CT418" s="619"/>
      <c r="CU418" s="619"/>
      <c r="CV418" s="619"/>
      <c r="CW418" s="619"/>
      <c r="CX418" s="619"/>
      <c r="CY418" s="619"/>
      <c r="CZ418" s="619"/>
      <c r="DA418" s="619"/>
      <c r="DB418" s="619"/>
      <c r="DC418" s="619"/>
      <c r="DD418" s="619"/>
      <c r="DE418" s="619"/>
      <c r="DF418" s="619"/>
      <c r="DG418" s="619"/>
      <c r="DH418" s="619"/>
      <c r="DI418" s="619"/>
      <c r="DJ418" s="619"/>
      <c r="DK418" s="619"/>
      <c r="DL418" s="619"/>
      <c r="DM418" s="619"/>
      <c r="DN418" s="619"/>
      <c r="DO418" s="619"/>
      <c r="DP418" s="619"/>
      <c r="DQ418" s="619"/>
      <c r="DR418" s="619"/>
      <c r="DS418" s="619"/>
      <c r="DT418" s="619"/>
      <c r="DU418" s="619"/>
      <c r="DV418" s="619"/>
      <c r="DW418" s="619"/>
      <c r="DX418" s="619"/>
      <c r="DY418" s="619"/>
      <c r="DZ418" s="619"/>
      <c r="EA418" s="619"/>
      <c r="EB418" s="619"/>
      <c r="EC418" s="619"/>
      <c r="ED418" s="619"/>
    </row>
    <row r="419" spans="5:134" hidden="1">
      <c r="E419" s="619"/>
      <c r="F419" s="619"/>
      <c r="G419" s="619"/>
      <c r="H419" s="619"/>
      <c r="I419" s="619"/>
      <c r="J419" s="619"/>
      <c r="K419" s="619"/>
      <c r="L419" s="619"/>
      <c r="M419" s="619"/>
      <c r="N419" s="619"/>
      <c r="O419" s="619"/>
      <c r="P419" s="619"/>
      <c r="Q419" s="619"/>
      <c r="R419" s="619"/>
      <c r="S419" s="619"/>
      <c r="T419" s="619"/>
      <c r="U419" s="619"/>
      <c r="V419" s="619"/>
      <c r="W419" s="619"/>
      <c r="X419" s="619"/>
      <c r="Y419" s="619"/>
      <c r="Z419" s="619"/>
      <c r="AA419" s="619"/>
      <c r="AB419" s="619"/>
      <c r="AC419" s="619"/>
      <c r="AD419" s="619"/>
      <c r="AE419" s="619"/>
      <c r="AF419" s="619"/>
      <c r="AG419" s="619"/>
      <c r="AH419" s="619"/>
      <c r="AI419" s="619"/>
      <c r="AJ419" s="619"/>
      <c r="AK419" s="619"/>
      <c r="AL419" s="619"/>
      <c r="AM419" s="619"/>
      <c r="AN419" s="619"/>
      <c r="AO419" s="619"/>
      <c r="AP419" s="619"/>
      <c r="AQ419" s="619"/>
      <c r="AR419" s="619"/>
      <c r="AS419" s="619"/>
      <c r="AT419" s="619"/>
      <c r="AU419" s="619"/>
      <c r="AV419" s="619"/>
      <c r="AW419" s="619"/>
      <c r="AX419" s="619"/>
      <c r="AY419" s="619"/>
      <c r="AZ419" s="619"/>
      <c r="BA419" s="619"/>
      <c r="BB419" s="619"/>
      <c r="BC419" s="619"/>
      <c r="BD419" s="619"/>
      <c r="BE419" s="619"/>
      <c r="BF419" s="619"/>
      <c r="BG419" s="619"/>
      <c r="BH419" s="619"/>
      <c r="BI419" s="619"/>
      <c r="BJ419" s="619"/>
      <c r="BK419" s="619"/>
      <c r="BL419" s="619"/>
      <c r="BM419" s="619"/>
      <c r="BN419" s="619"/>
      <c r="BO419" s="619"/>
      <c r="BP419" s="619"/>
      <c r="BQ419" s="619"/>
      <c r="BR419" s="619"/>
      <c r="BS419" s="619"/>
      <c r="BT419" s="619"/>
      <c r="BU419" s="619"/>
      <c r="BV419" s="619"/>
      <c r="BW419" s="619"/>
      <c r="BX419" s="619"/>
      <c r="BY419" s="619"/>
      <c r="BZ419" s="619"/>
      <c r="CA419" s="619"/>
      <c r="CB419" s="619"/>
      <c r="CC419" s="619"/>
      <c r="CD419" s="619"/>
      <c r="CE419" s="619"/>
      <c r="CF419" s="619"/>
      <c r="CG419" s="619"/>
      <c r="CH419" s="619"/>
      <c r="CI419" s="619"/>
      <c r="CJ419" s="619"/>
      <c r="CK419" s="619"/>
      <c r="CL419" s="619"/>
      <c r="CM419" s="619"/>
      <c r="CN419" s="619"/>
      <c r="CO419" s="619"/>
      <c r="CP419" s="619"/>
      <c r="CQ419" s="619"/>
      <c r="CR419" s="619"/>
      <c r="CS419" s="619"/>
      <c r="CT419" s="619"/>
      <c r="CU419" s="619"/>
      <c r="CV419" s="619"/>
      <c r="CW419" s="619"/>
      <c r="CX419" s="619"/>
      <c r="CY419" s="619"/>
      <c r="CZ419" s="619"/>
      <c r="DA419" s="619"/>
      <c r="DB419" s="619"/>
      <c r="DC419" s="619"/>
      <c r="DD419" s="619"/>
      <c r="DE419" s="619"/>
      <c r="DF419" s="619"/>
      <c r="DG419" s="619"/>
      <c r="DH419" s="619"/>
      <c r="DI419" s="619"/>
      <c r="DJ419" s="619"/>
      <c r="DK419" s="619"/>
      <c r="DL419" s="619"/>
      <c r="DM419" s="619"/>
      <c r="DN419" s="619"/>
      <c r="DO419" s="619"/>
      <c r="DP419" s="619"/>
      <c r="DQ419" s="619"/>
      <c r="DR419" s="619"/>
      <c r="DS419" s="619"/>
      <c r="DT419" s="619"/>
      <c r="DU419" s="619"/>
      <c r="DV419" s="619"/>
      <c r="DW419" s="619"/>
      <c r="DX419" s="619"/>
      <c r="DY419" s="619"/>
      <c r="DZ419" s="619"/>
      <c r="EA419" s="619"/>
      <c r="EB419" s="619"/>
      <c r="EC419" s="619"/>
      <c r="ED419" s="619"/>
    </row>
    <row r="420" spans="5:134" hidden="1">
      <c r="E420" s="619"/>
      <c r="F420" s="619"/>
      <c r="G420" s="619"/>
      <c r="H420" s="619"/>
      <c r="I420" s="619"/>
      <c r="J420" s="619"/>
      <c r="K420" s="619"/>
      <c r="L420" s="619"/>
      <c r="M420" s="619"/>
      <c r="N420" s="619"/>
      <c r="O420" s="619"/>
      <c r="P420" s="619"/>
      <c r="Q420" s="619"/>
      <c r="R420" s="619"/>
      <c r="S420" s="619"/>
      <c r="T420" s="619"/>
      <c r="U420" s="619"/>
      <c r="V420" s="619"/>
      <c r="W420" s="619"/>
      <c r="X420" s="619"/>
      <c r="Y420" s="619"/>
      <c r="Z420" s="619"/>
      <c r="AA420" s="619"/>
      <c r="AB420" s="619"/>
      <c r="AC420" s="619"/>
      <c r="AD420" s="619"/>
      <c r="AE420" s="619"/>
      <c r="AF420" s="619"/>
      <c r="AG420" s="619"/>
      <c r="AH420" s="619"/>
      <c r="AI420" s="619"/>
      <c r="AJ420" s="619"/>
      <c r="AK420" s="619"/>
      <c r="AL420" s="619"/>
      <c r="AM420" s="619"/>
      <c r="AN420" s="619"/>
      <c r="AO420" s="619"/>
      <c r="AP420" s="619"/>
      <c r="AQ420" s="619"/>
      <c r="AR420" s="619"/>
      <c r="AS420" s="619"/>
      <c r="AT420" s="619"/>
      <c r="AU420" s="619"/>
      <c r="AV420" s="619"/>
      <c r="AW420" s="619"/>
      <c r="AX420" s="619"/>
      <c r="AY420" s="619"/>
      <c r="AZ420" s="619"/>
      <c r="BA420" s="619"/>
      <c r="BB420" s="619"/>
      <c r="BC420" s="619"/>
      <c r="BD420" s="619"/>
      <c r="BE420" s="619"/>
      <c r="BF420" s="619"/>
      <c r="BG420" s="619"/>
      <c r="BH420" s="619"/>
      <c r="BI420" s="619"/>
      <c r="BJ420" s="619"/>
      <c r="BK420" s="619"/>
      <c r="BL420" s="619"/>
      <c r="BM420" s="619"/>
      <c r="BN420" s="619"/>
      <c r="BO420" s="619"/>
      <c r="BP420" s="619"/>
      <c r="BQ420" s="619"/>
      <c r="BR420" s="619"/>
      <c r="BS420" s="619"/>
      <c r="BT420" s="619"/>
      <c r="BU420" s="619"/>
      <c r="BV420" s="619"/>
      <c r="BW420" s="619"/>
      <c r="BX420" s="619"/>
      <c r="BY420" s="619"/>
      <c r="BZ420" s="619"/>
      <c r="CA420" s="619"/>
      <c r="CB420" s="619"/>
      <c r="CC420" s="619"/>
      <c r="CD420" s="619"/>
      <c r="CE420" s="619"/>
      <c r="CF420" s="619"/>
      <c r="CG420" s="619"/>
      <c r="CH420" s="619"/>
      <c r="CI420" s="619"/>
      <c r="CJ420" s="619"/>
      <c r="CK420" s="619"/>
      <c r="CL420" s="619"/>
      <c r="CM420" s="619"/>
      <c r="CN420" s="619"/>
      <c r="CO420" s="619"/>
      <c r="CP420" s="619"/>
      <c r="CQ420" s="619"/>
      <c r="CR420" s="619"/>
      <c r="CS420" s="619"/>
      <c r="CT420" s="619"/>
      <c r="CU420" s="619"/>
      <c r="CV420" s="619"/>
      <c r="CW420" s="619"/>
      <c r="CX420" s="619"/>
      <c r="CY420" s="619"/>
      <c r="CZ420" s="619"/>
      <c r="DA420" s="619"/>
      <c r="DB420" s="619"/>
      <c r="DC420" s="619"/>
      <c r="DD420" s="619"/>
      <c r="DE420" s="619"/>
      <c r="DF420" s="619"/>
      <c r="DG420" s="619"/>
      <c r="DH420" s="619"/>
      <c r="DI420" s="619"/>
      <c r="DJ420" s="619"/>
      <c r="DK420" s="619"/>
      <c r="DL420" s="619"/>
      <c r="DM420" s="619"/>
      <c r="DN420" s="619"/>
      <c r="DO420" s="619"/>
      <c r="DP420" s="619"/>
      <c r="DQ420" s="619"/>
      <c r="DR420" s="619"/>
      <c r="DS420" s="619"/>
      <c r="DT420" s="619"/>
      <c r="DU420" s="619"/>
      <c r="DV420" s="619"/>
      <c r="DW420" s="619"/>
      <c r="DX420" s="619"/>
      <c r="DY420" s="619"/>
      <c r="DZ420" s="619"/>
      <c r="EA420" s="619"/>
      <c r="EB420" s="619"/>
      <c r="EC420" s="619"/>
      <c r="ED420" s="619"/>
    </row>
    <row r="421" spans="5:134" hidden="1">
      <c r="E421" s="619"/>
      <c r="F421" s="619"/>
      <c r="G421" s="619"/>
      <c r="H421" s="619"/>
      <c r="I421" s="619"/>
      <c r="J421" s="619"/>
      <c r="K421" s="619"/>
      <c r="L421" s="619"/>
      <c r="M421" s="619"/>
      <c r="N421" s="619"/>
      <c r="O421" s="619"/>
      <c r="P421" s="619"/>
      <c r="Q421" s="619"/>
      <c r="R421" s="619"/>
      <c r="S421" s="619"/>
      <c r="T421" s="619"/>
      <c r="U421" s="619"/>
      <c r="V421" s="619"/>
      <c r="W421" s="619"/>
      <c r="X421" s="619"/>
      <c r="Y421" s="619"/>
      <c r="Z421" s="619"/>
      <c r="AA421" s="619"/>
      <c r="AB421" s="619"/>
      <c r="AC421" s="619"/>
      <c r="AD421" s="619"/>
      <c r="AE421" s="619"/>
      <c r="AF421" s="619"/>
      <c r="AG421" s="619"/>
      <c r="AH421" s="619"/>
      <c r="AI421" s="619"/>
      <c r="AJ421" s="619"/>
      <c r="AK421" s="619"/>
      <c r="AL421" s="619"/>
      <c r="AM421" s="619"/>
      <c r="AN421" s="619"/>
      <c r="AO421" s="619"/>
      <c r="AP421" s="619"/>
      <c r="AQ421" s="619"/>
      <c r="AR421" s="619"/>
      <c r="AS421" s="619"/>
      <c r="AT421" s="619"/>
      <c r="AU421" s="619"/>
      <c r="AV421" s="619"/>
      <c r="AW421" s="619"/>
      <c r="AX421" s="619"/>
      <c r="AY421" s="619"/>
      <c r="AZ421" s="619"/>
      <c r="BA421" s="619"/>
      <c r="BB421" s="619"/>
      <c r="BC421" s="619"/>
      <c r="BD421" s="619"/>
      <c r="BE421" s="619"/>
      <c r="BF421" s="619"/>
      <c r="BG421" s="619"/>
      <c r="BH421" s="619"/>
      <c r="BI421" s="619"/>
      <c r="BJ421" s="619"/>
      <c r="BK421" s="619"/>
      <c r="BL421" s="619"/>
      <c r="BM421" s="619"/>
      <c r="BN421" s="619"/>
      <c r="BO421" s="619"/>
      <c r="BP421" s="619"/>
      <c r="BQ421" s="619"/>
      <c r="BR421" s="619"/>
      <c r="BS421" s="619"/>
      <c r="BT421" s="619"/>
      <c r="BU421" s="619"/>
      <c r="BV421" s="619"/>
      <c r="BW421" s="619"/>
      <c r="BX421" s="619"/>
      <c r="BY421" s="619"/>
      <c r="BZ421" s="619"/>
      <c r="CA421" s="619"/>
      <c r="CB421" s="619"/>
      <c r="CC421" s="619"/>
      <c r="CD421" s="619"/>
      <c r="CE421" s="619"/>
      <c r="CF421" s="619"/>
      <c r="CG421" s="619"/>
      <c r="CH421" s="619"/>
      <c r="CI421" s="619"/>
      <c r="CJ421" s="619"/>
      <c r="CK421" s="619"/>
      <c r="CL421" s="619"/>
      <c r="CM421" s="619"/>
      <c r="CN421" s="619"/>
      <c r="CO421" s="619"/>
      <c r="CP421" s="619"/>
      <c r="CQ421" s="619"/>
      <c r="CR421" s="619"/>
      <c r="CS421" s="619"/>
      <c r="CT421" s="619"/>
      <c r="CU421" s="619"/>
      <c r="CV421" s="619"/>
      <c r="CW421" s="619"/>
      <c r="CX421" s="619"/>
      <c r="CY421" s="619"/>
      <c r="CZ421" s="619"/>
      <c r="DA421" s="619"/>
      <c r="DB421" s="619"/>
      <c r="DC421" s="619"/>
      <c r="DD421" s="619"/>
      <c r="DE421" s="619"/>
      <c r="DF421" s="619"/>
      <c r="DG421" s="619"/>
      <c r="DH421" s="619"/>
      <c r="DI421" s="619"/>
      <c r="DJ421" s="619"/>
      <c r="DK421" s="619"/>
      <c r="DL421" s="619"/>
      <c r="DM421" s="619"/>
      <c r="DN421" s="619"/>
      <c r="DO421" s="619"/>
      <c r="DP421" s="619"/>
      <c r="DQ421" s="619"/>
      <c r="DR421" s="619"/>
      <c r="DS421" s="619"/>
      <c r="DT421" s="619"/>
      <c r="DU421" s="619"/>
      <c r="DV421" s="619"/>
      <c r="DW421" s="619"/>
      <c r="DX421" s="619"/>
      <c r="DY421" s="619"/>
      <c r="DZ421" s="619"/>
      <c r="EA421" s="619"/>
      <c r="EB421" s="619"/>
      <c r="EC421" s="619"/>
      <c r="ED421" s="619"/>
    </row>
    <row r="422" spans="5:134">
      <c r="E422" s="619"/>
      <c r="F422" s="619"/>
      <c r="G422" s="619"/>
      <c r="H422" s="619"/>
      <c r="I422" s="619"/>
      <c r="J422" s="619"/>
      <c r="K422" s="619"/>
      <c r="L422" s="619"/>
      <c r="M422" s="619"/>
      <c r="N422" s="619"/>
      <c r="O422" s="619"/>
      <c r="P422" s="619"/>
      <c r="Q422" s="619"/>
      <c r="R422" s="619"/>
      <c r="S422" s="619"/>
      <c r="T422" s="619"/>
      <c r="U422" s="619"/>
      <c r="V422" s="619"/>
      <c r="W422" s="619"/>
      <c r="X422" s="619"/>
      <c r="Y422" s="619"/>
      <c r="Z422" s="619"/>
      <c r="AA422" s="619"/>
      <c r="AB422" s="619"/>
      <c r="AC422" s="619"/>
      <c r="AD422" s="619"/>
      <c r="AE422" s="619"/>
      <c r="AF422" s="619"/>
      <c r="AG422" s="619"/>
      <c r="AH422" s="619"/>
      <c r="AI422" s="619"/>
      <c r="AJ422" s="619"/>
      <c r="AK422" s="619"/>
      <c r="AL422" s="619"/>
      <c r="AM422" s="619"/>
      <c r="AN422" s="619"/>
      <c r="AO422" s="619"/>
      <c r="AP422" s="619"/>
      <c r="AQ422" s="619"/>
      <c r="AR422" s="619"/>
      <c r="AS422" s="619"/>
      <c r="AT422" s="619"/>
      <c r="AU422" s="619"/>
      <c r="AV422" s="619"/>
      <c r="AW422" s="619"/>
      <c r="AX422" s="619"/>
      <c r="AY422" s="619"/>
      <c r="AZ422" s="619"/>
      <c r="BA422" s="619"/>
      <c r="BB422" s="619"/>
      <c r="BC422" s="619"/>
      <c r="BD422" s="619"/>
      <c r="BE422" s="619"/>
      <c r="BF422" s="619"/>
      <c r="BG422" s="619"/>
      <c r="BH422" s="619"/>
      <c r="BI422" s="619"/>
      <c r="BJ422" s="619"/>
      <c r="BK422" s="619"/>
      <c r="BL422" s="619"/>
      <c r="BM422" s="619"/>
      <c r="BN422" s="619"/>
      <c r="BO422" s="619"/>
      <c r="BP422" s="619"/>
      <c r="BQ422" s="619"/>
      <c r="BR422" s="619"/>
      <c r="BS422" s="619"/>
      <c r="BT422" s="619"/>
      <c r="BU422" s="619"/>
      <c r="BV422" s="619"/>
      <c r="BW422" s="619"/>
      <c r="BX422" s="619"/>
      <c r="BY422" s="619"/>
      <c r="BZ422" s="619"/>
      <c r="CA422" s="619"/>
      <c r="CB422" s="619"/>
      <c r="CC422" s="619"/>
      <c r="CD422" s="619"/>
      <c r="CE422" s="619"/>
      <c r="CF422" s="619"/>
      <c r="CG422" s="619"/>
      <c r="CH422" s="619"/>
      <c r="CI422" s="619"/>
      <c r="CJ422" s="619"/>
      <c r="CK422" s="619"/>
      <c r="CL422" s="619"/>
      <c r="CM422" s="619"/>
      <c r="CN422" s="619"/>
      <c r="CO422" s="619"/>
      <c r="CP422" s="619"/>
      <c r="CQ422" s="619"/>
      <c r="CR422" s="619"/>
      <c r="CS422" s="619"/>
      <c r="CT422" s="619"/>
      <c r="CU422" s="619"/>
      <c r="CV422" s="619"/>
      <c r="CW422" s="619"/>
      <c r="CX422" s="619"/>
      <c r="CY422" s="619"/>
      <c r="CZ422" s="619"/>
      <c r="DA422" s="619"/>
      <c r="DB422" s="619"/>
      <c r="DC422" s="619"/>
      <c r="DD422" s="619"/>
      <c r="DE422" s="619"/>
      <c r="DF422" s="619"/>
      <c r="DG422" s="619"/>
      <c r="DH422" s="619"/>
      <c r="DI422" s="619"/>
      <c r="DJ422" s="619"/>
      <c r="DK422" s="619"/>
      <c r="DL422" s="619"/>
      <c r="DM422" s="619"/>
      <c r="DN422" s="619"/>
      <c r="DO422" s="619"/>
      <c r="DP422" s="619"/>
      <c r="DQ422" s="619"/>
      <c r="DR422" s="619"/>
      <c r="DS422" s="619"/>
      <c r="DT422" s="619"/>
      <c r="DU422" s="619"/>
      <c r="DV422" s="619"/>
      <c r="DW422" s="619"/>
      <c r="DX422" s="619"/>
      <c r="DY422" s="619"/>
      <c r="DZ422" s="619"/>
      <c r="EA422" s="619"/>
      <c r="EB422" s="619"/>
      <c r="EC422" s="619"/>
      <c r="ED422" s="619"/>
    </row>
    <row r="423" spans="5:134"/>
    <row r="424" spans="5:134"/>
  </sheetData>
  <mergeCells count="292">
    <mergeCell ref="B159:D159"/>
    <mergeCell ref="AL1:AO1"/>
    <mergeCell ref="AP1:AS1"/>
    <mergeCell ref="BN1:BQ1"/>
    <mergeCell ref="BR1:BU1"/>
    <mergeCell ref="AX1:BA1"/>
    <mergeCell ref="BB1:BE1"/>
    <mergeCell ref="AT1:AW1"/>
    <mergeCell ref="BF1:BI1"/>
    <mergeCell ref="A7:D7"/>
    <mergeCell ref="B131:D131"/>
    <mergeCell ref="B156:D156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B201:D201"/>
    <mergeCell ref="EE201:EG201"/>
    <mergeCell ref="JC201:JF201"/>
    <mergeCell ref="JH201:JJ201"/>
    <mergeCell ref="B170:D170"/>
    <mergeCell ref="DZ170:EC170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DZ131:EC131"/>
    <mergeCell ref="DZ156:EC156"/>
    <mergeCell ref="DZ159:EC159"/>
    <mergeCell ref="AYF201:AYH201"/>
    <mergeCell ref="BDD201:BDG201"/>
    <mergeCell ref="BDI201:BDK201"/>
    <mergeCell ref="BIG201:BIJ201"/>
    <mergeCell ref="BIL201:BIN201"/>
    <mergeCell ref="ANU201:ANX201"/>
    <mergeCell ref="ANZ201:AOB201"/>
    <mergeCell ref="ASX201:ATA201"/>
    <mergeCell ref="ATC201:ATE201"/>
    <mergeCell ref="AYA201:AYD201"/>
    <mergeCell ref="YQ201:YS201"/>
    <mergeCell ref="ADO201:ADR201"/>
    <mergeCell ref="ADT201:ADV201"/>
    <mergeCell ref="AIR201:AIU201"/>
    <mergeCell ref="AIW201:AIY201"/>
    <mergeCell ref="OF201:OI201"/>
    <mergeCell ref="OK201:OM201"/>
    <mergeCell ref="TI201:TL201"/>
    <mergeCell ref="TN201:TP201"/>
    <mergeCell ref="YL201:YO201"/>
    <mergeCell ref="BXU201:BXW201"/>
    <mergeCell ref="CCS201:CCV201"/>
    <mergeCell ref="CCX201:CCZ201"/>
    <mergeCell ref="CHV201:CHY201"/>
    <mergeCell ref="CIA201:CIC201"/>
    <mergeCell ref="BNJ201:BNM201"/>
    <mergeCell ref="BNO201:BNQ201"/>
    <mergeCell ref="BSM201:BSP201"/>
    <mergeCell ref="BSR201:BST201"/>
    <mergeCell ref="BXP201:BXS201"/>
    <mergeCell ref="CXJ201:CXL201"/>
    <mergeCell ref="DCH201:DCK201"/>
    <mergeCell ref="DCM201:DCO201"/>
    <mergeCell ref="DHK201:DHN201"/>
    <mergeCell ref="DHP201:DHR201"/>
    <mergeCell ref="CMY201:CNB201"/>
    <mergeCell ref="CND201:CNF201"/>
    <mergeCell ref="CSB201:CSE201"/>
    <mergeCell ref="CSG201:CSI201"/>
    <mergeCell ref="CXE201:CXH201"/>
    <mergeCell ref="DWY201:DXA201"/>
    <mergeCell ref="EBW201:EBZ201"/>
    <mergeCell ref="ECB201:ECD201"/>
    <mergeCell ref="EGZ201:EHC201"/>
    <mergeCell ref="EHE201:EHG201"/>
    <mergeCell ref="DMN201:DMQ201"/>
    <mergeCell ref="DMS201:DMU201"/>
    <mergeCell ref="DRQ201:DRT201"/>
    <mergeCell ref="DRV201:DRX201"/>
    <mergeCell ref="DWT201:DWW201"/>
    <mergeCell ref="EWN201:EWP201"/>
    <mergeCell ref="FBL201:FBO201"/>
    <mergeCell ref="FBQ201:FBS201"/>
    <mergeCell ref="FGO201:FGR201"/>
    <mergeCell ref="FGT201:FGV201"/>
    <mergeCell ref="EMC201:EMF201"/>
    <mergeCell ref="EMH201:EMJ201"/>
    <mergeCell ref="ERF201:ERI201"/>
    <mergeCell ref="ERK201:ERM201"/>
    <mergeCell ref="EWI201:EWL201"/>
    <mergeCell ref="FWC201:FWE201"/>
    <mergeCell ref="GBA201:GBD201"/>
    <mergeCell ref="GBF201:GBH201"/>
    <mergeCell ref="GGD201:GGG201"/>
    <mergeCell ref="GGI201:GGK201"/>
    <mergeCell ref="FLR201:FLU201"/>
    <mergeCell ref="FLW201:FLY201"/>
    <mergeCell ref="FQU201:FQX201"/>
    <mergeCell ref="FQZ201:FRB201"/>
    <mergeCell ref="FVX201:FWA201"/>
    <mergeCell ref="GVR201:GVT201"/>
    <mergeCell ref="HAP201:HAS201"/>
    <mergeCell ref="HAU201:HAW201"/>
    <mergeCell ref="HFS201:HFV201"/>
    <mergeCell ref="HFX201:HFZ201"/>
    <mergeCell ref="GLG201:GLJ201"/>
    <mergeCell ref="GLL201:GLN201"/>
    <mergeCell ref="GQJ201:GQM201"/>
    <mergeCell ref="GQO201:GQQ201"/>
    <mergeCell ref="GVM201:GVP201"/>
    <mergeCell ref="HVG201:HVI201"/>
    <mergeCell ref="IAE201:IAH201"/>
    <mergeCell ref="IAJ201:IAL201"/>
    <mergeCell ref="IFH201:IFK201"/>
    <mergeCell ref="IFM201:IFO201"/>
    <mergeCell ref="HKV201:HKY201"/>
    <mergeCell ref="HLA201:HLC201"/>
    <mergeCell ref="HPY201:HQB201"/>
    <mergeCell ref="HQD201:HQF201"/>
    <mergeCell ref="HVB201:HVE201"/>
    <mergeCell ref="IUV201:IUX201"/>
    <mergeCell ref="IZT201:IZW201"/>
    <mergeCell ref="IZY201:JAA201"/>
    <mergeCell ref="JEW201:JEZ201"/>
    <mergeCell ref="JFB201:JFD201"/>
    <mergeCell ref="IKK201:IKN201"/>
    <mergeCell ref="IKP201:IKR201"/>
    <mergeCell ref="IPN201:IPQ201"/>
    <mergeCell ref="IPS201:IPU201"/>
    <mergeCell ref="IUQ201:IUT201"/>
    <mergeCell ref="JUK201:JUM201"/>
    <mergeCell ref="JZI201:JZL201"/>
    <mergeCell ref="JZN201:JZP201"/>
    <mergeCell ref="KEL201:KEO201"/>
    <mergeCell ref="KEQ201:KES201"/>
    <mergeCell ref="JJZ201:JKC201"/>
    <mergeCell ref="JKE201:JKG201"/>
    <mergeCell ref="JPC201:JPF201"/>
    <mergeCell ref="JPH201:JPJ201"/>
    <mergeCell ref="JUF201:JUI201"/>
    <mergeCell ref="KTZ201:KUB201"/>
    <mergeCell ref="KYX201:KZA201"/>
    <mergeCell ref="KZC201:KZE201"/>
    <mergeCell ref="LEA201:LED201"/>
    <mergeCell ref="LEF201:LEH201"/>
    <mergeCell ref="KJO201:KJR201"/>
    <mergeCell ref="KJT201:KJV201"/>
    <mergeCell ref="KOR201:KOU201"/>
    <mergeCell ref="KOW201:KOY201"/>
    <mergeCell ref="KTU201:KTX201"/>
    <mergeCell ref="LTO201:LTQ201"/>
    <mergeCell ref="LYM201:LYP201"/>
    <mergeCell ref="LYR201:LYT201"/>
    <mergeCell ref="MDP201:MDS201"/>
    <mergeCell ref="MDU201:MDW201"/>
    <mergeCell ref="LJD201:LJG201"/>
    <mergeCell ref="LJI201:LJK201"/>
    <mergeCell ref="LOG201:LOJ201"/>
    <mergeCell ref="LOL201:LON201"/>
    <mergeCell ref="LTJ201:LTM201"/>
    <mergeCell ref="MTD201:MTF201"/>
    <mergeCell ref="MYB201:MYE201"/>
    <mergeCell ref="MYG201:MYI201"/>
    <mergeCell ref="NDE201:NDH201"/>
    <mergeCell ref="NDJ201:NDL201"/>
    <mergeCell ref="MIS201:MIV201"/>
    <mergeCell ref="MIX201:MIZ201"/>
    <mergeCell ref="MNV201:MNY201"/>
    <mergeCell ref="MOA201:MOC201"/>
    <mergeCell ref="MSY201:MTB201"/>
    <mergeCell ref="NSS201:NSU201"/>
    <mergeCell ref="NXQ201:NXT201"/>
    <mergeCell ref="NXV201:NXX201"/>
    <mergeCell ref="OCT201:OCW201"/>
    <mergeCell ref="OCY201:ODA201"/>
    <mergeCell ref="NIH201:NIK201"/>
    <mergeCell ref="NIM201:NIO201"/>
    <mergeCell ref="NNK201:NNN201"/>
    <mergeCell ref="NNP201:NNR201"/>
    <mergeCell ref="NSN201:NSQ201"/>
    <mergeCell ref="OSH201:OSJ201"/>
    <mergeCell ref="OXF201:OXI201"/>
    <mergeCell ref="OXK201:OXM201"/>
    <mergeCell ref="PCI201:PCL201"/>
    <mergeCell ref="PCN201:PCP201"/>
    <mergeCell ref="OHW201:OHZ201"/>
    <mergeCell ref="OIB201:OID201"/>
    <mergeCell ref="OMZ201:ONC201"/>
    <mergeCell ref="ONE201:ONG201"/>
    <mergeCell ref="OSC201:OSF201"/>
    <mergeCell ref="PRW201:PRY201"/>
    <mergeCell ref="PWU201:PWX201"/>
    <mergeCell ref="PWZ201:PXB201"/>
    <mergeCell ref="QBX201:QCA201"/>
    <mergeCell ref="QCC201:QCE201"/>
    <mergeCell ref="PHL201:PHO201"/>
    <mergeCell ref="PHQ201:PHS201"/>
    <mergeCell ref="PMO201:PMR201"/>
    <mergeCell ref="PMT201:PMV201"/>
    <mergeCell ref="PRR201:PRU201"/>
    <mergeCell ref="QRL201:QRN201"/>
    <mergeCell ref="QWJ201:QWM201"/>
    <mergeCell ref="QWO201:QWQ201"/>
    <mergeCell ref="RBM201:RBP201"/>
    <mergeCell ref="RBR201:RBT201"/>
    <mergeCell ref="QHA201:QHD201"/>
    <mergeCell ref="QHF201:QHH201"/>
    <mergeCell ref="QMD201:QMG201"/>
    <mergeCell ref="QMI201:QMK201"/>
    <mergeCell ref="QRG201:QRJ201"/>
    <mergeCell ref="RRA201:RRC201"/>
    <mergeCell ref="RVY201:RWB201"/>
    <mergeCell ref="RWD201:RWF201"/>
    <mergeCell ref="SBB201:SBE201"/>
    <mergeCell ref="SBG201:SBI201"/>
    <mergeCell ref="RGP201:RGS201"/>
    <mergeCell ref="RGU201:RGW201"/>
    <mergeCell ref="RLS201:RLV201"/>
    <mergeCell ref="RLX201:RLZ201"/>
    <mergeCell ref="RQV201:RQY201"/>
    <mergeCell ref="SQP201:SQR201"/>
    <mergeCell ref="SVN201:SVQ201"/>
    <mergeCell ref="SVS201:SVU201"/>
    <mergeCell ref="TAQ201:TAT201"/>
    <mergeCell ref="TAV201:TAX201"/>
    <mergeCell ref="SGE201:SGH201"/>
    <mergeCell ref="SGJ201:SGL201"/>
    <mergeCell ref="SLH201:SLK201"/>
    <mergeCell ref="SLM201:SLO201"/>
    <mergeCell ref="SQK201:SQN201"/>
    <mergeCell ref="TQE201:TQG201"/>
    <mergeCell ref="TVC201:TVF201"/>
    <mergeCell ref="TVH201:TVJ201"/>
    <mergeCell ref="UAF201:UAI201"/>
    <mergeCell ref="UAK201:UAM201"/>
    <mergeCell ref="TFT201:TFW201"/>
    <mergeCell ref="TFY201:TGA201"/>
    <mergeCell ref="TKW201:TKZ201"/>
    <mergeCell ref="TLB201:TLD201"/>
    <mergeCell ref="TPZ201:TQC201"/>
    <mergeCell ref="UUR201:UUU201"/>
    <mergeCell ref="UUW201:UUY201"/>
    <mergeCell ref="UZU201:UZX201"/>
    <mergeCell ref="UZZ201:VAB201"/>
    <mergeCell ref="UFI201:UFL201"/>
    <mergeCell ref="UFN201:UFP201"/>
    <mergeCell ref="UKL201:UKO201"/>
    <mergeCell ref="UKQ201:UKS201"/>
    <mergeCell ref="UPO201:UPR201"/>
    <mergeCell ref="A197:D197"/>
    <mergeCell ref="XEB201:XEE201"/>
    <mergeCell ref="XEG201:XEI201"/>
    <mergeCell ref="WOX201:WOZ201"/>
    <mergeCell ref="WTV201:WTY201"/>
    <mergeCell ref="WUA201:WUC201"/>
    <mergeCell ref="WYY201:WZB201"/>
    <mergeCell ref="WZD201:WZF201"/>
    <mergeCell ref="WEM201:WEP201"/>
    <mergeCell ref="WER201:WET201"/>
    <mergeCell ref="WJP201:WJS201"/>
    <mergeCell ref="WJU201:WJW201"/>
    <mergeCell ref="WOS201:WOV201"/>
    <mergeCell ref="VPI201:VPK201"/>
    <mergeCell ref="VUG201:VUJ201"/>
    <mergeCell ref="VUL201:VUN201"/>
    <mergeCell ref="VZJ201:VZM201"/>
    <mergeCell ref="VZO201:VZQ201"/>
    <mergeCell ref="VEX201:VFA201"/>
    <mergeCell ref="VFC201:VFE201"/>
    <mergeCell ref="VKA201:VKD201"/>
    <mergeCell ref="VKF201:VKH201"/>
    <mergeCell ref="VPD201:VPG201"/>
    <mergeCell ref="UPT201:UPV201"/>
  </mergeCells>
  <pageMargins left="0.7" right="0.24" top="0.34" bottom="0.31" header="0.3" footer="0.3"/>
  <pageSetup paperSize="9" scale="7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05"/>
  <sheetViews>
    <sheetView view="pageBreakPreview" zoomScale="140" zoomScaleSheetLayoutView="140" workbookViewId="0">
      <pane xSplit="5" ySplit="3" topLeftCell="DT114" activePane="bottomRight" state="frozen"/>
      <selection activeCell="A2" sqref="A2"/>
      <selection pane="topRight" activeCell="A2" sqref="A2"/>
      <selection pane="bottomLeft" activeCell="A2" sqref="A2"/>
      <selection pane="bottomRight" activeCell="DZ124" sqref="DZ124"/>
    </sheetView>
  </sheetViews>
  <sheetFormatPr defaultColWidth="0" defaultRowHeight="18" zeroHeight="1"/>
  <cols>
    <col min="1" max="1" width="5.7109375" style="83" customWidth="1"/>
    <col min="2" max="2" width="6.42578125" style="111" hidden="1" customWidth="1"/>
    <col min="3" max="3" width="40.140625" style="83" customWidth="1"/>
    <col min="4" max="4" width="40.7109375" style="83" customWidth="1"/>
    <col min="5" max="5" width="6.7109375" style="78" customWidth="1"/>
    <col min="6" max="129" width="5.7109375" style="78" hidden="1" customWidth="1"/>
    <col min="130" max="130" width="7.5703125" style="78" customWidth="1"/>
    <col min="131" max="131" width="7.5703125" style="78" bestFit="1" customWidth="1"/>
    <col min="132" max="133" width="6" style="78" bestFit="1" customWidth="1"/>
    <col min="134" max="134" width="4" style="83" customWidth="1"/>
    <col min="135" max="16384" width="9.140625" style="83" hidden="1"/>
  </cols>
  <sheetData>
    <row r="1" spans="1:16384" s="69" customFormat="1" ht="22.5" customHeight="1" thickBot="1">
      <c r="A1" s="741" t="s">
        <v>2654</v>
      </c>
      <c r="B1" s="742"/>
      <c r="C1" s="742"/>
      <c r="D1" s="742"/>
      <c r="E1" s="743"/>
      <c r="F1" s="738">
        <v>45231</v>
      </c>
      <c r="G1" s="739"/>
      <c r="H1" s="739"/>
      <c r="I1" s="740"/>
      <c r="J1" s="738">
        <v>45232</v>
      </c>
      <c r="K1" s="739"/>
      <c r="L1" s="739"/>
      <c r="M1" s="740"/>
      <c r="N1" s="738">
        <v>45233</v>
      </c>
      <c r="O1" s="739"/>
      <c r="P1" s="739"/>
      <c r="Q1" s="740"/>
      <c r="R1" s="738">
        <v>45234</v>
      </c>
      <c r="S1" s="739"/>
      <c r="T1" s="739"/>
      <c r="U1" s="740"/>
      <c r="V1" s="738">
        <v>45235</v>
      </c>
      <c r="W1" s="739"/>
      <c r="X1" s="739"/>
      <c r="Y1" s="740"/>
      <c r="Z1" s="738">
        <v>45236</v>
      </c>
      <c r="AA1" s="739"/>
      <c r="AB1" s="739"/>
      <c r="AC1" s="740"/>
      <c r="AD1" s="738">
        <v>45237</v>
      </c>
      <c r="AE1" s="739"/>
      <c r="AF1" s="739"/>
      <c r="AG1" s="740"/>
      <c r="AH1" s="738">
        <v>45238</v>
      </c>
      <c r="AI1" s="739"/>
      <c r="AJ1" s="739"/>
      <c r="AK1" s="740"/>
      <c r="AL1" s="738">
        <v>45239</v>
      </c>
      <c r="AM1" s="739"/>
      <c r="AN1" s="739"/>
      <c r="AO1" s="740"/>
      <c r="AP1" s="738">
        <v>45240</v>
      </c>
      <c r="AQ1" s="739"/>
      <c r="AR1" s="739"/>
      <c r="AS1" s="740"/>
      <c r="AT1" s="738">
        <v>45241</v>
      </c>
      <c r="AU1" s="739"/>
      <c r="AV1" s="739"/>
      <c r="AW1" s="740"/>
      <c r="AX1" s="738">
        <v>45242</v>
      </c>
      <c r="AY1" s="739"/>
      <c r="AZ1" s="739"/>
      <c r="BA1" s="740"/>
      <c r="BB1" s="738">
        <v>45243</v>
      </c>
      <c r="BC1" s="739"/>
      <c r="BD1" s="739"/>
      <c r="BE1" s="740"/>
      <c r="BF1" s="738">
        <v>45244</v>
      </c>
      <c r="BG1" s="739"/>
      <c r="BH1" s="739"/>
      <c r="BI1" s="740"/>
      <c r="BJ1" s="738">
        <v>45245</v>
      </c>
      <c r="BK1" s="739"/>
      <c r="BL1" s="739"/>
      <c r="BM1" s="740"/>
      <c r="BN1" s="738">
        <v>45246</v>
      </c>
      <c r="BO1" s="739"/>
      <c r="BP1" s="739"/>
      <c r="BQ1" s="740"/>
      <c r="BR1" s="738">
        <v>45247</v>
      </c>
      <c r="BS1" s="739"/>
      <c r="BT1" s="739"/>
      <c r="BU1" s="740"/>
      <c r="BV1" s="738">
        <v>45248</v>
      </c>
      <c r="BW1" s="739"/>
      <c r="BX1" s="739"/>
      <c r="BY1" s="740"/>
      <c r="BZ1" s="738">
        <v>45249</v>
      </c>
      <c r="CA1" s="739"/>
      <c r="CB1" s="739"/>
      <c r="CC1" s="740"/>
      <c r="CD1" s="738">
        <v>45250</v>
      </c>
      <c r="CE1" s="739"/>
      <c r="CF1" s="739"/>
      <c r="CG1" s="740"/>
      <c r="CH1" s="738">
        <v>45251</v>
      </c>
      <c r="CI1" s="739"/>
      <c r="CJ1" s="739"/>
      <c r="CK1" s="740"/>
      <c r="CL1" s="738">
        <v>45252</v>
      </c>
      <c r="CM1" s="739"/>
      <c r="CN1" s="739"/>
      <c r="CO1" s="740"/>
      <c r="CP1" s="738">
        <v>45253</v>
      </c>
      <c r="CQ1" s="739"/>
      <c r="CR1" s="739"/>
      <c r="CS1" s="740"/>
      <c r="CT1" s="738">
        <v>45254</v>
      </c>
      <c r="CU1" s="739"/>
      <c r="CV1" s="739"/>
      <c r="CW1" s="740"/>
      <c r="CX1" s="738">
        <v>45255</v>
      </c>
      <c r="CY1" s="739"/>
      <c r="CZ1" s="739"/>
      <c r="DA1" s="740"/>
      <c r="DB1" s="738">
        <v>45256</v>
      </c>
      <c r="DC1" s="739"/>
      <c r="DD1" s="739"/>
      <c r="DE1" s="740"/>
      <c r="DF1" s="738">
        <v>45257</v>
      </c>
      <c r="DG1" s="739"/>
      <c r="DH1" s="739"/>
      <c r="DI1" s="740"/>
      <c r="DJ1" s="738">
        <v>45258</v>
      </c>
      <c r="DK1" s="739"/>
      <c r="DL1" s="739"/>
      <c r="DM1" s="740"/>
      <c r="DN1" s="738">
        <v>45259</v>
      </c>
      <c r="DO1" s="739"/>
      <c r="DP1" s="739"/>
      <c r="DQ1" s="740"/>
      <c r="DR1" s="738">
        <v>45260</v>
      </c>
      <c r="DS1" s="739"/>
      <c r="DT1" s="739"/>
      <c r="DU1" s="740"/>
      <c r="DV1" s="738"/>
      <c r="DW1" s="739"/>
      <c r="DX1" s="739"/>
      <c r="DY1" s="740"/>
      <c r="DZ1" s="735" t="s">
        <v>121</v>
      </c>
      <c r="EA1" s="736"/>
      <c r="EB1" s="736"/>
      <c r="EC1" s="737"/>
      <c r="ED1" s="90"/>
    </row>
    <row r="2" spans="1:16384" s="77" customFormat="1" ht="45" customHeight="1" thickBot="1">
      <c r="A2" s="40" t="s">
        <v>1018</v>
      </c>
      <c r="B2" s="106" t="s">
        <v>312</v>
      </c>
      <c r="C2" s="41" t="s">
        <v>1019</v>
      </c>
      <c r="D2" s="181" t="s">
        <v>122</v>
      </c>
      <c r="E2" s="730" t="s">
        <v>123</v>
      </c>
      <c r="F2" s="70" t="s">
        <v>0</v>
      </c>
      <c r="G2" s="71" t="s">
        <v>1</v>
      </c>
      <c r="H2" s="71" t="s">
        <v>2</v>
      </c>
      <c r="I2" s="72" t="s">
        <v>3</v>
      </c>
      <c r="J2" s="73" t="s">
        <v>0</v>
      </c>
      <c r="K2" s="71" t="s">
        <v>1</v>
      </c>
      <c r="L2" s="71" t="s">
        <v>2</v>
      </c>
      <c r="M2" s="72" t="s">
        <v>3</v>
      </c>
      <c r="N2" s="73" t="s">
        <v>0</v>
      </c>
      <c r="O2" s="71" t="s">
        <v>1</v>
      </c>
      <c r="P2" s="71" t="s">
        <v>2</v>
      </c>
      <c r="Q2" s="72" t="s">
        <v>3</v>
      </c>
      <c r="R2" s="73" t="s">
        <v>0</v>
      </c>
      <c r="S2" s="71" t="s">
        <v>1</v>
      </c>
      <c r="T2" s="71" t="s">
        <v>2</v>
      </c>
      <c r="U2" s="72" t="s">
        <v>3</v>
      </c>
      <c r="V2" s="73" t="s">
        <v>0</v>
      </c>
      <c r="W2" s="71" t="s">
        <v>1</v>
      </c>
      <c r="X2" s="71" t="s">
        <v>2</v>
      </c>
      <c r="Y2" s="72" t="s">
        <v>3</v>
      </c>
      <c r="Z2" s="73" t="s">
        <v>0</v>
      </c>
      <c r="AA2" s="71" t="s">
        <v>1</v>
      </c>
      <c r="AB2" s="71" t="s">
        <v>2</v>
      </c>
      <c r="AC2" s="72" t="s">
        <v>3</v>
      </c>
      <c r="AD2" s="73" t="s">
        <v>0</v>
      </c>
      <c r="AE2" s="71" t="s">
        <v>1</v>
      </c>
      <c r="AF2" s="71" t="s">
        <v>2</v>
      </c>
      <c r="AG2" s="72" t="s">
        <v>3</v>
      </c>
      <c r="AH2" s="73" t="s">
        <v>0</v>
      </c>
      <c r="AI2" s="71" t="s">
        <v>1</v>
      </c>
      <c r="AJ2" s="71" t="s">
        <v>2</v>
      </c>
      <c r="AK2" s="72" t="s">
        <v>3</v>
      </c>
      <c r="AL2" s="73" t="s">
        <v>0</v>
      </c>
      <c r="AM2" s="71" t="s">
        <v>1</v>
      </c>
      <c r="AN2" s="71" t="s">
        <v>2</v>
      </c>
      <c r="AO2" s="72" t="s">
        <v>3</v>
      </c>
      <c r="AP2" s="73" t="s">
        <v>0</v>
      </c>
      <c r="AQ2" s="71" t="s">
        <v>1</v>
      </c>
      <c r="AR2" s="71" t="s">
        <v>2</v>
      </c>
      <c r="AS2" s="72" t="s">
        <v>3</v>
      </c>
      <c r="AT2" s="73" t="s">
        <v>0</v>
      </c>
      <c r="AU2" s="71" t="s">
        <v>1</v>
      </c>
      <c r="AV2" s="71" t="s">
        <v>2</v>
      </c>
      <c r="AW2" s="72" t="s">
        <v>3</v>
      </c>
      <c r="AX2" s="73" t="s">
        <v>0</v>
      </c>
      <c r="AY2" s="71" t="s">
        <v>1</v>
      </c>
      <c r="AZ2" s="71" t="s">
        <v>2</v>
      </c>
      <c r="BA2" s="72" t="s">
        <v>3</v>
      </c>
      <c r="BB2" s="73" t="s">
        <v>0</v>
      </c>
      <c r="BC2" s="71" t="s">
        <v>1</v>
      </c>
      <c r="BD2" s="71" t="s">
        <v>2</v>
      </c>
      <c r="BE2" s="72" t="s">
        <v>3</v>
      </c>
      <c r="BF2" s="73" t="s">
        <v>0</v>
      </c>
      <c r="BG2" s="71" t="s">
        <v>1</v>
      </c>
      <c r="BH2" s="71" t="s">
        <v>2</v>
      </c>
      <c r="BI2" s="72" t="s">
        <v>3</v>
      </c>
      <c r="BJ2" s="73" t="s">
        <v>0</v>
      </c>
      <c r="BK2" s="71" t="s">
        <v>1</v>
      </c>
      <c r="BL2" s="71" t="s">
        <v>2</v>
      </c>
      <c r="BM2" s="72" t="s">
        <v>3</v>
      </c>
      <c r="BN2" s="73" t="s">
        <v>0</v>
      </c>
      <c r="BO2" s="71" t="s">
        <v>1</v>
      </c>
      <c r="BP2" s="71" t="s">
        <v>2</v>
      </c>
      <c r="BQ2" s="72" t="s">
        <v>3</v>
      </c>
      <c r="BR2" s="73" t="s">
        <v>0</v>
      </c>
      <c r="BS2" s="71" t="s">
        <v>1</v>
      </c>
      <c r="BT2" s="71" t="s">
        <v>2</v>
      </c>
      <c r="BU2" s="72" t="s">
        <v>3</v>
      </c>
      <c r="BV2" s="73" t="s">
        <v>0</v>
      </c>
      <c r="BW2" s="71" t="s">
        <v>1</v>
      </c>
      <c r="BX2" s="71" t="s">
        <v>2</v>
      </c>
      <c r="BY2" s="72" t="s">
        <v>3</v>
      </c>
      <c r="BZ2" s="73" t="s">
        <v>0</v>
      </c>
      <c r="CA2" s="71" t="s">
        <v>1</v>
      </c>
      <c r="CB2" s="71" t="s">
        <v>2</v>
      </c>
      <c r="CC2" s="72" t="s">
        <v>3</v>
      </c>
      <c r="CD2" s="73" t="s">
        <v>0</v>
      </c>
      <c r="CE2" s="71" t="s">
        <v>1</v>
      </c>
      <c r="CF2" s="71" t="s">
        <v>2</v>
      </c>
      <c r="CG2" s="72" t="s">
        <v>3</v>
      </c>
      <c r="CH2" s="73" t="s">
        <v>0</v>
      </c>
      <c r="CI2" s="71" t="s">
        <v>1</v>
      </c>
      <c r="CJ2" s="71" t="s">
        <v>2</v>
      </c>
      <c r="CK2" s="72" t="s">
        <v>3</v>
      </c>
      <c r="CL2" s="73" t="s">
        <v>0</v>
      </c>
      <c r="CM2" s="71" t="s">
        <v>1</v>
      </c>
      <c r="CN2" s="71" t="s">
        <v>2</v>
      </c>
      <c r="CO2" s="72" t="s">
        <v>3</v>
      </c>
      <c r="CP2" s="73" t="s">
        <v>0</v>
      </c>
      <c r="CQ2" s="71" t="s">
        <v>1</v>
      </c>
      <c r="CR2" s="71" t="s">
        <v>2</v>
      </c>
      <c r="CS2" s="72" t="s">
        <v>3</v>
      </c>
      <c r="CT2" s="73" t="s">
        <v>0</v>
      </c>
      <c r="CU2" s="71" t="s">
        <v>1</v>
      </c>
      <c r="CV2" s="71" t="s">
        <v>2</v>
      </c>
      <c r="CW2" s="72" t="s">
        <v>3</v>
      </c>
      <c r="CX2" s="73" t="s">
        <v>0</v>
      </c>
      <c r="CY2" s="71" t="s">
        <v>1</v>
      </c>
      <c r="CZ2" s="71" t="s">
        <v>2</v>
      </c>
      <c r="DA2" s="72" t="s">
        <v>3</v>
      </c>
      <c r="DB2" s="73" t="s">
        <v>0</v>
      </c>
      <c r="DC2" s="71" t="s">
        <v>1</v>
      </c>
      <c r="DD2" s="71" t="s">
        <v>2</v>
      </c>
      <c r="DE2" s="72" t="s">
        <v>3</v>
      </c>
      <c r="DF2" s="73" t="s">
        <v>0</v>
      </c>
      <c r="DG2" s="71" t="s">
        <v>1</v>
      </c>
      <c r="DH2" s="71" t="s">
        <v>2</v>
      </c>
      <c r="DI2" s="72" t="s">
        <v>3</v>
      </c>
      <c r="DJ2" s="73" t="s">
        <v>0</v>
      </c>
      <c r="DK2" s="71" t="s">
        <v>1</v>
      </c>
      <c r="DL2" s="71" t="s">
        <v>2</v>
      </c>
      <c r="DM2" s="72" t="s">
        <v>3</v>
      </c>
      <c r="DN2" s="73" t="s">
        <v>0</v>
      </c>
      <c r="DO2" s="71" t="s">
        <v>1</v>
      </c>
      <c r="DP2" s="71" t="s">
        <v>2</v>
      </c>
      <c r="DQ2" s="72" t="s">
        <v>3</v>
      </c>
      <c r="DR2" s="73" t="s">
        <v>0</v>
      </c>
      <c r="DS2" s="71" t="s">
        <v>1</v>
      </c>
      <c r="DT2" s="71" t="s">
        <v>2</v>
      </c>
      <c r="DU2" s="72" t="s">
        <v>3</v>
      </c>
      <c r="DV2" s="73" t="s">
        <v>0</v>
      </c>
      <c r="DW2" s="71" t="s">
        <v>1</v>
      </c>
      <c r="DX2" s="71" t="s">
        <v>2</v>
      </c>
      <c r="DY2" s="72" t="s">
        <v>3</v>
      </c>
      <c r="DZ2" s="74" t="s">
        <v>0</v>
      </c>
      <c r="EA2" s="75" t="s">
        <v>1</v>
      </c>
      <c r="EB2" s="75" t="s">
        <v>2</v>
      </c>
      <c r="EC2" s="76" t="s">
        <v>3</v>
      </c>
      <c r="ED2" s="91"/>
    </row>
    <row r="3" spans="1:16384" s="77" customFormat="1" ht="18.75" thickBot="1">
      <c r="A3" s="744" t="s">
        <v>1314</v>
      </c>
      <c r="B3" s="745"/>
      <c r="C3" s="745"/>
      <c r="D3" s="746"/>
      <c r="E3" s="705"/>
      <c r="F3" s="79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  <c r="CU3" s="80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4"/>
      <c r="EA3" s="84"/>
      <c r="EB3" s="84"/>
      <c r="EC3" s="85"/>
      <c r="ED3" s="100"/>
    </row>
    <row r="4" spans="1:16384" ht="45" customHeight="1">
      <c r="A4" s="291">
        <v>1</v>
      </c>
      <c r="B4" s="304" t="s">
        <v>1453</v>
      </c>
      <c r="C4" s="305" t="s">
        <v>1454</v>
      </c>
      <c r="D4" s="306" t="s">
        <v>1455</v>
      </c>
      <c r="E4" s="231">
        <v>125</v>
      </c>
      <c r="F4" s="150">
        <v>2</v>
      </c>
      <c r="G4" s="151">
        <v>2</v>
      </c>
      <c r="H4" s="152"/>
      <c r="I4" s="153"/>
      <c r="J4" s="150"/>
      <c r="K4" s="151">
        <v>2</v>
      </c>
      <c r="L4" s="152"/>
      <c r="M4" s="153"/>
      <c r="N4" s="150">
        <v>2</v>
      </c>
      <c r="O4" s="151">
        <v>2</v>
      </c>
      <c r="P4" s="152"/>
      <c r="Q4" s="153"/>
      <c r="R4" s="150">
        <v>3</v>
      </c>
      <c r="S4" s="151">
        <v>1</v>
      </c>
      <c r="T4" s="152"/>
      <c r="U4" s="153"/>
      <c r="V4" s="112"/>
      <c r="W4" s="113"/>
      <c r="X4" s="114"/>
      <c r="Y4" s="115"/>
      <c r="Z4" s="150">
        <v>2</v>
      </c>
      <c r="AA4" s="151">
        <v>2</v>
      </c>
      <c r="AB4" s="152"/>
      <c r="AC4" s="153"/>
      <c r="AD4" s="150">
        <v>2</v>
      </c>
      <c r="AE4" s="151">
        <v>2</v>
      </c>
      <c r="AF4" s="152"/>
      <c r="AG4" s="153"/>
      <c r="AH4" s="150">
        <v>4</v>
      </c>
      <c r="AI4" s="151">
        <v>2</v>
      </c>
      <c r="AJ4" s="152"/>
      <c r="AK4" s="153"/>
      <c r="AL4" s="150">
        <v>2</v>
      </c>
      <c r="AM4" s="151">
        <v>2</v>
      </c>
      <c r="AN4" s="152"/>
      <c r="AO4" s="153"/>
      <c r="AP4" s="150">
        <v>2</v>
      </c>
      <c r="AQ4" s="151">
        <v>2</v>
      </c>
      <c r="AR4" s="152"/>
      <c r="AS4" s="153"/>
      <c r="AT4" s="150">
        <v>2</v>
      </c>
      <c r="AU4" s="151">
        <v>2</v>
      </c>
      <c r="AV4" s="152"/>
      <c r="AW4" s="153"/>
      <c r="AX4" s="112"/>
      <c r="AY4" s="113"/>
      <c r="AZ4" s="114"/>
      <c r="BA4" s="115"/>
      <c r="BB4" s="150">
        <v>2</v>
      </c>
      <c r="BC4" s="151">
        <v>2</v>
      </c>
      <c r="BD4" s="152"/>
      <c r="BE4" s="153"/>
      <c r="BF4" s="150">
        <v>2</v>
      </c>
      <c r="BG4" s="151">
        <v>2</v>
      </c>
      <c r="BH4" s="152"/>
      <c r="BI4" s="153">
        <v>1</v>
      </c>
      <c r="BJ4" s="150">
        <v>2</v>
      </c>
      <c r="BK4" s="151">
        <v>2</v>
      </c>
      <c r="BL4" s="152"/>
      <c r="BM4" s="153"/>
      <c r="BN4" s="150">
        <v>2</v>
      </c>
      <c r="BO4" s="151">
        <v>2</v>
      </c>
      <c r="BP4" s="152"/>
      <c r="BQ4" s="153"/>
      <c r="BR4" s="150">
        <v>2</v>
      </c>
      <c r="BS4" s="151">
        <v>2</v>
      </c>
      <c r="BT4" s="152"/>
      <c r="BU4" s="153"/>
      <c r="BV4" s="150">
        <v>8</v>
      </c>
      <c r="BW4" s="151">
        <v>7</v>
      </c>
      <c r="BX4" s="152"/>
      <c r="BY4" s="153"/>
      <c r="BZ4" s="112"/>
      <c r="CA4" s="113"/>
      <c r="CB4" s="612"/>
      <c r="CC4" s="115"/>
      <c r="CD4" s="150">
        <v>2</v>
      </c>
      <c r="CE4" s="151">
        <v>2</v>
      </c>
      <c r="CF4" s="152"/>
      <c r="CG4" s="153"/>
      <c r="CH4" s="150">
        <v>2</v>
      </c>
      <c r="CI4" s="151">
        <v>2</v>
      </c>
      <c r="CJ4" s="152"/>
      <c r="CK4" s="153"/>
      <c r="CL4" s="150">
        <v>2</v>
      </c>
      <c r="CM4" s="151">
        <v>2</v>
      </c>
      <c r="CN4" s="152"/>
      <c r="CO4" s="153"/>
      <c r="CP4" s="150">
        <v>2</v>
      </c>
      <c r="CQ4" s="151">
        <v>2</v>
      </c>
      <c r="CR4" s="152"/>
      <c r="CS4" s="153"/>
      <c r="CT4" s="150">
        <v>2</v>
      </c>
      <c r="CU4" s="151">
        <v>2</v>
      </c>
      <c r="CV4" s="152"/>
      <c r="CW4" s="153"/>
      <c r="CX4" s="150">
        <v>2</v>
      </c>
      <c r="CY4" s="151">
        <v>2</v>
      </c>
      <c r="CZ4" s="152"/>
      <c r="DA4" s="153"/>
      <c r="DB4" s="112"/>
      <c r="DC4" s="113"/>
      <c r="DD4" s="612"/>
      <c r="DE4" s="115"/>
      <c r="DF4" s="150">
        <v>2</v>
      </c>
      <c r="DG4" s="151">
        <v>2</v>
      </c>
      <c r="DH4" s="152"/>
      <c r="DI4" s="153"/>
      <c r="DJ4" s="150">
        <v>2</v>
      </c>
      <c r="DK4" s="151">
        <v>2</v>
      </c>
      <c r="DL4" s="152"/>
      <c r="DM4" s="153"/>
      <c r="DN4" s="150">
        <v>2</v>
      </c>
      <c r="DO4" s="151">
        <v>2</v>
      </c>
      <c r="DP4" s="152"/>
      <c r="DQ4" s="153"/>
      <c r="DR4" s="150">
        <v>2</v>
      </c>
      <c r="DS4" s="151">
        <v>2</v>
      </c>
      <c r="DT4" s="152"/>
      <c r="DU4" s="153"/>
      <c r="DV4" s="150"/>
      <c r="DW4" s="151"/>
      <c r="DX4" s="152"/>
      <c r="DY4" s="153"/>
      <c r="DZ4" s="50">
        <f t="shared" ref="DZ4:EC6" si="0">F4+J4+N4+R4+V4+Z4+AD4+AH4+AL4+AP4+AT4+AX4+BB4+BF4+BJ4+BN4+BR4+BV4+BZ4+CD4+CH4+CL4+CP4+CT4+CX4+DB4+DF4+DJ4+DN4+DR4+DV4</f>
        <v>59</v>
      </c>
      <c r="EA4" s="67">
        <f t="shared" si="0"/>
        <v>56</v>
      </c>
      <c r="EB4" s="67">
        <f t="shared" si="0"/>
        <v>0</v>
      </c>
      <c r="EC4" s="68">
        <f t="shared" si="0"/>
        <v>1</v>
      </c>
      <c r="ED4" s="100"/>
      <c r="EE4" s="107"/>
      <c r="EF4" s="43"/>
      <c r="EG4" s="44"/>
      <c r="EH4" s="48"/>
      <c r="EI4" s="145"/>
      <c r="EJ4" s="146"/>
      <c r="EK4" s="147"/>
      <c r="EL4" s="148"/>
      <c r="EM4" s="145"/>
      <c r="EN4" s="146"/>
      <c r="EO4" s="147"/>
      <c r="EP4" s="148"/>
      <c r="EQ4" s="145"/>
      <c r="ER4" s="146"/>
      <c r="ES4" s="147"/>
      <c r="ET4" s="148"/>
      <c r="EU4" s="112"/>
      <c r="EV4" s="113"/>
      <c r="EW4" s="114"/>
      <c r="EX4" s="115"/>
      <c r="EY4" s="112"/>
      <c r="EZ4" s="113"/>
      <c r="FA4" s="114"/>
      <c r="FB4" s="115"/>
      <c r="FC4" s="112"/>
      <c r="FD4" s="113"/>
      <c r="FE4" s="114"/>
      <c r="FF4" s="115"/>
      <c r="FG4" s="112"/>
      <c r="FH4" s="113"/>
      <c r="FI4" s="114"/>
      <c r="FJ4" s="115"/>
      <c r="FK4" s="112"/>
      <c r="FL4" s="113"/>
      <c r="FM4" s="114"/>
      <c r="FN4" s="115"/>
      <c r="FO4" s="112"/>
      <c r="FP4" s="113"/>
      <c r="FQ4" s="114"/>
      <c r="FR4" s="115"/>
      <c r="FS4" s="112"/>
      <c r="FT4" s="113"/>
      <c r="FU4" s="114"/>
      <c r="FV4" s="115"/>
      <c r="FW4" s="112"/>
      <c r="FX4" s="113"/>
      <c r="FY4" s="114"/>
      <c r="FZ4" s="115"/>
      <c r="GA4" s="112"/>
      <c r="GB4" s="113"/>
      <c r="GC4" s="114"/>
      <c r="GD4" s="115"/>
      <c r="GE4" s="112"/>
      <c r="GF4" s="113"/>
      <c r="GG4" s="114"/>
      <c r="GH4" s="115"/>
      <c r="GI4" s="112"/>
      <c r="GJ4" s="113"/>
      <c r="GK4" s="114"/>
      <c r="GL4" s="115"/>
      <c r="GM4" s="112"/>
      <c r="GN4" s="113"/>
      <c r="GO4" s="114"/>
      <c r="GP4" s="115"/>
      <c r="GQ4" s="112"/>
      <c r="GR4" s="113"/>
      <c r="GS4" s="114"/>
      <c r="GT4" s="115"/>
      <c r="GU4" s="112"/>
      <c r="GV4" s="113"/>
      <c r="GW4" s="114"/>
      <c r="GX4" s="115"/>
      <c r="GY4" s="112"/>
      <c r="GZ4" s="113"/>
      <c r="HA4" s="114"/>
      <c r="HB4" s="115"/>
      <c r="HC4" s="112"/>
      <c r="HD4" s="113"/>
      <c r="HE4" s="114"/>
      <c r="HF4" s="115"/>
      <c r="HG4" s="112"/>
      <c r="HH4" s="113"/>
      <c r="HI4" s="114"/>
      <c r="HJ4" s="115"/>
      <c r="HK4" s="112"/>
      <c r="HL4" s="113"/>
      <c r="HM4" s="114"/>
      <c r="HN4" s="115"/>
      <c r="HO4" s="112"/>
      <c r="HP4" s="113"/>
      <c r="HQ4" s="114"/>
      <c r="HR4" s="115"/>
      <c r="HS4" s="112"/>
      <c r="HT4" s="113"/>
      <c r="HU4" s="114"/>
      <c r="HV4" s="115"/>
      <c r="HW4" s="112"/>
      <c r="HX4" s="113"/>
      <c r="HY4" s="114"/>
      <c r="HZ4" s="115"/>
      <c r="IA4" s="112"/>
      <c r="IB4" s="113"/>
      <c r="IC4" s="114"/>
      <c r="ID4" s="115"/>
      <c r="IE4" s="112"/>
      <c r="IF4" s="113"/>
      <c r="IG4" s="114"/>
      <c r="IH4" s="115"/>
      <c r="II4" s="112"/>
      <c r="IJ4" s="113"/>
      <c r="IK4" s="114"/>
      <c r="IL4" s="115"/>
      <c r="IM4" s="145"/>
      <c r="IN4" s="146"/>
      <c r="IO4" s="147"/>
      <c r="IP4" s="148"/>
      <c r="IQ4" s="145"/>
      <c r="IR4" s="146"/>
      <c r="IS4" s="147"/>
      <c r="IT4" s="148"/>
      <c r="IU4" s="145"/>
      <c r="IV4" s="146"/>
      <c r="IW4" s="147"/>
      <c r="IX4" s="148"/>
      <c r="IY4" s="112"/>
      <c r="IZ4" s="113"/>
      <c r="JA4" s="114"/>
      <c r="JB4" s="115"/>
      <c r="JC4" s="124"/>
      <c r="JD4" s="122"/>
      <c r="JE4" s="122"/>
      <c r="JF4" s="123"/>
      <c r="JG4" s="42"/>
      <c r="JH4" s="107"/>
      <c r="JI4" s="43"/>
      <c r="JJ4" s="44"/>
      <c r="JK4" s="48"/>
      <c r="JL4" s="145"/>
      <c r="JM4" s="146"/>
      <c r="JN4" s="147"/>
      <c r="JO4" s="148"/>
      <c r="JP4" s="145"/>
      <c r="JQ4" s="146"/>
      <c r="JR4" s="147"/>
      <c r="JS4" s="148"/>
      <c r="JT4" s="145"/>
      <c r="JU4" s="146"/>
      <c r="JV4" s="147"/>
      <c r="JW4" s="148"/>
      <c r="JX4" s="112"/>
      <c r="JY4" s="113"/>
      <c r="JZ4" s="114"/>
      <c r="KA4" s="115"/>
      <c r="KB4" s="112"/>
      <c r="KC4" s="113"/>
      <c r="KD4" s="114"/>
      <c r="KE4" s="115"/>
      <c r="KF4" s="112"/>
      <c r="KG4" s="113"/>
      <c r="KH4" s="114"/>
      <c r="KI4" s="115"/>
      <c r="KJ4" s="112"/>
      <c r="KK4" s="113"/>
      <c r="KL4" s="114"/>
      <c r="KM4" s="115"/>
      <c r="KN4" s="112"/>
      <c r="KO4" s="113"/>
      <c r="KP4" s="114"/>
      <c r="KQ4" s="115"/>
      <c r="KR4" s="112"/>
      <c r="KS4" s="113"/>
      <c r="KT4" s="114"/>
      <c r="KU4" s="115"/>
      <c r="KV4" s="112"/>
      <c r="KW4" s="113"/>
      <c r="KX4" s="114"/>
      <c r="KY4" s="115"/>
      <c r="KZ4" s="112"/>
      <c r="LA4" s="113"/>
      <c r="LB4" s="114"/>
      <c r="LC4" s="115"/>
      <c r="LD4" s="112"/>
      <c r="LE4" s="113"/>
      <c r="LF4" s="114"/>
      <c r="LG4" s="115"/>
      <c r="LH4" s="112"/>
      <c r="LI4" s="113"/>
      <c r="LJ4" s="114"/>
      <c r="LK4" s="115"/>
      <c r="LL4" s="112"/>
      <c r="LM4" s="113"/>
      <c r="LN4" s="114"/>
      <c r="LO4" s="115"/>
      <c r="LP4" s="112"/>
      <c r="LQ4" s="113"/>
      <c r="LR4" s="114"/>
      <c r="LS4" s="115"/>
      <c r="LT4" s="112"/>
      <c r="LU4" s="113"/>
      <c r="LV4" s="114"/>
      <c r="LW4" s="115"/>
      <c r="LX4" s="112"/>
      <c r="LY4" s="113"/>
      <c r="LZ4" s="114"/>
      <c r="MA4" s="115"/>
      <c r="MB4" s="112"/>
      <c r="MC4" s="113"/>
      <c r="MD4" s="114"/>
      <c r="ME4" s="115"/>
      <c r="MF4" s="112"/>
      <c r="MG4" s="113"/>
      <c r="MH4" s="114"/>
      <c r="MI4" s="115"/>
      <c r="MJ4" s="112"/>
      <c r="MK4" s="113"/>
      <c r="ML4" s="114"/>
      <c r="MM4" s="115"/>
      <c r="MN4" s="112"/>
      <c r="MO4" s="113"/>
      <c r="MP4" s="114"/>
      <c r="MQ4" s="115"/>
      <c r="MR4" s="112"/>
      <c r="MS4" s="113"/>
      <c r="MT4" s="114"/>
      <c r="MU4" s="115"/>
      <c r="MV4" s="112"/>
      <c r="MW4" s="113"/>
      <c r="MX4" s="114"/>
      <c r="MY4" s="115"/>
      <c r="MZ4" s="112"/>
      <c r="NA4" s="113"/>
      <c r="NB4" s="114"/>
      <c r="NC4" s="115"/>
      <c r="ND4" s="112"/>
      <c r="NE4" s="113"/>
      <c r="NF4" s="114"/>
      <c r="NG4" s="115"/>
      <c r="NH4" s="112"/>
      <c r="NI4" s="113"/>
      <c r="NJ4" s="114"/>
      <c r="NK4" s="115"/>
      <c r="NL4" s="112"/>
      <c r="NM4" s="113"/>
      <c r="NN4" s="114"/>
      <c r="NO4" s="115"/>
      <c r="NP4" s="145"/>
      <c r="NQ4" s="146"/>
      <c r="NR4" s="147"/>
      <c r="NS4" s="148"/>
      <c r="NT4" s="145"/>
      <c r="NU4" s="146"/>
      <c r="NV4" s="147"/>
      <c r="NW4" s="148"/>
      <c r="NX4" s="145"/>
      <c r="NY4" s="146"/>
      <c r="NZ4" s="147"/>
      <c r="OA4" s="148"/>
      <c r="OB4" s="112"/>
      <c r="OC4" s="113"/>
      <c r="OD4" s="114"/>
      <c r="OE4" s="115"/>
      <c r="OF4" s="124"/>
      <c r="OG4" s="122"/>
      <c r="OH4" s="122"/>
      <c r="OI4" s="123"/>
      <c r="OJ4" s="42"/>
      <c r="OK4" s="107"/>
      <c r="OL4" s="43"/>
      <c r="OM4" s="44"/>
      <c r="ON4" s="48"/>
      <c r="OO4" s="145"/>
      <c r="OP4" s="146"/>
      <c r="OQ4" s="147"/>
      <c r="OR4" s="148"/>
      <c r="OS4" s="145"/>
      <c r="OT4" s="146"/>
      <c r="OU4" s="147"/>
      <c r="OV4" s="148"/>
      <c r="OW4" s="145"/>
      <c r="OX4" s="146"/>
      <c r="OY4" s="147"/>
      <c r="OZ4" s="148"/>
      <c r="PA4" s="112"/>
      <c r="PB4" s="113"/>
      <c r="PC4" s="114"/>
      <c r="PD4" s="115"/>
      <c r="PE4" s="112"/>
      <c r="PF4" s="113"/>
      <c r="PG4" s="114"/>
      <c r="PH4" s="115"/>
      <c r="PI4" s="112"/>
      <c r="PJ4" s="113"/>
      <c r="PK4" s="114"/>
      <c r="PL4" s="115"/>
      <c r="PM4" s="112"/>
      <c r="PN4" s="113"/>
      <c r="PO4" s="114"/>
      <c r="PP4" s="115"/>
      <c r="PQ4" s="112"/>
      <c r="PR4" s="113"/>
      <c r="PS4" s="114"/>
      <c r="PT4" s="115"/>
      <c r="PU4" s="112"/>
      <c r="PV4" s="113"/>
      <c r="PW4" s="114"/>
      <c r="PX4" s="115"/>
      <c r="PY4" s="112"/>
      <c r="PZ4" s="113"/>
      <c r="QA4" s="114"/>
      <c r="QB4" s="115"/>
      <c r="QC4" s="112"/>
      <c r="QD4" s="113"/>
      <c r="QE4" s="114"/>
      <c r="QF4" s="115"/>
      <c r="QG4" s="112"/>
      <c r="QH4" s="113"/>
      <c r="QI4" s="114"/>
      <c r="QJ4" s="115"/>
      <c r="QK4" s="112"/>
      <c r="QL4" s="113"/>
      <c r="QM4" s="114"/>
      <c r="QN4" s="115"/>
      <c r="QO4" s="112"/>
      <c r="QP4" s="113"/>
      <c r="QQ4" s="114"/>
      <c r="QR4" s="115"/>
      <c r="QS4" s="112"/>
      <c r="QT4" s="113"/>
      <c r="QU4" s="114"/>
      <c r="QV4" s="115"/>
      <c r="QW4" s="112"/>
      <c r="QX4" s="113"/>
      <c r="QY4" s="114"/>
      <c r="QZ4" s="115"/>
      <c r="RA4" s="112"/>
      <c r="RB4" s="113"/>
      <c r="RC4" s="114"/>
      <c r="RD4" s="115"/>
      <c r="RE4" s="112"/>
      <c r="RF4" s="113"/>
      <c r="RG4" s="114"/>
      <c r="RH4" s="115"/>
      <c r="RI4" s="112"/>
      <c r="RJ4" s="113"/>
      <c r="RK4" s="114"/>
      <c r="RL4" s="115"/>
      <c r="RM4" s="112"/>
      <c r="RN4" s="113"/>
      <c r="RO4" s="114"/>
      <c r="RP4" s="115"/>
      <c r="RQ4" s="112"/>
      <c r="RR4" s="113"/>
      <c r="RS4" s="114"/>
      <c r="RT4" s="115"/>
      <c r="RU4" s="112"/>
      <c r="RV4" s="113"/>
      <c r="RW4" s="114"/>
      <c r="RX4" s="115"/>
      <c r="RY4" s="112"/>
      <c r="RZ4" s="113"/>
      <c r="SA4" s="114"/>
      <c r="SB4" s="115"/>
      <c r="SC4" s="112"/>
      <c r="SD4" s="113"/>
      <c r="SE4" s="114"/>
      <c r="SF4" s="115"/>
      <c r="SG4" s="112"/>
      <c r="SH4" s="113"/>
      <c r="SI4" s="114"/>
      <c r="SJ4" s="115"/>
      <c r="SK4" s="112"/>
      <c r="SL4" s="113"/>
      <c r="SM4" s="114"/>
      <c r="SN4" s="115"/>
      <c r="SO4" s="112"/>
      <c r="SP4" s="113"/>
      <c r="SQ4" s="114"/>
      <c r="SR4" s="115"/>
      <c r="SS4" s="145"/>
      <c r="ST4" s="146"/>
      <c r="SU4" s="147"/>
      <c r="SV4" s="148"/>
      <c r="SW4" s="145"/>
      <c r="SX4" s="146"/>
      <c r="SY4" s="147"/>
      <c r="SZ4" s="148"/>
      <c r="TA4" s="145"/>
      <c r="TB4" s="146"/>
      <c r="TC4" s="147"/>
      <c r="TD4" s="148"/>
      <c r="TE4" s="112"/>
      <c r="TF4" s="113"/>
      <c r="TG4" s="114"/>
      <c r="TH4" s="115"/>
      <c r="TI4" s="124"/>
      <c r="TJ4" s="122"/>
      <c r="TK4" s="122"/>
      <c r="TL4" s="123"/>
      <c r="TM4" s="42"/>
      <c r="TN4" s="107"/>
      <c r="TO4" s="43"/>
      <c r="TP4" s="44"/>
      <c r="TQ4" s="48"/>
      <c r="TR4" s="145"/>
      <c r="TS4" s="146"/>
      <c r="TT4" s="147"/>
      <c r="TU4" s="148"/>
      <c r="TV4" s="145"/>
      <c r="TW4" s="146"/>
      <c r="TX4" s="147"/>
      <c r="TY4" s="148"/>
      <c r="TZ4" s="145"/>
      <c r="UA4" s="146"/>
      <c r="UB4" s="147"/>
      <c r="UC4" s="148"/>
      <c r="UD4" s="112"/>
      <c r="UE4" s="113"/>
      <c r="UF4" s="114"/>
      <c r="UG4" s="115"/>
      <c r="UH4" s="112"/>
      <c r="UI4" s="113"/>
      <c r="UJ4" s="114"/>
      <c r="UK4" s="115"/>
      <c r="UL4" s="112"/>
      <c r="UM4" s="113"/>
      <c r="UN4" s="114"/>
      <c r="UO4" s="115"/>
      <c r="UP4" s="112"/>
      <c r="UQ4" s="113"/>
      <c r="UR4" s="114"/>
      <c r="US4" s="115"/>
      <c r="UT4" s="112"/>
      <c r="UU4" s="113"/>
      <c r="UV4" s="114"/>
      <c r="UW4" s="115"/>
      <c r="UX4" s="112"/>
      <c r="UY4" s="113"/>
      <c r="UZ4" s="114"/>
      <c r="VA4" s="115"/>
      <c r="VB4" s="112"/>
      <c r="VC4" s="113"/>
      <c r="VD4" s="114"/>
      <c r="VE4" s="115"/>
      <c r="VF4" s="112"/>
      <c r="VG4" s="113"/>
      <c r="VH4" s="114"/>
      <c r="VI4" s="115"/>
      <c r="VJ4" s="112"/>
      <c r="VK4" s="113"/>
      <c r="VL4" s="114"/>
      <c r="VM4" s="115"/>
      <c r="VN4" s="112"/>
      <c r="VO4" s="113"/>
      <c r="VP4" s="114"/>
      <c r="VQ4" s="115"/>
      <c r="VR4" s="112"/>
      <c r="VS4" s="113"/>
      <c r="VT4" s="114"/>
      <c r="VU4" s="115"/>
      <c r="VV4" s="112"/>
      <c r="VW4" s="113"/>
      <c r="VX4" s="114"/>
      <c r="VY4" s="115"/>
      <c r="VZ4" s="112"/>
      <c r="WA4" s="113"/>
      <c r="WB4" s="114"/>
      <c r="WC4" s="115"/>
      <c r="WD4" s="112"/>
      <c r="WE4" s="113"/>
      <c r="WF4" s="114"/>
      <c r="WG4" s="115"/>
      <c r="WH4" s="112"/>
      <c r="WI4" s="113"/>
      <c r="WJ4" s="114"/>
      <c r="WK4" s="115"/>
      <c r="WL4" s="112"/>
      <c r="WM4" s="113"/>
      <c r="WN4" s="114"/>
      <c r="WO4" s="115"/>
      <c r="WP4" s="112"/>
      <c r="WQ4" s="113"/>
      <c r="WR4" s="114"/>
      <c r="WS4" s="115"/>
      <c r="WT4" s="112"/>
      <c r="WU4" s="113"/>
      <c r="WV4" s="114"/>
      <c r="WW4" s="115"/>
      <c r="WX4" s="112"/>
      <c r="WY4" s="113"/>
      <c r="WZ4" s="114"/>
      <c r="XA4" s="115"/>
      <c r="XB4" s="112"/>
      <c r="XC4" s="113"/>
      <c r="XD4" s="114"/>
      <c r="XE4" s="115"/>
      <c r="XF4" s="112"/>
      <c r="XG4" s="113"/>
      <c r="XH4" s="114"/>
      <c r="XI4" s="115"/>
      <c r="XJ4" s="112"/>
      <c r="XK4" s="113"/>
      <c r="XL4" s="114"/>
      <c r="XM4" s="115"/>
      <c r="XN4" s="112"/>
      <c r="XO4" s="113"/>
      <c r="XP4" s="114"/>
      <c r="XQ4" s="115"/>
      <c r="XR4" s="112"/>
      <c r="XS4" s="113"/>
      <c r="XT4" s="114"/>
      <c r="XU4" s="115"/>
      <c r="XV4" s="145"/>
      <c r="XW4" s="146"/>
      <c r="XX4" s="147"/>
      <c r="XY4" s="148"/>
      <c r="XZ4" s="145"/>
      <c r="YA4" s="146"/>
      <c r="YB4" s="147"/>
      <c r="YC4" s="148"/>
      <c r="YD4" s="145"/>
      <c r="YE4" s="146"/>
      <c r="YF4" s="147"/>
      <c r="YG4" s="148"/>
      <c r="YH4" s="112"/>
      <c r="YI4" s="113"/>
      <c r="YJ4" s="114"/>
      <c r="YK4" s="115"/>
      <c r="YL4" s="124"/>
      <c r="YM4" s="122"/>
      <c r="YN4" s="122"/>
      <c r="YO4" s="123"/>
      <c r="YP4" s="42"/>
      <c r="YQ4" s="107"/>
      <c r="YR4" s="43"/>
      <c r="YS4" s="44"/>
      <c r="YT4" s="48"/>
      <c r="YU4" s="145"/>
      <c r="YV4" s="146"/>
      <c r="YW4" s="147"/>
      <c r="YX4" s="148"/>
      <c r="YY4" s="145"/>
      <c r="YZ4" s="146"/>
      <c r="ZA4" s="147"/>
      <c r="ZB4" s="148"/>
      <c r="ZC4" s="145"/>
      <c r="ZD4" s="146"/>
      <c r="ZE4" s="147"/>
      <c r="ZF4" s="148"/>
      <c r="ZG4" s="112"/>
      <c r="ZH4" s="113"/>
      <c r="ZI4" s="114"/>
      <c r="ZJ4" s="115"/>
      <c r="ZK4" s="112"/>
      <c r="ZL4" s="113"/>
      <c r="ZM4" s="114"/>
      <c r="ZN4" s="115"/>
      <c r="ZO4" s="112"/>
      <c r="ZP4" s="113"/>
      <c r="ZQ4" s="114"/>
      <c r="ZR4" s="115"/>
      <c r="ZS4" s="112"/>
      <c r="ZT4" s="113"/>
      <c r="ZU4" s="114"/>
      <c r="ZV4" s="115"/>
      <c r="ZW4" s="112"/>
      <c r="ZX4" s="113"/>
      <c r="ZY4" s="114"/>
      <c r="ZZ4" s="115"/>
      <c r="AAA4" s="112"/>
      <c r="AAB4" s="113"/>
      <c r="AAC4" s="114"/>
      <c r="AAD4" s="115"/>
      <c r="AAE4" s="112"/>
      <c r="AAF4" s="113"/>
      <c r="AAG4" s="114"/>
      <c r="AAH4" s="115"/>
      <c r="AAI4" s="112"/>
      <c r="AAJ4" s="113"/>
      <c r="AAK4" s="114"/>
      <c r="AAL4" s="115"/>
      <c r="AAM4" s="112"/>
      <c r="AAN4" s="113"/>
      <c r="AAO4" s="114"/>
      <c r="AAP4" s="115"/>
      <c r="AAQ4" s="112"/>
      <c r="AAR4" s="113"/>
      <c r="AAS4" s="114"/>
      <c r="AAT4" s="115"/>
      <c r="AAU4" s="112"/>
      <c r="AAV4" s="113"/>
      <c r="AAW4" s="114"/>
      <c r="AAX4" s="115"/>
      <c r="AAY4" s="112"/>
      <c r="AAZ4" s="113"/>
      <c r="ABA4" s="114"/>
      <c r="ABB4" s="115"/>
      <c r="ABC4" s="112"/>
      <c r="ABD4" s="113"/>
      <c r="ABE4" s="114"/>
      <c r="ABF4" s="115"/>
      <c r="ABG4" s="112"/>
      <c r="ABH4" s="113"/>
      <c r="ABI4" s="114"/>
      <c r="ABJ4" s="115"/>
      <c r="ABK4" s="112"/>
      <c r="ABL4" s="113"/>
      <c r="ABM4" s="114"/>
      <c r="ABN4" s="115"/>
      <c r="ABO4" s="112"/>
      <c r="ABP4" s="113"/>
      <c r="ABQ4" s="114"/>
      <c r="ABR4" s="115"/>
      <c r="ABS4" s="112"/>
      <c r="ABT4" s="113"/>
      <c r="ABU4" s="114"/>
      <c r="ABV4" s="115"/>
      <c r="ABW4" s="112"/>
      <c r="ABX4" s="113"/>
      <c r="ABY4" s="114"/>
      <c r="ABZ4" s="115"/>
      <c r="ACA4" s="112"/>
      <c r="ACB4" s="113"/>
      <c r="ACC4" s="114"/>
      <c r="ACD4" s="115"/>
      <c r="ACE4" s="112"/>
      <c r="ACF4" s="113"/>
      <c r="ACG4" s="114"/>
      <c r="ACH4" s="115"/>
      <c r="ACI4" s="112"/>
      <c r="ACJ4" s="113"/>
      <c r="ACK4" s="114"/>
      <c r="ACL4" s="115"/>
      <c r="ACM4" s="112"/>
      <c r="ACN4" s="113"/>
      <c r="ACO4" s="114"/>
      <c r="ACP4" s="115"/>
      <c r="ACQ4" s="112"/>
      <c r="ACR4" s="113"/>
      <c r="ACS4" s="114"/>
      <c r="ACT4" s="115"/>
      <c r="ACU4" s="112"/>
      <c r="ACV4" s="113"/>
      <c r="ACW4" s="114"/>
      <c r="ACX4" s="115"/>
      <c r="ACY4" s="145"/>
      <c r="ACZ4" s="146"/>
      <c r="ADA4" s="147"/>
      <c r="ADB4" s="148"/>
      <c r="ADC4" s="145"/>
      <c r="ADD4" s="146"/>
      <c r="ADE4" s="147"/>
      <c r="ADF4" s="148"/>
      <c r="ADG4" s="145"/>
      <c r="ADH4" s="146"/>
      <c r="ADI4" s="147"/>
      <c r="ADJ4" s="148"/>
      <c r="ADK4" s="112"/>
      <c r="ADL4" s="113"/>
      <c r="ADM4" s="114"/>
      <c r="ADN4" s="115"/>
      <c r="ADO4" s="124"/>
      <c r="ADP4" s="122"/>
      <c r="ADQ4" s="122"/>
      <c r="ADR4" s="123"/>
      <c r="ADS4" s="42"/>
      <c r="ADT4" s="107"/>
      <c r="ADU4" s="43"/>
      <c r="ADV4" s="44"/>
      <c r="ADW4" s="48"/>
      <c r="ADX4" s="145"/>
      <c r="ADY4" s="146"/>
      <c r="ADZ4" s="147"/>
      <c r="AEA4" s="148"/>
      <c r="AEB4" s="145"/>
      <c r="AEC4" s="146"/>
      <c r="AED4" s="147"/>
      <c r="AEE4" s="148"/>
      <c r="AEF4" s="145"/>
      <c r="AEG4" s="146"/>
      <c r="AEH4" s="147"/>
      <c r="AEI4" s="148"/>
      <c r="AEJ4" s="112"/>
      <c r="AEK4" s="113"/>
      <c r="AEL4" s="114"/>
      <c r="AEM4" s="115"/>
      <c r="AEN4" s="112"/>
      <c r="AEO4" s="113"/>
      <c r="AEP4" s="114"/>
      <c r="AEQ4" s="115"/>
      <c r="AER4" s="112"/>
      <c r="AES4" s="113"/>
      <c r="AET4" s="114"/>
      <c r="AEU4" s="115"/>
      <c r="AEV4" s="112"/>
      <c r="AEW4" s="113"/>
      <c r="AEX4" s="114"/>
      <c r="AEY4" s="115"/>
      <c r="AEZ4" s="112"/>
      <c r="AFA4" s="113"/>
      <c r="AFB4" s="114"/>
      <c r="AFC4" s="115"/>
      <c r="AFD4" s="112"/>
      <c r="AFE4" s="113"/>
      <c r="AFF4" s="114"/>
      <c r="AFG4" s="115"/>
      <c r="AFH4" s="112"/>
      <c r="AFI4" s="113"/>
      <c r="AFJ4" s="114"/>
      <c r="AFK4" s="115"/>
      <c r="AFL4" s="112"/>
      <c r="AFM4" s="113"/>
      <c r="AFN4" s="114"/>
      <c r="AFO4" s="115"/>
      <c r="AFP4" s="112"/>
      <c r="AFQ4" s="113"/>
      <c r="AFR4" s="114"/>
      <c r="AFS4" s="115"/>
      <c r="AFT4" s="112"/>
      <c r="AFU4" s="113"/>
      <c r="AFV4" s="114"/>
      <c r="AFW4" s="115"/>
      <c r="AFX4" s="112"/>
      <c r="AFY4" s="113"/>
      <c r="AFZ4" s="114"/>
      <c r="AGA4" s="115"/>
      <c r="AGB4" s="112"/>
      <c r="AGC4" s="113"/>
      <c r="AGD4" s="114"/>
      <c r="AGE4" s="115"/>
      <c r="AGF4" s="112"/>
      <c r="AGG4" s="113"/>
      <c r="AGH4" s="114"/>
      <c r="AGI4" s="115"/>
      <c r="AGJ4" s="112"/>
      <c r="AGK4" s="113"/>
      <c r="AGL4" s="114"/>
      <c r="AGM4" s="115"/>
      <c r="AGN4" s="112"/>
      <c r="AGO4" s="113"/>
      <c r="AGP4" s="114"/>
      <c r="AGQ4" s="115"/>
      <c r="AGR4" s="112"/>
      <c r="AGS4" s="113"/>
      <c r="AGT4" s="114"/>
      <c r="AGU4" s="115"/>
      <c r="AGV4" s="112"/>
      <c r="AGW4" s="113"/>
      <c r="AGX4" s="114"/>
      <c r="AGY4" s="115"/>
      <c r="AGZ4" s="112"/>
      <c r="AHA4" s="113"/>
      <c r="AHB4" s="114"/>
      <c r="AHC4" s="115"/>
      <c r="AHD4" s="112"/>
      <c r="AHE4" s="113"/>
      <c r="AHF4" s="114"/>
      <c r="AHG4" s="115"/>
      <c r="AHH4" s="112"/>
      <c r="AHI4" s="113"/>
      <c r="AHJ4" s="114"/>
      <c r="AHK4" s="115"/>
      <c r="AHL4" s="112"/>
      <c r="AHM4" s="113"/>
      <c r="AHN4" s="114"/>
      <c r="AHO4" s="115"/>
      <c r="AHP4" s="112"/>
      <c r="AHQ4" s="113"/>
      <c r="AHR4" s="114"/>
      <c r="AHS4" s="115"/>
      <c r="AHT4" s="112"/>
      <c r="AHU4" s="113"/>
      <c r="AHV4" s="114"/>
      <c r="AHW4" s="115"/>
      <c r="AHX4" s="112"/>
      <c r="AHY4" s="113"/>
      <c r="AHZ4" s="114"/>
      <c r="AIA4" s="115"/>
      <c r="AIB4" s="145"/>
      <c r="AIC4" s="146"/>
      <c r="AID4" s="147"/>
      <c r="AIE4" s="148"/>
      <c r="AIF4" s="145"/>
      <c r="AIG4" s="146"/>
      <c r="AIH4" s="147"/>
      <c r="AII4" s="148"/>
      <c r="AIJ4" s="145"/>
      <c r="AIK4" s="146"/>
      <c r="AIL4" s="147"/>
      <c r="AIM4" s="148"/>
      <c r="AIN4" s="112"/>
      <c r="AIO4" s="113"/>
      <c r="AIP4" s="114"/>
      <c r="AIQ4" s="115"/>
      <c r="AIR4" s="124"/>
      <c r="AIS4" s="122"/>
      <c r="AIT4" s="122"/>
      <c r="AIU4" s="123"/>
      <c r="AIV4" s="42"/>
      <c r="AIW4" s="107"/>
      <c r="AIX4" s="43"/>
      <c r="AIY4" s="44"/>
      <c r="AIZ4" s="48"/>
      <c r="AJA4" s="145"/>
      <c r="AJB4" s="146"/>
      <c r="AJC4" s="147"/>
      <c r="AJD4" s="148"/>
      <c r="AJE4" s="145"/>
      <c r="AJF4" s="146"/>
      <c r="AJG4" s="147"/>
      <c r="AJH4" s="148"/>
      <c r="AJI4" s="145"/>
      <c r="AJJ4" s="146"/>
      <c r="AJK4" s="147"/>
      <c r="AJL4" s="148"/>
      <c r="AJM4" s="112"/>
      <c r="AJN4" s="113"/>
      <c r="AJO4" s="114"/>
      <c r="AJP4" s="115"/>
      <c r="AJQ4" s="112"/>
      <c r="AJR4" s="113"/>
      <c r="AJS4" s="114"/>
      <c r="AJT4" s="115"/>
      <c r="AJU4" s="112"/>
      <c r="AJV4" s="113"/>
      <c r="AJW4" s="114"/>
      <c r="AJX4" s="115"/>
      <c r="AJY4" s="112"/>
      <c r="AJZ4" s="113"/>
      <c r="AKA4" s="114"/>
      <c r="AKB4" s="115"/>
      <c r="AKC4" s="112"/>
      <c r="AKD4" s="113"/>
      <c r="AKE4" s="114"/>
      <c r="AKF4" s="115"/>
      <c r="AKG4" s="112"/>
      <c r="AKH4" s="113"/>
      <c r="AKI4" s="114"/>
      <c r="AKJ4" s="115"/>
      <c r="AKK4" s="112"/>
      <c r="AKL4" s="113"/>
      <c r="AKM4" s="114"/>
      <c r="AKN4" s="115"/>
      <c r="AKO4" s="112"/>
      <c r="AKP4" s="113"/>
      <c r="AKQ4" s="114"/>
      <c r="AKR4" s="115"/>
      <c r="AKS4" s="112"/>
      <c r="AKT4" s="113"/>
      <c r="AKU4" s="114"/>
      <c r="AKV4" s="115"/>
      <c r="AKW4" s="112"/>
      <c r="AKX4" s="113"/>
      <c r="AKY4" s="114"/>
      <c r="AKZ4" s="115"/>
      <c r="ALA4" s="112"/>
      <c r="ALB4" s="113"/>
      <c r="ALC4" s="114"/>
      <c r="ALD4" s="115"/>
      <c r="ALE4" s="112"/>
      <c r="ALF4" s="113"/>
      <c r="ALG4" s="114"/>
      <c r="ALH4" s="115"/>
      <c r="ALI4" s="112"/>
      <c r="ALJ4" s="113"/>
      <c r="ALK4" s="114"/>
      <c r="ALL4" s="115"/>
      <c r="ALM4" s="112"/>
      <c r="ALN4" s="113"/>
      <c r="ALO4" s="114"/>
      <c r="ALP4" s="115"/>
      <c r="ALQ4" s="112"/>
      <c r="ALR4" s="113"/>
      <c r="ALS4" s="114"/>
      <c r="ALT4" s="115"/>
      <c r="ALU4" s="112"/>
      <c r="ALV4" s="113"/>
      <c r="ALW4" s="114"/>
      <c r="ALX4" s="115"/>
      <c r="ALY4" s="112"/>
      <c r="ALZ4" s="113"/>
      <c r="AMA4" s="114"/>
      <c r="AMB4" s="115"/>
      <c r="AMC4" s="112"/>
      <c r="AMD4" s="113"/>
      <c r="AME4" s="114"/>
      <c r="AMF4" s="115"/>
      <c r="AMG4" s="112"/>
      <c r="AMH4" s="113"/>
      <c r="AMI4" s="114"/>
      <c r="AMJ4" s="115"/>
      <c r="AMK4" s="112"/>
      <c r="AML4" s="113"/>
      <c r="AMM4" s="114"/>
      <c r="AMN4" s="115"/>
      <c r="AMO4" s="112"/>
      <c r="AMP4" s="113"/>
      <c r="AMQ4" s="114"/>
      <c r="AMR4" s="115"/>
      <c r="AMS4" s="112"/>
      <c r="AMT4" s="113"/>
      <c r="AMU4" s="114"/>
      <c r="AMV4" s="115"/>
      <c r="AMW4" s="112"/>
      <c r="AMX4" s="113"/>
      <c r="AMY4" s="114"/>
      <c r="AMZ4" s="115"/>
      <c r="ANA4" s="112"/>
      <c r="ANB4" s="113"/>
      <c r="ANC4" s="114"/>
      <c r="AND4" s="115"/>
      <c r="ANE4" s="145"/>
      <c r="ANF4" s="146"/>
      <c r="ANG4" s="147"/>
      <c r="ANH4" s="148"/>
      <c r="ANI4" s="145"/>
      <c r="ANJ4" s="146"/>
      <c r="ANK4" s="147"/>
      <c r="ANL4" s="148"/>
      <c r="ANM4" s="145"/>
      <c r="ANN4" s="146"/>
      <c r="ANO4" s="147"/>
      <c r="ANP4" s="148"/>
      <c r="ANQ4" s="112"/>
      <c r="ANR4" s="113"/>
      <c r="ANS4" s="114"/>
      <c r="ANT4" s="115"/>
      <c r="ANU4" s="124"/>
      <c r="ANV4" s="122"/>
      <c r="ANW4" s="122"/>
      <c r="ANX4" s="123"/>
      <c r="ANY4" s="42"/>
      <c r="ANZ4" s="107"/>
      <c r="AOA4" s="43"/>
      <c r="AOB4" s="44"/>
      <c r="AOC4" s="48"/>
      <c r="AOD4" s="145"/>
      <c r="AOE4" s="146"/>
      <c r="AOF4" s="147"/>
      <c r="AOG4" s="148"/>
      <c r="AOH4" s="145"/>
      <c r="AOI4" s="146"/>
      <c r="AOJ4" s="147"/>
      <c r="AOK4" s="148"/>
      <c r="AOL4" s="145"/>
      <c r="AOM4" s="146"/>
      <c r="AON4" s="147"/>
      <c r="AOO4" s="148"/>
      <c r="AOP4" s="112"/>
      <c r="AOQ4" s="113"/>
      <c r="AOR4" s="114"/>
      <c r="AOS4" s="115"/>
      <c r="AOT4" s="112"/>
      <c r="AOU4" s="113"/>
      <c r="AOV4" s="114"/>
      <c r="AOW4" s="115"/>
      <c r="AOX4" s="112"/>
      <c r="AOY4" s="113"/>
      <c r="AOZ4" s="114"/>
      <c r="APA4" s="115"/>
      <c r="APB4" s="112"/>
      <c r="APC4" s="113"/>
      <c r="APD4" s="114"/>
      <c r="APE4" s="115"/>
      <c r="APF4" s="112"/>
      <c r="APG4" s="113"/>
      <c r="APH4" s="114"/>
      <c r="API4" s="115"/>
      <c r="APJ4" s="112"/>
      <c r="APK4" s="113"/>
      <c r="APL4" s="114"/>
      <c r="APM4" s="115"/>
      <c r="APN4" s="112"/>
      <c r="APO4" s="113"/>
      <c r="APP4" s="114"/>
      <c r="APQ4" s="115"/>
      <c r="APR4" s="112"/>
      <c r="APS4" s="113"/>
      <c r="APT4" s="114"/>
      <c r="APU4" s="115"/>
      <c r="APV4" s="112"/>
      <c r="APW4" s="113"/>
      <c r="APX4" s="114"/>
      <c r="APY4" s="115"/>
      <c r="APZ4" s="112"/>
      <c r="AQA4" s="113"/>
      <c r="AQB4" s="114"/>
      <c r="AQC4" s="115"/>
      <c r="AQD4" s="112"/>
      <c r="AQE4" s="113"/>
      <c r="AQF4" s="114"/>
      <c r="AQG4" s="115"/>
      <c r="AQH4" s="112"/>
      <c r="AQI4" s="113"/>
      <c r="AQJ4" s="114"/>
      <c r="AQK4" s="115"/>
      <c r="AQL4" s="112"/>
      <c r="AQM4" s="113"/>
      <c r="AQN4" s="114"/>
      <c r="AQO4" s="115"/>
      <c r="AQP4" s="112"/>
      <c r="AQQ4" s="113"/>
      <c r="AQR4" s="114"/>
      <c r="AQS4" s="115"/>
      <c r="AQT4" s="112"/>
      <c r="AQU4" s="113"/>
      <c r="AQV4" s="114"/>
      <c r="AQW4" s="115"/>
      <c r="AQX4" s="112"/>
      <c r="AQY4" s="113"/>
      <c r="AQZ4" s="114"/>
      <c r="ARA4" s="115"/>
      <c r="ARB4" s="112"/>
      <c r="ARC4" s="113"/>
      <c r="ARD4" s="114"/>
      <c r="ARE4" s="115"/>
      <c r="ARF4" s="112"/>
      <c r="ARG4" s="113"/>
      <c r="ARH4" s="114"/>
      <c r="ARI4" s="115"/>
      <c r="ARJ4" s="112"/>
      <c r="ARK4" s="113"/>
      <c r="ARL4" s="114"/>
      <c r="ARM4" s="115"/>
      <c r="ARN4" s="112"/>
      <c r="ARO4" s="113"/>
      <c r="ARP4" s="114"/>
      <c r="ARQ4" s="115"/>
      <c r="ARR4" s="112"/>
      <c r="ARS4" s="113"/>
      <c r="ART4" s="114"/>
      <c r="ARU4" s="115"/>
      <c r="ARV4" s="112"/>
      <c r="ARW4" s="113"/>
      <c r="ARX4" s="114"/>
      <c r="ARY4" s="115"/>
      <c r="ARZ4" s="112"/>
      <c r="ASA4" s="113"/>
      <c r="ASB4" s="114"/>
      <c r="ASC4" s="115"/>
      <c r="ASD4" s="112"/>
      <c r="ASE4" s="113"/>
      <c r="ASF4" s="114"/>
      <c r="ASG4" s="115"/>
      <c r="ASH4" s="145"/>
      <c r="ASI4" s="146"/>
      <c r="ASJ4" s="147"/>
      <c r="ASK4" s="148"/>
      <c r="ASL4" s="145"/>
      <c r="ASM4" s="146"/>
      <c r="ASN4" s="147"/>
      <c r="ASO4" s="148"/>
      <c r="ASP4" s="145"/>
      <c r="ASQ4" s="146"/>
      <c r="ASR4" s="147"/>
      <c r="ASS4" s="148"/>
      <c r="AST4" s="112"/>
      <c r="ASU4" s="113"/>
      <c r="ASV4" s="114"/>
      <c r="ASW4" s="115"/>
      <c r="ASX4" s="124"/>
      <c r="ASY4" s="122"/>
      <c r="ASZ4" s="122"/>
      <c r="ATA4" s="123"/>
      <c r="ATB4" s="42"/>
      <c r="ATC4" s="107"/>
      <c r="ATD4" s="43"/>
      <c r="ATE4" s="44"/>
      <c r="ATF4" s="48"/>
      <c r="ATG4" s="145"/>
      <c r="ATH4" s="146"/>
      <c r="ATI4" s="147"/>
      <c r="ATJ4" s="148"/>
      <c r="ATK4" s="145"/>
      <c r="ATL4" s="146"/>
      <c r="ATM4" s="147"/>
      <c r="ATN4" s="148"/>
      <c r="ATO4" s="145"/>
      <c r="ATP4" s="146"/>
      <c r="ATQ4" s="147"/>
      <c r="ATR4" s="148"/>
      <c r="ATS4" s="112"/>
      <c r="ATT4" s="113"/>
      <c r="ATU4" s="114"/>
      <c r="ATV4" s="115"/>
      <c r="ATW4" s="112"/>
      <c r="ATX4" s="113"/>
      <c r="ATY4" s="114"/>
      <c r="ATZ4" s="115"/>
      <c r="AUA4" s="112"/>
      <c r="AUB4" s="113"/>
      <c r="AUC4" s="114"/>
      <c r="AUD4" s="115"/>
      <c r="AUE4" s="112"/>
      <c r="AUF4" s="113"/>
      <c r="AUG4" s="114"/>
      <c r="AUH4" s="115"/>
      <c r="AUI4" s="112"/>
      <c r="AUJ4" s="113"/>
      <c r="AUK4" s="114"/>
      <c r="AUL4" s="115"/>
      <c r="AUM4" s="112"/>
      <c r="AUN4" s="113"/>
      <c r="AUO4" s="114"/>
      <c r="AUP4" s="115"/>
      <c r="AUQ4" s="112"/>
      <c r="AUR4" s="113"/>
      <c r="AUS4" s="114"/>
      <c r="AUT4" s="115"/>
      <c r="AUU4" s="112"/>
      <c r="AUV4" s="113"/>
      <c r="AUW4" s="114"/>
      <c r="AUX4" s="115"/>
      <c r="AUY4" s="112"/>
      <c r="AUZ4" s="113"/>
      <c r="AVA4" s="114"/>
      <c r="AVB4" s="115"/>
      <c r="AVC4" s="112"/>
      <c r="AVD4" s="113"/>
      <c r="AVE4" s="114"/>
      <c r="AVF4" s="115"/>
      <c r="AVG4" s="112"/>
      <c r="AVH4" s="113"/>
      <c r="AVI4" s="114"/>
      <c r="AVJ4" s="115"/>
      <c r="AVK4" s="112"/>
      <c r="AVL4" s="113"/>
      <c r="AVM4" s="114"/>
      <c r="AVN4" s="115"/>
      <c r="AVO4" s="112"/>
      <c r="AVP4" s="113"/>
      <c r="AVQ4" s="114"/>
      <c r="AVR4" s="115"/>
      <c r="AVS4" s="112"/>
      <c r="AVT4" s="113"/>
      <c r="AVU4" s="114"/>
      <c r="AVV4" s="115"/>
      <c r="AVW4" s="112"/>
      <c r="AVX4" s="113"/>
      <c r="AVY4" s="114"/>
      <c r="AVZ4" s="115"/>
      <c r="AWA4" s="112"/>
      <c r="AWB4" s="113"/>
      <c r="AWC4" s="114"/>
      <c r="AWD4" s="115"/>
      <c r="AWE4" s="112"/>
      <c r="AWF4" s="113"/>
      <c r="AWG4" s="114"/>
      <c r="AWH4" s="115"/>
      <c r="AWI4" s="112"/>
      <c r="AWJ4" s="113"/>
      <c r="AWK4" s="114"/>
      <c r="AWL4" s="115"/>
      <c r="AWM4" s="112"/>
      <c r="AWN4" s="113"/>
      <c r="AWO4" s="114"/>
      <c r="AWP4" s="115"/>
      <c r="AWQ4" s="112"/>
      <c r="AWR4" s="113"/>
      <c r="AWS4" s="114"/>
      <c r="AWT4" s="115"/>
      <c r="AWU4" s="112"/>
      <c r="AWV4" s="113"/>
      <c r="AWW4" s="114"/>
      <c r="AWX4" s="115"/>
      <c r="AWY4" s="112"/>
      <c r="AWZ4" s="113"/>
      <c r="AXA4" s="114"/>
      <c r="AXB4" s="115"/>
      <c r="AXC4" s="112"/>
      <c r="AXD4" s="113"/>
      <c r="AXE4" s="114"/>
      <c r="AXF4" s="115"/>
      <c r="AXG4" s="112"/>
      <c r="AXH4" s="113"/>
      <c r="AXI4" s="114"/>
      <c r="AXJ4" s="115"/>
      <c r="AXK4" s="145"/>
      <c r="AXL4" s="146"/>
      <c r="AXM4" s="147"/>
      <c r="AXN4" s="148"/>
      <c r="AXO4" s="145"/>
      <c r="AXP4" s="146"/>
      <c r="AXQ4" s="147"/>
      <c r="AXR4" s="148"/>
      <c r="AXS4" s="145"/>
      <c r="AXT4" s="146"/>
      <c r="AXU4" s="147"/>
      <c r="AXV4" s="148"/>
      <c r="AXW4" s="112"/>
      <c r="AXX4" s="113"/>
      <c r="AXY4" s="114"/>
      <c r="AXZ4" s="115"/>
      <c r="AYA4" s="124"/>
      <c r="AYB4" s="122"/>
      <c r="AYC4" s="122"/>
      <c r="AYD4" s="123"/>
      <c r="AYE4" s="42"/>
      <c r="AYF4" s="107"/>
      <c r="AYG4" s="43"/>
      <c r="AYH4" s="44"/>
      <c r="AYI4" s="48"/>
      <c r="AYJ4" s="145"/>
      <c r="AYK4" s="146"/>
      <c r="AYL4" s="147"/>
      <c r="AYM4" s="148"/>
      <c r="AYN4" s="145"/>
      <c r="AYO4" s="146"/>
      <c r="AYP4" s="147"/>
      <c r="AYQ4" s="148"/>
      <c r="AYR4" s="145"/>
      <c r="AYS4" s="146"/>
      <c r="AYT4" s="147"/>
      <c r="AYU4" s="148"/>
      <c r="AYV4" s="112"/>
      <c r="AYW4" s="113"/>
      <c r="AYX4" s="114"/>
      <c r="AYY4" s="115"/>
      <c r="AYZ4" s="112"/>
      <c r="AZA4" s="113"/>
      <c r="AZB4" s="114"/>
      <c r="AZC4" s="115"/>
      <c r="AZD4" s="112"/>
      <c r="AZE4" s="113"/>
      <c r="AZF4" s="114"/>
      <c r="AZG4" s="115"/>
      <c r="AZH4" s="112"/>
      <c r="AZI4" s="113"/>
      <c r="AZJ4" s="114"/>
      <c r="AZK4" s="115"/>
      <c r="AZL4" s="112"/>
      <c r="AZM4" s="113"/>
      <c r="AZN4" s="114"/>
      <c r="AZO4" s="115"/>
      <c r="AZP4" s="112"/>
      <c r="AZQ4" s="113"/>
      <c r="AZR4" s="114"/>
      <c r="AZS4" s="115"/>
      <c r="AZT4" s="112"/>
      <c r="AZU4" s="113"/>
      <c r="AZV4" s="114"/>
      <c r="AZW4" s="115"/>
      <c r="AZX4" s="112"/>
      <c r="AZY4" s="113"/>
      <c r="AZZ4" s="114"/>
      <c r="BAA4" s="115"/>
      <c r="BAB4" s="112"/>
      <c r="BAC4" s="113"/>
      <c r="BAD4" s="114"/>
      <c r="BAE4" s="115"/>
      <c r="BAF4" s="112"/>
      <c r="BAG4" s="113"/>
      <c r="BAH4" s="114"/>
      <c r="BAI4" s="115"/>
      <c r="BAJ4" s="112"/>
      <c r="BAK4" s="113"/>
      <c r="BAL4" s="114"/>
      <c r="BAM4" s="115"/>
      <c r="BAN4" s="112"/>
      <c r="BAO4" s="113"/>
      <c r="BAP4" s="114"/>
      <c r="BAQ4" s="115"/>
      <c r="BAR4" s="112"/>
      <c r="BAS4" s="113"/>
      <c r="BAT4" s="114"/>
      <c r="BAU4" s="115"/>
      <c r="BAV4" s="112"/>
      <c r="BAW4" s="113"/>
      <c r="BAX4" s="114"/>
      <c r="BAY4" s="115"/>
      <c r="BAZ4" s="112"/>
      <c r="BBA4" s="113"/>
      <c r="BBB4" s="114"/>
      <c r="BBC4" s="115"/>
      <c r="BBD4" s="112"/>
      <c r="BBE4" s="113"/>
      <c r="BBF4" s="114"/>
      <c r="BBG4" s="115"/>
      <c r="BBH4" s="112"/>
      <c r="BBI4" s="113"/>
      <c r="BBJ4" s="114"/>
      <c r="BBK4" s="115"/>
      <c r="BBL4" s="112"/>
      <c r="BBM4" s="113"/>
      <c r="BBN4" s="114"/>
      <c r="BBO4" s="115"/>
      <c r="BBP4" s="112"/>
      <c r="BBQ4" s="113"/>
      <c r="BBR4" s="114"/>
      <c r="BBS4" s="115"/>
      <c r="BBT4" s="112"/>
      <c r="BBU4" s="113"/>
      <c r="BBV4" s="114"/>
      <c r="BBW4" s="115"/>
      <c r="BBX4" s="112"/>
      <c r="BBY4" s="113"/>
      <c r="BBZ4" s="114"/>
      <c r="BCA4" s="115"/>
      <c r="BCB4" s="112"/>
      <c r="BCC4" s="113"/>
      <c r="BCD4" s="114"/>
      <c r="BCE4" s="115"/>
      <c r="BCF4" s="112"/>
      <c r="BCG4" s="113"/>
      <c r="BCH4" s="114"/>
      <c r="BCI4" s="115"/>
      <c r="BCJ4" s="112"/>
      <c r="BCK4" s="113"/>
      <c r="BCL4" s="114"/>
      <c r="BCM4" s="115"/>
      <c r="BCN4" s="145"/>
      <c r="BCO4" s="146"/>
      <c r="BCP4" s="147"/>
      <c r="BCQ4" s="148"/>
      <c r="BCR4" s="145"/>
      <c r="BCS4" s="146"/>
      <c r="BCT4" s="147"/>
      <c r="BCU4" s="148"/>
      <c r="BCV4" s="145"/>
      <c r="BCW4" s="146"/>
      <c r="BCX4" s="147"/>
      <c r="BCY4" s="148"/>
      <c r="BCZ4" s="112"/>
      <c r="BDA4" s="113"/>
      <c r="BDB4" s="114"/>
      <c r="BDC4" s="115"/>
      <c r="BDD4" s="124"/>
      <c r="BDE4" s="122"/>
      <c r="BDF4" s="122"/>
      <c r="BDG4" s="123"/>
      <c r="BDH4" s="42"/>
      <c r="BDI4" s="107"/>
      <c r="BDJ4" s="43"/>
      <c r="BDK4" s="44"/>
      <c r="BDL4" s="48"/>
      <c r="BDM4" s="145"/>
      <c r="BDN4" s="146"/>
      <c r="BDO4" s="147"/>
      <c r="BDP4" s="148"/>
      <c r="BDQ4" s="145"/>
      <c r="BDR4" s="146"/>
      <c r="BDS4" s="147"/>
      <c r="BDT4" s="148"/>
      <c r="BDU4" s="145"/>
      <c r="BDV4" s="146"/>
      <c r="BDW4" s="147"/>
      <c r="BDX4" s="148"/>
      <c r="BDY4" s="112"/>
      <c r="BDZ4" s="113"/>
      <c r="BEA4" s="114"/>
      <c r="BEB4" s="115"/>
      <c r="BEC4" s="112"/>
      <c r="BED4" s="113"/>
      <c r="BEE4" s="114"/>
      <c r="BEF4" s="115"/>
      <c r="BEG4" s="112"/>
      <c r="BEH4" s="113"/>
      <c r="BEI4" s="114"/>
      <c r="BEJ4" s="115"/>
      <c r="BEK4" s="112"/>
      <c r="BEL4" s="113"/>
      <c r="BEM4" s="114"/>
      <c r="BEN4" s="115"/>
      <c r="BEO4" s="112"/>
      <c r="BEP4" s="113"/>
      <c r="BEQ4" s="114"/>
      <c r="BER4" s="115"/>
      <c r="BES4" s="112"/>
      <c r="BET4" s="113"/>
      <c r="BEU4" s="114"/>
      <c r="BEV4" s="115"/>
      <c r="BEW4" s="112"/>
      <c r="BEX4" s="113"/>
      <c r="BEY4" s="114"/>
      <c r="BEZ4" s="115"/>
      <c r="BFA4" s="112"/>
      <c r="BFB4" s="113"/>
      <c r="BFC4" s="114"/>
      <c r="BFD4" s="115"/>
      <c r="BFE4" s="112"/>
      <c r="BFF4" s="113"/>
      <c r="BFG4" s="114"/>
      <c r="BFH4" s="115"/>
      <c r="BFI4" s="112"/>
      <c r="BFJ4" s="113"/>
      <c r="BFK4" s="114"/>
      <c r="BFL4" s="115"/>
      <c r="BFM4" s="112"/>
      <c r="BFN4" s="113"/>
      <c r="BFO4" s="114"/>
      <c r="BFP4" s="115"/>
      <c r="BFQ4" s="112"/>
      <c r="BFR4" s="113"/>
      <c r="BFS4" s="114"/>
      <c r="BFT4" s="115"/>
      <c r="BFU4" s="112"/>
      <c r="BFV4" s="113"/>
      <c r="BFW4" s="114"/>
      <c r="BFX4" s="115"/>
      <c r="BFY4" s="112"/>
      <c r="BFZ4" s="113"/>
      <c r="BGA4" s="114"/>
      <c r="BGB4" s="115"/>
      <c r="BGC4" s="112"/>
      <c r="BGD4" s="113"/>
      <c r="BGE4" s="114"/>
      <c r="BGF4" s="115"/>
      <c r="BGG4" s="112"/>
      <c r="BGH4" s="113"/>
      <c r="BGI4" s="114"/>
      <c r="BGJ4" s="115"/>
      <c r="BGK4" s="112"/>
      <c r="BGL4" s="113"/>
      <c r="BGM4" s="114"/>
      <c r="BGN4" s="115"/>
      <c r="BGO4" s="112"/>
      <c r="BGP4" s="113"/>
      <c r="BGQ4" s="114"/>
      <c r="BGR4" s="115"/>
      <c r="BGS4" s="112"/>
      <c r="BGT4" s="113"/>
      <c r="BGU4" s="114"/>
      <c r="BGV4" s="115"/>
      <c r="BGW4" s="112"/>
      <c r="BGX4" s="113"/>
      <c r="BGY4" s="114"/>
      <c r="BGZ4" s="115"/>
      <c r="BHA4" s="112"/>
      <c r="BHB4" s="113"/>
      <c r="BHC4" s="114"/>
      <c r="BHD4" s="115"/>
      <c r="BHE4" s="112"/>
      <c r="BHF4" s="113"/>
      <c r="BHG4" s="114"/>
      <c r="BHH4" s="115"/>
      <c r="BHI4" s="112"/>
      <c r="BHJ4" s="113"/>
      <c r="BHK4" s="114"/>
      <c r="BHL4" s="115"/>
      <c r="BHM4" s="112"/>
      <c r="BHN4" s="113"/>
      <c r="BHO4" s="114"/>
      <c r="BHP4" s="115"/>
      <c r="BHQ4" s="145"/>
      <c r="BHR4" s="146"/>
      <c r="BHS4" s="147"/>
      <c r="BHT4" s="148"/>
      <c r="BHU4" s="145"/>
      <c r="BHV4" s="146"/>
      <c r="BHW4" s="147"/>
      <c r="BHX4" s="148"/>
      <c r="BHY4" s="145"/>
      <c r="BHZ4" s="146"/>
      <c r="BIA4" s="147"/>
      <c r="BIB4" s="148"/>
      <c r="BIC4" s="112"/>
      <c r="BID4" s="113"/>
      <c r="BIE4" s="114"/>
      <c r="BIF4" s="115"/>
      <c r="BIG4" s="124"/>
      <c r="BIH4" s="122"/>
      <c r="BII4" s="122"/>
      <c r="BIJ4" s="123"/>
      <c r="BIK4" s="42"/>
      <c r="BIL4" s="107"/>
      <c r="BIM4" s="43"/>
      <c r="BIN4" s="44"/>
      <c r="BIO4" s="48"/>
      <c r="BIP4" s="145"/>
      <c r="BIQ4" s="146"/>
      <c r="BIR4" s="147"/>
      <c r="BIS4" s="148"/>
      <c r="BIT4" s="145"/>
      <c r="BIU4" s="146"/>
      <c r="BIV4" s="147"/>
      <c r="BIW4" s="148"/>
      <c r="BIX4" s="145"/>
      <c r="BIY4" s="146"/>
      <c r="BIZ4" s="147"/>
      <c r="BJA4" s="148"/>
      <c r="BJB4" s="112"/>
      <c r="BJC4" s="113"/>
      <c r="BJD4" s="114"/>
      <c r="BJE4" s="115"/>
      <c r="BJF4" s="112"/>
      <c r="BJG4" s="113"/>
      <c r="BJH4" s="114"/>
      <c r="BJI4" s="115"/>
      <c r="BJJ4" s="112"/>
      <c r="BJK4" s="113"/>
      <c r="BJL4" s="114"/>
      <c r="BJM4" s="115"/>
      <c r="BJN4" s="112"/>
      <c r="BJO4" s="113"/>
      <c r="BJP4" s="114"/>
      <c r="BJQ4" s="115"/>
      <c r="BJR4" s="112"/>
      <c r="BJS4" s="113"/>
      <c r="BJT4" s="114"/>
      <c r="BJU4" s="115"/>
      <c r="BJV4" s="112"/>
      <c r="BJW4" s="113"/>
      <c r="BJX4" s="114"/>
      <c r="BJY4" s="115"/>
      <c r="BJZ4" s="112"/>
      <c r="BKA4" s="113"/>
      <c r="BKB4" s="114"/>
      <c r="BKC4" s="115"/>
      <c r="BKD4" s="112"/>
      <c r="BKE4" s="113"/>
      <c r="BKF4" s="114"/>
      <c r="BKG4" s="115"/>
      <c r="BKH4" s="112"/>
      <c r="BKI4" s="113"/>
      <c r="BKJ4" s="114"/>
      <c r="BKK4" s="115"/>
      <c r="BKL4" s="112"/>
      <c r="BKM4" s="113"/>
      <c r="BKN4" s="114"/>
      <c r="BKO4" s="115"/>
      <c r="BKP4" s="112"/>
      <c r="BKQ4" s="113"/>
      <c r="BKR4" s="114"/>
      <c r="BKS4" s="115"/>
      <c r="BKT4" s="112"/>
      <c r="BKU4" s="113"/>
      <c r="BKV4" s="114"/>
      <c r="BKW4" s="115"/>
      <c r="BKX4" s="112"/>
      <c r="BKY4" s="113"/>
      <c r="BKZ4" s="114"/>
      <c r="BLA4" s="115"/>
      <c r="BLB4" s="112"/>
      <c r="BLC4" s="113"/>
      <c r="BLD4" s="114"/>
      <c r="BLE4" s="115"/>
      <c r="BLF4" s="112"/>
      <c r="BLG4" s="113"/>
      <c r="BLH4" s="114"/>
      <c r="BLI4" s="115"/>
      <c r="BLJ4" s="112"/>
      <c r="BLK4" s="113"/>
      <c r="BLL4" s="114"/>
      <c r="BLM4" s="115"/>
      <c r="BLN4" s="112"/>
      <c r="BLO4" s="113"/>
      <c r="BLP4" s="114"/>
      <c r="BLQ4" s="115"/>
      <c r="BLR4" s="112"/>
      <c r="BLS4" s="113"/>
      <c r="BLT4" s="114"/>
      <c r="BLU4" s="115"/>
      <c r="BLV4" s="112"/>
      <c r="BLW4" s="113"/>
      <c r="BLX4" s="114"/>
      <c r="BLY4" s="115"/>
      <c r="BLZ4" s="112"/>
      <c r="BMA4" s="113"/>
      <c r="BMB4" s="114"/>
      <c r="BMC4" s="115"/>
      <c r="BMD4" s="112"/>
      <c r="BME4" s="113"/>
      <c r="BMF4" s="114"/>
      <c r="BMG4" s="115"/>
      <c r="BMH4" s="112"/>
      <c r="BMI4" s="113"/>
      <c r="BMJ4" s="114"/>
      <c r="BMK4" s="115"/>
      <c r="BML4" s="112"/>
      <c r="BMM4" s="113"/>
      <c r="BMN4" s="114"/>
      <c r="BMO4" s="115"/>
      <c r="BMP4" s="112"/>
      <c r="BMQ4" s="113"/>
      <c r="BMR4" s="114"/>
      <c r="BMS4" s="115"/>
      <c r="BMT4" s="145"/>
      <c r="BMU4" s="146"/>
      <c r="BMV4" s="147"/>
      <c r="BMW4" s="148"/>
      <c r="BMX4" s="145"/>
      <c r="BMY4" s="146"/>
      <c r="BMZ4" s="147"/>
      <c r="BNA4" s="148"/>
      <c r="BNB4" s="145"/>
      <c r="BNC4" s="146"/>
      <c r="BND4" s="147"/>
      <c r="BNE4" s="148"/>
      <c r="BNF4" s="112"/>
      <c r="BNG4" s="113"/>
      <c r="BNH4" s="114"/>
      <c r="BNI4" s="115"/>
      <c r="BNJ4" s="124"/>
      <c r="BNK4" s="122"/>
      <c r="BNL4" s="122"/>
      <c r="BNM4" s="123"/>
      <c r="BNN4" s="42"/>
      <c r="BNO4" s="107"/>
      <c r="BNP4" s="43"/>
      <c r="BNQ4" s="44"/>
      <c r="BNR4" s="48"/>
      <c r="BNS4" s="145"/>
      <c r="BNT4" s="146"/>
      <c r="BNU4" s="147"/>
      <c r="BNV4" s="148"/>
      <c r="BNW4" s="145"/>
      <c r="BNX4" s="146"/>
      <c r="BNY4" s="147"/>
      <c r="BNZ4" s="148"/>
      <c r="BOA4" s="145"/>
      <c r="BOB4" s="146"/>
      <c r="BOC4" s="147"/>
      <c r="BOD4" s="148"/>
      <c r="BOE4" s="112"/>
      <c r="BOF4" s="113"/>
      <c r="BOG4" s="114"/>
      <c r="BOH4" s="115"/>
      <c r="BOI4" s="112"/>
      <c r="BOJ4" s="113"/>
      <c r="BOK4" s="114"/>
      <c r="BOL4" s="115"/>
      <c r="BOM4" s="112"/>
      <c r="BON4" s="113"/>
      <c r="BOO4" s="114"/>
      <c r="BOP4" s="115"/>
      <c r="BOQ4" s="112"/>
      <c r="BOR4" s="113"/>
      <c r="BOS4" s="114"/>
      <c r="BOT4" s="115"/>
      <c r="BOU4" s="112"/>
      <c r="BOV4" s="113"/>
      <c r="BOW4" s="114"/>
      <c r="BOX4" s="115"/>
      <c r="BOY4" s="112"/>
      <c r="BOZ4" s="113"/>
      <c r="BPA4" s="114"/>
      <c r="BPB4" s="115"/>
      <c r="BPC4" s="112"/>
      <c r="BPD4" s="113"/>
      <c r="BPE4" s="114"/>
      <c r="BPF4" s="115"/>
      <c r="BPG4" s="112"/>
      <c r="BPH4" s="113"/>
      <c r="BPI4" s="114"/>
      <c r="BPJ4" s="115"/>
      <c r="BPK4" s="112"/>
      <c r="BPL4" s="113"/>
      <c r="BPM4" s="114"/>
      <c r="BPN4" s="115"/>
      <c r="BPO4" s="112"/>
      <c r="BPP4" s="113"/>
      <c r="BPQ4" s="114"/>
      <c r="BPR4" s="115"/>
      <c r="BPS4" s="112"/>
      <c r="BPT4" s="113"/>
      <c r="BPU4" s="114"/>
      <c r="BPV4" s="115"/>
      <c r="BPW4" s="112"/>
      <c r="BPX4" s="113"/>
      <c r="BPY4" s="114"/>
      <c r="BPZ4" s="115"/>
      <c r="BQA4" s="112"/>
      <c r="BQB4" s="113"/>
      <c r="BQC4" s="114"/>
      <c r="BQD4" s="115"/>
      <c r="BQE4" s="112"/>
      <c r="BQF4" s="113"/>
      <c r="BQG4" s="114"/>
      <c r="BQH4" s="115"/>
      <c r="BQI4" s="112"/>
      <c r="BQJ4" s="113"/>
      <c r="BQK4" s="114"/>
      <c r="BQL4" s="115"/>
      <c r="BQM4" s="112"/>
      <c r="BQN4" s="113"/>
      <c r="BQO4" s="114"/>
      <c r="BQP4" s="115"/>
      <c r="BQQ4" s="112"/>
      <c r="BQR4" s="113"/>
      <c r="BQS4" s="114"/>
      <c r="BQT4" s="115"/>
      <c r="BQU4" s="112"/>
      <c r="BQV4" s="113"/>
      <c r="BQW4" s="114"/>
      <c r="BQX4" s="115"/>
      <c r="BQY4" s="112"/>
      <c r="BQZ4" s="113"/>
      <c r="BRA4" s="114"/>
      <c r="BRB4" s="115"/>
      <c r="BRC4" s="112"/>
      <c r="BRD4" s="113"/>
      <c r="BRE4" s="114"/>
      <c r="BRF4" s="115"/>
      <c r="BRG4" s="112"/>
      <c r="BRH4" s="113"/>
      <c r="BRI4" s="114"/>
      <c r="BRJ4" s="115"/>
      <c r="BRK4" s="112"/>
      <c r="BRL4" s="113"/>
      <c r="BRM4" s="114"/>
      <c r="BRN4" s="115"/>
      <c r="BRO4" s="112"/>
      <c r="BRP4" s="113"/>
      <c r="BRQ4" s="114"/>
      <c r="BRR4" s="115"/>
      <c r="BRS4" s="112"/>
      <c r="BRT4" s="113"/>
      <c r="BRU4" s="114"/>
      <c r="BRV4" s="115"/>
      <c r="BRW4" s="145"/>
      <c r="BRX4" s="146"/>
      <c r="BRY4" s="147"/>
      <c r="BRZ4" s="148"/>
      <c r="BSA4" s="145"/>
      <c r="BSB4" s="146"/>
      <c r="BSC4" s="147"/>
      <c r="BSD4" s="148"/>
      <c r="BSE4" s="145"/>
      <c r="BSF4" s="146"/>
      <c r="BSG4" s="147"/>
      <c r="BSH4" s="148"/>
      <c r="BSI4" s="112"/>
      <c r="BSJ4" s="113"/>
      <c r="BSK4" s="114"/>
      <c r="BSL4" s="115"/>
      <c r="BSM4" s="124"/>
      <c r="BSN4" s="122"/>
      <c r="BSO4" s="122"/>
      <c r="BSP4" s="123"/>
      <c r="BSQ4" s="42"/>
      <c r="BSR4" s="107"/>
      <c r="BSS4" s="43"/>
      <c r="BST4" s="44"/>
      <c r="BSU4" s="48"/>
      <c r="BSV4" s="145"/>
      <c r="BSW4" s="146"/>
      <c r="BSX4" s="147"/>
      <c r="BSY4" s="148"/>
      <c r="BSZ4" s="145"/>
      <c r="BTA4" s="146"/>
      <c r="BTB4" s="147"/>
      <c r="BTC4" s="148"/>
      <c r="BTD4" s="145"/>
      <c r="BTE4" s="146"/>
      <c r="BTF4" s="147"/>
      <c r="BTG4" s="148"/>
      <c r="BTH4" s="112"/>
      <c r="BTI4" s="113"/>
      <c r="BTJ4" s="114"/>
      <c r="BTK4" s="115"/>
      <c r="BTL4" s="112"/>
      <c r="BTM4" s="113"/>
      <c r="BTN4" s="114"/>
      <c r="BTO4" s="115"/>
      <c r="BTP4" s="112"/>
      <c r="BTQ4" s="113"/>
      <c r="BTR4" s="114"/>
      <c r="BTS4" s="115"/>
      <c r="BTT4" s="112"/>
      <c r="BTU4" s="113"/>
      <c r="BTV4" s="114"/>
      <c r="BTW4" s="115"/>
      <c r="BTX4" s="112"/>
      <c r="BTY4" s="113"/>
      <c r="BTZ4" s="114"/>
      <c r="BUA4" s="115"/>
      <c r="BUB4" s="112"/>
      <c r="BUC4" s="113"/>
      <c r="BUD4" s="114"/>
      <c r="BUE4" s="115"/>
      <c r="BUF4" s="112"/>
      <c r="BUG4" s="113"/>
      <c r="BUH4" s="114"/>
      <c r="BUI4" s="115"/>
      <c r="BUJ4" s="112"/>
      <c r="BUK4" s="113"/>
      <c r="BUL4" s="114"/>
      <c r="BUM4" s="115"/>
      <c r="BUN4" s="112"/>
      <c r="BUO4" s="113"/>
      <c r="BUP4" s="114"/>
      <c r="BUQ4" s="115"/>
      <c r="BUR4" s="112"/>
      <c r="BUS4" s="113"/>
      <c r="BUT4" s="114"/>
      <c r="BUU4" s="115"/>
      <c r="BUV4" s="112"/>
      <c r="BUW4" s="113"/>
      <c r="BUX4" s="114"/>
      <c r="BUY4" s="115"/>
      <c r="BUZ4" s="112"/>
      <c r="BVA4" s="113"/>
      <c r="BVB4" s="114"/>
      <c r="BVC4" s="115"/>
      <c r="BVD4" s="112"/>
      <c r="BVE4" s="113"/>
      <c r="BVF4" s="114"/>
      <c r="BVG4" s="115"/>
      <c r="BVH4" s="112"/>
      <c r="BVI4" s="113"/>
      <c r="BVJ4" s="114"/>
      <c r="BVK4" s="115"/>
      <c r="BVL4" s="112"/>
      <c r="BVM4" s="113"/>
      <c r="BVN4" s="114"/>
      <c r="BVO4" s="115"/>
      <c r="BVP4" s="112"/>
      <c r="BVQ4" s="113"/>
      <c r="BVR4" s="114"/>
      <c r="BVS4" s="115"/>
      <c r="BVT4" s="112"/>
      <c r="BVU4" s="113"/>
      <c r="BVV4" s="114"/>
      <c r="BVW4" s="115"/>
      <c r="BVX4" s="112"/>
      <c r="BVY4" s="113"/>
      <c r="BVZ4" s="114"/>
      <c r="BWA4" s="115"/>
      <c r="BWB4" s="112"/>
      <c r="BWC4" s="113"/>
      <c r="BWD4" s="114"/>
      <c r="BWE4" s="115"/>
      <c r="BWF4" s="112"/>
      <c r="BWG4" s="113"/>
      <c r="BWH4" s="114"/>
      <c r="BWI4" s="115"/>
      <c r="BWJ4" s="112"/>
      <c r="BWK4" s="113"/>
      <c r="BWL4" s="114"/>
      <c r="BWM4" s="115"/>
      <c r="BWN4" s="112"/>
      <c r="BWO4" s="113"/>
      <c r="BWP4" s="114"/>
      <c r="BWQ4" s="115"/>
      <c r="BWR4" s="112"/>
      <c r="BWS4" s="113"/>
      <c r="BWT4" s="114"/>
      <c r="BWU4" s="115"/>
      <c r="BWV4" s="112"/>
      <c r="BWW4" s="113"/>
      <c r="BWX4" s="114"/>
      <c r="BWY4" s="115"/>
      <c r="BWZ4" s="145"/>
      <c r="BXA4" s="146"/>
      <c r="BXB4" s="147"/>
      <c r="BXC4" s="148"/>
      <c r="BXD4" s="145"/>
      <c r="BXE4" s="146"/>
      <c r="BXF4" s="147"/>
      <c r="BXG4" s="148"/>
      <c r="BXH4" s="145"/>
      <c r="BXI4" s="146"/>
      <c r="BXJ4" s="147"/>
      <c r="BXK4" s="148"/>
      <c r="BXL4" s="112"/>
      <c r="BXM4" s="113"/>
      <c r="BXN4" s="114"/>
      <c r="BXO4" s="115"/>
      <c r="BXP4" s="124"/>
      <c r="BXQ4" s="122"/>
      <c r="BXR4" s="122"/>
      <c r="BXS4" s="123"/>
      <c r="BXT4" s="42"/>
      <c r="BXU4" s="107"/>
      <c r="BXV4" s="43"/>
      <c r="BXW4" s="44"/>
      <c r="BXX4" s="48"/>
      <c r="BXY4" s="145"/>
      <c r="BXZ4" s="146"/>
      <c r="BYA4" s="147"/>
      <c r="BYB4" s="148"/>
      <c r="BYC4" s="145"/>
      <c r="BYD4" s="146"/>
      <c r="BYE4" s="147"/>
      <c r="BYF4" s="148"/>
      <c r="BYG4" s="145"/>
      <c r="BYH4" s="146"/>
      <c r="BYI4" s="147"/>
      <c r="BYJ4" s="148"/>
      <c r="BYK4" s="112"/>
      <c r="BYL4" s="113"/>
      <c r="BYM4" s="114"/>
      <c r="BYN4" s="115"/>
      <c r="BYO4" s="112"/>
      <c r="BYP4" s="113"/>
      <c r="BYQ4" s="114"/>
      <c r="BYR4" s="115"/>
      <c r="BYS4" s="112"/>
      <c r="BYT4" s="113"/>
      <c r="BYU4" s="114"/>
      <c r="BYV4" s="115"/>
      <c r="BYW4" s="112"/>
      <c r="BYX4" s="113"/>
      <c r="BYY4" s="114"/>
      <c r="BYZ4" s="115"/>
      <c r="BZA4" s="112"/>
      <c r="BZB4" s="113"/>
      <c r="BZC4" s="114"/>
      <c r="BZD4" s="115"/>
      <c r="BZE4" s="112"/>
      <c r="BZF4" s="113"/>
      <c r="BZG4" s="114"/>
      <c r="BZH4" s="115"/>
      <c r="BZI4" s="112"/>
      <c r="BZJ4" s="113"/>
      <c r="BZK4" s="114"/>
      <c r="BZL4" s="115"/>
      <c r="BZM4" s="112"/>
      <c r="BZN4" s="113"/>
      <c r="BZO4" s="114"/>
      <c r="BZP4" s="115"/>
      <c r="BZQ4" s="112"/>
      <c r="BZR4" s="113"/>
      <c r="BZS4" s="114"/>
      <c r="BZT4" s="115"/>
      <c r="BZU4" s="112"/>
      <c r="BZV4" s="113"/>
      <c r="BZW4" s="114"/>
      <c r="BZX4" s="115"/>
      <c r="BZY4" s="112"/>
      <c r="BZZ4" s="113"/>
      <c r="CAA4" s="114"/>
      <c r="CAB4" s="115"/>
      <c r="CAC4" s="112"/>
      <c r="CAD4" s="113"/>
      <c r="CAE4" s="114"/>
      <c r="CAF4" s="115"/>
      <c r="CAG4" s="112"/>
      <c r="CAH4" s="113"/>
      <c r="CAI4" s="114"/>
      <c r="CAJ4" s="115"/>
      <c r="CAK4" s="112"/>
      <c r="CAL4" s="113"/>
      <c r="CAM4" s="114"/>
      <c r="CAN4" s="115"/>
      <c r="CAO4" s="112"/>
      <c r="CAP4" s="113"/>
      <c r="CAQ4" s="114"/>
      <c r="CAR4" s="115"/>
      <c r="CAS4" s="112"/>
      <c r="CAT4" s="113"/>
      <c r="CAU4" s="114"/>
      <c r="CAV4" s="115"/>
      <c r="CAW4" s="112"/>
      <c r="CAX4" s="113"/>
      <c r="CAY4" s="114"/>
      <c r="CAZ4" s="115"/>
      <c r="CBA4" s="112"/>
      <c r="CBB4" s="113"/>
      <c r="CBC4" s="114"/>
      <c r="CBD4" s="115"/>
      <c r="CBE4" s="112"/>
      <c r="CBF4" s="113"/>
      <c r="CBG4" s="114"/>
      <c r="CBH4" s="115"/>
      <c r="CBI4" s="112"/>
      <c r="CBJ4" s="113"/>
      <c r="CBK4" s="114"/>
      <c r="CBL4" s="115"/>
      <c r="CBM4" s="112"/>
      <c r="CBN4" s="113"/>
      <c r="CBO4" s="114"/>
      <c r="CBP4" s="115"/>
      <c r="CBQ4" s="112"/>
      <c r="CBR4" s="113"/>
      <c r="CBS4" s="114"/>
      <c r="CBT4" s="115"/>
      <c r="CBU4" s="112"/>
      <c r="CBV4" s="113"/>
      <c r="CBW4" s="114"/>
      <c r="CBX4" s="115"/>
      <c r="CBY4" s="112"/>
      <c r="CBZ4" s="113"/>
      <c r="CCA4" s="114"/>
      <c r="CCB4" s="115"/>
      <c r="CCC4" s="145"/>
      <c r="CCD4" s="146"/>
      <c r="CCE4" s="147"/>
      <c r="CCF4" s="148"/>
      <c r="CCG4" s="145"/>
      <c r="CCH4" s="146"/>
      <c r="CCI4" s="147"/>
      <c r="CCJ4" s="148"/>
      <c r="CCK4" s="145"/>
      <c r="CCL4" s="146"/>
      <c r="CCM4" s="147"/>
      <c r="CCN4" s="148"/>
      <c r="CCO4" s="112"/>
      <c r="CCP4" s="113"/>
      <c r="CCQ4" s="114"/>
      <c r="CCR4" s="115"/>
      <c r="CCS4" s="124"/>
      <c r="CCT4" s="122"/>
      <c r="CCU4" s="122"/>
      <c r="CCV4" s="123"/>
      <c r="CCW4" s="42"/>
      <c r="CCX4" s="107"/>
      <c r="CCY4" s="43"/>
      <c r="CCZ4" s="44"/>
      <c r="CDA4" s="48"/>
      <c r="CDB4" s="145"/>
      <c r="CDC4" s="146"/>
      <c r="CDD4" s="147"/>
      <c r="CDE4" s="148"/>
      <c r="CDF4" s="145"/>
      <c r="CDG4" s="146"/>
      <c r="CDH4" s="147"/>
      <c r="CDI4" s="148"/>
      <c r="CDJ4" s="145"/>
      <c r="CDK4" s="146"/>
      <c r="CDL4" s="147"/>
      <c r="CDM4" s="148"/>
      <c r="CDN4" s="112"/>
      <c r="CDO4" s="113"/>
      <c r="CDP4" s="114"/>
      <c r="CDQ4" s="115"/>
      <c r="CDR4" s="112"/>
      <c r="CDS4" s="113"/>
      <c r="CDT4" s="114"/>
      <c r="CDU4" s="115"/>
      <c r="CDV4" s="112"/>
      <c r="CDW4" s="113"/>
      <c r="CDX4" s="114"/>
      <c r="CDY4" s="115"/>
      <c r="CDZ4" s="112"/>
      <c r="CEA4" s="113"/>
      <c r="CEB4" s="114"/>
      <c r="CEC4" s="115"/>
      <c r="CED4" s="112"/>
      <c r="CEE4" s="113"/>
      <c r="CEF4" s="114"/>
      <c r="CEG4" s="115"/>
      <c r="CEH4" s="112"/>
      <c r="CEI4" s="113"/>
      <c r="CEJ4" s="114"/>
      <c r="CEK4" s="115"/>
      <c r="CEL4" s="112"/>
      <c r="CEM4" s="113"/>
      <c r="CEN4" s="114"/>
      <c r="CEO4" s="115"/>
      <c r="CEP4" s="112"/>
      <c r="CEQ4" s="113"/>
      <c r="CER4" s="114"/>
      <c r="CES4" s="115"/>
      <c r="CET4" s="112"/>
      <c r="CEU4" s="113"/>
      <c r="CEV4" s="114"/>
      <c r="CEW4" s="115"/>
      <c r="CEX4" s="112"/>
      <c r="CEY4" s="113"/>
      <c r="CEZ4" s="114"/>
      <c r="CFA4" s="115"/>
      <c r="CFB4" s="112"/>
      <c r="CFC4" s="113"/>
      <c r="CFD4" s="114"/>
      <c r="CFE4" s="115"/>
      <c r="CFF4" s="112"/>
      <c r="CFG4" s="113"/>
      <c r="CFH4" s="114"/>
      <c r="CFI4" s="115"/>
      <c r="CFJ4" s="112"/>
      <c r="CFK4" s="113"/>
      <c r="CFL4" s="114"/>
      <c r="CFM4" s="115"/>
      <c r="CFN4" s="112"/>
      <c r="CFO4" s="113"/>
      <c r="CFP4" s="114"/>
      <c r="CFQ4" s="115"/>
      <c r="CFR4" s="112"/>
      <c r="CFS4" s="113"/>
      <c r="CFT4" s="114"/>
      <c r="CFU4" s="115"/>
      <c r="CFV4" s="112"/>
      <c r="CFW4" s="113"/>
      <c r="CFX4" s="114"/>
      <c r="CFY4" s="115"/>
      <c r="CFZ4" s="112"/>
      <c r="CGA4" s="113"/>
      <c r="CGB4" s="114"/>
      <c r="CGC4" s="115"/>
      <c r="CGD4" s="112"/>
      <c r="CGE4" s="113"/>
      <c r="CGF4" s="114"/>
      <c r="CGG4" s="115"/>
      <c r="CGH4" s="112"/>
      <c r="CGI4" s="113"/>
      <c r="CGJ4" s="114"/>
      <c r="CGK4" s="115"/>
      <c r="CGL4" s="112"/>
      <c r="CGM4" s="113"/>
      <c r="CGN4" s="114"/>
      <c r="CGO4" s="115"/>
      <c r="CGP4" s="112"/>
      <c r="CGQ4" s="113"/>
      <c r="CGR4" s="114"/>
      <c r="CGS4" s="115"/>
      <c r="CGT4" s="112"/>
      <c r="CGU4" s="113"/>
      <c r="CGV4" s="114"/>
      <c r="CGW4" s="115"/>
      <c r="CGX4" s="112"/>
      <c r="CGY4" s="113"/>
      <c r="CGZ4" s="114"/>
      <c r="CHA4" s="115"/>
      <c r="CHB4" s="112"/>
      <c r="CHC4" s="113"/>
      <c r="CHD4" s="114"/>
      <c r="CHE4" s="115"/>
      <c r="CHF4" s="145"/>
      <c r="CHG4" s="146"/>
      <c r="CHH4" s="147"/>
      <c r="CHI4" s="148"/>
      <c r="CHJ4" s="145"/>
      <c r="CHK4" s="146"/>
      <c r="CHL4" s="147"/>
      <c r="CHM4" s="148"/>
      <c r="CHN4" s="145"/>
      <c r="CHO4" s="146"/>
      <c r="CHP4" s="147"/>
      <c r="CHQ4" s="148"/>
      <c r="CHR4" s="112"/>
      <c r="CHS4" s="113"/>
      <c r="CHT4" s="114"/>
      <c r="CHU4" s="115"/>
      <c r="CHV4" s="124"/>
      <c r="CHW4" s="122"/>
      <c r="CHX4" s="122"/>
      <c r="CHY4" s="123"/>
      <c r="CHZ4" s="42"/>
      <c r="CIA4" s="107"/>
      <c r="CIB4" s="43"/>
      <c r="CIC4" s="44"/>
      <c r="CID4" s="48"/>
      <c r="CIE4" s="145"/>
      <c r="CIF4" s="146"/>
      <c r="CIG4" s="147"/>
      <c r="CIH4" s="148"/>
      <c r="CII4" s="145"/>
      <c r="CIJ4" s="146"/>
      <c r="CIK4" s="147"/>
      <c r="CIL4" s="148"/>
      <c r="CIM4" s="145"/>
      <c r="CIN4" s="146"/>
      <c r="CIO4" s="147"/>
      <c r="CIP4" s="148"/>
      <c r="CIQ4" s="112"/>
      <c r="CIR4" s="113"/>
      <c r="CIS4" s="114"/>
      <c r="CIT4" s="115"/>
      <c r="CIU4" s="112"/>
      <c r="CIV4" s="113"/>
      <c r="CIW4" s="114"/>
      <c r="CIX4" s="115"/>
      <c r="CIY4" s="112"/>
      <c r="CIZ4" s="113"/>
      <c r="CJA4" s="114"/>
      <c r="CJB4" s="115"/>
      <c r="CJC4" s="112"/>
      <c r="CJD4" s="113"/>
      <c r="CJE4" s="114"/>
      <c r="CJF4" s="115"/>
      <c r="CJG4" s="112"/>
      <c r="CJH4" s="113"/>
      <c r="CJI4" s="114"/>
      <c r="CJJ4" s="115"/>
      <c r="CJK4" s="112"/>
      <c r="CJL4" s="113"/>
      <c r="CJM4" s="114"/>
      <c r="CJN4" s="115"/>
      <c r="CJO4" s="112"/>
      <c r="CJP4" s="113"/>
      <c r="CJQ4" s="114"/>
      <c r="CJR4" s="115"/>
      <c r="CJS4" s="112"/>
      <c r="CJT4" s="113"/>
      <c r="CJU4" s="114"/>
      <c r="CJV4" s="115"/>
      <c r="CJW4" s="112"/>
      <c r="CJX4" s="113"/>
      <c r="CJY4" s="114"/>
      <c r="CJZ4" s="115"/>
      <c r="CKA4" s="112"/>
      <c r="CKB4" s="113"/>
      <c r="CKC4" s="114"/>
      <c r="CKD4" s="115"/>
      <c r="CKE4" s="112"/>
      <c r="CKF4" s="113"/>
      <c r="CKG4" s="114"/>
      <c r="CKH4" s="115"/>
      <c r="CKI4" s="112"/>
      <c r="CKJ4" s="113"/>
      <c r="CKK4" s="114"/>
      <c r="CKL4" s="115"/>
      <c r="CKM4" s="112"/>
      <c r="CKN4" s="113"/>
      <c r="CKO4" s="114"/>
      <c r="CKP4" s="115"/>
      <c r="CKQ4" s="112"/>
      <c r="CKR4" s="113"/>
      <c r="CKS4" s="114"/>
      <c r="CKT4" s="115"/>
      <c r="CKU4" s="112"/>
      <c r="CKV4" s="113"/>
      <c r="CKW4" s="114"/>
      <c r="CKX4" s="115"/>
      <c r="CKY4" s="112"/>
      <c r="CKZ4" s="113"/>
      <c r="CLA4" s="114"/>
      <c r="CLB4" s="115"/>
      <c r="CLC4" s="112"/>
      <c r="CLD4" s="113"/>
      <c r="CLE4" s="114"/>
      <c r="CLF4" s="115"/>
      <c r="CLG4" s="112"/>
      <c r="CLH4" s="113"/>
      <c r="CLI4" s="114"/>
      <c r="CLJ4" s="115"/>
      <c r="CLK4" s="112"/>
      <c r="CLL4" s="113"/>
      <c r="CLM4" s="114"/>
      <c r="CLN4" s="115"/>
      <c r="CLO4" s="112"/>
      <c r="CLP4" s="113"/>
      <c r="CLQ4" s="114"/>
      <c r="CLR4" s="115"/>
      <c r="CLS4" s="112"/>
      <c r="CLT4" s="113"/>
      <c r="CLU4" s="114"/>
      <c r="CLV4" s="115"/>
      <c r="CLW4" s="112"/>
      <c r="CLX4" s="113"/>
      <c r="CLY4" s="114"/>
      <c r="CLZ4" s="115"/>
      <c r="CMA4" s="112"/>
      <c r="CMB4" s="113"/>
      <c r="CMC4" s="114"/>
      <c r="CMD4" s="115"/>
      <c r="CME4" s="112"/>
      <c r="CMF4" s="113"/>
      <c r="CMG4" s="114"/>
      <c r="CMH4" s="115"/>
      <c r="CMI4" s="145"/>
      <c r="CMJ4" s="146"/>
      <c r="CMK4" s="147"/>
      <c r="CML4" s="148"/>
      <c r="CMM4" s="145"/>
      <c r="CMN4" s="146"/>
      <c r="CMO4" s="147"/>
      <c r="CMP4" s="148"/>
      <c r="CMQ4" s="145"/>
      <c r="CMR4" s="146"/>
      <c r="CMS4" s="147"/>
      <c r="CMT4" s="148"/>
      <c r="CMU4" s="112"/>
      <c r="CMV4" s="113"/>
      <c r="CMW4" s="114"/>
      <c r="CMX4" s="115"/>
      <c r="CMY4" s="124"/>
      <c r="CMZ4" s="122"/>
      <c r="CNA4" s="122"/>
      <c r="CNB4" s="123"/>
      <c r="CNC4" s="42"/>
      <c r="CND4" s="107"/>
      <c r="CNE4" s="43"/>
      <c r="CNF4" s="44"/>
      <c r="CNG4" s="48"/>
      <c r="CNH4" s="145"/>
      <c r="CNI4" s="146"/>
      <c r="CNJ4" s="147"/>
      <c r="CNK4" s="148"/>
      <c r="CNL4" s="145"/>
      <c r="CNM4" s="146"/>
      <c r="CNN4" s="147"/>
      <c r="CNO4" s="148"/>
      <c r="CNP4" s="145"/>
      <c r="CNQ4" s="146"/>
      <c r="CNR4" s="147"/>
      <c r="CNS4" s="148"/>
      <c r="CNT4" s="112"/>
      <c r="CNU4" s="113"/>
      <c r="CNV4" s="114"/>
      <c r="CNW4" s="115"/>
      <c r="CNX4" s="112"/>
      <c r="CNY4" s="113"/>
      <c r="CNZ4" s="114"/>
      <c r="COA4" s="115"/>
      <c r="COB4" s="112"/>
      <c r="COC4" s="113"/>
      <c r="COD4" s="114"/>
      <c r="COE4" s="115"/>
      <c r="COF4" s="112"/>
      <c r="COG4" s="113"/>
      <c r="COH4" s="114"/>
      <c r="COI4" s="115"/>
      <c r="COJ4" s="112"/>
      <c r="COK4" s="113"/>
      <c r="COL4" s="114"/>
      <c r="COM4" s="115"/>
      <c r="CON4" s="112"/>
      <c r="COO4" s="113"/>
      <c r="COP4" s="114"/>
      <c r="COQ4" s="115"/>
      <c r="COR4" s="112"/>
      <c r="COS4" s="113"/>
      <c r="COT4" s="114"/>
      <c r="COU4" s="115"/>
      <c r="COV4" s="112"/>
      <c r="COW4" s="113"/>
      <c r="COX4" s="114"/>
      <c r="COY4" s="115"/>
      <c r="COZ4" s="112"/>
      <c r="CPA4" s="113"/>
      <c r="CPB4" s="114"/>
      <c r="CPC4" s="115"/>
      <c r="CPD4" s="112"/>
      <c r="CPE4" s="113"/>
      <c r="CPF4" s="114"/>
      <c r="CPG4" s="115"/>
      <c r="CPH4" s="112"/>
      <c r="CPI4" s="113"/>
      <c r="CPJ4" s="114"/>
      <c r="CPK4" s="115"/>
      <c r="CPL4" s="112"/>
      <c r="CPM4" s="113"/>
      <c r="CPN4" s="114"/>
      <c r="CPO4" s="115"/>
      <c r="CPP4" s="112"/>
      <c r="CPQ4" s="113"/>
      <c r="CPR4" s="114"/>
      <c r="CPS4" s="115"/>
      <c r="CPT4" s="112"/>
      <c r="CPU4" s="113"/>
      <c r="CPV4" s="114"/>
      <c r="CPW4" s="115"/>
      <c r="CPX4" s="112"/>
      <c r="CPY4" s="113"/>
      <c r="CPZ4" s="114"/>
      <c r="CQA4" s="115"/>
      <c r="CQB4" s="112"/>
      <c r="CQC4" s="113"/>
      <c r="CQD4" s="114"/>
      <c r="CQE4" s="115"/>
      <c r="CQF4" s="112"/>
      <c r="CQG4" s="113"/>
      <c r="CQH4" s="114"/>
      <c r="CQI4" s="115"/>
      <c r="CQJ4" s="112"/>
      <c r="CQK4" s="113"/>
      <c r="CQL4" s="114"/>
      <c r="CQM4" s="115"/>
      <c r="CQN4" s="112"/>
      <c r="CQO4" s="113"/>
      <c r="CQP4" s="114"/>
      <c r="CQQ4" s="115"/>
      <c r="CQR4" s="112"/>
      <c r="CQS4" s="113"/>
      <c r="CQT4" s="114"/>
      <c r="CQU4" s="115"/>
      <c r="CQV4" s="112"/>
      <c r="CQW4" s="113"/>
      <c r="CQX4" s="114"/>
      <c r="CQY4" s="115"/>
      <c r="CQZ4" s="112"/>
      <c r="CRA4" s="113"/>
      <c r="CRB4" s="114"/>
      <c r="CRC4" s="115"/>
      <c r="CRD4" s="112"/>
      <c r="CRE4" s="113"/>
      <c r="CRF4" s="114"/>
      <c r="CRG4" s="115"/>
      <c r="CRH4" s="112"/>
      <c r="CRI4" s="113"/>
      <c r="CRJ4" s="114"/>
      <c r="CRK4" s="115"/>
      <c r="CRL4" s="145"/>
      <c r="CRM4" s="146"/>
      <c r="CRN4" s="147"/>
      <c r="CRO4" s="148"/>
      <c r="CRP4" s="145"/>
      <c r="CRQ4" s="146"/>
      <c r="CRR4" s="147"/>
      <c r="CRS4" s="148"/>
      <c r="CRT4" s="145"/>
      <c r="CRU4" s="146"/>
      <c r="CRV4" s="147"/>
      <c r="CRW4" s="148"/>
      <c r="CRX4" s="112"/>
      <c r="CRY4" s="113"/>
      <c r="CRZ4" s="114"/>
      <c r="CSA4" s="115"/>
      <c r="CSB4" s="124"/>
      <c r="CSC4" s="122"/>
      <c r="CSD4" s="122"/>
      <c r="CSE4" s="123"/>
      <c r="CSF4" s="42"/>
      <c r="CSG4" s="107"/>
      <c r="CSH4" s="43"/>
      <c r="CSI4" s="44"/>
      <c r="CSJ4" s="48"/>
      <c r="CSK4" s="145"/>
      <c r="CSL4" s="146"/>
      <c r="CSM4" s="147"/>
      <c r="CSN4" s="148"/>
      <c r="CSO4" s="145"/>
      <c r="CSP4" s="146"/>
      <c r="CSQ4" s="147"/>
      <c r="CSR4" s="148"/>
      <c r="CSS4" s="145"/>
      <c r="CST4" s="146"/>
      <c r="CSU4" s="147"/>
      <c r="CSV4" s="148"/>
      <c r="CSW4" s="112"/>
      <c r="CSX4" s="113"/>
      <c r="CSY4" s="114"/>
      <c r="CSZ4" s="115"/>
      <c r="CTA4" s="112"/>
      <c r="CTB4" s="113"/>
      <c r="CTC4" s="114"/>
      <c r="CTD4" s="115"/>
      <c r="CTE4" s="112"/>
      <c r="CTF4" s="113"/>
      <c r="CTG4" s="114"/>
      <c r="CTH4" s="115"/>
      <c r="CTI4" s="112"/>
      <c r="CTJ4" s="113"/>
      <c r="CTK4" s="114"/>
      <c r="CTL4" s="115"/>
      <c r="CTM4" s="112"/>
      <c r="CTN4" s="113"/>
      <c r="CTO4" s="114"/>
      <c r="CTP4" s="115"/>
      <c r="CTQ4" s="112"/>
      <c r="CTR4" s="113"/>
      <c r="CTS4" s="114"/>
      <c r="CTT4" s="115"/>
      <c r="CTU4" s="112"/>
      <c r="CTV4" s="113"/>
      <c r="CTW4" s="114"/>
      <c r="CTX4" s="115"/>
      <c r="CTY4" s="112"/>
      <c r="CTZ4" s="113"/>
      <c r="CUA4" s="114"/>
      <c r="CUB4" s="115"/>
      <c r="CUC4" s="112"/>
      <c r="CUD4" s="113"/>
      <c r="CUE4" s="114"/>
      <c r="CUF4" s="115"/>
      <c r="CUG4" s="112"/>
      <c r="CUH4" s="113"/>
      <c r="CUI4" s="114"/>
      <c r="CUJ4" s="115"/>
      <c r="CUK4" s="112"/>
      <c r="CUL4" s="113"/>
      <c r="CUM4" s="114"/>
      <c r="CUN4" s="115"/>
      <c r="CUO4" s="112"/>
      <c r="CUP4" s="113"/>
      <c r="CUQ4" s="114"/>
      <c r="CUR4" s="115"/>
      <c r="CUS4" s="112"/>
      <c r="CUT4" s="113"/>
      <c r="CUU4" s="114"/>
      <c r="CUV4" s="115"/>
      <c r="CUW4" s="112"/>
      <c r="CUX4" s="113"/>
      <c r="CUY4" s="114"/>
      <c r="CUZ4" s="115"/>
      <c r="CVA4" s="112"/>
      <c r="CVB4" s="113"/>
      <c r="CVC4" s="114"/>
      <c r="CVD4" s="115"/>
      <c r="CVE4" s="112"/>
      <c r="CVF4" s="113"/>
      <c r="CVG4" s="114"/>
      <c r="CVH4" s="115"/>
      <c r="CVI4" s="112"/>
      <c r="CVJ4" s="113"/>
      <c r="CVK4" s="114"/>
      <c r="CVL4" s="115"/>
      <c r="CVM4" s="112"/>
      <c r="CVN4" s="113"/>
      <c r="CVO4" s="114"/>
      <c r="CVP4" s="115"/>
      <c r="CVQ4" s="112"/>
      <c r="CVR4" s="113"/>
      <c r="CVS4" s="114"/>
      <c r="CVT4" s="115"/>
      <c r="CVU4" s="112"/>
      <c r="CVV4" s="113"/>
      <c r="CVW4" s="114"/>
      <c r="CVX4" s="115"/>
      <c r="CVY4" s="112"/>
      <c r="CVZ4" s="113"/>
      <c r="CWA4" s="114"/>
      <c r="CWB4" s="115"/>
      <c r="CWC4" s="112"/>
      <c r="CWD4" s="113"/>
      <c r="CWE4" s="114"/>
      <c r="CWF4" s="115"/>
      <c r="CWG4" s="112"/>
      <c r="CWH4" s="113"/>
      <c r="CWI4" s="114"/>
      <c r="CWJ4" s="115"/>
      <c r="CWK4" s="112"/>
      <c r="CWL4" s="113"/>
      <c r="CWM4" s="114"/>
      <c r="CWN4" s="115"/>
      <c r="CWO4" s="145"/>
      <c r="CWP4" s="146"/>
      <c r="CWQ4" s="147"/>
      <c r="CWR4" s="148"/>
      <c r="CWS4" s="145"/>
      <c r="CWT4" s="146"/>
      <c r="CWU4" s="147"/>
      <c r="CWV4" s="148"/>
      <c r="CWW4" s="145"/>
      <c r="CWX4" s="146"/>
      <c r="CWY4" s="147"/>
      <c r="CWZ4" s="148"/>
      <c r="CXA4" s="112"/>
      <c r="CXB4" s="113"/>
      <c r="CXC4" s="114"/>
      <c r="CXD4" s="115"/>
      <c r="CXE4" s="124"/>
      <c r="CXF4" s="122"/>
      <c r="CXG4" s="122"/>
      <c r="CXH4" s="123"/>
      <c r="CXI4" s="42"/>
      <c r="CXJ4" s="107"/>
      <c r="CXK4" s="43"/>
      <c r="CXL4" s="44"/>
      <c r="CXM4" s="48"/>
      <c r="CXN4" s="145"/>
      <c r="CXO4" s="146"/>
      <c r="CXP4" s="147"/>
      <c r="CXQ4" s="148"/>
      <c r="CXR4" s="145"/>
      <c r="CXS4" s="146"/>
      <c r="CXT4" s="147"/>
      <c r="CXU4" s="148"/>
      <c r="CXV4" s="145"/>
      <c r="CXW4" s="146"/>
      <c r="CXX4" s="147"/>
      <c r="CXY4" s="148"/>
      <c r="CXZ4" s="112"/>
      <c r="CYA4" s="113"/>
      <c r="CYB4" s="114"/>
      <c r="CYC4" s="115"/>
      <c r="CYD4" s="112"/>
      <c r="CYE4" s="113"/>
      <c r="CYF4" s="114"/>
      <c r="CYG4" s="115"/>
      <c r="CYH4" s="112"/>
      <c r="CYI4" s="113"/>
      <c r="CYJ4" s="114"/>
      <c r="CYK4" s="115"/>
      <c r="CYL4" s="112"/>
      <c r="CYM4" s="113"/>
      <c r="CYN4" s="114"/>
      <c r="CYO4" s="115"/>
      <c r="CYP4" s="112"/>
      <c r="CYQ4" s="113"/>
      <c r="CYR4" s="114"/>
      <c r="CYS4" s="115"/>
      <c r="CYT4" s="112"/>
      <c r="CYU4" s="113"/>
      <c r="CYV4" s="114"/>
      <c r="CYW4" s="115"/>
      <c r="CYX4" s="112"/>
      <c r="CYY4" s="113"/>
      <c r="CYZ4" s="114"/>
      <c r="CZA4" s="115"/>
      <c r="CZB4" s="112"/>
      <c r="CZC4" s="113"/>
      <c r="CZD4" s="114"/>
      <c r="CZE4" s="115"/>
      <c r="CZF4" s="112"/>
      <c r="CZG4" s="113"/>
      <c r="CZH4" s="114"/>
      <c r="CZI4" s="115"/>
      <c r="CZJ4" s="112"/>
      <c r="CZK4" s="113"/>
      <c r="CZL4" s="114"/>
      <c r="CZM4" s="115"/>
      <c r="CZN4" s="112"/>
      <c r="CZO4" s="113"/>
      <c r="CZP4" s="114"/>
      <c r="CZQ4" s="115"/>
      <c r="CZR4" s="112"/>
      <c r="CZS4" s="113"/>
      <c r="CZT4" s="114"/>
      <c r="CZU4" s="115"/>
      <c r="CZV4" s="112"/>
      <c r="CZW4" s="113"/>
      <c r="CZX4" s="114"/>
      <c r="CZY4" s="115"/>
      <c r="CZZ4" s="112"/>
      <c r="DAA4" s="113"/>
      <c r="DAB4" s="114"/>
      <c r="DAC4" s="115"/>
      <c r="DAD4" s="112"/>
      <c r="DAE4" s="113"/>
      <c r="DAF4" s="114"/>
      <c r="DAG4" s="115"/>
      <c r="DAH4" s="112"/>
      <c r="DAI4" s="113"/>
      <c r="DAJ4" s="114"/>
      <c r="DAK4" s="115"/>
      <c r="DAL4" s="112"/>
      <c r="DAM4" s="113"/>
      <c r="DAN4" s="114"/>
      <c r="DAO4" s="115"/>
      <c r="DAP4" s="112"/>
      <c r="DAQ4" s="113"/>
      <c r="DAR4" s="114"/>
      <c r="DAS4" s="115"/>
      <c r="DAT4" s="112"/>
      <c r="DAU4" s="113"/>
      <c r="DAV4" s="114"/>
      <c r="DAW4" s="115"/>
      <c r="DAX4" s="112"/>
      <c r="DAY4" s="113"/>
      <c r="DAZ4" s="114"/>
      <c r="DBA4" s="115"/>
      <c r="DBB4" s="112"/>
      <c r="DBC4" s="113"/>
      <c r="DBD4" s="114"/>
      <c r="DBE4" s="115"/>
      <c r="DBF4" s="112"/>
      <c r="DBG4" s="113"/>
      <c r="DBH4" s="114"/>
      <c r="DBI4" s="115"/>
      <c r="DBJ4" s="112"/>
      <c r="DBK4" s="113"/>
      <c r="DBL4" s="114"/>
      <c r="DBM4" s="115"/>
      <c r="DBN4" s="112"/>
      <c r="DBO4" s="113"/>
      <c r="DBP4" s="114"/>
      <c r="DBQ4" s="115"/>
      <c r="DBR4" s="145"/>
      <c r="DBS4" s="146"/>
      <c r="DBT4" s="147"/>
      <c r="DBU4" s="148"/>
      <c r="DBV4" s="145"/>
      <c r="DBW4" s="146"/>
      <c r="DBX4" s="147"/>
      <c r="DBY4" s="148"/>
      <c r="DBZ4" s="145"/>
      <c r="DCA4" s="146"/>
      <c r="DCB4" s="147"/>
      <c r="DCC4" s="148"/>
      <c r="DCD4" s="112"/>
      <c r="DCE4" s="113"/>
      <c r="DCF4" s="114"/>
      <c r="DCG4" s="115"/>
      <c r="DCH4" s="124"/>
      <c r="DCI4" s="122"/>
      <c r="DCJ4" s="122"/>
      <c r="DCK4" s="123"/>
      <c r="DCL4" s="42"/>
      <c r="DCM4" s="107"/>
      <c r="DCN4" s="43"/>
      <c r="DCO4" s="44"/>
      <c r="DCP4" s="48"/>
      <c r="DCQ4" s="145"/>
      <c r="DCR4" s="146"/>
      <c r="DCS4" s="147"/>
      <c r="DCT4" s="148"/>
      <c r="DCU4" s="145"/>
      <c r="DCV4" s="146"/>
      <c r="DCW4" s="147"/>
      <c r="DCX4" s="148"/>
      <c r="DCY4" s="145"/>
      <c r="DCZ4" s="146"/>
      <c r="DDA4" s="147"/>
      <c r="DDB4" s="148"/>
      <c r="DDC4" s="112"/>
      <c r="DDD4" s="113"/>
      <c r="DDE4" s="114"/>
      <c r="DDF4" s="115"/>
      <c r="DDG4" s="112"/>
      <c r="DDH4" s="113"/>
      <c r="DDI4" s="114"/>
      <c r="DDJ4" s="115"/>
      <c r="DDK4" s="112"/>
      <c r="DDL4" s="113"/>
      <c r="DDM4" s="114"/>
      <c r="DDN4" s="115"/>
      <c r="DDO4" s="112"/>
      <c r="DDP4" s="113"/>
      <c r="DDQ4" s="114"/>
      <c r="DDR4" s="115"/>
      <c r="DDS4" s="112"/>
      <c r="DDT4" s="113"/>
      <c r="DDU4" s="114"/>
      <c r="DDV4" s="115"/>
      <c r="DDW4" s="112"/>
      <c r="DDX4" s="113"/>
      <c r="DDY4" s="114"/>
      <c r="DDZ4" s="115"/>
      <c r="DEA4" s="112"/>
      <c r="DEB4" s="113"/>
      <c r="DEC4" s="114"/>
      <c r="DED4" s="115"/>
      <c r="DEE4" s="112"/>
      <c r="DEF4" s="113"/>
      <c r="DEG4" s="114"/>
      <c r="DEH4" s="115"/>
      <c r="DEI4" s="112"/>
      <c r="DEJ4" s="113"/>
      <c r="DEK4" s="114"/>
      <c r="DEL4" s="115"/>
      <c r="DEM4" s="112"/>
      <c r="DEN4" s="113"/>
      <c r="DEO4" s="114"/>
      <c r="DEP4" s="115"/>
      <c r="DEQ4" s="112"/>
      <c r="DER4" s="113"/>
      <c r="DES4" s="114"/>
      <c r="DET4" s="115"/>
      <c r="DEU4" s="112"/>
      <c r="DEV4" s="113"/>
      <c r="DEW4" s="114"/>
      <c r="DEX4" s="115"/>
      <c r="DEY4" s="112"/>
      <c r="DEZ4" s="113"/>
      <c r="DFA4" s="114"/>
      <c r="DFB4" s="115"/>
      <c r="DFC4" s="112"/>
      <c r="DFD4" s="113"/>
      <c r="DFE4" s="114"/>
      <c r="DFF4" s="115"/>
      <c r="DFG4" s="112"/>
      <c r="DFH4" s="113"/>
      <c r="DFI4" s="114"/>
      <c r="DFJ4" s="115"/>
      <c r="DFK4" s="112"/>
      <c r="DFL4" s="113"/>
      <c r="DFM4" s="114"/>
      <c r="DFN4" s="115"/>
      <c r="DFO4" s="112"/>
      <c r="DFP4" s="113"/>
      <c r="DFQ4" s="114"/>
      <c r="DFR4" s="115"/>
      <c r="DFS4" s="112"/>
      <c r="DFT4" s="113"/>
      <c r="DFU4" s="114"/>
      <c r="DFV4" s="115"/>
      <c r="DFW4" s="112"/>
      <c r="DFX4" s="113"/>
      <c r="DFY4" s="114"/>
      <c r="DFZ4" s="115"/>
      <c r="DGA4" s="112"/>
      <c r="DGB4" s="113"/>
      <c r="DGC4" s="114"/>
      <c r="DGD4" s="115"/>
      <c r="DGE4" s="112"/>
      <c r="DGF4" s="113"/>
      <c r="DGG4" s="114"/>
      <c r="DGH4" s="115"/>
      <c r="DGI4" s="112"/>
      <c r="DGJ4" s="113"/>
      <c r="DGK4" s="114"/>
      <c r="DGL4" s="115"/>
      <c r="DGM4" s="112"/>
      <c r="DGN4" s="113"/>
      <c r="DGO4" s="114"/>
      <c r="DGP4" s="115"/>
      <c r="DGQ4" s="112"/>
      <c r="DGR4" s="113"/>
      <c r="DGS4" s="114"/>
      <c r="DGT4" s="115"/>
      <c r="DGU4" s="145"/>
      <c r="DGV4" s="146"/>
      <c r="DGW4" s="147"/>
      <c r="DGX4" s="148"/>
      <c r="DGY4" s="145"/>
      <c r="DGZ4" s="146"/>
      <c r="DHA4" s="147"/>
      <c r="DHB4" s="148"/>
      <c r="DHC4" s="145"/>
      <c r="DHD4" s="146"/>
      <c r="DHE4" s="147"/>
      <c r="DHF4" s="148"/>
      <c r="DHG4" s="112"/>
      <c r="DHH4" s="113"/>
      <c r="DHI4" s="114"/>
      <c r="DHJ4" s="115"/>
      <c r="DHK4" s="124"/>
      <c r="DHL4" s="122"/>
      <c r="DHM4" s="122"/>
      <c r="DHN4" s="123"/>
      <c r="DHO4" s="42"/>
      <c r="DHP4" s="107"/>
      <c r="DHQ4" s="43"/>
      <c r="DHR4" s="44"/>
      <c r="DHS4" s="48"/>
      <c r="DHT4" s="145"/>
      <c r="DHU4" s="146"/>
      <c r="DHV4" s="147"/>
      <c r="DHW4" s="148"/>
      <c r="DHX4" s="145"/>
      <c r="DHY4" s="146"/>
      <c r="DHZ4" s="147"/>
      <c r="DIA4" s="148"/>
      <c r="DIB4" s="145"/>
      <c r="DIC4" s="146"/>
      <c r="DID4" s="147"/>
      <c r="DIE4" s="148"/>
      <c r="DIF4" s="112"/>
      <c r="DIG4" s="113"/>
      <c r="DIH4" s="114"/>
      <c r="DII4" s="115"/>
      <c r="DIJ4" s="112"/>
      <c r="DIK4" s="113"/>
      <c r="DIL4" s="114"/>
      <c r="DIM4" s="115"/>
      <c r="DIN4" s="112"/>
      <c r="DIO4" s="113"/>
      <c r="DIP4" s="114"/>
      <c r="DIQ4" s="115"/>
      <c r="DIR4" s="112"/>
      <c r="DIS4" s="113"/>
      <c r="DIT4" s="114"/>
      <c r="DIU4" s="115"/>
      <c r="DIV4" s="112"/>
      <c r="DIW4" s="113"/>
      <c r="DIX4" s="114"/>
      <c r="DIY4" s="115"/>
      <c r="DIZ4" s="112"/>
      <c r="DJA4" s="113"/>
      <c r="DJB4" s="114"/>
      <c r="DJC4" s="115"/>
      <c r="DJD4" s="112"/>
      <c r="DJE4" s="113"/>
      <c r="DJF4" s="114"/>
      <c r="DJG4" s="115"/>
      <c r="DJH4" s="112"/>
      <c r="DJI4" s="113"/>
      <c r="DJJ4" s="114"/>
      <c r="DJK4" s="115"/>
      <c r="DJL4" s="112"/>
      <c r="DJM4" s="113"/>
      <c r="DJN4" s="114"/>
      <c r="DJO4" s="115"/>
      <c r="DJP4" s="112"/>
      <c r="DJQ4" s="113"/>
      <c r="DJR4" s="114"/>
      <c r="DJS4" s="115"/>
      <c r="DJT4" s="112"/>
      <c r="DJU4" s="113"/>
      <c r="DJV4" s="114"/>
      <c r="DJW4" s="115"/>
      <c r="DJX4" s="112"/>
      <c r="DJY4" s="113"/>
      <c r="DJZ4" s="114"/>
      <c r="DKA4" s="115"/>
      <c r="DKB4" s="112"/>
      <c r="DKC4" s="113"/>
      <c r="DKD4" s="114"/>
      <c r="DKE4" s="115"/>
      <c r="DKF4" s="112"/>
      <c r="DKG4" s="113"/>
      <c r="DKH4" s="114"/>
      <c r="DKI4" s="115"/>
      <c r="DKJ4" s="112"/>
      <c r="DKK4" s="113"/>
      <c r="DKL4" s="114"/>
      <c r="DKM4" s="115"/>
      <c r="DKN4" s="112"/>
      <c r="DKO4" s="113"/>
      <c r="DKP4" s="114"/>
      <c r="DKQ4" s="115"/>
      <c r="DKR4" s="112"/>
      <c r="DKS4" s="113"/>
      <c r="DKT4" s="114"/>
      <c r="DKU4" s="115"/>
      <c r="DKV4" s="112"/>
      <c r="DKW4" s="113"/>
      <c r="DKX4" s="114"/>
      <c r="DKY4" s="115"/>
      <c r="DKZ4" s="112"/>
      <c r="DLA4" s="113"/>
      <c r="DLB4" s="114"/>
      <c r="DLC4" s="115"/>
      <c r="DLD4" s="112"/>
      <c r="DLE4" s="113"/>
      <c r="DLF4" s="114"/>
      <c r="DLG4" s="115"/>
      <c r="DLH4" s="112"/>
      <c r="DLI4" s="113"/>
      <c r="DLJ4" s="114"/>
      <c r="DLK4" s="115"/>
      <c r="DLL4" s="112"/>
      <c r="DLM4" s="113"/>
      <c r="DLN4" s="114"/>
      <c r="DLO4" s="115"/>
      <c r="DLP4" s="112"/>
      <c r="DLQ4" s="113"/>
      <c r="DLR4" s="114"/>
      <c r="DLS4" s="115"/>
      <c r="DLT4" s="112"/>
      <c r="DLU4" s="113"/>
      <c r="DLV4" s="114"/>
      <c r="DLW4" s="115"/>
      <c r="DLX4" s="145"/>
      <c r="DLY4" s="146"/>
      <c r="DLZ4" s="147"/>
      <c r="DMA4" s="148"/>
      <c r="DMB4" s="145"/>
      <c r="DMC4" s="146"/>
      <c r="DMD4" s="147"/>
      <c r="DME4" s="148"/>
      <c r="DMF4" s="145"/>
      <c r="DMG4" s="146"/>
      <c r="DMH4" s="147"/>
      <c r="DMI4" s="148"/>
      <c r="DMJ4" s="112"/>
      <c r="DMK4" s="113"/>
      <c r="DML4" s="114"/>
      <c r="DMM4" s="115"/>
      <c r="DMN4" s="124"/>
      <c r="DMO4" s="122"/>
      <c r="DMP4" s="122"/>
      <c r="DMQ4" s="123"/>
      <c r="DMR4" s="42"/>
      <c r="DMS4" s="107"/>
      <c r="DMT4" s="43"/>
      <c r="DMU4" s="44"/>
      <c r="DMV4" s="48"/>
      <c r="DMW4" s="145"/>
      <c r="DMX4" s="146"/>
      <c r="DMY4" s="147"/>
      <c r="DMZ4" s="148"/>
      <c r="DNA4" s="145"/>
      <c r="DNB4" s="146"/>
      <c r="DNC4" s="147"/>
      <c r="DND4" s="148"/>
      <c r="DNE4" s="145"/>
      <c r="DNF4" s="146"/>
      <c r="DNG4" s="147"/>
      <c r="DNH4" s="148"/>
      <c r="DNI4" s="112"/>
      <c r="DNJ4" s="113"/>
      <c r="DNK4" s="114"/>
      <c r="DNL4" s="115"/>
      <c r="DNM4" s="112"/>
      <c r="DNN4" s="113"/>
      <c r="DNO4" s="114"/>
      <c r="DNP4" s="115"/>
      <c r="DNQ4" s="112"/>
      <c r="DNR4" s="113"/>
      <c r="DNS4" s="114"/>
      <c r="DNT4" s="115"/>
      <c r="DNU4" s="112"/>
      <c r="DNV4" s="113"/>
      <c r="DNW4" s="114"/>
      <c r="DNX4" s="115"/>
      <c r="DNY4" s="112"/>
      <c r="DNZ4" s="113"/>
      <c r="DOA4" s="114"/>
      <c r="DOB4" s="115"/>
      <c r="DOC4" s="112"/>
      <c r="DOD4" s="113"/>
      <c r="DOE4" s="114"/>
      <c r="DOF4" s="115"/>
      <c r="DOG4" s="112"/>
      <c r="DOH4" s="113"/>
      <c r="DOI4" s="114"/>
      <c r="DOJ4" s="115"/>
      <c r="DOK4" s="112"/>
      <c r="DOL4" s="113"/>
      <c r="DOM4" s="114"/>
      <c r="DON4" s="115"/>
      <c r="DOO4" s="112"/>
      <c r="DOP4" s="113"/>
      <c r="DOQ4" s="114"/>
      <c r="DOR4" s="115"/>
      <c r="DOS4" s="112"/>
      <c r="DOT4" s="113"/>
      <c r="DOU4" s="114"/>
      <c r="DOV4" s="115"/>
      <c r="DOW4" s="112"/>
      <c r="DOX4" s="113"/>
      <c r="DOY4" s="114"/>
      <c r="DOZ4" s="115"/>
      <c r="DPA4" s="112"/>
      <c r="DPB4" s="113"/>
      <c r="DPC4" s="114"/>
      <c r="DPD4" s="115"/>
      <c r="DPE4" s="112"/>
      <c r="DPF4" s="113"/>
      <c r="DPG4" s="114"/>
      <c r="DPH4" s="115"/>
      <c r="DPI4" s="112"/>
      <c r="DPJ4" s="113"/>
      <c r="DPK4" s="114"/>
      <c r="DPL4" s="115"/>
      <c r="DPM4" s="112"/>
      <c r="DPN4" s="113"/>
      <c r="DPO4" s="114"/>
      <c r="DPP4" s="115"/>
      <c r="DPQ4" s="112"/>
      <c r="DPR4" s="113"/>
      <c r="DPS4" s="114"/>
      <c r="DPT4" s="115"/>
      <c r="DPU4" s="112"/>
      <c r="DPV4" s="113"/>
      <c r="DPW4" s="114"/>
      <c r="DPX4" s="115"/>
      <c r="DPY4" s="112"/>
      <c r="DPZ4" s="113"/>
      <c r="DQA4" s="114"/>
      <c r="DQB4" s="115"/>
      <c r="DQC4" s="112"/>
      <c r="DQD4" s="113"/>
      <c r="DQE4" s="114"/>
      <c r="DQF4" s="115"/>
      <c r="DQG4" s="112"/>
      <c r="DQH4" s="113"/>
      <c r="DQI4" s="114"/>
      <c r="DQJ4" s="115"/>
      <c r="DQK4" s="112"/>
      <c r="DQL4" s="113"/>
      <c r="DQM4" s="114"/>
      <c r="DQN4" s="115"/>
      <c r="DQO4" s="112"/>
      <c r="DQP4" s="113"/>
      <c r="DQQ4" s="114"/>
      <c r="DQR4" s="115"/>
      <c r="DQS4" s="112"/>
      <c r="DQT4" s="113"/>
      <c r="DQU4" s="114"/>
      <c r="DQV4" s="115"/>
      <c r="DQW4" s="112"/>
      <c r="DQX4" s="113"/>
      <c r="DQY4" s="114"/>
      <c r="DQZ4" s="115"/>
      <c r="DRA4" s="145"/>
      <c r="DRB4" s="146"/>
      <c r="DRC4" s="147"/>
      <c r="DRD4" s="148"/>
      <c r="DRE4" s="145"/>
      <c r="DRF4" s="146"/>
      <c r="DRG4" s="147"/>
      <c r="DRH4" s="148"/>
      <c r="DRI4" s="145"/>
      <c r="DRJ4" s="146"/>
      <c r="DRK4" s="147"/>
      <c r="DRL4" s="148"/>
      <c r="DRM4" s="112"/>
      <c r="DRN4" s="113"/>
      <c r="DRO4" s="114"/>
      <c r="DRP4" s="115"/>
      <c r="DRQ4" s="124"/>
      <c r="DRR4" s="122"/>
      <c r="DRS4" s="122"/>
      <c r="DRT4" s="123"/>
      <c r="DRU4" s="42"/>
      <c r="DRV4" s="107"/>
      <c r="DRW4" s="43"/>
      <c r="DRX4" s="44"/>
      <c r="DRY4" s="48"/>
      <c r="DRZ4" s="145"/>
      <c r="DSA4" s="146"/>
      <c r="DSB4" s="147"/>
      <c r="DSC4" s="148"/>
      <c r="DSD4" s="145"/>
      <c r="DSE4" s="146"/>
      <c r="DSF4" s="147"/>
      <c r="DSG4" s="148"/>
      <c r="DSH4" s="145"/>
      <c r="DSI4" s="146"/>
      <c r="DSJ4" s="147"/>
      <c r="DSK4" s="148"/>
      <c r="DSL4" s="112"/>
      <c r="DSM4" s="113"/>
      <c r="DSN4" s="114"/>
      <c r="DSO4" s="115"/>
      <c r="DSP4" s="112"/>
      <c r="DSQ4" s="113"/>
      <c r="DSR4" s="114"/>
      <c r="DSS4" s="115"/>
      <c r="DST4" s="112"/>
      <c r="DSU4" s="113"/>
      <c r="DSV4" s="114"/>
      <c r="DSW4" s="115"/>
      <c r="DSX4" s="112"/>
      <c r="DSY4" s="113"/>
      <c r="DSZ4" s="114"/>
      <c r="DTA4" s="115"/>
      <c r="DTB4" s="112"/>
      <c r="DTC4" s="113"/>
      <c r="DTD4" s="114"/>
      <c r="DTE4" s="115"/>
      <c r="DTF4" s="112"/>
      <c r="DTG4" s="113"/>
      <c r="DTH4" s="114"/>
      <c r="DTI4" s="115"/>
      <c r="DTJ4" s="112"/>
      <c r="DTK4" s="113"/>
      <c r="DTL4" s="114"/>
      <c r="DTM4" s="115"/>
      <c r="DTN4" s="112"/>
      <c r="DTO4" s="113"/>
      <c r="DTP4" s="114"/>
      <c r="DTQ4" s="115"/>
      <c r="DTR4" s="112"/>
      <c r="DTS4" s="113"/>
      <c r="DTT4" s="114"/>
      <c r="DTU4" s="115"/>
      <c r="DTV4" s="112"/>
      <c r="DTW4" s="113"/>
      <c r="DTX4" s="114"/>
      <c r="DTY4" s="115"/>
      <c r="DTZ4" s="112"/>
      <c r="DUA4" s="113"/>
      <c r="DUB4" s="114"/>
      <c r="DUC4" s="115"/>
      <c r="DUD4" s="112"/>
      <c r="DUE4" s="113"/>
      <c r="DUF4" s="114"/>
      <c r="DUG4" s="115"/>
      <c r="DUH4" s="112"/>
      <c r="DUI4" s="113"/>
      <c r="DUJ4" s="114"/>
      <c r="DUK4" s="115"/>
      <c r="DUL4" s="112"/>
      <c r="DUM4" s="113"/>
      <c r="DUN4" s="114"/>
      <c r="DUO4" s="115"/>
      <c r="DUP4" s="112"/>
      <c r="DUQ4" s="113"/>
      <c r="DUR4" s="114"/>
      <c r="DUS4" s="115"/>
      <c r="DUT4" s="112"/>
      <c r="DUU4" s="113"/>
      <c r="DUV4" s="114"/>
      <c r="DUW4" s="115"/>
      <c r="DUX4" s="112"/>
      <c r="DUY4" s="113"/>
      <c r="DUZ4" s="114"/>
      <c r="DVA4" s="115"/>
      <c r="DVB4" s="112"/>
      <c r="DVC4" s="113"/>
      <c r="DVD4" s="114"/>
      <c r="DVE4" s="115"/>
      <c r="DVF4" s="112"/>
      <c r="DVG4" s="113"/>
      <c r="DVH4" s="114"/>
      <c r="DVI4" s="115"/>
      <c r="DVJ4" s="112"/>
      <c r="DVK4" s="113"/>
      <c r="DVL4" s="114"/>
      <c r="DVM4" s="115"/>
      <c r="DVN4" s="112"/>
      <c r="DVO4" s="113"/>
      <c r="DVP4" s="114"/>
      <c r="DVQ4" s="115"/>
      <c r="DVR4" s="112"/>
      <c r="DVS4" s="113"/>
      <c r="DVT4" s="114"/>
      <c r="DVU4" s="115"/>
      <c r="DVV4" s="112"/>
      <c r="DVW4" s="113"/>
      <c r="DVX4" s="114"/>
      <c r="DVY4" s="115"/>
      <c r="DVZ4" s="112"/>
      <c r="DWA4" s="113"/>
      <c r="DWB4" s="114"/>
      <c r="DWC4" s="115"/>
      <c r="DWD4" s="145"/>
      <c r="DWE4" s="146"/>
      <c r="DWF4" s="147"/>
      <c r="DWG4" s="148"/>
      <c r="DWH4" s="145"/>
      <c r="DWI4" s="146"/>
      <c r="DWJ4" s="147"/>
      <c r="DWK4" s="148"/>
      <c r="DWL4" s="145"/>
      <c r="DWM4" s="146"/>
      <c r="DWN4" s="147"/>
      <c r="DWO4" s="148"/>
      <c r="DWP4" s="112"/>
      <c r="DWQ4" s="113"/>
      <c r="DWR4" s="114"/>
      <c r="DWS4" s="115"/>
      <c r="DWT4" s="124"/>
      <c r="DWU4" s="122"/>
      <c r="DWV4" s="122"/>
      <c r="DWW4" s="123"/>
      <c r="DWX4" s="42"/>
      <c r="DWY4" s="107"/>
      <c r="DWZ4" s="43"/>
      <c r="DXA4" s="44"/>
      <c r="DXB4" s="48"/>
      <c r="DXC4" s="145"/>
      <c r="DXD4" s="146"/>
      <c r="DXE4" s="147"/>
      <c r="DXF4" s="148"/>
      <c r="DXG4" s="145"/>
      <c r="DXH4" s="146"/>
      <c r="DXI4" s="147"/>
      <c r="DXJ4" s="148"/>
      <c r="DXK4" s="145"/>
      <c r="DXL4" s="146"/>
      <c r="DXM4" s="147"/>
      <c r="DXN4" s="148"/>
      <c r="DXO4" s="112"/>
      <c r="DXP4" s="113"/>
      <c r="DXQ4" s="114"/>
      <c r="DXR4" s="115"/>
      <c r="DXS4" s="112"/>
      <c r="DXT4" s="113"/>
      <c r="DXU4" s="114"/>
      <c r="DXV4" s="115"/>
      <c r="DXW4" s="112"/>
      <c r="DXX4" s="113"/>
      <c r="DXY4" s="114"/>
      <c r="DXZ4" s="115"/>
      <c r="DYA4" s="112"/>
      <c r="DYB4" s="113"/>
      <c r="DYC4" s="114"/>
      <c r="DYD4" s="115"/>
      <c r="DYE4" s="112"/>
      <c r="DYF4" s="113"/>
      <c r="DYG4" s="114"/>
      <c r="DYH4" s="115"/>
      <c r="DYI4" s="112"/>
      <c r="DYJ4" s="113"/>
      <c r="DYK4" s="114"/>
      <c r="DYL4" s="115"/>
      <c r="DYM4" s="112"/>
      <c r="DYN4" s="113"/>
      <c r="DYO4" s="114"/>
      <c r="DYP4" s="115"/>
      <c r="DYQ4" s="112"/>
      <c r="DYR4" s="113"/>
      <c r="DYS4" s="114"/>
      <c r="DYT4" s="115"/>
      <c r="DYU4" s="112"/>
      <c r="DYV4" s="113"/>
      <c r="DYW4" s="114"/>
      <c r="DYX4" s="115"/>
      <c r="DYY4" s="112"/>
      <c r="DYZ4" s="113"/>
      <c r="DZA4" s="114"/>
      <c r="DZB4" s="115"/>
      <c r="DZC4" s="112"/>
      <c r="DZD4" s="113"/>
      <c r="DZE4" s="114"/>
      <c r="DZF4" s="115"/>
      <c r="DZG4" s="112"/>
      <c r="DZH4" s="113"/>
      <c r="DZI4" s="114"/>
      <c r="DZJ4" s="115"/>
      <c r="DZK4" s="112"/>
      <c r="DZL4" s="113"/>
      <c r="DZM4" s="114"/>
      <c r="DZN4" s="115"/>
      <c r="DZO4" s="112"/>
      <c r="DZP4" s="113"/>
      <c r="DZQ4" s="114"/>
      <c r="DZR4" s="115"/>
      <c r="DZS4" s="112"/>
      <c r="DZT4" s="113"/>
      <c r="DZU4" s="114"/>
      <c r="DZV4" s="115"/>
      <c r="DZW4" s="112"/>
      <c r="DZX4" s="113"/>
      <c r="DZY4" s="114"/>
      <c r="DZZ4" s="115"/>
      <c r="EAA4" s="112"/>
      <c r="EAB4" s="113"/>
      <c r="EAC4" s="114"/>
      <c r="EAD4" s="115"/>
      <c r="EAE4" s="112"/>
      <c r="EAF4" s="113"/>
      <c r="EAG4" s="114"/>
      <c r="EAH4" s="115"/>
      <c r="EAI4" s="112"/>
      <c r="EAJ4" s="113"/>
      <c r="EAK4" s="114"/>
      <c r="EAL4" s="115"/>
      <c r="EAM4" s="112"/>
      <c r="EAN4" s="113"/>
      <c r="EAO4" s="114"/>
      <c r="EAP4" s="115"/>
      <c r="EAQ4" s="112"/>
      <c r="EAR4" s="113"/>
      <c r="EAS4" s="114"/>
      <c r="EAT4" s="115"/>
      <c r="EAU4" s="112"/>
      <c r="EAV4" s="113"/>
      <c r="EAW4" s="114"/>
      <c r="EAX4" s="115"/>
      <c r="EAY4" s="112"/>
      <c r="EAZ4" s="113"/>
      <c r="EBA4" s="114"/>
      <c r="EBB4" s="115"/>
      <c r="EBC4" s="112"/>
      <c r="EBD4" s="113"/>
      <c r="EBE4" s="114"/>
      <c r="EBF4" s="115"/>
      <c r="EBG4" s="145"/>
      <c r="EBH4" s="146"/>
      <c r="EBI4" s="147"/>
      <c r="EBJ4" s="148"/>
      <c r="EBK4" s="145"/>
      <c r="EBL4" s="146"/>
      <c r="EBM4" s="147"/>
      <c r="EBN4" s="148"/>
      <c r="EBO4" s="145"/>
      <c r="EBP4" s="146"/>
      <c r="EBQ4" s="147"/>
      <c r="EBR4" s="148"/>
      <c r="EBS4" s="112"/>
      <c r="EBT4" s="113"/>
      <c r="EBU4" s="114"/>
      <c r="EBV4" s="115"/>
      <c r="EBW4" s="124"/>
      <c r="EBX4" s="122"/>
      <c r="EBY4" s="122"/>
      <c r="EBZ4" s="123"/>
      <c r="ECA4" s="42"/>
      <c r="ECB4" s="107"/>
      <c r="ECC4" s="43"/>
      <c r="ECD4" s="44"/>
      <c r="ECE4" s="48"/>
      <c r="ECF4" s="145"/>
      <c r="ECG4" s="146"/>
      <c r="ECH4" s="147"/>
      <c r="ECI4" s="148"/>
      <c r="ECJ4" s="145"/>
      <c r="ECK4" s="146"/>
      <c r="ECL4" s="147"/>
      <c r="ECM4" s="148"/>
      <c r="ECN4" s="145"/>
      <c r="ECO4" s="146"/>
      <c r="ECP4" s="147"/>
      <c r="ECQ4" s="148"/>
      <c r="ECR4" s="112"/>
      <c r="ECS4" s="113"/>
      <c r="ECT4" s="114"/>
      <c r="ECU4" s="115"/>
      <c r="ECV4" s="112"/>
      <c r="ECW4" s="113"/>
      <c r="ECX4" s="114"/>
      <c r="ECY4" s="115"/>
      <c r="ECZ4" s="112"/>
      <c r="EDA4" s="113"/>
      <c r="EDB4" s="114"/>
      <c r="EDC4" s="115"/>
      <c r="EDD4" s="112"/>
      <c r="EDE4" s="113"/>
      <c r="EDF4" s="114"/>
      <c r="EDG4" s="115"/>
      <c r="EDH4" s="112"/>
      <c r="EDI4" s="113"/>
      <c r="EDJ4" s="114"/>
      <c r="EDK4" s="115"/>
      <c r="EDL4" s="112"/>
      <c r="EDM4" s="113"/>
      <c r="EDN4" s="114"/>
      <c r="EDO4" s="115"/>
      <c r="EDP4" s="112"/>
      <c r="EDQ4" s="113"/>
      <c r="EDR4" s="114"/>
      <c r="EDS4" s="115"/>
      <c r="EDT4" s="112"/>
      <c r="EDU4" s="113"/>
      <c r="EDV4" s="114"/>
      <c r="EDW4" s="115"/>
      <c r="EDX4" s="112"/>
      <c r="EDY4" s="113"/>
      <c r="EDZ4" s="114"/>
      <c r="EEA4" s="115"/>
      <c r="EEB4" s="112"/>
      <c r="EEC4" s="113"/>
      <c r="EED4" s="114"/>
      <c r="EEE4" s="115"/>
      <c r="EEF4" s="112"/>
      <c r="EEG4" s="113"/>
      <c r="EEH4" s="114"/>
      <c r="EEI4" s="115"/>
      <c r="EEJ4" s="112"/>
      <c r="EEK4" s="113"/>
      <c r="EEL4" s="114"/>
      <c r="EEM4" s="115"/>
      <c r="EEN4" s="112"/>
      <c r="EEO4" s="113"/>
      <c r="EEP4" s="114"/>
      <c r="EEQ4" s="115"/>
      <c r="EER4" s="112"/>
      <c r="EES4" s="113"/>
      <c r="EET4" s="114"/>
      <c r="EEU4" s="115"/>
      <c r="EEV4" s="112"/>
      <c r="EEW4" s="113"/>
      <c r="EEX4" s="114"/>
      <c r="EEY4" s="115"/>
      <c r="EEZ4" s="112"/>
      <c r="EFA4" s="113"/>
      <c r="EFB4" s="114"/>
      <c r="EFC4" s="115"/>
      <c r="EFD4" s="112"/>
      <c r="EFE4" s="113"/>
      <c r="EFF4" s="114"/>
      <c r="EFG4" s="115"/>
      <c r="EFH4" s="112"/>
      <c r="EFI4" s="113"/>
      <c r="EFJ4" s="114"/>
      <c r="EFK4" s="115"/>
      <c r="EFL4" s="112"/>
      <c r="EFM4" s="113"/>
      <c r="EFN4" s="114"/>
      <c r="EFO4" s="115"/>
      <c r="EFP4" s="112"/>
      <c r="EFQ4" s="113"/>
      <c r="EFR4" s="114"/>
      <c r="EFS4" s="115"/>
      <c r="EFT4" s="112"/>
      <c r="EFU4" s="113"/>
      <c r="EFV4" s="114"/>
      <c r="EFW4" s="115"/>
      <c r="EFX4" s="112"/>
      <c r="EFY4" s="113"/>
      <c r="EFZ4" s="114"/>
      <c r="EGA4" s="115"/>
      <c r="EGB4" s="112"/>
      <c r="EGC4" s="113"/>
      <c r="EGD4" s="114"/>
      <c r="EGE4" s="115"/>
      <c r="EGF4" s="112"/>
      <c r="EGG4" s="113"/>
      <c r="EGH4" s="114"/>
      <c r="EGI4" s="115"/>
      <c r="EGJ4" s="145"/>
      <c r="EGK4" s="146"/>
      <c r="EGL4" s="147"/>
      <c r="EGM4" s="148"/>
      <c r="EGN4" s="145"/>
      <c r="EGO4" s="146"/>
      <c r="EGP4" s="147"/>
      <c r="EGQ4" s="148"/>
      <c r="EGR4" s="145"/>
      <c r="EGS4" s="146"/>
      <c r="EGT4" s="147"/>
      <c r="EGU4" s="148"/>
      <c r="EGV4" s="112"/>
      <c r="EGW4" s="113"/>
      <c r="EGX4" s="114"/>
      <c r="EGY4" s="115"/>
      <c r="EGZ4" s="124"/>
      <c r="EHA4" s="122"/>
      <c r="EHB4" s="122"/>
      <c r="EHC4" s="123"/>
      <c r="EHD4" s="42"/>
      <c r="EHE4" s="107"/>
      <c r="EHF4" s="43"/>
      <c r="EHG4" s="44"/>
      <c r="EHH4" s="48"/>
      <c r="EHI4" s="145"/>
      <c r="EHJ4" s="146"/>
      <c r="EHK4" s="147"/>
      <c r="EHL4" s="148"/>
      <c r="EHM4" s="145"/>
      <c r="EHN4" s="146"/>
      <c r="EHO4" s="147"/>
      <c r="EHP4" s="148"/>
      <c r="EHQ4" s="145"/>
      <c r="EHR4" s="146"/>
      <c r="EHS4" s="147"/>
      <c r="EHT4" s="148"/>
      <c r="EHU4" s="112"/>
      <c r="EHV4" s="113"/>
      <c r="EHW4" s="114"/>
      <c r="EHX4" s="115"/>
      <c r="EHY4" s="112"/>
      <c r="EHZ4" s="113"/>
      <c r="EIA4" s="114"/>
      <c r="EIB4" s="115"/>
      <c r="EIC4" s="112"/>
      <c r="EID4" s="113"/>
      <c r="EIE4" s="114"/>
      <c r="EIF4" s="115"/>
      <c r="EIG4" s="112"/>
      <c r="EIH4" s="113"/>
      <c r="EII4" s="114"/>
      <c r="EIJ4" s="115"/>
      <c r="EIK4" s="112"/>
      <c r="EIL4" s="113"/>
      <c r="EIM4" s="114"/>
      <c r="EIN4" s="115"/>
      <c r="EIO4" s="112"/>
      <c r="EIP4" s="113"/>
      <c r="EIQ4" s="114"/>
      <c r="EIR4" s="115"/>
      <c r="EIS4" s="112"/>
      <c r="EIT4" s="113"/>
      <c r="EIU4" s="114"/>
      <c r="EIV4" s="115"/>
      <c r="EIW4" s="112"/>
      <c r="EIX4" s="113"/>
      <c r="EIY4" s="114"/>
      <c r="EIZ4" s="115"/>
      <c r="EJA4" s="112"/>
      <c r="EJB4" s="113"/>
      <c r="EJC4" s="114"/>
      <c r="EJD4" s="115"/>
      <c r="EJE4" s="112"/>
      <c r="EJF4" s="113"/>
      <c r="EJG4" s="114"/>
      <c r="EJH4" s="115"/>
      <c r="EJI4" s="112"/>
      <c r="EJJ4" s="113"/>
      <c r="EJK4" s="114"/>
      <c r="EJL4" s="115"/>
      <c r="EJM4" s="112"/>
      <c r="EJN4" s="113"/>
      <c r="EJO4" s="114"/>
      <c r="EJP4" s="115"/>
      <c r="EJQ4" s="112"/>
      <c r="EJR4" s="113"/>
      <c r="EJS4" s="114"/>
      <c r="EJT4" s="115"/>
      <c r="EJU4" s="112"/>
      <c r="EJV4" s="113"/>
      <c r="EJW4" s="114"/>
      <c r="EJX4" s="115"/>
      <c r="EJY4" s="112"/>
      <c r="EJZ4" s="113"/>
      <c r="EKA4" s="114"/>
      <c r="EKB4" s="115"/>
      <c r="EKC4" s="112"/>
      <c r="EKD4" s="113"/>
      <c r="EKE4" s="114"/>
      <c r="EKF4" s="115"/>
      <c r="EKG4" s="112"/>
      <c r="EKH4" s="113"/>
      <c r="EKI4" s="114"/>
      <c r="EKJ4" s="115"/>
      <c r="EKK4" s="112"/>
      <c r="EKL4" s="113"/>
      <c r="EKM4" s="114"/>
      <c r="EKN4" s="115"/>
      <c r="EKO4" s="112"/>
      <c r="EKP4" s="113"/>
      <c r="EKQ4" s="114"/>
      <c r="EKR4" s="115"/>
      <c r="EKS4" s="112"/>
      <c r="EKT4" s="113"/>
      <c r="EKU4" s="114"/>
      <c r="EKV4" s="115"/>
      <c r="EKW4" s="112"/>
      <c r="EKX4" s="113"/>
      <c r="EKY4" s="114"/>
      <c r="EKZ4" s="115"/>
      <c r="ELA4" s="112"/>
      <c r="ELB4" s="113"/>
      <c r="ELC4" s="114"/>
      <c r="ELD4" s="115"/>
      <c r="ELE4" s="112"/>
      <c r="ELF4" s="113"/>
      <c r="ELG4" s="114"/>
      <c r="ELH4" s="115"/>
      <c r="ELI4" s="112"/>
      <c r="ELJ4" s="113"/>
      <c r="ELK4" s="114"/>
      <c r="ELL4" s="115"/>
      <c r="ELM4" s="145"/>
      <c r="ELN4" s="146"/>
      <c r="ELO4" s="147"/>
      <c r="ELP4" s="148"/>
      <c r="ELQ4" s="145"/>
      <c r="ELR4" s="146"/>
      <c r="ELS4" s="147"/>
      <c r="ELT4" s="148"/>
      <c r="ELU4" s="145"/>
      <c r="ELV4" s="146"/>
      <c r="ELW4" s="147"/>
      <c r="ELX4" s="148"/>
      <c r="ELY4" s="112"/>
      <c r="ELZ4" s="113"/>
      <c r="EMA4" s="114"/>
      <c r="EMB4" s="115"/>
      <c r="EMC4" s="124"/>
      <c r="EMD4" s="122"/>
      <c r="EME4" s="122"/>
      <c r="EMF4" s="123"/>
      <c r="EMG4" s="42"/>
      <c r="EMH4" s="107"/>
      <c r="EMI4" s="43"/>
      <c r="EMJ4" s="44"/>
      <c r="EMK4" s="48"/>
      <c r="EML4" s="145"/>
      <c r="EMM4" s="146"/>
      <c r="EMN4" s="147"/>
      <c r="EMO4" s="148"/>
      <c r="EMP4" s="145"/>
      <c r="EMQ4" s="146"/>
      <c r="EMR4" s="147"/>
      <c r="EMS4" s="148"/>
      <c r="EMT4" s="145"/>
      <c r="EMU4" s="146"/>
      <c r="EMV4" s="147"/>
      <c r="EMW4" s="148"/>
      <c r="EMX4" s="112"/>
      <c r="EMY4" s="113"/>
      <c r="EMZ4" s="114"/>
      <c r="ENA4" s="115"/>
      <c r="ENB4" s="112"/>
      <c r="ENC4" s="113"/>
      <c r="END4" s="114"/>
      <c r="ENE4" s="115"/>
      <c r="ENF4" s="112"/>
      <c r="ENG4" s="113"/>
      <c r="ENH4" s="114"/>
      <c r="ENI4" s="115"/>
      <c r="ENJ4" s="112"/>
      <c r="ENK4" s="113"/>
      <c r="ENL4" s="114"/>
      <c r="ENM4" s="115"/>
      <c r="ENN4" s="112"/>
      <c r="ENO4" s="113"/>
      <c r="ENP4" s="114"/>
      <c r="ENQ4" s="115"/>
      <c r="ENR4" s="112"/>
      <c r="ENS4" s="113"/>
      <c r="ENT4" s="114"/>
      <c r="ENU4" s="115"/>
      <c r="ENV4" s="112"/>
      <c r="ENW4" s="113"/>
      <c r="ENX4" s="114"/>
      <c r="ENY4" s="115"/>
      <c r="ENZ4" s="112"/>
      <c r="EOA4" s="113"/>
      <c r="EOB4" s="114"/>
      <c r="EOC4" s="115"/>
      <c r="EOD4" s="112"/>
      <c r="EOE4" s="113"/>
      <c r="EOF4" s="114"/>
      <c r="EOG4" s="115"/>
      <c r="EOH4" s="112"/>
      <c r="EOI4" s="113"/>
      <c r="EOJ4" s="114"/>
      <c r="EOK4" s="115"/>
      <c r="EOL4" s="112"/>
      <c r="EOM4" s="113"/>
      <c r="EON4" s="114"/>
      <c r="EOO4" s="115"/>
      <c r="EOP4" s="112"/>
      <c r="EOQ4" s="113"/>
      <c r="EOR4" s="114"/>
      <c r="EOS4" s="115"/>
      <c r="EOT4" s="112"/>
      <c r="EOU4" s="113"/>
      <c r="EOV4" s="114"/>
      <c r="EOW4" s="115"/>
      <c r="EOX4" s="112"/>
      <c r="EOY4" s="113"/>
      <c r="EOZ4" s="114"/>
      <c r="EPA4" s="115"/>
      <c r="EPB4" s="112"/>
      <c r="EPC4" s="113"/>
      <c r="EPD4" s="114"/>
      <c r="EPE4" s="115"/>
      <c r="EPF4" s="112"/>
      <c r="EPG4" s="113"/>
      <c r="EPH4" s="114"/>
      <c r="EPI4" s="115"/>
      <c r="EPJ4" s="112"/>
      <c r="EPK4" s="113"/>
      <c r="EPL4" s="114"/>
      <c r="EPM4" s="115"/>
      <c r="EPN4" s="112"/>
      <c r="EPO4" s="113"/>
      <c r="EPP4" s="114"/>
      <c r="EPQ4" s="115"/>
      <c r="EPR4" s="112"/>
      <c r="EPS4" s="113"/>
      <c r="EPT4" s="114"/>
      <c r="EPU4" s="115"/>
      <c r="EPV4" s="112"/>
      <c r="EPW4" s="113"/>
      <c r="EPX4" s="114"/>
      <c r="EPY4" s="115"/>
      <c r="EPZ4" s="112"/>
      <c r="EQA4" s="113"/>
      <c r="EQB4" s="114"/>
      <c r="EQC4" s="115"/>
      <c r="EQD4" s="112"/>
      <c r="EQE4" s="113"/>
      <c r="EQF4" s="114"/>
      <c r="EQG4" s="115"/>
      <c r="EQH4" s="112"/>
      <c r="EQI4" s="113"/>
      <c r="EQJ4" s="114"/>
      <c r="EQK4" s="115"/>
      <c r="EQL4" s="112"/>
      <c r="EQM4" s="113"/>
      <c r="EQN4" s="114"/>
      <c r="EQO4" s="115"/>
      <c r="EQP4" s="145"/>
      <c r="EQQ4" s="146"/>
      <c r="EQR4" s="147"/>
      <c r="EQS4" s="148"/>
      <c r="EQT4" s="145"/>
      <c r="EQU4" s="146"/>
      <c r="EQV4" s="147"/>
      <c r="EQW4" s="148"/>
      <c r="EQX4" s="145"/>
      <c r="EQY4" s="146"/>
      <c r="EQZ4" s="147"/>
      <c r="ERA4" s="148"/>
      <c r="ERB4" s="112"/>
      <c r="ERC4" s="113"/>
      <c r="ERD4" s="114"/>
      <c r="ERE4" s="115"/>
      <c r="ERF4" s="124"/>
      <c r="ERG4" s="122"/>
      <c r="ERH4" s="122"/>
      <c r="ERI4" s="123"/>
      <c r="ERJ4" s="42"/>
      <c r="ERK4" s="107"/>
      <c r="ERL4" s="43"/>
      <c r="ERM4" s="44"/>
      <c r="ERN4" s="48"/>
      <c r="ERO4" s="145"/>
      <c r="ERP4" s="146"/>
      <c r="ERQ4" s="147"/>
      <c r="ERR4" s="148"/>
      <c r="ERS4" s="145"/>
      <c r="ERT4" s="146"/>
      <c r="ERU4" s="147"/>
      <c r="ERV4" s="148"/>
      <c r="ERW4" s="145"/>
      <c r="ERX4" s="146"/>
      <c r="ERY4" s="147"/>
      <c r="ERZ4" s="148"/>
      <c r="ESA4" s="112"/>
      <c r="ESB4" s="113"/>
      <c r="ESC4" s="114"/>
      <c r="ESD4" s="115"/>
      <c r="ESE4" s="112"/>
      <c r="ESF4" s="113"/>
      <c r="ESG4" s="114"/>
      <c r="ESH4" s="115"/>
      <c r="ESI4" s="112"/>
      <c r="ESJ4" s="113"/>
      <c r="ESK4" s="114"/>
      <c r="ESL4" s="115"/>
      <c r="ESM4" s="112"/>
      <c r="ESN4" s="113"/>
      <c r="ESO4" s="114"/>
      <c r="ESP4" s="115"/>
      <c r="ESQ4" s="112"/>
      <c r="ESR4" s="113"/>
      <c r="ESS4" s="114"/>
      <c r="EST4" s="115"/>
      <c r="ESU4" s="112"/>
      <c r="ESV4" s="113"/>
      <c r="ESW4" s="114"/>
      <c r="ESX4" s="115"/>
      <c r="ESY4" s="112"/>
      <c r="ESZ4" s="113"/>
      <c r="ETA4" s="114"/>
      <c r="ETB4" s="115"/>
      <c r="ETC4" s="112"/>
      <c r="ETD4" s="113"/>
      <c r="ETE4" s="114"/>
      <c r="ETF4" s="115"/>
      <c r="ETG4" s="112"/>
      <c r="ETH4" s="113"/>
      <c r="ETI4" s="114"/>
      <c r="ETJ4" s="115"/>
      <c r="ETK4" s="112"/>
      <c r="ETL4" s="113"/>
      <c r="ETM4" s="114"/>
      <c r="ETN4" s="115"/>
      <c r="ETO4" s="112"/>
      <c r="ETP4" s="113"/>
      <c r="ETQ4" s="114"/>
      <c r="ETR4" s="115"/>
      <c r="ETS4" s="112"/>
      <c r="ETT4" s="113"/>
      <c r="ETU4" s="114"/>
      <c r="ETV4" s="115"/>
      <c r="ETW4" s="112"/>
      <c r="ETX4" s="113"/>
      <c r="ETY4" s="114"/>
      <c r="ETZ4" s="115"/>
      <c r="EUA4" s="112"/>
      <c r="EUB4" s="113"/>
      <c r="EUC4" s="114"/>
      <c r="EUD4" s="115"/>
      <c r="EUE4" s="112"/>
      <c r="EUF4" s="113"/>
      <c r="EUG4" s="114"/>
      <c r="EUH4" s="115"/>
      <c r="EUI4" s="112"/>
      <c r="EUJ4" s="113"/>
      <c r="EUK4" s="114"/>
      <c r="EUL4" s="115"/>
      <c r="EUM4" s="112"/>
      <c r="EUN4" s="113"/>
      <c r="EUO4" s="114"/>
      <c r="EUP4" s="115"/>
      <c r="EUQ4" s="112"/>
      <c r="EUR4" s="113"/>
      <c r="EUS4" s="114"/>
      <c r="EUT4" s="115"/>
      <c r="EUU4" s="112"/>
      <c r="EUV4" s="113"/>
      <c r="EUW4" s="114"/>
      <c r="EUX4" s="115"/>
      <c r="EUY4" s="112"/>
      <c r="EUZ4" s="113"/>
      <c r="EVA4" s="114"/>
      <c r="EVB4" s="115"/>
      <c r="EVC4" s="112"/>
      <c r="EVD4" s="113"/>
      <c r="EVE4" s="114"/>
      <c r="EVF4" s="115"/>
      <c r="EVG4" s="112"/>
      <c r="EVH4" s="113"/>
      <c r="EVI4" s="114"/>
      <c r="EVJ4" s="115"/>
      <c r="EVK4" s="112"/>
      <c r="EVL4" s="113"/>
      <c r="EVM4" s="114"/>
      <c r="EVN4" s="115"/>
      <c r="EVO4" s="112"/>
      <c r="EVP4" s="113"/>
      <c r="EVQ4" s="114"/>
      <c r="EVR4" s="115"/>
      <c r="EVS4" s="145"/>
      <c r="EVT4" s="146"/>
      <c r="EVU4" s="147"/>
      <c r="EVV4" s="148"/>
      <c r="EVW4" s="145"/>
      <c r="EVX4" s="146"/>
      <c r="EVY4" s="147"/>
      <c r="EVZ4" s="148"/>
      <c r="EWA4" s="145"/>
      <c r="EWB4" s="146"/>
      <c r="EWC4" s="147"/>
      <c r="EWD4" s="148"/>
      <c r="EWE4" s="112"/>
      <c r="EWF4" s="113"/>
      <c r="EWG4" s="114"/>
      <c r="EWH4" s="115"/>
      <c r="EWI4" s="124"/>
      <c r="EWJ4" s="122"/>
      <c r="EWK4" s="122"/>
      <c r="EWL4" s="123"/>
      <c r="EWM4" s="42"/>
      <c r="EWN4" s="107"/>
      <c r="EWO4" s="43"/>
      <c r="EWP4" s="44"/>
      <c r="EWQ4" s="48"/>
      <c r="EWR4" s="145"/>
      <c r="EWS4" s="146"/>
      <c r="EWT4" s="147"/>
      <c r="EWU4" s="148"/>
      <c r="EWV4" s="145"/>
      <c r="EWW4" s="146"/>
      <c r="EWX4" s="147"/>
      <c r="EWY4" s="148"/>
      <c r="EWZ4" s="145"/>
      <c r="EXA4" s="146"/>
      <c r="EXB4" s="147"/>
      <c r="EXC4" s="148"/>
      <c r="EXD4" s="112"/>
      <c r="EXE4" s="113"/>
      <c r="EXF4" s="114"/>
      <c r="EXG4" s="115"/>
      <c r="EXH4" s="112"/>
      <c r="EXI4" s="113"/>
      <c r="EXJ4" s="114"/>
      <c r="EXK4" s="115"/>
      <c r="EXL4" s="112"/>
      <c r="EXM4" s="113"/>
      <c r="EXN4" s="114"/>
      <c r="EXO4" s="115"/>
      <c r="EXP4" s="112"/>
      <c r="EXQ4" s="113"/>
      <c r="EXR4" s="114"/>
      <c r="EXS4" s="115"/>
      <c r="EXT4" s="112"/>
      <c r="EXU4" s="113"/>
      <c r="EXV4" s="114"/>
      <c r="EXW4" s="115"/>
      <c r="EXX4" s="112"/>
      <c r="EXY4" s="113"/>
      <c r="EXZ4" s="114"/>
      <c r="EYA4" s="115"/>
      <c r="EYB4" s="112"/>
      <c r="EYC4" s="113"/>
      <c r="EYD4" s="114"/>
      <c r="EYE4" s="115"/>
      <c r="EYF4" s="112"/>
      <c r="EYG4" s="113"/>
      <c r="EYH4" s="114"/>
      <c r="EYI4" s="115"/>
      <c r="EYJ4" s="112"/>
      <c r="EYK4" s="113"/>
      <c r="EYL4" s="114"/>
      <c r="EYM4" s="115"/>
      <c r="EYN4" s="112"/>
      <c r="EYO4" s="113"/>
      <c r="EYP4" s="114"/>
      <c r="EYQ4" s="115"/>
      <c r="EYR4" s="112"/>
      <c r="EYS4" s="113"/>
      <c r="EYT4" s="114"/>
      <c r="EYU4" s="115"/>
      <c r="EYV4" s="112"/>
      <c r="EYW4" s="113"/>
      <c r="EYX4" s="114"/>
      <c r="EYY4" s="115"/>
      <c r="EYZ4" s="112"/>
      <c r="EZA4" s="113"/>
      <c r="EZB4" s="114"/>
      <c r="EZC4" s="115"/>
      <c r="EZD4" s="112"/>
      <c r="EZE4" s="113"/>
      <c r="EZF4" s="114"/>
      <c r="EZG4" s="115"/>
      <c r="EZH4" s="112"/>
      <c r="EZI4" s="113"/>
      <c r="EZJ4" s="114"/>
      <c r="EZK4" s="115"/>
      <c r="EZL4" s="112"/>
      <c r="EZM4" s="113"/>
      <c r="EZN4" s="114"/>
      <c r="EZO4" s="115"/>
      <c r="EZP4" s="112"/>
      <c r="EZQ4" s="113"/>
      <c r="EZR4" s="114"/>
      <c r="EZS4" s="115"/>
      <c r="EZT4" s="112"/>
      <c r="EZU4" s="113"/>
      <c r="EZV4" s="114"/>
      <c r="EZW4" s="115"/>
      <c r="EZX4" s="112"/>
      <c r="EZY4" s="113"/>
      <c r="EZZ4" s="114"/>
      <c r="FAA4" s="115"/>
      <c r="FAB4" s="112"/>
      <c r="FAC4" s="113"/>
      <c r="FAD4" s="114"/>
      <c r="FAE4" s="115"/>
      <c r="FAF4" s="112"/>
      <c r="FAG4" s="113"/>
      <c r="FAH4" s="114"/>
      <c r="FAI4" s="115"/>
      <c r="FAJ4" s="112"/>
      <c r="FAK4" s="113"/>
      <c r="FAL4" s="114"/>
      <c r="FAM4" s="115"/>
      <c r="FAN4" s="112"/>
      <c r="FAO4" s="113"/>
      <c r="FAP4" s="114"/>
      <c r="FAQ4" s="115"/>
      <c r="FAR4" s="112"/>
      <c r="FAS4" s="113"/>
      <c r="FAT4" s="114"/>
      <c r="FAU4" s="115"/>
      <c r="FAV4" s="145"/>
      <c r="FAW4" s="146"/>
      <c r="FAX4" s="147"/>
      <c r="FAY4" s="148"/>
      <c r="FAZ4" s="145"/>
      <c r="FBA4" s="146"/>
      <c r="FBB4" s="147"/>
      <c r="FBC4" s="148"/>
      <c r="FBD4" s="145"/>
      <c r="FBE4" s="146"/>
      <c r="FBF4" s="147"/>
      <c r="FBG4" s="148"/>
      <c r="FBH4" s="112"/>
      <c r="FBI4" s="113"/>
      <c r="FBJ4" s="114"/>
      <c r="FBK4" s="115"/>
      <c r="FBL4" s="124"/>
      <c r="FBM4" s="122"/>
      <c r="FBN4" s="122"/>
      <c r="FBO4" s="123"/>
      <c r="FBP4" s="42"/>
      <c r="FBQ4" s="107"/>
      <c r="FBR4" s="43"/>
      <c r="FBS4" s="44"/>
      <c r="FBT4" s="48"/>
      <c r="FBU4" s="145"/>
      <c r="FBV4" s="146"/>
      <c r="FBW4" s="147"/>
      <c r="FBX4" s="148"/>
      <c r="FBY4" s="145"/>
      <c r="FBZ4" s="146"/>
      <c r="FCA4" s="147"/>
      <c r="FCB4" s="148"/>
      <c r="FCC4" s="145"/>
      <c r="FCD4" s="146"/>
      <c r="FCE4" s="147"/>
      <c r="FCF4" s="148"/>
      <c r="FCG4" s="112"/>
      <c r="FCH4" s="113"/>
      <c r="FCI4" s="114"/>
      <c r="FCJ4" s="115"/>
      <c r="FCK4" s="112"/>
      <c r="FCL4" s="113"/>
      <c r="FCM4" s="114"/>
      <c r="FCN4" s="115"/>
      <c r="FCO4" s="112"/>
      <c r="FCP4" s="113"/>
      <c r="FCQ4" s="114"/>
      <c r="FCR4" s="115"/>
      <c r="FCS4" s="112"/>
      <c r="FCT4" s="113"/>
      <c r="FCU4" s="114"/>
      <c r="FCV4" s="115"/>
      <c r="FCW4" s="112"/>
      <c r="FCX4" s="113"/>
      <c r="FCY4" s="114"/>
      <c r="FCZ4" s="115"/>
      <c r="FDA4" s="112"/>
      <c r="FDB4" s="113"/>
      <c r="FDC4" s="114"/>
      <c r="FDD4" s="115"/>
      <c r="FDE4" s="112"/>
      <c r="FDF4" s="113"/>
      <c r="FDG4" s="114"/>
      <c r="FDH4" s="115"/>
      <c r="FDI4" s="112"/>
      <c r="FDJ4" s="113"/>
      <c r="FDK4" s="114"/>
      <c r="FDL4" s="115"/>
      <c r="FDM4" s="112"/>
      <c r="FDN4" s="113"/>
      <c r="FDO4" s="114"/>
      <c r="FDP4" s="115"/>
      <c r="FDQ4" s="112"/>
      <c r="FDR4" s="113"/>
      <c r="FDS4" s="114"/>
      <c r="FDT4" s="115"/>
      <c r="FDU4" s="112"/>
      <c r="FDV4" s="113"/>
      <c r="FDW4" s="114"/>
      <c r="FDX4" s="115"/>
      <c r="FDY4" s="112"/>
      <c r="FDZ4" s="113"/>
      <c r="FEA4" s="114"/>
      <c r="FEB4" s="115"/>
      <c r="FEC4" s="112"/>
      <c r="FED4" s="113"/>
      <c r="FEE4" s="114"/>
      <c r="FEF4" s="115"/>
      <c r="FEG4" s="112"/>
      <c r="FEH4" s="113"/>
      <c r="FEI4" s="114"/>
      <c r="FEJ4" s="115"/>
      <c r="FEK4" s="112"/>
      <c r="FEL4" s="113"/>
      <c r="FEM4" s="114"/>
      <c r="FEN4" s="115"/>
      <c r="FEO4" s="112"/>
      <c r="FEP4" s="113"/>
      <c r="FEQ4" s="114"/>
      <c r="FER4" s="115"/>
      <c r="FES4" s="112"/>
      <c r="FET4" s="113"/>
      <c r="FEU4" s="114"/>
      <c r="FEV4" s="115"/>
      <c r="FEW4" s="112"/>
      <c r="FEX4" s="113"/>
      <c r="FEY4" s="114"/>
      <c r="FEZ4" s="115"/>
      <c r="FFA4" s="112"/>
      <c r="FFB4" s="113"/>
      <c r="FFC4" s="114"/>
      <c r="FFD4" s="115"/>
      <c r="FFE4" s="112"/>
      <c r="FFF4" s="113"/>
      <c r="FFG4" s="114"/>
      <c r="FFH4" s="115"/>
      <c r="FFI4" s="112"/>
      <c r="FFJ4" s="113"/>
      <c r="FFK4" s="114"/>
      <c r="FFL4" s="115"/>
      <c r="FFM4" s="112"/>
      <c r="FFN4" s="113"/>
      <c r="FFO4" s="114"/>
      <c r="FFP4" s="115"/>
      <c r="FFQ4" s="112"/>
      <c r="FFR4" s="113"/>
      <c r="FFS4" s="114"/>
      <c r="FFT4" s="115"/>
      <c r="FFU4" s="112"/>
      <c r="FFV4" s="113"/>
      <c r="FFW4" s="114"/>
      <c r="FFX4" s="115"/>
      <c r="FFY4" s="145"/>
      <c r="FFZ4" s="146"/>
      <c r="FGA4" s="147"/>
      <c r="FGB4" s="148"/>
      <c r="FGC4" s="145"/>
      <c r="FGD4" s="146"/>
      <c r="FGE4" s="147"/>
      <c r="FGF4" s="148"/>
      <c r="FGG4" s="145"/>
      <c r="FGH4" s="146"/>
      <c r="FGI4" s="147"/>
      <c r="FGJ4" s="148"/>
      <c r="FGK4" s="112"/>
      <c r="FGL4" s="113"/>
      <c r="FGM4" s="114"/>
      <c r="FGN4" s="115"/>
      <c r="FGO4" s="124"/>
      <c r="FGP4" s="122"/>
      <c r="FGQ4" s="122"/>
      <c r="FGR4" s="123"/>
      <c r="FGS4" s="42"/>
      <c r="FGT4" s="107"/>
      <c r="FGU4" s="43"/>
      <c r="FGV4" s="44"/>
      <c r="FGW4" s="48"/>
      <c r="FGX4" s="145"/>
      <c r="FGY4" s="146"/>
      <c r="FGZ4" s="147"/>
      <c r="FHA4" s="148"/>
      <c r="FHB4" s="145"/>
      <c r="FHC4" s="146"/>
      <c r="FHD4" s="147"/>
      <c r="FHE4" s="148"/>
      <c r="FHF4" s="145"/>
      <c r="FHG4" s="146"/>
      <c r="FHH4" s="147"/>
      <c r="FHI4" s="148"/>
      <c r="FHJ4" s="112"/>
      <c r="FHK4" s="113"/>
      <c r="FHL4" s="114"/>
      <c r="FHM4" s="115"/>
      <c r="FHN4" s="112"/>
      <c r="FHO4" s="113"/>
      <c r="FHP4" s="114"/>
      <c r="FHQ4" s="115"/>
      <c r="FHR4" s="112"/>
      <c r="FHS4" s="113"/>
      <c r="FHT4" s="114"/>
      <c r="FHU4" s="115"/>
      <c r="FHV4" s="112"/>
      <c r="FHW4" s="113"/>
      <c r="FHX4" s="114"/>
      <c r="FHY4" s="115"/>
      <c r="FHZ4" s="112"/>
      <c r="FIA4" s="113"/>
      <c r="FIB4" s="114"/>
      <c r="FIC4" s="115"/>
      <c r="FID4" s="112"/>
      <c r="FIE4" s="113"/>
      <c r="FIF4" s="114"/>
      <c r="FIG4" s="115"/>
      <c r="FIH4" s="112"/>
      <c r="FII4" s="113"/>
      <c r="FIJ4" s="114"/>
      <c r="FIK4" s="115"/>
      <c r="FIL4" s="112"/>
      <c r="FIM4" s="113"/>
      <c r="FIN4" s="114"/>
      <c r="FIO4" s="115"/>
      <c r="FIP4" s="112"/>
      <c r="FIQ4" s="113"/>
      <c r="FIR4" s="114"/>
      <c r="FIS4" s="115"/>
      <c r="FIT4" s="112"/>
      <c r="FIU4" s="113"/>
      <c r="FIV4" s="114"/>
      <c r="FIW4" s="115"/>
      <c r="FIX4" s="112"/>
      <c r="FIY4" s="113"/>
      <c r="FIZ4" s="114"/>
      <c r="FJA4" s="115"/>
      <c r="FJB4" s="112"/>
      <c r="FJC4" s="113"/>
      <c r="FJD4" s="114"/>
      <c r="FJE4" s="115"/>
      <c r="FJF4" s="112"/>
      <c r="FJG4" s="113"/>
      <c r="FJH4" s="114"/>
      <c r="FJI4" s="115"/>
      <c r="FJJ4" s="112"/>
      <c r="FJK4" s="113"/>
      <c r="FJL4" s="114"/>
      <c r="FJM4" s="115"/>
      <c r="FJN4" s="112"/>
      <c r="FJO4" s="113"/>
      <c r="FJP4" s="114"/>
      <c r="FJQ4" s="115"/>
      <c r="FJR4" s="112"/>
      <c r="FJS4" s="113"/>
      <c r="FJT4" s="114"/>
      <c r="FJU4" s="115"/>
      <c r="FJV4" s="112"/>
      <c r="FJW4" s="113"/>
      <c r="FJX4" s="114"/>
      <c r="FJY4" s="115"/>
      <c r="FJZ4" s="112"/>
      <c r="FKA4" s="113"/>
      <c r="FKB4" s="114"/>
      <c r="FKC4" s="115"/>
      <c r="FKD4" s="112"/>
      <c r="FKE4" s="113"/>
      <c r="FKF4" s="114"/>
      <c r="FKG4" s="115"/>
      <c r="FKH4" s="112"/>
      <c r="FKI4" s="113"/>
      <c r="FKJ4" s="114"/>
      <c r="FKK4" s="115"/>
      <c r="FKL4" s="112"/>
      <c r="FKM4" s="113"/>
      <c r="FKN4" s="114"/>
      <c r="FKO4" s="115"/>
      <c r="FKP4" s="112"/>
      <c r="FKQ4" s="113"/>
      <c r="FKR4" s="114"/>
      <c r="FKS4" s="115"/>
      <c r="FKT4" s="112"/>
      <c r="FKU4" s="113"/>
      <c r="FKV4" s="114"/>
      <c r="FKW4" s="115"/>
      <c r="FKX4" s="112"/>
      <c r="FKY4" s="113"/>
      <c r="FKZ4" s="114"/>
      <c r="FLA4" s="115"/>
      <c r="FLB4" s="145"/>
      <c r="FLC4" s="146"/>
      <c r="FLD4" s="147"/>
      <c r="FLE4" s="148"/>
      <c r="FLF4" s="145"/>
      <c r="FLG4" s="146"/>
      <c r="FLH4" s="147"/>
      <c r="FLI4" s="148"/>
      <c r="FLJ4" s="145"/>
      <c r="FLK4" s="146"/>
      <c r="FLL4" s="147"/>
      <c r="FLM4" s="148"/>
      <c r="FLN4" s="112"/>
      <c r="FLO4" s="113"/>
      <c r="FLP4" s="114"/>
      <c r="FLQ4" s="115"/>
      <c r="FLR4" s="124"/>
      <c r="FLS4" s="122"/>
      <c r="FLT4" s="122"/>
      <c r="FLU4" s="123"/>
      <c r="FLV4" s="42"/>
      <c r="FLW4" s="107"/>
      <c r="FLX4" s="43"/>
      <c r="FLY4" s="44"/>
      <c r="FLZ4" s="48"/>
      <c r="FMA4" s="145"/>
      <c r="FMB4" s="146"/>
      <c r="FMC4" s="147"/>
      <c r="FMD4" s="148"/>
      <c r="FME4" s="145"/>
      <c r="FMF4" s="146"/>
      <c r="FMG4" s="147"/>
      <c r="FMH4" s="148"/>
      <c r="FMI4" s="145"/>
      <c r="FMJ4" s="146"/>
      <c r="FMK4" s="147"/>
      <c r="FML4" s="148"/>
      <c r="FMM4" s="112"/>
      <c r="FMN4" s="113"/>
      <c r="FMO4" s="114"/>
      <c r="FMP4" s="115"/>
      <c r="FMQ4" s="112"/>
      <c r="FMR4" s="113"/>
      <c r="FMS4" s="114"/>
      <c r="FMT4" s="115"/>
      <c r="FMU4" s="112"/>
      <c r="FMV4" s="113"/>
      <c r="FMW4" s="114"/>
      <c r="FMX4" s="115"/>
      <c r="FMY4" s="112"/>
      <c r="FMZ4" s="113"/>
      <c r="FNA4" s="114"/>
      <c r="FNB4" s="115"/>
      <c r="FNC4" s="112"/>
      <c r="FND4" s="113"/>
      <c r="FNE4" s="114"/>
      <c r="FNF4" s="115"/>
      <c r="FNG4" s="112"/>
      <c r="FNH4" s="113"/>
      <c r="FNI4" s="114"/>
      <c r="FNJ4" s="115"/>
      <c r="FNK4" s="112"/>
      <c r="FNL4" s="113"/>
      <c r="FNM4" s="114"/>
      <c r="FNN4" s="115"/>
      <c r="FNO4" s="112"/>
      <c r="FNP4" s="113"/>
      <c r="FNQ4" s="114"/>
      <c r="FNR4" s="115"/>
      <c r="FNS4" s="112"/>
      <c r="FNT4" s="113"/>
      <c r="FNU4" s="114"/>
      <c r="FNV4" s="115"/>
      <c r="FNW4" s="112"/>
      <c r="FNX4" s="113"/>
      <c r="FNY4" s="114"/>
      <c r="FNZ4" s="115"/>
      <c r="FOA4" s="112"/>
      <c r="FOB4" s="113"/>
      <c r="FOC4" s="114"/>
      <c r="FOD4" s="115"/>
      <c r="FOE4" s="112"/>
      <c r="FOF4" s="113"/>
      <c r="FOG4" s="114"/>
      <c r="FOH4" s="115"/>
      <c r="FOI4" s="112"/>
      <c r="FOJ4" s="113"/>
      <c r="FOK4" s="114"/>
      <c r="FOL4" s="115"/>
      <c r="FOM4" s="112"/>
      <c r="FON4" s="113"/>
      <c r="FOO4" s="114"/>
      <c r="FOP4" s="115"/>
      <c r="FOQ4" s="112"/>
      <c r="FOR4" s="113"/>
      <c r="FOS4" s="114"/>
      <c r="FOT4" s="115"/>
      <c r="FOU4" s="112"/>
      <c r="FOV4" s="113"/>
      <c r="FOW4" s="114"/>
      <c r="FOX4" s="115"/>
      <c r="FOY4" s="112"/>
      <c r="FOZ4" s="113"/>
      <c r="FPA4" s="114"/>
      <c r="FPB4" s="115"/>
      <c r="FPC4" s="112"/>
      <c r="FPD4" s="113"/>
      <c r="FPE4" s="114"/>
      <c r="FPF4" s="115"/>
      <c r="FPG4" s="112"/>
      <c r="FPH4" s="113"/>
      <c r="FPI4" s="114"/>
      <c r="FPJ4" s="115"/>
      <c r="FPK4" s="112"/>
      <c r="FPL4" s="113"/>
      <c r="FPM4" s="114"/>
      <c r="FPN4" s="115"/>
      <c r="FPO4" s="112"/>
      <c r="FPP4" s="113"/>
      <c r="FPQ4" s="114"/>
      <c r="FPR4" s="115"/>
      <c r="FPS4" s="112"/>
      <c r="FPT4" s="113"/>
      <c r="FPU4" s="114"/>
      <c r="FPV4" s="115"/>
      <c r="FPW4" s="112"/>
      <c r="FPX4" s="113"/>
      <c r="FPY4" s="114"/>
      <c r="FPZ4" s="115"/>
      <c r="FQA4" s="112"/>
      <c r="FQB4" s="113"/>
      <c r="FQC4" s="114"/>
      <c r="FQD4" s="115"/>
      <c r="FQE4" s="145"/>
      <c r="FQF4" s="146"/>
      <c r="FQG4" s="147"/>
      <c r="FQH4" s="148"/>
      <c r="FQI4" s="145"/>
      <c r="FQJ4" s="146"/>
      <c r="FQK4" s="147"/>
      <c r="FQL4" s="148"/>
      <c r="FQM4" s="145"/>
      <c r="FQN4" s="146"/>
      <c r="FQO4" s="147"/>
      <c r="FQP4" s="148"/>
      <c r="FQQ4" s="112"/>
      <c r="FQR4" s="113"/>
      <c r="FQS4" s="114"/>
      <c r="FQT4" s="115"/>
      <c r="FQU4" s="124"/>
      <c r="FQV4" s="122"/>
      <c r="FQW4" s="122"/>
      <c r="FQX4" s="123"/>
      <c r="FQY4" s="42"/>
      <c r="FQZ4" s="107"/>
      <c r="FRA4" s="43"/>
      <c r="FRB4" s="44"/>
      <c r="FRC4" s="48"/>
      <c r="FRD4" s="145"/>
      <c r="FRE4" s="146"/>
      <c r="FRF4" s="147"/>
      <c r="FRG4" s="148"/>
      <c r="FRH4" s="145"/>
      <c r="FRI4" s="146"/>
      <c r="FRJ4" s="147"/>
      <c r="FRK4" s="148"/>
      <c r="FRL4" s="145"/>
      <c r="FRM4" s="146"/>
      <c r="FRN4" s="147"/>
      <c r="FRO4" s="148"/>
      <c r="FRP4" s="112"/>
      <c r="FRQ4" s="113"/>
      <c r="FRR4" s="114"/>
      <c r="FRS4" s="115"/>
      <c r="FRT4" s="112"/>
      <c r="FRU4" s="113"/>
      <c r="FRV4" s="114"/>
      <c r="FRW4" s="115"/>
      <c r="FRX4" s="112"/>
      <c r="FRY4" s="113"/>
      <c r="FRZ4" s="114"/>
      <c r="FSA4" s="115"/>
      <c r="FSB4" s="112"/>
      <c r="FSC4" s="113"/>
      <c r="FSD4" s="114"/>
      <c r="FSE4" s="115"/>
      <c r="FSF4" s="112"/>
      <c r="FSG4" s="113"/>
      <c r="FSH4" s="114"/>
      <c r="FSI4" s="115"/>
      <c r="FSJ4" s="112"/>
      <c r="FSK4" s="113"/>
      <c r="FSL4" s="114"/>
      <c r="FSM4" s="115"/>
      <c r="FSN4" s="112"/>
      <c r="FSO4" s="113"/>
      <c r="FSP4" s="114"/>
      <c r="FSQ4" s="115"/>
      <c r="FSR4" s="112"/>
      <c r="FSS4" s="113"/>
      <c r="FST4" s="114"/>
      <c r="FSU4" s="115"/>
      <c r="FSV4" s="112"/>
      <c r="FSW4" s="113"/>
      <c r="FSX4" s="114"/>
      <c r="FSY4" s="115"/>
      <c r="FSZ4" s="112"/>
      <c r="FTA4" s="113"/>
      <c r="FTB4" s="114"/>
      <c r="FTC4" s="115"/>
      <c r="FTD4" s="112"/>
      <c r="FTE4" s="113"/>
      <c r="FTF4" s="114"/>
      <c r="FTG4" s="115"/>
      <c r="FTH4" s="112"/>
      <c r="FTI4" s="113"/>
      <c r="FTJ4" s="114"/>
      <c r="FTK4" s="115"/>
      <c r="FTL4" s="112"/>
      <c r="FTM4" s="113"/>
      <c r="FTN4" s="114"/>
      <c r="FTO4" s="115"/>
      <c r="FTP4" s="112"/>
      <c r="FTQ4" s="113"/>
      <c r="FTR4" s="114"/>
      <c r="FTS4" s="115"/>
      <c r="FTT4" s="112"/>
      <c r="FTU4" s="113"/>
      <c r="FTV4" s="114"/>
      <c r="FTW4" s="115"/>
      <c r="FTX4" s="112"/>
      <c r="FTY4" s="113"/>
      <c r="FTZ4" s="114"/>
      <c r="FUA4" s="115"/>
      <c r="FUB4" s="112"/>
      <c r="FUC4" s="113"/>
      <c r="FUD4" s="114"/>
      <c r="FUE4" s="115"/>
      <c r="FUF4" s="112"/>
      <c r="FUG4" s="113"/>
      <c r="FUH4" s="114"/>
      <c r="FUI4" s="115"/>
      <c r="FUJ4" s="112"/>
      <c r="FUK4" s="113"/>
      <c r="FUL4" s="114"/>
      <c r="FUM4" s="115"/>
      <c r="FUN4" s="112"/>
      <c r="FUO4" s="113"/>
      <c r="FUP4" s="114"/>
      <c r="FUQ4" s="115"/>
      <c r="FUR4" s="112"/>
      <c r="FUS4" s="113"/>
      <c r="FUT4" s="114"/>
      <c r="FUU4" s="115"/>
      <c r="FUV4" s="112"/>
      <c r="FUW4" s="113"/>
      <c r="FUX4" s="114"/>
      <c r="FUY4" s="115"/>
      <c r="FUZ4" s="112"/>
      <c r="FVA4" s="113"/>
      <c r="FVB4" s="114"/>
      <c r="FVC4" s="115"/>
      <c r="FVD4" s="112"/>
      <c r="FVE4" s="113"/>
      <c r="FVF4" s="114"/>
      <c r="FVG4" s="115"/>
      <c r="FVH4" s="145"/>
      <c r="FVI4" s="146"/>
      <c r="FVJ4" s="147"/>
      <c r="FVK4" s="148"/>
      <c r="FVL4" s="145"/>
      <c r="FVM4" s="146"/>
      <c r="FVN4" s="147"/>
      <c r="FVO4" s="148"/>
      <c r="FVP4" s="145"/>
      <c r="FVQ4" s="146"/>
      <c r="FVR4" s="147"/>
      <c r="FVS4" s="148"/>
      <c r="FVT4" s="112"/>
      <c r="FVU4" s="113"/>
      <c r="FVV4" s="114"/>
      <c r="FVW4" s="115"/>
      <c r="FVX4" s="124"/>
      <c r="FVY4" s="122"/>
      <c r="FVZ4" s="122"/>
      <c r="FWA4" s="123"/>
      <c r="FWB4" s="42"/>
      <c r="FWC4" s="107"/>
      <c r="FWD4" s="43"/>
      <c r="FWE4" s="44"/>
      <c r="FWF4" s="48"/>
      <c r="FWG4" s="145"/>
      <c r="FWH4" s="146"/>
      <c r="FWI4" s="147"/>
      <c r="FWJ4" s="148"/>
      <c r="FWK4" s="145"/>
      <c r="FWL4" s="146"/>
      <c r="FWM4" s="147"/>
      <c r="FWN4" s="148"/>
      <c r="FWO4" s="145"/>
      <c r="FWP4" s="146"/>
      <c r="FWQ4" s="147"/>
      <c r="FWR4" s="148"/>
      <c r="FWS4" s="112"/>
      <c r="FWT4" s="113"/>
      <c r="FWU4" s="114"/>
      <c r="FWV4" s="115"/>
      <c r="FWW4" s="112"/>
      <c r="FWX4" s="113"/>
      <c r="FWY4" s="114"/>
      <c r="FWZ4" s="115"/>
      <c r="FXA4" s="112"/>
      <c r="FXB4" s="113"/>
      <c r="FXC4" s="114"/>
      <c r="FXD4" s="115"/>
      <c r="FXE4" s="112"/>
      <c r="FXF4" s="113"/>
      <c r="FXG4" s="114"/>
      <c r="FXH4" s="115"/>
      <c r="FXI4" s="112"/>
      <c r="FXJ4" s="113"/>
      <c r="FXK4" s="114"/>
      <c r="FXL4" s="115"/>
      <c r="FXM4" s="112"/>
      <c r="FXN4" s="113"/>
      <c r="FXO4" s="114"/>
      <c r="FXP4" s="115"/>
      <c r="FXQ4" s="112"/>
      <c r="FXR4" s="113"/>
      <c r="FXS4" s="114"/>
      <c r="FXT4" s="115"/>
      <c r="FXU4" s="112"/>
      <c r="FXV4" s="113"/>
      <c r="FXW4" s="114"/>
      <c r="FXX4" s="115"/>
      <c r="FXY4" s="112"/>
      <c r="FXZ4" s="113"/>
      <c r="FYA4" s="114"/>
      <c r="FYB4" s="115"/>
      <c r="FYC4" s="112"/>
      <c r="FYD4" s="113"/>
      <c r="FYE4" s="114"/>
      <c r="FYF4" s="115"/>
      <c r="FYG4" s="112"/>
      <c r="FYH4" s="113"/>
      <c r="FYI4" s="114"/>
      <c r="FYJ4" s="115"/>
      <c r="FYK4" s="112"/>
      <c r="FYL4" s="113"/>
      <c r="FYM4" s="114"/>
      <c r="FYN4" s="115"/>
      <c r="FYO4" s="112"/>
      <c r="FYP4" s="113"/>
      <c r="FYQ4" s="114"/>
      <c r="FYR4" s="115"/>
      <c r="FYS4" s="112"/>
      <c r="FYT4" s="113"/>
      <c r="FYU4" s="114"/>
      <c r="FYV4" s="115"/>
      <c r="FYW4" s="112"/>
      <c r="FYX4" s="113"/>
      <c r="FYY4" s="114"/>
      <c r="FYZ4" s="115"/>
      <c r="FZA4" s="112"/>
      <c r="FZB4" s="113"/>
      <c r="FZC4" s="114"/>
      <c r="FZD4" s="115"/>
      <c r="FZE4" s="112"/>
      <c r="FZF4" s="113"/>
      <c r="FZG4" s="114"/>
      <c r="FZH4" s="115"/>
      <c r="FZI4" s="112"/>
      <c r="FZJ4" s="113"/>
      <c r="FZK4" s="114"/>
      <c r="FZL4" s="115"/>
      <c r="FZM4" s="112"/>
      <c r="FZN4" s="113"/>
      <c r="FZO4" s="114"/>
      <c r="FZP4" s="115"/>
      <c r="FZQ4" s="112"/>
      <c r="FZR4" s="113"/>
      <c r="FZS4" s="114"/>
      <c r="FZT4" s="115"/>
      <c r="FZU4" s="112"/>
      <c r="FZV4" s="113"/>
      <c r="FZW4" s="114"/>
      <c r="FZX4" s="115"/>
      <c r="FZY4" s="112"/>
      <c r="FZZ4" s="113"/>
      <c r="GAA4" s="114"/>
      <c r="GAB4" s="115"/>
      <c r="GAC4" s="112"/>
      <c r="GAD4" s="113"/>
      <c r="GAE4" s="114"/>
      <c r="GAF4" s="115"/>
      <c r="GAG4" s="112"/>
      <c r="GAH4" s="113"/>
      <c r="GAI4" s="114"/>
      <c r="GAJ4" s="115"/>
      <c r="GAK4" s="145"/>
      <c r="GAL4" s="146"/>
      <c r="GAM4" s="147"/>
      <c r="GAN4" s="148"/>
      <c r="GAO4" s="145"/>
      <c r="GAP4" s="146"/>
      <c r="GAQ4" s="147"/>
      <c r="GAR4" s="148"/>
      <c r="GAS4" s="145"/>
      <c r="GAT4" s="146"/>
      <c r="GAU4" s="147"/>
      <c r="GAV4" s="148"/>
      <c r="GAW4" s="112"/>
      <c r="GAX4" s="113"/>
      <c r="GAY4" s="114"/>
      <c r="GAZ4" s="115"/>
      <c r="GBA4" s="124"/>
      <c r="GBB4" s="122"/>
      <c r="GBC4" s="122"/>
      <c r="GBD4" s="123"/>
      <c r="GBE4" s="42"/>
      <c r="GBF4" s="107"/>
      <c r="GBG4" s="43"/>
      <c r="GBH4" s="44"/>
      <c r="GBI4" s="48"/>
      <c r="GBJ4" s="145"/>
      <c r="GBK4" s="146"/>
      <c r="GBL4" s="147"/>
      <c r="GBM4" s="148"/>
      <c r="GBN4" s="145"/>
      <c r="GBO4" s="146"/>
      <c r="GBP4" s="147"/>
      <c r="GBQ4" s="148"/>
      <c r="GBR4" s="145"/>
      <c r="GBS4" s="146"/>
      <c r="GBT4" s="147"/>
      <c r="GBU4" s="148"/>
      <c r="GBV4" s="112"/>
      <c r="GBW4" s="113"/>
      <c r="GBX4" s="114"/>
      <c r="GBY4" s="115"/>
      <c r="GBZ4" s="112"/>
      <c r="GCA4" s="113"/>
      <c r="GCB4" s="114"/>
      <c r="GCC4" s="115"/>
      <c r="GCD4" s="112"/>
      <c r="GCE4" s="113"/>
      <c r="GCF4" s="114"/>
      <c r="GCG4" s="115"/>
      <c r="GCH4" s="112"/>
      <c r="GCI4" s="113"/>
      <c r="GCJ4" s="114"/>
      <c r="GCK4" s="115"/>
      <c r="GCL4" s="112"/>
      <c r="GCM4" s="113"/>
      <c r="GCN4" s="114"/>
      <c r="GCO4" s="115"/>
      <c r="GCP4" s="112"/>
      <c r="GCQ4" s="113"/>
      <c r="GCR4" s="114"/>
      <c r="GCS4" s="115"/>
      <c r="GCT4" s="112"/>
      <c r="GCU4" s="113"/>
      <c r="GCV4" s="114"/>
      <c r="GCW4" s="115"/>
      <c r="GCX4" s="112"/>
      <c r="GCY4" s="113"/>
      <c r="GCZ4" s="114"/>
      <c r="GDA4" s="115"/>
      <c r="GDB4" s="112"/>
      <c r="GDC4" s="113"/>
      <c r="GDD4" s="114"/>
      <c r="GDE4" s="115"/>
      <c r="GDF4" s="112"/>
      <c r="GDG4" s="113"/>
      <c r="GDH4" s="114"/>
      <c r="GDI4" s="115"/>
      <c r="GDJ4" s="112"/>
      <c r="GDK4" s="113"/>
      <c r="GDL4" s="114"/>
      <c r="GDM4" s="115"/>
      <c r="GDN4" s="112"/>
      <c r="GDO4" s="113"/>
      <c r="GDP4" s="114"/>
      <c r="GDQ4" s="115"/>
      <c r="GDR4" s="112"/>
      <c r="GDS4" s="113"/>
      <c r="GDT4" s="114"/>
      <c r="GDU4" s="115"/>
      <c r="GDV4" s="112"/>
      <c r="GDW4" s="113"/>
      <c r="GDX4" s="114"/>
      <c r="GDY4" s="115"/>
      <c r="GDZ4" s="112"/>
      <c r="GEA4" s="113"/>
      <c r="GEB4" s="114"/>
      <c r="GEC4" s="115"/>
      <c r="GED4" s="112"/>
      <c r="GEE4" s="113"/>
      <c r="GEF4" s="114"/>
      <c r="GEG4" s="115"/>
      <c r="GEH4" s="112"/>
      <c r="GEI4" s="113"/>
      <c r="GEJ4" s="114"/>
      <c r="GEK4" s="115"/>
      <c r="GEL4" s="112"/>
      <c r="GEM4" s="113"/>
      <c r="GEN4" s="114"/>
      <c r="GEO4" s="115"/>
      <c r="GEP4" s="112"/>
      <c r="GEQ4" s="113"/>
      <c r="GER4" s="114"/>
      <c r="GES4" s="115"/>
      <c r="GET4" s="112"/>
      <c r="GEU4" s="113"/>
      <c r="GEV4" s="114"/>
      <c r="GEW4" s="115"/>
      <c r="GEX4" s="112"/>
      <c r="GEY4" s="113"/>
      <c r="GEZ4" s="114"/>
      <c r="GFA4" s="115"/>
      <c r="GFB4" s="112"/>
      <c r="GFC4" s="113"/>
      <c r="GFD4" s="114"/>
      <c r="GFE4" s="115"/>
      <c r="GFF4" s="112"/>
      <c r="GFG4" s="113"/>
      <c r="GFH4" s="114"/>
      <c r="GFI4" s="115"/>
      <c r="GFJ4" s="112"/>
      <c r="GFK4" s="113"/>
      <c r="GFL4" s="114"/>
      <c r="GFM4" s="115"/>
      <c r="GFN4" s="145"/>
      <c r="GFO4" s="146"/>
      <c r="GFP4" s="147"/>
      <c r="GFQ4" s="148"/>
      <c r="GFR4" s="145"/>
      <c r="GFS4" s="146"/>
      <c r="GFT4" s="147"/>
      <c r="GFU4" s="148"/>
      <c r="GFV4" s="145"/>
      <c r="GFW4" s="146"/>
      <c r="GFX4" s="147"/>
      <c r="GFY4" s="148"/>
      <c r="GFZ4" s="112"/>
      <c r="GGA4" s="113"/>
      <c r="GGB4" s="114"/>
      <c r="GGC4" s="115"/>
      <c r="GGD4" s="124"/>
      <c r="GGE4" s="122"/>
      <c r="GGF4" s="122"/>
      <c r="GGG4" s="123"/>
      <c r="GGH4" s="42"/>
      <c r="GGI4" s="107"/>
      <c r="GGJ4" s="43"/>
      <c r="GGK4" s="44"/>
      <c r="GGL4" s="48"/>
      <c r="GGM4" s="145"/>
      <c r="GGN4" s="146"/>
      <c r="GGO4" s="147"/>
      <c r="GGP4" s="148"/>
      <c r="GGQ4" s="145"/>
      <c r="GGR4" s="146"/>
      <c r="GGS4" s="147"/>
      <c r="GGT4" s="148"/>
      <c r="GGU4" s="145"/>
      <c r="GGV4" s="146"/>
      <c r="GGW4" s="147"/>
      <c r="GGX4" s="148"/>
      <c r="GGY4" s="112"/>
      <c r="GGZ4" s="113"/>
      <c r="GHA4" s="114"/>
      <c r="GHB4" s="115"/>
      <c r="GHC4" s="112"/>
      <c r="GHD4" s="113"/>
      <c r="GHE4" s="114"/>
      <c r="GHF4" s="115"/>
      <c r="GHG4" s="112"/>
      <c r="GHH4" s="113"/>
      <c r="GHI4" s="114"/>
      <c r="GHJ4" s="115"/>
      <c r="GHK4" s="112"/>
      <c r="GHL4" s="113"/>
      <c r="GHM4" s="114"/>
      <c r="GHN4" s="115"/>
      <c r="GHO4" s="112"/>
      <c r="GHP4" s="113"/>
      <c r="GHQ4" s="114"/>
      <c r="GHR4" s="115"/>
      <c r="GHS4" s="112"/>
      <c r="GHT4" s="113"/>
      <c r="GHU4" s="114"/>
      <c r="GHV4" s="115"/>
      <c r="GHW4" s="112"/>
      <c r="GHX4" s="113"/>
      <c r="GHY4" s="114"/>
      <c r="GHZ4" s="115"/>
      <c r="GIA4" s="112"/>
      <c r="GIB4" s="113"/>
      <c r="GIC4" s="114"/>
      <c r="GID4" s="115"/>
      <c r="GIE4" s="112"/>
      <c r="GIF4" s="113"/>
      <c r="GIG4" s="114"/>
      <c r="GIH4" s="115"/>
      <c r="GII4" s="112"/>
      <c r="GIJ4" s="113"/>
      <c r="GIK4" s="114"/>
      <c r="GIL4" s="115"/>
      <c r="GIM4" s="112"/>
      <c r="GIN4" s="113"/>
      <c r="GIO4" s="114"/>
      <c r="GIP4" s="115"/>
      <c r="GIQ4" s="112"/>
      <c r="GIR4" s="113"/>
      <c r="GIS4" s="114"/>
      <c r="GIT4" s="115"/>
      <c r="GIU4" s="112"/>
      <c r="GIV4" s="113"/>
      <c r="GIW4" s="114"/>
      <c r="GIX4" s="115"/>
      <c r="GIY4" s="112"/>
      <c r="GIZ4" s="113"/>
      <c r="GJA4" s="114"/>
      <c r="GJB4" s="115"/>
      <c r="GJC4" s="112"/>
      <c r="GJD4" s="113"/>
      <c r="GJE4" s="114"/>
      <c r="GJF4" s="115"/>
      <c r="GJG4" s="112"/>
      <c r="GJH4" s="113"/>
      <c r="GJI4" s="114"/>
      <c r="GJJ4" s="115"/>
      <c r="GJK4" s="112"/>
      <c r="GJL4" s="113"/>
      <c r="GJM4" s="114"/>
      <c r="GJN4" s="115"/>
      <c r="GJO4" s="112"/>
      <c r="GJP4" s="113"/>
      <c r="GJQ4" s="114"/>
      <c r="GJR4" s="115"/>
      <c r="GJS4" s="112"/>
      <c r="GJT4" s="113"/>
      <c r="GJU4" s="114"/>
      <c r="GJV4" s="115"/>
      <c r="GJW4" s="112"/>
      <c r="GJX4" s="113"/>
      <c r="GJY4" s="114"/>
      <c r="GJZ4" s="115"/>
      <c r="GKA4" s="112"/>
      <c r="GKB4" s="113"/>
      <c r="GKC4" s="114"/>
      <c r="GKD4" s="115"/>
      <c r="GKE4" s="112"/>
      <c r="GKF4" s="113"/>
      <c r="GKG4" s="114"/>
      <c r="GKH4" s="115"/>
      <c r="GKI4" s="112"/>
      <c r="GKJ4" s="113"/>
      <c r="GKK4" s="114"/>
      <c r="GKL4" s="115"/>
      <c r="GKM4" s="112"/>
      <c r="GKN4" s="113"/>
      <c r="GKO4" s="114"/>
      <c r="GKP4" s="115"/>
      <c r="GKQ4" s="145"/>
      <c r="GKR4" s="146"/>
      <c r="GKS4" s="147"/>
      <c r="GKT4" s="148"/>
      <c r="GKU4" s="145"/>
      <c r="GKV4" s="146"/>
      <c r="GKW4" s="147"/>
      <c r="GKX4" s="148"/>
      <c r="GKY4" s="145"/>
      <c r="GKZ4" s="146"/>
      <c r="GLA4" s="147"/>
      <c r="GLB4" s="148"/>
      <c r="GLC4" s="112"/>
      <c r="GLD4" s="113"/>
      <c r="GLE4" s="114"/>
      <c r="GLF4" s="115"/>
      <c r="GLG4" s="124"/>
      <c r="GLH4" s="122"/>
      <c r="GLI4" s="122"/>
      <c r="GLJ4" s="123"/>
      <c r="GLK4" s="42"/>
      <c r="GLL4" s="107"/>
      <c r="GLM4" s="43"/>
      <c r="GLN4" s="44"/>
      <c r="GLO4" s="48"/>
      <c r="GLP4" s="145"/>
      <c r="GLQ4" s="146"/>
      <c r="GLR4" s="147"/>
      <c r="GLS4" s="148"/>
      <c r="GLT4" s="145"/>
      <c r="GLU4" s="146"/>
      <c r="GLV4" s="147"/>
      <c r="GLW4" s="148"/>
      <c r="GLX4" s="145"/>
      <c r="GLY4" s="146"/>
      <c r="GLZ4" s="147"/>
      <c r="GMA4" s="148"/>
      <c r="GMB4" s="112"/>
      <c r="GMC4" s="113"/>
      <c r="GMD4" s="114"/>
      <c r="GME4" s="115"/>
      <c r="GMF4" s="112"/>
      <c r="GMG4" s="113"/>
      <c r="GMH4" s="114"/>
      <c r="GMI4" s="115"/>
      <c r="GMJ4" s="112"/>
      <c r="GMK4" s="113"/>
      <c r="GML4" s="114"/>
      <c r="GMM4" s="115"/>
      <c r="GMN4" s="112"/>
      <c r="GMO4" s="113"/>
      <c r="GMP4" s="114"/>
      <c r="GMQ4" s="115"/>
      <c r="GMR4" s="112"/>
      <c r="GMS4" s="113"/>
      <c r="GMT4" s="114"/>
      <c r="GMU4" s="115"/>
      <c r="GMV4" s="112"/>
      <c r="GMW4" s="113"/>
      <c r="GMX4" s="114"/>
      <c r="GMY4" s="115"/>
      <c r="GMZ4" s="112"/>
      <c r="GNA4" s="113"/>
      <c r="GNB4" s="114"/>
      <c r="GNC4" s="115"/>
      <c r="GND4" s="112"/>
      <c r="GNE4" s="113"/>
      <c r="GNF4" s="114"/>
      <c r="GNG4" s="115"/>
      <c r="GNH4" s="112"/>
      <c r="GNI4" s="113"/>
      <c r="GNJ4" s="114"/>
      <c r="GNK4" s="115"/>
      <c r="GNL4" s="112"/>
      <c r="GNM4" s="113"/>
      <c r="GNN4" s="114"/>
      <c r="GNO4" s="115"/>
      <c r="GNP4" s="112"/>
      <c r="GNQ4" s="113"/>
      <c r="GNR4" s="114"/>
      <c r="GNS4" s="115"/>
      <c r="GNT4" s="112"/>
      <c r="GNU4" s="113"/>
      <c r="GNV4" s="114"/>
      <c r="GNW4" s="115"/>
      <c r="GNX4" s="112"/>
      <c r="GNY4" s="113"/>
      <c r="GNZ4" s="114"/>
      <c r="GOA4" s="115"/>
      <c r="GOB4" s="112"/>
      <c r="GOC4" s="113"/>
      <c r="GOD4" s="114"/>
      <c r="GOE4" s="115"/>
      <c r="GOF4" s="112"/>
      <c r="GOG4" s="113"/>
      <c r="GOH4" s="114"/>
      <c r="GOI4" s="115"/>
      <c r="GOJ4" s="112"/>
      <c r="GOK4" s="113"/>
      <c r="GOL4" s="114"/>
      <c r="GOM4" s="115"/>
      <c r="GON4" s="112"/>
      <c r="GOO4" s="113"/>
      <c r="GOP4" s="114"/>
      <c r="GOQ4" s="115"/>
      <c r="GOR4" s="112"/>
      <c r="GOS4" s="113"/>
      <c r="GOT4" s="114"/>
      <c r="GOU4" s="115"/>
      <c r="GOV4" s="112"/>
      <c r="GOW4" s="113"/>
      <c r="GOX4" s="114"/>
      <c r="GOY4" s="115"/>
      <c r="GOZ4" s="112"/>
      <c r="GPA4" s="113"/>
      <c r="GPB4" s="114"/>
      <c r="GPC4" s="115"/>
      <c r="GPD4" s="112"/>
      <c r="GPE4" s="113"/>
      <c r="GPF4" s="114"/>
      <c r="GPG4" s="115"/>
      <c r="GPH4" s="112"/>
      <c r="GPI4" s="113"/>
      <c r="GPJ4" s="114"/>
      <c r="GPK4" s="115"/>
      <c r="GPL4" s="112"/>
      <c r="GPM4" s="113"/>
      <c r="GPN4" s="114"/>
      <c r="GPO4" s="115"/>
      <c r="GPP4" s="112"/>
      <c r="GPQ4" s="113"/>
      <c r="GPR4" s="114"/>
      <c r="GPS4" s="115"/>
      <c r="GPT4" s="145"/>
      <c r="GPU4" s="146"/>
      <c r="GPV4" s="147"/>
      <c r="GPW4" s="148"/>
      <c r="GPX4" s="145"/>
      <c r="GPY4" s="146"/>
      <c r="GPZ4" s="147"/>
      <c r="GQA4" s="148"/>
      <c r="GQB4" s="145"/>
      <c r="GQC4" s="146"/>
      <c r="GQD4" s="147"/>
      <c r="GQE4" s="148"/>
      <c r="GQF4" s="112"/>
      <c r="GQG4" s="113"/>
      <c r="GQH4" s="114"/>
      <c r="GQI4" s="115"/>
      <c r="GQJ4" s="124"/>
      <c r="GQK4" s="122"/>
      <c r="GQL4" s="122"/>
      <c r="GQM4" s="123"/>
      <c r="GQN4" s="42"/>
      <c r="GQO4" s="107"/>
      <c r="GQP4" s="43"/>
      <c r="GQQ4" s="44"/>
      <c r="GQR4" s="48"/>
      <c r="GQS4" s="145"/>
      <c r="GQT4" s="146"/>
      <c r="GQU4" s="147"/>
      <c r="GQV4" s="148"/>
      <c r="GQW4" s="145"/>
      <c r="GQX4" s="146"/>
      <c r="GQY4" s="147"/>
      <c r="GQZ4" s="148"/>
      <c r="GRA4" s="145"/>
      <c r="GRB4" s="146"/>
      <c r="GRC4" s="147"/>
      <c r="GRD4" s="148"/>
      <c r="GRE4" s="112"/>
      <c r="GRF4" s="113"/>
      <c r="GRG4" s="114"/>
      <c r="GRH4" s="115"/>
      <c r="GRI4" s="112"/>
      <c r="GRJ4" s="113"/>
      <c r="GRK4" s="114"/>
      <c r="GRL4" s="115"/>
      <c r="GRM4" s="112"/>
      <c r="GRN4" s="113"/>
      <c r="GRO4" s="114"/>
      <c r="GRP4" s="115"/>
      <c r="GRQ4" s="112"/>
      <c r="GRR4" s="113"/>
      <c r="GRS4" s="114"/>
      <c r="GRT4" s="115"/>
      <c r="GRU4" s="112"/>
      <c r="GRV4" s="113"/>
      <c r="GRW4" s="114"/>
      <c r="GRX4" s="115"/>
      <c r="GRY4" s="112"/>
      <c r="GRZ4" s="113"/>
      <c r="GSA4" s="114"/>
      <c r="GSB4" s="115"/>
      <c r="GSC4" s="112"/>
      <c r="GSD4" s="113"/>
      <c r="GSE4" s="114"/>
      <c r="GSF4" s="115"/>
      <c r="GSG4" s="112"/>
      <c r="GSH4" s="113"/>
      <c r="GSI4" s="114"/>
      <c r="GSJ4" s="115"/>
      <c r="GSK4" s="112"/>
      <c r="GSL4" s="113"/>
      <c r="GSM4" s="114"/>
      <c r="GSN4" s="115"/>
      <c r="GSO4" s="112"/>
      <c r="GSP4" s="113"/>
      <c r="GSQ4" s="114"/>
      <c r="GSR4" s="115"/>
      <c r="GSS4" s="112"/>
      <c r="GST4" s="113"/>
      <c r="GSU4" s="114"/>
      <c r="GSV4" s="115"/>
      <c r="GSW4" s="112"/>
      <c r="GSX4" s="113"/>
      <c r="GSY4" s="114"/>
      <c r="GSZ4" s="115"/>
      <c r="GTA4" s="112"/>
      <c r="GTB4" s="113"/>
      <c r="GTC4" s="114"/>
      <c r="GTD4" s="115"/>
      <c r="GTE4" s="112"/>
      <c r="GTF4" s="113"/>
      <c r="GTG4" s="114"/>
      <c r="GTH4" s="115"/>
      <c r="GTI4" s="112"/>
      <c r="GTJ4" s="113"/>
      <c r="GTK4" s="114"/>
      <c r="GTL4" s="115"/>
      <c r="GTM4" s="112"/>
      <c r="GTN4" s="113"/>
      <c r="GTO4" s="114"/>
      <c r="GTP4" s="115"/>
      <c r="GTQ4" s="112"/>
      <c r="GTR4" s="113"/>
      <c r="GTS4" s="114"/>
      <c r="GTT4" s="115"/>
      <c r="GTU4" s="112"/>
      <c r="GTV4" s="113"/>
      <c r="GTW4" s="114"/>
      <c r="GTX4" s="115"/>
      <c r="GTY4" s="112"/>
      <c r="GTZ4" s="113"/>
      <c r="GUA4" s="114"/>
      <c r="GUB4" s="115"/>
      <c r="GUC4" s="112"/>
      <c r="GUD4" s="113"/>
      <c r="GUE4" s="114"/>
      <c r="GUF4" s="115"/>
      <c r="GUG4" s="112"/>
      <c r="GUH4" s="113"/>
      <c r="GUI4" s="114"/>
      <c r="GUJ4" s="115"/>
      <c r="GUK4" s="112"/>
      <c r="GUL4" s="113"/>
      <c r="GUM4" s="114"/>
      <c r="GUN4" s="115"/>
      <c r="GUO4" s="112"/>
      <c r="GUP4" s="113"/>
      <c r="GUQ4" s="114"/>
      <c r="GUR4" s="115"/>
      <c r="GUS4" s="112"/>
      <c r="GUT4" s="113"/>
      <c r="GUU4" s="114"/>
      <c r="GUV4" s="115"/>
      <c r="GUW4" s="145"/>
      <c r="GUX4" s="146"/>
      <c r="GUY4" s="147"/>
      <c r="GUZ4" s="148"/>
      <c r="GVA4" s="145"/>
      <c r="GVB4" s="146"/>
      <c r="GVC4" s="147"/>
      <c r="GVD4" s="148"/>
      <c r="GVE4" s="145"/>
      <c r="GVF4" s="146"/>
      <c r="GVG4" s="147"/>
      <c r="GVH4" s="148"/>
      <c r="GVI4" s="112"/>
      <c r="GVJ4" s="113"/>
      <c r="GVK4" s="114"/>
      <c r="GVL4" s="115"/>
      <c r="GVM4" s="124"/>
      <c r="GVN4" s="122"/>
      <c r="GVO4" s="122"/>
      <c r="GVP4" s="123"/>
      <c r="GVQ4" s="42"/>
      <c r="GVR4" s="107"/>
      <c r="GVS4" s="43"/>
      <c r="GVT4" s="44"/>
      <c r="GVU4" s="48"/>
      <c r="GVV4" s="145"/>
      <c r="GVW4" s="146"/>
      <c r="GVX4" s="147"/>
      <c r="GVY4" s="148"/>
      <c r="GVZ4" s="145"/>
      <c r="GWA4" s="146"/>
      <c r="GWB4" s="147"/>
      <c r="GWC4" s="148"/>
      <c r="GWD4" s="145"/>
      <c r="GWE4" s="146"/>
      <c r="GWF4" s="147"/>
      <c r="GWG4" s="148"/>
      <c r="GWH4" s="112"/>
      <c r="GWI4" s="113"/>
      <c r="GWJ4" s="114"/>
      <c r="GWK4" s="115"/>
      <c r="GWL4" s="112"/>
      <c r="GWM4" s="113"/>
      <c r="GWN4" s="114"/>
      <c r="GWO4" s="115"/>
      <c r="GWP4" s="112"/>
      <c r="GWQ4" s="113"/>
      <c r="GWR4" s="114"/>
      <c r="GWS4" s="115"/>
      <c r="GWT4" s="112"/>
      <c r="GWU4" s="113"/>
      <c r="GWV4" s="114"/>
      <c r="GWW4" s="115"/>
      <c r="GWX4" s="112"/>
      <c r="GWY4" s="113"/>
      <c r="GWZ4" s="114"/>
      <c r="GXA4" s="115"/>
      <c r="GXB4" s="112"/>
      <c r="GXC4" s="113"/>
      <c r="GXD4" s="114"/>
      <c r="GXE4" s="115"/>
      <c r="GXF4" s="112"/>
      <c r="GXG4" s="113"/>
      <c r="GXH4" s="114"/>
      <c r="GXI4" s="115"/>
      <c r="GXJ4" s="112"/>
      <c r="GXK4" s="113"/>
      <c r="GXL4" s="114"/>
      <c r="GXM4" s="115"/>
      <c r="GXN4" s="112"/>
      <c r="GXO4" s="113"/>
      <c r="GXP4" s="114"/>
      <c r="GXQ4" s="115"/>
      <c r="GXR4" s="112"/>
      <c r="GXS4" s="113"/>
      <c r="GXT4" s="114"/>
      <c r="GXU4" s="115"/>
      <c r="GXV4" s="112"/>
      <c r="GXW4" s="113"/>
      <c r="GXX4" s="114"/>
      <c r="GXY4" s="115"/>
      <c r="GXZ4" s="112"/>
      <c r="GYA4" s="113"/>
      <c r="GYB4" s="114"/>
      <c r="GYC4" s="115"/>
      <c r="GYD4" s="112"/>
      <c r="GYE4" s="113"/>
      <c r="GYF4" s="114"/>
      <c r="GYG4" s="115"/>
      <c r="GYH4" s="112"/>
      <c r="GYI4" s="113"/>
      <c r="GYJ4" s="114"/>
      <c r="GYK4" s="115"/>
      <c r="GYL4" s="112"/>
      <c r="GYM4" s="113"/>
      <c r="GYN4" s="114"/>
      <c r="GYO4" s="115"/>
      <c r="GYP4" s="112"/>
      <c r="GYQ4" s="113"/>
      <c r="GYR4" s="114"/>
      <c r="GYS4" s="115"/>
      <c r="GYT4" s="112"/>
      <c r="GYU4" s="113"/>
      <c r="GYV4" s="114"/>
      <c r="GYW4" s="115"/>
      <c r="GYX4" s="112"/>
      <c r="GYY4" s="113"/>
      <c r="GYZ4" s="114"/>
      <c r="GZA4" s="115"/>
      <c r="GZB4" s="112"/>
      <c r="GZC4" s="113"/>
      <c r="GZD4" s="114"/>
      <c r="GZE4" s="115"/>
      <c r="GZF4" s="112"/>
      <c r="GZG4" s="113"/>
      <c r="GZH4" s="114"/>
      <c r="GZI4" s="115"/>
      <c r="GZJ4" s="112"/>
      <c r="GZK4" s="113"/>
      <c r="GZL4" s="114"/>
      <c r="GZM4" s="115"/>
      <c r="GZN4" s="112"/>
      <c r="GZO4" s="113"/>
      <c r="GZP4" s="114"/>
      <c r="GZQ4" s="115"/>
      <c r="GZR4" s="112"/>
      <c r="GZS4" s="113"/>
      <c r="GZT4" s="114"/>
      <c r="GZU4" s="115"/>
      <c r="GZV4" s="112"/>
      <c r="GZW4" s="113"/>
      <c r="GZX4" s="114"/>
      <c r="GZY4" s="115"/>
      <c r="GZZ4" s="145"/>
      <c r="HAA4" s="146"/>
      <c r="HAB4" s="147"/>
      <c r="HAC4" s="148"/>
      <c r="HAD4" s="145"/>
      <c r="HAE4" s="146"/>
      <c r="HAF4" s="147"/>
      <c r="HAG4" s="148"/>
      <c r="HAH4" s="145"/>
      <c r="HAI4" s="146"/>
      <c r="HAJ4" s="147"/>
      <c r="HAK4" s="148"/>
      <c r="HAL4" s="112"/>
      <c r="HAM4" s="113"/>
      <c r="HAN4" s="114"/>
      <c r="HAO4" s="115"/>
      <c r="HAP4" s="124"/>
      <c r="HAQ4" s="122"/>
      <c r="HAR4" s="122"/>
      <c r="HAS4" s="123"/>
      <c r="HAT4" s="42"/>
      <c r="HAU4" s="107"/>
      <c r="HAV4" s="43"/>
      <c r="HAW4" s="44"/>
      <c r="HAX4" s="48"/>
      <c r="HAY4" s="145"/>
      <c r="HAZ4" s="146"/>
      <c r="HBA4" s="147"/>
      <c r="HBB4" s="148"/>
      <c r="HBC4" s="145"/>
      <c r="HBD4" s="146"/>
      <c r="HBE4" s="147"/>
      <c r="HBF4" s="148"/>
      <c r="HBG4" s="145"/>
      <c r="HBH4" s="146"/>
      <c r="HBI4" s="147"/>
      <c r="HBJ4" s="148"/>
      <c r="HBK4" s="112"/>
      <c r="HBL4" s="113"/>
      <c r="HBM4" s="114"/>
      <c r="HBN4" s="115"/>
      <c r="HBO4" s="112"/>
      <c r="HBP4" s="113"/>
      <c r="HBQ4" s="114"/>
      <c r="HBR4" s="115"/>
      <c r="HBS4" s="112"/>
      <c r="HBT4" s="113"/>
      <c r="HBU4" s="114"/>
      <c r="HBV4" s="115"/>
      <c r="HBW4" s="112"/>
      <c r="HBX4" s="113"/>
      <c r="HBY4" s="114"/>
      <c r="HBZ4" s="115"/>
      <c r="HCA4" s="112"/>
      <c r="HCB4" s="113"/>
      <c r="HCC4" s="114"/>
      <c r="HCD4" s="115"/>
      <c r="HCE4" s="112"/>
      <c r="HCF4" s="113"/>
      <c r="HCG4" s="114"/>
      <c r="HCH4" s="115"/>
      <c r="HCI4" s="112"/>
      <c r="HCJ4" s="113"/>
      <c r="HCK4" s="114"/>
      <c r="HCL4" s="115"/>
      <c r="HCM4" s="112"/>
      <c r="HCN4" s="113"/>
      <c r="HCO4" s="114"/>
      <c r="HCP4" s="115"/>
      <c r="HCQ4" s="112"/>
      <c r="HCR4" s="113"/>
      <c r="HCS4" s="114"/>
      <c r="HCT4" s="115"/>
      <c r="HCU4" s="112"/>
      <c r="HCV4" s="113"/>
      <c r="HCW4" s="114"/>
      <c r="HCX4" s="115"/>
      <c r="HCY4" s="112"/>
      <c r="HCZ4" s="113"/>
      <c r="HDA4" s="114"/>
      <c r="HDB4" s="115"/>
      <c r="HDC4" s="112"/>
      <c r="HDD4" s="113"/>
      <c r="HDE4" s="114"/>
      <c r="HDF4" s="115"/>
      <c r="HDG4" s="112"/>
      <c r="HDH4" s="113"/>
      <c r="HDI4" s="114"/>
      <c r="HDJ4" s="115"/>
      <c r="HDK4" s="112"/>
      <c r="HDL4" s="113"/>
      <c r="HDM4" s="114"/>
      <c r="HDN4" s="115"/>
      <c r="HDO4" s="112"/>
      <c r="HDP4" s="113"/>
      <c r="HDQ4" s="114"/>
      <c r="HDR4" s="115"/>
      <c r="HDS4" s="112"/>
      <c r="HDT4" s="113"/>
      <c r="HDU4" s="114"/>
      <c r="HDV4" s="115"/>
      <c r="HDW4" s="112"/>
      <c r="HDX4" s="113"/>
      <c r="HDY4" s="114"/>
      <c r="HDZ4" s="115"/>
      <c r="HEA4" s="112"/>
      <c r="HEB4" s="113"/>
      <c r="HEC4" s="114"/>
      <c r="HED4" s="115"/>
      <c r="HEE4" s="112"/>
      <c r="HEF4" s="113"/>
      <c r="HEG4" s="114"/>
      <c r="HEH4" s="115"/>
      <c r="HEI4" s="112"/>
      <c r="HEJ4" s="113"/>
      <c r="HEK4" s="114"/>
      <c r="HEL4" s="115"/>
      <c r="HEM4" s="112"/>
      <c r="HEN4" s="113"/>
      <c r="HEO4" s="114"/>
      <c r="HEP4" s="115"/>
      <c r="HEQ4" s="112"/>
      <c r="HER4" s="113"/>
      <c r="HES4" s="114"/>
      <c r="HET4" s="115"/>
      <c r="HEU4" s="112"/>
      <c r="HEV4" s="113"/>
      <c r="HEW4" s="114"/>
      <c r="HEX4" s="115"/>
      <c r="HEY4" s="112"/>
      <c r="HEZ4" s="113"/>
      <c r="HFA4" s="114"/>
      <c r="HFB4" s="115"/>
      <c r="HFC4" s="145"/>
      <c r="HFD4" s="146"/>
      <c r="HFE4" s="147"/>
      <c r="HFF4" s="148"/>
      <c r="HFG4" s="145"/>
      <c r="HFH4" s="146"/>
      <c r="HFI4" s="147"/>
      <c r="HFJ4" s="148"/>
      <c r="HFK4" s="145"/>
      <c r="HFL4" s="146"/>
      <c r="HFM4" s="147"/>
      <c r="HFN4" s="148"/>
      <c r="HFO4" s="112"/>
      <c r="HFP4" s="113"/>
      <c r="HFQ4" s="114"/>
      <c r="HFR4" s="115"/>
      <c r="HFS4" s="124"/>
      <c r="HFT4" s="122"/>
      <c r="HFU4" s="122"/>
      <c r="HFV4" s="123"/>
      <c r="HFW4" s="42"/>
      <c r="HFX4" s="107"/>
      <c r="HFY4" s="43"/>
      <c r="HFZ4" s="44"/>
      <c r="HGA4" s="48"/>
      <c r="HGB4" s="145"/>
      <c r="HGC4" s="146"/>
      <c r="HGD4" s="147"/>
      <c r="HGE4" s="148"/>
      <c r="HGF4" s="145"/>
      <c r="HGG4" s="146"/>
      <c r="HGH4" s="147"/>
      <c r="HGI4" s="148"/>
      <c r="HGJ4" s="145"/>
      <c r="HGK4" s="146"/>
      <c r="HGL4" s="147"/>
      <c r="HGM4" s="148"/>
      <c r="HGN4" s="112"/>
      <c r="HGO4" s="113"/>
      <c r="HGP4" s="114"/>
      <c r="HGQ4" s="115"/>
      <c r="HGR4" s="112"/>
      <c r="HGS4" s="113"/>
      <c r="HGT4" s="114"/>
      <c r="HGU4" s="115"/>
      <c r="HGV4" s="112"/>
      <c r="HGW4" s="113"/>
      <c r="HGX4" s="114"/>
      <c r="HGY4" s="115"/>
      <c r="HGZ4" s="112"/>
      <c r="HHA4" s="113"/>
      <c r="HHB4" s="114"/>
      <c r="HHC4" s="115"/>
      <c r="HHD4" s="112"/>
      <c r="HHE4" s="113"/>
      <c r="HHF4" s="114"/>
      <c r="HHG4" s="115"/>
      <c r="HHH4" s="112"/>
      <c r="HHI4" s="113"/>
      <c r="HHJ4" s="114"/>
      <c r="HHK4" s="115"/>
      <c r="HHL4" s="112"/>
      <c r="HHM4" s="113"/>
      <c r="HHN4" s="114"/>
      <c r="HHO4" s="115"/>
      <c r="HHP4" s="112"/>
      <c r="HHQ4" s="113"/>
      <c r="HHR4" s="114"/>
      <c r="HHS4" s="115"/>
      <c r="HHT4" s="112"/>
      <c r="HHU4" s="113"/>
      <c r="HHV4" s="114"/>
      <c r="HHW4" s="115"/>
      <c r="HHX4" s="112"/>
      <c r="HHY4" s="113"/>
      <c r="HHZ4" s="114"/>
      <c r="HIA4" s="115"/>
      <c r="HIB4" s="112"/>
      <c r="HIC4" s="113"/>
      <c r="HID4" s="114"/>
      <c r="HIE4" s="115"/>
      <c r="HIF4" s="112"/>
      <c r="HIG4" s="113"/>
      <c r="HIH4" s="114"/>
      <c r="HII4" s="115"/>
      <c r="HIJ4" s="112"/>
      <c r="HIK4" s="113"/>
      <c r="HIL4" s="114"/>
      <c r="HIM4" s="115"/>
      <c r="HIN4" s="112"/>
      <c r="HIO4" s="113"/>
      <c r="HIP4" s="114"/>
      <c r="HIQ4" s="115"/>
      <c r="HIR4" s="112"/>
      <c r="HIS4" s="113"/>
      <c r="HIT4" s="114"/>
      <c r="HIU4" s="115"/>
      <c r="HIV4" s="112"/>
      <c r="HIW4" s="113"/>
      <c r="HIX4" s="114"/>
      <c r="HIY4" s="115"/>
      <c r="HIZ4" s="112"/>
      <c r="HJA4" s="113"/>
      <c r="HJB4" s="114"/>
      <c r="HJC4" s="115"/>
      <c r="HJD4" s="112"/>
      <c r="HJE4" s="113"/>
      <c r="HJF4" s="114"/>
      <c r="HJG4" s="115"/>
      <c r="HJH4" s="112"/>
      <c r="HJI4" s="113"/>
      <c r="HJJ4" s="114"/>
      <c r="HJK4" s="115"/>
      <c r="HJL4" s="112"/>
      <c r="HJM4" s="113"/>
      <c r="HJN4" s="114"/>
      <c r="HJO4" s="115"/>
      <c r="HJP4" s="112"/>
      <c r="HJQ4" s="113"/>
      <c r="HJR4" s="114"/>
      <c r="HJS4" s="115"/>
      <c r="HJT4" s="112"/>
      <c r="HJU4" s="113"/>
      <c r="HJV4" s="114"/>
      <c r="HJW4" s="115"/>
      <c r="HJX4" s="112"/>
      <c r="HJY4" s="113"/>
      <c r="HJZ4" s="114"/>
      <c r="HKA4" s="115"/>
      <c r="HKB4" s="112"/>
      <c r="HKC4" s="113"/>
      <c r="HKD4" s="114"/>
      <c r="HKE4" s="115"/>
      <c r="HKF4" s="145"/>
      <c r="HKG4" s="146"/>
      <c r="HKH4" s="147"/>
      <c r="HKI4" s="148"/>
      <c r="HKJ4" s="145"/>
      <c r="HKK4" s="146"/>
      <c r="HKL4" s="147"/>
      <c r="HKM4" s="148"/>
      <c r="HKN4" s="145"/>
      <c r="HKO4" s="146"/>
      <c r="HKP4" s="147"/>
      <c r="HKQ4" s="148"/>
      <c r="HKR4" s="112"/>
      <c r="HKS4" s="113"/>
      <c r="HKT4" s="114"/>
      <c r="HKU4" s="115"/>
      <c r="HKV4" s="124"/>
      <c r="HKW4" s="122"/>
      <c r="HKX4" s="122"/>
      <c r="HKY4" s="123"/>
      <c r="HKZ4" s="42"/>
      <c r="HLA4" s="107"/>
      <c r="HLB4" s="43"/>
      <c r="HLC4" s="44"/>
      <c r="HLD4" s="48"/>
      <c r="HLE4" s="145"/>
      <c r="HLF4" s="146"/>
      <c r="HLG4" s="147"/>
      <c r="HLH4" s="148"/>
      <c r="HLI4" s="145"/>
      <c r="HLJ4" s="146"/>
      <c r="HLK4" s="147"/>
      <c r="HLL4" s="148"/>
      <c r="HLM4" s="145"/>
      <c r="HLN4" s="146"/>
      <c r="HLO4" s="147"/>
      <c r="HLP4" s="148"/>
      <c r="HLQ4" s="112"/>
      <c r="HLR4" s="113"/>
      <c r="HLS4" s="114"/>
      <c r="HLT4" s="115"/>
      <c r="HLU4" s="112"/>
      <c r="HLV4" s="113"/>
      <c r="HLW4" s="114"/>
      <c r="HLX4" s="115"/>
      <c r="HLY4" s="112"/>
      <c r="HLZ4" s="113"/>
      <c r="HMA4" s="114"/>
      <c r="HMB4" s="115"/>
      <c r="HMC4" s="112"/>
      <c r="HMD4" s="113"/>
      <c r="HME4" s="114"/>
      <c r="HMF4" s="115"/>
      <c r="HMG4" s="112"/>
      <c r="HMH4" s="113"/>
      <c r="HMI4" s="114"/>
      <c r="HMJ4" s="115"/>
      <c r="HMK4" s="112"/>
      <c r="HML4" s="113"/>
      <c r="HMM4" s="114"/>
      <c r="HMN4" s="115"/>
      <c r="HMO4" s="112"/>
      <c r="HMP4" s="113"/>
      <c r="HMQ4" s="114"/>
      <c r="HMR4" s="115"/>
      <c r="HMS4" s="112"/>
      <c r="HMT4" s="113"/>
      <c r="HMU4" s="114"/>
      <c r="HMV4" s="115"/>
      <c r="HMW4" s="112"/>
      <c r="HMX4" s="113"/>
      <c r="HMY4" s="114"/>
      <c r="HMZ4" s="115"/>
      <c r="HNA4" s="112"/>
      <c r="HNB4" s="113"/>
      <c r="HNC4" s="114"/>
      <c r="HND4" s="115"/>
      <c r="HNE4" s="112"/>
      <c r="HNF4" s="113"/>
      <c r="HNG4" s="114"/>
      <c r="HNH4" s="115"/>
      <c r="HNI4" s="112"/>
      <c r="HNJ4" s="113"/>
      <c r="HNK4" s="114"/>
      <c r="HNL4" s="115"/>
      <c r="HNM4" s="112"/>
      <c r="HNN4" s="113"/>
      <c r="HNO4" s="114"/>
      <c r="HNP4" s="115"/>
      <c r="HNQ4" s="112"/>
      <c r="HNR4" s="113"/>
      <c r="HNS4" s="114"/>
      <c r="HNT4" s="115"/>
      <c r="HNU4" s="112"/>
      <c r="HNV4" s="113"/>
      <c r="HNW4" s="114"/>
      <c r="HNX4" s="115"/>
      <c r="HNY4" s="112"/>
      <c r="HNZ4" s="113"/>
      <c r="HOA4" s="114"/>
      <c r="HOB4" s="115"/>
      <c r="HOC4" s="112"/>
      <c r="HOD4" s="113"/>
      <c r="HOE4" s="114"/>
      <c r="HOF4" s="115"/>
      <c r="HOG4" s="112"/>
      <c r="HOH4" s="113"/>
      <c r="HOI4" s="114"/>
      <c r="HOJ4" s="115"/>
      <c r="HOK4" s="112"/>
      <c r="HOL4" s="113"/>
      <c r="HOM4" s="114"/>
      <c r="HON4" s="115"/>
      <c r="HOO4" s="112"/>
      <c r="HOP4" s="113"/>
      <c r="HOQ4" s="114"/>
      <c r="HOR4" s="115"/>
      <c r="HOS4" s="112"/>
      <c r="HOT4" s="113"/>
      <c r="HOU4" s="114"/>
      <c r="HOV4" s="115"/>
      <c r="HOW4" s="112"/>
      <c r="HOX4" s="113"/>
      <c r="HOY4" s="114"/>
      <c r="HOZ4" s="115"/>
      <c r="HPA4" s="112"/>
      <c r="HPB4" s="113"/>
      <c r="HPC4" s="114"/>
      <c r="HPD4" s="115"/>
      <c r="HPE4" s="112"/>
      <c r="HPF4" s="113"/>
      <c r="HPG4" s="114"/>
      <c r="HPH4" s="115"/>
      <c r="HPI4" s="145"/>
      <c r="HPJ4" s="146"/>
      <c r="HPK4" s="147"/>
      <c r="HPL4" s="148"/>
      <c r="HPM4" s="145"/>
      <c r="HPN4" s="146"/>
      <c r="HPO4" s="147"/>
      <c r="HPP4" s="148"/>
      <c r="HPQ4" s="145"/>
      <c r="HPR4" s="146"/>
      <c r="HPS4" s="147"/>
      <c r="HPT4" s="148"/>
      <c r="HPU4" s="112"/>
      <c r="HPV4" s="113"/>
      <c r="HPW4" s="114"/>
      <c r="HPX4" s="115"/>
      <c r="HPY4" s="124"/>
      <c r="HPZ4" s="122"/>
      <c r="HQA4" s="122"/>
      <c r="HQB4" s="123"/>
      <c r="HQC4" s="42"/>
      <c r="HQD4" s="107"/>
      <c r="HQE4" s="43"/>
      <c r="HQF4" s="44"/>
      <c r="HQG4" s="48"/>
      <c r="HQH4" s="145"/>
      <c r="HQI4" s="146"/>
      <c r="HQJ4" s="147"/>
      <c r="HQK4" s="148"/>
      <c r="HQL4" s="145"/>
      <c r="HQM4" s="146"/>
      <c r="HQN4" s="147"/>
      <c r="HQO4" s="148"/>
      <c r="HQP4" s="145"/>
      <c r="HQQ4" s="146"/>
      <c r="HQR4" s="147"/>
      <c r="HQS4" s="148"/>
      <c r="HQT4" s="112"/>
      <c r="HQU4" s="113"/>
      <c r="HQV4" s="114"/>
      <c r="HQW4" s="115"/>
      <c r="HQX4" s="112"/>
      <c r="HQY4" s="113"/>
      <c r="HQZ4" s="114"/>
      <c r="HRA4" s="115"/>
      <c r="HRB4" s="112"/>
      <c r="HRC4" s="113"/>
      <c r="HRD4" s="114"/>
      <c r="HRE4" s="115"/>
      <c r="HRF4" s="112"/>
      <c r="HRG4" s="113"/>
      <c r="HRH4" s="114"/>
      <c r="HRI4" s="115"/>
      <c r="HRJ4" s="112"/>
      <c r="HRK4" s="113"/>
      <c r="HRL4" s="114"/>
      <c r="HRM4" s="115"/>
      <c r="HRN4" s="112"/>
      <c r="HRO4" s="113"/>
      <c r="HRP4" s="114"/>
      <c r="HRQ4" s="115"/>
      <c r="HRR4" s="112"/>
      <c r="HRS4" s="113"/>
      <c r="HRT4" s="114"/>
      <c r="HRU4" s="115"/>
      <c r="HRV4" s="112"/>
      <c r="HRW4" s="113"/>
      <c r="HRX4" s="114"/>
      <c r="HRY4" s="115"/>
      <c r="HRZ4" s="112"/>
      <c r="HSA4" s="113"/>
      <c r="HSB4" s="114"/>
      <c r="HSC4" s="115"/>
      <c r="HSD4" s="112"/>
      <c r="HSE4" s="113"/>
      <c r="HSF4" s="114"/>
      <c r="HSG4" s="115"/>
      <c r="HSH4" s="112"/>
      <c r="HSI4" s="113"/>
      <c r="HSJ4" s="114"/>
      <c r="HSK4" s="115"/>
      <c r="HSL4" s="112"/>
      <c r="HSM4" s="113"/>
      <c r="HSN4" s="114"/>
      <c r="HSO4" s="115"/>
      <c r="HSP4" s="112"/>
      <c r="HSQ4" s="113"/>
      <c r="HSR4" s="114"/>
      <c r="HSS4" s="115"/>
      <c r="HST4" s="112"/>
      <c r="HSU4" s="113"/>
      <c r="HSV4" s="114"/>
      <c r="HSW4" s="115"/>
      <c r="HSX4" s="112"/>
      <c r="HSY4" s="113"/>
      <c r="HSZ4" s="114"/>
      <c r="HTA4" s="115"/>
      <c r="HTB4" s="112"/>
      <c r="HTC4" s="113"/>
      <c r="HTD4" s="114"/>
      <c r="HTE4" s="115"/>
      <c r="HTF4" s="112"/>
      <c r="HTG4" s="113"/>
      <c r="HTH4" s="114"/>
      <c r="HTI4" s="115"/>
      <c r="HTJ4" s="112"/>
      <c r="HTK4" s="113"/>
      <c r="HTL4" s="114"/>
      <c r="HTM4" s="115"/>
      <c r="HTN4" s="112"/>
      <c r="HTO4" s="113"/>
      <c r="HTP4" s="114"/>
      <c r="HTQ4" s="115"/>
      <c r="HTR4" s="112"/>
      <c r="HTS4" s="113"/>
      <c r="HTT4" s="114"/>
      <c r="HTU4" s="115"/>
      <c r="HTV4" s="112"/>
      <c r="HTW4" s="113"/>
      <c r="HTX4" s="114"/>
      <c r="HTY4" s="115"/>
      <c r="HTZ4" s="112"/>
      <c r="HUA4" s="113"/>
      <c r="HUB4" s="114"/>
      <c r="HUC4" s="115"/>
      <c r="HUD4" s="112"/>
      <c r="HUE4" s="113"/>
      <c r="HUF4" s="114"/>
      <c r="HUG4" s="115"/>
      <c r="HUH4" s="112"/>
      <c r="HUI4" s="113"/>
      <c r="HUJ4" s="114"/>
      <c r="HUK4" s="115"/>
      <c r="HUL4" s="145"/>
      <c r="HUM4" s="146"/>
      <c r="HUN4" s="147"/>
      <c r="HUO4" s="148"/>
      <c r="HUP4" s="145"/>
      <c r="HUQ4" s="146"/>
      <c r="HUR4" s="147"/>
      <c r="HUS4" s="148"/>
      <c r="HUT4" s="145"/>
      <c r="HUU4" s="146"/>
      <c r="HUV4" s="147"/>
      <c r="HUW4" s="148"/>
      <c r="HUX4" s="112"/>
      <c r="HUY4" s="113"/>
      <c r="HUZ4" s="114"/>
      <c r="HVA4" s="115"/>
      <c r="HVB4" s="124"/>
      <c r="HVC4" s="122"/>
      <c r="HVD4" s="122"/>
      <c r="HVE4" s="123"/>
      <c r="HVF4" s="42"/>
      <c r="HVG4" s="107"/>
      <c r="HVH4" s="43"/>
      <c r="HVI4" s="44"/>
      <c r="HVJ4" s="48"/>
      <c r="HVK4" s="145"/>
      <c r="HVL4" s="146"/>
      <c r="HVM4" s="147"/>
      <c r="HVN4" s="148"/>
      <c r="HVO4" s="145"/>
      <c r="HVP4" s="146"/>
      <c r="HVQ4" s="147"/>
      <c r="HVR4" s="148"/>
      <c r="HVS4" s="145"/>
      <c r="HVT4" s="146"/>
      <c r="HVU4" s="147"/>
      <c r="HVV4" s="148"/>
      <c r="HVW4" s="112"/>
      <c r="HVX4" s="113"/>
      <c r="HVY4" s="114"/>
      <c r="HVZ4" s="115"/>
      <c r="HWA4" s="112"/>
      <c r="HWB4" s="113"/>
      <c r="HWC4" s="114"/>
      <c r="HWD4" s="115"/>
      <c r="HWE4" s="112"/>
      <c r="HWF4" s="113"/>
      <c r="HWG4" s="114"/>
      <c r="HWH4" s="115"/>
      <c r="HWI4" s="112"/>
      <c r="HWJ4" s="113"/>
      <c r="HWK4" s="114"/>
      <c r="HWL4" s="115"/>
      <c r="HWM4" s="112"/>
      <c r="HWN4" s="113"/>
      <c r="HWO4" s="114"/>
      <c r="HWP4" s="115"/>
      <c r="HWQ4" s="112"/>
      <c r="HWR4" s="113"/>
      <c r="HWS4" s="114"/>
      <c r="HWT4" s="115"/>
      <c r="HWU4" s="112"/>
      <c r="HWV4" s="113"/>
      <c r="HWW4" s="114"/>
      <c r="HWX4" s="115"/>
      <c r="HWY4" s="112"/>
      <c r="HWZ4" s="113"/>
      <c r="HXA4" s="114"/>
      <c r="HXB4" s="115"/>
      <c r="HXC4" s="112"/>
      <c r="HXD4" s="113"/>
      <c r="HXE4" s="114"/>
      <c r="HXF4" s="115"/>
      <c r="HXG4" s="112"/>
      <c r="HXH4" s="113"/>
      <c r="HXI4" s="114"/>
      <c r="HXJ4" s="115"/>
      <c r="HXK4" s="112"/>
      <c r="HXL4" s="113"/>
      <c r="HXM4" s="114"/>
      <c r="HXN4" s="115"/>
      <c r="HXO4" s="112"/>
      <c r="HXP4" s="113"/>
      <c r="HXQ4" s="114"/>
      <c r="HXR4" s="115"/>
      <c r="HXS4" s="112"/>
      <c r="HXT4" s="113"/>
      <c r="HXU4" s="114"/>
      <c r="HXV4" s="115"/>
      <c r="HXW4" s="112"/>
      <c r="HXX4" s="113"/>
      <c r="HXY4" s="114"/>
      <c r="HXZ4" s="115"/>
      <c r="HYA4" s="112"/>
      <c r="HYB4" s="113"/>
      <c r="HYC4" s="114"/>
      <c r="HYD4" s="115"/>
      <c r="HYE4" s="112"/>
      <c r="HYF4" s="113"/>
      <c r="HYG4" s="114"/>
      <c r="HYH4" s="115"/>
      <c r="HYI4" s="112"/>
      <c r="HYJ4" s="113"/>
      <c r="HYK4" s="114"/>
      <c r="HYL4" s="115"/>
      <c r="HYM4" s="112"/>
      <c r="HYN4" s="113"/>
      <c r="HYO4" s="114"/>
      <c r="HYP4" s="115"/>
      <c r="HYQ4" s="112"/>
      <c r="HYR4" s="113"/>
      <c r="HYS4" s="114"/>
      <c r="HYT4" s="115"/>
      <c r="HYU4" s="112"/>
      <c r="HYV4" s="113"/>
      <c r="HYW4" s="114"/>
      <c r="HYX4" s="115"/>
      <c r="HYY4" s="112"/>
      <c r="HYZ4" s="113"/>
      <c r="HZA4" s="114"/>
      <c r="HZB4" s="115"/>
      <c r="HZC4" s="112"/>
      <c r="HZD4" s="113"/>
      <c r="HZE4" s="114"/>
      <c r="HZF4" s="115"/>
      <c r="HZG4" s="112"/>
      <c r="HZH4" s="113"/>
      <c r="HZI4" s="114"/>
      <c r="HZJ4" s="115"/>
      <c r="HZK4" s="112"/>
      <c r="HZL4" s="113"/>
      <c r="HZM4" s="114"/>
      <c r="HZN4" s="115"/>
      <c r="HZO4" s="145"/>
      <c r="HZP4" s="146"/>
      <c r="HZQ4" s="147"/>
      <c r="HZR4" s="148"/>
      <c r="HZS4" s="145"/>
      <c r="HZT4" s="146"/>
      <c r="HZU4" s="147"/>
      <c r="HZV4" s="148"/>
      <c r="HZW4" s="145"/>
      <c r="HZX4" s="146"/>
      <c r="HZY4" s="147"/>
      <c r="HZZ4" s="148"/>
      <c r="IAA4" s="112"/>
      <c r="IAB4" s="113"/>
      <c r="IAC4" s="114"/>
      <c r="IAD4" s="115"/>
      <c r="IAE4" s="124"/>
      <c r="IAF4" s="122"/>
      <c r="IAG4" s="122"/>
      <c r="IAH4" s="123"/>
      <c r="IAI4" s="42"/>
      <c r="IAJ4" s="107"/>
      <c r="IAK4" s="43"/>
      <c r="IAL4" s="44"/>
      <c r="IAM4" s="48"/>
      <c r="IAN4" s="145"/>
      <c r="IAO4" s="146"/>
      <c r="IAP4" s="147"/>
      <c r="IAQ4" s="148"/>
      <c r="IAR4" s="145"/>
      <c r="IAS4" s="146"/>
      <c r="IAT4" s="147"/>
      <c r="IAU4" s="148"/>
      <c r="IAV4" s="145"/>
      <c r="IAW4" s="146"/>
      <c r="IAX4" s="147"/>
      <c r="IAY4" s="148"/>
      <c r="IAZ4" s="112"/>
      <c r="IBA4" s="113"/>
      <c r="IBB4" s="114"/>
      <c r="IBC4" s="115"/>
      <c r="IBD4" s="112"/>
      <c r="IBE4" s="113"/>
      <c r="IBF4" s="114"/>
      <c r="IBG4" s="115"/>
      <c r="IBH4" s="112"/>
      <c r="IBI4" s="113"/>
      <c r="IBJ4" s="114"/>
      <c r="IBK4" s="115"/>
      <c r="IBL4" s="112"/>
      <c r="IBM4" s="113"/>
      <c r="IBN4" s="114"/>
      <c r="IBO4" s="115"/>
      <c r="IBP4" s="112"/>
      <c r="IBQ4" s="113"/>
      <c r="IBR4" s="114"/>
      <c r="IBS4" s="115"/>
      <c r="IBT4" s="112"/>
      <c r="IBU4" s="113"/>
      <c r="IBV4" s="114"/>
      <c r="IBW4" s="115"/>
      <c r="IBX4" s="112"/>
      <c r="IBY4" s="113"/>
      <c r="IBZ4" s="114"/>
      <c r="ICA4" s="115"/>
      <c r="ICB4" s="112"/>
      <c r="ICC4" s="113"/>
      <c r="ICD4" s="114"/>
      <c r="ICE4" s="115"/>
      <c r="ICF4" s="112"/>
      <c r="ICG4" s="113"/>
      <c r="ICH4" s="114"/>
      <c r="ICI4" s="115"/>
      <c r="ICJ4" s="112"/>
      <c r="ICK4" s="113"/>
      <c r="ICL4" s="114"/>
      <c r="ICM4" s="115"/>
      <c r="ICN4" s="112"/>
      <c r="ICO4" s="113"/>
      <c r="ICP4" s="114"/>
      <c r="ICQ4" s="115"/>
      <c r="ICR4" s="112"/>
      <c r="ICS4" s="113"/>
      <c r="ICT4" s="114"/>
      <c r="ICU4" s="115"/>
      <c r="ICV4" s="112"/>
      <c r="ICW4" s="113"/>
      <c r="ICX4" s="114"/>
      <c r="ICY4" s="115"/>
      <c r="ICZ4" s="112"/>
      <c r="IDA4" s="113"/>
      <c r="IDB4" s="114"/>
      <c r="IDC4" s="115"/>
      <c r="IDD4" s="112"/>
      <c r="IDE4" s="113"/>
      <c r="IDF4" s="114"/>
      <c r="IDG4" s="115"/>
      <c r="IDH4" s="112"/>
      <c r="IDI4" s="113"/>
      <c r="IDJ4" s="114"/>
      <c r="IDK4" s="115"/>
      <c r="IDL4" s="112"/>
      <c r="IDM4" s="113"/>
      <c r="IDN4" s="114"/>
      <c r="IDO4" s="115"/>
      <c r="IDP4" s="112"/>
      <c r="IDQ4" s="113"/>
      <c r="IDR4" s="114"/>
      <c r="IDS4" s="115"/>
      <c r="IDT4" s="112"/>
      <c r="IDU4" s="113"/>
      <c r="IDV4" s="114"/>
      <c r="IDW4" s="115"/>
      <c r="IDX4" s="112"/>
      <c r="IDY4" s="113"/>
      <c r="IDZ4" s="114"/>
      <c r="IEA4" s="115"/>
      <c r="IEB4" s="112"/>
      <c r="IEC4" s="113"/>
      <c r="IED4" s="114"/>
      <c r="IEE4" s="115"/>
      <c r="IEF4" s="112"/>
      <c r="IEG4" s="113"/>
      <c r="IEH4" s="114"/>
      <c r="IEI4" s="115"/>
      <c r="IEJ4" s="112"/>
      <c r="IEK4" s="113"/>
      <c r="IEL4" s="114"/>
      <c r="IEM4" s="115"/>
      <c r="IEN4" s="112"/>
      <c r="IEO4" s="113"/>
      <c r="IEP4" s="114"/>
      <c r="IEQ4" s="115"/>
      <c r="IER4" s="145"/>
      <c r="IES4" s="146"/>
      <c r="IET4" s="147"/>
      <c r="IEU4" s="148"/>
      <c r="IEV4" s="145"/>
      <c r="IEW4" s="146"/>
      <c r="IEX4" s="147"/>
      <c r="IEY4" s="148"/>
      <c r="IEZ4" s="145"/>
      <c r="IFA4" s="146"/>
      <c r="IFB4" s="147"/>
      <c r="IFC4" s="148"/>
      <c r="IFD4" s="112"/>
      <c r="IFE4" s="113"/>
      <c r="IFF4" s="114"/>
      <c r="IFG4" s="115"/>
      <c r="IFH4" s="124"/>
      <c r="IFI4" s="122"/>
      <c r="IFJ4" s="122"/>
      <c r="IFK4" s="123"/>
      <c r="IFL4" s="42"/>
      <c r="IFM4" s="107"/>
      <c r="IFN4" s="43"/>
      <c r="IFO4" s="44"/>
      <c r="IFP4" s="48"/>
      <c r="IFQ4" s="145"/>
      <c r="IFR4" s="146"/>
      <c r="IFS4" s="147"/>
      <c r="IFT4" s="148"/>
      <c r="IFU4" s="145"/>
      <c r="IFV4" s="146"/>
      <c r="IFW4" s="147"/>
      <c r="IFX4" s="148"/>
      <c r="IFY4" s="145"/>
      <c r="IFZ4" s="146"/>
      <c r="IGA4" s="147"/>
      <c r="IGB4" s="148"/>
      <c r="IGC4" s="112"/>
      <c r="IGD4" s="113"/>
      <c r="IGE4" s="114"/>
      <c r="IGF4" s="115"/>
      <c r="IGG4" s="112"/>
      <c r="IGH4" s="113"/>
      <c r="IGI4" s="114"/>
      <c r="IGJ4" s="115"/>
      <c r="IGK4" s="112"/>
      <c r="IGL4" s="113"/>
      <c r="IGM4" s="114"/>
      <c r="IGN4" s="115"/>
      <c r="IGO4" s="112"/>
      <c r="IGP4" s="113"/>
      <c r="IGQ4" s="114"/>
      <c r="IGR4" s="115"/>
      <c r="IGS4" s="112"/>
      <c r="IGT4" s="113"/>
      <c r="IGU4" s="114"/>
      <c r="IGV4" s="115"/>
      <c r="IGW4" s="112"/>
      <c r="IGX4" s="113"/>
      <c r="IGY4" s="114"/>
      <c r="IGZ4" s="115"/>
      <c r="IHA4" s="112"/>
      <c r="IHB4" s="113"/>
      <c r="IHC4" s="114"/>
      <c r="IHD4" s="115"/>
      <c r="IHE4" s="112"/>
      <c r="IHF4" s="113"/>
      <c r="IHG4" s="114"/>
      <c r="IHH4" s="115"/>
      <c r="IHI4" s="112"/>
      <c r="IHJ4" s="113"/>
      <c r="IHK4" s="114"/>
      <c r="IHL4" s="115"/>
      <c r="IHM4" s="112"/>
      <c r="IHN4" s="113"/>
      <c r="IHO4" s="114"/>
      <c r="IHP4" s="115"/>
      <c r="IHQ4" s="112"/>
      <c r="IHR4" s="113"/>
      <c r="IHS4" s="114"/>
      <c r="IHT4" s="115"/>
      <c r="IHU4" s="112"/>
      <c r="IHV4" s="113"/>
      <c r="IHW4" s="114"/>
      <c r="IHX4" s="115"/>
      <c r="IHY4" s="112"/>
      <c r="IHZ4" s="113"/>
      <c r="IIA4" s="114"/>
      <c r="IIB4" s="115"/>
      <c r="IIC4" s="112"/>
      <c r="IID4" s="113"/>
      <c r="IIE4" s="114"/>
      <c r="IIF4" s="115"/>
      <c r="IIG4" s="112"/>
      <c r="IIH4" s="113"/>
      <c r="III4" s="114"/>
      <c r="IIJ4" s="115"/>
      <c r="IIK4" s="112"/>
      <c r="IIL4" s="113"/>
      <c r="IIM4" s="114"/>
      <c r="IIN4" s="115"/>
      <c r="IIO4" s="112"/>
      <c r="IIP4" s="113"/>
      <c r="IIQ4" s="114"/>
      <c r="IIR4" s="115"/>
      <c r="IIS4" s="112"/>
      <c r="IIT4" s="113"/>
      <c r="IIU4" s="114"/>
      <c r="IIV4" s="115"/>
      <c r="IIW4" s="112"/>
      <c r="IIX4" s="113"/>
      <c r="IIY4" s="114"/>
      <c r="IIZ4" s="115"/>
      <c r="IJA4" s="112"/>
      <c r="IJB4" s="113"/>
      <c r="IJC4" s="114"/>
      <c r="IJD4" s="115"/>
      <c r="IJE4" s="112"/>
      <c r="IJF4" s="113"/>
      <c r="IJG4" s="114"/>
      <c r="IJH4" s="115"/>
      <c r="IJI4" s="112"/>
      <c r="IJJ4" s="113"/>
      <c r="IJK4" s="114"/>
      <c r="IJL4" s="115"/>
      <c r="IJM4" s="112"/>
      <c r="IJN4" s="113"/>
      <c r="IJO4" s="114"/>
      <c r="IJP4" s="115"/>
      <c r="IJQ4" s="112"/>
      <c r="IJR4" s="113"/>
      <c r="IJS4" s="114"/>
      <c r="IJT4" s="115"/>
      <c r="IJU4" s="145"/>
      <c r="IJV4" s="146"/>
      <c r="IJW4" s="147"/>
      <c r="IJX4" s="148"/>
      <c r="IJY4" s="145"/>
      <c r="IJZ4" s="146"/>
      <c r="IKA4" s="147"/>
      <c r="IKB4" s="148"/>
      <c r="IKC4" s="145"/>
      <c r="IKD4" s="146"/>
      <c r="IKE4" s="147"/>
      <c r="IKF4" s="148"/>
      <c r="IKG4" s="112"/>
      <c r="IKH4" s="113"/>
      <c r="IKI4" s="114"/>
      <c r="IKJ4" s="115"/>
      <c r="IKK4" s="124"/>
      <c r="IKL4" s="122"/>
      <c r="IKM4" s="122"/>
      <c r="IKN4" s="123"/>
      <c r="IKO4" s="42"/>
      <c r="IKP4" s="107"/>
      <c r="IKQ4" s="43"/>
      <c r="IKR4" s="44"/>
      <c r="IKS4" s="48"/>
      <c r="IKT4" s="145"/>
      <c r="IKU4" s="146"/>
      <c r="IKV4" s="147"/>
      <c r="IKW4" s="148"/>
      <c r="IKX4" s="145"/>
      <c r="IKY4" s="146"/>
      <c r="IKZ4" s="147"/>
      <c r="ILA4" s="148"/>
      <c r="ILB4" s="145"/>
      <c r="ILC4" s="146"/>
      <c r="ILD4" s="147"/>
      <c r="ILE4" s="148"/>
      <c r="ILF4" s="112"/>
      <c r="ILG4" s="113"/>
      <c r="ILH4" s="114"/>
      <c r="ILI4" s="115"/>
      <c r="ILJ4" s="112"/>
      <c r="ILK4" s="113"/>
      <c r="ILL4" s="114"/>
      <c r="ILM4" s="115"/>
      <c r="ILN4" s="112"/>
      <c r="ILO4" s="113"/>
      <c r="ILP4" s="114"/>
      <c r="ILQ4" s="115"/>
      <c r="ILR4" s="112"/>
      <c r="ILS4" s="113"/>
      <c r="ILT4" s="114"/>
      <c r="ILU4" s="115"/>
      <c r="ILV4" s="112"/>
      <c r="ILW4" s="113"/>
      <c r="ILX4" s="114"/>
      <c r="ILY4" s="115"/>
      <c r="ILZ4" s="112"/>
      <c r="IMA4" s="113"/>
      <c r="IMB4" s="114"/>
      <c r="IMC4" s="115"/>
      <c r="IMD4" s="112"/>
      <c r="IME4" s="113"/>
      <c r="IMF4" s="114"/>
      <c r="IMG4" s="115"/>
      <c r="IMH4" s="112"/>
      <c r="IMI4" s="113"/>
      <c r="IMJ4" s="114"/>
      <c r="IMK4" s="115"/>
      <c r="IML4" s="112"/>
      <c r="IMM4" s="113"/>
      <c r="IMN4" s="114"/>
      <c r="IMO4" s="115"/>
      <c r="IMP4" s="112"/>
      <c r="IMQ4" s="113"/>
      <c r="IMR4" s="114"/>
      <c r="IMS4" s="115"/>
      <c r="IMT4" s="112"/>
      <c r="IMU4" s="113"/>
      <c r="IMV4" s="114"/>
      <c r="IMW4" s="115"/>
      <c r="IMX4" s="112"/>
      <c r="IMY4" s="113"/>
      <c r="IMZ4" s="114"/>
      <c r="INA4" s="115"/>
      <c r="INB4" s="112"/>
      <c r="INC4" s="113"/>
      <c r="IND4" s="114"/>
      <c r="INE4" s="115"/>
      <c r="INF4" s="112"/>
      <c r="ING4" s="113"/>
      <c r="INH4" s="114"/>
      <c r="INI4" s="115"/>
      <c r="INJ4" s="112"/>
      <c r="INK4" s="113"/>
      <c r="INL4" s="114"/>
      <c r="INM4" s="115"/>
      <c r="INN4" s="112"/>
      <c r="INO4" s="113"/>
      <c r="INP4" s="114"/>
      <c r="INQ4" s="115"/>
      <c r="INR4" s="112"/>
      <c r="INS4" s="113"/>
      <c r="INT4" s="114"/>
      <c r="INU4" s="115"/>
      <c r="INV4" s="112"/>
      <c r="INW4" s="113"/>
      <c r="INX4" s="114"/>
      <c r="INY4" s="115"/>
      <c r="INZ4" s="112"/>
      <c r="IOA4" s="113"/>
      <c r="IOB4" s="114"/>
      <c r="IOC4" s="115"/>
      <c r="IOD4" s="112"/>
      <c r="IOE4" s="113"/>
      <c r="IOF4" s="114"/>
      <c r="IOG4" s="115"/>
      <c r="IOH4" s="112"/>
      <c r="IOI4" s="113"/>
      <c r="IOJ4" s="114"/>
      <c r="IOK4" s="115"/>
      <c r="IOL4" s="112"/>
      <c r="IOM4" s="113"/>
      <c r="ION4" s="114"/>
      <c r="IOO4" s="115"/>
      <c r="IOP4" s="112"/>
      <c r="IOQ4" s="113"/>
      <c r="IOR4" s="114"/>
      <c r="IOS4" s="115"/>
      <c r="IOT4" s="112"/>
      <c r="IOU4" s="113"/>
      <c r="IOV4" s="114"/>
      <c r="IOW4" s="115"/>
      <c r="IOX4" s="145"/>
      <c r="IOY4" s="146"/>
      <c r="IOZ4" s="147"/>
      <c r="IPA4" s="148"/>
      <c r="IPB4" s="145"/>
      <c r="IPC4" s="146"/>
      <c r="IPD4" s="147"/>
      <c r="IPE4" s="148"/>
      <c r="IPF4" s="145"/>
      <c r="IPG4" s="146"/>
      <c r="IPH4" s="147"/>
      <c r="IPI4" s="148"/>
      <c r="IPJ4" s="112"/>
      <c r="IPK4" s="113"/>
      <c r="IPL4" s="114"/>
      <c r="IPM4" s="115"/>
      <c r="IPN4" s="124"/>
      <c r="IPO4" s="122"/>
      <c r="IPP4" s="122"/>
      <c r="IPQ4" s="123"/>
      <c r="IPR4" s="42"/>
      <c r="IPS4" s="107"/>
      <c r="IPT4" s="43"/>
      <c r="IPU4" s="44"/>
      <c r="IPV4" s="48"/>
      <c r="IPW4" s="145"/>
      <c r="IPX4" s="146"/>
      <c r="IPY4" s="147"/>
      <c r="IPZ4" s="148"/>
      <c r="IQA4" s="145"/>
      <c r="IQB4" s="146"/>
      <c r="IQC4" s="147"/>
      <c r="IQD4" s="148"/>
      <c r="IQE4" s="145"/>
      <c r="IQF4" s="146"/>
      <c r="IQG4" s="147"/>
      <c r="IQH4" s="148"/>
      <c r="IQI4" s="112"/>
      <c r="IQJ4" s="113"/>
      <c r="IQK4" s="114"/>
      <c r="IQL4" s="115"/>
      <c r="IQM4" s="112"/>
      <c r="IQN4" s="113"/>
      <c r="IQO4" s="114"/>
      <c r="IQP4" s="115"/>
      <c r="IQQ4" s="112"/>
      <c r="IQR4" s="113"/>
      <c r="IQS4" s="114"/>
      <c r="IQT4" s="115"/>
      <c r="IQU4" s="112"/>
      <c r="IQV4" s="113"/>
      <c r="IQW4" s="114"/>
      <c r="IQX4" s="115"/>
      <c r="IQY4" s="112"/>
      <c r="IQZ4" s="113"/>
      <c r="IRA4" s="114"/>
      <c r="IRB4" s="115"/>
      <c r="IRC4" s="112"/>
      <c r="IRD4" s="113"/>
      <c r="IRE4" s="114"/>
      <c r="IRF4" s="115"/>
      <c r="IRG4" s="112"/>
      <c r="IRH4" s="113"/>
      <c r="IRI4" s="114"/>
      <c r="IRJ4" s="115"/>
      <c r="IRK4" s="112"/>
      <c r="IRL4" s="113"/>
      <c r="IRM4" s="114"/>
      <c r="IRN4" s="115"/>
      <c r="IRO4" s="112"/>
      <c r="IRP4" s="113"/>
      <c r="IRQ4" s="114"/>
      <c r="IRR4" s="115"/>
      <c r="IRS4" s="112"/>
      <c r="IRT4" s="113"/>
      <c r="IRU4" s="114"/>
      <c r="IRV4" s="115"/>
      <c r="IRW4" s="112"/>
      <c r="IRX4" s="113"/>
      <c r="IRY4" s="114"/>
      <c r="IRZ4" s="115"/>
      <c r="ISA4" s="112"/>
      <c r="ISB4" s="113"/>
      <c r="ISC4" s="114"/>
      <c r="ISD4" s="115"/>
      <c r="ISE4" s="112"/>
      <c r="ISF4" s="113"/>
      <c r="ISG4" s="114"/>
      <c r="ISH4" s="115"/>
      <c r="ISI4" s="112"/>
      <c r="ISJ4" s="113"/>
      <c r="ISK4" s="114"/>
      <c r="ISL4" s="115"/>
      <c r="ISM4" s="112"/>
      <c r="ISN4" s="113"/>
      <c r="ISO4" s="114"/>
      <c r="ISP4" s="115"/>
      <c r="ISQ4" s="112"/>
      <c r="ISR4" s="113"/>
      <c r="ISS4" s="114"/>
      <c r="IST4" s="115"/>
      <c r="ISU4" s="112"/>
      <c r="ISV4" s="113"/>
      <c r="ISW4" s="114"/>
      <c r="ISX4" s="115"/>
      <c r="ISY4" s="112"/>
      <c r="ISZ4" s="113"/>
      <c r="ITA4" s="114"/>
      <c r="ITB4" s="115"/>
      <c r="ITC4" s="112"/>
      <c r="ITD4" s="113"/>
      <c r="ITE4" s="114"/>
      <c r="ITF4" s="115"/>
      <c r="ITG4" s="112"/>
      <c r="ITH4" s="113"/>
      <c r="ITI4" s="114"/>
      <c r="ITJ4" s="115"/>
      <c r="ITK4" s="112"/>
      <c r="ITL4" s="113"/>
      <c r="ITM4" s="114"/>
      <c r="ITN4" s="115"/>
      <c r="ITO4" s="112"/>
      <c r="ITP4" s="113"/>
      <c r="ITQ4" s="114"/>
      <c r="ITR4" s="115"/>
      <c r="ITS4" s="112"/>
      <c r="ITT4" s="113"/>
      <c r="ITU4" s="114"/>
      <c r="ITV4" s="115"/>
      <c r="ITW4" s="112"/>
      <c r="ITX4" s="113"/>
      <c r="ITY4" s="114"/>
      <c r="ITZ4" s="115"/>
      <c r="IUA4" s="145"/>
      <c r="IUB4" s="146"/>
      <c r="IUC4" s="147"/>
      <c r="IUD4" s="148"/>
      <c r="IUE4" s="145"/>
      <c r="IUF4" s="146"/>
      <c r="IUG4" s="147"/>
      <c r="IUH4" s="148"/>
      <c r="IUI4" s="145"/>
      <c r="IUJ4" s="146"/>
      <c r="IUK4" s="147"/>
      <c r="IUL4" s="148"/>
      <c r="IUM4" s="112"/>
      <c r="IUN4" s="113"/>
      <c r="IUO4" s="114"/>
      <c r="IUP4" s="115"/>
      <c r="IUQ4" s="124"/>
      <c r="IUR4" s="122"/>
      <c r="IUS4" s="122"/>
      <c r="IUT4" s="123"/>
      <c r="IUU4" s="42"/>
      <c r="IUV4" s="107"/>
      <c r="IUW4" s="43"/>
      <c r="IUX4" s="44"/>
      <c r="IUY4" s="48"/>
      <c r="IUZ4" s="145"/>
      <c r="IVA4" s="146"/>
      <c r="IVB4" s="147"/>
      <c r="IVC4" s="148"/>
      <c r="IVD4" s="145"/>
      <c r="IVE4" s="146"/>
      <c r="IVF4" s="147"/>
      <c r="IVG4" s="148"/>
      <c r="IVH4" s="145"/>
      <c r="IVI4" s="146"/>
      <c r="IVJ4" s="147"/>
      <c r="IVK4" s="148"/>
      <c r="IVL4" s="112"/>
      <c r="IVM4" s="113"/>
      <c r="IVN4" s="114"/>
      <c r="IVO4" s="115"/>
      <c r="IVP4" s="112"/>
      <c r="IVQ4" s="113"/>
      <c r="IVR4" s="114"/>
      <c r="IVS4" s="115"/>
      <c r="IVT4" s="112"/>
      <c r="IVU4" s="113"/>
      <c r="IVV4" s="114"/>
      <c r="IVW4" s="115"/>
      <c r="IVX4" s="112"/>
      <c r="IVY4" s="113"/>
      <c r="IVZ4" s="114"/>
      <c r="IWA4" s="115"/>
      <c r="IWB4" s="112"/>
      <c r="IWC4" s="113"/>
      <c r="IWD4" s="114"/>
      <c r="IWE4" s="115"/>
      <c r="IWF4" s="112"/>
      <c r="IWG4" s="113"/>
      <c r="IWH4" s="114"/>
      <c r="IWI4" s="115"/>
      <c r="IWJ4" s="112"/>
      <c r="IWK4" s="113"/>
      <c r="IWL4" s="114"/>
      <c r="IWM4" s="115"/>
      <c r="IWN4" s="112"/>
      <c r="IWO4" s="113"/>
      <c r="IWP4" s="114"/>
      <c r="IWQ4" s="115"/>
      <c r="IWR4" s="112"/>
      <c r="IWS4" s="113"/>
      <c r="IWT4" s="114"/>
      <c r="IWU4" s="115"/>
      <c r="IWV4" s="112"/>
      <c r="IWW4" s="113"/>
      <c r="IWX4" s="114"/>
      <c r="IWY4" s="115"/>
      <c r="IWZ4" s="112"/>
      <c r="IXA4" s="113"/>
      <c r="IXB4" s="114"/>
      <c r="IXC4" s="115"/>
      <c r="IXD4" s="112"/>
      <c r="IXE4" s="113"/>
      <c r="IXF4" s="114"/>
      <c r="IXG4" s="115"/>
      <c r="IXH4" s="112"/>
      <c r="IXI4" s="113"/>
      <c r="IXJ4" s="114"/>
      <c r="IXK4" s="115"/>
      <c r="IXL4" s="112"/>
      <c r="IXM4" s="113"/>
      <c r="IXN4" s="114"/>
      <c r="IXO4" s="115"/>
      <c r="IXP4" s="112"/>
      <c r="IXQ4" s="113"/>
      <c r="IXR4" s="114"/>
      <c r="IXS4" s="115"/>
      <c r="IXT4" s="112"/>
      <c r="IXU4" s="113"/>
      <c r="IXV4" s="114"/>
      <c r="IXW4" s="115"/>
      <c r="IXX4" s="112"/>
      <c r="IXY4" s="113"/>
      <c r="IXZ4" s="114"/>
      <c r="IYA4" s="115"/>
      <c r="IYB4" s="112"/>
      <c r="IYC4" s="113"/>
      <c r="IYD4" s="114"/>
      <c r="IYE4" s="115"/>
      <c r="IYF4" s="112"/>
      <c r="IYG4" s="113"/>
      <c r="IYH4" s="114"/>
      <c r="IYI4" s="115"/>
      <c r="IYJ4" s="112"/>
      <c r="IYK4" s="113"/>
      <c r="IYL4" s="114"/>
      <c r="IYM4" s="115"/>
      <c r="IYN4" s="112"/>
      <c r="IYO4" s="113"/>
      <c r="IYP4" s="114"/>
      <c r="IYQ4" s="115"/>
      <c r="IYR4" s="112"/>
      <c r="IYS4" s="113"/>
      <c r="IYT4" s="114"/>
      <c r="IYU4" s="115"/>
      <c r="IYV4" s="112"/>
      <c r="IYW4" s="113"/>
      <c r="IYX4" s="114"/>
      <c r="IYY4" s="115"/>
      <c r="IYZ4" s="112"/>
      <c r="IZA4" s="113"/>
      <c r="IZB4" s="114"/>
      <c r="IZC4" s="115"/>
      <c r="IZD4" s="145"/>
      <c r="IZE4" s="146"/>
      <c r="IZF4" s="147"/>
      <c r="IZG4" s="148"/>
      <c r="IZH4" s="145"/>
      <c r="IZI4" s="146"/>
      <c r="IZJ4" s="147"/>
      <c r="IZK4" s="148"/>
      <c r="IZL4" s="145"/>
      <c r="IZM4" s="146"/>
      <c r="IZN4" s="147"/>
      <c r="IZO4" s="148"/>
      <c r="IZP4" s="112"/>
      <c r="IZQ4" s="113"/>
      <c r="IZR4" s="114"/>
      <c r="IZS4" s="115"/>
      <c r="IZT4" s="124"/>
      <c r="IZU4" s="122"/>
      <c r="IZV4" s="122"/>
      <c r="IZW4" s="123"/>
      <c r="IZX4" s="42"/>
      <c r="IZY4" s="107"/>
      <c r="IZZ4" s="43"/>
      <c r="JAA4" s="44"/>
      <c r="JAB4" s="48"/>
      <c r="JAC4" s="145"/>
      <c r="JAD4" s="146"/>
      <c r="JAE4" s="147"/>
      <c r="JAF4" s="148"/>
      <c r="JAG4" s="145"/>
      <c r="JAH4" s="146"/>
      <c r="JAI4" s="147"/>
      <c r="JAJ4" s="148"/>
      <c r="JAK4" s="145"/>
      <c r="JAL4" s="146"/>
      <c r="JAM4" s="147"/>
      <c r="JAN4" s="148"/>
      <c r="JAO4" s="112"/>
      <c r="JAP4" s="113"/>
      <c r="JAQ4" s="114"/>
      <c r="JAR4" s="115"/>
      <c r="JAS4" s="112"/>
      <c r="JAT4" s="113"/>
      <c r="JAU4" s="114"/>
      <c r="JAV4" s="115"/>
      <c r="JAW4" s="112"/>
      <c r="JAX4" s="113"/>
      <c r="JAY4" s="114"/>
      <c r="JAZ4" s="115"/>
      <c r="JBA4" s="112"/>
      <c r="JBB4" s="113"/>
      <c r="JBC4" s="114"/>
      <c r="JBD4" s="115"/>
      <c r="JBE4" s="112"/>
      <c r="JBF4" s="113"/>
      <c r="JBG4" s="114"/>
      <c r="JBH4" s="115"/>
      <c r="JBI4" s="112"/>
      <c r="JBJ4" s="113"/>
      <c r="JBK4" s="114"/>
      <c r="JBL4" s="115"/>
      <c r="JBM4" s="112"/>
      <c r="JBN4" s="113"/>
      <c r="JBO4" s="114"/>
      <c r="JBP4" s="115"/>
      <c r="JBQ4" s="112"/>
      <c r="JBR4" s="113"/>
      <c r="JBS4" s="114"/>
      <c r="JBT4" s="115"/>
      <c r="JBU4" s="112"/>
      <c r="JBV4" s="113"/>
      <c r="JBW4" s="114"/>
      <c r="JBX4" s="115"/>
      <c r="JBY4" s="112"/>
      <c r="JBZ4" s="113"/>
      <c r="JCA4" s="114"/>
      <c r="JCB4" s="115"/>
      <c r="JCC4" s="112"/>
      <c r="JCD4" s="113"/>
      <c r="JCE4" s="114"/>
      <c r="JCF4" s="115"/>
      <c r="JCG4" s="112"/>
      <c r="JCH4" s="113"/>
      <c r="JCI4" s="114"/>
      <c r="JCJ4" s="115"/>
      <c r="JCK4" s="112"/>
      <c r="JCL4" s="113"/>
      <c r="JCM4" s="114"/>
      <c r="JCN4" s="115"/>
      <c r="JCO4" s="112"/>
      <c r="JCP4" s="113"/>
      <c r="JCQ4" s="114"/>
      <c r="JCR4" s="115"/>
      <c r="JCS4" s="112"/>
      <c r="JCT4" s="113"/>
      <c r="JCU4" s="114"/>
      <c r="JCV4" s="115"/>
      <c r="JCW4" s="112"/>
      <c r="JCX4" s="113"/>
      <c r="JCY4" s="114"/>
      <c r="JCZ4" s="115"/>
      <c r="JDA4" s="112"/>
      <c r="JDB4" s="113"/>
      <c r="JDC4" s="114"/>
      <c r="JDD4" s="115"/>
      <c r="JDE4" s="112"/>
      <c r="JDF4" s="113"/>
      <c r="JDG4" s="114"/>
      <c r="JDH4" s="115"/>
      <c r="JDI4" s="112"/>
      <c r="JDJ4" s="113"/>
      <c r="JDK4" s="114"/>
      <c r="JDL4" s="115"/>
      <c r="JDM4" s="112"/>
      <c r="JDN4" s="113"/>
      <c r="JDO4" s="114"/>
      <c r="JDP4" s="115"/>
      <c r="JDQ4" s="112"/>
      <c r="JDR4" s="113"/>
      <c r="JDS4" s="114"/>
      <c r="JDT4" s="115"/>
      <c r="JDU4" s="112"/>
      <c r="JDV4" s="113"/>
      <c r="JDW4" s="114"/>
      <c r="JDX4" s="115"/>
      <c r="JDY4" s="112"/>
      <c r="JDZ4" s="113"/>
      <c r="JEA4" s="114"/>
      <c r="JEB4" s="115"/>
      <c r="JEC4" s="112"/>
      <c r="JED4" s="113"/>
      <c r="JEE4" s="114"/>
      <c r="JEF4" s="115"/>
      <c r="JEG4" s="145"/>
      <c r="JEH4" s="146"/>
      <c r="JEI4" s="147"/>
      <c r="JEJ4" s="148"/>
      <c r="JEK4" s="145"/>
      <c r="JEL4" s="146"/>
      <c r="JEM4" s="147"/>
      <c r="JEN4" s="148"/>
      <c r="JEO4" s="145"/>
      <c r="JEP4" s="146"/>
      <c r="JEQ4" s="147"/>
      <c r="JER4" s="148"/>
      <c r="JES4" s="112"/>
      <c r="JET4" s="113"/>
      <c r="JEU4" s="114"/>
      <c r="JEV4" s="115"/>
      <c r="JEW4" s="124"/>
      <c r="JEX4" s="122"/>
      <c r="JEY4" s="122"/>
      <c r="JEZ4" s="123"/>
      <c r="JFA4" s="42"/>
      <c r="JFB4" s="107"/>
      <c r="JFC4" s="43"/>
      <c r="JFD4" s="44"/>
      <c r="JFE4" s="48"/>
      <c r="JFF4" s="145"/>
      <c r="JFG4" s="146"/>
      <c r="JFH4" s="147"/>
      <c r="JFI4" s="148"/>
      <c r="JFJ4" s="145"/>
      <c r="JFK4" s="146"/>
      <c r="JFL4" s="147"/>
      <c r="JFM4" s="148"/>
      <c r="JFN4" s="145"/>
      <c r="JFO4" s="146"/>
      <c r="JFP4" s="147"/>
      <c r="JFQ4" s="148"/>
      <c r="JFR4" s="112"/>
      <c r="JFS4" s="113"/>
      <c r="JFT4" s="114"/>
      <c r="JFU4" s="115"/>
      <c r="JFV4" s="112"/>
      <c r="JFW4" s="113"/>
      <c r="JFX4" s="114"/>
      <c r="JFY4" s="115"/>
      <c r="JFZ4" s="112"/>
      <c r="JGA4" s="113"/>
      <c r="JGB4" s="114"/>
      <c r="JGC4" s="115"/>
      <c r="JGD4" s="112"/>
      <c r="JGE4" s="113"/>
      <c r="JGF4" s="114"/>
      <c r="JGG4" s="115"/>
      <c r="JGH4" s="112"/>
      <c r="JGI4" s="113"/>
      <c r="JGJ4" s="114"/>
      <c r="JGK4" s="115"/>
      <c r="JGL4" s="112"/>
      <c r="JGM4" s="113"/>
      <c r="JGN4" s="114"/>
      <c r="JGO4" s="115"/>
      <c r="JGP4" s="112"/>
      <c r="JGQ4" s="113"/>
      <c r="JGR4" s="114"/>
      <c r="JGS4" s="115"/>
      <c r="JGT4" s="112"/>
      <c r="JGU4" s="113"/>
      <c r="JGV4" s="114"/>
      <c r="JGW4" s="115"/>
      <c r="JGX4" s="112"/>
      <c r="JGY4" s="113"/>
      <c r="JGZ4" s="114"/>
      <c r="JHA4" s="115"/>
      <c r="JHB4" s="112"/>
      <c r="JHC4" s="113"/>
      <c r="JHD4" s="114"/>
      <c r="JHE4" s="115"/>
      <c r="JHF4" s="112"/>
      <c r="JHG4" s="113"/>
      <c r="JHH4" s="114"/>
      <c r="JHI4" s="115"/>
      <c r="JHJ4" s="112"/>
      <c r="JHK4" s="113"/>
      <c r="JHL4" s="114"/>
      <c r="JHM4" s="115"/>
      <c r="JHN4" s="112"/>
      <c r="JHO4" s="113"/>
      <c r="JHP4" s="114"/>
      <c r="JHQ4" s="115"/>
      <c r="JHR4" s="112"/>
      <c r="JHS4" s="113"/>
      <c r="JHT4" s="114"/>
      <c r="JHU4" s="115"/>
      <c r="JHV4" s="112"/>
      <c r="JHW4" s="113"/>
      <c r="JHX4" s="114"/>
      <c r="JHY4" s="115"/>
      <c r="JHZ4" s="112"/>
      <c r="JIA4" s="113"/>
      <c r="JIB4" s="114"/>
      <c r="JIC4" s="115"/>
      <c r="JID4" s="112"/>
      <c r="JIE4" s="113"/>
      <c r="JIF4" s="114"/>
      <c r="JIG4" s="115"/>
      <c r="JIH4" s="112"/>
      <c r="JII4" s="113"/>
      <c r="JIJ4" s="114"/>
      <c r="JIK4" s="115"/>
      <c r="JIL4" s="112"/>
      <c r="JIM4" s="113"/>
      <c r="JIN4" s="114"/>
      <c r="JIO4" s="115"/>
      <c r="JIP4" s="112"/>
      <c r="JIQ4" s="113"/>
      <c r="JIR4" s="114"/>
      <c r="JIS4" s="115"/>
      <c r="JIT4" s="112"/>
      <c r="JIU4" s="113"/>
      <c r="JIV4" s="114"/>
      <c r="JIW4" s="115"/>
      <c r="JIX4" s="112"/>
      <c r="JIY4" s="113"/>
      <c r="JIZ4" s="114"/>
      <c r="JJA4" s="115"/>
      <c r="JJB4" s="112"/>
      <c r="JJC4" s="113"/>
      <c r="JJD4" s="114"/>
      <c r="JJE4" s="115"/>
      <c r="JJF4" s="112"/>
      <c r="JJG4" s="113"/>
      <c r="JJH4" s="114"/>
      <c r="JJI4" s="115"/>
      <c r="JJJ4" s="145"/>
      <c r="JJK4" s="146"/>
      <c r="JJL4" s="147"/>
      <c r="JJM4" s="148"/>
      <c r="JJN4" s="145"/>
      <c r="JJO4" s="146"/>
      <c r="JJP4" s="147"/>
      <c r="JJQ4" s="148"/>
      <c r="JJR4" s="145"/>
      <c r="JJS4" s="146"/>
      <c r="JJT4" s="147"/>
      <c r="JJU4" s="148"/>
      <c r="JJV4" s="112"/>
      <c r="JJW4" s="113"/>
      <c r="JJX4" s="114"/>
      <c r="JJY4" s="115"/>
      <c r="JJZ4" s="124"/>
      <c r="JKA4" s="122"/>
      <c r="JKB4" s="122"/>
      <c r="JKC4" s="123"/>
      <c r="JKD4" s="42"/>
      <c r="JKE4" s="107"/>
      <c r="JKF4" s="43"/>
      <c r="JKG4" s="44"/>
      <c r="JKH4" s="48"/>
      <c r="JKI4" s="145"/>
      <c r="JKJ4" s="146"/>
      <c r="JKK4" s="147"/>
      <c r="JKL4" s="148"/>
      <c r="JKM4" s="145"/>
      <c r="JKN4" s="146"/>
      <c r="JKO4" s="147"/>
      <c r="JKP4" s="148"/>
      <c r="JKQ4" s="145"/>
      <c r="JKR4" s="146"/>
      <c r="JKS4" s="147"/>
      <c r="JKT4" s="148"/>
      <c r="JKU4" s="112"/>
      <c r="JKV4" s="113"/>
      <c r="JKW4" s="114"/>
      <c r="JKX4" s="115"/>
      <c r="JKY4" s="112"/>
      <c r="JKZ4" s="113"/>
      <c r="JLA4" s="114"/>
      <c r="JLB4" s="115"/>
      <c r="JLC4" s="112"/>
      <c r="JLD4" s="113"/>
      <c r="JLE4" s="114"/>
      <c r="JLF4" s="115"/>
      <c r="JLG4" s="112"/>
      <c r="JLH4" s="113"/>
      <c r="JLI4" s="114"/>
      <c r="JLJ4" s="115"/>
      <c r="JLK4" s="112"/>
      <c r="JLL4" s="113"/>
      <c r="JLM4" s="114"/>
      <c r="JLN4" s="115"/>
      <c r="JLO4" s="112"/>
      <c r="JLP4" s="113"/>
      <c r="JLQ4" s="114"/>
      <c r="JLR4" s="115"/>
      <c r="JLS4" s="112"/>
      <c r="JLT4" s="113"/>
      <c r="JLU4" s="114"/>
      <c r="JLV4" s="115"/>
      <c r="JLW4" s="112"/>
      <c r="JLX4" s="113"/>
      <c r="JLY4" s="114"/>
      <c r="JLZ4" s="115"/>
      <c r="JMA4" s="112"/>
      <c r="JMB4" s="113"/>
      <c r="JMC4" s="114"/>
      <c r="JMD4" s="115"/>
      <c r="JME4" s="112"/>
      <c r="JMF4" s="113"/>
      <c r="JMG4" s="114"/>
      <c r="JMH4" s="115"/>
      <c r="JMI4" s="112"/>
      <c r="JMJ4" s="113"/>
      <c r="JMK4" s="114"/>
      <c r="JML4" s="115"/>
      <c r="JMM4" s="112"/>
      <c r="JMN4" s="113"/>
      <c r="JMO4" s="114"/>
      <c r="JMP4" s="115"/>
      <c r="JMQ4" s="112"/>
      <c r="JMR4" s="113"/>
      <c r="JMS4" s="114"/>
      <c r="JMT4" s="115"/>
      <c r="JMU4" s="112"/>
      <c r="JMV4" s="113"/>
      <c r="JMW4" s="114"/>
      <c r="JMX4" s="115"/>
      <c r="JMY4" s="112"/>
      <c r="JMZ4" s="113"/>
      <c r="JNA4" s="114"/>
      <c r="JNB4" s="115"/>
      <c r="JNC4" s="112"/>
      <c r="JND4" s="113"/>
      <c r="JNE4" s="114"/>
      <c r="JNF4" s="115"/>
      <c r="JNG4" s="112"/>
      <c r="JNH4" s="113"/>
      <c r="JNI4" s="114"/>
      <c r="JNJ4" s="115"/>
      <c r="JNK4" s="112"/>
      <c r="JNL4" s="113"/>
      <c r="JNM4" s="114"/>
      <c r="JNN4" s="115"/>
      <c r="JNO4" s="112"/>
      <c r="JNP4" s="113"/>
      <c r="JNQ4" s="114"/>
      <c r="JNR4" s="115"/>
      <c r="JNS4" s="112"/>
      <c r="JNT4" s="113"/>
      <c r="JNU4" s="114"/>
      <c r="JNV4" s="115"/>
      <c r="JNW4" s="112"/>
      <c r="JNX4" s="113"/>
      <c r="JNY4" s="114"/>
      <c r="JNZ4" s="115"/>
      <c r="JOA4" s="112"/>
      <c r="JOB4" s="113"/>
      <c r="JOC4" s="114"/>
      <c r="JOD4" s="115"/>
      <c r="JOE4" s="112"/>
      <c r="JOF4" s="113"/>
      <c r="JOG4" s="114"/>
      <c r="JOH4" s="115"/>
      <c r="JOI4" s="112"/>
      <c r="JOJ4" s="113"/>
      <c r="JOK4" s="114"/>
      <c r="JOL4" s="115"/>
      <c r="JOM4" s="145"/>
      <c r="JON4" s="146"/>
      <c r="JOO4" s="147"/>
      <c r="JOP4" s="148"/>
      <c r="JOQ4" s="145"/>
      <c r="JOR4" s="146"/>
      <c r="JOS4" s="147"/>
      <c r="JOT4" s="148"/>
      <c r="JOU4" s="145"/>
      <c r="JOV4" s="146"/>
      <c r="JOW4" s="147"/>
      <c r="JOX4" s="148"/>
      <c r="JOY4" s="112"/>
      <c r="JOZ4" s="113"/>
      <c r="JPA4" s="114"/>
      <c r="JPB4" s="115"/>
      <c r="JPC4" s="124"/>
      <c r="JPD4" s="122"/>
      <c r="JPE4" s="122"/>
      <c r="JPF4" s="123"/>
      <c r="JPG4" s="42"/>
      <c r="JPH4" s="107"/>
      <c r="JPI4" s="43"/>
      <c r="JPJ4" s="44"/>
      <c r="JPK4" s="48"/>
      <c r="JPL4" s="145"/>
      <c r="JPM4" s="146"/>
      <c r="JPN4" s="147"/>
      <c r="JPO4" s="148"/>
      <c r="JPP4" s="145"/>
      <c r="JPQ4" s="146"/>
      <c r="JPR4" s="147"/>
      <c r="JPS4" s="148"/>
      <c r="JPT4" s="145"/>
      <c r="JPU4" s="146"/>
      <c r="JPV4" s="147"/>
      <c r="JPW4" s="148"/>
      <c r="JPX4" s="112"/>
      <c r="JPY4" s="113"/>
      <c r="JPZ4" s="114"/>
      <c r="JQA4" s="115"/>
      <c r="JQB4" s="112"/>
      <c r="JQC4" s="113"/>
      <c r="JQD4" s="114"/>
      <c r="JQE4" s="115"/>
      <c r="JQF4" s="112"/>
      <c r="JQG4" s="113"/>
      <c r="JQH4" s="114"/>
      <c r="JQI4" s="115"/>
      <c r="JQJ4" s="112"/>
      <c r="JQK4" s="113"/>
      <c r="JQL4" s="114"/>
      <c r="JQM4" s="115"/>
      <c r="JQN4" s="112"/>
      <c r="JQO4" s="113"/>
      <c r="JQP4" s="114"/>
      <c r="JQQ4" s="115"/>
      <c r="JQR4" s="112"/>
      <c r="JQS4" s="113"/>
      <c r="JQT4" s="114"/>
      <c r="JQU4" s="115"/>
      <c r="JQV4" s="112"/>
      <c r="JQW4" s="113"/>
      <c r="JQX4" s="114"/>
      <c r="JQY4" s="115"/>
      <c r="JQZ4" s="112"/>
      <c r="JRA4" s="113"/>
      <c r="JRB4" s="114"/>
      <c r="JRC4" s="115"/>
      <c r="JRD4" s="112"/>
      <c r="JRE4" s="113"/>
      <c r="JRF4" s="114"/>
      <c r="JRG4" s="115"/>
      <c r="JRH4" s="112"/>
      <c r="JRI4" s="113"/>
      <c r="JRJ4" s="114"/>
      <c r="JRK4" s="115"/>
      <c r="JRL4" s="112"/>
      <c r="JRM4" s="113"/>
      <c r="JRN4" s="114"/>
      <c r="JRO4" s="115"/>
      <c r="JRP4" s="112"/>
      <c r="JRQ4" s="113"/>
      <c r="JRR4" s="114"/>
      <c r="JRS4" s="115"/>
      <c r="JRT4" s="112"/>
      <c r="JRU4" s="113"/>
      <c r="JRV4" s="114"/>
      <c r="JRW4" s="115"/>
      <c r="JRX4" s="112"/>
      <c r="JRY4" s="113"/>
      <c r="JRZ4" s="114"/>
      <c r="JSA4" s="115"/>
      <c r="JSB4" s="112"/>
      <c r="JSC4" s="113"/>
      <c r="JSD4" s="114"/>
      <c r="JSE4" s="115"/>
      <c r="JSF4" s="112"/>
      <c r="JSG4" s="113"/>
      <c r="JSH4" s="114"/>
      <c r="JSI4" s="115"/>
      <c r="JSJ4" s="112"/>
      <c r="JSK4" s="113"/>
      <c r="JSL4" s="114"/>
      <c r="JSM4" s="115"/>
      <c r="JSN4" s="112"/>
      <c r="JSO4" s="113"/>
      <c r="JSP4" s="114"/>
      <c r="JSQ4" s="115"/>
      <c r="JSR4" s="112"/>
      <c r="JSS4" s="113"/>
      <c r="JST4" s="114"/>
      <c r="JSU4" s="115"/>
      <c r="JSV4" s="112"/>
      <c r="JSW4" s="113"/>
      <c r="JSX4" s="114"/>
      <c r="JSY4" s="115"/>
      <c r="JSZ4" s="112"/>
      <c r="JTA4" s="113"/>
      <c r="JTB4" s="114"/>
      <c r="JTC4" s="115"/>
      <c r="JTD4" s="112"/>
      <c r="JTE4" s="113"/>
      <c r="JTF4" s="114"/>
      <c r="JTG4" s="115"/>
      <c r="JTH4" s="112"/>
      <c r="JTI4" s="113"/>
      <c r="JTJ4" s="114"/>
      <c r="JTK4" s="115"/>
      <c r="JTL4" s="112"/>
      <c r="JTM4" s="113"/>
      <c r="JTN4" s="114"/>
      <c r="JTO4" s="115"/>
      <c r="JTP4" s="145"/>
      <c r="JTQ4" s="146"/>
      <c r="JTR4" s="147"/>
      <c r="JTS4" s="148"/>
      <c r="JTT4" s="145"/>
      <c r="JTU4" s="146"/>
      <c r="JTV4" s="147"/>
      <c r="JTW4" s="148"/>
      <c r="JTX4" s="145"/>
      <c r="JTY4" s="146"/>
      <c r="JTZ4" s="147"/>
      <c r="JUA4" s="148"/>
      <c r="JUB4" s="112"/>
      <c r="JUC4" s="113"/>
      <c r="JUD4" s="114"/>
      <c r="JUE4" s="115"/>
      <c r="JUF4" s="124"/>
      <c r="JUG4" s="122"/>
      <c r="JUH4" s="122"/>
      <c r="JUI4" s="123"/>
      <c r="JUJ4" s="42"/>
      <c r="JUK4" s="107"/>
      <c r="JUL4" s="43"/>
      <c r="JUM4" s="44"/>
      <c r="JUN4" s="48"/>
      <c r="JUO4" s="145"/>
      <c r="JUP4" s="146"/>
      <c r="JUQ4" s="147"/>
      <c r="JUR4" s="148"/>
      <c r="JUS4" s="145"/>
      <c r="JUT4" s="146"/>
      <c r="JUU4" s="147"/>
      <c r="JUV4" s="148"/>
      <c r="JUW4" s="145"/>
      <c r="JUX4" s="146"/>
      <c r="JUY4" s="147"/>
      <c r="JUZ4" s="148"/>
      <c r="JVA4" s="112"/>
      <c r="JVB4" s="113"/>
      <c r="JVC4" s="114"/>
      <c r="JVD4" s="115"/>
      <c r="JVE4" s="112"/>
      <c r="JVF4" s="113"/>
      <c r="JVG4" s="114"/>
      <c r="JVH4" s="115"/>
      <c r="JVI4" s="112"/>
      <c r="JVJ4" s="113"/>
      <c r="JVK4" s="114"/>
      <c r="JVL4" s="115"/>
      <c r="JVM4" s="112"/>
      <c r="JVN4" s="113"/>
      <c r="JVO4" s="114"/>
      <c r="JVP4" s="115"/>
      <c r="JVQ4" s="112"/>
      <c r="JVR4" s="113"/>
      <c r="JVS4" s="114"/>
      <c r="JVT4" s="115"/>
      <c r="JVU4" s="112"/>
      <c r="JVV4" s="113"/>
      <c r="JVW4" s="114"/>
      <c r="JVX4" s="115"/>
      <c r="JVY4" s="112"/>
      <c r="JVZ4" s="113"/>
      <c r="JWA4" s="114"/>
      <c r="JWB4" s="115"/>
      <c r="JWC4" s="112"/>
      <c r="JWD4" s="113"/>
      <c r="JWE4" s="114"/>
      <c r="JWF4" s="115"/>
      <c r="JWG4" s="112"/>
      <c r="JWH4" s="113"/>
      <c r="JWI4" s="114"/>
      <c r="JWJ4" s="115"/>
      <c r="JWK4" s="112"/>
      <c r="JWL4" s="113"/>
      <c r="JWM4" s="114"/>
      <c r="JWN4" s="115"/>
      <c r="JWO4" s="112"/>
      <c r="JWP4" s="113"/>
      <c r="JWQ4" s="114"/>
      <c r="JWR4" s="115"/>
      <c r="JWS4" s="112"/>
      <c r="JWT4" s="113"/>
      <c r="JWU4" s="114"/>
      <c r="JWV4" s="115"/>
      <c r="JWW4" s="112"/>
      <c r="JWX4" s="113"/>
      <c r="JWY4" s="114"/>
      <c r="JWZ4" s="115"/>
      <c r="JXA4" s="112"/>
      <c r="JXB4" s="113"/>
      <c r="JXC4" s="114"/>
      <c r="JXD4" s="115"/>
      <c r="JXE4" s="112"/>
      <c r="JXF4" s="113"/>
      <c r="JXG4" s="114"/>
      <c r="JXH4" s="115"/>
      <c r="JXI4" s="112"/>
      <c r="JXJ4" s="113"/>
      <c r="JXK4" s="114"/>
      <c r="JXL4" s="115"/>
      <c r="JXM4" s="112"/>
      <c r="JXN4" s="113"/>
      <c r="JXO4" s="114"/>
      <c r="JXP4" s="115"/>
      <c r="JXQ4" s="112"/>
      <c r="JXR4" s="113"/>
      <c r="JXS4" s="114"/>
      <c r="JXT4" s="115"/>
      <c r="JXU4" s="112"/>
      <c r="JXV4" s="113"/>
      <c r="JXW4" s="114"/>
      <c r="JXX4" s="115"/>
      <c r="JXY4" s="112"/>
      <c r="JXZ4" s="113"/>
      <c r="JYA4" s="114"/>
      <c r="JYB4" s="115"/>
      <c r="JYC4" s="112"/>
      <c r="JYD4" s="113"/>
      <c r="JYE4" s="114"/>
      <c r="JYF4" s="115"/>
      <c r="JYG4" s="112"/>
      <c r="JYH4" s="113"/>
      <c r="JYI4" s="114"/>
      <c r="JYJ4" s="115"/>
      <c r="JYK4" s="112"/>
      <c r="JYL4" s="113"/>
      <c r="JYM4" s="114"/>
      <c r="JYN4" s="115"/>
      <c r="JYO4" s="112"/>
      <c r="JYP4" s="113"/>
      <c r="JYQ4" s="114"/>
      <c r="JYR4" s="115"/>
      <c r="JYS4" s="145"/>
      <c r="JYT4" s="146"/>
      <c r="JYU4" s="147"/>
      <c r="JYV4" s="148"/>
      <c r="JYW4" s="145"/>
      <c r="JYX4" s="146"/>
      <c r="JYY4" s="147"/>
      <c r="JYZ4" s="148"/>
      <c r="JZA4" s="145"/>
      <c r="JZB4" s="146"/>
      <c r="JZC4" s="147"/>
      <c r="JZD4" s="148"/>
      <c r="JZE4" s="112"/>
      <c r="JZF4" s="113"/>
      <c r="JZG4" s="114"/>
      <c r="JZH4" s="115"/>
      <c r="JZI4" s="124"/>
      <c r="JZJ4" s="122"/>
      <c r="JZK4" s="122"/>
      <c r="JZL4" s="123"/>
      <c r="JZM4" s="42"/>
      <c r="JZN4" s="107"/>
      <c r="JZO4" s="43"/>
      <c r="JZP4" s="44"/>
      <c r="JZQ4" s="48"/>
      <c r="JZR4" s="145"/>
      <c r="JZS4" s="146"/>
      <c r="JZT4" s="147"/>
      <c r="JZU4" s="148"/>
      <c r="JZV4" s="145"/>
      <c r="JZW4" s="146"/>
      <c r="JZX4" s="147"/>
      <c r="JZY4" s="148"/>
      <c r="JZZ4" s="145"/>
      <c r="KAA4" s="146"/>
      <c r="KAB4" s="147"/>
      <c r="KAC4" s="148"/>
      <c r="KAD4" s="112"/>
      <c r="KAE4" s="113"/>
      <c r="KAF4" s="114"/>
      <c r="KAG4" s="115"/>
      <c r="KAH4" s="112"/>
      <c r="KAI4" s="113"/>
      <c r="KAJ4" s="114"/>
      <c r="KAK4" s="115"/>
      <c r="KAL4" s="112"/>
      <c r="KAM4" s="113"/>
      <c r="KAN4" s="114"/>
      <c r="KAO4" s="115"/>
      <c r="KAP4" s="112"/>
      <c r="KAQ4" s="113"/>
      <c r="KAR4" s="114"/>
      <c r="KAS4" s="115"/>
      <c r="KAT4" s="112"/>
      <c r="KAU4" s="113"/>
      <c r="KAV4" s="114"/>
      <c r="KAW4" s="115"/>
      <c r="KAX4" s="112"/>
      <c r="KAY4" s="113"/>
      <c r="KAZ4" s="114"/>
      <c r="KBA4" s="115"/>
      <c r="KBB4" s="112"/>
      <c r="KBC4" s="113"/>
      <c r="KBD4" s="114"/>
      <c r="KBE4" s="115"/>
      <c r="KBF4" s="112"/>
      <c r="KBG4" s="113"/>
      <c r="KBH4" s="114"/>
      <c r="KBI4" s="115"/>
      <c r="KBJ4" s="112"/>
      <c r="KBK4" s="113"/>
      <c r="KBL4" s="114"/>
      <c r="KBM4" s="115"/>
      <c r="KBN4" s="112"/>
      <c r="KBO4" s="113"/>
      <c r="KBP4" s="114"/>
      <c r="KBQ4" s="115"/>
      <c r="KBR4" s="112"/>
      <c r="KBS4" s="113"/>
      <c r="KBT4" s="114"/>
      <c r="KBU4" s="115"/>
      <c r="KBV4" s="112"/>
      <c r="KBW4" s="113"/>
      <c r="KBX4" s="114"/>
      <c r="KBY4" s="115"/>
      <c r="KBZ4" s="112"/>
      <c r="KCA4" s="113"/>
      <c r="KCB4" s="114"/>
      <c r="KCC4" s="115"/>
      <c r="KCD4" s="112"/>
      <c r="KCE4" s="113"/>
      <c r="KCF4" s="114"/>
      <c r="KCG4" s="115"/>
      <c r="KCH4" s="112"/>
      <c r="KCI4" s="113"/>
      <c r="KCJ4" s="114"/>
      <c r="KCK4" s="115"/>
      <c r="KCL4" s="112"/>
      <c r="KCM4" s="113"/>
      <c r="KCN4" s="114"/>
      <c r="KCO4" s="115"/>
      <c r="KCP4" s="112"/>
      <c r="KCQ4" s="113"/>
      <c r="KCR4" s="114"/>
      <c r="KCS4" s="115"/>
      <c r="KCT4" s="112"/>
      <c r="KCU4" s="113"/>
      <c r="KCV4" s="114"/>
      <c r="KCW4" s="115"/>
      <c r="KCX4" s="112"/>
      <c r="KCY4" s="113"/>
      <c r="KCZ4" s="114"/>
      <c r="KDA4" s="115"/>
      <c r="KDB4" s="112"/>
      <c r="KDC4" s="113"/>
      <c r="KDD4" s="114"/>
      <c r="KDE4" s="115"/>
      <c r="KDF4" s="112"/>
      <c r="KDG4" s="113"/>
      <c r="KDH4" s="114"/>
      <c r="KDI4" s="115"/>
      <c r="KDJ4" s="112"/>
      <c r="KDK4" s="113"/>
      <c r="KDL4" s="114"/>
      <c r="KDM4" s="115"/>
      <c r="KDN4" s="112"/>
      <c r="KDO4" s="113"/>
      <c r="KDP4" s="114"/>
      <c r="KDQ4" s="115"/>
      <c r="KDR4" s="112"/>
      <c r="KDS4" s="113"/>
      <c r="KDT4" s="114"/>
      <c r="KDU4" s="115"/>
      <c r="KDV4" s="145"/>
      <c r="KDW4" s="146"/>
      <c r="KDX4" s="147"/>
      <c r="KDY4" s="148"/>
      <c r="KDZ4" s="145"/>
      <c r="KEA4" s="146"/>
      <c r="KEB4" s="147"/>
      <c r="KEC4" s="148"/>
      <c r="KED4" s="145"/>
      <c r="KEE4" s="146"/>
      <c r="KEF4" s="147"/>
      <c r="KEG4" s="148"/>
      <c r="KEH4" s="112"/>
      <c r="KEI4" s="113"/>
      <c r="KEJ4" s="114"/>
      <c r="KEK4" s="115"/>
      <c r="KEL4" s="124"/>
      <c r="KEM4" s="122"/>
      <c r="KEN4" s="122"/>
      <c r="KEO4" s="123"/>
      <c r="KEP4" s="42"/>
      <c r="KEQ4" s="107"/>
      <c r="KER4" s="43"/>
      <c r="KES4" s="44"/>
      <c r="KET4" s="48"/>
      <c r="KEU4" s="145"/>
      <c r="KEV4" s="146"/>
      <c r="KEW4" s="147"/>
      <c r="KEX4" s="148"/>
      <c r="KEY4" s="145"/>
      <c r="KEZ4" s="146"/>
      <c r="KFA4" s="147"/>
      <c r="KFB4" s="148"/>
      <c r="KFC4" s="145"/>
      <c r="KFD4" s="146"/>
      <c r="KFE4" s="147"/>
      <c r="KFF4" s="148"/>
      <c r="KFG4" s="112"/>
      <c r="KFH4" s="113"/>
      <c r="KFI4" s="114"/>
      <c r="KFJ4" s="115"/>
      <c r="KFK4" s="112"/>
      <c r="KFL4" s="113"/>
      <c r="KFM4" s="114"/>
      <c r="KFN4" s="115"/>
      <c r="KFO4" s="112"/>
      <c r="KFP4" s="113"/>
      <c r="KFQ4" s="114"/>
      <c r="KFR4" s="115"/>
      <c r="KFS4" s="112"/>
      <c r="KFT4" s="113"/>
      <c r="KFU4" s="114"/>
      <c r="KFV4" s="115"/>
      <c r="KFW4" s="112"/>
      <c r="KFX4" s="113"/>
      <c r="KFY4" s="114"/>
      <c r="KFZ4" s="115"/>
      <c r="KGA4" s="112"/>
      <c r="KGB4" s="113"/>
      <c r="KGC4" s="114"/>
      <c r="KGD4" s="115"/>
      <c r="KGE4" s="112"/>
      <c r="KGF4" s="113"/>
      <c r="KGG4" s="114"/>
      <c r="KGH4" s="115"/>
      <c r="KGI4" s="112"/>
      <c r="KGJ4" s="113"/>
      <c r="KGK4" s="114"/>
      <c r="KGL4" s="115"/>
      <c r="KGM4" s="112"/>
      <c r="KGN4" s="113"/>
      <c r="KGO4" s="114"/>
      <c r="KGP4" s="115"/>
      <c r="KGQ4" s="112"/>
      <c r="KGR4" s="113"/>
      <c r="KGS4" s="114"/>
      <c r="KGT4" s="115"/>
      <c r="KGU4" s="112"/>
      <c r="KGV4" s="113"/>
      <c r="KGW4" s="114"/>
      <c r="KGX4" s="115"/>
      <c r="KGY4" s="112"/>
      <c r="KGZ4" s="113"/>
      <c r="KHA4" s="114"/>
      <c r="KHB4" s="115"/>
      <c r="KHC4" s="112"/>
      <c r="KHD4" s="113"/>
      <c r="KHE4" s="114"/>
      <c r="KHF4" s="115"/>
      <c r="KHG4" s="112"/>
      <c r="KHH4" s="113"/>
      <c r="KHI4" s="114"/>
      <c r="KHJ4" s="115"/>
      <c r="KHK4" s="112"/>
      <c r="KHL4" s="113"/>
      <c r="KHM4" s="114"/>
      <c r="KHN4" s="115"/>
      <c r="KHO4" s="112"/>
      <c r="KHP4" s="113"/>
      <c r="KHQ4" s="114"/>
      <c r="KHR4" s="115"/>
      <c r="KHS4" s="112"/>
      <c r="KHT4" s="113"/>
      <c r="KHU4" s="114"/>
      <c r="KHV4" s="115"/>
      <c r="KHW4" s="112"/>
      <c r="KHX4" s="113"/>
      <c r="KHY4" s="114"/>
      <c r="KHZ4" s="115"/>
      <c r="KIA4" s="112"/>
      <c r="KIB4" s="113"/>
      <c r="KIC4" s="114"/>
      <c r="KID4" s="115"/>
      <c r="KIE4" s="112"/>
      <c r="KIF4" s="113"/>
      <c r="KIG4" s="114"/>
      <c r="KIH4" s="115"/>
      <c r="KII4" s="112"/>
      <c r="KIJ4" s="113"/>
      <c r="KIK4" s="114"/>
      <c r="KIL4" s="115"/>
      <c r="KIM4" s="112"/>
      <c r="KIN4" s="113"/>
      <c r="KIO4" s="114"/>
      <c r="KIP4" s="115"/>
      <c r="KIQ4" s="112"/>
      <c r="KIR4" s="113"/>
      <c r="KIS4" s="114"/>
      <c r="KIT4" s="115"/>
      <c r="KIU4" s="112"/>
      <c r="KIV4" s="113"/>
      <c r="KIW4" s="114"/>
      <c r="KIX4" s="115"/>
      <c r="KIY4" s="145"/>
      <c r="KIZ4" s="146"/>
      <c r="KJA4" s="147"/>
      <c r="KJB4" s="148"/>
      <c r="KJC4" s="145"/>
      <c r="KJD4" s="146"/>
      <c r="KJE4" s="147"/>
      <c r="KJF4" s="148"/>
      <c r="KJG4" s="145"/>
      <c r="KJH4" s="146"/>
      <c r="KJI4" s="147"/>
      <c r="KJJ4" s="148"/>
      <c r="KJK4" s="112"/>
      <c r="KJL4" s="113"/>
      <c r="KJM4" s="114"/>
      <c r="KJN4" s="115"/>
      <c r="KJO4" s="124"/>
      <c r="KJP4" s="122"/>
      <c r="KJQ4" s="122"/>
      <c r="KJR4" s="123"/>
      <c r="KJS4" s="42"/>
      <c r="KJT4" s="107"/>
      <c r="KJU4" s="43"/>
      <c r="KJV4" s="44"/>
      <c r="KJW4" s="48"/>
      <c r="KJX4" s="145"/>
      <c r="KJY4" s="146"/>
      <c r="KJZ4" s="147"/>
      <c r="KKA4" s="148"/>
      <c r="KKB4" s="145"/>
      <c r="KKC4" s="146"/>
      <c r="KKD4" s="147"/>
      <c r="KKE4" s="148"/>
      <c r="KKF4" s="145"/>
      <c r="KKG4" s="146"/>
      <c r="KKH4" s="147"/>
      <c r="KKI4" s="148"/>
      <c r="KKJ4" s="112"/>
      <c r="KKK4" s="113"/>
      <c r="KKL4" s="114"/>
      <c r="KKM4" s="115"/>
      <c r="KKN4" s="112"/>
      <c r="KKO4" s="113"/>
      <c r="KKP4" s="114"/>
      <c r="KKQ4" s="115"/>
      <c r="KKR4" s="112"/>
      <c r="KKS4" s="113"/>
      <c r="KKT4" s="114"/>
      <c r="KKU4" s="115"/>
      <c r="KKV4" s="112"/>
      <c r="KKW4" s="113"/>
      <c r="KKX4" s="114"/>
      <c r="KKY4" s="115"/>
      <c r="KKZ4" s="112"/>
      <c r="KLA4" s="113"/>
      <c r="KLB4" s="114"/>
      <c r="KLC4" s="115"/>
      <c r="KLD4" s="112"/>
      <c r="KLE4" s="113"/>
      <c r="KLF4" s="114"/>
      <c r="KLG4" s="115"/>
      <c r="KLH4" s="112"/>
      <c r="KLI4" s="113"/>
      <c r="KLJ4" s="114"/>
      <c r="KLK4" s="115"/>
      <c r="KLL4" s="112"/>
      <c r="KLM4" s="113"/>
      <c r="KLN4" s="114"/>
      <c r="KLO4" s="115"/>
      <c r="KLP4" s="112"/>
      <c r="KLQ4" s="113"/>
      <c r="KLR4" s="114"/>
      <c r="KLS4" s="115"/>
      <c r="KLT4" s="112"/>
      <c r="KLU4" s="113"/>
      <c r="KLV4" s="114"/>
      <c r="KLW4" s="115"/>
      <c r="KLX4" s="112"/>
      <c r="KLY4" s="113"/>
      <c r="KLZ4" s="114"/>
      <c r="KMA4" s="115"/>
      <c r="KMB4" s="112"/>
      <c r="KMC4" s="113"/>
      <c r="KMD4" s="114"/>
      <c r="KME4" s="115"/>
      <c r="KMF4" s="112"/>
      <c r="KMG4" s="113"/>
      <c r="KMH4" s="114"/>
      <c r="KMI4" s="115"/>
      <c r="KMJ4" s="112"/>
      <c r="KMK4" s="113"/>
      <c r="KML4" s="114"/>
      <c r="KMM4" s="115"/>
      <c r="KMN4" s="112"/>
      <c r="KMO4" s="113"/>
      <c r="KMP4" s="114"/>
      <c r="KMQ4" s="115"/>
      <c r="KMR4" s="112"/>
      <c r="KMS4" s="113"/>
      <c r="KMT4" s="114"/>
      <c r="KMU4" s="115"/>
      <c r="KMV4" s="112"/>
      <c r="KMW4" s="113"/>
      <c r="KMX4" s="114"/>
      <c r="KMY4" s="115"/>
      <c r="KMZ4" s="112"/>
      <c r="KNA4" s="113"/>
      <c r="KNB4" s="114"/>
      <c r="KNC4" s="115"/>
      <c r="KND4" s="112"/>
      <c r="KNE4" s="113"/>
      <c r="KNF4" s="114"/>
      <c r="KNG4" s="115"/>
      <c r="KNH4" s="112"/>
      <c r="KNI4" s="113"/>
      <c r="KNJ4" s="114"/>
      <c r="KNK4" s="115"/>
      <c r="KNL4" s="112"/>
      <c r="KNM4" s="113"/>
      <c r="KNN4" s="114"/>
      <c r="KNO4" s="115"/>
      <c r="KNP4" s="112"/>
      <c r="KNQ4" s="113"/>
      <c r="KNR4" s="114"/>
      <c r="KNS4" s="115"/>
      <c r="KNT4" s="112"/>
      <c r="KNU4" s="113"/>
      <c r="KNV4" s="114"/>
      <c r="KNW4" s="115"/>
      <c r="KNX4" s="112"/>
      <c r="KNY4" s="113"/>
      <c r="KNZ4" s="114"/>
      <c r="KOA4" s="115"/>
      <c r="KOB4" s="145"/>
      <c r="KOC4" s="146"/>
      <c r="KOD4" s="147"/>
      <c r="KOE4" s="148"/>
      <c r="KOF4" s="145"/>
      <c r="KOG4" s="146"/>
      <c r="KOH4" s="147"/>
      <c r="KOI4" s="148"/>
      <c r="KOJ4" s="145"/>
      <c r="KOK4" s="146"/>
      <c r="KOL4" s="147"/>
      <c r="KOM4" s="148"/>
      <c r="KON4" s="112"/>
      <c r="KOO4" s="113"/>
      <c r="KOP4" s="114"/>
      <c r="KOQ4" s="115"/>
      <c r="KOR4" s="124"/>
      <c r="KOS4" s="122"/>
      <c r="KOT4" s="122"/>
      <c r="KOU4" s="123"/>
      <c r="KOV4" s="42"/>
      <c r="KOW4" s="107"/>
      <c r="KOX4" s="43"/>
      <c r="KOY4" s="44"/>
      <c r="KOZ4" s="48"/>
      <c r="KPA4" s="145"/>
      <c r="KPB4" s="146"/>
      <c r="KPC4" s="147"/>
      <c r="KPD4" s="148"/>
      <c r="KPE4" s="145"/>
      <c r="KPF4" s="146"/>
      <c r="KPG4" s="147"/>
      <c r="KPH4" s="148"/>
      <c r="KPI4" s="145"/>
      <c r="KPJ4" s="146"/>
      <c r="KPK4" s="147"/>
      <c r="KPL4" s="148"/>
      <c r="KPM4" s="112"/>
      <c r="KPN4" s="113"/>
      <c r="KPO4" s="114"/>
      <c r="KPP4" s="115"/>
      <c r="KPQ4" s="112"/>
      <c r="KPR4" s="113"/>
      <c r="KPS4" s="114"/>
      <c r="KPT4" s="115"/>
      <c r="KPU4" s="112"/>
      <c r="KPV4" s="113"/>
      <c r="KPW4" s="114"/>
      <c r="KPX4" s="115"/>
      <c r="KPY4" s="112"/>
      <c r="KPZ4" s="113"/>
      <c r="KQA4" s="114"/>
      <c r="KQB4" s="115"/>
      <c r="KQC4" s="112"/>
      <c r="KQD4" s="113"/>
      <c r="KQE4" s="114"/>
      <c r="KQF4" s="115"/>
      <c r="KQG4" s="112"/>
      <c r="KQH4" s="113"/>
      <c r="KQI4" s="114"/>
      <c r="KQJ4" s="115"/>
      <c r="KQK4" s="112"/>
      <c r="KQL4" s="113"/>
      <c r="KQM4" s="114"/>
      <c r="KQN4" s="115"/>
      <c r="KQO4" s="112"/>
      <c r="KQP4" s="113"/>
      <c r="KQQ4" s="114"/>
      <c r="KQR4" s="115"/>
      <c r="KQS4" s="112"/>
      <c r="KQT4" s="113"/>
      <c r="KQU4" s="114"/>
      <c r="KQV4" s="115"/>
      <c r="KQW4" s="112"/>
      <c r="KQX4" s="113"/>
      <c r="KQY4" s="114"/>
      <c r="KQZ4" s="115"/>
      <c r="KRA4" s="112"/>
      <c r="KRB4" s="113"/>
      <c r="KRC4" s="114"/>
      <c r="KRD4" s="115"/>
      <c r="KRE4" s="112"/>
      <c r="KRF4" s="113"/>
      <c r="KRG4" s="114"/>
      <c r="KRH4" s="115"/>
      <c r="KRI4" s="112"/>
      <c r="KRJ4" s="113"/>
      <c r="KRK4" s="114"/>
      <c r="KRL4" s="115"/>
      <c r="KRM4" s="112"/>
      <c r="KRN4" s="113"/>
      <c r="KRO4" s="114"/>
      <c r="KRP4" s="115"/>
      <c r="KRQ4" s="112"/>
      <c r="KRR4" s="113"/>
      <c r="KRS4" s="114"/>
      <c r="KRT4" s="115"/>
      <c r="KRU4" s="112"/>
      <c r="KRV4" s="113"/>
      <c r="KRW4" s="114"/>
      <c r="KRX4" s="115"/>
      <c r="KRY4" s="112"/>
      <c r="KRZ4" s="113"/>
      <c r="KSA4" s="114"/>
      <c r="KSB4" s="115"/>
      <c r="KSC4" s="112"/>
      <c r="KSD4" s="113"/>
      <c r="KSE4" s="114"/>
      <c r="KSF4" s="115"/>
      <c r="KSG4" s="112"/>
      <c r="KSH4" s="113"/>
      <c r="KSI4" s="114"/>
      <c r="KSJ4" s="115"/>
      <c r="KSK4" s="112"/>
      <c r="KSL4" s="113"/>
      <c r="KSM4" s="114"/>
      <c r="KSN4" s="115"/>
      <c r="KSO4" s="112"/>
      <c r="KSP4" s="113"/>
      <c r="KSQ4" s="114"/>
      <c r="KSR4" s="115"/>
      <c r="KSS4" s="112"/>
      <c r="KST4" s="113"/>
      <c r="KSU4" s="114"/>
      <c r="KSV4" s="115"/>
      <c r="KSW4" s="112"/>
      <c r="KSX4" s="113"/>
      <c r="KSY4" s="114"/>
      <c r="KSZ4" s="115"/>
      <c r="KTA4" s="112"/>
      <c r="KTB4" s="113"/>
      <c r="KTC4" s="114"/>
      <c r="KTD4" s="115"/>
      <c r="KTE4" s="145"/>
      <c r="KTF4" s="146"/>
      <c r="KTG4" s="147"/>
      <c r="KTH4" s="148"/>
      <c r="KTI4" s="145"/>
      <c r="KTJ4" s="146"/>
      <c r="KTK4" s="147"/>
      <c r="KTL4" s="148"/>
      <c r="KTM4" s="145"/>
      <c r="KTN4" s="146"/>
      <c r="KTO4" s="147"/>
      <c r="KTP4" s="148"/>
      <c r="KTQ4" s="112"/>
      <c r="KTR4" s="113"/>
      <c r="KTS4" s="114"/>
      <c r="KTT4" s="115"/>
      <c r="KTU4" s="124"/>
      <c r="KTV4" s="122"/>
      <c r="KTW4" s="122"/>
      <c r="KTX4" s="123"/>
      <c r="KTY4" s="42"/>
      <c r="KTZ4" s="107"/>
      <c r="KUA4" s="43"/>
      <c r="KUB4" s="44"/>
      <c r="KUC4" s="48"/>
      <c r="KUD4" s="145"/>
      <c r="KUE4" s="146"/>
      <c r="KUF4" s="147"/>
      <c r="KUG4" s="148"/>
      <c r="KUH4" s="145"/>
      <c r="KUI4" s="146"/>
      <c r="KUJ4" s="147"/>
      <c r="KUK4" s="148"/>
      <c r="KUL4" s="145"/>
      <c r="KUM4" s="146"/>
      <c r="KUN4" s="147"/>
      <c r="KUO4" s="148"/>
      <c r="KUP4" s="112"/>
      <c r="KUQ4" s="113"/>
      <c r="KUR4" s="114"/>
      <c r="KUS4" s="115"/>
      <c r="KUT4" s="112"/>
      <c r="KUU4" s="113"/>
      <c r="KUV4" s="114"/>
      <c r="KUW4" s="115"/>
      <c r="KUX4" s="112"/>
      <c r="KUY4" s="113"/>
      <c r="KUZ4" s="114"/>
      <c r="KVA4" s="115"/>
      <c r="KVB4" s="112"/>
      <c r="KVC4" s="113"/>
      <c r="KVD4" s="114"/>
      <c r="KVE4" s="115"/>
      <c r="KVF4" s="112"/>
      <c r="KVG4" s="113"/>
      <c r="KVH4" s="114"/>
      <c r="KVI4" s="115"/>
      <c r="KVJ4" s="112"/>
      <c r="KVK4" s="113"/>
      <c r="KVL4" s="114"/>
      <c r="KVM4" s="115"/>
      <c r="KVN4" s="112"/>
      <c r="KVO4" s="113"/>
      <c r="KVP4" s="114"/>
      <c r="KVQ4" s="115"/>
      <c r="KVR4" s="112"/>
      <c r="KVS4" s="113"/>
      <c r="KVT4" s="114"/>
      <c r="KVU4" s="115"/>
      <c r="KVV4" s="112"/>
      <c r="KVW4" s="113"/>
      <c r="KVX4" s="114"/>
      <c r="KVY4" s="115"/>
      <c r="KVZ4" s="112"/>
      <c r="KWA4" s="113"/>
      <c r="KWB4" s="114"/>
      <c r="KWC4" s="115"/>
      <c r="KWD4" s="112"/>
      <c r="KWE4" s="113"/>
      <c r="KWF4" s="114"/>
      <c r="KWG4" s="115"/>
      <c r="KWH4" s="112"/>
      <c r="KWI4" s="113"/>
      <c r="KWJ4" s="114"/>
      <c r="KWK4" s="115"/>
      <c r="KWL4" s="112"/>
      <c r="KWM4" s="113"/>
      <c r="KWN4" s="114"/>
      <c r="KWO4" s="115"/>
      <c r="KWP4" s="112"/>
      <c r="KWQ4" s="113"/>
      <c r="KWR4" s="114"/>
      <c r="KWS4" s="115"/>
      <c r="KWT4" s="112"/>
      <c r="KWU4" s="113"/>
      <c r="KWV4" s="114"/>
      <c r="KWW4" s="115"/>
      <c r="KWX4" s="112"/>
      <c r="KWY4" s="113"/>
      <c r="KWZ4" s="114"/>
      <c r="KXA4" s="115"/>
      <c r="KXB4" s="112"/>
      <c r="KXC4" s="113"/>
      <c r="KXD4" s="114"/>
      <c r="KXE4" s="115"/>
      <c r="KXF4" s="112"/>
      <c r="KXG4" s="113"/>
      <c r="KXH4" s="114"/>
      <c r="KXI4" s="115"/>
      <c r="KXJ4" s="112"/>
      <c r="KXK4" s="113"/>
      <c r="KXL4" s="114"/>
      <c r="KXM4" s="115"/>
      <c r="KXN4" s="112"/>
      <c r="KXO4" s="113"/>
      <c r="KXP4" s="114"/>
      <c r="KXQ4" s="115"/>
      <c r="KXR4" s="112"/>
      <c r="KXS4" s="113"/>
      <c r="KXT4" s="114"/>
      <c r="KXU4" s="115"/>
      <c r="KXV4" s="112"/>
      <c r="KXW4" s="113"/>
      <c r="KXX4" s="114"/>
      <c r="KXY4" s="115"/>
      <c r="KXZ4" s="112"/>
      <c r="KYA4" s="113"/>
      <c r="KYB4" s="114"/>
      <c r="KYC4" s="115"/>
      <c r="KYD4" s="112"/>
      <c r="KYE4" s="113"/>
      <c r="KYF4" s="114"/>
      <c r="KYG4" s="115"/>
      <c r="KYH4" s="145"/>
      <c r="KYI4" s="146"/>
      <c r="KYJ4" s="147"/>
      <c r="KYK4" s="148"/>
      <c r="KYL4" s="145"/>
      <c r="KYM4" s="146"/>
      <c r="KYN4" s="147"/>
      <c r="KYO4" s="148"/>
      <c r="KYP4" s="145"/>
      <c r="KYQ4" s="146"/>
      <c r="KYR4" s="147"/>
      <c r="KYS4" s="148"/>
      <c r="KYT4" s="112"/>
      <c r="KYU4" s="113"/>
      <c r="KYV4" s="114"/>
      <c r="KYW4" s="115"/>
      <c r="KYX4" s="124"/>
      <c r="KYY4" s="122"/>
      <c r="KYZ4" s="122"/>
      <c r="KZA4" s="123"/>
      <c r="KZB4" s="42"/>
      <c r="KZC4" s="107"/>
      <c r="KZD4" s="43"/>
      <c r="KZE4" s="44"/>
      <c r="KZF4" s="48"/>
      <c r="KZG4" s="145"/>
      <c r="KZH4" s="146"/>
      <c r="KZI4" s="147"/>
      <c r="KZJ4" s="148"/>
      <c r="KZK4" s="145"/>
      <c r="KZL4" s="146"/>
      <c r="KZM4" s="147"/>
      <c r="KZN4" s="148"/>
      <c r="KZO4" s="145"/>
      <c r="KZP4" s="146"/>
      <c r="KZQ4" s="147"/>
      <c r="KZR4" s="148"/>
      <c r="KZS4" s="112"/>
      <c r="KZT4" s="113"/>
      <c r="KZU4" s="114"/>
      <c r="KZV4" s="115"/>
      <c r="KZW4" s="112"/>
      <c r="KZX4" s="113"/>
      <c r="KZY4" s="114"/>
      <c r="KZZ4" s="115"/>
      <c r="LAA4" s="112"/>
      <c r="LAB4" s="113"/>
      <c r="LAC4" s="114"/>
      <c r="LAD4" s="115"/>
      <c r="LAE4" s="112"/>
      <c r="LAF4" s="113"/>
      <c r="LAG4" s="114"/>
      <c r="LAH4" s="115"/>
      <c r="LAI4" s="112"/>
      <c r="LAJ4" s="113"/>
      <c r="LAK4" s="114"/>
      <c r="LAL4" s="115"/>
      <c r="LAM4" s="112"/>
      <c r="LAN4" s="113"/>
      <c r="LAO4" s="114"/>
      <c r="LAP4" s="115"/>
      <c r="LAQ4" s="112"/>
      <c r="LAR4" s="113"/>
      <c r="LAS4" s="114"/>
      <c r="LAT4" s="115"/>
      <c r="LAU4" s="112"/>
      <c r="LAV4" s="113"/>
      <c r="LAW4" s="114"/>
      <c r="LAX4" s="115"/>
      <c r="LAY4" s="112"/>
      <c r="LAZ4" s="113"/>
      <c r="LBA4" s="114"/>
      <c r="LBB4" s="115"/>
      <c r="LBC4" s="112"/>
      <c r="LBD4" s="113"/>
      <c r="LBE4" s="114"/>
      <c r="LBF4" s="115"/>
      <c r="LBG4" s="112"/>
      <c r="LBH4" s="113"/>
      <c r="LBI4" s="114"/>
      <c r="LBJ4" s="115"/>
      <c r="LBK4" s="112"/>
      <c r="LBL4" s="113"/>
      <c r="LBM4" s="114"/>
      <c r="LBN4" s="115"/>
      <c r="LBO4" s="112"/>
      <c r="LBP4" s="113"/>
      <c r="LBQ4" s="114"/>
      <c r="LBR4" s="115"/>
      <c r="LBS4" s="112"/>
      <c r="LBT4" s="113"/>
      <c r="LBU4" s="114"/>
      <c r="LBV4" s="115"/>
      <c r="LBW4" s="112"/>
      <c r="LBX4" s="113"/>
      <c r="LBY4" s="114"/>
      <c r="LBZ4" s="115"/>
      <c r="LCA4" s="112"/>
      <c r="LCB4" s="113"/>
      <c r="LCC4" s="114"/>
      <c r="LCD4" s="115"/>
      <c r="LCE4" s="112"/>
      <c r="LCF4" s="113"/>
      <c r="LCG4" s="114"/>
      <c r="LCH4" s="115"/>
      <c r="LCI4" s="112"/>
      <c r="LCJ4" s="113"/>
      <c r="LCK4" s="114"/>
      <c r="LCL4" s="115"/>
      <c r="LCM4" s="112"/>
      <c r="LCN4" s="113"/>
      <c r="LCO4" s="114"/>
      <c r="LCP4" s="115"/>
      <c r="LCQ4" s="112"/>
      <c r="LCR4" s="113"/>
      <c r="LCS4" s="114"/>
      <c r="LCT4" s="115"/>
      <c r="LCU4" s="112"/>
      <c r="LCV4" s="113"/>
      <c r="LCW4" s="114"/>
      <c r="LCX4" s="115"/>
      <c r="LCY4" s="112"/>
      <c r="LCZ4" s="113"/>
      <c r="LDA4" s="114"/>
      <c r="LDB4" s="115"/>
      <c r="LDC4" s="112"/>
      <c r="LDD4" s="113"/>
      <c r="LDE4" s="114"/>
      <c r="LDF4" s="115"/>
      <c r="LDG4" s="112"/>
      <c r="LDH4" s="113"/>
      <c r="LDI4" s="114"/>
      <c r="LDJ4" s="115"/>
      <c r="LDK4" s="145"/>
      <c r="LDL4" s="146"/>
      <c r="LDM4" s="147"/>
      <c r="LDN4" s="148"/>
      <c r="LDO4" s="145"/>
      <c r="LDP4" s="146"/>
      <c r="LDQ4" s="147"/>
      <c r="LDR4" s="148"/>
      <c r="LDS4" s="145"/>
      <c r="LDT4" s="146"/>
      <c r="LDU4" s="147"/>
      <c r="LDV4" s="148"/>
      <c r="LDW4" s="112"/>
      <c r="LDX4" s="113"/>
      <c r="LDY4" s="114"/>
      <c r="LDZ4" s="115"/>
      <c r="LEA4" s="124"/>
      <c r="LEB4" s="122"/>
      <c r="LEC4" s="122"/>
      <c r="LED4" s="123"/>
      <c r="LEE4" s="42"/>
      <c r="LEF4" s="107"/>
      <c r="LEG4" s="43"/>
      <c r="LEH4" s="44"/>
      <c r="LEI4" s="48"/>
      <c r="LEJ4" s="145"/>
      <c r="LEK4" s="146"/>
      <c r="LEL4" s="147"/>
      <c r="LEM4" s="148"/>
      <c r="LEN4" s="145"/>
      <c r="LEO4" s="146"/>
      <c r="LEP4" s="147"/>
      <c r="LEQ4" s="148"/>
      <c r="LER4" s="145"/>
      <c r="LES4" s="146"/>
      <c r="LET4" s="147"/>
      <c r="LEU4" s="148"/>
      <c r="LEV4" s="112"/>
      <c r="LEW4" s="113"/>
      <c r="LEX4" s="114"/>
      <c r="LEY4" s="115"/>
      <c r="LEZ4" s="112"/>
      <c r="LFA4" s="113"/>
      <c r="LFB4" s="114"/>
      <c r="LFC4" s="115"/>
      <c r="LFD4" s="112"/>
      <c r="LFE4" s="113"/>
      <c r="LFF4" s="114"/>
      <c r="LFG4" s="115"/>
      <c r="LFH4" s="112"/>
      <c r="LFI4" s="113"/>
      <c r="LFJ4" s="114"/>
      <c r="LFK4" s="115"/>
      <c r="LFL4" s="112"/>
      <c r="LFM4" s="113"/>
      <c r="LFN4" s="114"/>
      <c r="LFO4" s="115"/>
      <c r="LFP4" s="112"/>
      <c r="LFQ4" s="113"/>
      <c r="LFR4" s="114"/>
      <c r="LFS4" s="115"/>
      <c r="LFT4" s="112"/>
      <c r="LFU4" s="113"/>
      <c r="LFV4" s="114"/>
      <c r="LFW4" s="115"/>
      <c r="LFX4" s="112"/>
      <c r="LFY4" s="113"/>
      <c r="LFZ4" s="114"/>
      <c r="LGA4" s="115"/>
      <c r="LGB4" s="112"/>
      <c r="LGC4" s="113"/>
      <c r="LGD4" s="114"/>
      <c r="LGE4" s="115"/>
      <c r="LGF4" s="112"/>
      <c r="LGG4" s="113"/>
      <c r="LGH4" s="114"/>
      <c r="LGI4" s="115"/>
      <c r="LGJ4" s="112"/>
      <c r="LGK4" s="113"/>
      <c r="LGL4" s="114"/>
      <c r="LGM4" s="115"/>
      <c r="LGN4" s="112"/>
      <c r="LGO4" s="113"/>
      <c r="LGP4" s="114"/>
      <c r="LGQ4" s="115"/>
      <c r="LGR4" s="112"/>
      <c r="LGS4" s="113"/>
      <c r="LGT4" s="114"/>
      <c r="LGU4" s="115"/>
      <c r="LGV4" s="112"/>
      <c r="LGW4" s="113"/>
      <c r="LGX4" s="114"/>
      <c r="LGY4" s="115"/>
      <c r="LGZ4" s="112"/>
      <c r="LHA4" s="113"/>
      <c r="LHB4" s="114"/>
      <c r="LHC4" s="115"/>
      <c r="LHD4" s="112"/>
      <c r="LHE4" s="113"/>
      <c r="LHF4" s="114"/>
      <c r="LHG4" s="115"/>
      <c r="LHH4" s="112"/>
      <c r="LHI4" s="113"/>
      <c r="LHJ4" s="114"/>
      <c r="LHK4" s="115"/>
      <c r="LHL4" s="112"/>
      <c r="LHM4" s="113"/>
      <c r="LHN4" s="114"/>
      <c r="LHO4" s="115"/>
      <c r="LHP4" s="112"/>
      <c r="LHQ4" s="113"/>
      <c r="LHR4" s="114"/>
      <c r="LHS4" s="115"/>
      <c r="LHT4" s="112"/>
      <c r="LHU4" s="113"/>
      <c r="LHV4" s="114"/>
      <c r="LHW4" s="115"/>
      <c r="LHX4" s="112"/>
      <c r="LHY4" s="113"/>
      <c r="LHZ4" s="114"/>
      <c r="LIA4" s="115"/>
      <c r="LIB4" s="112"/>
      <c r="LIC4" s="113"/>
      <c r="LID4" s="114"/>
      <c r="LIE4" s="115"/>
      <c r="LIF4" s="112"/>
      <c r="LIG4" s="113"/>
      <c r="LIH4" s="114"/>
      <c r="LII4" s="115"/>
      <c r="LIJ4" s="112"/>
      <c r="LIK4" s="113"/>
      <c r="LIL4" s="114"/>
      <c r="LIM4" s="115"/>
      <c r="LIN4" s="145"/>
      <c r="LIO4" s="146"/>
      <c r="LIP4" s="147"/>
      <c r="LIQ4" s="148"/>
      <c r="LIR4" s="145"/>
      <c r="LIS4" s="146"/>
      <c r="LIT4" s="147"/>
      <c r="LIU4" s="148"/>
      <c r="LIV4" s="145"/>
      <c r="LIW4" s="146"/>
      <c r="LIX4" s="147"/>
      <c r="LIY4" s="148"/>
      <c r="LIZ4" s="112"/>
      <c r="LJA4" s="113"/>
      <c r="LJB4" s="114"/>
      <c r="LJC4" s="115"/>
      <c r="LJD4" s="124"/>
      <c r="LJE4" s="122"/>
      <c r="LJF4" s="122"/>
      <c r="LJG4" s="123"/>
      <c r="LJH4" s="42"/>
      <c r="LJI4" s="107"/>
      <c r="LJJ4" s="43"/>
      <c r="LJK4" s="44"/>
      <c r="LJL4" s="48"/>
      <c r="LJM4" s="145"/>
      <c r="LJN4" s="146"/>
      <c r="LJO4" s="147"/>
      <c r="LJP4" s="148"/>
      <c r="LJQ4" s="145"/>
      <c r="LJR4" s="146"/>
      <c r="LJS4" s="147"/>
      <c r="LJT4" s="148"/>
      <c r="LJU4" s="145"/>
      <c r="LJV4" s="146"/>
      <c r="LJW4" s="147"/>
      <c r="LJX4" s="148"/>
      <c r="LJY4" s="112"/>
      <c r="LJZ4" s="113"/>
      <c r="LKA4" s="114"/>
      <c r="LKB4" s="115"/>
      <c r="LKC4" s="112"/>
      <c r="LKD4" s="113"/>
      <c r="LKE4" s="114"/>
      <c r="LKF4" s="115"/>
      <c r="LKG4" s="112"/>
      <c r="LKH4" s="113"/>
      <c r="LKI4" s="114"/>
      <c r="LKJ4" s="115"/>
      <c r="LKK4" s="112"/>
      <c r="LKL4" s="113"/>
      <c r="LKM4" s="114"/>
      <c r="LKN4" s="115"/>
      <c r="LKO4" s="112"/>
      <c r="LKP4" s="113"/>
      <c r="LKQ4" s="114"/>
      <c r="LKR4" s="115"/>
      <c r="LKS4" s="112"/>
      <c r="LKT4" s="113"/>
      <c r="LKU4" s="114"/>
      <c r="LKV4" s="115"/>
      <c r="LKW4" s="112"/>
      <c r="LKX4" s="113"/>
      <c r="LKY4" s="114"/>
      <c r="LKZ4" s="115"/>
      <c r="LLA4" s="112"/>
      <c r="LLB4" s="113"/>
      <c r="LLC4" s="114"/>
      <c r="LLD4" s="115"/>
      <c r="LLE4" s="112"/>
      <c r="LLF4" s="113"/>
      <c r="LLG4" s="114"/>
      <c r="LLH4" s="115"/>
      <c r="LLI4" s="112"/>
      <c r="LLJ4" s="113"/>
      <c r="LLK4" s="114"/>
      <c r="LLL4" s="115"/>
      <c r="LLM4" s="112"/>
      <c r="LLN4" s="113"/>
      <c r="LLO4" s="114"/>
      <c r="LLP4" s="115"/>
      <c r="LLQ4" s="112"/>
      <c r="LLR4" s="113"/>
      <c r="LLS4" s="114"/>
      <c r="LLT4" s="115"/>
      <c r="LLU4" s="112"/>
      <c r="LLV4" s="113"/>
      <c r="LLW4" s="114"/>
      <c r="LLX4" s="115"/>
      <c r="LLY4" s="112"/>
      <c r="LLZ4" s="113"/>
      <c r="LMA4" s="114"/>
      <c r="LMB4" s="115"/>
      <c r="LMC4" s="112"/>
      <c r="LMD4" s="113"/>
      <c r="LME4" s="114"/>
      <c r="LMF4" s="115"/>
      <c r="LMG4" s="112"/>
      <c r="LMH4" s="113"/>
      <c r="LMI4" s="114"/>
      <c r="LMJ4" s="115"/>
      <c r="LMK4" s="112"/>
      <c r="LML4" s="113"/>
      <c r="LMM4" s="114"/>
      <c r="LMN4" s="115"/>
      <c r="LMO4" s="112"/>
      <c r="LMP4" s="113"/>
      <c r="LMQ4" s="114"/>
      <c r="LMR4" s="115"/>
      <c r="LMS4" s="112"/>
      <c r="LMT4" s="113"/>
      <c r="LMU4" s="114"/>
      <c r="LMV4" s="115"/>
      <c r="LMW4" s="112"/>
      <c r="LMX4" s="113"/>
      <c r="LMY4" s="114"/>
      <c r="LMZ4" s="115"/>
      <c r="LNA4" s="112"/>
      <c r="LNB4" s="113"/>
      <c r="LNC4" s="114"/>
      <c r="LND4" s="115"/>
      <c r="LNE4" s="112"/>
      <c r="LNF4" s="113"/>
      <c r="LNG4" s="114"/>
      <c r="LNH4" s="115"/>
      <c r="LNI4" s="112"/>
      <c r="LNJ4" s="113"/>
      <c r="LNK4" s="114"/>
      <c r="LNL4" s="115"/>
      <c r="LNM4" s="112"/>
      <c r="LNN4" s="113"/>
      <c r="LNO4" s="114"/>
      <c r="LNP4" s="115"/>
      <c r="LNQ4" s="145"/>
      <c r="LNR4" s="146"/>
      <c r="LNS4" s="147"/>
      <c r="LNT4" s="148"/>
      <c r="LNU4" s="145"/>
      <c r="LNV4" s="146"/>
      <c r="LNW4" s="147"/>
      <c r="LNX4" s="148"/>
      <c r="LNY4" s="145"/>
      <c r="LNZ4" s="146"/>
      <c r="LOA4" s="147"/>
      <c r="LOB4" s="148"/>
      <c r="LOC4" s="112"/>
      <c r="LOD4" s="113"/>
      <c r="LOE4" s="114"/>
      <c r="LOF4" s="115"/>
      <c r="LOG4" s="124"/>
      <c r="LOH4" s="122"/>
      <c r="LOI4" s="122"/>
      <c r="LOJ4" s="123"/>
      <c r="LOK4" s="42"/>
      <c r="LOL4" s="107"/>
      <c r="LOM4" s="43"/>
      <c r="LON4" s="44"/>
      <c r="LOO4" s="48"/>
      <c r="LOP4" s="145"/>
      <c r="LOQ4" s="146"/>
      <c r="LOR4" s="147"/>
      <c r="LOS4" s="148"/>
      <c r="LOT4" s="145"/>
      <c r="LOU4" s="146"/>
      <c r="LOV4" s="147"/>
      <c r="LOW4" s="148"/>
      <c r="LOX4" s="145"/>
      <c r="LOY4" s="146"/>
      <c r="LOZ4" s="147"/>
      <c r="LPA4" s="148"/>
      <c r="LPB4" s="112"/>
      <c r="LPC4" s="113"/>
      <c r="LPD4" s="114"/>
      <c r="LPE4" s="115"/>
      <c r="LPF4" s="112"/>
      <c r="LPG4" s="113"/>
      <c r="LPH4" s="114"/>
      <c r="LPI4" s="115"/>
      <c r="LPJ4" s="112"/>
      <c r="LPK4" s="113"/>
      <c r="LPL4" s="114"/>
      <c r="LPM4" s="115"/>
      <c r="LPN4" s="112"/>
      <c r="LPO4" s="113"/>
      <c r="LPP4" s="114"/>
      <c r="LPQ4" s="115"/>
      <c r="LPR4" s="112"/>
      <c r="LPS4" s="113"/>
      <c r="LPT4" s="114"/>
      <c r="LPU4" s="115"/>
      <c r="LPV4" s="112"/>
      <c r="LPW4" s="113"/>
      <c r="LPX4" s="114"/>
      <c r="LPY4" s="115"/>
      <c r="LPZ4" s="112"/>
      <c r="LQA4" s="113"/>
      <c r="LQB4" s="114"/>
      <c r="LQC4" s="115"/>
      <c r="LQD4" s="112"/>
      <c r="LQE4" s="113"/>
      <c r="LQF4" s="114"/>
      <c r="LQG4" s="115"/>
      <c r="LQH4" s="112"/>
      <c r="LQI4" s="113"/>
      <c r="LQJ4" s="114"/>
      <c r="LQK4" s="115"/>
      <c r="LQL4" s="112"/>
      <c r="LQM4" s="113"/>
      <c r="LQN4" s="114"/>
      <c r="LQO4" s="115"/>
      <c r="LQP4" s="112"/>
      <c r="LQQ4" s="113"/>
      <c r="LQR4" s="114"/>
      <c r="LQS4" s="115"/>
      <c r="LQT4" s="112"/>
      <c r="LQU4" s="113"/>
      <c r="LQV4" s="114"/>
      <c r="LQW4" s="115"/>
      <c r="LQX4" s="112"/>
      <c r="LQY4" s="113"/>
      <c r="LQZ4" s="114"/>
      <c r="LRA4" s="115"/>
      <c r="LRB4" s="112"/>
      <c r="LRC4" s="113"/>
      <c r="LRD4" s="114"/>
      <c r="LRE4" s="115"/>
      <c r="LRF4" s="112"/>
      <c r="LRG4" s="113"/>
      <c r="LRH4" s="114"/>
      <c r="LRI4" s="115"/>
      <c r="LRJ4" s="112"/>
      <c r="LRK4" s="113"/>
      <c r="LRL4" s="114"/>
      <c r="LRM4" s="115"/>
      <c r="LRN4" s="112"/>
      <c r="LRO4" s="113"/>
      <c r="LRP4" s="114"/>
      <c r="LRQ4" s="115"/>
      <c r="LRR4" s="112"/>
      <c r="LRS4" s="113"/>
      <c r="LRT4" s="114"/>
      <c r="LRU4" s="115"/>
      <c r="LRV4" s="112"/>
      <c r="LRW4" s="113"/>
      <c r="LRX4" s="114"/>
      <c r="LRY4" s="115"/>
      <c r="LRZ4" s="112"/>
      <c r="LSA4" s="113"/>
      <c r="LSB4" s="114"/>
      <c r="LSC4" s="115"/>
      <c r="LSD4" s="112"/>
      <c r="LSE4" s="113"/>
      <c r="LSF4" s="114"/>
      <c r="LSG4" s="115"/>
      <c r="LSH4" s="112"/>
      <c r="LSI4" s="113"/>
      <c r="LSJ4" s="114"/>
      <c r="LSK4" s="115"/>
      <c r="LSL4" s="112"/>
      <c r="LSM4" s="113"/>
      <c r="LSN4" s="114"/>
      <c r="LSO4" s="115"/>
      <c r="LSP4" s="112"/>
      <c r="LSQ4" s="113"/>
      <c r="LSR4" s="114"/>
      <c r="LSS4" s="115"/>
      <c r="LST4" s="145"/>
      <c r="LSU4" s="146"/>
      <c r="LSV4" s="147"/>
      <c r="LSW4" s="148"/>
      <c r="LSX4" s="145"/>
      <c r="LSY4" s="146"/>
      <c r="LSZ4" s="147"/>
      <c r="LTA4" s="148"/>
      <c r="LTB4" s="145"/>
      <c r="LTC4" s="146"/>
      <c r="LTD4" s="147"/>
      <c r="LTE4" s="148"/>
      <c r="LTF4" s="112"/>
      <c r="LTG4" s="113"/>
      <c r="LTH4" s="114"/>
      <c r="LTI4" s="115"/>
      <c r="LTJ4" s="124"/>
      <c r="LTK4" s="122"/>
      <c r="LTL4" s="122"/>
      <c r="LTM4" s="123"/>
      <c r="LTN4" s="42"/>
      <c r="LTO4" s="107"/>
      <c r="LTP4" s="43"/>
      <c r="LTQ4" s="44"/>
      <c r="LTR4" s="48"/>
      <c r="LTS4" s="145"/>
      <c r="LTT4" s="146"/>
      <c r="LTU4" s="147"/>
      <c r="LTV4" s="148"/>
      <c r="LTW4" s="145"/>
      <c r="LTX4" s="146"/>
      <c r="LTY4" s="147"/>
      <c r="LTZ4" s="148"/>
      <c r="LUA4" s="145"/>
      <c r="LUB4" s="146"/>
      <c r="LUC4" s="147"/>
      <c r="LUD4" s="148"/>
      <c r="LUE4" s="112"/>
      <c r="LUF4" s="113"/>
      <c r="LUG4" s="114"/>
      <c r="LUH4" s="115"/>
      <c r="LUI4" s="112"/>
      <c r="LUJ4" s="113"/>
      <c r="LUK4" s="114"/>
      <c r="LUL4" s="115"/>
      <c r="LUM4" s="112"/>
      <c r="LUN4" s="113"/>
      <c r="LUO4" s="114"/>
      <c r="LUP4" s="115"/>
      <c r="LUQ4" s="112"/>
      <c r="LUR4" s="113"/>
      <c r="LUS4" s="114"/>
      <c r="LUT4" s="115"/>
      <c r="LUU4" s="112"/>
      <c r="LUV4" s="113"/>
      <c r="LUW4" s="114"/>
      <c r="LUX4" s="115"/>
      <c r="LUY4" s="112"/>
      <c r="LUZ4" s="113"/>
      <c r="LVA4" s="114"/>
      <c r="LVB4" s="115"/>
      <c r="LVC4" s="112"/>
      <c r="LVD4" s="113"/>
      <c r="LVE4" s="114"/>
      <c r="LVF4" s="115"/>
      <c r="LVG4" s="112"/>
      <c r="LVH4" s="113"/>
      <c r="LVI4" s="114"/>
      <c r="LVJ4" s="115"/>
      <c r="LVK4" s="112"/>
      <c r="LVL4" s="113"/>
      <c r="LVM4" s="114"/>
      <c r="LVN4" s="115"/>
      <c r="LVO4" s="112"/>
      <c r="LVP4" s="113"/>
      <c r="LVQ4" s="114"/>
      <c r="LVR4" s="115"/>
      <c r="LVS4" s="112"/>
      <c r="LVT4" s="113"/>
      <c r="LVU4" s="114"/>
      <c r="LVV4" s="115"/>
      <c r="LVW4" s="112"/>
      <c r="LVX4" s="113"/>
      <c r="LVY4" s="114"/>
      <c r="LVZ4" s="115"/>
      <c r="LWA4" s="112"/>
      <c r="LWB4" s="113"/>
      <c r="LWC4" s="114"/>
      <c r="LWD4" s="115"/>
      <c r="LWE4" s="112"/>
      <c r="LWF4" s="113"/>
      <c r="LWG4" s="114"/>
      <c r="LWH4" s="115"/>
      <c r="LWI4" s="112"/>
      <c r="LWJ4" s="113"/>
      <c r="LWK4" s="114"/>
      <c r="LWL4" s="115"/>
      <c r="LWM4" s="112"/>
      <c r="LWN4" s="113"/>
      <c r="LWO4" s="114"/>
      <c r="LWP4" s="115"/>
      <c r="LWQ4" s="112"/>
      <c r="LWR4" s="113"/>
      <c r="LWS4" s="114"/>
      <c r="LWT4" s="115"/>
      <c r="LWU4" s="112"/>
      <c r="LWV4" s="113"/>
      <c r="LWW4" s="114"/>
      <c r="LWX4" s="115"/>
      <c r="LWY4" s="112"/>
      <c r="LWZ4" s="113"/>
      <c r="LXA4" s="114"/>
      <c r="LXB4" s="115"/>
      <c r="LXC4" s="112"/>
      <c r="LXD4" s="113"/>
      <c r="LXE4" s="114"/>
      <c r="LXF4" s="115"/>
      <c r="LXG4" s="112"/>
      <c r="LXH4" s="113"/>
      <c r="LXI4" s="114"/>
      <c r="LXJ4" s="115"/>
      <c r="LXK4" s="112"/>
      <c r="LXL4" s="113"/>
      <c r="LXM4" s="114"/>
      <c r="LXN4" s="115"/>
      <c r="LXO4" s="112"/>
      <c r="LXP4" s="113"/>
      <c r="LXQ4" s="114"/>
      <c r="LXR4" s="115"/>
      <c r="LXS4" s="112"/>
      <c r="LXT4" s="113"/>
      <c r="LXU4" s="114"/>
      <c r="LXV4" s="115"/>
      <c r="LXW4" s="145"/>
      <c r="LXX4" s="146"/>
      <c r="LXY4" s="147"/>
      <c r="LXZ4" s="148"/>
      <c r="LYA4" s="145"/>
      <c r="LYB4" s="146"/>
      <c r="LYC4" s="147"/>
      <c r="LYD4" s="148"/>
      <c r="LYE4" s="145"/>
      <c r="LYF4" s="146"/>
      <c r="LYG4" s="147"/>
      <c r="LYH4" s="148"/>
      <c r="LYI4" s="112"/>
      <c r="LYJ4" s="113"/>
      <c r="LYK4" s="114"/>
      <c r="LYL4" s="115"/>
      <c r="LYM4" s="124"/>
      <c r="LYN4" s="122"/>
      <c r="LYO4" s="122"/>
      <c r="LYP4" s="123"/>
      <c r="LYQ4" s="42"/>
      <c r="LYR4" s="107"/>
      <c r="LYS4" s="43"/>
      <c r="LYT4" s="44"/>
      <c r="LYU4" s="48"/>
      <c r="LYV4" s="145"/>
      <c r="LYW4" s="146"/>
      <c r="LYX4" s="147"/>
      <c r="LYY4" s="148"/>
      <c r="LYZ4" s="145"/>
      <c r="LZA4" s="146"/>
      <c r="LZB4" s="147"/>
      <c r="LZC4" s="148"/>
      <c r="LZD4" s="145"/>
      <c r="LZE4" s="146"/>
      <c r="LZF4" s="147"/>
      <c r="LZG4" s="148"/>
      <c r="LZH4" s="112"/>
      <c r="LZI4" s="113"/>
      <c r="LZJ4" s="114"/>
      <c r="LZK4" s="115"/>
      <c r="LZL4" s="112"/>
      <c r="LZM4" s="113"/>
      <c r="LZN4" s="114"/>
      <c r="LZO4" s="115"/>
      <c r="LZP4" s="112"/>
      <c r="LZQ4" s="113"/>
      <c r="LZR4" s="114"/>
      <c r="LZS4" s="115"/>
      <c r="LZT4" s="112"/>
      <c r="LZU4" s="113"/>
      <c r="LZV4" s="114"/>
      <c r="LZW4" s="115"/>
      <c r="LZX4" s="112"/>
      <c r="LZY4" s="113"/>
      <c r="LZZ4" s="114"/>
      <c r="MAA4" s="115"/>
      <c r="MAB4" s="112"/>
      <c r="MAC4" s="113"/>
      <c r="MAD4" s="114"/>
      <c r="MAE4" s="115"/>
      <c r="MAF4" s="112"/>
      <c r="MAG4" s="113"/>
      <c r="MAH4" s="114"/>
      <c r="MAI4" s="115"/>
      <c r="MAJ4" s="112"/>
      <c r="MAK4" s="113"/>
      <c r="MAL4" s="114"/>
      <c r="MAM4" s="115"/>
      <c r="MAN4" s="112"/>
      <c r="MAO4" s="113"/>
      <c r="MAP4" s="114"/>
      <c r="MAQ4" s="115"/>
      <c r="MAR4" s="112"/>
      <c r="MAS4" s="113"/>
      <c r="MAT4" s="114"/>
      <c r="MAU4" s="115"/>
      <c r="MAV4" s="112"/>
      <c r="MAW4" s="113"/>
      <c r="MAX4" s="114"/>
      <c r="MAY4" s="115"/>
      <c r="MAZ4" s="112"/>
      <c r="MBA4" s="113"/>
      <c r="MBB4" s="114"/>
      <c r="MBC4" s="115"/>
      <c r="MBD4" s="112"/>
      <c r="MBE4" s="113"/>
      <c r="MBF4" s="114"/>
      <c r="MBG4" s="115"/>
      <c r="MBH4" s="112"/>
      <c r="MBI4" s="113"/>
      <c r="MBJ4" s="114"/>
      <c r="MBK4" s="115"/>
      <c r="MBL4" s="112"/>
      <c r="MBM4" s="113"/>
      <c r="MBN4" s="114"/>
      <c r="MBO4" s="115"/>
      <c r="MBP4" s="112"/>
      <c r="MBQ4" s="113"/>
      <c r="MBR4" s="114"/>
      <c r="MBS4" s="115"/>
      <c r="MBT4" s="112"/>
      <c r="MBU4" s="113"/>
      <c r="MBV4" s="114"/>
      <c r="MBW4" s="115"/>
      <c r="MBX4" s="112"/>
      <c r="MBY4" s="113"/>
      <c r="MBZ4" s="114"/>
      <c r="MCA4" s="115"/>
      <c r="MCB4" s="112"/>
      <c r="MCC4" s="113"/>
      <c r="MCD4" s="114"/>
      <c r="MCE4" s="115"/>
      <c r="MCF4" s="112"/>
      <c r="MCG4" s="113"/>
      <c r="MCH4" s="114"/>
      <c r="MCI4" s="115"/>
      <c r="MCJ4" s="112"/>
      <c r="MCK4" s="113"/>
      <c r="MCL4" s="114"/>
      <c r="MCM4" s="115"/>
      <c r="MCN4" s="112"/>
      <c r="MCO4" s="113"/>
      <c r="MCP4" s="114"/>
      <c r="MCQ4" s="115"/>
      <c r="MCR4" s="112"/>
      <c r="MCS4" s="113"/>
      <c r="MCT4" s="114"/>
      <c r="MCU4" s="115"/>
      <c r="MCV4" s="112"/>
      <c r="MCW4" s="113"/>
      <c r="MCX4" s="114"/>
      <c r="MCY4" s="115"/>
      <c r="MCZ4" s="145"/>
      <c r="MDA4" s="146"/>
      <c r="MDB4" s="147"/>
      <c r="MDC4" s="148"/>
      <c r="MDD4" s="145"/>
      <c r="MDE4" s="146"/>
      <c r="MDF4" s="147"/>
      <c r="MDG4" s="148"/>
      <c r="MDH4" s="145"/>
      <c r="MDI4" s="146"/>
      <c r="MDJ4" s="147"/>
      <c r="MDK4" s="148"/>
      <c r="MDL4" s="112"/>
      <c r="MDM4" s="113"/>
      <c r="MDN4" s="114"/>
      <c r="MDO4" s="115"/>
      <c r="MDP4" s="124"/>
      <c r="MDQ4" s="122"/>
      <c r="MDR4" s="122"/>
      <c r="MDS4" s="123"/>
      <c r="MDT4" s="42"/>
      <c r="MDU4" s="107"/>
      <c r="MDV4" s="43"/>
      <c r="MDW4" s="44"/>
      <c r="MDX4" s="48"/>
      <c r="MDY4" s="145"/>
      <c r="MDZ4" s="146"/>
      <c r="MEA4" s="147"/>
      <c r="MEB4" s="148"/>
      <c r="MEC4" s="145"/>
      <c r="MED4" s="146"/>
      <c r="MEE4" s="147"/>
      <c r="MEF4" s="148"/>
      <c r="MEG4" s="145"/>
      <c r="MEH4" s="146"/>
      <c r="MEI4" s="147"/>
      <c r="MEJ4" s="148"/>
      <c r="MEK4" s="112"/>
      <c r="MEL4" s="113"/>
      <c r="MEM4" s="114"/>
      <c r="MEN4" s="115"/>
      <c r="MEO4" s="112"/>
      <c r="MEP4" s="113"/>
      <c r="MEQ4" s="114"/>
      <c r="MER4" s="115"/>
      <c r="MES4" s="112"/>
      <c r="MET4" s="113"/>
      <c r="MEU4" s="114"/>
      <c r="MEV4" s="115"/>
      <c r="MEW4" s="112"/>
      <c r="MEX4" s="113"/>
      <c r="MEY4" s="114"/>
      <c r="MEZ4" s="115"/>
      <c r="MFA4" s="112"/>
      <c r="MFB4" s="113"/>
      <c r="MFC4" s="114"/>
      <c r="MFD4" s="115"/>
      <c r="MFE4" s="112"/>
      <c r="MFF4" s="113"/>
      <c r="MFG4" s="114"/>
      <c r="MFH4" s="115"/>
      <c r="MFI4" s="112"/>
      <c r="MFJ4" s="113"/>
      <c r="MFK4" s="114"/>
      <c r="MFL4" s="115"/>
      <c r="MFM4" s="112"/>
      <c r="MFN4" s="113"/>
      <c r="MFO4" s="114"/>
      <c r="MFP4" s="115"/>
      <c r="MFQ4" s="112"/>
      <c r="MFR4" s="113"/>
      <c r="MFS4" s="114"/>
      <c r="MFT4" s="115"/>
      <c r="MFU4" s="112"/>
      <c r="MFV4" s="113"/>
      <c r="MFW4" s="114"/>
      <c r="MFX4" s="115"/>
      <c r="MFY4" s="112"/>
      <c r="MFZ4" s="113"/>
      <c r="MGA4" s="114"/>
      <c r="MGB4" s="115"/>
      <c r="MGC4" s="112"/>
      <c r="MGD4" s="113"/>
      <c r="MGE4" s="114"/>
      <c r="MGF4" s="115"/>
      <c r="MGG4" s="112"/>
      <c r="MGH4" s="113"/>
      <c r="MGI4" s="114"/>
      <c r="MGJ4" s="115"/>
      <c r="MGK4" s="112"/>
      <c r="MGL4" s="113"/>
      <c r="MGM4" s="114"/>
      <c r="MGN4" s="115"/>
      <c r="MGO4" s="112"/>
      <c r="MGP4" s="113"/>
      <c r="MGQ4" s="114"/>
      <c r="MGR4" s="115"/>
      <c r="MGS4" s="112"/>
      <c r="MGT4" s="113"/>
      <c r="MGU4" s="114"/>
      <c r="MGV4" s="115"/>
      <c r="MGW4" s="112"/>
      <c r="MGX4" s="113"/>
      <c r="MGY4" s="114"/>
      <c r="MGZ4" s="115"/>
      <c r="MHA4" s="112"/>
      <c r="MHB4" s="113"/>
      <c r="MHC4" s="114"/>
      <c r="MHD4" s="115"/>
      <c r="MHE4" s="112"/>
      <c r="MHF4" s="113"/>
      <c r="MHG4" s="114"/>
      <c r="MHH4" s="115"/>
      <c r="MHI4" s="112"/>
      <c r="MHJ4" s="113"/>
      <c r="MHK4" s="114"/>
      <c r="MHL4" s="115"/>
      <c r="MHM4" s="112"/>
      <c r="MHN4" s="113"/>
      <c r="MHO4" s="114"/>
      <c r="MHP4" s="115"/>
      <c r="MHQ4" s="112"/>
      <c r="MHR4" s="113"/>
      <c r="MHS4" s="114"/>
      <c r="MHT4" s="115"/>
      <c r="MHU4" s="112"/>
      <c r="MHV4" s="113"/>
      <c r="MHW4" s="114"/>
      <c r="MHX4" s="115"/>
      <c r="MHY4" s="112"/>
      <c r="MHZ4" s="113"/>
      <c r="MIA4" s="114"/>
      <c r="MIB4" s="115"/>
      <c r="MIC4" s="145"/>
      <c r="MID4" s="146"/>
      <c r="MIE4" s="147"/>
      <c r="MIF4" s="148"/>
      <c r="MIG4" s="145"/>
      <c r="MIH4" s="146"/>
      <c r="MII4" s="147"/>
      <c r="MIJ4" s="148"/>
      <c r="MIK4" s="145"/>
      <c r="MIL4" s="146"/>
      <c r="MIM4" s="147"/>
      <c r="MIN4" s="148"/>
      <c r="MIO4" s="112"/>
      <c r="MIP4" s="113"/>
      <c r="MIQ4" s="114"/>
      <c r="MIR4" s="115"/>
      <c r="MIS4" s="124"/>
      <c r="MIT4" s="122"/>
      <c r="MIU4" s="122"/>
      <c r="MIV4" s="123"/>
      <c r="MIW4" s="42"/>
      <c r="MIX4" s="107"/>
      <c r="MIY4" s="43"/>
      <c r="MIZ4" s="44"/>
      <c r="MJA4" s="48"/>
      <c r="MJB4" s="145"/>
      <c r="MJC4" s="146"/>
      <c r="MJD4" s="147"/>
      <c r="MJE4" s="148"/>
      <c r="MJF4" s="145"/>
      <c r="MJG4" s="146"/>
      <c r="MJH4" s="147"/>
      <c r="MJI4" s="148"/>
      <c r="MJJ4" s="145"/>
      <c r="MJK4" s="146"/>
      <c r="MJL4" s="147"/>
      <c r="MJM4" s="148"/>
      <c r="MJN4" s="112"/>
      <c r="MJO4" s="113"/>
      <c r="MJP4" s="114"/>
      <c r="MJQ4" s="115"/>
      <c r="MJR4" s="112"/>
      <c r="MJS4" s="113"/>
      <c r="MJT4" s="114"/>
      <c r="MJU4" s="115"/>
      <c r="MJV4" s="112"/>
      <c r="MJW4" s="113"/>
      <c r="MJX4" s="114"/>
      <c r="MJY4" s="115"/>
      <c r="MJZ4" s="112"/>
      <c r="MKA4" s="113"/>
      <c r="MKB4" s="114"/>
      <c r="MKC4" s="115"/>
      <c r="MKD4" s="112"/>
      <c r="MKE4" s="113"/>
      <c r="MKF4" s="114"/>
      <c r="MKG4" s="115"/>
      <c r="MKH4" s="112"/>
      <c r="MKI4" s="113"/>
      <c r="MKJ4" s="114"/>
      <c r="MKK4" s="115"/>
      <c r="MKL4" s="112"/>
      <c r="MKM4" s="113"/>
      <c r="MKN4" s="114"/>
      <c r="MKO4" s="115"/>
      <c r="MKP4" s="112"/>
      <c r="MKQ4" s="113"/>
      <c r="MKR4" s="114"/>
      <c r="MKS4" s="115"/>
      <c r="MKT4" s="112"/>
      <c r="MKU4" s="113"/>
      <c r="MKV4" s="114"/>
      <c r="MKW4" s="115"/>
      <c r="MKX4" s="112"/>
      <c r="MKY4" s="113"/>
      <c r="MKZ4" s="114"/>
      <c r="MLA4" s="115"/>
      <c r="MLB4" s="112"/>
      <c r="MLC4" s="113"/>
      <c r="MLD4" s="114"/>
      <c r="MLE4" s="115"/>
      <c r="MLF4" s="112"/>
      <c r="MLG4" s="113"/>
      <c r="MLH4" s="114"/>
      <c r="MLI4" s="115"/>
      <c r="MLJ4" s="112"/>
      <c r="MLK4" s="113"/>
      <c r="MLL4" s="114"/>
      <c r="MLM4" s="115"/>
      <c r="MLN4" s="112"/>
      <c r="MLO4" s="113"/>
      <c r="MLP4" s="114"/>
      <c r="MLQ4" s="115"/>
      <c r="MLR4" s="112"/>
      <c r="MLS4" s="113"/>
      <c r="MLT4" s="114"/>
      <c r="MLU4" s="115"/>
      <c r="MLV4" s="112"/>
      <c r="MLW4" s="113"/>
      <c r="MLX4" s="114"/>
      <c r="MLY4" s="115"/>
      <c r="MLZ4" s="112"/>
      <c r="MMA4" s="113"/>
      <c r="MMB4" s="114"/>
      <c r="MMC4" s="115"/>
      <c r="MMD4" s="112"/>
      <c r="MME4" s="113"/>
      <c r="MMF4" s="114"/>
      <c r="MMG4" s="115"/>
      <c r="MMH4" s="112"/>
      <c r="MMI4" s="113"/>
      <c r="MMJ4" s="114"/>
      <c r="MMK4" s="115"/>
      <c r="MML4" s="112"/>
      <c r="MMM4" s="113"/>
      <c r="MMN4" s="114"/>
      <c r="MMO4" s="115"/>
      <c r="MMP4" s="112"/>
      <c r="MMQ4" s="113"/>
      <c r="MMR4" s="114"/>
      <c r="MMS4" s="115"/>
      <c r="MMT4" s="112"/>
      <c r="MMU4" s="113"/>
      <c r="MMV4" s="114"/>
      <c r="MMW4" s="115"/>
      <c r="MMX4" s="112"/>
      <c r="MMY4" s="113"/>
      <c r="MMZ4" s="114"/>
      <c r="MNA4" s="115"/>
      <c r="MNB4" s="112"/>
      <c r="MNC4" s="113"/>
      <c r="MND4" s="114"/>
      <c r="MNE4" s="115"/>
      <c r="MNF4" s="145"/>
      <c r="MNG4" s="146"/>
      <c r="MNH4" s="147"/>
      <c r="MNI4" s="148"/>
      <c r="MNJ4" s="145"/>
      <c r="MNK4" s="146"/>
      <c r="MNL4" s="147"/>
      <c r="MNM4" s="148"/>
      <c r="MNN4" s="145"/>
      <c r="MNO4" s="146"/>
      <c r="MNP4" s="147"/>
      <c r="MNQ4" s="148"/>
      <c r="MNR4" s="112"/>
      <c r="MNS4" s="113"/>
      <c r="MNT4" s="114"/>
      <c r="MNU4" s="115"/>
      <c r="MNV4" s="124"/>
      <c r="MNW4" s="122"/>
      <c r="MNX4" s="122"/>
      <c r="MNY4" s="123"/>
      <c r="MNZ4" s="42"/>
      <c r="MOA4" s="107"/>
      <c r="MOB4" s="43"/>
      <c r="MOC4" s="44"/>
      <c r="MOD4" s="48"/>
      <c r="MOE4" s="145"/>
      <c r="MOF4" s="146"/>
      <c r="MOG4" s="147"/>
      <c r="MOH4" s="148"/>
      <c r="MOI4" s="145"/>
      <c r="MOJ4" s="146"/>
      <c r="MOK4" s="147"/>
      <c r="MOL4" s="148"/>
      <c r="MOM4" s="145"/>
      <c r="MON4" s="146"/>
      <c r="MOO4" s="147"/>
      <c r="MOP4" s="148"/>
      <c r="MOQ4" s="112"/>
      <c r="MOR4" s="113"/>
      <c r="MOS4" s="114"/>
      <c r="MOT4" s="115"/>
      <c r="MOU4" s="112"/>
      <c r="MOV4" s="113"/>
      <c r="MOW4" s="114"/>
      <c r="MOX4" s="115"/>
      <c r="MOY4" s="112"/>
      <c r="MOZ4" s="113"/>
      <c r="MPA4" s="114"/>
      <c r="MPB4" s="115"/>
      <c r="MPC4" s="112"/>
      <c r="MPD4" s="113"/>
      <c r="MPE4" s="114"/>
      <c r="MPF4" s="115"/>
      <c r="MPG4" s="112"/>
      <c r="MPH4" s="113"/>
      <c r="MPI4" s="114"/>
      <c r="MPJ4" s="115"/>
      <c r="MPK4" s="112"/>
      <c r="MPL4" s="113"/>
      <c r="MPM4" s="114"/>
      <c r="MPN4" s="115"/>
      <c r="MPO4" s="112"/>
      <c r="MPP4" s="113"/>
      <c r="MPQ4" s="114"/>
      <c r="MPR4" s="115"/>
      <c r="MPS4" s="112"/>
      <c r="MPT4" s="113"/>
      <c r="MPU4" s="114"/>
      <c r="MPV4" s="115"/>
      <c r="MPW4" s="112"/>
      <c r="MPX4" s="113"/>
      <c r="MPY4" s="114"/>
      <c r="MPZ4" s="115"/>
      <c r="MQA4" s="112"/>
      <c r="MQB4" s="113"/>
      <c r="MQC4" s="114"/>
      <c r="MQD4" s="115"/>
      <c r="MQE4" s="112"/>
      <c r="MQF4" s="113"/>
      <c r="MQG4" s="114"/>
      <c r="MQH4" s="115"/>
      <c r="MQI4" s="112"/>
      <c r="MQJ4" s="113"/>
      <c r="MQK4" s="114"/>
      <c r="MQL4" s="115"/>
      <c r="MQM4" s="112"/>
      <c r="MQN4" s="113"/>
      <c r="MQO4" s="114"/>
      <c r="MQP4" s="115"/>
      <c r="MQQ4" s="112"/>
      <c r="MQR4" s="113"/>
      <c r="MQS4" s="114"/>
      <c r="MQT4" s="115"/>
      <c r="MQU4" s="112"/>
      <c r="MQV4" s="113"/>
      <c r="MQW4" s="114"/>
      <c r="MQX4" s="115"/>
      <c r="MQY4" s="112"/>
      <c r="MQZ4" s="113"/>
      <c r="MRA4" s="114"/>
      <c r="MRB4" s="115"/>
      <c r="MRC4" s="112"/>
      <c r="MRD4" s="113"/>
      <c r="MRE4" s="114"/>
      <c r="MRF4" s="115"/>
      <c r="MRG4" s="112"/>
      <c r="MRH4" s="113"/>
      <c r="MRI4" s="114"/>
      <c r="MRJ4" s="115"/>
      <c r="MRK4" s="112"/>
      <c r="MRL4" s="113"/>
      <c r="MRM4" s="114"/>
      <c r="MRN4" s="115"/>
      <c r="MRO4" s="112"/>
      <c r="MRP4" s="113"/>
      <c r="MRQ4" s="114"/>
      <c r="MRR4" s="115"/>
      <c r="MRS4" s="112"/>
      <c r="MRT4" s="113"/>
      <c r="MRU4" s="114"/>
      <c r="MRV4" s="115"/>
      <c r="MRW4" s="112"/>
      <c r="MRX4" s="113"/>
      <c r="MRY4" s="114"/>
      <c r="MRZ4" s="115"/>
      <c r="MSA4" s="112"/>
      <c r="MSB4" s="113"/>
      <c r="MSC4" s="114"/>
      <c r="MSD4" s="115"/>
      <c r="MSE4" s="112"/>
      <c r="MSF4" s="113"/>
      <c r="MSG4" s="114"/>
      <c r="MSH4" s="115"/>
      <c r="MSI4" s="145"/>
      <c r="MSJ4" s="146"/>
      <c r="MSK4" s="147"/>
      <c r="MSL4" s="148"/>
      <c r="MSM4" s="145"/>
      <c r="MSN4" s="146"/>
      <c r="MSO4" s="147"/>
      <c r="MSP4" s="148"/>
      <c r="MSQ4" s="145"/>
      <c r="MSR4" s="146"/>
      <c r="MSS4" s="147"/>
      <c r="MST4" s="148"/>
      <c r="MSU4" s="112"/>
      <c r="MSV4" s="113"/>
      <c r="MSW4" s="114"/>
      <c r="MSX4" s="115"/>
      <c r="MSY4" s="124"/>
      <c r="MSZ4" s="122"/>
      <c r="MTA4" s="122"/>
      <c r="MTB4" s="123"/>
      <c r="MTC4" s="42"/>
      <c r="MTD4" s="107"/>
      <c r="MTE4" s="43"/>
      <c r="MTF4" s="44"/>
      <c r="MTG4" s="48"/>
      <c r="MTH4" s="145"/>
      <c r="MTI4" s="146"/>
      <c r="MTJ4" s="147"/>
      <c r="MTK4" s="148"/>
      <c r="MTL4" s="145"/>
      <c r="MTM4" s="146"/>
      <c r="MTN4" s="147"/>
      <c r="MTO4" s="148"/>
      <c r="MTP4" s="145"/>
      <c r="MTQ4" s="146"/>
      <c r="MTR4" s="147"/>
      <c r="MTS4" s="148"/>
      <c r="MTT4" s="112"/>
      <c r="MTU4" s="113"/>
      <c r="MTV4" s="114"/>
      <c r="MTW4" s="115"/>
      <c r="MTX4" s="112"/>
      <c r="MTY4" s="113"/>
      <c r="MTZ4" s="114"/>
      <c r="MUA4" s="115"/>
      <c r="MUB4" s="112"/>
      <c r="MUC4" s="113"/>
      <c r="MUD4" s="114"/>
      <c r="MUE4" s="115"/>
      <c r="MUF4" s="112"/>
      <c r="MUG4" s="113"/>
      <c r="MUH4" s="114"/>
      <c r="MUI4" s="115"/>
      <c r="MUJ4" s="112"/>
      <c r="MUK4" s="113"/>
      <c r="MUL4" s="114"/>
      <c r="MUM4" s="115"/>
      <c r="MUN4" s="112"/>
      <c r="MUO4" s="113"/>
      <c r="MUP4" s="114"/>
      <c r="MUQ4" s="115"/>
      <c r="MUR4" s="112"/>
      <c r="MUS4" s="113"/>
      <c r="MUT4" s="114"/>
      <c r="MUU4" s="115"/>
      <c r="MUV4" s="112"/>
      <c r="MUW4" s="113"/>
      <c r="MUX4" s="114"/>
      <c r="MUY4" s="115"/>
      <c r="MUZ4" s="112"/>
      <c r="MVA4" s="113"/>
      <c r="MVB4" s="114"/>
      <c r="MVC4" s="115"/>
      <c r="MVD4" s="112"/>
      <c r="MVE4" s="113"/>
      <c r="MVF4" s="114"/>
      <c r="MVG4" s="115"/>
      <c r="MVH4" s="112"/>
      <c r="MVI4" s="113"/>
      <c r="MVJ4" s="114"/>
      <c r="MVK4" s="115"/>
      <c r="MVL4" s="112"/>
      <c r="MVM4" s="113"/>
      <c r="MVN4" s="114"/>
      <c r="MVO4" s="115"/>
      <c r="MVP4" s="112"/>
      <c r="MVQ4" s="113"/>
      <c r="MVR4" s="114"/>
      <c r="MVS4" s="115"/>
      <c r="MVT4" s="112"/>
      <c r="MVU4" s="113"/>
      <c r="MVV4" s="114"/>
      <c r="MVW4" s="115"/>
      <c r="MVX4" s="112"/>
      <c r="MVY4" s="113"/>
      <c r="MVZ4" s="114"/>
      <c r="MWA4" s="115"/>
      <c r="MWB4" s="112"/>
      <c r="MWC4" s="113"/>
      <c r="MWD4" s="114"/>
      <c r="MWE4" s="115"/>
      <c r="MWF4" s="112"/>
      <c r="MWG4" s="113"/>
      <c r="MWH4" s="114"/>
      <c r="MWI4" s="115"/>
      <c r="MWJ4" s="112"/>
      <c r="MWK4" s="113"/>
      <c r="MWL4" s="114"/>
      <c r="MWM4" s="115"/>
      <c r="MWN4" s="112"/>
      <c r="MWO4" s="113"/>
      <c r="MWP4" s="114"/>
      <c r="MWQ4" s="115"/>
      <c r="MWR4" s="112"/>
      <c r="MWS4" s="113"/>
      <c r="MWT4" s="114"/>
      <c r="MWU4" s="115"/>
      <c r="MWV4" s="112"/>
      <c r="MWW4" s="113"/>
      <c r="MWX4" s="114"/>
      <c r="MWY4" s="115"/>
      <c r="MWZ4" s="112"/>
      <c r="MXA4" s="113"/>
      <c r="MXB4" s="114"/>
      <c r="MXC4" s="115"/>
      <c r="MXD4" s="112"/>
      <c r="MXE4" s="113"/>
      <c r="MXF4" s="114"/>
      <c r="MXG4" s="115"/>
      <c r="MXH4" s="112"/>
      <c r="MXI4" s="113"/>
      <c r="MXJ4" s="114"/>
      <c r="MXK4" s="115"/>
      <c r="MXL4" s="145"/>
      <c r="MXM4" s="146"/>
      <c r="MXN4" s="147"/>
      <c r="MXO4" s="148"/>
      <c r="MXP4" s="145"/>
      <c r="MXQ4" s="146"/>
      <c r="MXR4" s="147"/>
      <c r="MXS4" s="148"/>
      <c r="MXT4" s="145"/>
      <c r="MXU4" s="146"/>
      <c r="MXV4" s="147"/>
      <c r="MXW4" s="148"/>
      <c r="MXX4" s="112"/>
      <c r="MXY4" s="113"/>
      <c r="MXZ4" s="114"/>
      <c r="MYA4" s="115"/>
      <c r="MYB4" s="124"/>
      <c r="MYC4" s="122"/>
      <c r="MYD4" s="122"/>
      <c r="MYE4" s="123"/>
      <c r="MYF4" s="42"/>
      <c r="MYG4" s="107"/>
      <c r="MYH4" s="43"/>
      <c r="MYI4" s="44"/>
      <c r="MYJ4" s="48"/>
      <c r="MYK4" s="145"/>
      <c r="MYL4" s="146"/>
      <c r="MYM4" s="147"/>
      <c r="MYN4" s="148"/>
      <c r="MYO4" s="145"/>
      <c r="MYP4" s="146"/>
      <c r="MYQ4" s="147"/>
      <c r="MYR4" s="148"/>
      <c r="MYS4" s="145"/>
      <c r="MYT4" s="146"/>
      <c r="MYU4" s="147"/>
      <c r="MYV4" s="148"/>
      <c r="MYW4" s="112"/>
      <c r="MYX4" s="113"/>
      <c r="MYY4" s="114"/>
      <c r="MYZ4" s="115"/>
      <c r="MZA4" s="112"/>
      <c r="MZB4" s="113"/>
      <c r="MZC4" s="114"/>
      <c r="MZD4" s="115"/>
      <c r="MZE4" s="112"/>
      <c r="MZF4" s="113"/>
      <c r="MZG4" s="114"/>
      <c r="MZH4" s="115"/>
      <c r="MZI4" s="112"/>
      <c r="MZJ4" s="113"/>
      <c r="MZK4" s="114"/>
      <c r="MZL4" s="115"/>
      <c r="MZM4" s="112"/>
      <c r="MZN4" s="113"/>
      <c r="MZO4" s="114"/>
      <c r="MZP4" s="115"/>
      <c r="MZQ4" s="112"/>
      <c r="MZR4" s="113"/>
      <c r="MZS4" s="114"/>
      <c r="MZT4" s="115"/>
      <c r="MZU4" s="112"/>
      <c r="MZV4" s="113"/>
      <c r="MZW4" s="114"/>
      <c r="MZX4" s="115"/>
      <c r="MZY4" s="112"/>
      <c r="MZZ4" s="113"/>
      <c r="NAA4" s="114"/>
      <c r="NAB4" s="115"/>
      <c r="NAC4" s="112"/>
      <c r="NAD4" s="113"/>
      <c r="NAE4" s="114"/>
      <c r="NAF4" s="115"/>
      <c r="NAG4" s="112"/>
      <c r="NAH4" s="113"/>
      <c r="NAI4" s="114"/>
      <c r="NAJ4" s="115"/>
      <c r="NAK4" s="112"/>
      <c r="NAL4" s="113"/>
      <c r="NAM4" s="114"/>
      <c r="NAN4" s="115"/>
      <c r="NAO4" s="112"/>
      <c r="NAP4" s="113"/>
      <c r="NAQ4" s="114"/>
      <c r="NAR4" s="115"/>
      <c r="NAS4" s="112"/>
      <c r="NAT4" s="113"/>
      <c r="NAU4" s="114"/>
      <c r="NAV4" s="115"/>
      <c r="NAW4" s="112"/>
      <c r="NAX4" s="113"/>
      <c r="NAY4" s="114"/>
      <c r="NAZ4" s="115"/>
      <c r="NBA4" s="112"/>
      <c r="NBB4" s="113"/>
      <c r="NBC4" s="114"/>
      <c r="NBD4" s="115"/>
      <c r="NBE4" s="112"/>
      <c r="NBF4" s="113"/>
      <c r="NBG4" s="114"/>
      <c r="NBH4" s="115"/>
      <c r="NBI4" s="112"/>
      <c r="NBJ4" s="113"/>
      <c r="NBK4" s="114"/>
      <c r="NBL4" s="115"/>
      <c r="NBM4" s="112"/>
      <c r="NBN4" s="113"/>
      <c r="NBO4" s="114"/>
      <c r="NBP4" s="115"/>
      <c r="NBQ4" s="112"/>
      <c r="NBR4" s="113"/>
      <c r="NBS4" s="114"/>
      <c r="NBT4" s="115"/>
      <c r="NBU4" s="112"/>
      <c r="NBV4" s="113"/>
      <c r="NBW4" s="114"/>
      <c r="NBX4" s="115"/>
      <c r="NBY4" s="112"/>
      <c r="NBZ4" s="113"/>
      <c r="NCA4" s="114"/>
      <c r="NCB4" s="115"/>
      <c r="NCC4" s="112"/>
      <c r="NCD4" s="113"/>
      <c r="NCE4" s="114"/>
      <c r="NCF4" s="115"/>
      <c r="NCG4" s="112"/>
      <c r="NCH4" s="113"/>
      <c r="NCI4" s="114"/>
      <c r="NCJ4" s="115"/>
      <c r="NCK4" s="112"/>
      <c r="NCL4" s="113"/>
      <c r="NCM4" s="114"/>
      <c r="NCN4" s="115"/>
      <c r="NCO4" s="145"/>
      <c r="NCP4" s="146"/>
      <c r="NCQ4" s="147"/>
      <c r="NCR4" s="148"/>
      <c r="NCS4" s="145"/>
      <c r="NCT4" s="146"/>
      <c r="NCU4" s="147"/>
      <c r="NCV4" s="148"/>
      <c r="NCW4" s="145"/>
      <c r="NCX4" s="146"/>
      <c r="NCY4" s="147"/>
      <c r="NCZ4" s="148"/>
      <c r="NDA4" s="112"/>
      <c r="NDB4" s="113"/>
      <c r="NDC4" s="114"/>
      <c r="NDD4" s="115"/>
      <c r="NDE4" s="124"/>
      <c r="NDF4" s="122"/>
      <c r="NDG4" s="122"/>
      <c r="NDH4" s="123"/>
      <c r="NDI4" s="42"/>
      <c r="NDJ4" s="107"/>
      <c r="NDK4" s="43"/>
      <c r="NDL4" s="44"/>
      <c r="NDM4" s="48"/>
      <c r="NDN4" s="145"/>
      <c r="NDO4" s="146"/>
      <c r="NDP4" s="147"/>
      <c r="NDQ4" s="148"/>
      <c r="NDR4" s="145"/>
      <c r="NDS4" s="146"/>
      <c r="NDT4" s="147"/>
      <c r="NDU4" s="148"/>
      <c r="NDV4" s="145"/>
      <c r="NDW4" s="146"/>
      <c r="NDX4" s="147"/>
      <c r="NDY4" s="148"/>
      <c r="NDZ4" s="112"/>
      <c r="NEA4" s="113"/>
      <c r="NEB4" s="114"/>
      <c r="NEC4" s="115"/>
      <c r="NED4" s="112"/>
      <c r="NEE4" s="113"/>
      <c r="NEF4" s="114"/>
      <c r="NEG4" s="115"/>
      <c r="NEH4" s="112"/>
      <c r="NEI4" s="113"/>
      <c r="NEJ4" s="114"/>
      <c r="NEK4" s="115"/>
      <c r="NEL4" s="112"/>
      <c r="NEM4" s="113"/>
      <c r="NEN4" s="114"/>
      <c r="NEO4" s="115"/>
      <c r="NEP4" s="112"/>
      <c r="NEQ4" s="113"/>
      <c r="NER4" s="114"/>
      <c r="NES4" s="115"/>
      <c r="NET4" s="112"/>
      <c r="NEU4" s="113"/>
      <c r="NEV4" s="114"/>
      <c r="NEW4" s="115"/>
      <c r="NEX4" s="112"/>
      <c r="NEY4" s="113"/>
      <c r="NEZ4" s="114"/>
      <c r="NFA4" s="115"/>
      <c r="NFB4" s="112"/>
      <c r="NFC4" s="113"/>
      <c r="NFD4" s="114"/>
      <c r="NFE4" s="115"/>
      <c r="NFF4" s="112"/>
      <c r="NFG4" s="113"/>
      <c r="NFH4" s="114"/>
      <c r="NFI4" s="115"/>
      <c r="NFJ4" s="112"/>
      <c r="NFK4" s="113"/>
      <c r="NFL4" s="114"/>
      <c r="NFM4" s="115"/>
      <c r="NFN4" s="112"/>
      <c r="NFO4" s="113"/>
      <c r="NFP4" s="114"/>
      <c r="NFQ4" s="115"/>
      <c r="NFR4" s="112"/>
      <c r="NFS4" s="113"/>
      <c r="NFT4" s="114"/>
      <c r="NFU4" s="115"/>
      <c r="NFV4" s="112"/>
      <c r="NFW4" s="113"/>
      <c r="NFX4" s="114"/>
      <c r="NFY4" s="115"/>
      <c r="NFZ4" s="112"/>
      <c r="NGA4" s="113"/>
      <c r="NGB4" s="114"/>
      <c r="NGC4" s="115"/>
      <c r="NGD4" s="112"/>
      <c r="NGE4" s="113"/>
      <c r="NGF4" s="114"/>
      <c r="NGG4" s="115"/>
      <c r="NGH4" s="112"/>
      <c r="NGI4" s="113"/>
      <c r="NGJ4" s="114"/>
      <c r="NGK4" s="115"/>
      <c r="NGL4" s="112"/>
      <c r="NGM4" s="113"/>
      <c r="NGN4" s="114"/>
      <c r="NGO4" s="115"/>
      <c r="NGP4" s="112"/>
      <c r="NGQ4" s="113"/>
      <c r="NGR4" s="114"/>
      <c r="NGS4" s="115"/>
      <c r="NGT4" s="112"/>
      <c r="NGU4" s="113"/>
      <c r="NGV4" s="114"/>
      <c r="NGW4" s="115"/>
      <c r="NGX4" s="112"/>
      <c r="NGY4" s="113"/>
      <c r="NGZ4" s="114"/>
      <c r="NHA4" s="115"/>
      <c r="NHB4" s="112"/>
      <c r="NHC4" s="113"/>
      <c r="NHD4" s="114"/>
      <c r="NHE4" s="115"/>
      <c r="NHF4" s="112"/>
      <c r="NHG4" s="113"/>
      <c r="NHH4" s="114"/>
      <c r="NHI4" s="115"/>
      <c r="NHJ4" s="112"/>
      <c r="NHK4" s="113"/>
      <c r="NHL4" s="114"/>
      <c r="NHM4" s="115"/>
      <c r="NHN4" s="112"/>
      <c r="NHO4" s="113"/>
      <c r="NHP4" s="114"/>
      <c r="NHQ4" s="115"/>
      <c r="NHR4" s="145"/>
      <c r="NHS4" s="146"/>
      <c r="NHT4" s="147"/>
      <c r="NHU4" s="148"/>
      <c r="NHV4" s="145"/>
      <c r="NHW4" s="146"/>
      <c r="NHX4" s="147"/>
      <c r="NHY4" s="148"/>
      <c r="NHZ4" s="145"/>
      <c r="NIA4" s="146"/>
      <c r="NIB4" s="147"/>
      <c r="NIC4" s="148"/>
      <c r="NID4" s="112"/>
      <c r="NIE4" s="113"/>
      <c r="NIF4" s="114"/>
      <c r="NIG4" s="115"/>
      <c r="NIH4" s="124"/>
      <c r="NII4" s="122"/>
      <c r="NIJ4" s="122"/>
      <c r="NIK4" s="123"/>
      <c r="NIL4" s="42"/>
      <c r="NIM4" s="107"/>
      <c r="NIN4" s="43"/>
      <c r="NIO4" s="44"/>
      <c r="NIP4" s="48"/>
      <c r="NIQ4" s="145"/>
      <c r="NIR4" s="146"/>
      <c r="NIS4" s="147"/>
      <c r="NIT4" s="148"/>
      <c r="NIU4" s="145"/>
      <c r="NIV4" s="146"/>
      <c r="NIW4" s="147"/>
      <c r="NIX4" s="148"/>
      <c r="NIY4" s="145"/>
      <c r="NIZ4" s="146"/>
      <c r="NJA4" s="147"/>
      <c r="NJB4" s="148"/>
      <c r="NJC4" s="112"/>
      <c r="NJD4" s="113"/>
      <c r="NJE4" s="114"/>
      <c r="NJF4" s="115"/>
      <c r="NJG4" s="112"/>
      <c r="NJH4" s="113"/>
      <c r="NJI4" s="114"/>
      <c r="NJJ4" s="115"/>
      <c r="NJK4" s="112"/>
      <c r="NJL4" s="113"/>
      <c r="NJM4" s="114"/>
      <c r="NJN4" s="115"/>
      <c r="NJO4" s="112"/>
      <c r="NJP4" s="113"/>
      <c r="NJQ4" s="114"/>
      <c r="NJR4" s="115"/>
      <c r="NJS4" s="112"/>
      <c r="NJT4" s="113"/>
      <c r="NJU4" s="114"/>
      <c r="NJV4" s="115"/>
      <c r="NJW4" s="112"/>
      <c r="NJX4" s="113"/>
      <c r="NJY4" s="114"/>
      <c r="NJZ4" s="115"/>
      <c r="NKA4" s="112"/>
      <c r="NKB4" s="113"/>
      <c r="NKC4" s="114"/>
      <c r="NKD4" s="115"/>
      <c r="NKE4" s="112"/>
      <c r="NKF4" s="113"/>
      <c r="NKG4" s="114"/>
      <c r="NKH4" s="115"/>
      <c r="NKI4" s="112"/>
      <c r="NKJ4" s="113"/>
      <c r="NKK4" s="114"/>
      <c r="NKL4" s="115"/>
      <c r="NKM4" s="112"/>
      <c r="NKN4" s="113"/>
      <c r="NKO4" s="114"/>
      <c r="NKP4" s="115"/>
      <c r="NKQ4" s="112"/>
      <c r="NKR4" s="113"/>
      <c r="NKS4" s="114"/>
      <c r="NKT4" s="115"/>
      <c r="NKU4" s="112"/>
      <c r="NKV4" s="113"/>
      <c r="NKW4" s="114"/>
      <c r="NKX4" s="115"/>
      <c r="NKY4" s="112"/>
      <c r="NKZ4" s="113"/>
      <c r="NLA4" s="114"/>
      <c r="NLB4" s="115"/>
      <c r="NLC4" s="112"/>
      <c r="NLD4" s="113"/>
      <c r="NLE4" s="114"/>
      <c r="NLF4" s="115"/>
      <c r="NLG4" s="112"/>
      <c r="NLH4" s="113"/>
      <c r="NLI4" s="114"/>
      <c r="NLJ4" s="115"/>
      <c r="NLK4" s="112"/>
      <c r="NLL4" s="113"/>
      <c r="NLM4" s="114"/>
      <c r="NLN4" s="115"/>
      <c r="NLO4" s="112"/>
      <c r="NLP4" s="113"/>
      <c r="NLQ4" s="114"/>
      <c r="NLR4" s="115"/>
      <c r="NLS4" s="112"/>
      <c r="NLT4" s="113"/>
      <c r="NLU4" s="114"/>
      <c r="NLV4" s="115"/>
      <c r="NLW4" s="112"/>
      <c r="NLX4" s="113"/>
      <c r="NLY4" s="114"/>
      <c r="NLZ4" s="115"/>
      <c r="NMA4" s="112"/>
      <c r="NMB4" s="113"/>
      <c r="NMC4" s="114"/>
      <c r="NMD4" s="115"/>
      <c r="NME4" s="112"/>
      <c r="NMF4" s="113"/>
      <c r="NMG4" s="114"/>
      <c r="NMH4" s="115"/>
      <c r="NMI4" s="112"/>
      <c r="NMJ4" s="113"/>
      <c r="NMK4" s="114"/>
      <c r="NML4" s="115"/>
      <c r="NMM4" s="112"/>
      <c r="NMN4" s="113"/>
      <c r="NMO4" s="114"/>
      <c r="NMP4" s="115"/>
      <c r="NMQ4" s="112"/>
      <c r="NMR4" s="113"/>
      <c r="NMS4" s="114"/>
      <c r="NMT4" s="115"/>
      <c r="NMU4" s="145"/>
      <c r="NMV4" s="146"/>
      <c r="NMW4" s="147"/>
      <c r="NMX4" s="148"/>
      <c r="NMY4" s="145"/>
      <c r="NMZ4" s="146"/>
      <c r="NNA4" s="147"/>
      <c r="NNB4" s="148"/>
      <c r="NNC4" s="145"/>
      <c r="NND4" s="146"/>
      <c r="NNE4" s="147"/>
      <c r="NNF4" s="148"/>
      <c r="NNG4" s="112"/>
      <c r="NNH4" s="113"/>
      <c r="NNI4" s="114"/>
      <c r="NNJ4" s="115"/>
      <c r="NNK4" s="124"/>
      <c r="NNL4" s="122"/>
      <c r="NNM4" s="122"/>
      <c r="NNN4" s="123"/>
      <c r="NNO4" s="42"/>
      <c r="NNP4" s="107"/>
      <c r="NNQ4" s="43"/>
      <c r="NNR4" s="44"/>
      <c r="NNS4" s="48"/>
      <c r="NNT4" s="145"/>
      <c r="NNU4" s="146"/>
      <c r="NNV4" s="147"/>
      <c r="NNW4" s="148"/>
      <c r="NNX4" s="145"/>
      <c r="NNY4" s="146"/>
      <c r="NNZ4" s="147"/>
      <c r="NOA4" s="148"/>
      <c r="NOB4" s="145"/>
      <c r="NOC4" s="146"/>
      <c r="NOD4" s="147"/>
      <c r="NOE4" s="148"/>
      <c r="NOF4" s="112"/>
      <c r="NOG4" s="113"/>
      <c r="NOH4" s="114"/>
      <c r="NOI4" s="115"/>
      <c r="NOJ4" s="112"/>
      <c r="NOK4" s="113"/>
      <c r="NOL4" s="114"/>
      <c r="NOM4" s="115"/>
      <c r="NON4" s="112"/>
      <c r="NOO4" s="113"/>
      <c r="NOP4" s="114"/>
      <c r="NOQ4" s="115"/>
      <c r="NOR4" s="112"/>
      <c r="NOS4" s="113"/>
      <c r="NOT4" s="114"/>
      <c r="NOU4" s="115"/>
      <c r="NOV4" s="112"/>
      <c r="NOW4" s="113"/>
      <c r="NOX4" s="114"/>
      <c r="NOY4" s="115"/>
      <c r="NOZ4" s="112"/>
      <c r="NPA4" s="113"/>
      <c r="NPB4" s="114"/>
      <c r="NPC4" s="115"/>
      <c r="NPD4" s="112"/>
      <c r="NPE4" s="113"/>
      <c r="NPF4" s="114"/>
      <c r="NPG4" s="115"/>
      <c r="NPH4" s="112"/>
      <c r="NPI4" s="113"/>
      <c r="NPJ4" s="114"/>
      <c r="NPK4" s="115"/>
      <c r="NPL4" s="112"/>
      <c r="NPM4" s="113"/>
      <c r="NPN4" s="114"/>
      <c r="NPO4" s="115"/>
      <c r="NPP4" s="112"/>
      <c r="NPQ4" s="113"/>
      <c r="NPR4" s="114"/>
      <c r="NPS4" s="115"/>
      <c r="NPT4" s="112"/>
      <c r="NPU4" s="113"/>
      <c r="NPV4" s="114"/>
      <c r="NPW4" s="115"/>
      <c r="NPX4" s="112"/>
      <c r="NPY4" s="113"/>
      <c r="NPZ4" s="114"/>
      <c r="NQA4" s="115"/>
      <c r="NQB4" s="112"/>
      <c r="NQC4" s="113"/>
      <c r="NQD4" s="114"/>
      <c r="NQE4" s="115"/>
      <c r="NQF4" s="112"/>
      <c r="NQG4" s="113"/>
      <c r="NQH4" s="114"/>
      <c r="NQI4" s="115"/>
      <c r="NQJ4" s="112"/>
      <c r="NQK4" s="113"/>
      <c r="NQL4" s="114"/>
      <c r="NQM4" s="115"/>
      <c r="NQN4" s="112"/>
      <c r="NQO4" s="113"/>
      <c r="NQP4" s="114"/>
      <c r="NQQ4" s="115"/>
      <c r="NQR4" s="112"/>
      <c r="NQS4" s="113"/>
      <c r="NQT4" s="114"/>
      <c r="NQU4" s="115"/>
      <c r="NQV4" s="112"/>
      <c r="NQW4" s="113"/>
      <c r="NQX4" s="114"/>
      <c r="NQY4" s="115"/>
      <c r="NQZ4" s="112"/>
      <c r="NRA4" s="113"/>
      <c r="NRB4" s="114"/>
      <c r="NRC4" s="115"/>
      <c r="NRD4" s="112"/>
      <c r="NRE4" s="113"/>
      <c r="NRF4" s="114"/>
      <c r="NRG4" s="115"/>
      <c r="NRH4" s="112"/>
      <c r="NRI4" s="113"/>
      <c r="NRJ4" s="114"/>
      <c r="NRK4" s="115"/>
      <c r="NRL4" s="112"/>
      <c r="NRM4" s="113"/>
      <c r="NRN4" s="114"/>
      <c r="NRO4" s="115"/>
      <c r="NRP4" s="112"/>
      <c r="NRQ4" s="113"/>
      <c r="NRR4" s="114"/>
      <c r="NRS4" s="115"/>
      <c r="NRT4" s="112"/>
      <c r="NRU4" s="113"/>
      <c r="NRV4" s="114"/>
      <c r="NRW4" s="115"/>
      <c r="NRX4" s="145"/>
      <c r="NRY4" s="146"/>
      <c r="NRZ4" s="147"/>
      <c r="NSA4" s="148"/>
      <c r="NSB4" s="145"/>
      <c r="NSC4" s="146"/>
      <c r="NSD4" s="147"/>
      <c r="NSE4" s="148"/>
      <c r="NSF4" s="145"/>
      <c r="NSG4" s="146"/>
      <c r="NSH4" s="147"/>
      <c r="NSI4" s="148"/>
      <c r="NSJ4" s="112"/>
      <c r="NSK4" s="113"/>
      <c r="NSL4" s="114"/>
      <c r="NSM4" s="115"/>
      <c r="NSN4" s="124"/>
      <c r="NSO4" s="122"/>
      <c r="NSP4" s="122"/>
      <c r="NSQ4" s="123"/>
      <c r="NSR4" s="42"/>
      <c r="NSS4" s="107"/>
      <c r="NST4" s="43"/>
      <c r="NSU4" s="44"/>
      <c r="NSV4" s="48"/>
      <c r="NSW4" s="145"/>
      <c r="NSX4" s="146"/>
      <c r="NSY4" s="147"/>
      <c r="NSZ4" s="148"/>
      <c r="NTA4" s="145"/>
      <c r="NTB4" s="146"/>
      <c r="NTC4" s="147"/>
      <c r="NTD4" s="148"/>
      <c r="NTE4" s="145"/>
      <c r="NTF4" s="146"/>
      <c r="NTG4" s="147"/>
      <c r="NTH4" s="148"/>
      <c r="NTI4" s="112"/>
      <c r="NTJ4" s="113"/>
      <c r="NTK4" s="114"/>
      <c r="NTL4" s="115"/>
      <c r="NTM4" s="112"/>
      <c r="NTN4" s="113"/>
      <c r="NTO4" s="114"/>
      <c r="NTP4" s="115"/>
      <c r="NTQ4" s="112"/>
      <c r="NTR4" s="113"/>
      <c r="NTS4" s="114"/>
      <c r="NTT4" s="115"/>
      <c r="NTU4" s="112"/>
      <c r="NTV4" s="113"/>
      <c r="NTW4" s="114"/>
      <c r="NTX4" s="115"/>
      <c r="NTY4" s="112"/>
      <c r="NTZ4" s="113"/>
      <c r="NUA4" s="114"/>
      <c r="NUB4" s="115"/>
      <c r="NUC4" s="112"/>
      <c r="NUD4" s="113"/>
      <c r="NUE4" s="114"/>
      <c r="NUF4" s="115"/>
      <c r="NUG4" s="112"/>
      <c r="NUH4" s="113"/>
      <c r="NUI4" s="114"/>
      <c r="NUJ4" s="115"/>
      <c r="NUK4" s="112"/>
      <c r="NUL4" s="113"/>
      <c r="NUM4" s="114"/>
      <c r="NUN4" s="115"/>
      <c r="NUO4" s="112"/>
      <c r="NUP4" s="113"/>
      <c r="NUQ4" s="114"/>
      <c r="NUR4" s="115"/>
      <c r="NUS4" s="112"/>
      <c r="NUT4" s="113"/>
      <c r="NUU4" s="114"/>
      <c r="NUV4" s="115"/>
      <c r="NUW4" s="112"/>
      <c r="NUX4" s="113"/>
      <c r="NUY4" s="114"/>
      <c r="NUZ4" s="115"/>
      <c r="NVA4" s="112"/>
      <c r="NVB4" s="113"/>
      <c r="NVC4" s="114"/>
      <c r="NVD4" s="115"/>
      <c r="NVE4" s="112"/>
      <c r="NVF4" s="113"/>
      <c r="NVG4" s="114"/>
      <c r="NVH4" s="115"/>
      <c r="NVI4" s="112"/>
      <c r="NVJ4" s="113"/>
      <c r="NVK4" s="114"/>
      <c r="NVL4" s="115"/>
      <c r="NVM4" s="112"/>
      <c r="NVN4" s="113"/>
      <c r="NVO4" s="114"/>
      <c r="NVP4" s="115"/>
      <c r="NVQ4" s="112"/>
      <c r="NVR4" s="113"/>
      <c r="NVS4" s="114"/>
      <c r="NVT4" s="115"/>
      <c r="NVU4" s="112"/>
      <c r="NVV4" s="113"/>
      <c r="NVW4" s="114"/>
      <c r="NVX4" s="115"/>
      <c r="NVY4" s="112"/>
      <c r="NVZ4" s="113"/>
      <c r="NWA4" s="114"/>
      <c r="NWB4" s="115"/>
      <c r="NWC4" s="112"/>
      <c r="NWD4" s="113"/>
      <c r="NWE4" s="114"/>
      <c r="NWF4" s="115"/>
      <c r="NWG4" s="112"/>
      <c r="NWH4" s="113"/>
      <c r="NWI4" s="114"/>
      <c r="NWJ4" s="115"/>
      <c r="NWK4" s="112"/>
      <c r="NWL4" s="113"/>
      <c r="NWM4" s="114"/>
      <c r="NWN4" s="115"/>
      <c r="NWO4" s="112"/>
      <c r="NWP4" s="113"/>
      <c r="NWQ4" s="114"/>
      <c r="NWR4" s="115"/>
      <c r="NWS4" s="112"/>
      <c r="NWT4" s="113"/>
      <c r="NWU4" s="114"/>
      <c r="NWV4" s="115"/>
      <c r="NWW4" s="112"/>
      <c r="NWX4" s="113"/>
      <c r="NWY4" s="114"/>
      <c r="NWZ4" s="115"/>
      <c r="NXA4" s="145"/>
      <c r="NXB4" s="146"/>
      <c r="NXC4" s="147"/>
      <c r="NXD4" s="148"/>
      <c r="NXE4" s="145"/>
      <c r="NXF4" s="146"/>
      <c r="NXG4" s="147"/>
      <c r="NXH4" s="148"/>
      <c r="NXI4" s="145"/>
      <c r="NXJ4" s="146"/>
      <c r="NXK4" s="147"/>
      <c r="NXL4" s="148"/>
      <c r="NXM4" s="112"/>
      <c r="NXN4" s="113"/>
      <c r="NXO4" s="114"/>
      <c r="NXP4" s="115"/>
      <c r="NXQ4" s="124"/>
      <c r="NXR4" s="122"/>
      <c r="NXS4" s="122"/>
      <c r="NXT4" s="123"/>
      <c r="NXU4" s="42"/>
      <c r="NXV4" s="107"/>
      <c r="NXW4" s="43"/>
      <c r="NXX4" s="44"/>
      <c r="NXY4" s="48"/>
      <c r="NXZ4" s="145"/>
      <c r="NYA4" s="146"/>
      <c r="NYB4" s="147"/>
      <c r="NYC4" s="148"/>
      <c r="NYD4" s="145"/>
      <c r="NYE4" s="146"/>
      <c r="NYF4" s="147"/>
      <c r="NYG4" s="148"/>
      <c r="NYH4" s="145"/>
      <c r="NYI4" s="146"/>
      <c r="NYJ4" s="147"/>
      <c r="NYK4" s="148"/>
      <c r="NYL4" s="112"/>
      <c r="NYM4" s="113"/>
      <c r="NYN4" s="114"/>
      <c r="NYO4" s="115"/>
      <c r="NYP4" s="112"/>
      <c r="NYQ4" s="113"/>
      <c r="NYR4" s="114"/>
      <c r="NYS4" s="115"/>
      <c r="NYT4" s="112"/>
      <c r="NYU4" s="113"/>
      <c r="NYV4" s="114"/>
      <c r="NYW4" s="115"/>
      <c r="NYX4" s="112"/>
      <c r="NYY4" s="113"/>
      <c r="NYZ4" s="114"/>
      <c r="NZA4" s="115"/>
      <c r="NZB4" s="112"/>
      <c r="NZC4" s="113"/>
      <c r="NZD4" s="114"/>
      <c r="NZE4" s="115"/>
      <c r="NZF4" s="112"/>
      <c r="NZG4" s="113"/>
      <c r="NZH4" s="114"/>
      <c r="NZI4" s="115"/>
      <c r="NZJ4" s="112"/>
      <c r="NZK4" s="113"/>
      <c r="NZL4" s="114"/>
      <c r="NZM4" s="115"/>
      <c r="NZN4" s="112"/>
      <c r="NZO4" s="113"/>
      <c r="NZP4" s="114"/>
      <c r="NZQ4" s="115"/>
      <c r="NZR4" s="112"/>
      <c r="NZS4" s="113"/>
      <c r="NZT4" s="114"/>
      <c r="NZU4" s="115"/>
      <c r="NZV4" s="112"/>
      <c r="NZW4" s="113"/>
      <c r="NZX4" s="114"/>
      <c r="NZY4" s="115"/>
      <c r="NZZ4" s="112"/>
      <c r="OAA4" s="113"/>
      <c r="OAB4" s="114"/>
      <c r="OAC4" s="115"/>
      <c r="OAD4" s="112"/>
      <c r="OAE4" s="113"/>
      <c r="OAF4" s="114"/>
      <c r="OAG4" s="115"/>
      <c r="OAH4" s="112"/>
      <c r="OAI4" s="113"/>
      <c r="OAJ4" s="114"/>
      <c r="OAK4" s="115"/>
      <c r="OAL4" s="112"/>
      <c r="OAM4" s="113"/>
      <c r="OAN4" s="114"/>
      <c r="OAO4" s="115"/>
      <c r="OAP4" s="112"/>
      <c r="OAQ4" s="113"/>
      <c r="OAR4" s="114"/>
      <c r="OAS4" s="115"/>
      <c r="OAT4" s="112"/>
      <c r="OAU4" s="113"/>
      <c r="OAV4" s="114"/>
      <c r="OAW4" s="115"/>
      <c r="OAX4" s="112"/>
      <c r="OAY4" s="113"/>
      <c r="OAZ4" s="114"/>
      <c r="OBA4" s="115"/>
      <c r="OBB4" s="112"/>
      <c r="OBC4" s="113"/>
      <c r="OBD4" s="114"/>
      <c r="OBE4" s="115"/>
      <c r="OBF4" s="112"/>
      <c r="OBG4" s="113"/>
      <c r="OBH4" s="114"/>
      <c r="OBI4" s="115"/>
      <c r="OBJ4" s="112"/>
      <c r="OBK4" s="113"/>
      <c r="OBL4" s="114"/>
      <c r="OBM4" s="115"/>
      <c r="OBN4" s="112"/>
      <c r="OBO4" s="113"/>
      <c r="OBP4" s="114"/>
      <c r="OBQ4" s="115"/>
      <c r="OBR4" s="112"/>
      <c r="OBS4" s="113"/>
      <c r="OBT4" s="114"/>
      <c r="OBU4" s="115"/>
      <c r="OBV4" s="112"/>
      <c r="OBW4" s="113"/>
      <c r="OBX4" s="114"/>
      <c r="OBY4" s="115"/>
      <c r="OBZ4" s="112"/>
      <c r="OCA4" s="113"/>
      <c r="OCB4" s="114"/>
      <c r="OCC4" s="115"/>
      <c r="OCD4" s="145"/>
      <c r="OCE4" s="146"/>
      <c r="OCF4" s="147"/>
      <c r="OCG4" s="148"/>
      <c r="OCH4" s="145"/>
      <c r="OCI4" s="146"/>
      <c r="OCJ4" s="147"/>
      <c r="OCK4" s="148"/>
      <c r="OCL4" s="145"/>
      <c r="OCM4" s="146"/>
      <c r="OCN4" s="147"/>
      <c r="OCO4" s="148"/>
      <c r="OCP4" s="112"/>
      <c r="OCQ4" s="113"/>
      <c r="OCR4" s="114"/>
      <c r="OCS4" s="115"/>
      <c r="OCT4" s="124"/>
      <c r="OCU4" s="122"/>
      <c r="OCV4" s="122"/>
      <c r="OCW4" s="123"/>
      <c r="OCX4" s="42"/>
      <c r="OCY4" s="107"/>
      <c r="OCZ4" s="43"/>
      <c r="ODA4" s="44"/>
      <c r="ODB4" s="48"/>
      <c r="ODC4" s="145"/>
      <c r="ODD4" s="146"/>
      <c r="ODE4" s="147"/>
      <c r="ODF4" s="148"/>
      <c r="ODG4" s="145"/>
      <c r="ODH4" s="146"/>
      <c r="ODI4" s="147"/>
      <c r="ODJ4" s="148"/>
      <c r="ODK4" s="145"/>
      <c r="ODL4" s="146"/>
      <c r="ODM4" s="147"/>
      <c r="ODN4" s="148"/>
      <c r="ODO4" s="112"/>
      <c r="ODP4" s="113"/>
      <c r="ODQ4" s="114"/>
      <c r="ODR4" s="115"/>
      <c r="ODS4" s="112"/>
      <c r="ODT4" s="113"/>
      <c r="ODU4" s="114"/>
      <c r="ODV4" s="115"/>
      <c r="ODW4" s="112"/>
      <c r="ODX4" s="113"/>
      <c r="ODY4" s="114"/>
      <c r="ODZ4" s="115"/>
      <c r="OEA4" s="112"/>
      <c r="OEB4" s="113"/>
      <c r="OEC4" s="114"/>
      <c r="OED4" s="115"/>
      <c r="OEE4" s="112"/>
      <c r="OEF4" s="113"/>
      <c r="OEG4" s="114"/>
      <c r="OEH4" s="115"/>
      <c r="OEI4" s="112"/>
      <c r="OEJ4" s="113"/>
      <c r="OEK4" s="114"/>
      <c r="OEL4" s="115"/>
      <c r="OEM4" s="112"/>
      <c r="OEN4" s="113"/>
      <c r="OEO4" s="114"/>
      <c r="OEP4" s="115"/>
      <c r="OEQ4" s="112"/>
      <c r="OER4" s="113"/>
      <c r="OES4" s="114"/>
      <c r="OET4" s="115"/>
      <c r="OEU4" s="112"/>
      <c r="OEV4" s="113"/>
      <c r="OEW4" s="114"/>
      <c r="OEX4" s="115"/>
      <c r="OEY4" s="112"/>
      <c r="OEZ4" s="113"/>
      <c r="OFA4" s="114"/>
      <c r="OFB4" s="115"/>
      <c r="OFC4" s="112"/>
      <c r="OFD4" s="113"/>
      <c r="OFE4" s="114"/>
      <c r="OFF4" s="115"/>
      <c r="OFG4" s="112"/>
      <c r="OFH4" s="113"/>
      <c r="OFI4" s="114"/>
      <c r="OFJ4" s="115"/>
      <c r="OFK4" s="112"/>
      <c r="OFL4" s="113"/>
      <c r="OFM4" s="114"/>
      <c r="OFN4" s="115"/>
      <c r="OFO4" s="112"/>
      <c r="OFP4" s="113"/>
      <c r="OFQ4" s="114"/>
      <c r="OFR4" s="115"/>
      <c r="OFS4" s="112"/>
      <c r="OFT4" s="113"/>
      <c r="OFU4" s="114"/>
      <c r="OFV4" s="115"/>
      <c r="OFW4" s="112"/>
      <c r="OFX4" s="113"/>
      <c r="OFY4" s="114"/>
      <c r="OFZ4" s="115"/>
      <c r="OGA4" s="112"/>
      <c r="OGB4" s="113"/>
      <c r="OGC4" s="114"/>
      <c r="OGD4" s="115"/>
      <c r="OGE4" s="112"/>
      <c r="OGF4" s="113"/>
      <c r="OGG4" s="114"/>
      <c r="OGH4" s="115"/>
      <c r="OGI4" s="112"/>
      <c r="OGJ4" s="113"/>
      <c r="OGK4" s="114"/>
      <c r="OGL4" s="115"/>
      <c r="OGM4" s="112"/>
      <c r="OGN4" s="113"/>
      <c r="OGO4" s="114"/>
      <c r="OGP4" s="115"/>
      <c r="OGQ4" s="112"/>
      <c r="OGR4" s="113"/>
      <c r="OGS4" s="114"/>
      <c r="OGT4" s="115"/>
      <c r="OGU4" s="112"/>
      <c r="OGV4" s="113"/>
      <c r="OGW4" s="114"/>
      <c r="OGX4" s="115"/>
      <c r="OGY4" s="112"/>
      <c r="OGZ4" s="113"/>
      <c r="OHA4" s="114"/>
      <c r="OHB4" s="115"/>
      <c r="OHC4" s="112"/>
      <c r="OHD4" s="113"/>
      <c r="OHE4" s="114"/>
      <c r="OHF4" s="115"/>
      <c r="OHG4" s="145"/>
      <c r="OHH4" s="146"/>
      <c r="OHI4" s="147"/>
      <c r="OHJ4" s="148"/>
      <c r="OHK4" s="145"/>
      <c r="OHL4" s="146"/>
      <c r="OHM4" s="147"/>
      <c r="OHN4" s="148"/>
      <c r="OHO4" s="145"/>
      <c r="OHP4" s="146"/>
      <c r="OHQ4" s="147"/>
      <c r="OHR4" s="148"/>
      <c r="OHS4" s="112"/>
      <c r="OHT4" s="113"/>
      <c r="OHU4" s="114"/>
      <c r="OHV4" s="115"/>
      <c r="OHW4" s="124"/>
      <c r="OHX4" s="122"/>
      <c r="OHY4" s="122"/>
      <c r="OHZ4" s="123"/>
      <c r="OIA4" s="42"/>
      <c r="OIB4" s="107"/>
      <c r="OIC4" s="43"/>
      <c r="OID4" s="44"/>
      <c r="OIE4" s="48"/>
      <c r="OIF4" s="145"/>
      <c r="OIG4" s="146"/>
      <c r="OIH4" s="147"/>
      <c r="OII4" s="148"/>
      <c r="OIJ4" s="145"/>
      <c r="OIK4" s="146"/>
      <c r="OIL4" s="147"/>
      <c r="OIM4" s="148"/>
      <c r="OIN4" s="145"/>
      <c r="OIO4" s="146"/>
      <c r="OIP4" s="147"/>
      <c r="OIQ4" s="148"/>
      <c r="OIR4" s="112"/>
      <c r="OIS4" s="113"/>
      <c r="OIT4" s="114"/>
      <c r="OIU4" s="115"/>
      <c r="OIV4" s="112"/>
      <c r="OIW4" s="113"/>
      <c r="OIX4" s="114"/>
      <c r="OIY4" s="115"/>
      <c r="OIZ4" s="112"/>
      <c r="OJA4" s="113"/>
      <c r="OJB4" s="114"/>
      <c r="OJC4" s="115"/>
      <c r="OJD4" s="112"/>
      <c r="OJE4" s="113"/>
      <c r="OJF4" s="114"/>
      <c r="OJG4" s="115"/>
      <c r="OJH4" s="112"/>
      <c r="OJI4" s="113"/>
      <c r="OJJ4" s="114"/>
      <c r="OJK4" s="115"/>
      <c r="OJL4" s="112"/>
      <c r="OJM4" s="113"/>
      <c r="OJN4" s="114"/>
      <c r="OJO4" s="115"/>
      <c r="OJP4" s="112"/>
      <c r="OJQ4" s="113"/>
      <c r="OJR4" s="114"/>
      <c r="OJS4" s="115"/>
      <c r="OJT4" s="112"/>
      <c r="OJU4" s="113"/>
      <c r="OJV4" s="114"/>
      <c r="OJW4" s="115"/>
      <c r="OJX4" s="112"/>
      <c r="OJY4" s="113"/>
      <c r="OJZ4" s="114"/>
      <c r="OKA4" s="115"/>
      <c r="OKB4" s="112"/>
      <c r="OKC4" s="113"/>
      <c r="OKD4" s="114"/>
      <c r="OKE4" s="115"/>
      <c r="OKF4" s="112"/>
      <c r="OKG4" s="113"/>
      <c r="OKH4" s="114"/>
      <c r="OKI4" s="115"/>
      <c r="OKJ4" s="112"/>
      <c r="OKK4" s="113"/>
      <c r="OKL4" s="114"/>
      <c r="OKM4" s="115"/>
      <c r="OKN4" s="112"/>
      <c r="OKO4" s="113"/>
      <c r="OKP4" s="114"/>
      <c r="OKQ4" s="115"/>
      <c r="OKR4" s="112"/>
      <c r="OKS4" s="113"/>
      <c r="OKT4" s="114"/>
      <c r="OKU4" s="115"/>
      <c r="OKV4" s="112"/>
      <c r="OKW4" s="113"/>
      <c r="OKX4" s="114"/>
      <c r="OKY4" s="115"/>
      <c r="OKZ4" s="112"/>
      <c r="OLA4" s="113"/>
      <c r="OLB4" s="114"/>
      <c r="OLC4" s="115"/>
      <c r="OLD4" s="112"/>
      <c r="OLE4" s="113"/>
      <c r="OLF4" s="114"/>
      <c r="OLG4" s="115"/>
      <c r="OLH4" s="112"/>
      <c r="OLI4" s="113"/>
      <c r="OLJ4" s="114"/>
      <c r="OLK4" s="115"/>
      <c r="OLL4" s="112"/>
      <c r="OLM4" s="113"/>
      <c r="OLN4" s="114"/>
      <c r="OLO4" s="115"/>
      <c r="OLP4" s="112"/>
      <c r="OLQ4" s="113"/>
      <c r="OLR4" s="114"/>
      <c r="OLS4" s="115"/>
      <c r="OLT4" s="112"/>
      <c r="OLU4" s="113"/>
      <c r="OLV4" s="114"/>
      <c r="OLW4" s="115"/>
      <c r="OLX4" s="112"/>
      <c r="OLY4" s="113"/>
      <c r="OLZ4" s="114"/>
      <c r="OMA4" s="115"/>
      <c r="OMB4" s="112"/>
      <c r="OMC4" s="113"/>
      <c r="OMD4" s="114"/>
      <c r="OME4" s="115"/>
      <c r="OMF4" s="112"/>
      <c r="OMG4" s="113"/>
      <c r="OMH4" s="114"/>
      <c r="OMI4" s="115"/>
      <c r="OMJ4" s="145"/>
      <c r="OMK4" s="146"/>
      <c r="OML4" s="147"/>
      <c r="OMM4" s="148"/>
      <c r="OMN4" s="145"/>
      <c r="OMO4" s="146"/>
      <c r="OMP4" s="147"/>
      <c r="OMQ4" s="148"/>
      <c r="OMR4" s="145"/>
      <c r="OMS4" s="146"/>
      <c r="OMT4" s="147"/>
      <c r="OMU4" s="148"/>
      <c r="OMV4" s="112"/>
      <c r="OMW4" s="113"/>
      <c r="OMX4" s="114"/>
      <c r="OMY4" s="115"/>
      <c r="OMZ4" s="124"/>
      <c r="ONA4" s="122"/>
      <c r="ONB4" s="122"/>
      <c r="ONC4" s="123"/>
      <c r="OND4" s="42"/>
      <c r="ONE4" s="107"/>
      <c r="ONF4" s="43"/>
      <c r="ONG4" s="44"/>
      <c r="ONH4" s="48"/>
      <c r="ONI4" s="145"/>
      <c r="ONJ4" s="146"/>
      <c r="ONK4" s="147"/>
      <c r="ONL4" s="148"/>
      <c r="ONM4" s="145"/>
      <c r="ONN4" s="146"/>
      <c r="ONO4" s="147"/>
      <c r="ONP4" s="148"/>
      <c r="ONQ4" s="145"/>
      <c r="ONR4" s="146"/>
      <c r="ONS4" s="147"/>
      <c r="ONT4" s="148"/>
      <c r="ONU4" s="112"/>
      <c r="ONV4" s="113"/>
      <c r="ONW4" s="114"/>
      <c r="ONX4" s="115"/>
      <c r="ONY4" s="112"/>
      <c r="ONZ4" s="113"/>
      <c r="OOA4" s="114"/>
      <c r="OOB4" s="115"/>
      <c r="OOC4" s="112"/>
      <c r="OOD4" s="113"/>
      <c r="OOE4" s="114"/>
      <c r="OOF4" s="115"/>
      <c r="OOG4" s="112"/>
      <c r="OOH4" s="113"/>
      <c r="OOI4" s="114"/>
      <c r="OOJ4" s="115"/>
      <c r="OOK4" s="112"/>
      <c r="OOL4" s="113"/>
      <c r="OOM4" s="114"/>
      <c r="OON4" s="115"/>
      <c r="OOO4" s="112"/>
      <c r="OOP4" s="113"/>
      <c r="OOQ4" s="114"/>
      <c r="OOR4" s="115"/>
      <c r="OOS4" s="112"/>
      <c r="OOT4" s="113"/>
      <c r="OOU4" s="114"/>
      <c r="OOV4" s="115"/>
      <c r="OOW4" s="112"/>
      <c r="OOX4" s="113"/>
      <c r="OOY4" s="114"/>
      <c r="OOZ4" s="115"/>
      <c r="OPA4" s="112"/>
      <c r="OPB4" s="113"/>
      <c r="OPC4" s="114"/>
      <c r="OPD4" s="115"/>
      <c r="OPE4" s="112"/>
      <c r="OPF4" s="113"/>
      <c r="OPG4" s="114"/>
      <c r="OPH4" s="115"/>
      <c r="OPI4" s="112"/>
      <c r="OPJ4" s="113"/>
      <c r="OPK4" s="114"/>
      <c r="OPL4" s="115"/>
      <c r="OPM4" s="112"/>
      <c r="OPN4" s="113"/>
      <c r="OPO4" s="114"/>
      <c r="OPP4" s="115"/>
      <c r="OPQ4" s="112"/>
      <c r="OPR4" s="113"/>
      <c r="OPS4" s="114"/>
      <c r="OPT4" s="115"/>
      <c r="OPU4" s="112"/>
      <c r="OPV4" s="113"/>
      <c r="OPW4" s="114"/>
      <c r="OPX4" s="115"/>
      <c r="OPY4" s="112"/>
      <c r="OPZ4" s="113"/>
      <c r="OQA4" s="114"/>
      <c r="OQB4" s="115"/>
      <c r="OQC4" s="112"/>
      <c r="OQD4" s="113"/>
      <c r="OQE4" s="114"/>
      <c r="OQF4" s="115"/>
      <c r="OQG4" s="112"/>
      <c r="OQH4" s="113"/>
      <c r="OQI4" s="114"/>
      <c r="OQJ4" s="115"/>
      <c r="OQK4" s="112"/>
      <c r="OQL4" s="113"/>
      <c r="OQM4" s="114"/>
      <c r="OQN4" s="115"/>
      <c r="OQO4" s="112"/>
      <c r="OQP4" s="113"/>
      <c r="OQQ4" s="114"/>
      <c r="OQR4" s="115"/>
      <c r="OQS4" s="112"/>
      <c r="OQT4" s="113"/>
      <c r="OQU4" s="114"/>
      <c r="OQV4" s="115"/>
      <c r="OQW4" s="112"/>
      <c r="OQX4" s="113"/>
      <c r="OQY4" s="114"/>
      <c r="OQZ4" s="115"/>
      <c r="ORA4" s="112"/>
      <c r="ORB4" s="113"/>
      <c r="ORC4" s="114"/>
      <c r="ORD4" s="115"/>
      <c r="ORE4" s="112"/>
      <c r="ORF4" s="113"/>
      <c r="ORG4" s="114"/>
      <c r="ORH4" s="115"/>
      <c r="ORI4" s="112"/>
      <c r="ORJ4" s="113"/>
      <c r="ORK4" s="114"/>
      <c r="ORL4" s="115"/>
      <c r="ORM4" s="145"/>
      <c r="ORN4" s="146"/>
      <c r="ORO4" s="147"/>
      <c r="ORP4" s="148"/>
      <c r="ORQ4" s="145"/>
      <c r="ORR4" s="146"/>
      <c r="ORS4" s="147"/>
      <c r="ORT4" s="148"/>
      <c r="ORU4" s="145"/>
      <c r="ORV4" s="146"/>
      <c r="ORW4" s="147"/>
      <c r="ORX4" s="148"/>
      <c r="ORY4" s="112"/>
      <c r="ORZ4" s="113"/>
      <c r="OSA4" s="114"/>
      <c r="OSB4" s="115"/>
      <c r="OSC4" s="124"/>
      <c r="OSD4" s="122"/>
      <c r="OSE4" s="122"/>
      <c r="OSF4" s="123"/>
      <c r="OSG4" s="42"/>
      <c r="OSH4" s="107"/>
      <c r="OSI4" s="43"/>
      <c r="OSJ4" s="44"/>
      <c r="OSK4" s="48"/>
      <c r="OSL4" s="145"/>
      <c r="OSM4" s="146"/>
      <c r="OSN4" s="147"/>
      <c r="OSO4" s="148"/>
      <c r="OSP4" s="145"/>
      <c r="OSQ4" s="146"/>
      <c r="OSR4" s="147"/>
      <c r="OSS4" s="148"/>
      <c r="OST4" s="145"/>
      <c r="OSU4" s="146"/>
      <c r="OSV4" s="147"/>
      <c r="OSW4" s="148"/>
      <c r="OSX4" s="112"/>
      <c r="OSY4" s="113"/>
      <c r="OSZ4" s="114"/>
      <c r="OTA4" s="115"/>
      <c r="OTB4" s="112"/>
      <c r="OTC4" s="113"/>
      <c r="OTD4" s="114"/>
      <c r="OTE4" s="115"/>
      <c r="OTF4" s="112"/>
      <c r="OTG4" s="113"/>
      <c r="OTH4" s="114"/>
      <c r="OTI4" s="115"/>
      <c r="OTJ4" s="112"/>
      <c r="OTK4" s="113"/>
      <c r="OTL4" s="114"/>
      <c r="OTM4" s="115"/>
      <c r="OTN4" s="112"/>
      <c r="OTO4" s="113"/>
      <c r="OTP4" s="114"/>
      <c r="OTQ4" s="115"/>
      <c r="OTR4" s="112"/>
      <c r="OTS4" s="113"/>
      <c r="OTT4" s="114"/>
      <c r="OTU4" s="115"/>
      <c r="OTV4" s="112"/>
      <c r="OTW4" s="113"/>
      <c r="OTX4" s="114"/>
      <c r="OTY4" s="115"/>
      <c r="OTZ4" s="112"/>
      <c r="OUA4" s="113"/>
      <c r="OUB4" s="114"/>
      <c r="OUC4" s="115"/>
      <c r="OUD4" s="112"/>
      <c r="OUE4" s="113"/>
      <c r="OUF4" s="114"/>
      <c r="OUG4" s="115"/>
      <c r="OUH4" s="112"/>
      <c r="OUI4" s="113"/>
      <c r="OUJ4" s="114"/>
      <c r="OUK4" s="115"/>
      <c r="OUL4" s="112"/>
      <c r="OUM4" s="113"/>
      <c r="OUN4" s="114"/>
      <c r="OUO4" s="115"/>
      <c r="OUP4" s="112"/>
      <c r="OUQ4" s="113"/>
      <c r="OUR4" s="114"/>
      <c r="OUS4" s="115"/>
      <c r="OUT4" s="112"/>
      <c r="OUU4" s="113"/>
      <c r="OUV4" s="114"/>
      <c r="OUW4" s="115"/>
      <c r="OUX4" s="112"/>
      <c r="OUY4" s="113"/>
      <c r="OUZ4" s="114"/>
      <c r="OVA4" s="115"/>
      <c r="OVB4" s="112"/>
      <c r="OVC4" s="113"/>
      <c r="OVD4" s="114"/>
      <c r="OVE4" s="115"/>
      <c r="OVF4" s="112"/>
      <c r="OVG4" s="113"/>
      <c r="OVH4" s="114"/>
      <c r="OVI4" s="115"/>
      <c r="OVJ4" s="112"/>
      <c r="OVK4" s="113"/>
      <c r="OVL4" s="114"/>
      <c r="OVM4" s="115"/>
      <c r="OVN4" s="112"/>
      <c r="OVO4" s="113"/>
      <c r="OVP4" s="114"/>
      <c r="OVQ4" s="115"/>
      <c r="OVR4" s="112"/>
      <c r="OVS4" s="113"/>
      <c r="OVT4" s="114"/>
      <c r="OVU4" s="115"/>
      <c r="OVV4" s="112"/>
      <c r="OVW4" s="113"/>
      <c r="OVX4" s="114"/>
      <c r="OVY4" s="115"/>
      <c r="OVZ4" s="112"/>
      <c r="OWA4" s="113"/>
      <c r="OWB4" s="114"/>
      <c r="OWC4" s="115"/>
      <c r="OWD4" s="112"/>
      <c r="OWE4" s="113"/>
      <c r="OWF4" s="114"/>
      <c r="OWG4" s="115"/>
      <c r="OWH4" s="112"/>
      <c r="OWI4" s="113"/>
      <c r="OWJ4" s="114"/>
      <c r="OWK4" s="115"/>
      <c r="OWL4" s="112"/>
      <c r="OWM4" s="113"/>
      <c r="OWN4" s="114"/>
      <c r="OWO4" s="115"/>
      <c r="OWP4" s="145"/>
      <c r="OWQ4" s="146"/>
      <c r="OWR4" s="147"/>
      <c r="OWS4" s="148"/>
      <c r="OWT4" s="145"/>
      <c r="OWU4" s="146"/>
      <c r="OWV4" s="147"/>
      <c r="OWW4" s="148"/>
      <c r="OWX4" s="145"/>
      <c r="OWY4" s="146"/>
      <c r="OWZ4" s="147"/>
      <c r="OXA4" s="148"/>
      <c r="OXB4" s="112"/>
      <c r="OXC4" s="113"/>
      <c r="OXD4" s="114"/>
      <c r="OXE4" s="115"/>
      <c r="OXF4" s="124"/>
      <c r="OXG4" s="122"/>
      <c r="OXH4" s="122"/>
      <c r="OXI4" s="123"/>
      <c r="OXJ4" s="42"/>
      <c r="OXK4" s="107"/>
      <c r="OXL4" s="43"/>
      <c r="OXM4" s="44"/>
      <c r="OXN4" s="48"/>
      <c r="OXO4" s="145"/>
      <c r="OXP4" s="146"/>
      <c r="OXQ4" s="147"/>
      <c r="OXR4" s="148"/>
      <c r="OXS4" s="145"/>
      <c r="OXT4" s="146"/>
      <c r="OXU4" s="147"/>
      <c r="OXV4" s="148"/>
      <c r="OXW4" s="145"/>
      <c r="OXX4" s="146"/>
      <c r="OXY4" s="147"/>
      <c r="OXZ4" s="148"/>
      <c r="OYA4" s="112"/>
      <c r="OYB4" s="113"/>
      <c r="OYC4" s="114"/>
      <c r="OYD4" s="115"/>
      <c r="OYE4" s="112"/>
      <c r="OYF4" s="113"/>
      <c r="OYG4" s="114"/>
      <c r="OYH4" s="115"/>
      <c r="OYI4" s="112"/>
      <c r="OYJ4" s="113"/>
      <c r="OYK4" s="114"/>
      <c r="OYL4" s="115"/>
      <c r="OYM4" s="112"/>
      <c r="OYN4" s="113"/>
      <c r="OYO4" s="114"/>
      <c r="OYP4" s="115"/>
      <c r="OYQ4" s="112"/>
      <c r="OYR4" s="113"/>
      <c r="OYS4" s="114"/>
      <c r="OYT4" s="115"/>
      <c r="OYU4" s="112"/>
      <c r="OYV4" s="113"/>
      <c r="OYW4" s="114"/>
      <c r="OYX4" s="115"/>
      <c r="OYY4" s="112"/>
      <c r="OYZ4" s="113"/>
      <c r="OZA4" s="114"/>
      <c r="OZB4" s="115"/>
      <c r="OZC4" s="112"/>
      <c r="OZD4" s="113"/>
      <c r="OZE4" s="114"/>
      <c r="OZF4" s="115"/>
      <c r="OZG4" s="112"/>
      <c r="OZH4" s="113"/>
      <c r="OZI4" s="114"/>
      <c r="OZJ4" s="115"/>
      <c r="OZK4" s="112"/>
      <c r="OZL4" s="113"/>
      <c r="OZM4" s="114"/>
      <c r="OZN4" s="115"/>
      <c r="OZO4" s="112"/>
      <c r="OZP4" s="113"/>
      <c r="OZQ4" s="114"/>
      <c r="OZR4" s="115"/>
      <c r="OZS4" s="112"/>
      <c r="OZT4" s="113"/>
      <c r="OZU4" s="114"/>
      <c r="OZV4" s="115"/>
      <c r="OZW4" s="112"/>
      <c r="OZX4" s="113"/>
      <c r="OZY4" s="114"/>
      <c r="OZZ4" s="115"/>
      <c r="PAA4" s="112"/>
      <c r="PAB4" s="113"/>
      <c r="PAC4" s="114"/>
      <c r="PAD4" s="115"/>
      <c r="PAE4" s="112"/>
      <c r="PAF4" s="113"/>
      <c r="PAG4" s="114"/>
      <c r="PAH4" s="115"/>
      <c r="PAI4" s="112"/>
      <c r="PAJ4" s="113"/>
      <c r="PAK4" s="114"/>
      <c r="PAL4" s="115"/>
      <c r="PAM4" s="112"/>
      <c r="PAN4" s="113"/>
      <c r="PAO4" s="114"/>
      <c r="PAP4" s="115"/>
      <c r="PAQ4" s="112"/>
      <c r="PAR4" s="113"/>
      <c r="PAS4" s="114"/>
      <c r="PAT4" s="115"/>
      <c r="PAU4" s="112"/>
      <c r="PAV4" s="113"/>
      <c r="PAW4" s="114"/>
      <c r="PAX4" s="115"/>
      <c r="PAY4" s="112"/>
      <c r="PAZ4" s="113"/>
      <c r="PBA4" s="114"/>
      <c r="PBB4" s="115"/>
      <c r="PBC4" s="112"/>
      <c r="PBD4" s="113"/>
      <c r="PBE4" s="114"/>
      <c r="PBF4" s="115"/>
      <c r="PBG4" s="112"/>
      <c r="PBH4" s="113"/>
      <c r="PBI4" s="114"/>
      <c r="PBJ4" s="115"/>
      <c r="PBK4" s="112"/>
      <c r="PBL4" s="113"/>
      <c r="PBM4" s="114"/>
      <c r="PBN4" s="115"/>
      <c r="PBO4" s="112"/>
      <c r="PBP4" s="113"/>
      <c r="PBQ4" s="114"/>
      <c r="PBR4" s="115"/>
      <c r="PBS4" s="145"/>
      <c r="PBT4" s="146"/>
      <c r="PBU4" s="147"/>
      <c r="PBV4" s="148"/>
      <c r="PBW4" s="145"/>
      <c r="PBX4" s="146"/>
      <c r="PBY4" s="147"/>
      <c r="PBZ4" s="148"/>
      <c r="PCA4" s="145"/>
      <c r="PCB4" s="146"/>
      <c r="PCC4" s="147"/>
      <c r="PCD4" s="148"/>
      <c r="PCE4" s="112"/>
      <c r="PCF4" s="113"/>
      <c r="PCG4" s="114"/>
      <c r="PCH4" s="115"/>
      <c r="PCI4" s="124"/>
      <c r="PCJ4" s="122"/>
      <c r="PCK4" s="122"/>
      <c r="PCL4" s="123"/>
      <c r="PCM4" s="42"/>
      <c r="PCN4" s="107"/>
      <c r="PCO4" s="43"/>
      <c r="PCP4" s="44"/>
      <c r="PCQ4" s="48"/>
      <c r="PCR4" s="145"/>
      <c r="PCS4" s="146"/>
      <c r="PCT4" s="147"/>
      <c r="PCU4" s="148"/>
      <c r="PCV4" s="145"/>
      <c r="PCW4" s="146"/>
      <c r="PCX4" s="147"/>
      <c r="PCY4" s="148"/>
      <c r="PCZ4" s="145"/>
      <c r="PDA4" s="146"/>
      <c r="PDB4" s="147"/>
      <c r="PDC4" s="148"/>
      <c r="PDD4" s="112"/>
      <c r="PDE4" s="113"/>
      <c r="PDF4" s="114"/>
      <c r="PDG4" s="115"/>
      <c r="PDH4" s="112"/>
      <c r="PDI4" s="113"/>
      <c r="PDJ4" s="114"/>
      <c r="PDK4" s="115"/>
      <c r="PDL4" s="112"/>
      <c r="PDM4" s="113"/>
      <c r="PDN4" s="114"/>
      <c r="PDO4" s="115"/>
      <c r="PDP4" s="112"/>
      <c r="PDQ4" s="113"/>
      <c r="PDR4" s="114"/>
      <c r="PDS4" s="115"/>
      <c r="PDT4" s="112"/>
      <c r="PDU4" s="113"/>
      <c r="PDV4" s="114"/>
      <c r="PDW4" s="115"/>
      <c r="PDX4" s="112"/>
      <c r="PDY4" s="113"/>
      <c r="PDZ4" s="114"/>
      <c r="PEA4" s="115"/>
      <c r="PEB4" s="112"/>
      <c r="PEC4" s="113"/>
      <c r="PED4" s="114"/>
      <c r="PEE4" s="115"/>
      <c r="PEF4" s="112"/>
      <c r="PEG4" s="113"/>
      <c r="PEH4" s="114"/>
      <c r="PEI4" s="115"/>
      <c r="PEJ4" s="112"/>
      <c r="PEK4" s="113"/>
      <c r="PEL4" s="114"/>
      <c r="PEM4" s="115"/>
      <c r="PEN4" s="112"/>
      <c r="PEO4" s="113"/>
      <c r="PEP4" s="114"/>
      <c r="PEQ4" s="115"/>
      <c r="PER4" s="112"/>
      <c r="PES4" s="113"/>
      <c r="PET4" s="114"/>
      <c r="PEU4" s="115"/>
      <c r="PEV4" s="112"/>
      <c r="PEW4" s="113"/>
      <c r="PEX4" s="114"/>
      <c r="PEY4" s="115"/>
      <c r="PEZ4" s="112"/>
      <c r="PFA4" s="113"/>
      <c r="PFB4" s="114"/>
      <c r="PFC4" s="115"/>
      <c r="PFD4" s="112"/>
      <c r="PFE4" s="113"/>
      <c r="PFF4" s="114"/>
      <c r="PFG4" s="115"/>
      <c r="PFH4" s="112"/>
      <c r="PFI4" s="113"/>
      <c r="PFJ4" s="114"/>
      <c r="PFK4" s="115"/>
      <c r="PFL4" s="112"/>
      <c r="PFM4" s="113"/>
      <c r="PFN4" s="114"/>
      <c r="PFO4" s="115"/>
      <c r="PFP4" s="112"/>
      <c r="PFQ4" s="113"/>
      <c r="PFR4" s="114"/>
      <c r="PFS4" s="115"/>
      <c r="PFT4" s="112"/>
      <c r="PFU4" s="113"/>
      <c r="PFV4" s="114"/>
      <c r="PFW4" s="115"/>
      <c r="PFX4" s="112"/>
      <c r="PFY4" s="113"/>
      <c r="PFZ4" s="114"/>
      <c r="PGA4" s="115"/>
      <c r="PGB4" s="112"/>
      <c r="PGC4" s="113"/>
      <c r="PGD4" s="114"/>
      <c r="PGE4" s="115"/>
      <c r="PGF4" s="112"/>
      <c r="PGG4" s="113"/>
      <c r="PGH4" s="114"/>
      <c r="PGI4" s="115"/>
      <c r="PGJ4" s="112"/>
      <c r="PGK4" s="113"/>
      <c r="PGL4" s="114"/>
      <c r="PGM4" s="115"/>
      <c r="PGN4" s="112"/>
      <c r="PGO4" s="113"/>
      <c r="PGP4" s="114"/>
      <c r="PGQ4" s="115"/>
      <c r="PGR4" s="112"/>
      <c r="PGS4" s="113"/>
      <c r="PGT4" s="114"/>
      <c r="PGU4" s="115"/>
      <c r="PGV4" s="145"/>
      <c r="PGW4" s="146"/>
      <c r="PGX4" s="147"/>
      <c r="PGY4" s="148"/>
      <c r="PGZ4" s="145"/>
      <c r="PHA4" s="146"/>
      <c r="PHB4" s="147"/>
      <c r="PHC4" s="148"/>
      <c r="PHD4" s="145"/>
      <c r="PHE4" s="146"/>
      <c r="PHF4" s="147"/>
      <c r="PHG4" s="148"/>
      <c r="PHH4" s="112"/>
      <c r="PHI4" s="113"/>
      <c r="PHJ4" s="114"/>
      <c r="PHK4" s="115"/>
      <c r="PHL4" s="124"/>
      <c r="PHM4" s="122"/>
      <c r="PHN4" s="122"/>
      <c r="PHO4" s="123"/>
      <c r="PHP4" s="42"/>
      <c r="PHQ4" s="107"/>
      <c r="PHR4" s="43"/>
      <c r="PHS4" s="44"/>
      <c r="PHT4" s="48"/>
      <c r="PHU4" s="145"/>
      <c r="PHV4" s="146"/>
      <c r="PHW4" s="147"/>
      <c r="PHX4" s="148"/>
      <c r="PHY4" s="145"/>
      <c r="PHZ4" s="146"/>
      <c r="PIA4" s="147"/>
      <c r="PIB4" s="148"/>
      <c r="PIC4" s="145"/>
      <c r="PID4" s="146"/>
      <c r="PIE4" s="147"/>
      <c r="PIF4" s="148"/>
      <c r="PIG4" s="112"/>
      <c r="PIH4" s="113"/>
      <c r="PII4" s="114"/>
      <c r="PIJ4" s="115"/>
      <c r="PIK4" s="112"/>
      <c r="PIL4" s="113"/>
      <c r="PIM4" s="114"/>
      <c r="PIN4" s="115"/>
      <c r="PIO4" s="112"/>
      <c r="PIP4" s="113"/>
      <c r="PIQ4" s="114"/>
      <c r="PIR4" s="115"/>
      <c r="PIS4" s="112"/>
      <c r="PIT4" s="113"/>
      <c r="PIU4" s="114"/>
      <c r="PIV4" s="115"/>
      <c r="PIW4" s="112"/>
      <c r="PIX4" s="113"/>
      <c r="PIY4" s="114"/>
      <c r="PIZ4" s="115"/>
      <c r="PJA4" s="112"/>
      <c r="PJB4" s="113"/>
      <c r="PJC4" s="114"/>
      <c r="PJD4" s="115"/>
      <c r="PJE4" s="112"/>
      <c r="PJF4" s="113"/>
      <c r="PJG4" s="114"/>
      <c r="PJH4" s="115"/>
      <c r="PJI4" s="112"/>
      <c r="PJJ4" s="113"/>
      <c r="PJK4" s="114"/>
      <c r="PJL4" s="115"/>
      <c r="PJM4" s="112"/>
      <c r="PJN4" s="113"/>
      <c r="PJO4" s="114"/>
      <c r="PJP4" s="115"/>
      <c r="PJQ4" s="112"/>
      <c r="PJR4" s="113"/>
      <c r="PJS4" s="114"/>
      <c r="PJT4" s="115"/>
      <c r="PJU4" s="112"/>
      <c r="PJV4" s="113"/>
      <c r="PJW4" s="114"/>
      <c r="PJX4" s="115"/>
      <c r="PJY4" s="112"/>
      <c r="PJZ4" s="113"/>
      <c r="PKA4" s="114"/>
      <c r="PKB4" s="115"/>
      <c r="PKC4" s="112"/>
      <c r="PKD4" s="113"/>
      <c r="PKE4" s="114"/>
      <c r="PKF4" s="115"/>
      <c r="PKG4" s="112"/>
      <c r="PKH4" s="113"/>
      <c r="PKI4" s="114"/>
      <c r="PKJ4" s="115"/>
      <c r="PKK4" s="112"/>
      <c r="PKL4" s="113"/>
      <c r="PKM4" s="114"/>
      <c r="PKN4" s="115"/>
      <c r="PKO4" s="112"/>
      <c r="PKP4" s="113"/>
      <c r="PKQ4" s="114"/>
      <c r="PKR4" s="115"/>
      <c r="PKS4" s="112"/>
      <c r="PKT4" s="113"/>
      <c r="PKU4" s="114"/>
      <c r="PKV4" s="115"/>
      <c r="PKW4" s="112"/>
      <c r="PKX4" s="113"/>
      <c r="PKY4" s="114"/>
      <c r="PKZ4" s="115"/>
      <c r="PLA4" s="112"/>
      <c r="PLB4" s="113"/>
      <c r="PLC4" s="114"/>
      <c r="PLD4" s="115"/>
      <c r="PLE4" s="112"/>
      <c r="PLF4" s="113"/>
      <c r="PLG4" s="114"/>
      <c r="PLH4" s="115"/>
      <c r="PLI4" s="112"/>
      <c r="PLJ4" s="113"/>
      <c r="PLK4" s="114"/>
      <c r="PLL4" s="115"/>
      <c r="PLM4" s="112"/>
      <c r="PLN4" s="113"/>
      <c r="PLO4" s="114"/>
      <c r="PLP4" s="115"/>
      <c r="PLQ4" s="112"/>
      <c r="PLR4" s="113"/>
      <c r="PLS4" s="114"/>
      <c r="PLT4" s="115"/>
      <c r="PLU4" s="112"/>
      <c r="PLV4" s="113"/>
      <c r="PLW4" s="114"/>
      <c r="PLX4" s="115"/>
      <c r="PLY4" s="145"/>
      <c r="PLZ4" s="146"/>
      <c r="PMA4" s="147"/>
      <c r="PMB4" s="148"/>
      <c r="PMC4" s="145"/>
      <c r="PMD4" s="146"/>
      <c r="PME4" s="147"/>
      <c r="PMF4" s="148"/>
      <c r="PMG4" s="145"/>
      <c r="PMH4" s="146"/>
      <c r="PMI4" s="147"/>
      <c r="PMJ4" s="148"/>
      <c r="PMK4" s="112"/>
      <c r="PML4" s="113"/>
      <c r="PMM4" s="114"/>
      <c r="PMN4" s="115"/>
      <c r="PMO4" s="124"/>
      <c r="PMP4" s="122"/>
      <c r="PMQ4" s="122"/>
      <c r="PMR4" s="123"/>
      <c r="PMS4" s="42"/>
      <c r="PMT4" s="107"/>
      <c r="PMU4" s="43"/>
      <c r="PMV4" s="44"/>
      <c r="PMW4" s="48"/>
      <c r="PMX4" s="145"/>
      <c r="PMY4" s="146"/>
      <c r="PMZ4" s="147"/>
      <c r="PNA4" s="148"/>
      <c r="PNB4" s="145"/>
      <c r="PNC4" s="146"/>
      <c r="PND4" s="147"/>
      <c r="PNE4" s="148"/>
      <c r="PNF4" s="145"/>
      <c r="PNG4" s="146"/>
      <c r="PNH4" s="147"/>
      <c r="PNI4" s="148"/>
      <c r="PNJ4" s="112"/>
      <c r="PNK4" s="113"/>
      <c r="PNL4" s="114"/>
      <c r="PNM4" s="115"/>
      <c r="PNN4" s="112"/>
      <c r="PNO4" s="113"/>
      <c r="PNP4" s="114"/>
      <c r="PNQ4" s="115"/>
      <c r="PNR4" s="112"/>
      <c r="PNS4" s="113"/>
      <c r="PNT4" s="114"/>
      <c r="PNU4" s="115"/>
      <c r="PNV4" s="112"/>
      <c r="PNW4" s="113"/>
      <c r="PNX4" s="114"/>
      <c r="PNY4" s="115"/>
      <c r="PNZ4" s="112"/>
      <c r="POA4" s="113"/>
      <c r="POB4" s="114"/>
      <c r="POC4" s="115"/>
      <c r="POD4" s="112"/>
      <c r="POE4" s="113"/>
      <c r="POF4" s="114"/>
      <c r="POG4" s="115"/>
      <c r="POH4" s="112"/>
      <c r="POI4" s="113"/>
      <c r="POJ4" s="114"/>
      <c r="POK4" s="115"/>
      <c r="POL4" s="112"/>
      <c r="POM4" s="113"/>
      <c r="PON4" s="114"/>
      <c r="POO4" s="115"/>
      <c r="POP4" s="112"/>
      <c r="POQ4" s="113"/>
      <c r="POR4" s="114"/>
      <c r="POS4" s="115"/>
      <c r="POT4" s="112"/>
      <c r="POU4" s="113"/>
      <c r="POV4" s="114"/>
      <c r="POW4" s="115"/>
      <c r="POX4" s="112"/>
      <c r="POY4" s="113"/>
      <c r="POZ4" s="114"/>
      <c r="PPA4" s="115"/>
      <c r="PPB4" s="112"/>
      <c r="PPC4" s="113"/>
      <c r="PPD4" s="114"/>
      <c r="PPE4" s="115"/>
      <c r="PPF4" s="112"/>
      <c r="PPG4" s="113"/>
      <c r="PPH4" s="114"/>
      <c r="PPI4" s="115"/>
      <c r="PPJ4" s="112"/>
      <c r="PPK4" s="113"/>
      <c r="PPL4" s="114"/>
      <c r="PPM4" s="115"/>
      <c r="PPN4" s="112"/>
      <c r="PPO4" s="113"/>
      <c r="PPP4" s="114"/>
      <c r="PPQ4" s="115"/>
      <c r="PPR4" s="112"/>
      <c r="PPS4" s="113"/>
      <c r="PPT4" s="114"/>
      <c r="PPU4" s="115"/>
      <c r="PPV4" s="112"/>
      <c r="PPW4" s="113"/>
      <c r="PPX4" s="114"/>
      <c r="PPY4" s="115"/>
      <c r="PPZ4" s="112"/>
      <c r="PQA4" s="113"/>
      <c r="PQB4" s="114"/>
      <c r="PQC4" s="115"/>
      <c r="PQD4" s="112"/>
      <c r="PQE4" s="113"/>
      <c r="PQF4" s="114"/>
      <c r="PQG4" s="115"/>
      <c r="PQH4" s="112"/>
      <c r="PQI4" s="113"/>
      <c r="PQJ4" s="114"/>
      <c r="PQK4" s="115"/>
      <c r="PQL4" s="112"/>
      <c r="PQM4" s="113"/>
      <c r="PQN4" s="114"/>
      <c r="PQO4" s="115"/>
      <c r="PQP4" s="112"/>
      <c r="PQQ4" s="113"/>
      <c r="PQR4" s="114"/>
      <c r="PQS4" s="115"/>
      <c r="PQT4" s="112"/>
      <c r="PQU4" s="113"/>
      <c r="PQV4" s="114"/>
      <c r="PQW4" s="115"/>
      <c r="PQX4" s="112"/>
      <c r="PQY4" s="113"/>
      <c r="PQZ4" s="114"/>
      <c r="PRA4" s="115"/>
      <c r="PRB4" s="145"/>
      <c r="PRC4" s="146"/>
      <c r="PRD4" s="147"/>
      <c r="PRE4" s="148"/>
      <c r="PRF4" s="145"/>
      <c r="PRG4" s="146"/>
      <c r="PRH4" s="147"/>
      <c r="PRI4" s="148"/>
      <c r="PRJ4" s="145"/>
      <c r="PRK4" s="146"/>
      <c r="PRL4" s="147"/>
      <c r="PRM4" s="148"/>
      <c r="PRN4" s="112"/>
      <c r="PRO4" s="113"/>
      <c r="PRP4" s="114"/>
      <c r="PRQ4" s="115"/>
      <c r="PRR4" s="124"/>
      <c r="PRS4" s="122"/>
      <c r="PRT4" s="122"/>
      <c r="PRU4" s="123"/>
      <c r="PRV4" s="42"/>
      <c r="PRW4" s="107"/>
      <c r="PRX4" s="43"/>
      <c r="PRY4" s="44"/>
      <c r="PRZ4" s="48"/>
      <c r="PSA4" s="145"/>
      <c r="PSB4" s="146"/>
      <c r="PSC4" s="147"/>
      <c r="PSD4" s="148"/>
      <c r="PSE4" s="145"/>
      <c r="PSF4" s="146"/>
      <c r="PSG4" s="147"/>
      <c r="PSH4" s="148"/>
      <c r="PSI4" s="145"/>
      <c r="PSJ4" s="146"/>
      <c r="PSK4" s="147"/>
      <c r="PSL4" s="148"/>
      <c r="PSM4" s="112"/>
      <c r="PSN4" s="113"/>
      <c r="PSO4" s="114"/>
      <c r="PSP4" s="115"/>
      <c r="PSQ4" s="112"/>
      <c r="PSR4" s="113"/>
      <c r="PSS4" s="114"/>
      <c r="PST4" s="115"/>
      <c r="PSU4" s="112"/>
      <c r="PSV4" s="113"/>
      <c r="PSW4" s="114"/>
      <c r="PSX4" s="115"/>
      <c r="PSY4" s="112"/>
      <c r="PSZ4" s="113"/>
      <c r="PTA4" s="114"/>
      <c r="PTB4" s="115"/>
      <c r="PTC4" s="112"/>
      <c r="PTD4" s="113"/>
      <c r="PTE4" s="114"/>
      <c r="PTF4" s="115"/>
      <c r="PTG4" s="112"/>
      <c r="PTH4" s="113"/>
      <c r="PTI4" s="114"/>
      <c r="PTJ4" s="115"/>
      <c r="PTK4" s="112"/>
      <c r="PTL4" s="113"/>
      <c r="PTM4" s="114"/>
      <c r="PTN4" s="115"/>
      <c r="PTO4" s="112"/>
      <c r="PTP4" s="113"/>
      <c r="PTQ4" s="114"/>
      <c r="PTR4" s="115"/>
      <c r="PTS4" s="112"/>
      <c r="PTT4" s="113"/>
      <c r="PTU4" s="114"/>
      <c r="PTV4" s="115"/>
      <c r="PTW4" s="112"/>
      <c r="PTX4" s="113"/>
      <c r="PTY4" s="114"/>
      <c r="PTZ4" s="115"/>
      <c r="PUA4" s="112"/>
      <c r="PUB4" s="113"/>
      <c r="PUC4" s="114"/>
      <c r="PUD4" s="115"/>
      <c r="PUE4" s="112"/>
      <c r="PUF4" s="113"/>
      <c r="PUG4" s="114"/>
      <c r="PUH4" s="115"/>
      <c r="PUI4" s="112"/>
      <c r="PUJ4" s="113"/>
      <c r="PUK4" s="114"/>
      <c r="PUL4" s="115"/>
      <c r="PUM4" s="112"/>
      <c r="PUN4" s="113"/>
      <c r="PUO4" s="114"/>
      <c r="PUP4" s="115"/>
      <c r="PUQ4" s="112"/>
      <c r="PUR4" s="113"/>
      <c r="PUS4" s="114"/>
      <c r="PUT4" s="115"/>
      <c r="PUU4" s="112"/>
      <c r="PUV4" s="113"/>
      <c r="PUW4" s="114"/>
      <c r="PUX4" s="115"/>
      <c r="PUY4" s="112"/>
      <c r="PUZ4" s="113"/>
      <c r="PVA4" s="114"/>
      <c r="PVB4" s="115"/>
      <c r="PVC4" s="112"/>
      <c r="PVD4" s="113"/>
      <c r="PVE4" s="114"/>
      <c r="PVF4" s="115"/>
      <c r="PVG4" s="112"/>
      <c r="PVH4" s="113"/>
      <c r="PVI4" s="114"/>
      <c r="PVJ4" s="115"/>
      <c r="PVK4" s="112"/>
      <c r="PVL4" s="113"/>
      <c r="PVM4" s="114"/>
      <c r="PVN4" s="115"/>
      <c r="PVO4" s="112"/>
      <c r="PVP4" s="113"/>
      <c r="PVQ4" s="114"/>
      <c r="PVR4" s="115"/>
      <c r="PVS4" s="112"/>
      <c r="PVT4" s="113"/>
      <c r="PVU4" s="114"/>
      <c r="PVV4" s="115"/>
      <c r="PVW4" s="112"/>
      <c r="PVX4" s="113"/>
      <c r="PVY4" s="114"/>
      <c r="PVZ4" s="115"/>
      <c r="PWA4" s="112"/>
      <c r="PWB4" s="113"/>
      <c r="PWC4" s="114"/>
      <c r="PWD4" s="115"/>
      <c r="PWE4" s="145"/>
      <c r="PWF4" s="146"/>
      <c r="PWG4" s="147"/>
      <c r="PWH4" s="148"/>
      <c r="PWI4" s="145"/>
      <c r="PWJ4" s="146"/>
      <c r="PWK4" s="147"/>
      <c r="PWL4" s="148"/>
      <c r="PWM4" s="145"/>
      <c r="PWN4" s="146"/>
      <c r="PWO4" s="147"/>
      <c r="PWP4" s="148"/>
      <c r="PWQ4" s="112"/>
      <c r="PWR4" s="113"/>
      <c r="PWS4" s="114"/>
      <c r="PWT4" s="115"/>
      <c r="PWU4" s="124"/>
      <c r="PWV4" s="122"/>
      <c r="PWW4" s="122"/>
      <c r="PWX4" s="123"/>
      <c r="PWY4" s="42"/>
      <c r="PWZ4" s="107"/>
      <c r="PXA4" s="43"/>
      <c r="PXB4" s="44"/>
      <c r="PXC4" s="48"/>
      <c r="PXD4" s="145"/>
      <c r="PXE4" s="146"/>
      <c r="PXF4" s="147"/>
      <c r="PXG4" s="148"/>
      <c r="PXH4" s="145"/>
      <c r="PXI4" s="146"/>
      <c r="PXJ4" s="147"/>
      <c r="PXK4" s="148"/>
      <c r="PXL4" s="145"/>
      <c r="PXM4" s="146"/>
      <c r="PXN4" s="147"/>
      <c r="PXO4" s="148"/>
      <c r="PXP4" s="112"/>
      <c r="PXQ4" s="113"/>
      <c r="PXR4" s="114"/>
      <c r="PXS4" s="115"/>
      <c r="PXT4" s="112"/>
      <c r="PXU4" s="113"/>
      <c r="PXV4" s="114"/>
      <c r="PXW4" s="115"/>
      <c r="PXX4" s="112"/>
      <c r="PXY4" s="113"/>
      <c r="PXZ4" s="114"/>
      <c r="PYA4" s="115"/>
      <c r="PYB4" s="112"/>
      <c r="PYC4" s="113"/>
      <c r="PYD4" s="114"/>
      <c r="PYE4" s="115"/>
      <c r="PYF4" s="112"/>
      <c r="PYG4" s="113"/>
      <c r="PYH4" s="114"/>
      <c r="PYI4" s="115"/>
      <c r="PYJ4" s="112"/>
      <c r="PYK4" s="113"/>
      <c r="PYL4" s="114"/>
      <c r="PYM4" s="115"/>
      <c r="PYN4" s="112"/>
      <c r="PYO4" s="113"/>
      <c r="PYP4" s="114"/>
      <c r="PYQ4" s="115"/>
      <c r="PYR4" s="112"/>
      <c r="PYS4" s="113"/>
      <c r="PYT4" s="114"/>
      <c r="PYU4" s="115"/>
      <c r="PYV4" s="112"/>
      <c r="PYW4" s="113"/>
      <c r="PYX4" s="114"/>
      <c r="PYY4" s="115"/>
      <c r="PYZ4" s="112"/>
      <c r="PZA4" s="113"/>
      <c r="PZB4" s="114"/>
      <c r="PZC4" s="115"/>
      <c r="PZD4" s="112"/>
      <c r="PZE4" s="113"/>
      <c r="PZF4" s="114"/>
      <c r="PZG4" s="115"/>
      <c r="PZH4" s="112"/>
      <c r="PZI4" s="113"/>
      <c r="PZJ4" s="114"/>
      <c r="PZK4" s="115"/>
      <c r="PZL4" s="112"/>
      <c r="PZM4" s="113"/>
      <c r="PZN4" s="114"/>
      <c r="PZO4" s="115"/>
      <c r="PZP4" s="112"/>
      <c r="PZQ4" s="113"/>
      <c r="PZR4" s="114"/>
      <c r="PZS4" s="115"/>
      <c r="PZT4" s="112"/>
      <c r="PZU4" s="113"/>
      <c r="PZV4" s="114"/>
      <c r="PZW4" s="115"/>
      <c r="PZX4" s="112"/>
      <c r="PZY4" s="113"/>
      <c r="PZZ4" s="114"/>
      <c r="QAA4" s="115"/>
      <c r="QAB4" s="112"/>
      <c r="QAC4" s="113"/>
      <c r="QAD4" s="114"/>
      <c r="QAE4" s="115"/>
      <c r="QAF4" s="112"/>
      <c r="QAG4" s="113"/>
      <c r="QAH4" s="114"/>
      <c r="QAI4" s="115"/>
      <c r="QAJ4" s="112"/>
      <c r="QAK4" s="113"/>
      <c r="QAL4" s="114"/>
      <c r="QAM4" s="115"/>
      <c r="QAN4" s="112"/>
      <c r="QAO4" s="113"/>
      <c r="QAP4" s="114"/>
      <c r="QAQ4" s="115"/>
      <c r="QAR4" s="112"/>
      <c r="QAS4" s="113"/>
      <c r="QAT4" s="114"/>
      <c r="QAU4" s="115"/>
      <c r="QAV4" s="112"/>
      <c r="QAW4" s="113"/>
      <c r="QAX4" s="114"/>
      <c r="QAY4" s="115"/>
      <c r="QAZ4" s="112"/>
      <c r="QBA4" s="113"/>
      <c r="QBB4" s="114"/>
      <c r="QBC4" s="115"/>
      <c r="QBD4" s="112"/>
      <c r="QBE4" s="113"/>
      <c r="QBF4" s="114"/>
      <c r="QBG4" s="115"/>
      <c r="QBH4" s="145"/>
      <c r="QBI4" s="146"/>
      <c r="QBJ4" s="147"/>
      <c r="QBK4" s="148"/>
      <c r="QBL4" s="145"/>
      <c r="QBM4" s="146"/>
      <c r="QBN4" s="147"/>
      <c r="QBO4" s="148"/>
      <c r="QBP4" s="145"/>
      <c r="QBQ4" s="146"/>
      <c r="QBR4" s="147"/>
      <c r="QBS4" s="148"/>
      <c r="QBT4" s="112"/>
      <c r="QBU4" s="113"/>
      <c r="QBV4" s="114"/>
      <c r="QBW4" s="115"/>
      <c r="QBX4" s="124"/>
      <c r="QBY4" s="122"/>
      <c r="QBZ4" s="122"/>
      <c r="QCA4" s="123"/>
      <c r="QCB4" s="42"/>
      <c r="QCC4" s="107"/>
      <c r="QCD4" s="43"/>
      <c r="QCE4" s="44"/>
      <c r="QCF4" s="48"/>
      <c r="QCG4" s="145"/>
      <c r="QCH4" s="146"/>
      <c r="QCI4" s="147"/>
      <c r="QCJ4" s="148"/>
      <c r="QCK4" s="145"/>
      <c r="QCL4" s="146"/>
      <c r="QCM4" s="147"/>
      <c r="QCN4" s="148"/>
      <c r="QCO4" s="145"/>
      <c r="QCP4" s="146"/>
      <c r="QCQ4" s="147"/>
      <c r="QCR4" s="148"/>
      <c r="QCS4" s="112"/>
      <c r="QCT4" s="113"/>
      <c r="QCU4" s="114"/>
      <c r="QCV4" s="115"/>
      <c r="QCW4" s="112"/>
      <c r="QCX4" s="113"/>
      <c r="QCY4" s="114"/>
      <c r="QCZ4" s="115"/>
      <c r="QDA4" s="112"/>
      <c r="QDB4" s="113"/>
      <c r="QDC4" s="114"/>
      <c r="QDD4" s="115"/>
      <c r="QDE4" s="112"/>
      <c r="QDF4" s="113"/>
      <c r="QDG4" s="114"/>
      <c r="QDH4" s="115"/>
      <c r="QDI4" s="112"/>
      <c r="QDJ4" s="113"/>
      <c r="QDK4" s="114"/>
      <c r="QDL4" s="115"/>
      <c r="QDM4" s="112"/>
      <c r="QDN4" s="113"/>
      <c r="QDO4" s="114"/>
      <c r="QDP4" s="115"/>
      <c r="QDQ4" s="112"/>
      <c r="QDR4" s="113"/>
      <c r="QDS4" s="114"/>
      <c r="QDT4" s="115"/>
      <c r="QDU4" s="112"/>
      <c r="QDV4" s="113"/>
      <c r="QDW4" s="114"/>
      <c r="QDX4" s="115"/>
      <c r="QDY4" s="112"/>
      <c r="QDZ4" s="113"/>
      <c r="QEA4" s="114"/>
      <c r="QEB4" s="115"/>
      <c r="QEC4" s="112"/>
      <c r="QED4" s="113"/>
      <c r="QEE4" s="114"/>
      <c r="QEF4" s="115"/>
      <c r="QEG4" s="112"/>
      <c r="QEH4" s="113"/>
      <c r="QEI4" s="114"/>
      <c r="QEJ4" s="115"/>
      <c r="QEK4" s="112"/>
      <c r="QEL4" s="113"/>
      <c r="QEM4" s="114"/>
      <c r="QEN4" s="115"/>
      <c r="QEO4" s="112"/>
      <c r="QEP4" s="113"/>
      <c r="QEQ4" s="114"/>
      <c r="QER4" s="115"/>
      <c r="QES4" s="112"/>
      <c r="QET4" s="113"/>
      <c r="QEU4" s="114"/>
      <c r="QEV4" s="115"/>
      <c r="QEW4" s="112"/>
      <c r="QEX4" s="113"/>
      <c r="QEY4" s="114"/>
      <c r="QEZ4" s="115"/>
      <c r="QFA4" s="112"/>
      <c r="QFB4" s="113"/>
      <c r="QFC4" s="114"/>
      <c r="QFD4" s="115"/>
      <c r="QFE4" s="112"/>
      <c r="QFF4" s="113"/>
      <c r="QFG4" s="114"/>
      <c r="QFH4" s="115"/>
      <c r="QFI4" s="112"/>
      <c r="QFJ4" s="113"/>
      <c r="QFK4" s="114"/>
      <c r="QFL4" s="115"/>
      <c r="QFM4" s="112"/>
      <c r="QFN4" s="113"/>
      <c r="QFO4" s="114"/>
      <c r="QFP4" s="115"/>
      <c r="QFQ4" s="112"/>
      <c r="QFR4" s="113"/>
      <c r="QFS4" s="114"/>
      <c r="QFT4" s="115"/>
      <c r="QFU4" s="112"/>
      <c r="QFV4" s="113"/>
      <c r="QFW4" s="114"/>
      <c r="QFX4" s="115"/>
      <c r="QFY4" s="112"/>
      <c r="QFZ4" s="113"/>
      <c r="QGA4" s="114"/>
      <c r="QGB4" s="115"/>
      <c r="QGC4" s="112"/>
      <c r="QGD4" s="113"/>
      <c r="QGE4" s="114"/>
      <c r="QGF4" s="115"/>
      <c r="QGG4" s="112"/>
      <c r="QGH4" s="113"/>
      <c r="QGI4" s="114"/>
      <c r="QGJ4" s="115"/>
      <c r="QGK4" s="145"/>
      <c r="QGL4" s="146"/>
      <c r="QGM4" s="147"/>
      <c r="QGN4" s="148"/>
      <c r="QGO4" s="145"/>
      <c r="QGP4" s="146"/>
      <c r="QGQ4" s="147"/>
      <c r="QGR4" s="148"/>
      <c r="QGS4" s="145"/>
      <c r="QGT4" s="146"/>
      <c r="QGU4" s="147"/>
      <c r="QGV4" s="148"/>
      <c r="QGW4" s="112"/>
      <c r="QGX4" s="113"/>
      <c r="QGY4" s="114"/>
      <c r="QGZ4" s="115"/>
      <c r="QHA4" s="124"/>
      <c r="QHB4" s="122"/>
      <c r="QHC4" s="122"/>
      <c r="QHD4" s="123"/>
      <c r="QHE4" s="42"/>
      <c r="QHF4" s="107"/>
      <c r="QHG4" s="43"/>
      <c r="QHH4" s="44"/>
      <c r="QHI4" s="48"/>
      <c r="QHJ4" s="145"/>
      <c r="QHK4" s="146"/>
      <c r="QHL4" s="147"/>
      <c r="QHM4" s="148"/>
      <c r="QHN4" s="145"/>
      <c r="QHO4" s="146"/>
      <c r="QHP4" s="147"/>
      <c r="QHQ4" s="148"/>
      <c r="QHR4" s="145"/>
      <c r="QHS4" s="146"/>
      <c r="QHT4" s="147"/>
      <c r="QHU4" s="148"/>
      <c r="QHV4" s="112"/>
      <c r="QHW4" s="113"/>
      <c r="QHX4" s="114"/>
      <c r="QHY4" s="115"/>
      <c r="QHZ4" s="112"/>
      <c r="QIA4" s="113"/>
      <c r="QIB4" s="114"/>
      <c r="QIC4" s="115"/>
      <c r="QID4" s="112"/>
      <c r="QIE4" s="113"/>
      <c r="QIF4" s="114"/>
      <c r="QIG4" s="115"/>
      <c r="QIH4" s="112"/>
      <c r="QII4" s="113"/>
      <c r="QIJ4" s="114"/>
      <c r="QIK4" s="115"/>
      <c r="QIL4" s="112"/>
      <c r="QIM4" s="113"/>
      <c r="QIN4" s="114"/>
      <c r="QIO4" s="115"/>
      <c r="QIP4" s="112"/>
      <c r="QIQ4" s="113"/>
      <c r="QIR4" s="114"/>
      <c r="QIS4" s="115"/>
      <c r="QIT4" s="112"/>
      <c r="QIU4" s="113"/>
      <c r="QIV4" s="114"/>
      <c r="QIW4" s="115"/>
      <c r="QIX4" s="112"/>
      <c r="QIY4" s="113"/>
      <c r="QIZ4" s="114"/>
      <c r="QJA4" s="115"/>
      <c r="QJB4" s="112"/>
      <c r="QJC4" s="113"/>
      <c r="QJD4" s="114"/>
      <c r="QJE4" s="115"/>
      <c r="QJF4" s="112"/>
      <c r="QJG4" s="113"/>
      <c r="QJH4" s="114"/>
      <c r="QJI4" s="115"/>
      <c r="QJJ4" s="112"/>
      <c r="QJK4" s="113"/>
      <c r="QJL4" s="114"/>
      <c r="QJM4" s="115"/>
      <c r="QJN4" s="112"/>
      <c r="QJO4" s="113"/>
      <c r="QJP4" s="114"/>
      <c r="QJQ4" s="115"/>
      <c r="QJR4" s="112"/>
      <c r="QJS4" s="113"/>
      <c r="QJT4" s="114"/>
      <c r="QJU4" s="115"/>
      <c r="QJV4" s="112"/>
      <c r="QJW4" s="113"/>
      <c r="QJX4" s="114"/>
      <c r="QJY4" s="115"/>
      <c r="QJZ4" s="112"/>
      <c r="QKA4" s="113"/>
      <c r="QKB4" s="114"/>
      <c r="QKC4" s="115"/>
      <c r="QKD4" s="112"/>
      <c r="QKE4" s="113"/>
      <c r="QKF4" s="114"/>
      <c r="QKG4" s="115"/>
      <c r="QKH4" s="112"/>
      <c r="QKI4" s="113"/>
      <c r="QKJ4" s="114"/>
      <c r="QKK4" s="115"/>
      <c r="QKL4" s="112"/>
      <c r="QKM4" s="113"/>
      <c r="QKN4" s="114"/>
      <c r="QKO4" s="115"/>
      <c r="QKP4" s="112"/>
      <c r="QKQ4" s="113"/>
      <c r="QKR4" s="114"/>
      <c r="QKS4" s="115"/>
      <c r="QKT4" s="112"/>
      <c r="QKU4" s="113"/>
      <c r="QKV4" s="114"/>
      <c r="QKW4" s="115"/>
      <c r="QKX4" s="112"/>
      <c r="QKY4" s="113"/>
      <c r="QKZ4" s="114"/>
      <c r="QLA4" s="115"/>
      <c r="QLB4" s="112"/>
      <c r="QLC4" s="113"/>
      <c r="QLD4" s="114"/>
      <c r="QLE4" s="115"/>
      <c r="QLF4" s="112"/>
      <c r="QLG4" s="113"/>
      <c r="QLH4" s="114"/>
      <c r="QLI4" s="115"/>
      <c r="QLJ4" s="112"/>
      <c r="QLK4" s="113"/>
      <c r="QLL4" s="114"/>
      <c r="QLM4" s="115"/>
      <c r="QLN4" s="145"/>
      <c r="QLO4" s="146"/>
      <c r="QLP4" s="147"/>
      <c r="QLQ4" s="148"/>
      <c r="QLR4" s="145"/>
      <c r="QLS4" s="146"/>
      <c r="QLT4" s="147"/>
      <c r="QLU4" s="148"/>
      <c r="QLV4" s="145"/>
      <c r="QLW4" s="146"/>
      <c r="QLX4" s="147"/>
      <c r="QLY4" s="148"/>
      <c r="QLZ4" s="112"/>
      <c r="QMA4" s="113"/>
      <c r="QMB4" s="114"/>
      <c r="QMC4" s="115"/>
      <c r="QMD4" s="124"/>
      <c r="QME4" s="122"/>
      <c r="QMF4" s="122"/>
      <c r="QMG4" s="123"/>
      <c r="QMH4" s="42"/>
      <c r="QMI4" s="107"/>
      <c r="QMJ4" s="43"/>
      <c r="QMK4" s="44"/>
      <c r="QML4" s="48"/>
      <c r="QMM4" s="145"/>
      <c r="QMN4" s="146"/>
      <c r="QMO4" s="147"/>
      <c r="QMP4" s="148"/>
      <c r="QMQ4" s="145"/>
      <c r="QMR4" s="146"/>
      <c r="QMS4" s="147"/>
      <c r="QMT4" s="148"/>
      <c r="QMU4" s="145"/>
      <c r="QMV4" s="146"/>
      <c r="QMW4" s="147"/>
      <c r="QMX4" s="148"/>
      <c r="QMY4" s="112"/>
      <c r="QMZ4" s="113"/>
      <c r="QNA4" s="114"/>
      <c r="QNB4" s="115"/>
      <c r="QNC4" s="112"/>
      <c r="QND4" s="113"/>
      <c r="QNE4" s="114"/>
      <c r="QNF4" s="115"/>
      <c r="QNG4" s="112"/>
      <c r="QNH4" s="113"/>
      <c r="QNI4" s="114"/>
      <c r="QNJ4" s="115"/>
      <c r="QNK4" s="112"/>
      <c r="QNL4" s="113"/>
      <c r="QNM4" s="114"/>
      <c r="QNN4" s="115"/>
      <c r="QNO4" s="112"/>
      <c r="QNP4" s="113"/>
      <c r="QNQ4" s="114"/>
      <c r="QNR4" s="115"/>
      <c r="QNS4" s="112"/>
      <c r="QNT4" s="113"/>
      <c r="QNU4" s="114"/>
      <c r="QNV4" s="115"/>
      <c r="QNW4" s="112"/>
      <c r="QNX4" s="113"/>
      <c r="QNY4" s="114"/>
      <c r="QNZ4" s="115"/>
      <c r="QOA4" s="112"/>
      <c r="QOB4" s="113"/>
      <c r="QOC4" s="114"/>
      <c r="QOD4" s="115"/>
      <c r="QOE4" s="112"/>
      <c r="QOF4" s="113"/>
      <c r="QOG4" s="114"/>
      <c r="QOH4" s="115"/>
      <c r="QOI4" s="112"/>
      <c r="QOJ4" s="113"/>
      <c r="QOK4" s="114"/>
      <c r="QOL4" s="115"/>
      <c r="QOM4" s="112"/>
      <c r="QON4" s="113"/>
      <c r="QOO4" s="114"/>
      <c r="QOP4" s="115"/>
      <c r="QOQ4" s="112"/>
      <c r="QOR4" s="113"/>
      <c r="QOS4" s="114"/>
      <c r="QOT4" s="115"/>
      <c r="QOU4" s="112"/>
      <c r="QOV4" s="113"/>
      <c r="QOW4" s="114"/>
      <c r="QOX4" s="115"/>
      <c r="QOY4" s="112"/>
      <c r="QOZ4" s="113"/>
      <c r="QPA4" s="114"/>
      <c r="QPB4" s="115"/>
      <c r="QPC4" s="112"/>
      <c r="QPD4" s="113"/>
      <c r="QPE4" s="114"/>
      <c r="QPF4" s="115"/>
      <c r="QPG4" s="112"/>
      <c r="QPH4" s="113"/>
      <c r="QPI4" s="114"/>
      <c r="QPJ4" s="115"/>
      <c r="QPK4" s="112"/>
      <c r="QPL4" s="113"/>
      <c r="QPM4" s="114"/>
      <c r="QPN4" s="115"/>
      <c r="QPO4" s="112"/>
      <c r="QPP4" s="113"/>
      <c r="QPQ4" s="114"/>
      <c r="QPR4" s="115"/>
      <c r="QPS4" s="112"/>
      <c r="QPT4" s="113"/>
      <c r="QPU4" s="114"/>
      <c r="QPV4" s="115"/>
      <c r="QPW4" s="112"/>
      <c r="QPX4" s="113"/>
      <c r="QPY4" s="114"/>
      <c r="QPZ4" s="115"/>
      <c r="QQA4" s="112"/>
      <c r="QQB4" s="113"/>
      <c r="QQC4" s="114"/>
      <c r="QQD4" s="115"/>
      <c r="QQE4" s="112"/>
      <c r="QQF4" s="113"/>
      <c r="QQG4" s="114"/>
      <c r="QQH4" s="115"/>
      <c r="QQI4" s="112"/>
      <c r="QQJ4" s="113"/>
      <c r="QQK4" s="114"/>
      <c r="QQL4" s="115"/>
      <c r="QQM4" s="112"/>
      <c r="QQN4" s="113"/>
      <c r="QQO4" s="114"/>
      <c r="QQP4" s="115"/>
      <c r="QQQ4" s="145"/>
      <c r="QQR4" s="146"/>
      <c r="QQS4" s="147"/>
      <c r="QQT4" s="148"/>
      <c r="QQU4" s="145"/>
      <c r="QQV4" s="146"/>
      <c r="QQW4" s="147"/>
      <c r="QQX4" s="148"/>
      <c r="QQY4" s="145"/>
      <c r="QQZ4" s="146"/>
      <c r="QRA4" s="147"/>
      <c r="QRB4" s="148"/>
      <c r="QRC4" s="112"/>
      <c r="QRD4" s="113"/>
      <c r="QRE4" s="114"/>
      <c r="QRF4" s="115"/>
      <c r="QRG4" s="124"/>
      <c r="QRH4" s="122"/>
      <c r="QRI4" s="122"/>
      <c r="QRJ4" s="123"/>
      <c r="QRK4" s="42"/>
      <c r="QRL4" s="107"/>
      <c r="QRM4" s="43"/>
      <c r="QRN4" s="44"/>
      <c r="QRO4" s="48"/>
      <c r="QRP4" s="145"/>
      <c r="QRQ4" s="146"/>
      <c r="QRR4" s="147"/>
      <c r="QRS4" s="148"/>
      <c r="QRT4" s="145"/>
      <c r="QRU4" s="146"/>
      <c r="QRV4" s="147"/>
      <c r="QRW4" s="148"/>
      <c r="QRX4" s="145"/>
      <c r="QRY4" s="146"/>
      <c r="QRZ4" s="147"/>
      <c r="QSA4" s="148"/>
      <c r="QSB4" s="112"/>
      <c r="QSC4" s="113"/>
      <c r="QSD4" s="114"/>
      <c r="QSE4" s="115"/>
      <c r="QSF4" s="112"/>
      <c r="QSG4" s="113"/>
      <c r="QSH4" s="114"/>
      <c r="QSI4" s="115"/>
      <c r="QSJ4" s="112"/>
      <c r="QSK4" s="113"/>
      <c r="QSL4" s="114"/>
      <c r="QSM4" s="115"/>
      <c r="QSN4" s="112"/>
      <c r="QSO4" s="113"/>
      <c r="QSP4" s="114"/>
      <c r="QSQ4" s="115"/>
      <c r="QSR4" s="112"/>
      <c r="QSS4" s="113"/>
      <c r="QST4" s="114"/>
      <c r="QSU4" s="115"/>
      <c r="QSV4" s="112"/>
      <c r="QSW4" s="113"/>
      <c r="QSX4" s="114"/>
      <c r="QSY4" s="115"/>
      <c r="QSZ4" s="112"/>
      <c r="QTA4" s="113"/>
      <c r="QTB4" s="114"/>
      <c r="QTC4" s="115"/>
      <c r="QTD4" s="112"/>
      <c r="QTE4" s="113"/>
      <c r="QTF4" s="114"/>
      <c r="QTG4" s="115"/>
      <c r="QTH4" s="112"/>
      <c r="QTI4" s="113"/>
      <c r="QTJ4" s="114"/>
      <c r="QTK4" s="115"/>
      <c r="QTL4" s="112"/>
      <c r="QTM4" s="113"/>
      <c r="QTN4" s="114"/>
      <c r="QTO4" s="115"/>
      <c r="QTP4" s="112"/>
      <c r="QTQ4" s="113"/>
      <c r="QTR4" s="114"/>
      <c r="QTS4" s="115"/>
      <c r="QTT4" s="112"/>
      <c r="QTU4" s="113"/>
      <c r="QTV4" s="114"/>
      <c r="QTW4" s="115"/>
      <c r="QTX4" s="112"/>
      <c r="QTY4" s="113"/>
      <c r="QTZ4" s="114"/>
      <c r="QUA4" s="115"/>
      <c r="QUB4" s="112"/>
      <c r="QUC4" s="113"/>
      <c r="QUD4" s="114"/>
      <c r="QUE4" s="115"/>
      <c r="QUF4" s="112"/>
      <c r="QUG4" s="113"/>
      <c r="QUH4" s="114"/>
      <c r="QUI4" s="115"/>
      <c r="QUJ4" s="112"/>
      <c r="QUK4" s="113"/>
      <c r="QUL4" s="114"/>
      <c r="QUM4" s="115"/>
      <c r="QUN4" s="112"/>
      <c r="QUO4" s="113"/>
      <c r="QUP4" s="114"/>
      <c r="QUQ4" s="115"/>
      <c r="QUR4" s="112"/>
      <c r="QUS4" s="113"/>
      <c r="QUT4" s="114"/>
      <c r="QUU4" s="115"/>
      <c r="QUV4" s="112"/>
      <c r="QUW4" s="113"/>
      <c r="QUX4" s="114"/>
      <c r="QUY4" s="115"/>
      <c r="QUZ4" s="112"/>
      <c r="QVA4" s="113"/>
      <c r="QVB4" s="114"/>
      <c r="QVC4" s="115"/>
      <c r="QVD4" s="112"/>
      <c r="QVE4" s="113"/>
      <c r="QVF4" s="114"/>
      <c r="QVG4" s="115"/>
      <c r="QVH4" s="112"/>
      <c r="QVI4" s="113"/>
      <c r="QVJ4" s="114"/>
      <c r="QVK4" s="115"/>
      <c r="QVL4" s="112"/>
      <c r="QVM4" s="113"/>
      <c r="QVN4" s="114"/>
      <c r="QVO4" s="115"/>
      <c r="QVP4" s="112"/>
      <c r="QVQ4" s="113"/>
      <c r="QVR4" s="114"/>
      <c r="QVS4" s="115"/>
      <c r="QVT4" s="145"/>
      <c r="QVU4" s="146"/>
      <c r="QVV4" s="147"/>
      <c r="QVW4" s="148"/>
      <c r="QVX4" s="145"/>
      <c r="QVY4" s="146"/>
      <c r="QVZ4" s="147"/>
      <c r="QWA4" s="148"/>
      <c r="QWB4" s="145"/>
      <c r="QWC4" s="146"/>
      <c r="QWD4" s="147"/>
      <c r="QWE4" s="148"/>
      <c r="QWF4" s="112"/>
      <c r="QWG4" s="113"/>
      <c r="QWH4" s="114"/>
      <c r="QWI4" s="115"/>
      <c r="QWJ4" s="124"/>
      <c r="QWK4" s="122"/>
      <c r="QWL4" s="122"/>
      <c r="QWM4" s="123"/>
      <c r="QWN4" s="42"/>
      <c r="QWO4" s="107"/>
      <c r="QWP4" s="43"/>
      <c r="QWQ4" s="44"/>
      <c r="QWR4" s="48"/>
      <c r="QWS4" s="145"/>
      <c r="QWT4" s="146"/>
      <c r="QWU4" s="147"/>
      <c r="QWV4" s="148"/>
      <c r="QWW4" s="145"/>
      <c r="QWX4" s="146"/>
      <c r="QWY4" s="147"/>
      <c r="QWZ4" s="148"/>
      <c r="QXA4" s="145"/>
      <c r="QXB4" s="146"/>
      <c r="QXC4" s="147"/>
      <c r="QXD4" s="148"/>
      <c r="QXE4" s="112"/>
      <c r="QXF4" s="113"/>
      <c r="QXG4" s="114"/>
      <c r="QXH4" s="115"/>
      <c r="QXI4" s="112"/>
      <c r="QXJ4" s="113"/>
      <c r="QXK4" s="114"/>
      <c r="QXL4" s="115"/>
      <c r="QXM4" s="112"/>
      <c r="QXN4" s="113"/>
      <c r="QXO4" s="114"/>
      <c r="QXP4" s="115"/>
      <c r="QXQ4" s="112"/>
      <c r="QXR4" s="113"/>
      <c r="QXS4" s="114"/>
      <c r="QXT4" s="115"/>
      <c r="QXU4" s="112"/>
      <c r="QXV4" s="113"/>
      <c r="QXW4" s="114"/>
      <c r="QXX4" s="115"/>
      <c r="QXY4" s="112"/>
      <c r="QXZ4" s="113"/>
      <c r="QYA4" s="114"/>
      <c r="QYB4" s="115"/>
      <c r="QYC4" s="112"/>
      <c r="QYD4" s="113"/>
      <c r="QYE4" s="114"/>
      <c r="QYF4" s="115"/>
      <c r="QYG4" s="112"/>
      <c r="QYH4" s="113"/>
      <c r="QYI4" s="114"/>
      <c r="QYJ4" s="115"/>
      <c r="QYK4" s="112"/>
      <c r="QYL4" s="113"/>
      <c r="QYM4" s="114"/>
      <c r="QYN4" s="115"/>
      <c r="QYO4" s="112"/>
      <c r="QYP4" s="113"/>
      <c r="QYQ4" s="114"/>
      <c r="QYR4" s="115"/>
      <c r="QYS4" s="112"/>
      <c r="QYT4" s="113"/>
      <c r="QYU4" s="114"/>
      <c r="QYV4" s="115"/>
      <c r="QYW4" s="112"/>
      <c r="QYX4" s="113"/>
      <c r="QYY4" s="114"/>
      <c r="QYZ4" s="115"/>
      <c r="QZA4" s="112"/>
      <c r="QZB4" s="113"/>
      <c r="QZC4" s="114"/>
      <c r="QZD4" s="115"/>
      <c r="QZE4" s="112"/>
      <c r="QZF4" s="113"/>
      <c r="QZG4" s="114"/>
      <c r="QZH4" s="115"/>
      <c r="QZI4" s="112"/>
      <c r="QZJ4" s="113"/>
      <c r="QZK4" s="114"/>
      <c r="QZL4" s="115"/>
      <c r="QZM4" s="112"/>
      <c r="QZN4" s="113"/>
      <c r="QZO4" s="114"/>
      <c r="QZP4" s="115"/>
      <c r="QZQ4" s="112"/>
      <c r="QZR4" s="113"/>
      <c r="QZS4" s="114"/>
      <c r="QZT4" s="115"/>
      <c r="QZU4" s="112"/>
      <c r="QZV4" s="113"/>
      <c r="QZW4" s="114"/>
      <c r="QZX4" s="115"/>
      <c r="QZY4" s="112"/>
      <c r="QZZ4" s="113"/>
      <c r="RAA4" s="114"/>
      <c r="RAB4" s="115"/>
      <c r="RAC4" s="112"/>
      <c r="RAD4" s="113"/>
      <c r="RAE4" s="114"/>
      <c r="RAF4" s="115"/>
      <c r="RAG4" s="112"/>
      <c r="RAH4" s="113"/>
      <c r="RAI4" s="114"/>
      <c r="RAJ4" s="115"/>
      <c r="RAK4" s="112"/>
      <c r="RAL4" s="113"/>
      <c r="RAM4" s="114"/>
      <c r="RAN4" s="115"/>
      <c r="RAO4" s="112"/>
      <c r="RAP4" s="113"/>
      <c r="RAQ4" s="114"/>
      <c r="RAR4" s="115"/>
      <c r="RAS4" s="112"/>
      <c r="RAT4" s="113"/>
      <c r="RAU4" s="114"/>
      <c r="RAV4" s="115"/>
      <c r="RAW4" s="145"/>
      <c r="RAX4" s="146"/>
      <c r="RAY4" s="147"/>
      <c r="RAZ4" s="148"/>
      <c r="RBA4" s="145"/>
      <c r="RBB4" s="146"/>
      <c r="RBC4" s="147"/>
      <c r="RBD4" s="148"/>
      <c r="RBE4" s="145"/>
      <c r="RBF4" s="146"/>
      <c r="RBG4" s="147"/>
      <c r="RBH4" s="148"/>
      <c r="RBI4" s="112"/>
      <c r="RBJ4" s="113"/>
      <c r="RBK4" s="114"/>
      <c r="RBL4" s="115"/>
      <c r="RBM4" s="124"/>
      <c r="RBN4" s="122"/>
      <c r="RBO4" s="122"/>
      <c r="RBP4" s="123"/>
      <c r="RBQ4" s="42"/>
      <c r="RBR4" s="107"/>
      <c r="RBS4" s="43"/>
      <c r="RBT4" s="44"/>
      <c r="RBU4" s="48"/>
      <c r="RBV4" s="145"/>
      <c r="RBW4" s="146"/>
      <c r="RBX4" s="147"/>
      <c r="RBY4" s="148"/>
      <c r="RBZ4" s="145"/>
      <c r="RCA4" s="146"/>
      <c r="RCB4" s="147"/>
      <c r="RCC4" s="148"/>
      <c r="RCD4" s="145"/>
      <c r="RCE4" s="146"/>
      <c r="RCF4" s="147"/>
      <c r="RCG4" s="148"/>
      <c r="RCH4" s="112"/>
      <c r="RCI4" s="113"/>
      <c r="RCJ4" s="114"/>
      <c r="RCK4" s="115"/>
      <c r="RCL4" s="112"/>
      <c r="RCM4" s="113"/>
      <c r="RCN4" s="114"/>
      <c r="RCO4" s="115"/>
      <c r="RCP4" s="112"/>
      <c r="RCQ4" s="113"/>
      <c r="RCR4" s="114"/>
      <c r="RCS4" s="115"/>
      <c r="RCT4" s="112"/>
      <c r="RCU4" s="113"/>
      <c r="RCV4" s="114"/>
      <c r="RCW4" s="115"/>
      <c r="RCX4" s="112"/>
      <c r="RCY4" s="113"/>
      <c r="RCZ4" s="114"/>
      <c r="RDA4" s="115"/>
      <c r="RDB4" s="112"/>
      <c r="RDC4" s="113"/>
      <c r="RDD4" s="114"/>
      <c r="RDE4" s="115"/>
      <c r="RDF4" s="112"/>
      <c r="RDG4" s="113"/>
      <c r="RDH4" s="114"/>
      <c r="RDI4" s="115"/>
      <c r="RDJ4" s="112"/>
      <c r="RDK4" s="113"/>
      <c r="RDL4" s="114"/>
      <c r="RDM4" s="115"/>
      <c r="RDN4" s="112"/>
      <c r="RDO4" s="113"/>
      <c r="RDP4" s="114"/>
      <c r="RDQ4" s="115"/>
      <c r="RDR4" s="112"/>
      <c r="RDS4" s="113"/>
      <c r="RDT4" s="114"/>
      <c r="RDU4" s="115"/>
      <c r="RDV4" s="112"/>
      <c r="RDW4" s="113"/>
      <c r="RDX4" s="114"/>
      <c r="RDY4" s="115"/>
      <c r="RDZ4" s="112"/>
      <c r="REA4" s="113"/>
      <c r="REB4" s="114"/>
      <c r="REC4" s="115"/>
      <c r="RED4" s="112"/>
      <c r="REE4" s="113"/>
      <c r="REF4" s="114"/>
      <c r="REG4" s="115"/>
      <c r="REH4" s="112"/>
      <c r="REI4" s="113"/>
      <c r="REJ4" s="114"/>
      <c r="REK4" s="115"/>
      <c r="REL4" s="112"/>
      <c r="REM4" s="113"/>
      <c r="REN4" s="114"/>
      <c r="REO4" s="115"/>
      <c r="REP4" s="112"/>
      <c r="REQ4" s="113"/>
      <c r="RER4" s="114"/>
      <c r="RES4" s="115"/>
      <c r="RET4" s="112"/>
      <c r="REU4" s="113"/>
      <c r="REV4" s="114"/>
      <c r="REW4" s="115"/>
      <c r="REX4" s="112"/>
      <c r="REY4" s="113"/>
      <c r="REZ4" s="114"/>
      <c r="RFA4" s="115"/>
      <c r="RFB4" s="112"/>
      <c r="RFC4" s="113"/>
      <c r="RFD4" s="114"/>
      <c r="RFE4" s="115"/>
      <c r="RFF4" s="112"/>
      <c r="RFG4" s="113"/>
      <c r="RFH4" s="114"/>
      <c r="RFI4" s="115"/>
      <c r="RFJ4" s="112"/>
      <c r="RFK4" s="113"/>
      <c r="RFL4" s="114"/>
      <c r="RFM4" s="115"/>
      <c r="RFN4" s="112"/>
      <c r="RFO4" s="113"/>
      <c r="RFP4" s="114"/>
      <c r="RFQ4" s="115"/>
      <c r="RFR4" s="112"/>
      <c r="RFS4" s="113"/>
      <c r="RFT4" s="114"/>
      <c r="RFU4" s="115"/>
      <c r="RFV4" s="112"/>
      <c r="RFW4" s="113"/>
      <c r="RFX4" s="114"/>
      <c r="RFY4" s="115"/>
      <c r="RFZ4" s="145"/>
      <c r="RGA4" s="146"/>
      <c r="RGB4" s="147"/>
      <c r="RGC4" s="148"/>
      <c r="RGD4" s="145"/>
      <c r="RGE4" s="146"/>
      <c r="RGF4" s="147"/>
      <c r="RGG4" s="148"/>
      <c r="RGH4" s="145"/>
      <c r="RGI4" s="146"/>
      <c r="RGJ4" s="147"/>
      <c r="RGK4" s="148"/>
      <c r="RGL4" s="112"/>
      <c r="RGM4" s="113"/>
      <c r="RGN4" s="114"/>
      <c r="RGO4" s="115"/>
      <c r="RGP4" s="124"/>
      <c r="RGQ4" s="122"/>
      <c r="RGR4" s="122"/>
      <c r="RGS4" s="123"/>
      <c r="RGT4" s="42"/>
      <c r="RGU4" s="107"/>
      <c r="RGV4" s="43"/>
      <c r="RGW4" s="44"/>
      <c r="RGX4" s="48"/>
      <c r="RGY4" s="145"/>
      <c r="RGZ4" s="146"/>
      <c r="RHA4" s="147"/>
      <c r="RHB4" s="148"/>
      <c r="RHC4" s="145"/>
      <c r="RHD4" s="146"/>
      <c r="RHE4" s="147"/>
      <c r="RHF4" s="148"/>
      <c r="RHG4" s="145"/>
      <c r="RHH4" s="146"/>
      <c r="RHI4" s="147"/>
      <c r="RHJ4" s="148"/>
      <c r="RHK4" s="112"/>
      <c r="RHL4" s="113"/>
      <c r="RHM4" s="114"/>
      <c r="RHN4" s="115"/>
      <c r="RHO4" s="112"/>
      <c r="RHP4" s="113"/>
      <c r="RHQ4" s="114"/>
      <c r="RHR4" s="115"/>
      <c r="RHS4" s="112"/>
      <c r="RHT4" s="113"/>
      <c r="RHU4" s="114"/>
      <c r="RHV4" s="115"/>
      <c r="RHW4" s="112"/>
      <c r="RHX4" s="113"/>
      <c r="RHY4" s="114"/>
      <c r="RHZ4" s="115"/>
      <c r="RIA4" s="112"/>
      <c r="RIB4" s="113"/>
      <c r="RIC4" s="114"/>
      <c r="RID4" s="115"/>
      <c r="RIE4" s="112"/>
      <c r="RIF4" s="113"/>
      <c r="RIG4" s="114"/>
      <c r="RIH4" s="115"/>
      <c r="RII4" s="112"/>
      <c r="RIJ4" s="113"/>
      <c r="RIK4" s="114"/>
      <c r="RIL4" s="115"/>
      <c r="RIM4" s="112"/>
      <c r="RIN4" s="113"/>
      <c r="RIO4" s="114"/>
      <c r="RIP4" s="115"/>
      <c r="RIQ4" s="112"/>
      <c r="RIR4" s="113"/>
      <c r="RIS4" s="114"/>
      <c r="RIT4" s="115"/>
      <c r="RIU4" s="112"/>
      <c r="RIV4" s="113"/>
      <c r="RIW4" s="114"/>
      <c r="RIX4" s="115"/>
      <c r="RIY4" s="112"/>
      <c r="RIZ4" s="113"/>
      <c r="RJA4" s="114"/>
      <c r="RJB4" s="115"/>
      <c r="RJC4" s="112"/>
      <c r="RJD4" s="113"/>
      <c r="RJE4" s="114"/>
      <c r="RJF4" s="115"/>
      <c r="RJG4" s="112"/>
      <c r="RJH4" s="113"/>
      <c r="RJI4" s="114"/>
      <c r="RJJ4" s="115"/>
      <c r="RJK4" s="112"/>
      <c r="RJL4" s="113"/>
      <c r="RJM4" s="114"/>
      <c r="RJN4" s="115"/>
      <c r="RJO4" s="112"/>
      <c r="RJP4" s="113"/>
      <c r="RJQ4" s="114"/>
      <c r="RJR4" s="115"/>
      <c r="RJS4" s="112"/>
      <c r="RJT4" s="113"/>
      <c r="RJU4" s="114"/>
      <c r="RJV4" s="115"/>
      <c r="RJW4" s="112"/>
      <c r="RJX4" s="113"/>
      <c r="RJY4" s="114"/>
      <c r="RJZ4" s="115"/>
      <c r="RKA4" s="112"/>
      <c r="RKB4" s="113"/>
      <c r="RKC4" s="114"/>
      <c r="RKD4" s="115"/>
      <c r="RKE4" s="112"/>
      <c r="RKF4" s="113"/>
      <c r="RKG4" s="114"/>
      <c r="RKH4" s="115"/>
      <c r="RKI4" s="112"/>
      <c r="RKJ4" s="113"/>
      <c r="RKK4" s="114"/>
      <c r="RKL4" s="115"/>
      <c r="RKM4" s="112"/>
      <c r="RKN4" s="113"/>
      <c r="RKO4" s="114"/>
      <c r="RKP4" s="115"/>
      <c r="RKQ4" s="112"/>
      <c r="RKR4" s="113"/>
      <c r="RKS4" s="114"/>
      <c r="RKT4" s="115"/>
      <c r="RKU4" s="112"/>
      <c r="RKV4" s="113"/>
      <c r="RKW4" s="114"/>
      <c r="RKX4" s="115"/>
      <c r="RKY4" s="112"/>
      <c r="RKZ4" s="113"/>
      <c r="RLA4" s="114"/>
      <c r="RLB4" s="115"/>
      <c r="RLC4" s="145"/>
      <c r="RLD4" s="146"/>
      <c r="RLE4" s="147"/>
      <c r="RLF4" s="148"/>
      <c r="RLG4" s="145"/>
      <c r="RLH4" s="146"/>
      <c r="RLI4" s="147"/>
      <c r="RLJ4" s="148"/>
      <c r="RLK4" s="145"/>
      <c r="RLL4" s="146"/>
      <c r="RLM4" s="147"/>
      <c r="RLN4" s="148"/>
      <c r="RLO4" s="112"/>
      <c r="RLP4" s="113"/>
      <c r="RLQ4" s="114"/>
      <c r="RLR4" s="115"/>
      <c r="RLS4" s="124"/>
      <c r="RLT4" s="122"/>
      <c r="RLU4" s="122"/>
      <c r="RLV4" s="123"/>
      <c r="RLW4" s="42"/>
      <c r="RLX4" s="107"/>
      <c r="RLY4" s="43"/>
      <c r="RLZ4" s="44"/>
      <c r="RMA4" s="48"/>
      <c r="RMB4" s="145"/>
      <c r="RMC4" s="146"/>
      <c r="RMD4" s="147"/>
      <c r="RME4" s="148"/>
      <c r="RMF4" s="145"/>
      <c r="RMG4" s="146"/>
      <c r="RMH4" s="147"/>
      <c r="RMI4" s="148"/>
      <c r="RMJ4" s="145"/>
      <c r="RMK4" s="146"/>
      <c r="RML4" s="147"/>
      <c r="RMM4" s="148"/>
      <c r="RMN4" s="112"/>
      <c r="RMO4" s="113"/>
      <c r="RMP4" s="114"/>
      <c r="RMQ4" s="115"/>
      <c r="RMR4" s="112"/>
      <c r="RMS4" s="113"/>
      <c r="RMT4" s="114"/>
      <c r="RMU4" s="115"/>
      <c r="RMV4" s="112"/>
      <c r="RMW4" s="113"/>
      <c r="RMX4" s="114"/>
      <c r="RMY4" s="115"/>
      <c r="RMZ4" s="112"/>
      <c r="RNA4" s="113"/>
      <c r="RNB4" s="114"/>
      <c r="RNC4" s="115"/>
      <c r="RND4" s="112"/>
      <c r="RNE4" s="113"/>
      <c r="RNF4" s="114"/>
      <c r="RNG4" s="115"/>
      <c r="RNH4" s="112"/>
      <c r="RNI4" s="113"/>
      <c r="RNJ4" s="114"/>
      <c r="RNK4" s="115"/>
      <c r="RNL4" s="112"/>
      <c r="RNM4" s="113"/>
      <c r="RNN4" s="114"/>
      <c r="RNO4" s="115"/>
      <c r="RNP4" s="112"/>
      <c r="RNQ4" s="113"/>
      <c r="RNR4" s="114"/>
      <c r="RNS4" s="115"/>
      <c r="RNT4" s="112"/>
      <c r="RNU4" s="113"/>
      <c r="RNV4" s="114"/>
      <c r="RNW4" s="115"/>
      <c r="RNX4" s="112"/>
      <c r="RNY4" s="113"/>
      <c r="RNZ4" s="114"/>
      <c r="ROA4" s="115"/>
      <c r="ROB4" s="112"/>
      <c r="ROC4" s="113"/>
      <c r="ROD4" s="114"/>
      <c r="ROE4" s="115"/>
      <c r="ROF4" s="112"/>
      <c r="ROG4" s="113"/>
      <c r="ROH4" s="114"/>
      <c r="ROI4" s="115"/>
      <c r="ROJ4" s="112"/>
      <c r="ROK4" s="113"/>
      <c r="ROL4" s="114"/>
      <c r="ROM4" s="115"/>
      <c r="RON4" s="112"/>
      <c r="ROO4" s="113"/>
      <c r="ROP4" s="114"/>
      <c r="ROQ4" s="115"/>
      <c r="ROR4" s="112"/>
      <c r="ROS4" s="113"/>
      <c r="ROT4" s="114"/>
      <c r="ROU4" s="115"/>
      <c r="ROV4" s="112"/>
      <c r="ROW4" s="113"/>
      <c r="ROX4" s="114"/>
      <c r="ROY4" s="115"/>
      <c r="ROZ4" s="112"/>
      <c r="RPA4" s="113"/>
      <c r="RPB4" s="114"/>
      <c r="RPC4" s="115"/>
      <c r="RPD4" s="112"/>
      <c r="RPE4" s="113"/>
      <c r="RPF4" s="114"/>
      <c r="RPG4" s="115"/>
      <c r="RPH4" s="112"/>
      <c r="RPI4" s="113"/>
      <c r="RPJ4" s="114"/>
      <c r="RPK4" s="115"/>
      <c r="RPL4" s="112"/>
      <c r="RPM4" s="113"/>
      <c r="RPN4" s="114"/>
      <c r="RPO4" s="115"/>
      <c r="RPP4" s="112"/>
      <c r="RPQ4" s="113"/>
      <c r="RPR4" s="114"/>
      <c r="RPS4" s="115"/>
      <c r="RPT4" s="112"/>
      <c r="RPU4" s="113"/>
      <c r="RPV4" s="114"/>
      <c r="RPW4" s="115"/>
      <c r="RPX4" s="112"/>
      <c r="RPY4" s="113"/>
      <c r="RPZ4" s="114"/>
      <c r="RQA4" s="115"/>
      <c r="RQB4" s="112"/>
      <c r="RQC4" s="113"/>
      <c r="RQD4" s="114"/>
      <c r="RQE4" s="115"/>
      <c r="RQF4" s="145"/>
      <c r="RQG4" s="146"/>
      <c r="RQH4" s="147"/>
      <c r="RQI4" s="148"/>
      <c r="RQJ4" s="145"/>
      <c r="RQK4" s="146"/>
      <c r="RQL4" s="147"/>
      <c r="RQM4" s="148"/>
      <c r="RQN4" s="145"/>
      <c r="RQO4" s="146"/>
      <c r="RQP4" s="147"/>
      <c r="RQQ4" s="148"/>
      <c r="RQR4" s="112"/>
      <c r="RQS4" s="113"/>
      <c r="RQT4" s="114"/>
      <c r="RQU4" s="115"/>
      <c r="RQV4" s="124"/>
      <c r="RQW4" s="122"/>
      <c r="RQX4" s="122"/>
      <c r="RQY4" s="123"/>
      <c r="RQZ4" s="42"/>
      <c r="RRA4" s="107"/>
      <c r="RRB4" s="43"/>
      <c r="RRC4" s="44"/>
      <c r="RRD4" s="48"/>
      <c r="RRE4" s="145"/>
      <c r="RRF4" s="146"/>
      <c r="RRG4" s="147"/>
      <c r="RRH4" s="148"/>
      <c r="RRI4" s="145"/>
      <c r="RRJ4" s="146"/>
      <c r="RRK4" s="147"/>
      <c r="RRL4" s="148"/>
      <c r="RRM4" s="145"/>
      <c r="RRN4" s="146"/>
      <c r="RRO4" s="147"/>
      <c r="RRP4" s="148"/>
      <c r="RRQ4" s="112"/>
      <c r="RRR4" s="113"/>
      <c r="RRS4" s="114"/>
      <c r="RRT4" s="115"/>
      <c r="RRU4" s="112"/>
      <c r="RRV4" s="113"/>
      <c r="RRW4" s="114"/>
      <c r="RRX4" s="115"/>
      <c r="RRY4" s="112"/>
      <c r="RRZ4" s="113"/>
      <c r="RSA4" s="114"/>
      <c r="RSB4" s="115"/>
      <c r="RSC4" s="112"/>
      <c r="RSD4" s="113"/>
      <c r="RSE4" s="114"/>
      <c r="RSF4" s="115"/>
      <c r="RSG4" s="112"/>
      <c r="RSH4" s="113"/>
      <c r="RSI4" s="114"/>
      <c r="RSJ4" s="115"/>
      <c r="RSK4" s="112"/>
      <c r="RSL4" s="113"/>
      <c r="RSM4" s="114"/>
      <c r="RSN4" s="115"/>
      <c r="RSO4" s="112"/>
      <c r="RSP4" s="113"/>
      <c r="RSQ4" s="114"/>
      <c r="RSR4" s="115"/>
      <c r="RSS4" s="112"/>
      <c r="RST4" s="113"/>
      <c r="RSU4" s="114"/>
      <c r="RSV4" s="115"/>
      <c r="RSW4" s="112"/>
      <c r="RSX4" s="113"/>
      <c r="RSY4" s="114"/>
      <c r="RSZ4" s="115"/>
      <c r="RTA4" s="112"/>
      <c r="RTB4" s="113"/>
      <c r="RTC4" s="114"/>
      <c r="RTD4" s="115"/>
      <c r="RTE4" s="112"/>
      <c r="RTF4" s="113"/>
      <c r="RTG4" s="114"/>
      <c r="RTH4" s="115"/>
      <c r="RTI4" s="112"/>
      <c r="RTJ4" s="113"/>
      <c r="RTK4" s="114"/>
      <c r="RTL4" s="115"/>
      <c r="RTM4" s="112"/>
      <c r="RTN4" s="113"/>
      <c r="RTO4" s="114"/>
      <c r="RTP4" s="115"/>
      <c r="RTQ4" s="112"/>
      <c r="RTR4" s="113"/>
      <c r="RTS4" s="114"/>
      <c r="RTT4" s="115"/>
      <c r="RTU4" s="112"/>
      <c r="RTV4" s="113"/>
      <c r="RTW4" s="114"/>
      <c r="RTX4" s="115"/>
      <c r="RTY4" s="112"/>
      <c r="RTZ4" s="113"/>
      <c r="RUA4" s="114"/>
      <c r="RUB4" s="115"/>
      <c r="RUC4" s="112"/>
      <c r="RUD4" s="113"/>
      <c r="RUE4" s="114"/>
      <c r="RUF4" s="115"/>
      <c r="RUG4" s="112"/>
      <c r="RUH4" s="113"/>
      <c r="RUI4" s="114"/>
      <c r="RUJ4" s="115"/>
      <c r="RUK4" s="112"/>
      <c r="RUL4" s="113"/>
      <c r="RUM4" s="114"/>
      <c r="RUN4" s="115"/>
      <c r="RUO4" s="112"/>
      <c r="RUP4" s="113"/>
      <c r="RUQ4" s="114"/>
      <c r="RUR4" s="115"/>
      <c r="RUS4" s="112"/>
      <c r="RUT4" s="113"/>
      <c r="RUU4" s="114"/>
      <c r="RUV4" s="115"/>
      <c r="RUW4" s="112"/>
      <c r="RUX4" s="113"/>
      <c r="RUY4" s="114"/>
      <c r="RUZ4" s="115"/>
      <c r="RVA4" s="112"/>
      <c r="RVB4" s="113"/>
      <c r="RVC4" s="114"/>
      <c r="RVD4" s="115"/>
      <c r="RVE4" s="112"/>
      <c r="RVF4" s="113"/>
      <c r="RVG4" s="114"/>
      <c r="RVH4" s="115"/>
      <c r="RVI4" s="145"/>
      <c r="RVJ4" s="146"/>
      <c r="RVK4" s="147"/>
      <c r="RVL4" s="148"/>
      <c r="RVM4" s="145"/>
      <c r="RVN4" s="146"/>
      <c r="RVO4" s="147"/>
      <c r="RVP4" s="148"/>
      <c r="RVQ4" s="145"/>
      <c r="RVR4" s="146"/>
      <c r="RVS4" s="147"/>
      <c r="RVT4" s="148"/>
      <c r="RVU4" s="112"/>
      <c r="RVV4" s="113"/>
      <c r="RVW4" s="114"/>
      <c r="RVX4" s="115"/>
      <c r="RVY4" s="124"/>
      <c r="RVZ4" s="122"/>
      <c r="RWA4" s="122"/>
      <c r="RWB4" s="123"/>
      <c r="RWC4" s="42"/>
      <c r="RWD4" s="107"/>
      <c r="RWE4" s="43"/>
      <c r="RWF4" s="44"/>
      <c r="RWG4" s="48"/>
      <c r="RWH4" s="145"/>
      <c r="RWI4" s="146"/>
      <c r="RWJ4" s="147"/>
      <c r="RWK4" s="148"/>
      <c r="RWL4" s="145"/>
      <c r="RWM4" s="146"/>
      <c r="RWN4" s="147"/>
      <c r="RWO4" s="148"/>
      <c r="RWP4" s="145"/>
      <c r="RWQ4" s="146"/>
      <c r="RWR4" s="147"/>
      <c r="RWS4" s="148"/>
      <c r="RWT4" s="112"/>
      <c r="RWU4" s="113"/>
      <c r="RWV4" s="114"/>
      <c r="RWW4" s="115"/>
      <c r="RWX4" s="112"/>
      <c r="RWY4" s="113"/>
      <c r="RWZ4" s="114"/>
      <c r="RXA4" s="115"/>
      <c r="RXB4" s="112"/>
      <c r="RXC4" s="113"/>
      <c r="RXD4" s="114"/>
      <c r="RXE4" s="115"/>
      <c r="RXF4" s="112"/>
      <c r="RXG4" s="113"/>
      <c r="RXH4" s="114"/>
      <c r="RXI4" s="115"/>
      <c r="RXJ4" s="112"/>
      <c r="RXK4" s="113"/>
      <c r="RXL4" s="114"/>
      <c r="RXM4" s="115"/>
      <c r="RXN4" s="112"/>
      <c r="RXO4" s="113"/>
      <c r="RXP4" s="114"/>
      <c r="RXQ4" s="115"/>
      <c r="RXR4" s="112"/>
      <c r="RXS4" s="113"/>
      <c r="RXT4" s="114"/>
      <c r="RXU4" s="115"/>
      <c r="RXV4" s="112"/>
      <c r="RXW4" s="113"/>
      <c r="RXX4" s="114"/>
      <c r="RXY4" s="115"/>
      <c r="RXZ4" s="112"/>
      <c r="RYA4" s="113"/>
      <c r="RYB4" s="114"/>
      <c r="RYC4" s="115"/>
      <c r="RYD4" s="112"/>
      <c r="RYE4" s="113"/>
      <c r="RYF4" s="114"/>
      <c r="RYG4" s="115"/>
      <c r="RYH4" s="112"/>
      <c r="RYI4" s="113"/>
      <c r="RYJ4" s="114"/>
      <c r="RYK4" s="115"/>
      <c r="RYL4" s="112"/>
      <c r="RYM4" s="113"/>
      <c r="RYN4" s="114"/>
      <c r="RYO4" s="115"/>
      <c r="RYP4" s="112"/>
      <c r="RYQ4" s="113"/>
      <c r="RYR4" s="114"/>
      <c r="RYS4" s="115"/>
      <c r="RYT4" s="112"/>
      <c r="RYU4" s="113"/>
      <c r="RYV4" s="114"/>
      <c r="RYW4" s="115"/>
      <c r="RYX4" s="112"/>
      <c r="RYY4" s="113"/>
      <c r="RYZ4" s="114"/>
      <c r="RZA4" s="115"/>
      <c r="RZB4" s="112"/>
      <c r="RZC4" s="113"/>
      <c r="RZD4" s="114"/>
      <c r="RZE4" s="115"/>
      <c r="RZF4" s="112"/>
      <c r="RZG4" s="113"/>
      <c r="RZH4" s="114"/>
      <c r="RZI4" s="115"/>
      <c r="RZJ4" s="112"/>
      <c r="RZK4" s="113"/>
      <c r="RZL4" s="114"/>
      <c r="RZM4" s="115"/>
      <c r="RZN4" s="112"/>
      <c r="RZO4" s="113"/>
      <c r="RZP4" s="114"/>
      <c r="RZQ4" s="115"/>
      <c r="RZR4" s="112"/>
      <c r="RZS4" s="113"/>
      <c r="RZT4" s="114"/>
      <c r="RZU4" s="115"/>
      <c r="RZV4" s="112"/>
      <c r="RZW4" s="113"/>
      <c r="RZX4" s="114"/>
      <c r="RZY4" s="115"/>
      <c r="RZZ4" s="112"/>
      <c r="SAA4" s="113"/>
      <c r="SAB4" s="114"/>
      <c r="SAC4" s="115"/>
      <c r="SAD4" s="112"/>
      <c r="SAE4" s="113"/>
      <c r="SAF4" s="114"/>
      <c r="SAG4" s="115"/>
      <c r="SAH4" s="112"/>
      <c r="SAI4" s="113"/>
      <c r="SAJ4" s="114"/>
      <c r="SAK4" s="115"/>
      <c r="SAL4" s="145"/>
      <c r="SAM4" s="146"/>
      <c r="SAN4" s="147"/>
      <c r="SAO4" s="148"/>
      <c r="SAP4" s="145"/>
      <c r="SAQ4" s="146"/>
      <c r="SAR4" s="147"/>
      <c r="SAS4" s="148"/>
      <c r="SAT4" s="145"/>
      <c r="SAU4" s="146"/>
      <c r="SAV4" s="147"/>
      <c r="SAW4" s="148"/>
      <c r="SAX4" s="112"/>
      <c r="SAY4" s="113"/>
      <c r="SAZ4" s="114"/>
      <c r="SBA4" s="115"/>
      <c r="SBB4" s="124"/>
      <c r="SBC4" s="122"/>
      <c r="SBD4" s="122"/>
      <c r="SBE4" s="123"/>
      <c r="SBF4" s="42"/>
      <c r="SBG4" s="107"/>
      <c r="SBH4" s="43"/>
      <c r="SBI4" s="44"/>
      <c r="SBJ4" s="48"/>
      <c r="SBK4" s="145"/>
      <c r="SBL4" s="146"/>
      <c r="SBM4" s="147"/>
      <c r="SBN4" s="148"/>
      <c r="SBO4" s="145"/>
      <c r="SBP4" s="146"/>
      <c r="SBQ4" s="147"/>
      <c r="SBR4" s="148"/>
      <c r="SBS4" s="145"/>
      <c r="SBT4" s="146"/>
      <c r="SBU4" s="147"/>
      <c r="SBV4" s="148"/>
      <c r="SBW4" s="112"/>
      <c r="SBX4" s="113"/>
      <c r="SBY4" s="114"/>
      <c r="SBZ4" s="115"/>
      <c r="SCA4" s="112"/>
      <c r="SCB4" s="113"/>
      <c r="SCC4" s="114"/>
      <c r="SCD4" s="115"/>
      <c r="SCE4" s="112"/>
      <c r="SCF4" s="113"/>
      <c r="SCG4" s="114"/>
      <c r="SCH4" s="115"/>
      <c r="SCI4" s="112"/>
      <c r="SCJ4" s="113"/>
      <c r="SCK4" s="114"/>
      <c r="SCL4" s="115"/>
      <c r="SCM4" s="112"/>
      <c r="SCN4" s="113"/>
      <c r="SCO4" s="114"/>
      <c r="SCP4" s="115"/>
      <c r="SCQ4" s="112"/>
      <c r="SCR4" s="113"/>
      <c r="SCS4" s="114"/>
      <c r="SCT4" s="115"/>
      <c r="SCU4" s="112"/>
      <c r="SCV4" s="113"/>
      <c r="SCW4" s="114"/>
      <c r="SCX4" s="115"/>
      <c r="SCY4" s="112"/>
      <c r="SCZ4" s="113"/>
      <c r="SDA4" s="114"/>
      <c r="SDB4" s="115"/>
      <c r="SDC4" s="112"/>
      <c r="SDD4" s="113"/>
      <c r="SDE4" s="114"/>
      <c r="SDF4" s="115"/>
      <c r="SDG4" s="112"/>
      <c r="SDH4" s="113"/>
      <c r="SDI4" s="114"/>
      <c r="SDJ4" s="115"/>
      <c r="SDK4" s="112"/>
      <c r="SDL4" s="113"/>
      <c r="SDM4" s="114"/>
      <c r="SDN4" s="115"/>
      <c r="SDO4" s="112"/>
      <c r="SDP4" s="113"/>
      <c r="SDQ4" s="114"/>
      <c r="SDR4" s="115"/>
      <c r="SDS4" s="112"/>
      <c r="SDT4" s="113"/>
      <c r="SDU4" s="114"/>
      <c r="SDV4" s="115"/>
      <c r="SDW4" s="112"/>
      <c r="SDX4" s="113"/>
      <c r="SDY4" s="114"/>
      <c r="SDZ4" s="115"/>
      <c r="SEA4" s="112"/>
      <c r="SEB4" s="113"/>
      <c r="SEC4" s="114"/>
      <c r="SED4" s="115"/>
      <c r="SEE4" s="112"/>
      <c r="SEF4" s="113"/>
      <c r="SEG4" s="114"/>
      <c r="SEH4" s="115"/>
      <c r="SEI4" s="112"/>
      <c r="SEJ4" s="113"/>
      <c r="SEK4" s="114"/>
      <c r="SEL4" s="115"/>
      <c r="SEM4" s="112"/>
      <c r="SEN4" s="113"/>
      <c r="SEO4" s="114"/>
      <c r="SEP4" s="115"/>
      <c r="SEQ4" s="112"/>
      <c r="SER4" s="113"/>
      <c r="SES4" s="114"/>
      <c r="SET4" s="115"/>
      <c r="SEU4" s="112"/>
      <c r="SEV4" s="113"/>
      <c r="SEW4" s="114"/>
      <c r="SEX4" s="115"/>
      <c r="SEY4" s="112"/>
      <c r="SEZ4" s="113"/>
      <c r="SFA4" s="114"/>
      <c r="SFB4" s="115"/>
      <c r="SFC4" s="112"/>
      <c r="SFD4" s="113"/>
      <c r="SFE4" s="114"/>
      <c r="SFF4" s="115"/>
      <c r="SFG4" s="112"/>
      <c r="SFH4" s="113"/>
      <c r="SFI4" s="114"/>
      <c r="SFJ4" s="115"/>
      <c r="SFK4" s="112"/>
      <c r="SFL4" s="113"/>
      <c r="SFM4" s="114"/>
      <c r="SFN4" s="115"/>
      <c r="SFO4" s="145"/>
      <c r="SFP4" s="146"/>
      <c r="SFQ4" s="147"/>
      <c r="SFR4" s="148"/>
      <c r="SFS4" s="145"/>
      <c r="SFT4" s="146"/>
      <c r="SFU4" s="147"/>
      <c r="SFV4" s="148"/>
      <c r="SFW4" s="145"/>
      <c r="SFX4" s="146"/>
      <c r="SFY4" s="147"/>
      <c r="SFZ4" s="148"/>
      <c r="SGA4" s="112"/>
      <c r="SGB4" s="113"/>
      <c r="SGC4" s="114"/>
      <c r="SGD4" s="115"/>
      <c r="SGE4" s="124"/>
      <c r="SGF4" s="122"/>
      <c r="SGG4" s="122"/>
      <c r="SGH4" s="123"/>
      <c r="SGI4" s="42"/>
      <c r="SGJ4" s="107"/>
      <c r="SGK4" s="43"/>
      <c r="SGL4" s="44"/>
      <c r="SGM4" s="48"/>
      <c r="SGN4" s="145"/>
      <c r="SGO4" s="146"/>
      <c r="SGP4" s="147"/>
      <c r="SGQ4" s="148"/>
      <c r="SGR4" s="145"/>
      <c r="SGS4" s="146"/>
      <c r="SGT4" s="147"/>
      <c r="SGU4" s="148"/>
      <c r="SGV4" s="145"/>
      <c r="SGW4" s="146"/>
      <c r="SGX4" s="147"/>
      <c r="SGY4" s="148"/>
      <c r="SGZ4" s="112"/>
      <c r="SHA4" s="113"/>
      <c r="SHB4" s="114"/>
      <c r="SHC4" s="115"/>
      <c r="SHD4" s="112"/>
      <c r="SHE4" s="113"/>
      <c r="SHF4" s="114"/>
      <c r="SHG4" s="115"/>
      <c r="SHH4" s="112"/>
      <c r="SHI4" s="113"/>
      <c r="SHJ4" s="114"/>
      <c r="SHK4" s="115"/>
      <c r="SHL4" s="112"/>
      <c r="SHM4" s="113"/>
      <c r="SHN4" s="114"/>
      <c r="SHO4" s="115"/>
      <c r="SHP4" s="112"/>
      <c r="SHQ4" s="113"/>
      <c r="SHR4" s="114"/>
      <c r="SHS4" s="115"/>
      <c r="SHT4" s="112"/>
      <c r="SHU4" s="113"/>
      <c r="SHV4" s="114"/>
      <c r="SHW4" s="115"/>
      <c r="SHX4" s="112"/>
      <c r="SHY4" s="113"/>
      <c r="SHZ4" s="114"/>
      <c r="SIA4" s="115"/>
      <c r="SIB4" s="112"/>
      <c r="SIC4" s="113"/>
      <c r="SID4" s="114"/>
      <c r="SIE4" s="115"/>
      <c r="SIF4" s="112"/>
      <c r="SIG4" s="113"/>
      <c r="SIH4" s="114"/>
      <c r="SII4" s="115"/>
      <c r="SIJ4" s="112"/>
      <c r="SIK4" s="113"/>
      <c r="SIL4" s="114"/>
      <c r="SIM4" s="115"/>
      <c r="SIN4" s="112"/>
      <c r="SIO4" s="113"/>
      <c r="SIP4" s="114"/>
      <c r="SIQ4" s="115"/>
      <c r="SIR4" s="112"/>
      <c r="SIS4" s="113"/>
      <c r="SIT4" s="114"/>
      <c r="SIU4" s="115"/>
      <c r="SIV4" s="112"/>
      <c r="SIW4" s="113"/>
      <c r="SIX4" s="114"/>
      <c r="SIY4" s="115"/>
      <c r="SIZ4" s="112"/>
      <c r="SJA4" s="113"/>
      <c r="SJB4" s="114"/>
      <c r="SJC4" s="115"/>
      <c r="SJD4" s="112"/>
      <c r="SJE4" s="113"/>
      <c r="SJF4" s="114"/>
      <c r="SJG4" s="115"/>
      <c r="SJH4" s="112"/>
      <c r="SJI4" s="113"/>
      <c r="SJJ4" s="114"/>
      <c r="SJK4" s="115"/>
      <c r="SJL4" s="112"/>
      <c r="SJM4" s="113"/>
      <c r="SJN4" s="114"/>
      <c r="SJO4" s="115"/>
      <c r="SJP4" s="112"/>
      <c r="SJQ4" s="113"/>
      <c r="SJR4" s="114"/>
      <c r="SJS4" s="115"/>
      <c r="SJT4" s="112"/>
      <c r="SJU4" s="113"/>
      <c r="SJV4" s="114"/>
      <c r="SJW4" s="115"/>
      <c r="SJX4" s="112"/>
      <c r="SJY4" s="113"/>
      <c r="SJZ4" s="114"/>
      <c r="SKA4" s="115"/>
      <c r="SKB4" s="112"/>
      <c r="SKC4" s="113"/>
      <c r="SKD4" s="114"/>
      <c r="SKE4" s="115"/>
      <c r="SKF4" s="112"/>
      <c r="SKG4" s="113"/>
      <c r="SKH4" s="114"/>
      <c r="SKI4" s="115"/>
      <c r="SKJ4" s="112"/>
      <c r="SKK4" s="113"/>
      <c r="SKL4" s="114"/>
      <c r="SKM4" s="115"/>
      <c r="SKN4" s="112"/>
      <c r="SKO4" s="113"/>
      <c r="SKP4" s="114"/>
      <c r="SKQ4" s="115"/>
      <c r="SKR4" s="145"/>
      <c r="SKS4" s="146"/>
      <c r="SKT4" s="147"/>
      <c r="SKU4" s="148"/>
      <c r="SKV4" s="145"/>
      <c r="SKW4" s="146"/>
      <c r="SKX4" s="147"/>
      <c r="SKY4" s="148"/>
      <c r="SKZ4" s="145"/>
      <c r="SLA4" s="146"/>
      <c r="SLB4" s="147"/>
      <c r="SLC4" s="148"/>
      <c r="SLD4" s="112"/>
      <c r="SLE4" s="113"/>
      <c r="SLF4" s="114"/>
      <c r="SLG4" s="115"/>
      <c r="SLH4" s="124"/>
      <c r="SLI4" s="122"/>
      <c r="SLJ4" s="122"/>
      <c r="SLK4" s="123"/>
      <c r="SLL4" s="42"/>
      <c r="SLM4" s="107"/>
      <c r="SLN4" s="43"/>
      <c r="SLO4" s="44"/>
      <c r="SLP4" s="48"/>
      <c r="SLQ4" s="145"/>
      <c r="SLR4" s="146"/>
      <c r="SLS4" s="147"/>
      <c r="SLT4" s="148"/>
      <c r="SLU4" s="145"/>
      <c r="SLV4" s="146"/>
      <c r="SLW4" s="147"/>
      <c r="SLX4" s="148"/>
      <c r="SLY4" s="145"/>
      <c r="SLZ4" s="146"/>
      <c r="SMA4" s="147"/>
      <c r="SMB4" s="148"/>
      <c r="SMC4" s="112"/>
      <c r="SMD4" s="113"/>
      <c r="SME4" s="114"/>
      <c r="SMF4" s="115"/>
      <c r="SMG4" s="112"/>
      <c r="SMH4" s="113"/>
      <c r="SMI4" s="114"/>
      <c r="SMJ4" s="115"/>
      <c r="SMK4" s="112"/>
      <c r="SML4" s="113"/>
      <c r="SMM4" s="114"/>
      <c r="SMN4" s="115"/>
      <c r="SMO4" s="112"/>
      <c r="SMP4" s="113"/>
      <c r="SMQ4" s="114"/>
      <c r="SMR4" s="115"/>
      <c r="SMS4" s="112"/>
      <c r="SMT4" s="113"/>
      <c r="SMU4" s="114"/>
      <c r="SMV4" s="115"/>
      <c r="SMW4" s="112"/>
      <c r="SMX4" s="113"/>
      <c r="SMY4" s="114"/>
      <c r="SMZ4" s="115"/>
      <c r="SNA4" s="112"/>
      <c r="SNB4" s="113"/>
      <c r="SNC4" s="114"/>
      <c r="SND4" s="115"/>
      <c r="SNE4" s="112"/>
      <c r="SNF4" s="113"/>
      <c r="SNG4" s="114"/>
      <c r="SNH4" s="115"/>
      <c r="SNI4" s="112"/>
      <c r="SNJ4" s="113"/>
      <c r="SNK4" s="114"/>
      <c r="SNL4" s="115"/>
      <c r="SNM4" s="112"/>
      <c r="SNN4" s="113"/>
      <c r="SNO4" s="114"/>
      <c r="SNP4" s="115"/>
      <c r="SNQ4" s="112"/>
      <c r="SNR4" s="113"/>
      <c r="SNS4" s="114"/>
      <c r="SNT4" s="115"/>
      <c r="SNU4" s="112"/>
      <c r="SNV4" s="113"/>
      <c r="SNW4" s="114"/>
      <c r="SNX4" s="115"/>
      <c r="SNY4" s="112"/>
      <c r="SNZ4" s="113"/>
      <c r="SOA4" s="114"/>
      <c r="SOB4" s="115"/>
      <c r="SOC4" s="112"/>
      <c r="SOD4" s="113"/>
      <c r="SOE4" s="114"/>
      <c r="SOF4" s="115"/>
      <c r="SOG4" s="112"/>
      <c r="SOH4" s="113"/>
      <c r="SOI4" s="114"/>
      <c r="SOJ4" s="115"/>
      <c r="SOK4" s="112"/>
      <c r="SOL4" s="113"/>
      <c r="SOM4" s="114"/>
      <c r="SON4" s="115"/>
      <c r="SOO4" s="112"/>
      <c r="SOP4" s="113"/>
      <c r="SOQ4" s="114"/>
      <c r="SOR4" s="115"/>
      <c r="SOS4" s="112"/>
      <c r="SOT4" s="113"/>
      <c r="SOU4" s="114"/>
      <c r="SOV4" s="115"/>
      <c r="SOW4" s="112"/>
      <c r="SOX4" s="113"/>
      <c r="SOY4" s="114"/>
      <c r="SOZ4" s="115"/>
      <c r="SPA4" s="112"/>
      <c r="SPB4" s="113"/>
      <c r="SPC4" s="114"/>
      <c r="SPD4" s="115"/>
      <c r="SPE4" s="112"/>
      <c r="SPF4" s="113"/>
      <c r="SPG4" s="114"/>
      <c r="SPH4" s="115"/>
      <c r="SPI4" s="112"/>
      <c r="SPJ4" s="113"/>
      <c r="SPK4" s="114"/>
      <c r="SPL4" s="115"/>
      <c r="SPM4" s="112"/>
      <c r="SPN4" s="113"/>
      <c r="SPO4" s="114"/>
      <c r="SPP4" s="115"/>
      <c r="SPQ4" s="112"/>
      <c r="SPR4" s="113"/>
      <c r="SPS4" s="114"/>
      <c r="SPT4" s="115"/>
      <c r="SPU4" s="145"/>
      <c r="SPV4" s="146"/>
      <c r="SPW4" s="147"/>
      <c r="SPX4" s="148"/>
      <c r="SPY4" s="145"/>
      <c r="SPZ4" s="146"/>
      <c r="SQA4" s="147"/>
      <c r="SQB4" s="148"/>
      <c r="SQC4" s="145"/>
      <c r="SQD4" s="146"/>
      <c r="SQE4" s="147"/>
      <c r="SQF4" s="148"/>
      <c r="SQG4" s="112"/>
      <c r="SQH4" s="113"/>
      <c r="SQI4" s="114"/>
      <c r="SQJ4" s="115"/>
      <c r="SQK4" s="124"/>
      <c r="SQL4" s="122"/>
      <c r="SQM4" s="122"/>
      <c r="SQN4" s="123"/>
      <c r="SQO4" s="42"/>
      <c r="SQP4" s="107"/>
      <c r="SQQ4" s="43"/>
      <c r="SQR4" s="44"/>
      <c r="SQS4" s="48"/>
      <c r="SQT4" s="145"/>
      <c r="SQU4" s="146"/>
      <c r="SQV4" s="147"/>
      <c r="SQW4" s="148"/>
      <c r="SQX4" s="145"/>
      <c r="SQY4" s="146"/>
      <c r="SQZ4" s="147"/>
      <c r="SRA4" s="148"/>
      <c r="SRB4" s="145"/>
      <c r="SRC4" s="146"/>
      <c r="SRD4" s="147"/>
      <c r="SRE4" s="148"/>
      <c r="SRF4" s="112"/>
      <c r="SRG4" s="113"/>
      <c r="SRH4" s="114"/>
      <c r="SRI4" s="115"/>
      <c r="SRJ4" s="112"/>
      <c r="SRK4" s="113"/>
      <c r="SRL4" s="114"/>
      <c r="SRM4" s="115"/>
      <c r="SRN4" s="112"/>
      <c r="SRO4" s="113"/>
      <c r="SRP4" s="114"/>
      <c r="SRQ4" s="115"/>
      <c r="SRR4" s="112"/>
      <c r="SRS4" s="113"/>
      <c r="SRT4" s="114"/>
      <c r="SRU4" s="115"/>
      <c r="SRV4" s="112"/>
      <c r="SRW4" s="113"/>
      <c r="SRX4" s="114"/>
      <c r="SRY4" s="115"/>
      <c r="SRZ4" s="112"/>
      <c r="SSA4" s="113"/>
      <c r="SSB4" s="114"/>
      <c r="SSC4" s="115"/>
      <c r="SSD4" s="112"/>
      <c r="SSE4" s="113"/>
      <c r="SSF4" s="114"/>
      <c r="SSG4" s="115"/>
      <c r="SSH4" s="112"/>
      <c r="SSI4" s="113"/>
      <c r="SSJ4" s="114"/>
      <c r="SSK4" s="115"/>
      <c r="SSL4" s="112"/>
      <c r="SSM4" s="113"/>
      <c r="SSN4" s="114"/>
      <c r="SSO4" s="115"/>
      <c r="SSP4" s="112"/>
      <c r="SSQ4" s="113"/>
      <c r="SSR4" s="114"/>
      <c r="SSS4" s="115"/>
      <c r="SST4" s="112"/>
      <c r="SSU4" s="113"/>
      <c r="SSV4" s="114"/>
      <c r="SSW4" s="115"/>
      <c r="SSX4" s="112"/>
      <c r="SSY4" s="113"/>
      <c r="SSZ4" s="114"/>
      <c r="STA4" s="115"/>
      <c r="STB4" s="112"/>
      <c r="STC4" s="113"/>
      <c r="STD4" s="114"/>
      <c r="STE4" s="115"/>
      <c r="STF4" s="112"/>
      <c r="STG4" s="113"/>
      <c r="STH4" s="114"/>
      <c r="STI4" s="115"/>
      <c r="STJ4" s="112"/>
      <c r="STK4" s="113"/>
      <c r="STL4" s="114"/>
      <c r="STM4" s="115"/>
      <c r="STN4" s="112"/>
      <c r="STO4" s="113"/>
      <c r="STP4" s="114"/>
      <c r="STQ4" s="115"/>
      <c r="STR4" s="112"/>
      <c r="STS4" s="113"/>
      <c r="STT4" s="114"/>
      <c r="STU4" s="115"/>
      <c r="STV4" s="112"/>
      <c r="STW4" s="113"/>
      <c r="STX4" s="114"/>
      <c r="STY4" s="115"/>
      <c r="STZ4" s="112"/>
      <c r="SUA4" s="113"/>
      <c r="SUB4" s="114"/>
      <c r="SUC4" s="115"/>
      <c r="SUD4" s="112"/>
      <c r="SUE4" s="113"/>
      <c r="SUF4" s="114"/>
      <c r="SUG4" s="115"/>
      <c r="SUH4" s="112"/>
      <c r="SUI4" s="113"/>
      <c r="SUJ4" s="114"/>
      <c r="SUK4" s="115"/>
      <c r="SUL4" s="112"/>
      <c r="SUM4" s="113"/>
      <c r="SUN4" s="114"/>
      <c r="SUO4" s="115"/>
      <c r="SUP4" s="112"/>
      <c r="SUQ4" s="113"/>
      <c r="SUR4" s="114"/>
      <c r="SUS4" s="115"/>
      <c r="SUT4" s="112"/>
      <c r="SUU4" s="113"/>
      <c r="SUV4" s="114"/>
      <c r="SUW4" s="115"/>
      <c r="SUX4" s="145"/>
      <c r="SUY4" s="146"/>
      <c r="SUZ4" s="147"/>
      <c r="SVA4" s="148"/>
      <c r="SVB4" s="145"/>
      <c r="SVC4" s="146"/>
      <c r="SVD4" s="147"/>
      <c r="SVE4" s="148"/>
      <c r="SVF4" s="145"/>
      <c r="SVG4" s="146"/>
      <c r="SVH4" s="147"/>
      <c r="SVI4" s="148"/>
      <c r="SVJ4" s="112"/>
      <c r="SVK4" s="113"/>
      <c r="SVL4" s="114"/>
      <c r="SVM4" s="115"/>
      <c r="SVN4" s="124"/>
      <c r="SVO4" s="122"/>
      <c r="SVP4" s="122"/>
      <c r="SVQ4" s="123"/>
      <c r="SVR4" s="42"/>
      <c r="SVS4" s="107"/>
      <c r="SVT4" s="43"/>
      <c r="SVU4" s="44"/>
      <c r="SVV4" s="48"/>
      <c r="SVW4" s="145"/>
      <c r="SVX4" s="146"/>
      <c r="SVY4" s="147"/>
      <c r="SVZ4" s="148"/>
      <c r="SWA4" s="145"/>
      <c r="SWB4" s="146"/>
      <c r="SWC4" s="147"/>
      <c r="SWD4" s="148"/>
      <c r="SWE4" s="145"/>
      <c r="SWF4" s="146"/>
      <c r="SWG4" s="147"/>
      <c r="SWH4" s="148"/>
      <c r="SWI4" s="112"/>
      <c r="SWJ4" s="113"/>
      <c r="SWK4" s="114"/>
      <c r="SWL4" s="115"/>
      <c r="SWM4" s="112"/>
      <c r="SWN4" s="113"/>
      <c r="SWO4" s="114"/>
      <c r="SWP4" s="115"/>
      <c r="SWQ4" s="112"/>
      <c r="SWR4" s="113"/>
      <c r="SWS4" s="114"/>
      <c r="SWT4" s="115"/>
      <c r="SWU4" s="112"/>
      <c r="SWV4" s="113"/>
      <c r="SWW4" s="114"/>
      <c r="SWX4" s="115"/>
      <c r="SWY4" s="112"/>
      <c r="SWZ4" s="113"/>
      <c r="SXA4" s="114"/>
      <c r="SXB4" s="115"/>
      <c r="SXC4" s="112"/>
      <c r="SXD4" s="113"/>
      <c r="SXE4" s="114"/>
      <c r="SXF4" s="115"/>
      <c r="SXG4" s="112"/>
      <c r="SXH4" s="113"/>
      <c r="SXI4" s="114"/>
      <c r="SXJ4" s="115"/>
      <c r="SXK4" s="112"/>
      <c r="SXL4" s="113"/>
      <c r="SXM4" s="114"/>
      <c r="SXN4" s="115"/>
      <c r="SXO4" s="112"/>
      <c r="SXP4" s="113"/>
      <c r="SXQ4" s="114"/>
      <c r="SXR4" s="115"/>
      <c r="SXS4" s="112"/>
      <c r="SXT4" s="113"/>
      <c r="SXU4" s="114"/>
      <c r="SXV4" s="115"/>
      <c r="SXW4" s="112"/>
      <c r="SXX4" s="113"/>
      <c r="SXY4" s="114"/>
      <c r="SXZ4" s="115"/>
      <c r="SYA4" s="112"/>
      <c r="SYB4" s="113"/>
      <c r="SYC4" s="114"/>
      <c r="SYD4" s="115"/>
      <c r="SYE4" s="112"/>
      <c r="SYF4" s="113"/>
      <c r="SYG4" s="114"/>
      <c r="SYH4" s="115"/>
      <c r="SYI4" s="112"/>
      <c r="SYJ4" s="113"/>
      <c r="SYK4" s="114"/>
      <c r="SYL4" s="115"/>
      <c r="SYM4" s="112"/>
      <c r="SYN4" s="113"/>
      <c r="SYO4" s="114"/>
      <c r="SYP4" s="115"/>
      <c r="SYQ4" s="112"/>
      <c r="SYR4" s="113"/>
      <c r="SYS4" s="114"/>
      <c r="SYT4" s="115"/>
      <c r="SYU4" s="112"/>
      <c r="SYV4" s="113"/>
      <c r="SYW4" s="114"/>
      <c r="SYX4" s="115"/>
      <c r="SYY4" s="112"/>
      <c r="SYZ4" s="113"/>
      <c r="SZA4" s="114"/>
      <c r="SZB4" s="115"/>
      <c r="SZC4" s="112"/>
      <c r="SZD4" s="113"/>
      <c r="SZE4" s="114"/>
      <c r="SZF4" s="115"/>
      <c r="SZG4" s="112"/>
      <c r="SZH4" s="113"/>
      <c r="SZI4" s="114"/>
      <c r="SZJ4" s="115"/>
      <c r="SZK4" s="112"/>
      <c r="SZL4" s="113"/>
      <c r="SZM4" s="114"/>
      <c r="SZN4" s="115"/>
      <c r="SZO4" s="112"/>
      <c r="SZP4" s="113"/>
      <c r="SZQ4" s="114"/>
      <c r="SZR4" s="115"/>
      <c r="SZS4" s="112"/>
      <c r="SZT4" s="113"/>
      <c r="SZU4" s="114"/>
      <c r="SZV4" s="115"/>
      <c r="SZW4" s="112"/>
      <c r="SZX4" s="113"/>
      <c r="SZY4" s="114"/>
      <c r="SZZ4" s="115"/>
      <c r="TAA4" s="145"/>
      <c r="TAB4" s="146"/>
      <c r="TAC4" s="147"/>
      <c r="TAD4" s="148"/>
      <c r="TAE4" s="145"/>
      <c r="TAF4" s="146"/>
      <c r="TAG4" s="147"/>
      <c r="TAH4" s="148"/>
      <c r="TAI4" s="145"/>
      <c r="TAJ4" s="146"/>
      <c r="TAK4" s="147"/>
      <c r="TAL4" s="148"/>
      <c r="TAM4" s="112"/>
      <c r="TAN4" s="113"/>
      <c r="TAO4" s="114"/>
      <c r="TAP4" s="115"/>
      <c r="TAQ4" s="124"/>
      <c r="TAR4" s="122"/>
      <c r="TAS4" s="122"/>
      <c r="TAT4" s="123"/>
      <c r="TAU4" s="42"/>
      <c r="TAV4" s="107"/>
      <c r="TAW4" s="43"/>
      <c r="TAX4" s="44"/>
      <c r="TAY4" s="48"/>
      <c r="TAZ4" s="145"/>
      <c r="TBA4" s="146"/>
      <c r="TBB4" s="147"/>
      <c r="TBC4" s="148"/>
      <c r="TBD4" s="145"/>
      <c r="TBE4" s="146"/>
      <c r="TBF4" s="147"/>
      <c r="TBG4" s="148"/>
      <c r="TBH4" s="145"/>
      <c r="TBI4" s="146"/>
      <c r="TBJ4" s="147"/>
      <c r="TBK4" s="148"/>
      <c r="TBL4" s="112"/>
      <c r="TBM4" s="113"/>
      <c r="TBN4" s="114"/>
      <c r="TBO4" s="115"/>
      <c r="TBP4" s="112"/>
      <c r="TBQ4" s="113"/>
      <c r="TBR4" s="114"/>
      <c r="TBS4" s="115"/>
      <c r="TBT4" s="112"/>
      <c r="TBU4" s="113"/>
      <c r="TBV4" s="114"/>
      <c r="TBW4" s="115"/>
      <c r="TBX4" s="112"/>
      <c r="TBY4" s="113"/>
      <c r="TBZ4" s="114"/>
      <c r="TCA4" s="115"/>
      <c r="TCB4" s="112"/>
      <c r="TCC4" s="113"/>
      <c r="TCD4" s="114"/>
      <c r="TCE4" s="115"/>
      <c r="TCF4" s="112"/>
      <c r="TCG4" s="113"/>
      <c r="TCH4" s="114"/>
      <c r="TCI4" s="115"/>
      <c r="TCJ4" s="112"/>
      <c r="TCK4" s="113"/>
      <c r="TCL4" s="114"/>
      <c r="TCM4" s="115"/>
      <c r="TCN4" s="112"/>
      <c r="TCO4" s="113"/>
      <c r="TCP4" s="114"/>
      <c r="TCQ4" s="115"/>
      <c r="TCR4" s="112"/>
      <c r="TCS4" s="113"/>
      <c r="TCT4" s="114"/>
      <c r="TCU4" s="115"/>
      <c r="TCV4" s="112"/>
      <c r="TCW4" s="113"/>
      <c r="TCX4" s="114"/>
      <c r="TCY4" s="115"/>
      <c r="TCZ4" s="112"/>
      <c r="TDA4" s="113"/>
      <c r="TDB4" s="114"/>
      <c r="TDC4" s="115"/>
      <c r="TDD4" s="112"/>
      <c r="TDE4" s="113"/>
      <c r="TDF4" s="114"/>
      <c r="TDG4" s="115"/>
      <c r="TDH4" s="112"/>
      <c r="TDI4" s="113"/>
      <c r="TDJ4" s="114"/>
      <c r="TDK4" s="115"/>
      <c r="TDL4" s="112"/>
      <c r="TDM4" s="113"/>
      <c r="TDN4" s="114"/>
      <c r="TDO4" s="115"/>
      <c r="TDP4" s="112"/>
      <c r="TDQ4" s="113"/>
      <c r="TDR4" s="114"/>
      <c r="TDS4" s="115"/>
      <c r="TDT4" s="112"/>
      <c r="TDU4" s="113"/>
      <c r="TDV4" s="114"/>
      <c r="TDW4" s="115"/>
      <c r="TDX4" s="112"/>
      <c r="TDY4" s="113"/>
      <c r="TDZ4" s="114"/>
      <c r="TEA4" s="115"/>
      <c r="TEB4" s="112"/>
      <c r="TEC4" s="113"/>
      <c r="TED4" s="114"/>
      <c r="TEE4" s="115"/>
      <c r="TEF4" s="112"/>
      <c r="TEG4" s="113"/>
      <c r="TEH4" s="114"/>
      <c r="TEI4" s="115"/>
      <c r="TEJ4" s="112"/>
      <c r="TEK4" s="113"/>
      <c r="TEL4" s="114"/>
      <c r="TEM4" s="115"/>
      <c r="TEN4" s="112"/>
      <c r="TEO4" s="113"/>
      <c r="TEP4" s="114"/>
      <c r="TEQ4" s="115"/>
      <c r="TER4" s="112"/>
      <c r="TES4" s="113"/>
      <c r="TET4" s="114"/>
      <c r="TEU4" s="115"/>
      <c r="TEV4" s="112"/>
      <c r="TEW4" s="113"/>
      <c r="TEX4" s="114"/>
      <c r="TEY4" s="115"/>
      <c r="TEZ4" s="112"/>
      <c r="TFA4" s="113"/>
      <c r="TFB4" s="114"/>
      <c r="TFC4" s="115"/>
      <c r="TFD4" s="145"/>
      <c r="TFE4" s="146"/>
      <c r="TFF4" s="147"/>
      <c r="TFG4" s="148"/>
      <c r="TFH4" s="145"/>
      <c r="TFI4" s="146"/>
      <c r="TFJ4" s="147"/>
      <c r="TFK4" s="148"/>
      <c r="TFL4" s="145"/>
      <c r="TFM4" s="146"/>
      <c r="TFN4" s="147"/>
      <c r="TFO4" s="148"/>
      <c r="TFP4" s="112"/>
      <c r="TFQ4" s="113"/>
      <c r="TFR4" s="114"/>
      <c r="TFS4" s="115"/>
      <c r="TFT4" s="124"/>
      <c r="TFU4" s="122"/>
      <c r="TFV4" s="122"/>
      <c r="TFW4" s="123"/>
      <c r="TFX4" s="42"/>
      <c r="TFY4" s="107"/>
      <c r="TFZ4" s="43"/>
      <c r="TGA4" s="44"/>
      <c r="TGB4" s="48"/>
      <c r="TGC4" s="145"/>
      <c r="TGD4" s="146"/>
      <c r="TGE4" s="147"/>
      <c r="TGF4" s="148"/>
      <c r="TGG4" s="145"/>
      <c r="TGH4" s="146"/>
      <c r="TGI4" s="147"/>
      <c r="TGJ4" s="148"/>
      <c r="TGK4" s="145"/>
      <c r="TGL4" s="146"/>
      <c r="TGM4" s="147"/>
      <c r="TGN4" s="148"/>
      <c r="TGO4" s="112"/>
      <c r="TGP4" s="113"/>
      <c r="TGQ4" s="114"/>
      <c r="TGR4" s="115"/>
      <c r="TGS4" s="112"/>
      <c r="TGT4" s="113"/>
      <c r="TGU4" s="114"/>
      <c r="TGV4" s="115"/>
      <c r="TGW4" s="112"/>
      <c r="TGX4" s="113"/>
      <c r="TGY4" s="114"/>
      <c r="TGZ4" s="115"/>
      <c r="THA4" s="112"/>
      <c r="THB4" s="113"/>
      <c r="THC4" s="114"/>
      <c r="THD4" s="115"/>
      <c r="THE4" s="112"/>
      <c r="THF4" s="113"/>
      <c r="THG4" s="114"/>
      <c r="THH4" s="115"/>
      <c r="THI4" s="112"/>
      <c r="THJ4" s="113"/>
      <c r="THK4" s="114"/>
      <c r="THL4" s="115"/>
      <c r="THM4" s="112"/>
      <c r="THN4" s="113"/>
      <c r="THO4" s="114"/>
      <c r="THP4" s="115"/>
      <c r="THQ4" s="112"/>
      <c r="THR4" s="113"/>
      <c r="THS4" s="114"/>
      <c r="THT4" s="115"/>
      <c r="THU4" s="112"/>
      <c r="THV4" s="113"/>
      <c r="THW4" s="114"/>
      <c r="THX4" s="115"/>
      <c r="THY4" s="112"/>
      <c r="THZ4" s="113"/>
      <c r="TIA4" s="114"/>
      <c r="TIB4" s="115"/>
      <c r="TIC4" s="112"/>
      <c r="TID4" s="113"/>
      <c r="TIE4" s="114"/>
      <c r="TIF4" s="115"/>
      <c r="TIG4" s="112"/>
      <c r="TIH4" s="113"/>
      <c r="TII4" s="114"/>
      <c r="TIJ4" s="115"/>
      <c r="TIK4" s="112"/>
      <c r="TIL4" s="113"/>
      <c r="TIM4" s="114"/>
      <c r="TIN4" s="115"/>
      <c r="TIO4" s="112"/>
      <c r="TIP4" s="113"/>
      <c r="TIQ4" s="114"/>
      <c r="TIR4" s="115"/>
      <c r="TIS4" s="112"/>
      <c r="TIT4" s="113"/>
      <c r="TIU4" s="114"/>
      <c r="TIV4" s="115"/>
      <c r="TIW4" s="112"/>
      <c r="TIX4" s="113"/>
      <c r="TIY4" s="114"/>
      <c r="TIZ4" s="115"/>
      <c r="TJA4" s="112"/>
      <c r="TJB4" s="113"/>
      <c r="TJC4" s="114"/>
      <c r="TJD4" s="115"/>
      <c r="TJE4" s="112"/>
      <c r="TJF4" s="113"/>
      <c r="TJG4" s="114"/>
      <c r="TJH4" s="115"/>
      <c r="TJI4" s="112"/>
      <c r="TJJ4" s="113"/>
      <c r="TJK4" s="114"/>
      <c r="TJL4" s="115"/>
      <c r="TJM4" s="112"/>
      <c r="TJN4" s="113"/>
      <c r="TJO4" s="114"/>
      <c r="TJP4" s="115"/>
      <c r="TJQ4" s="112"/>
      <c r="TJR4" s="113"/>
      <c r="TJS4" s="114"/>
      <c r="TJT4" s="115"/>
      <c r="TJU4" s="112"/>
      <c r="TJV4" s="113"/>
      <c r="TJW4" s="114"/>
      <c r="TJX4" s="115"/>
      <c r="TJY4" s="112"/>
      <c r="TJZ4" s="113"/>
      <c r="TKA4" s="114"/>
      <c r="TKB4" s="115"/>
      <c r="TKC4" s="112"/>
      <c r="TKD4" s="113"/>
      <c r="TKE4" s="114"/>
      <c r="TKF4" s="115"/>
      <c r="TKG4" s="145"/>
      <c r="TKH4" s="146"/>
      <c r="TKI4" s="147"/>
      <c r="TKJ4" s="148"/>
      <c r="TKK4" s="145"/>
      <c r="TKL4" s="146"/>
      <c r="TKM4" s="147"/>
      <c r="TKN4" s="148"/>
      <c r="TKO4" s="145"/>
      <c r="TKP4" s="146"/>
      <c r="TKQ4" s="147"/>
      <c r="TKR4" s="148"/>
      <c r="TKS4" s="112"/>
      <c r="TKT4" s="113"/>
      <c r="TKU4" s="114"/>
      <c r="TKV4" s="115"/>
      <c r="TKW4" s="124"/>
      <c r="TKX4" s="122"/>
      <c r="TKY4" s="122"/>
      <c r="TKZ4" s="123"/>
      <c r="TLA4" s="42"/>
      <c r="TLB4" s="107"/>
      <c r="TLC4" s="43"/>
      <c r="TLD4" s="44"/>
      <c r="TLE4" s="48"/>
      <c r="TLF4" s="145"/>
      <c r="TLG4" s="146"/>
      <c r="TLH4" s="147"/>
      <c r="TLI4" s="148"/>
      <c r="TLJ4" s="145"/>
      <c r="TLK4" s="146"/>
      <c r="TLL4" s="147"/>
      <c r="TLM4" s="148"/>
      <c r="TLN4" s="145"/>
      <c r="TLO4" s="146"/>
      <c r="TLP4" s="147"/>
      <c r="TLQ4" s="148"/>
      <c r="TLR4" s="112"/>
      <c r="TLS4" s="113"/>
      <c r="TLT4" s="114"/>
      <c r="TLU4" s="115"/>
      <c r="TLV4" s="112"/>
      <c r="TLW4" s="113"/>
      <c r="TLX4" s="114"/>
      <c r="TLY4" s="115"/>
      <c r="TLZ4" s="112"/>
      <c r="TMA4" s="113"/>
      <c r="TMB4" s="114"/>
      <c r="TMC4" s="115"/>
      <c r="TMD4" s="112"/>
      <c r="TME4" s="113"/>
      <c r="TMF4" s="114"/>
      <c r="TMG4" s="115"/>
      <c r="TMH4" s="112"/>
      <c r="TMI4" s="113"/>
      <c r="TMJ4" s="114"/>
      <c r="TMK4" s="115"/>
      <c r="TML4" s="112"/>
      <c r="TMM4" s="113"/>
      <c r="TMN4" s="114"/>
      <c r="TMO4" s="115"/>
      <c r="TMP4" s="112"/>
      <c r="TMQ4" s="113"/>
      <c r="TMR4" s="114"/>
      <c r="TMS4" s="115"/>
      <c r="TMT4" s="112"/>
      <c r="TMU4" s="113"/>
      <c r="TMV4" s="114"/>
      <c r="TMW4" s="115"/>
      <c r="TMX4" s="112"/>
      <c r="TMY4" s="113"/>
      <c r="TMZ4" s="114"/>
      <c r="TNA4" s="115"/>
      <c r="TNB4" s="112"/>
      <c r="TNC4" s="113"/>
      <c r="TND4" s="114"/>
      <c r="TNE4" s="115"/>
      <c r="TNF4" s="112"/>
      <c r="TNG4" s="113"/>
      <c r="TNH4" s="114"/>
      <c r="TNI4" s="115"/>
      <c r="TNJ4" s="112"/>
      <c r="TNK4" s="113"/>
      <c r="TNL4" s="114"/>
      <c r="TNM4" s="115"/>
      <c r="TNN4" s="112"/>
      <c r="TNO4" s="113"/>
      <c r="TNP4" s="114"/>
      <c r="TNQ4" s="115"/>
      <c r="TNR4" s="112"/>
      <c r="TNS4" s="113"/>
      <c r="TNT4" s="114"/>
      <c r="TNU4" s="115"/>
      <c r="TNV4" s="112"/>
      <c r="TNW4" s="113"/>
      <c r="TNX4" s="114"/>
      <c r="TNY4" s="115"/>
      <c r="TNZ4" s="112"/>
      <c r="TOA4" s="113"/>
      <c r="TOB4" s="114"/>
      <c r="TOC4" s="115"/>
      <c r="TOD4" s="112"/>
      <c r="TOE4" s="113"/>
      <c r="TOF4" s="114"/>
      <c r="TOG4" s="115"/>
      <c r="TOH4" s="112"/>
      <c r="TOI4" s="113"/>
      <c r="TOJ4" s="114"/>
      <c r="TOK4" s="115"/>
      <c r="TOL4" s="112"/>
      <c r="TOM4" s="113"/>
      <c r="TON4" s="114"/>
      <c r="TOO4" s="115"/>
      <c r="TOP4" s="112"/>
      <c r="TOQ4" s="113"/>
      <c r="TOR4" s="114"/>
      <c r="TOS4" s="115"/>
      <c r="TOT4" s="112"/>
      <c r="TOU4" s="113"/>
      <c r="TOV4" s="114"/>
      <c r="TOW4" s="115"/>
      <c r="TOX4" s="112"/>
      <c r="TOY4" s="113"/>
      <c r="TOZ4" s="114"/>
      <c r="TPA4" s="115"/>
      <c r="TPB4" s="112"/>
      <c r="TPC4" s="113"/>
      <c r="TPD4" s="114"/>
      <c r="TPE4" s="115"/>
      <c r="TPF4" s="112"/>
      <c r="TPG4" s="113"/>
      <c r="TPH4" s="114"/>
      <c r="TPI4" s="115"/>
      <c r="TPJ4" s="145"/>
      <c r="TPK4" s="146"/>
      <c r="TPL4" s="147"/>
      <c r="TPM4" s="148"/>
      <c r="TPN4" s="145"/>
      <c r="TPO4" s="146"/>
      <c r="TPP4" s="147"/>
      <c r="TPQ4" s="148"/>
      <c r="TPR4" s="145"/>
      <c r="TPS4" s="146"/>
      <c r="TPT4" s="147"/>
      <c r="TPU4" s="148"/>
      <c r="TPV4" s="112"/>
      <c r="TPW4" s="113"/>
      <c r="TPX4" s="114"/>
      <c r="TPY4" s="115"/>
      <c r="TPZ4" s="124"/>
      <c r="TQA4" s="122"/>
      <c r="TQB4" s="122"/>
      <c r="TQC4" s="123"/>
      <c r="TQD4" s="42"/>
      <c r="TQE4" s="107"/>
      <c r="TQF4" s="43"/>
      <c r="TQG4" s="44"/>
      <c r="TQH4" s="48"/>
      <c r="TQI4" s="145"/>
      <c r="TQJ4" s="146"/>
      <c r="TQK4" s="147"/>
      <c r="TQL4" s="148"/>
      <c r="TQM4" s="145"/>
      <c r="TQN4" s="146"/>
      <c r="TQO4" s="147"/>
      <c r="TQP4" s="148"/>
      <c r="TQQ4" s="145"/>
      <c r="TQR4" s="146"/>
      <c r="TQS4" s="147"/>
      <c r="TQT4" s="148"/>
      <c r="TQU4" s="112"/>
      <c r="TQV4" s="113"/>
      <c r="TQW4" s="114"/>
      <c r="TQX4" s="115"/>
      <c r="TQY4" s="112"/>
      <c r="TQZ4" s="113"/>
      <c r="TRA4" s="114"/>
      <c r="TRB4" s="115"/>
      <c r="TRC4" s="112"/>
      <c r="TRD4" s="113"/>
      <c r="TRE4" s="114"/>
      <c r="TRF4" s="115"/>
      <c r="TRG4" s="112"/>
      <c r="TRH4" s="113"/>
      <c r="TRI4" s="114"/>
      <c r="TRJ4" s="115"/>
      <c r="TRK4" s="112"/>
      <c r="TRL4" s="113"/>
      <c r="TRM4" s="114"/>
      <c r="TRN4" s="115"/>
      <c r="TRO4" s="112"/>
      <c r="TRP4" s="113"/>
      <c r="TRQ4" s="114"/>
      <c r="TRR4" s="115"/>
      <c r="TRS4" s="112"/>
      <c r="TRT4" s="113"/>
      <c r="TRU4" s="114"/>
      <c r="TRV4" s="115"/>
      <c r="TRW4" s="112"/>
      <c r="TRX4" s="113"/>
      <c r="TRY4" s="114"/>
      <c r="TRZ4" s="115"/>
      <c r="TSA4" s="112"/>
      <c r="TSB4" s="113"/>
      <c r="TSC4" s="114"/>
      <c r="TSD4" s="115"/>
      <c r="TSE4" s="112"/>
      <c r="TSF4" s="113"/>
      <c r="TSG4" s="114"/>
      <c r="TSH4" s="115"/>
      <c r="TSI4" s="112"/>
      <c r="TSJ4" s="113"/>
      <c r="TSK4" s="114"/>
      <c r="TSL4" s="115"/>
      <c r="TSM4" s="112"/>
      <c r="TSN4" s="113"/>
      <c r="TSO4" s="114"/>
      <c r="TSP4" s="115"/>
      <c r="TSQ4" s="112"/>
      <c r="TSR4" s="113"/>
      <c r="TSS4" s="114"/>
      <c r="TST4" s="115"/>
      <c r="TSU4" s="112"/>
      <c r="TSV4" s="113"/>
      <c r="TSW4" s="114"/>
      <c r="TSX4" s="115"/>
      <c r="TSY4" s="112"/>
      <c r="TSZ4" s="113"/>
      <c r="TTA4" s="114"/>
      <c r="TTB4" s="115"/>
      <c r="TTC4" s="112"/>
      <c r="TTD4" s="113"/>
      <c r="TTE4" s="114"/>
      <c r="TTF4" s="115"/>
      <c r="TTG4" s="112"/>
      <c r="TTH4" s="113"/>
      <c r="TTI4" s="114"/>
      <c r="TTJ4" s="115"/>
      <c r="TTK4" s="112"/>
      <c r="TTL4" s="113"/>
      <c r="TTM4" s="114"/>
      <c r="TTN4" s="115"/>
      <c r="TTO4" s="112"/>
      <c r="TTP4" s="113"/>
      <c r="TTQ4" s="114"/>
      <c r="TTR4" s="115"/>
      <c r="TTS4" s="112"/>
      <c r="TTT4" s="113"/>
      <c r="TTU4" s="114"/>
      <c r="TTV4" s="115"/>
      <c r="TTW4" s="112"/>
      <c r="TTX4" s="113"/>
      <c r="TTY4" s="114"/>
      <c r="TTZ4" s="115"/>
      <c r="TUA4" s="112"/>
      <c r="TUB4" s="113"/>
      <c r="TUC4" s="114"/>
      <c r="TUD4" s="115"/>
      <c r="TUE4" s="112"/>
      <c r="TUF4" s="113"/>
      <c r="TUG4" s="114"/>
      <c r="TUH4" s="115"/>
      <c r="TUI4" s="112"/>
      <c r="TUJ4" s="113"/>
      <c r="TUK4" s="114"/>
      <c r="TUL4" s="115"/>
      <c r="TUM4" s="145"/>
      <c r="TUN4" s="146"/>
      <c r="TUO4" s="147"/>
      <c r="TUP4" s="148"/>
      <c r="TUQ4" s="145"/>
      <c r="TUR4" s="146"/>
      <c r="TUS4" s="147"/>
      <c r="TUT4" s="148"/>
      <c r="TUU4" s="145"/>
      <c r="TUV4" s="146"/>
      <c r="TUW4" s="147"/>
      <c r="TUX4" s="148"/>
      <c r="TUY4" s="112"/>
      <c r="TUZ4" s="113"/>
      <c r="TVA4" s="114"/>
      <c r="TVB4" s="115"/>
      <c r="TVC4" s="124"/>
      <c r="TVD4" s="122"/>
      <c r="TVE4" s="122"/>
      <c r="TVF4" s="123"/>
      <c r="TVG4" s="42"/>
      <c r="TVH4" s="107"/>
      <c r="TVI4" s="43"/>
      <c r="TVJ4" s="44"/>
      <c r="TVK4" s="48"/>
      <c r="TVL4" s="145"/>
      <c r="TVM4" s="146"/>
      <c r="TVN4" s="147"/>
      <c r="TVO4" s="148"/>
      <c r="TVP4" s="145"/>
      <c r="TVQ4" s="146"/>
      <c r="TVR4" s="147"/>
      <c r="TVS4" s="148"/>
      <c r="TVT4" s="145"/>
      <c r="TVU4" s="146"/>
      <c r="TVV4" s="147"/>
      <c r="TVW4" s="148"/>
      <c r="TVX4" s="112"/>
      <c r="TVY4" s="113"/>
      <c r="TVZ4" s="114"/>
      <c r="TWA4" s="115"/>
      <c r="TWB4" s="112"/>
      <c r="TWC4" s="113"/>
      <c r="TWD4" s="114"/>
      <c r="TWE4" s="115"/>
      <c r="TWF4" s="112"/>
      <c r="TWG4" s="113"/>
      <c r="TWH4" s="114"/>
      <c r="TWI4" s="115"/>
      <c r="TWJ4" s="112"/>
      <c r="TWK4" s="113"/>
      <c r="TWL4" s="114"/>
      <c r="TWM4" s="115"/>
      <c r="TWN4" s="112"/>
      <c r="TWO4" s="113"/>
      <c r="TWP4" s="114"/>
      <c r="TWQ4" s="115"/>
      <c r="TWR4" s="112"/>
      <c r="TWS4" s="113"/>
      <c r="TWT4" s="114"/>
      <c r="TWU4" s="115"/>
      <c r="TWV4" s="112"/>
      <c r="TWW4" s="113"/>
      <c r="TWX4" s="114"/>
      <c r="TWY4" s="115"/>
      <c r="TWZ4" s="112"/>
      <c r="TXA4" s="113"/>
      <c r="TXB4" s="114"/>
      <c r="TXC4" s="115"/>
      <c r="TXD4" s="112"/>
      <c r="TXE4" s="113"/>
      <c r="TXF4" s="114"/>
      <c r="TXG4" s="115"/>
      <c r="TXH4" s="112"/>
      <c r="TXI4" s="113"/>
      <c r="TXJ4" s="114"/>
      <c r="TXK4" s="115"/>
      <c r="TXL4" s="112"/>
      <c r="TXM4" s="113"/>
      <c r="TXN4" s="114"/>
      <c r="TXO4" s="115"/>
      <c r="TXP4" s="112"/>
      <c r="TXQ4" s="113"/>
      <c r="TXR4" s="114"/>
      <c r="TXS4" s="115"/>
      <c r="TXT4" s="112"/>
      <c r="TXU4" s="113"/>
      <c r="TXV4" s="114"/>
      <c r="TXW4" s="115"/>
      <c r="TXX4" s="112"/>
      <c r="TXY4" s="113"/>
      <c r="TXZ4" s="114"/>
      <c r="TYA4" s="115"/>
      <c r="TYB4" s="112"/>
      <c r="TYC4" s="113"/>
      <c r="TYD4" s="114"/>
      <c r="TYE4" s="115"/>
      <c r="TYF4" s="112"/>
      <c r="TYG4" s="113"/>
      <c r="TYH4" s="114"/>
      <c r="TYI4" s="115"/>
      <c r="TYJ4" s="112"/>
      <c r="TYK4" s="113"/>
      <c r="TYL4" s="114"/>
      <c r="TYM4" s="115"/>
      <c r="TYN4" s="112"/>
      <c r="TYO4" s="113"/>
      <c r="TYP4" s="114"/>
      <c r="TYQ4" s="115"/>
      <c r="TYR4" s="112"/>
      <c r="TYS4" s="113"/>
      <c r="TYT4" s="114"/>
      <c r="TYU4" s="115"/>
      <c r="TYV4" s="112"/>
      <c r="TYW4" s="113"/>
      <c r="TYX4" s="114"/>
      <c r="TYY4" s="115"/>
      <c r="TYZ4" s="112"/>
      <c r="TZA4" s="113"/>
      <c r="TZB4" s="114"/>
      <c r="TZC4" s="115"/>
      <c r="TZD4" s="112"/>
      <c r="TZE4" s="113"/>
      <c r="TZF4" s="114"/>
      <c r="TZG4" s="115"/>
      <c r="TZH4" s="112"/>
      <c r="TZI4" s="113"/>
      <c r="TZJ4" s="114"/>
      <c r="TZK4" s="115"/>
      <c r="TZL4" s="112"/>
      <c r="TZM4" s="113"/>
      <c r="TZN4" s="114"/>
      <c r="TZO4" s="115"/>
      <c r="TZP4" s="145"/>
      <c r="TZQ4" s="146"/>
      <c r="TZR4" s="147"/>
      <c r="TZS4" s="148"/>
      <c r="TZT4" s="145"/>
      <c r="TZU4" s="146"/>
      <c r="TZV4" s="147"/>
      <c r="TZW4" s="148"/>
      <c r="TZX4" s="145"/>
      <c r="TZY4" s="146"/>
      <c r="TZZ4" s="147"/>
      <c r="UAA4" s="148"/>
      <c r="UAB4" s="112"/>
      <c r="UAC4" s="113"/>
      <c r="UAD4" s="114"/>
      <c r="UAE4" s="115"/>
      <c r="UAF4" s="124"/>
      <c r="UAG4" s="122"/>
      <c r="UAH4" s="122"/>
      <c r="UAI4" s="123"/>
      <c r="UAJ4" s="42"/>
      <c r="UAK4" s="107"/>
      <c r="UAL4" s="43"/>
      <c r="UAM4" s="44"/>
      <c r="UAN4" s="48"/>
      <c r="UAO4" s="145"/>
      <c r="UAP4" s="146"/>
      <c r="UAQ4" s="147"/>
      <c r="UAR4" s="148"/>
      <c r="UAS4" s="145"/>
      <c r="UAT4" s="146"/>
      <c r="UAU4" s="147"/>
      <c r="UAV4" s="148"/>
      <c r="UAW4" s="145"/>
      <c r="UAX4" s="146"/>
      <c r="UAY4" s="147"/>
      <c r="UAZ4" s="148"/>
      <c r="UBA4" s="112"/>
      <c r="UBB4" s="113"/>
      <c r="UBC4" s="114"/>
      <c r="UBD4" s="115"/>
      <c r="UBE4" s="112"/>
      <c r="UBF4" s="113"/>
      <c r="UBG4" s="114"/>
      <c r="UBH4" s="115"/>
      <c r="UBI4" s="112"/>
      <c r="UBJ4" s="113"/>
      <c r="UBK4" s="114"/>
      <c r="UBL4" s="115"/>
      <c r="UBM4" s="112"/>
      <c r="UBN4" s="113"/>
      <c r="UBO4" s="114"/>
      <c r="UBP4" s="115"/>
      <c r="UBQ4" s="112"/>
      <c r="UBR4" s="113"/>
      <c r="UBS4" s="114"/>
      <c r="UBT4" s="115"/>
      <c r="UBU4" s="112"/>
      <c r="UBV4" s="113"/>
      <c r="UBW4" s="114"/>
      <c r="UBX4" s="115"/>
      <c r="UBY4" s="112"/>
      <c r="UBZ4" s="113"/>
      <c r="UCA4" s="114"/>
      <c r="UCB4" s="115"/>
      <c r="UCC4" s="112"/>
      <c r="UCD4" s="113"/>
      <c r="UCE4" s="114"/>
      <c r="UCF4" s="115"/>
      <c r="UCG4" s="112"/>
      <c r="UCH4" s="113"/>
      <c r="UCI4" s="114"/>
      <c r="UCJ4" s="115"/>
      <c r="UCK4" s="112"/>
      <c r="UCL4" s="113"/>
      <c r="UCM4" s="114"/>
      <c r="UCN4" s="115"/>
      <c r="UCO4" s="112"/>
      <c r="UCP4" s="113"/>
      <c r="UCQ4" s="114"/>
      <c r="UCR4" s="115"/>
      <c r="UCS4" s="112"/>
      <c r="UCT4" s="113"/>
      <c r="UCU4" s="114"/>
      <c r="UCV4" s="115"/>
      <c r="UCW4" s="112"/>
      <c r="UCX4" s="113"/>
      <c r="UCY4" s="114"/>
      <c r="UCZ4" s="115"/>
      <c r="UDA4" s="112"/>
      <c r="UDB4" s="113"/>
      <c r="UDC4" s="114"/>
      <c r="UDD4" s="115"/>
      <c r="UDE4" s="112"/>
      <c r="UDF4" s="113"/>
      <c r="UDG4" s="114"/>
      <c r="UDH4" s="115"/>
      <c r="UDI4" s="112"/>
      <c r="UDJ4" s="113"/>
      <c r="UDK4" s="114"/>
      <c r="UDL4" s="115"/>
      <c r="UDM4" s="112"/>
      <c r="UDN4" s="113"/>
      <c r="UDO4" s="114"/>
      <c r="UDP4" s="115"/>
      <c r="UDQ4" s="112"/>
      <c r="UDR4" s="113"/>
      <c r="UDS4" s="114"/>
      <c r="UDT4" s="115"/>
      <c r="UDU4" s="112"/>
      <c r="UDV4" s="113"/>
      <c r="UDW4" s="114"/>
      <c r="UDX4" s="115"/>
      <c r="UDY4" s="112"/>
      <c r="UDZ4" s="113"/>
      <c r="UEA4" s="114"/>
      <c r="UEB4" s="115"/>
      <c r="UEC4" s="112"/>
      <c r="UED4" s="113"/>
      <c r="UEE4" s="114"/>
      <c r="UEF4" s="115"/>
      <c r="UEG4" s="112"/>
      <c r="UEH4" s="113"/>
      <c r="UEI4" s="114"/>
      <c r="UEJ4" s="115"/>
      <c r="UEK4" s="112"/>
      <c r="UEL4" s="113"/>
      <c r="UEM4" s="114"/>
      <c r="UEN4" s="115"/>
      <c r="UEO4" s="112"/>
      <c r="UEP4" s="113"/>
      <c r="UEQ4" s="114"/>
      <c r="UER4" s="115"/>
      <c r="UES4" s="145"/>
      <c r="UET4" s="146"/>
      <c r="UEU4" s="147"/>
      <c r="UEV4" s="148"/>
      <c r="UEW4" s="145"/>
      <c r="UEX4" s="146"/>
      <c r="UEY4" s="147"/>
      <c r="UEZ4" s="148"/>
      <c r="UFA4" s="145"/>
      <c r="UFB4" s="146"/>
      <c r="UFC4" s="147"/>
      <c r="UFD4" s="148"/>
      <c r="UFE4" s="112"/>
      <c r="UFF4" s="113"/>
      <c r="UFG4" s="114"/>
      <c r="UFH4" s="115"/>
      <c r="UFI4" s="124"/>
      <c r="UFJ4" s="122"/>
      <c r="UFK4" s="122"/>
      <c r="UFL4" s="123"/>
      <c r="UFM4" s="42"/>
      <c r="UFN4" s="107"/>
      <c r="UFO4" s="43"/>
      <c r="UFP4" s="44"/>
      <c r="UFQ4" s="48"/>
      <c r="UFR4" s="145"/>
      <c r="UFS4" s="146"/>
      <c r="UFT4" s="147"/>
      <c r="UFU4" s="148"/>
      <c r="UFV4" s="145"/>
      <c r="UFW4" s="146"/>
      <c r="UFX4" s="147"/>
      <c r="UFY4" s="148"/>
      <c r="UFZ4" s="145"/>
      <c r="UGA4" s="146"/>
      <c r="UGB4" s="147"/>
      <c r="UGC4" s="148"/>
      <c r="UGD4" s="112"/>
      <c r="UGE4" s="113"/>
      <c r="UGF4" s="114"/>
      <c r="UGG4" s="115"/>
      <c r="UGH4" s="112"/>
      <c r="UGI4" s="113"/>
      <c r="UGJ4" s="114"/>
      <c r="UGK4" s="115"/>
      <c r="UGL4" s="112"/>
      <c r="UGM4" s="113"/>
      <c r="UGN4" s="114"/>
      <c r="UGO4" s="115"/>
      <c r="UGP4" s="112"/>
      <c r="UGQ4" s="113"/>
      <c r="UGR4" s="114"/>
      <c r="UGS4" s="115"/>
      <c r="UGT4" s="112"/>
      <c r="UGU4" s="113"/>
      <c r="UGV4" s="114"/>
      <c r="UGW4" s="115"/>
      <c r="UGX4" s="112"/>
      <c r="UGY4" s="113"/>
      <c r="UGZ4" s="114"/>
      <c r="UHA4" s="115"/>
      <c r="UHB4" s="112"/>
      <c r="UHC4" s="113"/>
      <c r="UHD4" s="114"/>
      <c r="UHE4" s="115"/>
      <c r="UHF4" s="112"/>
      <c r="UHG4" s="113"/>
      <c r="UHH4" s="114"/>
      <c r="UHI4" s="115"/>
      <c r="UHJ4" s="112"/>
      <c r="UHK4" s="113"/>
      <c r="UHL4" s="114"/>
      <c r="UHM4" s="115"/>
      <c r="UHN4" s="112"/>
      <c r="UHO4" s="113"/>
      <c r="UHP4" s="114"/>
      <c r="UHQ4" s="115"/>
      <c r="UHR4" s="112"/>
      <c r="UHS4" s="113"/>
      <c r="UHT4" s="114"/>
      <c r="UHU4" s="115"/>
      <c r="UHV4" s="112"/>
      <c r="UHW4" s="113"/>
      <c r="UHX4" s="114"/>
      <c r="UHY4" s="115"/>
      <c r="UHZ4" s="112"/>
      <c r="UIA4" s="113"/>
      <c r="UIB4" s="114"/>
      <c r="UIC4" s="115"/>
      <c r="UID4" s="112"/>
      <c r="UIE4" s="113"/>
      <c r="UIF4" s="114"/>
      <c r="UIG4" s="115"/>
      <c r="UIH4" s="112"/>
      <c r="UII4" s="113"/>
      <c r="UIJ4" s="114"/>
      <c r="UIK4" s="115"/>
      <c r="UIL4" s="112"/>
      <c r="UIM4" s="113"/>
      <c r="UIN4" s="114"/>
      <c r="UIO4" s="115"/>
      <c r="UIP4" s="112"/>
      <c r="UIQ4" s="113"/>
      <c r="UIR4" s="114"/>
      <c r="UIS4" s="115"/>
      <c r="UIT4" s="112"/>
      <c r="UIU4" s="113"/>
      <c r="UIV4" s="114"/>
      <c r="UIW4" s="115"/>
      <c r="UIX4" s="112"/>
      <c r="UIY4" s="113"/>
      <c r="UIZ4" s="114"/>
      <c r="UJA4" s="115"/>
      <c r="UJB4" s="112"/>
      <c r="UJC4" s="113"/>
      <c r="UJD4" s="114"/>
      <c r="UJE4" s="115"/>
      <c r="UJF4" s="112"/>
      <c r="UJG4" s="113"/>
      <c r="UJH4" s="114"/>
      <c r="UJI4" s="115"/>
      <c r="UJJ4" s="112"/>
      <c r="UJK4" s="113"/>
      <c r="UJL4" s="114"/>
      <c r="UJM4" s="115"/>
      <c r="UJN4" s="112"/>
      <c r="UJO4" s="113"/>
      <c r="UJP4" s="114"/>
      <c r="UJQ4" s="115"/>
      <c r="UJR4" s="112"/>
      <c r="UJS4" s="113"/>
      <c r="UJT4" s="114"/>
      <c r="UJU4" s="115"/>
      <c r="UJV4" s="145"/>
      <c r="UJW4" s="146"/>
      <c r="UJX4" s="147"/>
      <c r="UJY4" s="148"/>
      <c r="UJZ4" s="145"/>
      <c r="UKA4" s="146"/>
      <c r="UKB4" s="147"/>
      <c r="UKC4" s="148"/>
      <c r="UKD4" s="145"/>
      <c r="UKE4" s="146"/>
      <c r="UKF4" s="147"/>
      <c r="UKG4" s="148"/>
      <c r="UKH4" s="112"/>
      <c r="UKI4" s="113"/>
      <c r="UKJ4" s="114"/>
      <c r="UKK4" s="115"/>
      <c r="UKL4" s="124"/>
      <c r="UKM4" s="122"/>
      <c r="UKN4" s="122"/>
      <c r="UKO4" s="123"/>
      <c r="UKP4" s="42"/>
      <c r="UKQ4" s="107"/>
      <c r="UKR4" s="43"/>
      <c r="UKS4" s="44"/>
      <c r="UKT4" s="48"/>
      <c r="UKU4" s="145"/>
      <c r="UKV4" s="146"/>
      <c r="UKW4" s="147"/>
      <c r="UKX4" s="148"/>
      <c r="UKY4" s="145"/>
      <c r="UKZ4" s="146"/>
      <c r="ULA4" s="147"/>
      <c r="ULB4" s="148"/>
      <c r="ULC4" s="145"/>
      <c r="ULD4" s="146"/>
      <c r="ULE4" s="147"/>
      <c r="ULF4" s="148"/>
      <c r="ULG4" s="112"/>
      <c r="ULH4" s="113"/>
      <c r="ULI4" s="114"/>
      <c r="ULJ4" s="115"/>
      <c r="ULK4" s="112"/>
      <c r="ULL4" s="113"/>
      <c r="ULM4" s="114"/>
      <c r="ULN4" s="115"/>
      <c r="ULO4" s="112"/>
      <c r="ULP4" s="113"/>
      <c r="ULQ4" s="114"/>
      <c r="ULR4" s="115"/>
      <c r="ULS4" s="112"/>
      <c r="ULT4" s="113"/>
      <c r="ULU4" s="114"/>
      <c r="ULV4" s="115"/>
      <c r="ULW4" s="112"/>
      <c r="ULX4" s="113"/>
      <c r="ULY4" s="114"/>
      <c r="ULZ4" s="115"/>
      <c r="UMA4" s="112"/>
      <c r="UMB4" s="113"/>
      <c r="UMC4" s="114"/>
      <c r="UMD4" s="115"/>
      <c r="UME4" s="112"/>
      <c r="UMF4" s="113"/>
      <c r="UMG4" s="114"/>
      <c r="UMH4" s="115"/>
      <c r="UMI4" s="112"/>
      <c r="UMJ4" s="113"/>
      <c r="UMK4" s="114"/>
      <c r="UML4" s="115"/>
      <c r="UMM4" s="112"/>
      <c r="UMN4" s="113"/>
      <c r="UMO4" s="114"/>
      <c r="UMP4" s="115"/>
      <c r="UMQ4" s="112"/>
      <c r="UMR4" s="113"/>
      <c r="UMS4" s="114"/>
      <c r="UMT4" s="115"/>
      <c r="UMU4" s="112"/>
      <c r="UMV4" s="113"/>
      <c r="UMW4" s="114"/>
      <c r="UMX4" s="115"/>
      <c r="UMY4" s="112"/>
      <c r="UMZ4" s="113"/>
      <c r="UNA4" s="114"/>
      <c r="UNB4" s="115"/>
      <c r="UNC4" s="112"/>
      <c r="UND4" s="113"/>
      <c r="UNE4" s="114"/>
      <c r="UNF4" s="115"/>
      <c r="UNG4" s="112"/>
      <c r="UNH4" s="113"/>
      <c r="UNI4" s="114"/>
      <c r="UNJ4" s="115"/>
      <c r="UNK4" s="112"/>
      <c r="UNL4" s="113"/>
      <c r="UNM4" s="114"/>
      <c r="UNN4" s="115"/>
      <c r="UNO4" s="112"/>
      <c r="UNP4" s="113"/>
      <c r="UNQ4" s="114"/>
      <c r="UNR4" s="115"/>
      <c r="UNS4" s="112"/>
      <c r="UNT4" s="113"/>
      <c r="UNU4" s="114"/>
      <c r="UNV4" s="115"/>
      <c r="UNW4" s="112"/>
      <c r="UNX4" s="113"/>
      <c r="UNY4" s="114"/>
      <c r="UNZ4" s="115"/>
      <c r="UOA4" s="112"/>
      <c r="UOB4" s="113"/>
      <c r="UOC4" s="114"/>
      <c r="UOD4" s="115"/>
      <c r="UOE4" s="112"/>
      <c r="UOF4" s="113"/>
      <c r="UOG4" s="114"/>
      <c r="UOH4" s="115"/>
      <c r="UOI4" s="112"/>
      <c r="UOJ4" s="113"/>
      <c r="UOK4" s="114"/>
      <c r="UOL4" s="115"/>
      <c r="UOM4" s="112"/>
      <c r="UON4" s="113"/>
      <c r="UOO4" s="114"/>
      <c r="UOP4" s="115"/>
      <c r="UOQ4" s="112"/>
      <c r="UOR4" s="113"/>
      <c r="UOS4" s="114"/>
      <c r="UOT4" s="115"/>
      <c r="UOU4" s="112"/>
      <c r="UOV4" s="113"/>
      <c r="UOW4" s="114"/>
      <c r="UOX4" s="115"/>
      <c r="UOY4" s="145"/>
      <c r="UOZ4" s="146"/>
      <c r="UPA4" s="147"/>
      <c r="UPB4" s="148"/>
      <c r="UPC4" s="145"/>
      <c r="UPD4" s="146"/>
      <c r="UPE4" s="147"/>
      <c r="UPF4" s="148"/>
      <c r="UPG4" s="145"/>
      <c r="UPH4" s="146"/>
      <c r="UPI4" s="147"/>
      <c r="UPJ4" s="148"/>
      <c r="UPK4" s="112"/>
      <c r="UPL4" s="113"/>
      <c r="UPM4" s="114"/>
      <c r="UPN4" s="115"/>
      <c r="UPO4" s="124"/>
      <c r="UPP4" s="122"/>
      <c r="UPQ4" s="122"/>
      <c r="UPR4" s="123"/>
      <c r="UPS4" s="42"/>
      <c r="UPT4" s="107"/>
      <c r="UPU4" s="43"/>
      <c r="UPV4" s="44"/>
      <c r="UPW4" s="48"/>
      <c r="UPX4" s="145"/>
      <c r="UPY4" s="146"/>
      <c r="UPZ4" s="147"/>
      <c r="UQA4" s="148"/>
      <c r="UQB4" s="145"/>
      <c r="UQC4" s="146"/>
      <c r="UQD4" s="147"/>
      <c r="UQE4" s="148"/>
      <c r="UQF4" s="145"/>
      <c r="UQG4" s="146"/>
      <c r="UQH4" s="147"/>
      <c r="UQI4" s="148"/>
      <c r="UQJ4" s="112"/>
      <c r="UQK4" s="113"/>
      <c r="UQL4" s="114"/>
      <c r="UQM4" s="115"/>
      <c r="UQN4" s="112"/>
      <c r="UQO4" s="113"/>
      <c r="UQP4" s="114"/>
      <c r="UQQ4" s="115"/>
      <c r="UQR4" s="112"/>
      <c r="UQS4" s="113"/>
      <c r="UQT4" s="114"/>
      <c r="UQU4" s="115"/>
      <c r="UQV4" s="112"/>
      <c r="UQW4" s="113"/>
      <c r="UQX4" s="114"/>
      <c r="UQY4" s="115"/>
      <c r="UQZ4" s="112"/>
      <c r="URA4" s="113"/>
      <c r="URB4" s="114"/>
      <c r="URC4" s="115"/>
      <c r="URD4" s="112"/>
      <c r="URE4" s="113"/>
      <c r="URF4" s="114"/>
      <c r="URG4" s="115"/>
      <c r="URH4" s="112"/>
      <c r="URI4" s="113"/>
      <c r="URJ4" s="114"/>
      <c r="URK4" s="115"/>
      <c r="URL4" s="112"/>
      <c r="URM4" s="113"/>
      <c r="URN4" s="114"/>
      <c r="URO4" s="115"/>
      <c r="URP4" s="112"/>
      <c r="URQ4" s="113"/>
      <c r="URR4" s="114"/>
      <c r="URS4" s="115"/>
      <c r="URT4" s="112"/>
      <c r="URU4" s="113"/>
      <c r="URV4" s="114"/>
      <c r="URW4" s="115"/>
      <c r="URX4" s="112"/>
      <c r="URY4" s="113"/>
      <c r="URZ4" s="114"/>
      <c r="USA4" s="115"/>
      <c r="USB4" s="112"/>
      <c r="USC4" s="113"/>
      <c r="USD4" s="114"/>
      <c r="USE4" s="115"/>
      <c r="USF4" s="112"/>
      <c r="USG4" s="113"/>
      <c r="USH4" s="114"/>
      <c r="USI4" s="115"/>
      <c r="USJ4" s="112"/>
      <c r="USK4" s="113"/>
      <c r="USL4" s="114"/>
      <c r="USM4" s="115"/>
      <c r="USN4" s="112"/>
      <c r="USO4" s="113"/>
      <c r="USP4" s="114"/>
      <c r="USQ4" s="115"/>
      <c r="USR4" s="112"/>
      <c r="USS4" s="113"/>
      <c r="UST4" s="114"/>
      <c r="USU4" s="115"/>
      <c r="USV4" s="112"/>
      <c r="USW4" s="113"/>
      <c r="USX4" s="114"/>
      <c r="USY4" s="115"/>
      <c r="USZ4" s="112"/>
      <c r="UTA4" s="113"/>
      <c r="UTB4" s="114"/>
      <c r="UTC4" s="115"/>
      <c r="UTD4" s="112"/>
      <c r="UTE4" s="113"/>
      <c r="UTF4" s="114"/>
      <c r="UTG4" s="115"/>
      <c r="UTH4" s="112"/>
      <c r="UTI4" s="113"/>
      <c r="UTJ4" s="114"/>
      <c r="UTK4" s="115"/>
      <c r="UTL4" s="112"/>
      <c r="UTM4" s="113"/>
      <c r="UTN4" s="114"/>
      <c r="UTO4" s="115"/>
      <c r="UTP4" s="112"/>
      <c r="UTQ4" s="113"/>
      <c r="UTR4" s="114"/>
      <c r="UTS4" s="115"/>
      <c r="UTT4" s="112"/>
      <c r="UTU4" s="113"/>
      <c r="UTV4" s="114"/>
      <c r="UTW4" s="115"/>
      <c r="UTX4" s="112"/>
      <c r="UTY4" s="113"/>
      <c r="UTZ4" s="114"/>
      <c r="UUA4" s="115"/>
      <c r="UUB4" s="145"/>
      <c r="UUC4" s="146"/>
      <c r="UUD4" s="147"/>
      <c r="UUE4" s="148"/>
      <c r="UUF4" s="145"/>
      <c r="UUG4" s="146"/>
      <c r="UUH4" s="147"/>
      <c r="UUI4" s="148"/>
      <c r="UUJ4" s="145"/>
      <c r="UUK4" s="146"/>
      <c r="UUL4" s="147"/>
      <c r="UUM4" s="148"/>
      <c r="UUN4" s="112"/>
      <c r="UUO4" s="113"/>
      <c r="UUP4" s="114"/>
      <c r="UUQ4" s="115"/>
      <c r="UUR4" s="124"/>
      <c r="UUS4" s="122"/>
      <c r="UUT4" s="122"/>
      <c r="UUU4" s="123"/>
      <c r="UUV4" s="42"/>
      <c r="UUW4" s="107"/>
      <c r="UUX4" s="43"/>
      <c r="UUY4" s="44"/>
      <c r="UUZ4" s="48"/>
      <c r="UVA4" s="145"/>
      <c r="UVB4" s="146"/>
      <c r="UVC4" s="147"/>
      <c r="UVD4" s="148"/>
      <c r="UVE4" s="145"/>
      <c r="UVF4" s="146"/>
      <c r="UVG4" s="147"/>
      <c r="UVH4" s="148"/>
      <c r="UVI4" s="145"/>
      <c r="UVJ4" s="146"/>
      <c r="UVK4" s="147"/>
      <c r="UVL4" s="148"/>
      <c r="UVM4" s="112"/>
      <c r="UVN4" s="113"/>
      <c r="UVO4" s="114"/>
      <c r="UVP4" s="115"/>
      <c r="UVQ4" s="112"/>
      <c r="UVR4" s="113"/>
      <c r="UVS4" s="114"/>
      <c r="UVT4" s="115"/>
      <c r="UVU4" s="112"/>
      <c r="UVV4" s="113"/>
      <c r="UVW4" s="114"/>
      <c r="UVX4" s="115"/>
      <c r="UVY4" s="112"/>
      <c r="UVZ4" s="113"/>
      <c r="UWA4" s="114"/>
      <c r="UWB4" s="115"/>
      <c r="UWC4" s="112"/>
      <c r="UWD4" s="113"/>
      <c r="UWE4" s="114"/>
      <c r="UWF4" s="115"/>
      <c r="UWG4" s="112"/>
      <c r="UWH4" s="113"/>
      <c r="UWI4" s="114"/>
      <c r="UWJ4" s="115"/>
      <c r="UWK4" s="112"/>
      <c r="UWL4" s="113"/>
      <c r="UWM4" s="114"/>
      <c r="UWN4" s="115"/>
      <c r="UWO4" s="112"/>
      <c r="UWP4" s="113"/>
      <c r="UWQ4" s="114"/>
      <c r="UWR4" s="115"/>
      <c r="UWS4" s="112"/>
      <c r="UWT4" s="113"/>
      <c r="UWU4" s="114"/>
      <c r="UWV4" s="115"/>
      <c r="UWW4" s="112"/>
      <c r="UWX4" s="113"/>
      <c r="UWY4" s="114"/>
      <c r="UWZ4" s="115"/>
      <c r="UXA4" s="112"/>
      <c r="UXB4" s="113"/>
      <c r="UXC4" s="114"/>
      <c r="UXD4" s="115"/>
      <c r="UXE4" s="112"/>
      <c r="UXF4" s="113"/>
      <c r="UXG4" s="114"/>
      <c r="UXH4" s="115"/>
      <c r="UXI4" s="112"/>
      <c r="UXJ4" s="113"/>
      <c r="UXK4" s="114"/>
      <c r="UXL4" s="115"/>
      <c r="UXM4" s="112"/>
      <c r="UXN4" s="113"/>
      <c r="UXO4" s="114"/>
      <c r="UXP4" s="115"/>
      <c r="UXQ4" s="112"/>
      <c r="UXR4" s="113"/>
      <c r="UXS4" s="114"/>
      <c r="UXT4" s="115"/>
      <c r="UXU4" s="112"/>
      <c r="UXV4" s="113"/>
      <c r="UXW4" s="114"/>
      <c r="UXX4" s="115"/>
      <c r="UXY4" s="112"/>
      <c r="UXZ4" s="113"/>
      <c r="UYA4" s="114"/>
      <c r="UYB4" s="115"/>
      <c r="UYC4" s="112"/>
      <c r="UYD4" s="113"/>
      <c r="UYE4" s="114"/>
      <c r="UYF4" s="115"/>
      <c r="UYG4" s="112"/>
      <c r="UYH4" s="113"/>
      <c r="UYI4" s="114"/>
      <c r="UYJ4" s="115"/>
      <c r="UYK4" s="112"/>
      <c r="UYL4" s="113"/>
      <c r="UYM4" s="114"/>
      <c r="UYN4" s="115"/>
      <c r="UYO4" s="112"/>
      <c r="UYP4" s="113"/>
      <c r="UYQ4" s="114"/>
      <c r="UYR4" s="115"/>
      <c r="UYS4" s="112"/>
      <c r="UYT4" s="113"/>
      <c r="UYU4" s="114"/>
      <c r="UYV4" s="115"/>
      <c r="UYW4" s="112"/>
      <c r="UYX4" s="113"/>
      <c r="UYY4" s="114"/>
      <c r="UYZ4" s="115"/>
      <c r="UZA4" s="112"/>
      <c r="UZB4" s="113"/>
      <c r="UZC4" s="114"/>
      <c r="UZD4" s="115"/>
      <c r="UZE4" s="145"/>
      <c r="UZF4" s="146"/>
      <c r="UZG4" s="147"/>
      <c r="UZH4" s="148"/>
      <c r="UZI4" s="145"/>
      <c r="UZJ4" s="146"/>
      <c r="UZK4" s="147"/>
      <c r="UZL4" s="148"/>
      <c r="UZM4" s="145"/>
      <c r="UZN4" s="146"/>
      <c r="UZO4" s="147"/>
      <c r="UZP4" s="148"/>
      <c r="UZQ4" s="112"/>
      <c r="UZR4" s="113"/>
      <c r="UZS4" s="114"/>
      <c r="UZT4" s="115"/>
      <c r="UZU4" s="124"/>
      <c r="UZV4" s="122"/>
      <c r="UZW4" s="122"/>
      <c r="UZX4" s="123"/>
      <c r="UZY4" s="42"/>
      <c r="UZZ4" s="107"/>
      <c r="VAA4" s="43"/>
      <c r="VAB4" s="44"/>
      <c r="VAC4" s="48"/>
      <c r="VAD4" s="145"/>
      <c r="VAE4" s="146"/>
      <c r="VAF4" s="147"/>
      <c r="VAG4" s="148"/>
      <c r="VAH4" s="145"/>
      <c r="VAI4" s="146"/>
      <c r="VAJ4" s="147"/>
      <c r="VAK4" s="148"/>
      <c r="VAL4" s="145"/>
      <c r="VAM4" s="146"/>
      <c r="VAN4" s="147"/>
      <c r="VAO4" s="148"/>
      <c r="VAP4" s="112"/>
      <c r="VAQ4" s="113"/>
      <c r="VAR4" s="114"/>
      <c r="VAS4" s="115"/>
      <c r="VAT4" s="112"/>
      <c r="VAU4" s="113"/>
      <c r="VAV4" s="114"/>
      <c r="VAW4" s="115"/>
      <c r="VAX4" s="112"/>
      <c r="VAY4" s="113"/>
      <c r="VAZ4" s="114"/>
      <c r="VBA4" s="115"/>
      <c r="VBB4" s="112"/>
      <c r="VBC4" s="113"/>
      <c r="VBD4" s="114"/>
      <c r="VBE4" s="115"/>
      <c r="VBF4" s="112"/>
      <c r="VBG4" s="113"/>
      <c r="VBH4" s="114"/>
      <c r="VBI4" s="115"/>
      <c r="VBJ4" s="112"/>
      <c r="VBK4" s="113"/>
      <c r="VBL4" s="114"/>
      <c r="VBM4" s="115"/>
      <c r="VBN4" s="112"/>
      <c r="VBO4" s="113"/>
      <c r="VBP4" s="114"/>
      <c r="VBQ4" s="115"/>
      <c r="VBR4" s="112"/>
      <c r="VBS4" s="113"/>
      <c r="VBT4" s="114"/>
      <c r="VBU4" s="115"/>
      <c r="VBV4" s="112"/>
      <c r="VBW4" s="113"/>
      <c r="VBX4" s="114"/>
      <c r="VBY4" s="115"/>
      <c r="VBZ4" s="112"/>
      <c r="VCA4" s="113"/>
      <c r="VCB4" s="114"/>
      <c r="VCC4" s="115"/>
      <c r="VCD4" s="112"/>
      <c r="VCE4" s="113"/>
      <c r="VCF4" s="114"/>
      <c r="VCG4" s="115"/>
      <c r="VCH4" s="112"/>
      <c r="VCI4" s="113"/>
      <c r="VCJ4" s="114"/>
      <c r="VCK4" s="115"/>
      <c r="VCL4" s="112"/>
      <c r="VCM4" s="113"/>
      <c r="VCN4" s="114"/>
      <c r="VCO4" s="115"/>
      <c r="VCP4" s="112"/>
      <c r="VCQ4" s="113"/>
      <c r="VCR4" s="114"/>
      <c r="VCS4" s="115"/>
      <c r="VCT4" s="112"/>
      <c r="VCU4" s="113"/>
      <c r="VCV4" s="114"/>
      <c r="VCW4" s="115"/>
      <c r="VCX4" s="112"/>
      <c r="VCY4" s="113"/>
      <c r="VCZ4" s="114"/>
      <c r="VDA4" s="115"/>
      <c r="VDB4" s="112"/>
      <c r="VDC4" s="113"/>
      <c r="VDD4" s="114"/>
      <c r="VDE4" s="115"/>
      <c r="VDF4" s="112"/>
      <c r="VDG4" s="113"/>
      <c r="VDH4" s="114"/>
      <c r="VDI4" s="115"/>
      <c r="VDJ4" s="112"/>
      <c r="VDK4" s="113"/>
      <c r="VDL4" s="114"/>
      <c r="VDM4" s="115"/>
      <c r="VDN4" s="112"/>
      <c r="VDO4" s="113"/>
      <c r="VDP4" s="114"/>
      <c r="VDQ4" s="115"/>
      <c r="VDR4" s="112"/>
      <c r="VDS4" s="113"/>
      <c r="VDT4" s="114"/>
      <c r="VDU4" s="115"/>
      <c r="VDV4" s="112"/>
      <c r="VDW4" s="113"/>
      <c r="VDX4" s="114"/>
      <c r="VDY4" s="115"/>
      <c r="VDZ4" s="112"/>
      <c r="VEA4" s="113"/>
      <c r="VEB4" s="114"/>
      <c r="VEC4" s="115"/>
      <c r="VED4" s="112"/>
      <c r="VEE4" s="113"/>
      <c r="VEF4" s="114"/>
      <c r="VEG4" s="115"/>
      <c r="VEH4" s="145"/>
      <c r="VEI4" s="146"/>
      <c r="VEJ4" s="147"/>
      <c r="VEK4" s="148"/>
      <c r="VEL4" s="145"/>
      <c r="VEM4" s="146"/>
      <c r="VEN4" s="147"/>
      <c r="VEO4" s="148"/>
      <c r="VEP4" s="145"/>
      <c r="VEQ4" s="146"/>
      <c r="VER4" s="147"/>
      <c r="VES4" s="148"/>
      <c r="VET4" s="112"/>
      <c r="VEU4" s="113"/>
      <c r="VEV4" s="114"/>
      <c r="VEW4" s="115"/>
      <c r="VEX4" s="124"/>
      <c r="VEY4" s="122"/>
      <c r="VEZ4" s="122"/>
      <c r="VFA4" s="123"/>
      <c r="VFB4" s="42"/>
      <c r="VFC4" s="107"/>
      <c r="VFD4" s="43"/>
      <c r="VFE4" s="44"/>
      <c r="VFF4" s="48"/>
      <c r="VFG4" s="145"/>
      <c r="VFH4" s="146"/>
      <c r="VFI4" s="147"/>
      <c r="VFJ4" s="148"/>
      <c r="VFK4" s="145"/>
      <c r="VFL4" s="146"/>
      <c r="VFM4" s="147"/>
      <c r="VFN4" s="148"/>
      <c r="VFO4" s="145"/>
      <c r="VFP4" s="146"/>
      <c r="VFQ4" s="147"/>
      <c r="VFR4" s="148"/>
      <c r="VFS4" s="112"/>
      <c r="VFT4" s="113"/>
      <c r="VFU4" s="114"/>
      <c r="VFV4" s="115"/>
      <c r="VFW4" s="112"/>
      <c r="VFX4" s="113"/>
      <c r="VFY4" s="114"/>
      <c r="VFZ4" s="115"/>
      <c r="VGA4" s="112"/>
      <c r="VGB4" s="113"/>
      <c r="VGC4" s="114"/>
      <c r="VGD4" s="115"/>
      <c r="VGE4" s="112"/>
      <c r="VGF4" s="113"/>
      <c r="VGG4" s="114"/>
      <c r="VGH4" s="115"/>
      <c r="VGI4" s="112"/>
      <c r="VGJ4" s="113"/>
      <c r="VGK4" s="114"/>
      <c r="VGL4" s="115"/>
      <c r="VGM4" s="112"/>
      <c r="VGN4" s="113"/>
      <c r="VGO4" s="114"/>
      <c r="VGP4" s="115"/>
      <c r="VGQ4" s="112"/>
      <c r="VGR4" s="113"/>
      <c r="VGS4" s="114"/>
      <c r="VGT4" s="115"/>
      <c r="VGU4" s="112"/>
      <c r="VGV4" s="113"/>
      <c r="VGW4" s="114"/>
      <c r="VGX4" s="115"/>
      <c r="VGY4" s="112"/>
      <c r="VGZ4" s="113"/>
      <c r="VHA4" s="114"/>
      <c r="VHB4" s="115"/>
      <c r="VHC4" s="112"/>
      <c r="VHD4" s="113"/>
      <c r="VHE4" s="114"/>
      <c r="VHF4" s="115"/>
      <c r="VHG4" s="112"/>
      <c r="VHH4" s="113"/>
      <c r="VHI4" s="114"/>
      <c r="VHJ4" s="115"/>
      <c r="VHK4" s="112"/>
      <c r="VHL4" s="113"/>
      <c r="VHM4" s="114"/>
      <c r="VHN4" s="115"/>
      <c r="VHO4" s="112"/>
      <c r="VHP4" s="113"/>
      <c r="VHQ4" s="114"/>
      <c r="VHR4" s="115"/>
      <c r="VHS4" s="112"/>
      <c r="VHT4" s="113"/>
      <c r="VHU4" s="114"/>
      <c r="VHV4" s="115"/>
      <c r="VHW4" s="112"/>
      <c r="VHX4" s="113"/>
      <c r="VHY4" s="114"/>
      <c r="VHZ4" s="115"/>
      <c r="VIA4" s="112"/>
      <c r="VIB4" s="113"/>
      <c r="VIC4" s="114"/>
      <c r="VID4" s="115"/>
      <c r="VIE4" s="112"/>
      <c r="VIF4" s="113"/>
      <c r="VIG4" s="114"/>
      <c r="VIH4" s="115"/>
      <c r="VII4" s="112"/>
      <c r="VIJ4" s="113"/>
      <c r="VIK4" s="114"/>
      <c r="VIL4" s="115"/>
      <c r="VIM4" s="112"/>
      <c r="VIN4" s="113"/>
      <c r="VIO4" s="114"/>
      <c r="VIP4" s="115"/>
      <c r="VIQ4" s="112"/>
      <c r="VIR4" s="113"/>
      <c r="VIS4" s="114"/>
      <c r="VIT4" s="115"/>
      <c r="VIU4" s="112"/>
      <c r="VIV4" s="113"/>
      <c r="VIW4" s="114"/>
      <c r="VIX4" s="115"/>
      <c r="VIY4" s="112"/>
      <c r="VIZ4" s="113"/>
      <c r="VJA4" s="114"/>
      <c r="VJB4" s="115"/>
      <c r="VJC4" s="112"/>
      <c r="VJD4" s="113"/>
      <c r="VJE4" s="114"/>
      <c r="VJF4" s="115"/>
      <c r="VJG4" s="112"/>
      <c r="VJH4" s="113"/>
      <c r="VJI4" s="114"/>
      <c r="VJJ4" s="115"/>
      <c r="VJK4" s="145"/>
      <c r="VJL4" s="146"/>
      <c r="VJM4" s="147"/>
      <c r="VJN4" s="148"/>
      <c r="VJO4" s="145"/>
      <c r="VJP4" s="146"/>
      <c r="VJQ4" s="147"/>
      <c r="VJR4" s="148"/>
      <c r="VJS4" s="145"/>
      <c r="VJT4" s="146"/>
      <c r="VJU4" s="147"/>
      <c r="VJV4" s="148"/>
      <c r="VJW4" s="112"/>
      <c r="VJX4" s="113"/>
      <c r="VJY4" s="114"/>
      <c r="VJZ4" s="115"/>
      <c r="VKA4" s="124"/>
      <c r="VKB4" s="122"/>
      <c r="VKC4" s="122"/>
      <c r="VKD4" s="123"/>
      <c r="VKE4" s="42"/>
      <c r="VKF4" s="107"/>
      <c r="VKG4" s="43"/>
      <c r="VKH4" s="44"/>
      <c r="VKI4" s="48"/>
      <c r="VKJ4" s="145"/>
      <c r="VKK4" s="146"/>
      <c r="VKL4" s="147"/>
      <c r="VKM4" s="148"/>
      <c r="VKN4" s="145"/>
      <c r="VKO4" s="146"/>
      <c r="VKP4" s="147"/>
      <c r="VKQ4" s="148"/>
      <c r="VKR4" s="145"/>
      <c r="VKS4" s="146"/>
      <c r="VKT4" s="147"/>
      <c r="VKU4" s="148"/>
      <c r="VKV4" s="112"/>
      <c r="VKW4" s="113"/>
      <c r="VKX4" s="114"/>
      <c r="VKY4" s="115"/>
      <c r="VKZ4" s="112"/>
      <c r="VLA4" s="113"/>
      <c r="VLB4" s="114"/>
      <c r="VLC4" s="115"/>
      <c r="VLD4" s="112"/>
      <c r="VLE4" s="113"/>
      <c r="VLF4" s="114"/>
      <c r="VLG4" s="115"/>
      <c r="VLH4" s="112"/>
      <c r="VLI4" s="113"/>
      <c r="VLJ4" s="114"/>
      <c r="VLK4" s="115"/>
      <c r="VLL4" s="112"/>
      <c r="VLM4" s="113"/>
      <c r="VLN4" s="114"/>
      <c r="VLO4" s="115"/>
      <c r="VLP4" s="112"/>
      <c r="VLQ4" s="113"/>
      <c r="VLR4" s="114"/>
      <c r="VLS4" s="115"/>
      <c r="VLT4" s="112"/>
      <c r="VLU4" s="113"/>
      <c r="VLV4" s="114"/>
      <c r="VLW4" s="115"/>
      <c r="VLX4" s="112"/>
      <c r="VLY4" s="113"/>
      <c r="VLZ4" s="114"/>
      <c r="VMA4" s="115"/>
      <c r="VMB4" s="112"/>
      <c r="VMC4" s="113"/>
      <c r="VMD4" s="114"/>
      <c r="VME4" s="115"/>
      <c r="VMF4" s="112"/>
      <c r="VMG4" s="113"/>
      <c r="VMH4" s="114"/>
      <c r="VMI4" s="115"/>
      <c r="VMJ4" s="112"/>
      <c r="VMK4" s="113"/>
      <c r="VML4" s="114"/>
      <c r="VMM4" s="115"/>
      <c r="VMN4" s="112"/>
      <c r="VMO4" s="113"/>
      <c r="VMP4" s="114"/>
      <c r="VMQ4" s="115"/>
      <c r="VMR4" s="112"/>
      <c r="VMS4" s="113"/>
      <c r="VMT4" s="114"/>
      <c r="VMU4" s="115"/>
      <c r="VMV4" s="112"/>
      <c r="VMW4" s="113"/>
      <c r="VMX4" s="114"/>
      <c r="VMY4" s="115"/>
      <c r="VMZ4" s="112"/>
      <c r="VNA4" s="113"/>
      <c r="VNB4" s="114"/>
      <c r="VNC4" s="115"/>
      <c r="VND4" s="112"/>
      <c r="VNE4" s="113"/>
      <c r="VNF4" s="114"/>
      <c r="VNG4" s="115"/>
      <c r="VNH4" s="112"/>
      <c r="VNI4" s="113"/>
      <c r="VNJ4" s="114"/>
      <c r="VNK4" s="115"/>
      <c r="VNL4" s="112"/>
      <c r="VNM4" s="113"/>
      <c r="VNN4" s="114"/>
      <c r="VNO4" s="115"/>
      <c r="VNP4" s="112"/>
      <c r="VNQ4" s="113"/>
      <c r="VNR4" s="114"/>
      <c r="VNS4" s="115"/>
      <c r="VNT4" s="112"/>
      <c r="VNU4" s="113"/>
      <c r="VNV4" s="114"/>
      <c r="VNW4" s="115"/>
      <c r="VNX4" s="112"/>
      <c r="VNY4" s="113"/>
      <c r="VNZ4" s="114"/>
      <c r="VOA4" s="115"/>
      <c r="VOB4" s="112"/>
      <c r="VOC4" s="113"/>
      <c r="VOD4" s="114"/>
      <c r="VOE4" s="115"/>
      <c r="VOF4" s="112"/>
      <c r="VOG4" s="113"/>
      <c r="VOH4" s="114"/>
      <c r="VOI4" s="115"/>
      <c r="VOJ4" s="112"/>
      <c r="VOK4" s="113"/>
      <c r="VOL4" s="114"/>
      <c r="VOM4" s="115"/>
      <c r="VON4" s="145"/>
      <c r="VOO4" s="146"/>
      <c r="VOP4" s="147"/>
      <c r="VOQ4" s="148"/>
      <c r="VOR4" s="145"/>
      <c r="VOS4" s="146"/>
      <c r="VOT4" s="147"/>
      <c r="VOU4" s="148"/>
      <c r="VOV4" s="145"/>
      <c r="VOW4" s="146"/>
      <c r="VOX4" s="147"/>
      <c r="VOY4" s="148"/>
      <c r="VOZ4" s="112"/>
      <c r="VPA4" s="113"/>
      <c r="VPB4" s="114"/>
      <c r="VPC4" s="115"/>
      <c r="VPD4" s="124"/>
      <c r="VPE4" s="122"/>
      <c r="VPF4" s="122"/>
      <c r="VPG4" s="123"/>
      <c r="VPH4" s="42"/>
      <c r="VPI4" s="107"/>
      <c r="VPJ4" s="43"/>
      <c r="VPK4" s="44"/>
      <c r="VPL4" s="48"/>
      <c r="VPM4" s="145"/>
      <c r="VPN4" s="146"/>
      <c r="VPO4" s="147"/>
      <c r="VPP4" s="148"/>
      <c r="VPQ4" s="145"/>
      <c r="VPR4" s="146"/>
      <c r="VPS4" s="147"/>
      <c r="VPT4" s="148"/>
      <c r="VPU4" s="145"/>
      <c r="VPV4" s="146"/>
      <c r="VPW4" s="147"/>
      <c r="VPX4" s="148"/>
      <c r="VPY4" s="112"/>
      <c r="VPZ4" s="113"/>
      <c r="VQA4" s="114"/>
      <c r="VQB4" s="115"/>
      <c r="VQC4" s="112"/>
      <c r="VQD4" s="113"/>
      <c r="VQE4" s="114"/>
      <c r="VQF4" s="115"/>
      <c r="VQG4" s="112"/>
      <c r="VQH4" s="113"/>
      <c r="VQI4" s="114"/>
      <c r="VQJ4" s="115"/>
      <c r="VQK4" s="112"/>
      <c r="VQL4" s="113"/>
      <c r="VQM4" s="114"/>
      <c r="VQN4" s="115"/>
      <c r="VQO4" s="112"/>
      <c r="VQP4" s="113"/>
      <c r="VQQ4" s="114"/>
      <c r="VQR4" s="115"/>
      <c r="VQS4" s="112"/>
      <c r="VQT4" s="113"/>
      <c r="VQU4" s="114"/>
      <c r="VQV4" s="115"/>
      <c r="VQW4" s="112"/>
      <c r="VQX4" s="113"/>
      <c r="VQY4" s="114"/>
      <c r="VQZ4" s="115"/>
      <c r="VRA4" s="112"/>
      <c r="VRB4" s="113"/>
      <c r="VRC4" s="114"/>
      <c r="VRD4" s="115"/>
      <c r="VRE4" s="112"/>
      <c r="VRF4" s="113"/>
      <c r="VRG4" s="114"/>
      <c r="VRH4" s="115"/>
      <c r="VRI4" s="112"/>
      <c r="VRJ4" s="113"/>
      <c r="VRK4" s="114"/>
      <c r="VRL4" s="115"/>
      <c r="VRM4" s="112"/>
      <c r="VRN4" s="113"/>
      <c r="VRO4" s="114"/>
      <c r="VRP4" s="115"/>
      <c r="VRQ4" s="112"/>
      <c r="VRR4" s="113"/>
      <c r="VRS4" s="114"/>
      <c r="VRT4" s="115"/>
      <c r="VRU4" s="112"/>
      <c r="VRV4" s="113"/>
      <c r="VRW4" s="114"/>
      <c r="VRX4" s="115"/>
      <c r="VRY4" s="112"/>
      <c r="VRZ4" s="113"/>
      <c r="VSA4" s="114"/>
      <c r="VSB4" s="115"/>
      <c r="VSC4" s="112"/>
      <c r="VSD4" s="113"/>
      <c r="VSE4" s="114"/>
      <c r="VSF4" s="115"/>
      <c r="VSG4" s="112"/>
      <c r="VSH4" s="113"/>
      <c r="VSI4" s="114"/>
      <c r="VSJ4" s="115"/>
      <c r="VSK4" s="112"/>
      <c r="VSL4" s="113"/>
      <c r="VSM4" s="114"/>
      <c r="VSN4" s="115"/>
      <c r="VSO4" s="112"/>
      <c r="VSP4" s="113"/>
      <c r="VSQ4" s="114"/>
      <c r="VSR4" s="115"/>
      <c r="VSS4" s="112"/>
      <c r="VST4" s="113"/>
      <c r="VSU4" s="114"/>
      <c r="VSV4" s="115"/>
      <c r="VSW4" s="112"/>
      <c r="VSX4" s="113"/>
      <c r="VSY4" s="114"/>
      <c r="VSZ4" s="115"/>
      <c r="VTA4" s="112"/>
      <c r="VTB4" s="113"/>
      <c r="VTC4" s="114"/>
      <c r="VTD4" s="115"/>
      <c r="VTE4" s="112"/>
      <c r="VTF4" s="113"/>
      <c r="VTG4" s="114"/>
      <c r="VTH4" s="115"/>
      <c r="VTI4" s="112"/>
      <c r="VTJ4" s="113"/>
      <c r="VTK4" s="114"/>
      <c r="VTL4" s="115"/>
      <c r="VTM4" s="112"/>
      <c r="VTN4" s="113"/>
      <c r="VTO4" s="114"/>
      <c r="VTP4" s="115"/>
      <c r="VTQ4" s="145"/>
      <c r="VTR4" s="146"/>
      <c r="VTS4" s="147"/>
      <c r="VTT4" s="148"/>
      <c r="VTU4" s="145"/>
      <c r="VTV4" s="146"/>
      <c r="VTW4" s="147"/>
      <c r="VTX4" s="148"/>
      <c r="VTY4" s="145"/>
      <c r="VTZ4" s="146"/>
      <c r="VUA4" s="147"/>
      <c r="VUB4" s="148"/>
      <c r="VUC4" s="112"/>
      <c r="VUD4" s="113"/>
      <c r="VUE4" s="114"/>
      <c r="VUF4" s="115"/>
      <c r="VUG4" s="124"/>
      <c r="VUH4" s="122"/>
      <c r="VUI4" s="122"/>
      <c r="VUJ4" s="123"/>
      <c r="VUK4" s="42"/>
      <c r="VUL4" s="107"/>
      <c r="VUM4" s="43"/>
      <c r="VUN4" s="44"/>
      <c r="VUO4" s="48"/>
      <c r="VUP4" s="145"/>
      <c r="VUQ4" s="146"/>
      <c r="VUR4" s="147"/>
      <c r="VUS4" s="148"/>
      <c r="VUT4" s="145"/>
      <c r="VUU4" s="146"/>
      <c r="VUV4" s="147"/>
      <c r="VUW4" s="148"/>
      <c r="VUX4" s="145"/>
      <c r="VUY4" s="146"/>
      <c r="VUZ4" s="147"/>
      <c r="VVA4" s="148"/>
      <c r="VVB4" s="112"/>
      <c r="VVC4" s="113"/>
      <c r="VVD4" s="114"/>
      <c r="VVE4" s="115"/>
      <c r="VVF4" s="112"/>
      <c r="VVG4" s="113"/>
      <c r="VVH4" s="114"/>
      <c r="VVI4" s="115"/>
      <c r="VVJ4" s="112"/>
      <c r="VVK4" s="113"/>
      <c r="VVL4" s="114"/>
      <c r="VVM4" s="115"/>
      <c r="VVN4" s="112"/>
      <c r="VVO4" s="113"/>
      <c r="VVP4" s="114"/>
      <c r="VVQ4" s="115"/>
      <c r="VVR4" s="112"/>
      <c r="VVS4" s="113"/>
      <c r="VVT4" s="114"/>
      <c r="VVU4" s="115"/>
      <c r="VVV4" s="112"/>
      <c r="VVW4" s="113"/>
      <c r="VVX4" s="114"/>
      <c r="VVY4" s="115"/>
      <c r="VVZ4" s="112"/>
      <c r="VWA4" s="113"/>
      <c r="VWB4" s="114"/>
      <c r="VWC4" s="115"/>
      <c r="VWD4" s="112"/>
      <c r="VWE4" s="113"/>
      <c r="VWF4" s="114"/>
      <c r="VWG4" s="115"/>
      <c r="VWH4" s="112"/>
      <c r="VWI4" s="113"/>
      <c r="VWJ4" s="114"/>
      <c r="VWK4" s="115"/>
      <c r="VWL4" s="112"/>
      <c r="VWM4" s="113"/>
      <c r="VWN4" s="114"/>
      <c r="VWO4" s="115"/>
      <c r="VWP4" s="112"/>
      <c r="VWQ4" s="113"/>
      <c r="VWR4" s="114"/>
      <c r="VWS4" s="115"/>
      <c r="VWT4" s="112"/>
      <c r="VWU4" s="113"/>
      <c r="VWV4" s="114"/>
      <c r="VWW4" s="115"/>
      <c r="VWX4" s="112"/>
      <c r="VWY4" s="113"/>
      <c r="VWZ4" s="114"/>
      <c r="VXA4" s="115"/>
      <c r="VXB4" s="112"/>
      <c r="VXC4" s="113"/>
      <c r="VXD4" s="114"/>
      <c r="VXE4" s="115"/>
      <c r="VXF4" s="112"/>
      <c r="VXG4" s="113"/>
      <c r="VXH4" s="114"/>
      <c r="VXI4" s="115"/>
      <c r="VXJ4" s="112"/>
      <c r="VXK4" s="113"/>
      <c r="VXL4" s="114"/>
      <c r="VXM4" s="115"/>
      <c r="VXN4" s="112"/>
      <c r="VXO4" s="113"/>
      <c r="VXP4" s="114"/>
      <c r="VXQ4" s="115"/>
      <c r="VXR4" s="112"/>
      <c r="VXS4" s="113"/>
      <c r="VXT4" s="114"/>
      <c r="VXU4" s="115"/>
      <c r="VXV4" s="112"/>
      <c r="VXW4" s="113"/>
      <c r="VXX4" s="114"/>
      <c r="VXY4" s="115"/>
      <c r="VXZ4" s="112"/>
      <c r="VYA4" s="113"/>
      <c r="VYB4" s="114"/>
      <c r="VYC4" s="115"/>
      <c r="VYD4" s="112"/>
      <c r="VYE4" s="113"/>
      <c r="VYF4" s="114"/>
      <c r="VYG4" s="115"/>
      <c r="VYH4" s="112"/>
      <c r="VYI4" s="113"/>
      <c r="VYJ4" s="114"/>
      <c r="VYK4" s="115"/>
      <c r="VYL4" s="112"/>
      <c r="VYM4" s="113"/>
      <c r="VYN4" s="114"/>
      <c r="VYO4" s="115"/>
      <c r="VYP4" s="112"/>
      <c r="VYQ4" s="113"/>
      <c r="VYR4" s="114"/>
      <c r="VYS4" s="115"/>
      <c r="VYT4" s="145"/>
      <c r="VYU4" s="146"/>
      <c r="VYV4" s="147"/>
      <c r="VYW4" s="148"/>
      <c r="VYX4" s="145"/>
      <c r="VYY4" s="146"/>
      <c r="VYZ4" s="147"/>
      <c r="VZA4" s="148"/>
      <c r="VZB4" s="145"/>
      <c r="VZC4" s="146"/>
      <c r="VZD4" s="147"/>
      <c r="VZE4" s="148"/>
      <c r="VZF4" s="112"/>
      <c r="VZG4" s="113"/>
      <c r="VZH4" s="114"/>
      <c r="VZI4" s="115"/>
      <c r="VZJ4" s="124"/>
      <c r="VZK4" s="122"/>
      <c r="VZL4" s="122"/>
      <c r="VZM4" s="123"/>
      <c r="VZN4" s="42"/>
      <c r="VZO4" s="107"/>
      <c r="VZP4" s="43"/>
      <c r="VZQ4" s="44"/>
      <c r="VZR4" s="48"/>
      <c r="VZS4" s="145"/>
      <c r="VZT4" s="146"/>
      <c r="VZU4" s="147"/>
      <c r="VZV4" s="148"/>
      <c r="VZW4" s="145"/>
      <c r="VZX4" s="146"/>
      <c r="VZY4" s="147"/>
      <c r="VZZ4" s="148"/>
      <c r="WAA4" s="145"/>
      <c r="WAB4" s="146"/>
      <c r="WAC4" s="147"/>
      <c r="WAD4" s="148"/>
      <c r="WAE4" s="112"/>
      <c r="WAF4" s="113"/>
      <c r="WAG4" s="114"/>
      <c r="WAH4" s="115"/>
      <c r="WAI4" s="112"/>
      <c r="WAJ4" s="113"/>
      <c r="WAK4" s="114"/>
      <c r="WAL4" s="115"/>
      <c r="WAM4" s="112"/>
      <c r="WAN4" s="113"/>
      <c r="WAO4" s="114"/>
      <c r="WAP4" s="115"/>
      <c r="WAQ4" s="112"/>
      <c r="WAR4" s="113"/>
      <c r="WAS4" s="114"/>
      <c r="WAT4" s="115"/>
      <c r="WAU4" s="112"/>
      <c r="WAV4" s="113"/>
      <c r="WAW4" s="114"/>
      <c r="WAX4" s="115"/>
      <c r="WAY4" s="112"/>
      <c r="WAZ4" s="113"/>
      <c r="WBA4" s="114"/>
      <c r="WBB4" s="115"/>
      <c r="WBC4" s="112"/>
      <c r="WBD4" s="113"/>
      <c r="WBE4" s="114"/>
      <c r="WBF4" s="115"/>
      <c r="WBG4" s="112"/>
      <c r="WBH4" s="113"/>
      <c r="WBI4" s="114"/>
      <c r="WBJ4" s="115"/>
      <c r="WBK4" s="112"/>
      <c r="WBL4" s="113"/>
      <c r="WBM4" s="114"/>
      <c r="WBN4" s="115"/>
      <c r="WBO4" s="112"/>
      <c r="WBP4" s="113"/>
      <c r="WBQ4" s="114"/>
      <c r="WBR4" s="115"/>
      <c r="WBS4" s="112"/>
      <c r="WBT4" s="113"/>
      <c r="WBU4" s="114"/>
      <c r="WBV4" s="115"/>
      <c r="WBW4" s="112"/>
      <c r="WBX4" s="113"/>
      <c r="WBY4" s="114"/>
      <c r="WBZ4" s="115"/>
      <c r="WCA4" s="112"/>
      <c r="WCB4" s="113"/>
      <c r="WCC4" s="114"/>
      <c r="WCD4" s="115"/>
      <c r="WCE4" s="112"/>
      <c r="WCF4" s="113"/>
      <c r="WCG4" s="114"/>
      <c r="WCH4" s="115"/>
      <c r="WCI4" s="112"/>
      <c r="WCJ4" s="113"/>
      <c r="WCK4" s="114"/>
      <c r="WCL4" s="115"/>
      <c r="WCM4" s="112"/>
      <c r="WCN4" s="113"/>
      <c r="WCO4" s="114"/>
      <c r="WCP4" s="115"/>
      <c r="WCQ4" s="112"/>
      <c r="WCR4" s="113"/>
      <c r="WCS4" s="114"/>
      <c r="WCT4" s="115"/>
      <c r="WCU4" s="112"/>
      <c r="WCV4" s="113"/>
      <c r="WCW4" s="114"/>
      <c r="WCX4" s="115"/>
      <c r="WCY4" s="112"/>
      <c r="WCZ4" s="113"/>
      <c r="WDA4" s="114"/>
      <c r="WDB4" s="115"/>
      <c r="WDC4" s="112"/>
      <c r="WDD4" s="113"/>
      <c r="WDE4" s="114"/>
      <c r="WDF4" s="115"/>
      <c r="WDG4" s="112"/>
      <c r="WDH4" s="113"/>
      <c r="WDI4" s="114"/>
      <c r="WDJ4" s="115"/>
      <c r="WDK4" s="112"/>
      <c r="WDL4" s="113"/>
      <c r="WDM4" s="114"/>
      <c r="WDN4" s="115"/>
      <c r="WDO4" s="112"/>
      <c r="WDP4" s="113"/>
      <c r="WDQ4" s="114"/>
      <c r="WDR4" s="115"/>
      <c r="WDS4" s="112"/>
      <c r="WDT4" s="113"/>
      <c r="WDU4" s="114"/>
      <c r="WDV4" s="115"/>
      <c r="WDW4" s="145"/>
      <c r="WDX4" s="146"/>
      <c r="WDY4" s="147"/>
      <c r="WDZ4" s="148"/>
      <c r="WEA4" s="145"/>
      <c r="WEB4" s="146"/>
      <c r="WEC4" s="147"/>
      <c r="WED4" s="148"/>
      <c r="WEE4" s="145"/>
      <c r="WEF4" s="146"/>
      <c r="WEG4" s="147"/>
      <c r="WEH4" s="148"/>
      <c r="WEI4" s="112"/>
      <c r="WEJ4" s="113"/>
      <c r="WEK4" s="114"/>
      <c r="WEL4" s="115"/>
      <c r="WEM4" s="124"/>
      <c r="WEN4" s="122"/>
      <c r="WEO4" s="122"/>
      <c r="WEP4" s="123"/>
      <c r="WEQ4" s="42"/>
      <c r="WER4" s="107"/>
      <c r="WES4" s="43"/>
      <c r="WET4" s="44"/>
      <c r="WEU4" s="48"/>
      <c r="WEV4" s="145"/>
      <c r="WEW4" s="146"/>
      <c r="WEX4" s="147"/>
      <c r="WEY4" s="148"/>
      <c r="WEZ4" s="145"/>
      <c r="WFA4" s="146"/>
      <c r="WFB4" s="147"/>
      <c r="WFC4" s="148"/>
      <c r="WFD4" s="145"/>
      <c r="WFE4" s="146"/>
      <c r="WFF4" s="147"/>
      <c r="WFG4" s="148"/>
      <c r="WFH4" s="112"/>
      <c r="WFI4" s="113"/>
      <c r="WFJ4" s="114"/>
      <c r="WFK4" s="115"/>
      <c r="WFL4" s="112"/>
      <c r="WFM4" s="113"/>
      <c r="WFN4" s="114"/>
      <c r="WFO4" s="115"/>
      <c r="WFP4" s="112"/>
      <c r="WFQ4" s="113"/>
      <c r="WFR4" s="114"/>
      <c r="WFS4" s="115"/>
      <c r="WFT4" s="112"/>
      <c r="WFU4" s="113"/>
      <c r="WFV4" s="114"/>
      <c r="WFW4" s="115"/>
      <c r="WFX4" s="112"/>
      <c r="WFY4" s="113"/>
      <c r="WFZ4" s="114"/>
      <c r="WGA4" s="115"/>
      <c r="WGB4" s="112"/>
      <c r="WGC4" s="113"/>
      <c r="WGD4" s="114"/>
      <c r="WGE4" s="115"/>
      <c r="WGF4" s="112"/>
      <c r="WGG4" s="113"/>
      <c r="WGH4" s="114"/>
      <c r="WGI4" s="115"/>
      <c r="WGJ4" s="112"/>
      <c r="WGK4" s="113"/>
      <c r="WGL4" s="114"/>
      <c r="WGM4" s="115"/>
      <c r="WGN4" s="112"/>
      <c r="WGO4" s="113"/>
      <c r="WGP4" s="114"/>
      <c r="WGQ4" s="115"/>
      <c r="WGR4" s="112"/>
      <c r="WGS4" s="113"/>
      <c r="WGT4" s="114"/>
      <c r="WGU4" s="115"/>
      <c r="WGV4" s="112"/>
      <c r="WGW4" s="113"/>
      <c r="WGX4" s="114"/>
      <c r="WGY4" s="115"/>
      <c r="WGZ4" s="112"/>
      <c r="WHA4" s="113"/>
      <c r="WHB4" s="114"/>
      <c r="WHC4" s="115"/>
      <c r="WHD4" s="112"/>
      <c r="WHE4" s="113"/>
      <c r="WHF4" s="114"/>
      <c r="WHG4" s="115"/>
      <c r="WHH4" s="112"/>
      <c r="WHI4" s="113"/>
      <c r="WHJ4" s="114"/>
      <c r="WHK4" s="115"/>
      <c r="WHL4" s="112"/>
      <c r="WHM4" s="113"/>
      <c r="WHN4" s="114"/>
      <c r="WHO4" s="115"/>
      <c r="WHP4" s="112"/>
      <c r="WHQ4" s="113"/>
      <c r="WHR4" s="114"/>
      <c r="WHS4" s="115"/>
      <c r="WHT4" s="112"/>
      <c r="WHU4" s="113"/>
      <c r="WHV4" s="114"/>
      <c r="WHW4" s="115"/>
      <c r="WHX4" s="112"/>
      <c r="WHY4" s="113"/>
      <c r="WHZ4" s="114"/>
      <c r="WIA4" s="115"/>
      <c r="WIB4" s="112"/>
      <c r="WIC4" s="113"/>
      <c r="WID4" s="114"/>
      <c r="WIE4" s="115"/>
      <c r="WIF4" s="112"/>
      <c r="WIG4" s="113"/>
      <c r="WIH4" s="114"/>
      <c r="WII4" s="115"/>
      <c r="WIJ4" s="112"/>
      <c r="WIK4" s="113"/>
      <c r="WIL4" s="114"/>
      <c r="WIM4" s="115"/>
      <c r="WIN4" s="112"/>
      <c r="WIO4" s="113"/>
      <c r="WIP4" s="114"/>
      <c r="WIQ4" s="115"/>
      <c r="WIR4" s="112"/>
      <c r="WIS4" s="113"/>
      <c r="WIT4" s="114"/>
      <c r="WIU4" s="115"/>
      <c r="WIV4" s="112"/>
      <c r="WIW4" s="113"/>
      <c r="WIX4" s="114"/>
      <c r="WIY4" s="115"/>
      <c r="WIZ4" s="145"/>
      <c r="WJA4" s="146"/>
      <c r="WJB4" s="147"/>
      <c r="WJC4" s="148"/>
      <c r="WJD4" s="145"/>
      <c r="WJE4" s="146"/>
      <c r="WJF4" s="147"/>
      <c r="WJG4" s="148"/>
      <c r="WJH4" s="145"/>
      <c r="WJI4" s="146"/>
      <c r="WJJ4" s="147"/>
      <c r="WJK4" s="148"/>
      <c r="WJL4" s="112"/>
      <c r="WJM4" s="113"/>
      <c r="WJN4" s="114"/>
      <c r="WJO4" s="115"/>
      <c r="WJP4" s="124"/>
      <c r="WJQ4" s="122"/>
      <c r="WJR4" s="122"/>
      <c r="WJS4" s="123"/>
      <c r="WJT4" s="42"/>
      <c r="WJU4" s="107"/>
      <c r="WJV4" s="43"/>
      <c r="WJW4" s="44"/>
      <c r="WJX4" s="48"/>
      <c r="WJY4" s="145"/>
      <c r="WJZ4" s="146"/>
      <c r="WKA4" s="147"/>
      <c r="WKB4" s="148"/>
      <c r="WKC4" s="145"/>
      <c r="WKD4" s="146"/>
      <c r="WKE4" s="147"/>
      <c r="WKF4" s="148"/>
      <c r="WKG4" s="145"/>
      <c r="WKH4" s="146"/>
      <c r="WKI4" s="147"/>
      <c r="WKJ4" s="148"/>
      <c r="WKK4" s="112"/>
      <c r="WKL4" s="113"/>
      <c r="WKM4" s="114"/>
      <c r="WKN4" s="115"/>
      <c r="WKO4" s="112"/>
      <c r="WKP4" s="113"/>
      <c r="WKQ4" s="114"/>
      <c r="WKR4" s="115"/>
      <c r="WKS4" s="112"/>
      <c r="WKT4" s="113"/>
      <c r="WKU4" s="114"/>
      <c r="WKV4" s="115"/>
      <c r="WKW4" s="112"/>
      <c r="WKX4" s="113"/>
      <c r="WKY4" s="114"/>
      <c r="WKZ4" s="115"/>
      <c r="WLA4" s="112"/>
      <c r="WLB4" s="113"/>
      <c r="WLC4" s="114"/>
      <c r="WLD4" s="115"/>
      <c r="WLE4" s="112"/>
      <c r="WLF4" s="113"/>
      <c r="WLG4" s="114"/>
      <c r="WLH4" s="115"/>
      <c r="WLI4" s="112"/>
      <c r="WLJ4" s="113"/>
      <c r="WLK4" s="114"/>
      <c r="WLL4" s="115"/>
      <c r="WLM4" s="112"/>
      <c r="WLN4" s="113"/>
      <c r="WLO4" s="114"/>
      <c r="WLP4" s="115"/>
      <c r="WLQ4" s="112"/>
      <c r="WLR4" s="113"/>
      <c r="WLS4" s="114"/>
      <c r="WLT4" s="115"/>
      <c r="WLU4" s="112"/>
      <c r="WLV4" s="113"/>
      <c r="WLW4" s="114"/>
      <c r="WLX4" s="115"/>
      <c r="WLY4" s="112"/>
      <c r="WLZ4" s="113"/>
      <c r="WMA4" s="114"/>
      <c r="WMB4" s="115"/>
      <c r="WMC4" s="112"/>
      <c r="WMD4" s="113"/>
      <c r="WME4" s="114"/>
      <c r="WMF4" s="115"/>
      <c r="WMG4" s="112"/>
      <c r="WMH4" s="113"/>
      <c r="WMI4" s="114"/>
      <c r="WMJ4" s="115"/>
      <c r="WMK4" s="112"/>
      <c r="WML4" s="113"/>
      <c r="WMM4" s="114"/>
      <c r="WMN4" s="115"/>
      <c r="WMO4" s="112"/>
      <c r="WMP4" s="113"/>
      <c r="WMQ4" s="114"/>
      <c r="WMR4" s="115"/>
      <c r="WMS4" s="112"/>
      <c r="WMT4" s="113"/>
      <c r="WMU4" s="114"/>
      <c r="WMV4" s="115"/>
      <c r="WMW4" s="112"/>
      <c r="WMX4" s="113"/>
      <c r="WMY4" s="114"/>
      <c r="WMZ4" s="115"/>
      <c r="WNA4" s="112"/>
      <c r="WNB4" s="113"/>
      <c r="WNC4" s="114"/>
      <c r="WND4" s="115"/>
      <c r="WNE4" s="112"/>
      <c r="WNF4" s="113"/>
      <c r="WNG4" s="114"/>
      <c r="WNH4" s="115"/>
      <c r="WNI4" s="112"/>
      <c r="WNJ4" s="113"/>
      <c r="WNK4" s="114"/>
      <c r="WNL4" s="115"/>
      <c r="WNM4" s="112"/>
      <c r="WNN4" s="113"/>
      <c r="WNO4" s="114"/>
      <c r="WNP4" s="115"/>
      <c r="WNQ4" s="112"/>
      <c r="WNR4" s="113"/>
      <c r="WNS4" s="114"/>
      <c r="WNT4" s="115"/>
      <c r="WNU4" s="112"/>
      <c r="WNV4" s="113"/>
      <c r="WNW4" s="114"/>
      <c r="WNX4" s="115"/>
      <c r="WNY4" s="112"/>
      <c r="WNZ4" s="113"/>
      <c r="WOA4" s="114"/>
      <c r="WOB4" s="115"/>
      <c r="WOC4" s="145"/>
      <c r="WOD4" s="146"/>
      <c r="WOE4" s="147"/>
      <c r="WOF4" s="148"/>
      <c r="WOG4" s="145"/>
      <c r="WOH4" s="146"/>
      <c r="WOI4" s="147"/>
      <c r="WOJ4" s="148"/>
      <c r="WOK4" s="145"/>
      <c r="WOL4" s="146"/>
      <c r="WOM4" s="147"/>
      <c r="WON4" s="148"/>
      <c r="WOO4" s="112"/>
      <c r="WOP4" s="113"/>
      <c r="WOQ4" s="114"/>
      <c r="WOR4" s="115"/>
      <c r="WOS4" s="124"/>
      <c r="WOT4" s="122"/>
      <c r="WOU4" s="122"/>
      <c r="WOV4" s="123"/>
      <c r="WOW4" s="42"/>
      <c r="WOX4" s="107"/>
      <c r="WOY4" s="43"/>
      <c r="WOZ4" s="44"/>
      <c r="WPA4" s="48"/>
      <c r="WPB4" s="145"/>
      <c r="WPC4" s="146"/>
      <c r="WPD4" s="147"/>
      <c r="WPE4" s="148"/>
      <c r="WPF4" s="145"/>
      <c r="WPG4" s="146"/>
      <c r="WPH4" s="147"/>
      <c r="WPI4" s="148"/>
      <c r="WPJ4" s="145"/>
      <c r="WPK4" s="146"/>
      <c r="WPL4" s="147"/>
      <c r="WPM4" s="148"/>
      <c r="WPN4" s="112"/>
      <c r="WPO4" s="113"/>
      <c r="WPP4" s="114"/>
      <c r="WPQ4" s="115"/>
      <c r="WPR4" s="112"/>
      <c r="WPS4" s="113"/>
      <c r="WPT4" s="114"/>
      <c r="WPU4" s="115"/>
      <c r="WPV4" s="112"/>
      <c r="WPW4" s="113"/>
      <c r="WPX4" s="114"/>
      <c r="WPY4" s="115"/>
      <c r="WPZ4" s="112"/>
      <c r="WQA4" s="113"/>
      <c r="WQB4" s="114"/>
      <c r="WQC4" s="115"/>
      <c r="WQD4" s="112"/>
      <c r="WQE4" s="113"/>
      <c r="WQF4" s="114"/>
      <c r="WQG4" s="115"/>
      <c r="WQH4" s="112"/>
      <c r="WQI4" s="113"/>
      <c r="WQJ4" s="114"/>
      <c r="WQK4" s="115"/>
      <c r="WQL4" s="112"/>
      <c r="WQM4" s="113"/>
      <c r="WQN4" s="114"/>
      <c r="WQO4" s="115"/>
      <c r="WQP4" s="112"/>
      <c r="WQQ4" s="113"/>
      <c r="WQR4" s="114"/>
      <c r="WQS4" s="115"/>
      <c r="WQT4" s="112"/>
      <c r="WQU4" s="113"/>
      <c r="WQV4" s="114"/>
      <c r="WQW4" s="115"/>
      <c r="WQX4" s="112"/>
      <c r="WQY4" s="113"/>
      <c r="WQZ4" s="114"/>
      <c r="WRA4" s="115"/>
      <c r="WRB4" s="112"/>
      <c r="WRC4" s="113"/>
      <c r="WRD4" s="114"/>
      <c r="WRE4" s="115"/>
      <c r="WRF4" s="112"/>
      <c r="WRG4" s="113"/>
      <c r="WRH4" s="114"/>
      <c r="WRI4" s="115"/>
      <c r="WRJ4" s="112"/>
      <c r="WRK4" s="113"/>
      <c r="WRL4" s="114"/>
      <c r="WRM4" s="115"/>
      <c r="WRN4" s="112"/>
      <c r="WRO4" s="113"/>
      <c r="WRP4" s="114"/>
      <c r="WRQ4" s="115"/>
      <c r="WRR4" s="112"/>
      <c r="WRS4" s="113"/>
      <c r="WRT4" s="114"/>
      <c r="WRU4" s="115"/>
      <c r="WRV4" s="112"/>
      <c r="WRW4" s="113"/>
      <c r="WRX4" s="114"/>
      <c r="WRY4" s="115"/>
      <c r="WRZ4" s="112"/>
      <c r="WSA4" s="113"/>
      <c r="WSB4" s="114"/>
      <c r="WSC4" s="115"/>
      <c r="WSD4" s="112"/>
      <c r="WSE4" s="113"/>
      <c r="WSF4" s="114"/>
      <c r="WSG4" s="115"/>
      <c r="WSH4" s="112"/>
      <c r="WSI4" s="113"/>
      <c r="WSJ4" s="114"/>
      <c r="WSK4" s="115"/>
      <c r="WSL4" s="112"/>
      <c r="WSM4" s="113"/>
      <c r="WSN4" s="114"/>
      <c r="WSO4" s="115"/>
      <c r="WSP4" s="112"/>
      <c r="WSQ4" s="113"/>
      <c r="WSR4" s="114"/>
      <c r="WSS4" s="115"/>
      <c r="WST4" s="112"/>
      <c r="WSU4" s="113"/>
      <c r="WSV4" s="114"/>
      <c r="WSW4" s="115"/>
      <c r="WSX4" s="112"/>
      <c r="WSY4" s="113"/>
      <c r="WSZ4" s="114"/>
      <c r="WTA4" s="115"/>
      <c r="WTB4" s="112"/>
      <c r="WTC4" s="113"/>
      <c r="WTD4" s="114"/>
      <c r="WTE4" s="115"/>
      <c r="WTF4" s="145"/>
      <c r="WTG4" s="146"/>
      <c r="WTH4" s="147"/>
      <c r="WTI4" s="148"/>
      <c r="WTJ4" s="145"/>
      <c r="WTK4" s="146"/>
      <c r="WTL4" s="147"/>
      <c r="WTM4" s="148"/>
      <c r="WTN4" s="145"/>
      <c r="WTO4" s="146"/>
      <c r="WTP4" s="147"/>
      <c r="WTQ4" s="148"/>
      <c r="WTR4" s="112"/>
      <c r="WTS4" s="113"/>
      <c r="WTT4" s="114"/>
      <c r="WTU4" s="115"/>
      <c r="WTV4" s="124"/>
      <c r="WTW4" s="122"/>
      <c r="WTX4" s="122"/>
      <c r="WTY4" s="123"/>
      <c r="WTZ4" s="42"/>
      <c r="WUA4" s="107"/>
      <c r="WUB4" s="43"/>
      <c r="WUC4" s="44"/>
      <c r="WUD4" s="48"/>
      <c r="WUE4" s="145"/>
      <c r="WUF4" s="146"/>
      <c r="WUG4" s="147"/>
      <c r="WUH4" s="148"/>
      <c r="WUI4" s="145"/>
      <c r="WUJ4" s="146"/>
      <c r="WUK4" s="147"/>
      <c r="WUL4" s="148"/>
      <c r="WUM4" s="145"/>
      <c r="WUN4" s="146"/>
      <c r="WUO4" s="147"/>
      <c r="WUP4" s="148"/>
      <c r="WUQ4" s="112"/>
      <c r="WUR4" s="113"/>
      <c r="WUS4" s="114"/>
      <c r="WUT4" s="115"/>
      <c r="WUU4" s="112"/>
      <c r="WUV4" s="113"/>
      <c r="WUW4" s="114"/>
      <c r="WUX4" s="115"/>
      <c r="WUY4" s="112"/>
      <c r="WUZ4" s="113"/>
      <c r="WVA4" s="114"/>
      <c r="WVB4" s="115"/>
      <c r="WVC4" s="112"/>
      <c r="WVD4" s="113"/>
      <c r="WVE4" s="114"/>
      <c r="WVF4" s="115"/>
      <c r="WVG4" s="112"/>
      <c r="WVH4" s="113"/>
      <c r="WVI4" s="114"/>
      <c r="WVJ4" s="115"/>
      <c r="WVK4" s="112"/>
      <c r="WVL4" s="113"/>
      <c r="WVM4" s="114"/>
      <c r="WVN4" s="115"/>
      <c r="WVO4" s="112"/>
      <c r="WVP4" s="113"/>
      <c r="WVQ4" s="114"/>
      <c r="WVR4" s="115"/>
      <c r="WVS4" s="112"/>
      <c r="WVT4" s="113"/>
      <c r="WVU4" s="114"/>
      <c r="WVV4" s="115"/>
      <c r="WVW4" s="112"/>
      <c r="WVX4" s="113"/>
      <c r="WVY4" s="114"/>
      <c r="WVZ4" s="115"/>
      <c r="WWA4" s="112"/>
      <c r="WWB4" s="113"/>
      <c r="WWC4" s="114"/>
      <c r="WWD4" s="115"/>
      <c r="WWE4" s="112"/>
      <c r="WWF4" s="113"/>
      <c r="WWG4" s="114"/>
      <c r="WWH4" s="115"/>
      <c r="WWI4" s="112"/>
      <c r="WWJ4" s="113"/>
      <c r="WWK4" s="114"/>
      <c r="WWL4" s="115"/>
      <c r="WWM4" s="112"/>
      <c r="WWN4" s="113"/>
      <c r="WWO4" s="114"/>
      <c r="WWP4" s="115"/>
      <c r="WWQ4" s="112"/>
      <c r="WWR4" s="113"/>
      <c r="WWS4" s="114"/>
      <c r="WWT4" s="115"/>
      <c r="WWU4" s="112"/>
      <c r="WWV4" s="113"/>
      <c r="WWW4" s="114"/>
      <c r="WWX4" s="115"/>
      <c r="WWY4" s="112"/>
      <c r="WWZ4" s="113"/>
      <c r="WXA4" s="114"/>
      <c r="WXB4" s="115"/>
      <c r="WXC4" s="112"/>
      <c r="WXD4" s="113"/>
      <c r="WXE4" s="114"/>
      <c r="WXF4" s="115"/>
      <c r="WXG4" s="112"/>
      <c r="WXH4" s="113"/>
      <c r="WXI4" s="114"/>
      <c r="WXJ4" s="115"/>
      <c r="WXK4" s="112"/>
      <c r="WXL4" s="113"/>
      <c r="WXM4" s="114"/>
      <c r="WXN4" s="115"/>
      <c r="WXO4" s="112"/>
      <c r="WXP4" s="113"/>
      <c r="WXQ4" s="114"/>
      <c r="WXR4" s="115"/>
      <c r="WXS4" s="112"/>
      <c r="WXT4" s="113"/>
      <c r="WXU4" s="114"/>
      <c r="WXV4" s="115"/>
      <c r="WXW4" s="112"/>
      <c r="WXX4" s="113"/>
      <c r="WXY4" s="114"/>
      <c r="WXZ4" s="115"/>
      <c r="WYA4" s="112"/>
      <c r="WYB4" s="113"/>
      <c r="WYC4" s="114"/>
      <c r="WYD4" s="115"/>
      <c r="WYE4" s="112"/>
      <c r="WYF4" s="113"/>
      <c r="WYG4" s="114"/>
      <c r="WYH4" s="115"/>
      <c r="WYI4" s="145"/>
      <c r="WYJ4" s="146"/>
      <c r="WYK4" s="147"/>
      <c r="WYL4" s="148"/>
      <c r="WYM4" s="145"/>
      <c r="WYN4" s="146"/>
      <c r="WYO4" s="147"/>
      <c r="WYP4" s="148"/>
      <c r="WYQ4" s="145"/>
      <c r="WYR4" s="146"/>
      <c r="WYS4" s="147"/>
      <c r="WYT4" s="148"/>
      <c r="WYU4" s="112"/>
      <c r="WYV4" s="113"/>
      <c r="WYW4" s="114"/>
      <c r="WYX4" s="115"/>
      <c r="WYY4" s="124"/>
      <c r="WYZ4" s="122"/>
      <c r="WZA4" s="122"/>
      <c r="WZB4" s="123"/>
      <c r="WZC4" s="42"/>
      <c r="WZD4" s="107"/>
      <c r="WZE4" s="43"/>
      <c r="WZF4" s="44"/>
      <c r="WZG4" s="48"/>
      <c r="WZH4" s="145"/>
      <c r="WZI4" s="146"/>
      <c r="WZJ4" s="147"/>
      <c r="WZK4" s="148"/>
      <c r="WZL4" s="145"/>
      <c r="WZM4" s="146"/>
      <c r="WZN4" s="147"/>
      <c r="WZO4" s="148"/>
      <c r="WZP4" s="145"/>
      <c r="WZQ4" s="146"/>
      <c r="WZR4" s="147"/>
      <c r="WZS4" s="148"/>
      <c r="WZT4" s="112"/>
      <c r="WZU4" s="113"/>
      <c r="WZV4" s="114"/>
      <c r="WZW4" s="115"/>
      <c r="WZX4" s="112"/>
      <c r="WZY4" s="113"/>
      <c r="WZZ4" s="114"/>
      <c r="XAA4" s="115"/>
      <c r="XAB4" s="112"/>
      <c r="XAC4" s="113"/>
      <c r="XAD4" s="114"/>
      <c r="XAE4" s="115"/>
      <c r="XAF4" s="112"/>
      <c r="XAG4" s="113"/>
      <c r="XAH4" s="114"/>
      <c r="XAI4" s="115"/>
      <c r="XAJ4" s="112"/>
      <c r="XAK4" s="113"/>
      <c r="XAL4" s="114"/>
      <c r="XAM4" s="115"/>
      <c r="XAN4" s="112"/>
      <c r="XAO4" s="113"/>
      <c r="XAP4" s="114"/>
      <c r="XAQ4" s="115"/>
      <c r="XAR4" s="112"/>
      <c r="XAS4" s="113"/>
      <c r="XAT4" s="114"/>
      <c r="XAU4" s="115"/>
      <c r="XAV4" s="112"/>
      <c r="XAW4" s="113"/>
      <c r="XAX4" s="114"/>
      <c r="XAY4" s="115"/>
      <c r="XAZ4" s="112"/>
      <c r="XBA4" s="113"/>
      <c r="XBB4" s="114"/>
      <c r="XBC4" s="115"/>
      <c r="XBD4" s="112"/>
      <c r="XBE4" s="113"/>
      <c r="XBF4" s="114"/>
      <c r="XBG4" s="115"/>
      <c r="XBH4" s="112"/>
      <c r="XBI4" s="113"/>
      <c r="XBJ4" s="114"/>
      <c r="XBK4" s="115"/>
      <c r="XBL4" s="112"/>
      <c r="XBM4" s="113"/>
      <c r="XBN4" s="114"/>
      <c r="XBO4" s="115"/>
      <c r="XBP4" s="112"/>
      <c r="XBQ4" s="113"/>
      <c r="XBR4" s="114"/>
      <c r="XBS4" s="115"/>
      <c r="XBT4" s="112"/>
      <c r="XBU4" s="113"/>
      <c r="XBV4" s="114"/>
      <c r="XBW4" s="115"/>
      <c r="XBX4" s="112"/>
      <c r="XBY4" s="113"/>
      <c r="XBZ4" s="114"/>
      <c r="XCA4" s="115"/>
      <c r="XCB4" s="112"/>
      <c r="XCC4" s="113"/>
      <c r="XCD4" s="114"/>
      <c r="XCE4" s="115"/>
      <c r="XCF4" s="112"/>
      <c r="XCG4" s="113"/>
      <c r="XCH4" s="114"/>
      <c r="XCI4" s="115"/>
      <c r="XCJ4" s="112"/>
      <c r="XCK4" s="113"/>
      <c r="XCL4" s="114"/>
      <c r="XCM4" s="115"/>
      <c r="XCN4" s="112"/>
      <c r="XCO4" s="113"/>
      <c r="XCP4" s="114"/>
      <c r="XCQ4" s="115"/>
      <c r="XCR4" s="112"/>
      <c r="XCS4" s="113"/>
      <c r="XCT4" s="114"/>
      <c r="XCU4" s="115"/>
      <c r="XCV4" s="112"/>
      <c r="XCW4" s="113"/>
      <c r="XCX4" s="114"/>
      <c r="XCY4" s="115"/>
      <c r="XCZ4" s="112"/>
      <c r="XDA4" s="113"/>
      <c r="XDB4" s="114"/>
      <c r="XDC4" s="115"/>
      <c r="XDD4" s="112"/>
      <c r="XDE4" s="113"/>
      <c r="XDF4" s="114"/>
      <c r="XDG4" s="115"/>
      <c r="XDH4" s="112"/>
      <c r="XDI4" s="113"/>
      <c r="XDJ4" s="114"/>
      <c r="XDK4" s="115"/>
      <c r="XDL4" s="145"/>
      <c r="XDM4" s="146"/>
      <c r="XDN4" s="147"/>
      <c r="XDO4" s="148"/>
      <c r="XDP4" s="145"/>
      <c r="XDQ4" s="146"/>
      <c r="XDR4" s="147"/>
      <c r="XDS4" s="148"/>
      <c r="XDT4" s="145"/>
      <c r="XDU4" s="146"/>
      <c r="XDV4" s="147"/>
      <c r="XDW4" s="148"/>
      <c r="XDX4" s="112"/>
      <c r="XDY4" s="113"/>
      <c r="XDZ4" s="114"/>
      <c r="XEA4" s="115"/>
      <c r="XEB4" s="124"/>
      <c r="XEC4" s="122"/>
      <c r="XED4" s="122"/>
      <c r="XEE4" s="123"/>
      <c r="XEF4" s="42"/>
      <c r="XEG4" s="107"/>
      <c r="XEH4" s="43"/>
      <c r="XEI4" s="44"/>
      <c r="XEJ4" s="48"/>
      <c r="XEK4" s="145"/>
      <c r="XEL4" s="146"/>
      <c r="XEM4" s="147"/>
      <c r="XEN4" s="148"/>
      <c r="XEO4" s="145"/>
      <c r="XEP4" s="146"/>
      <c r="XEQ4" s="147"/>
      <c r="XER4" s="148"/>
      <c r="XES4" s="145"/>
      <c r="XET4" s="146"/>
      <c r="XEU4" s="147"/>
      <c r="XEV4" s="148"/>
      <c r="XEW4" s="112"/>
      <c r="XEX4" s="113"/>
      <c r="XEY4" s="114"/>
      <c r="XEZ4" s="115"/>
      <c r="XFA4" s="112"/>
      <c r="XFB4" s="113"/>
      <c r="XFC4" s="114"/>
      <c r="XFD4" s="115"/>
    </row>
    <row r="5" spans="1:16384" ht="45" customHeight="1">
      <c r="A5" s="292">
        <v>2</v>
      </c>
      <c r="B5" s="272" t="s">
        <v>826</v>
      </c>
      <c r="C5" s="270" t="s">
        <v>827</v>
      </c>
      <c r="D5" s="284" t="s">
        <v>2450</v>
      </c>
      <c r="E5" s="231">
        <v>100</v>
      </c>
      <c r="F5" s="193">
        <v>5</v>
      </c>
      <c r="G5" s="319">
        <v>5</v>
      </c>
      <c r="H5" s="320"/>
      <c r="I5" s="192"/>
      <c r="J5" s="193">
        <v>5</v>
      </c>
      <c r="K5" s="319">
        <v>5</v>
      </c>
      <c r="L5" s="320"/>
      <c r="M5" s="192"/>
      <c r="N5" s="193">
        <v>5</v>
      </c>
      <c r="O5" s="319">
        <v>5</v>
      </c>
      <c r="P5" s="320"/>
      <c r="Q5" s="192"/>
      <c r="R5" s="193">
        <v>5</v>
      </c>
      <c r="S5" s="319">
        <v>5</v>
      </c>
      <c r="T5" s="320"/>
      <c r="U5" s="192"/>
      <c r="V5" s="289"/>
      <c r="W5" s="364"/>
      <c r="X5" s="365"/>
      <c r="Y5" s="264"/>
      <c r="Z5" s="193">
        <v>5</v>
      </c>
      <c r="AA5" s="319">
        <v>5</v>
      </c>
      <c r="AB5" s="320"/>
      <c r="AC5" s="192"/>
      <c r="AD5" s="193">
        <v>5</v>
      </c>
      <c r="AE5" s="319">
        <v>5</v>
      </c>
      <c r="AF5" s="320"/>
      <c r="AG5" s="192"/>
      <c r="AH5" s="193">
        <v>5</v>
      </c>
      <c r="AI5" s="319">
        <v>5</v>
      </c>
      <c r="AJ5" s="320"/>
      <c r="AK5" s="192"/>
      <c r="AL5" s="193">
        <v>5</v>
      </c>
      <c r="AM5" s="319">
        <v>5</v>
      </c>
      <c r="AN5" s="320"/>
      <c r="AO5" s="192"/>
      <c r="AP5" s="193">
        <v>5</v>
      </c>
      <c r="AQ5" s="319">
        <v>5</v>
      </c>
      <c r="AR5" s="320"/>
      <c r="AS5" s="192"/>
      <c r="AT5" s="193">
        <v>5</v>
      </c>
      <c r="AU5" s="319">
        <v>5</v>
      </c>
      <c r="AV5" s="320"/>
      <c r="AW5" s="192"/>
      <c r="AX5" s="289"/>
      <c r="AY5" s="364"/>
      <c r="AZ5" s="365"/>
      <c r="BA5" s="264"/>
      <c r="BB5" s="193">
        <v>5</v>
      </c>
      <c r="BC5" s="319">
        <v>5</v>
      </c>
      <c r="BD5" s="320"/>
      <c r="BE5" s="192"/>
      <c r="BF5" s="193">
        <v>5</v>
      </c>
      <c r="BG5" s="319">
        <v>5</v>
      </c>
      <c r="BH5" s="320"/>
      <c r="BI5" s="192"/>
      <c r="BJ5" s="193">
        <v>5</v>
      </c>
      <c r="BK5" s="319">
        <v>5</v>
      </c>
      <c r="BL5" s="320"/>
      <c r="BM5" s="192"/>
      <c r="BN5" s="193">
        <v>5</v>
      </c>
      <c r="BO5" s="319">
        <v>5</v>
      </c>
      <c r="BP5" s="320"/>
      <c r="BQ5" s="192"/>
      <c r="BR5" s="193">
        <v>5</v>
      </c>
      <c r="BS5" s="319">
        <v>5</v>
      </c>
      <c r="BT5" s="320"/>
      <c r="BU5" s="192"/>
      <c r="BV5" s="193">
        <v>5</v>
      </c>
      <c r="BW5" s="319">
        <v>5</v>
      </c>
      <c r="BX5" s="320"/>
      <c r="BY5" s="192"/>
      <c r="BZ5" s="289"/>
      <c r="CA5" s="364"/>
      <c r="CB5" s="606"/>
      <c r="CC5" s="264"/>
      <c r="CD5" s="193">
        <v>5</v>
      </c>
      <c r="CE5" s="319">
        <v>5</v>
      </c>
      <c r="CF5" s="320"/>
      <c r="CG5" s="192"/>
      <c r="CH5" s="193">
        <v>5</v>
      </c>
      <c r="CI5" s="319">
        <v>5</v>
      </c>
      <c r="CJ5" s="320"/>
      <c r="CK5" s="192"/>
      <c r="CL5" s="193">
        <v>5</v>
      </c>
      <c r="CM5" s="319">
        <v>5</v>
      </c>
      <c r="CN5" s="320"/>
      <c r="CO5" s="192"/>
      <c r="CP5" s="193">
        <v>5</v>
      </c>
      <c r="CQ5" s="319">
        <v>5</v>
      </c>
      <c r="CR5" s="320"/>
      <c r="CS5" s="192"/>
      <c r="CT5" s="193">
        <v>5</v>
      </c>
      <c r="CU5" s="319">
        <v>5</v>
      </c>
      <c r="CV5" s="320"/>
      <c r="CW5" s="192"/>
      <c r="CX5" s="193">
        <v>5</v>
      </c>
      <c r="CY5" s="319">
        <v>5</v>
      </c>
      <c r="CZ5" s="320"/>
      <c r="DA5" s="192"/>
      <c r="DB5" s="289"/>
      <c r="DC5" s="364"/>
      <c r="DD5" s="606"/>
      <c r="DE5" s="264"/>
      <c r="DF5" s="193">
        <v>5</v>
      </c>
      <c r="DG5" s="319">
        <v>5</v>
      </c>
      <c r="DH5" s="320"/>
      <c r="DI5" s="192"/>
      <c r="DJ5" s="193">
        <v>5</v>
      </c>
      <c r="DK5" s="319">
        <v>5</v>
      </c>
      <c r="DL5" s="320"/>
      <c r="DM5" s="192"/>
      <c r="DN5" s="193">
        <v>5</v>
      </c>
      <c r="DO5" s="319">
        <v>5</v>
      </c>
      <c r="DP5" s="320"/>
      <c r="DQ5" s="192"/>
      <c r="DR5" s="193">
        <v>5</v>
      </c>
      <c r="DS5" s="319">
        <v>5</v>
      </c>
      <c r="DT5" s="320"/>
      <c r="DU5" s="192"/>
      <c r="DV5" s="193"/>
      <c r="DW5" s="319"/>
      <c r="DX5" s="320"/>
      <c r="DY5" s="192"/>
      <c r="DZ5" s="215">
        <f t="shared" si="0"/>
        <v>130</v>
      </c>
      <c r="EA5" s="216">
        <f t="shared" si="0"/>
        <v>130</v>
      </c>
      <c r="EB5" s="216">
        <f t="shared" si="0"/>
        <v>0</v>
      </c>
      <c r="EC5" s="217">
        <f t="shared" si="0"/>
        <v>0</v>
      </c>
      <c r="ED5" s="100"/>
    </row>
    <row r="6" spans="1:16384" ht="45" customHeight="1" thickBot="1">
      <c r="A6" s="296">
        <v>3</v>
      </c>
      <c r="B6" s="310" t="s">
        <v>828</v>
      </c>
      <c r="C6" s="311" t="s">
        <v>153</v>
      </c>
      <c r="D6" s="312" t="s">
        <v>1456</v>
      </c>
      <c r="E6" s="233">
        <v>100</v>
      </c>
      <c r="F6" s="368">
        <v>5</v>
      </c>
      <c r="G6" s="369">
        <v>5</v>
      </c>
      <c r="H6" s="370"/>
      <c r="I6" s="371"/>
      <c r="J6" s="368">
        <v>5</v>
      </c>
      <c r="K6" s="369">
        <v>4</v>
      </c>
      <c r="L6" s="370"/>
      <c r="M6" s="371"/>
      <c r="N6" s="368">
        <v>5</v>
      </c>
      <c r="O6" s="369">
        <v>5</v>
      </c>
      <c r="P6" s="370"/>
      <c r="Q6" s="371"/>
      <c r="R6" s="368">
        <v>5</v>
      </c>
      <c r="S6" s="369">
        <v>4</v>
      </c>
      <c r="T6" s="370"/>
      <c r="U6" s="371"/>
      <c r="V6" s="372"/>
      <c r="W6" s="373"/>
      <c r="X6" s="374"/>
      <c r="Y6" s="375"/>
      <c r="Z6" s="368">
        <v>5</v>
      </c>
      <c r="AA6" s="369">
        <v>4</v>
      </c>
      <c r="AB6" s="370"/>
      <c r="AC6" s="371"/>
      <c r="AD6" s="368">
        <v>5</v>
      </c>
      <c r="AE6" s="369">
        <v>5</v>
      </c>
      <c r="AF6" s="370"/>
      <c r="AG6" s="371"/>
      <c r="AH6" s="368">
        <v>5</v>
      </c>
      <c r="AI6" s="369">
        <v>4</v>
      </c>
      <c r="AJ6" s="370"/>
      <c r="AK6" s="371"/>
      <c r="AL6" s="368">
        <v>5</v>
      </c>
      <c r="AM6" s="369">
        <v>5</v>
      </c>
      <c r="AN6" s="370"/>
      <c r="AO6" s="371"/>
      <c r="AP6" s="368">
        <v>5</v>
      </c>
      <c r="AQ6" s="369">
        <v>5</v>
      </c>
      <c r="AR6" s="370"/>
      <c r="AS6" s="371"/>
      <c r="AT6" s="368">
        <v>5</v>
      </c>
      <c r="AU6" s="369">
        <v>5</v>
      </c>
      <c r="AV6" s="370"/>
      <c r="AW6" s="371"/>
      <c r="AX6" s="372"/>
      <c r="AY6" s="373"/>
      <c r="AZ6" s="374"/>
      <c r="BA6" s="375"/>
      <c r="BB6" s="368">
        <v>5</v>
      </c>
      <c r="BC6" s="369">
        <v>5</v>
      </c>
      <c r="BD6" s="370"/>
      <c r="BE6" s="371"/>
      <c r="BF6" s="368">
        <v>6</v>
      </c>
      <c r="BG6" s="369">
        <v>4</v>
      </c>
      <c r="BH6" s="370"/>
      <c r="BI6" s="371"/>
      <c r="BJ6" s="368">
        <v>5</v>
      </c>
      <c r="BK6" s="369">
        <v>5</v>
      </c>
      <c r="BL6" s="370"/>
      <c r="BM6" s="371"/>
      <c r="BN6" s="368">
        <v>5</v>
      </c>
      <c r="BO6" s="369">
        <v>5</v>
      </c>
      <c r="BP6" s="370"/>
      <c r="BQ6" s="371"/>
      <c r="BR6" s="368">
        <v>5</v>
      </c>
      <c r="BS6" s="369">
        <v>5</v>
      </c>
      <c r="BT6" s="370"/>
      <c r="BU6" s="371"/>
      <c r="BV6" s="368">
        <v>5</v>
      </c>
      <c r="BW6" s="369">
        <v>5</v>
      </c>
      <c r="BX6" s="370">
        <v>1</v>
      </c>
      <c r="BY6" s="371"/>
      <c r="BZ6" s="372"/>
      <c r="CA6" s="373"/>
      <c r="CB6" s="607"/>
      <c r="CC6" s="375"/>
      <c r="CD6" s="368">
        <v>5</v>
      </c>
      <c r="CE6" s="369">
        <v>5</v>
      </c>
      <c r="CF6" s="370"/>
      <c r="CG6" s="371"/>
      <c r="CH6" s="368">
        <v>5</v>
      </c>
      <c r="CI6" s="369">
        <v>5</v>
      </c>
      <c r="CJ6" s="370"/>
      <c r="CK6" s="371"/>
      <c r="CL6" s="368">
        <v>5</v>
      </c>
      <c r="CM6" s="369">
        <v>5</v>
      </c>
      <c r="CN6" s="370"/>
      <c r="CO6" s="371"/>
      <c r="CP6" s="368">
        <v>5</v>
      </c>
      <c r="CQ6" s="369">
        <v>5</v>
      </c>
      <c r="CR6" s="370"/>
      <c r="CS6" s="371"/>
      <c r="CT6" s="368">
        <v>5</v>
      </c>
      <c r="CU6" s="369">
        <v>5</v>
      </c>
      <c r="CV6" s="370"/>
      <c r="CW6" s="371"/>
      <c r="CX6" s="368">
        <v>5</v>
      </c>
      <c r="CY6" s="369">
        <v>5</v>
      </c>
      <c r="CZ6" s="370"/>
      <c r="DA6" s="371"/>
      <c r="DB6" s="372"/>
      <c r="DC6" s="373"/>
      <c r="DD6" s="607"/>
      <c r="DE6" s="375"/>
      <c r="DF6" s="368">
        <v>5</v>
      </c>
      <c r="DG6" s="369">
        <v>5</v>
      </c>
      <c r="DH6" s="370"/>
      <c r="DI6" s="371"/>
      <c r="DJ6" s="368">
        <v>6</v>
      </c>
      <c r="DK6" s="369">
        <v>4</v>
      </c>
      <c r="DL6" s="370"/>
      <c r="DM6" s="371"/>
      <c r="DN6" s="368">
        <v>5</v>
      </c>
      <c r="DO6" s="369">
        <v>5</v>
      </c>
      <c r="DP6" s="370"/>
      <c r="DQ6" s="371"/>
      <c r="DR6" s="368">
        <v>5</v>
      </c>
      <c r="DS6" s="369">
        <v>5</v>
      </c>
      <c r="DT6" s="370"/>
      <c r="DU6" s="371"/>
      <c r="DV6" s="368"/>
      <c r="DW6" s="369"/>
      <c r="DX6" s="370"/>
      <c r="DY6" s="371"/>
      <c r="DZ6" s="218">
        <f t="shared" si="0"/>
        <v>132</v>
      </c>
      <c r="EA6" s="219">
        <f t="shared" si="0"/>
        <v>124</v>
      </c>
      <c r="EB6" s="219">
        <f t="shared" si="0"/>
        <v>1</v>
      </c>
      <c r="EC6" s="220">
        <f t="shared" si="0"/>
        <v>0</v>
      </c>
      <c r="ED6" s="100"/>
    </row>
    <row r="7" spans="1:16384" ht="18" customHeight="1">
      <c r="A7" s="295"/>
      <c r="B7" s="734" t="s">
        <v>1058</v>
      </c>
      <c r="C7" s="734"/>
      <c r="D7" s="734"/>
      <c r="E7" s="221"/>
      <c r="F7" s="415"/>
      <c r="G7" s="415"/>
      <c r="H7" s="416"/>
      <c r="I7" s="415"/>
      <c r="J7" s="415"/>
      <c r="K7" s="415"/>
      <c r="L7" s="416"/>
      <c r="M7" s="415"/>
      <c r="N7" s="415"/>
      <c r="O7" s="415"/>
      <c r="P7" s="416"/>
      <c r="Q7" s="415"/>
      <c r="R7" s="415"/>
      <c r="S7" s="415"/>
      <c r="T7" s="416"/>
      <c r="U7" s="415"/>
      <c r="V7" s="221"/>
      <c r="W7" s="221"/>
      <c r="X7" s="221"/>
      <c r="Y7" s="221"/>
      <c r="Z7" s="415"/>
      <c r="AA7" s="415"/>
      <c r="AB7" s="416"/>
      <c r="AC7" s="415"/>
      <c r="AD7" s="415"/>
      <c r="AE7" s="415"/>
      <c r="AF7" s="416"/>
      <c r="AG7" s="415"/>
      <c r="AH7" s="415"/>
      <c r="AI7" s="415"/>
      <c r="AJ7" s="416"/>
      <c r="AK7" s="415"/>
      <c r="AL7" s="415"/>
      <c r="AM7" s="415"/>
      <c r="AN7" s="416"/>
      <c r="AO7" s="415"/>
      <c r="AP7" s="415"/>
      <c r="AQ7" s="415"/>
      <c r="AR7" s="416"/>
      <c r="AS7" s="415"/>
      <c r="AT7" s="415"/>
      <c r="AU7" s="415"/>
      <c r="AV7" s="416"/>
      <c r="AW7" s="415"/>
      <c r="AX7" s="221"/>
      <c r="AY7" s="221"/>
      <c r="AZ7" s="221"/>
      <c r="BA7" s="221"/>
      <c r="BB7" s="415"/>
      <c r="BC7" s="415"/>
      <c r="BD7" s="416"/>
      <c r="BE7" s="415"/>
      <c r="BF7" s="415"/>
      <c r="BG7" s="415"/>
      <c r="BH7" s="416"/>
      <c r="BI7" s="415"/>
      <c r="BJ7" s="415"/>
      <c r="BK7" s="415"/>
      <c r="BL7" s="416"/>
      <c r="BM7" s="415"/>
      <c r="BN7" s="415"/>
      <c r="BO7" s="415"/>
      <c r="BP7" s="416"/>
      <c r="BQ7" s="415"/>
      <c r="BR7" s="415"/>
      <c r="BS7" s="415"/>
      <c r="BT7" s="416"/>
      <c r="BU7" s="415"/>
      <c r="BV7" s="415"/>
      <c r="BW7" s="415"/>
      <c r="BX7" s="416"/>
      <c r="BY7" s="415"/>
      <c r="BZ7" s="221"/>
      <c r="CA7" s="221"/>
      <c r="CB7" s="624"/>
      <c r="CC7" s="221"/>
      <c r="CD7" s="415"/>
      <c r="CE7" s="415"/>
      <c r="CF7" s="416"/>
      <c r="CG7" s="415"/>
      <c r="CH7" s="415"/>
      <c r="CI7" s="415"/>
      <c r="CJ7" s="416"/>
      <c r="CK7" s="415"/>
      <c r="CL7" s="415"/>
      <c r="CM7" s="415"/>
      <c r="CN7" s="416"/>
      <c r="CO7" s="415"/>
      <c r="CP7" s="415"/>
      <c r="CQ7" s="415"/>
      <c r="CR7" s="416"/>
      <c r="CS7" s="415"/>
      <c r="CT7" s="415"/>
      <c r="CU7" s="415"/>
      <c r="CV7" s="416"/>
      <c r="CW7" s="415"/>
      <c r="CX7" s="415"/>
      <c r="CY7" s="415"/>
      <c r="CZ7" s="416"/>
      <c r="DA7" s="415"/>
      <c r="DB7" s="221"/>
      <c r="DC7" s="221"/>
      <c r="DD7" s="624"/>
      <c r="DE7" s="221"/>
      <c r="DF7" s="415"/>
      <c r="DG7" s="415"/>
      <c r="DH7" s="416"/>
      <c r="DI7" s="415"/>
      <c r="DJ7" s="415"/>
      <c r="DK7" s="415"/>
      <c r="DL7" s="416"/>
      <c r="DM7" s="415"/>
      <c r="DN7" s="415"/>
      <c r="DO7" s="415"/>
      <c r="DP7" s="416"/>
      <c r="DQ7" s="415"/>
      <c r="DR7" s="415"/>
      <c r="DS7" s="415"/>
      <c r="DT7" s="416"/>
      <c r="DU7" s="415"/>
      <c r="DV7" s="415"/>
      <c r="DW7" s="415"/>
      <c r="DX7" s="416"/>
      <c r="DY7" s="415"/>
      <c r="DZ7" s="126"/>
      <c r="EA7" s="126"/>
      <c r="EB7" s="126"/>
      <c r="EC7" s="126"/>
      <c r="ED7" s="100"/>
    </row>
    <row r="8" spans="1:16384" ht="18.75" customHeight="1" thickBot="1">
      <c r="A8" s="295"/>
      <c r="B8" s="734" t="s">
        <v>125</v>
      </c>
      <c r="C8" s="734"/>
      <c r="D8" s="734"/>
      <c r="E8" s="222"/>
      <c r="F8" s="415"/>
      <c r="G8" s="415"/>
      <c r="H8" s="416"/>
      <c r="I8" s="415"/>
      <c r="J8" s="415"/>
      <c r="K8" s="415"/>
      <c r="L8" s="416"/>
      <c r="M8" s="415"/>
      <c r="N8" s="415"/>
      <c r="O8" s="415"/>
      <c r="P8" s="416"/>
      <c r="Q8" s="415"/>
      <c r="R8" s="415"/>
      <c r="S8" s="415"/>
      <c r="T8" s="416"/>
      <c r="U8" s="415"/>
      <c r="V8" s="222"/>
      <c r="W8" s="222"/>
      <c r="X8" s="222"/>
      <c r="Y8" s="222"/>
      <c r="Z8" s="415"/>
      <c r="AA8" s="415"/>
      <c r="AB8" s="416"/>
      <c r="AC8" s="415"/>
      <c r="AD8" s="415"/>
      <c r="AE8" s="415"/>
      <c r="AF8" s="416"/>
      <c r="AG8" s="415"/>
      <c r="AH8" s="415"/>
      <c r="AI8" s="415"/>
      <c r="AJ8" s="416"/>
      <c r="AK8" s="415"/>
      <c r="AL8" s="415"/>
      <c r="AM8" s="415"/>
      <c r="AN8" s="416"/>
      <c r="AO8" s="415"/>
      <c r="AP8" s="415"/>
      <c r="AQ8" s="415"/>
      <c r="AR8" s="416"/>
      <c r="AS8" s="415"/>
      <c r="AT8" s="415"/>
      <c r="AU8" s="415"/>
      <c r="AV8" s="416"/>
      <c r="AW8" s="415"/>
      <c r="AX8" s="222"/>
      <c r="AY8" s="222"/>
      <c r="AZ8" s="222"/>
      <c r="BA8" s="222"/>
      <c r="BB8" s="415"/>
      <c r="BC8" s="415"/>
      <c r="BD8" s="416"/>
      <c r="BE8" s="415"/>
      <c r="BF8" s="415"/>
      <c r="BG8" s="415"/>
      <c r="BH8" s="416"/>
      <c r="BI8" s="415"/>
      <c r="BJ8" s="415"/>
      <c r="BK8" s="415"/>
      <c r="BL8" s="416"/>
      <c r="BM8" s="415"/>
      <c r="BN8" s="415"/>
      <c r="BO8" s="415"/>
      <c r="BP8" s="416"/>
      <c r="BQ8" s="415"/>
      <c r="BR8" s="415"/>
      <c r="BS8" s="415"/>
      <c r="BT8" s="416"/>
      <c r="BU8" s="415"/>
      <c r="BV8" s="415"/>
      <c r="BW8" s="415"/>
      <c r="BX8" s="416"/>
      <c r="BY8" s="415"/>
      <c r="BZ8" s="222"/>
      <c r="CA8" s="222"/>
      <c r="CB8" s="625"/>
      <c r="CC8" s="222"/>
      <c r="CD8" s="415"/>
      <c r="CE8" s="415"/>
      <c r="CF8" s="416"/>
      <c r="CG8" s="415"/>
      <c r="CH8" s="415"/>
      <c r="CI8" s="415"/>
      <c r="CJ8" s="416"/>
      <c r="CK8" s="415"/>
      <c r="CL8" s="415"/>
      <c r="CM8" s="415"/>
      <c r="CN8" s="416"/>
      <c r="CO8" s="415"/>
      <c r="CP8" s="415"/>
      <c r="CQ8" s="415"/>
      <c r="CR8" s="416"/>
      <c r="CS8" s="415"/>
      <c r="CT8" s="415"/>
      <c r="CU8" s="415"/>
      <c r="CV8" s="416"/>
      <c r="CW8" s="415"/>
      <c r="CX8" s="415"/>
      <c r="CY8" s="415"/>
      <c r="CZ8" s="416"/>
      <c r="DA8" s="415"/>
      <c r="DB8" s="222"/>
      <c r="DC8" s="222"/>
      <c r="DD8" s="625"/>
      <c r="DE8" s="222"/>
      <c r="DF8" s="415"/>
      <c r="DG8" s="415"/>
      <c r="DH8" s="416"/>
      <c r="DI8" s="415"/>
      <c r="DJ8" s="415"/>
      <c r="DK8" s="415"/>
      <c r="DL8" s="416"/>
      <c r="DM8" s="415"/>
      <c r="DN8" s="415"/>
      <c r="DO8" s="415"/>
      <c r="DP8" s="416"/>
      <c r="DQ8" s="415"/>
      <c r="DR8" s="415"/>
      <c r="DS8" s="415"/>
      <c r="DT8" s="416"/>
      <c r="DU8" s="415"/>
      <c r="DV8" s="415"/>
      <c r="DW8" s="415"/>
      <c r="DX8" s="416"/>
      <c r="DY8" s="415"/>
      <c r="DZ8" s="234"/>
      <c r="EA8" s="234"/>
      <c r="EB8" s="234"/>
      <c r="EC8" s="234"/>
      <c r="ED8" s="100"/>
    </row>
    <row r="9" spans="1:16384" ht="30.75" customHeight="1" thickBot="1">
      <c r="A9" s="359">
        <v>1</v>
      </c>
      <c r="B9" s="304" t="s">
        <v>829</v>
      </c>
      <c r="C9" s="305" t="s">
        <v>1457</v>
      </c>
      <c r="D9" s="306" t="s">
        <v>1458</v>
      </c>
      <c r="E9" s="355">
        <v>50</v>
      </c>
      <c r="F9" s="150">
        <v>3</v>
      </c>
      <c r="G9" s="151">
        <v>2</v>
      </c>
      <c r="H9" s="152"/>
      <c r="I9" s="153"/>
      <c r="J9" s="150">
        <v>3</v>
      </c>
      <c r="K9" s="151">
        <v>2</v>
      </c>
      <c r="L9" s="152"/>
      <c r="M9" s="153"/>
      <c r="N9" s="150">
        <v>3</v>
      </c>
      <c r="O9" s="151">
        <v>2</v>
      </c>
      <c r="P9" s="152"/>
      <c r="Q9" s="153"/>
      <c r="R9" s="150">
        <v>2</v>
      </c>
      <c r="S9" s="151">
        <v>2</v>
      </c>
      <c r="T9" s="152"/>
      <c r="U9" s="153"/>
      <c r="V9" s="112"/>
      <c r="W9" s="113"/>
      <c r="X9" s="114"/>
      <c r="Y9" s="115"/>
      <c r="Z9" s="150">
        <v>3</v>
      </c>
      <c r="AA9" s="151">
        <v>2</v>
      </c>
      <c r="AB9" s="152"/>
      <c r="AC9" s="153"/>
      <c r="AD9" s="150">
        <v>3</v>
      </c>
      <c r="AE9" s="151">
        <v>2</v>
      </c>
      <c r="AF9" s="152"/>
      <c r="AG9" s="153"/>
      <c r="AH9" s="150">
        <v>3</v>
      </c>
      <c r="AI9" s="151">
        <v>2</v>
      </c>
      <c r="AJ9" s="152"/>
      <c r="AK9" s="153"/>
      <c r="AL9" s="150">
        <v>3</v>
      </c>
      <c r="AM9" s="151">
        <v>2</v>
      </c>
      <c r="AN9" s="152"/>
      <c r="AO9" s="153"/>
      <c r="AP9" s="150">
        <v>3</v>
      </c>
      <c r="AQ9" s="151">
        <v>2</v>
      </c>
      <c r="AR9" s="152"/>
      <c r="AS9" s="153"/>
      <c r="AT9" s="150">
        <v>3</v>
      </c>
      <c r="AU9" s="151">
        <v>2</v>
      </c>
      <c r="AV9" s="152"/>
      <c r="AW9" s="153"/>
      <c r="AX9" s="112"/>
      <c r="AY9" s="113"/>
      <c r="AZ9" s="114"/>
      <c r="BA9" s="115"/>
      <c r="BB9" s="150">
        <v>3</v>
      </c>
      <c r="BC9" s="151">
        <v>2</v>
      </c>
      <c r="BD9" s="152"/>
      <c r="BE9" s="153"/>
      <c r="BF9" s="150">
        <v>3</v>
      </c>
      <c r="BG9" s="151">
        <v>2</v>
      </c>
      <c r="BH9" s="152"/>
      <c r="BI9" s="153"/>
      <c r="BJ9" s="150">
        <v>3</v>
      </c>
      <c r="BK9" s="151">
        <v>2</v>
      </c>
      <c r="BL9" s="152"/>
      <c r="BM9" s="153"/>
      <c r="BN9" s="150">
        <v>2</v>
      </c>
      <c r="BO9" s="151">
        <v>2</v>
      </c>
      <c r="BP9" s="152"/>
      <c r="BQ9" s="153"/>
      <c r="BR9" s="150">
        <v>3</v>
      </c>
      <c r="BS9" s="151">
        <v>2</v>
      </c>
      <c r="BT9" s="152"/>
      <c r="BU9" s="153"/>
      <c r="BV9" s="150">
        <v>3</v>
      </c>
      <c r="BW9" s="151">
        <v>2</v>
      </c>
      <c r="BX9" s="152"/>
      <c r="BY9" s="153"/>
      <c r="BZ9" s="112"/>
      <c r="CA9" s="113"/>
      <c r="CB9" s="612"/>
      <c r="CC9" s="115"/>
      <c r="CD9" s="150">
        <v>3</v>
      </c>
      <c r="CE9" s="151">
        <v>2</v>
      </c>
      <c r="CF9" s="152"/>
      <c r="CG9" s="153"/>
      <c r="CH9" s="150">
        <v>2</v>
      </c>
      <c r="CI9" s="151"/>
      <c r="CJ9" s="152"/>
      <c r="CK9" s="153"/>
      <c r="CL9" s="150">
        <v>3</v>
      </c>
      <c r="CM9" s="151"/>
      <c r="CN9" s="152"/>
      <c r="CO9" s="153"/>
      <c r="CP9" s="150">
        <v>2</v>
      </c>
      <c r="CQ9" s="151"/>
      <c r="CR9" s="152"/>
      <c r="CS9" s="153"/>
      <c r="CT9" s="150">
        <v>3</v>
      </c>
      <c r="CU9" s="151"/>
      <c r="CV9" s="152">
        <v>1</v>
      </c>
      <c r="CW9" s="153"/>
      <c r="CX9" s="150">
        <v>3</v>
      </c>
      <c r="CY9" s="151"/>
      <c r="CZ9" s="152"/>
      <c r="DA9" s="153"/>
      <c r="DB9" s="112"/>
      <c r="DC9" s="113"/>
      <c r="DD9" s="612"/>
      <c r="DE9" s="115"/>
      <c r="DF9" s="150">
        <v>3</v>
      </c>
      <c r="DG9" s="151"/>
      <c r="DH9" s="152"/>
      <c r="DI9" s="153"/>
      <c r="DJ9" s="150">
        <v>3</v>
      </c>
      <c r="DK9" s="151"/>
      <c r="DL9" s="152"/>
      <c r="DM9" s="153"/>
      <c r="DN9" s="150">
        <v>3</v>
      </c>
      <c r="DO9" s="151"/>
      <c r="DP9" s="152"/>
      <c r="DQ9" s="153"/>
      <c r="DR9" s="150">
        <v>3</v>
      </c>
      <c r="DS9" s="151"/>
      <c r="DT9" s="152"/>
      <c r="DU9" s="153"/>
      <c r="DV9" s="150"/>
      <c r="DW9" s="151"/>
      <c r="DX9" s="152"/>
      <c r="DY9" s="153"/>
      <c r="DZ9" s="235">
        <f t="shared" ref="DZ9:EC57" si="1">F9+J9+N9+R9+V9+Z9+AD9+AH9+AL9+AP9+AT9+AX9+BB9+BF9+BJ9+BN9+BR9+BV9+BZ9+CD9+CH9+CL9+CP9+CT9+CX9+DB9+DF9+DJ9+DN9+DR9+DV9</f>
        <v>74</v>
      </c>
      <c r="EA9" s="236">
        <f t="shared" si="1"/>
        <v>34</v>
      </c>
      <c r="EB9" s="236">
        <f t="shared" si="1"/>
        <v>1</v>
      </c>
      <c r="EC9" s="237">
        <f t="shared" si="1"/>
        <v>0</v>
      </c>
      <c r="ED9" s="100"/>
    </row>
    <row r="10" spans="1:16384" s="86" customFormat="1" ht="78.75" customHeight="1">
      <c r="A10" s="361">
        <v>2</v>
      </c>
      <c r="B10" s="425" t="s">
        <v>2451</v>
      </c>
      <c r="C10" s="344" t="s">
        <v>2452</v>
      </c>
      <c r="D10" s="284" t="s">
        <v>2453</v>
      </c>
      <c r="E10" s="355">
        <v>50</v>
      </c>
      <c r="F10" s="193">
        <v>2</v>
      </c>
      <c r="G10" s="319">
        <v>2</v>
      </c>
      <c r="H10" s="320"/>
      <c r="I10" s="192"/>
      <c r="J10" s="193">
        <v>2</v>
      </c>
      <c r="K10" s="319">
        <v>2</v>
      </c>
      <c r="L10" s="320"/>
      <c r="M10" s="192"/>
      <c r="N10" s="193">
        <v>2</v>
      </c>
      <c r="O10" s="319">
        <v>2</v>
      </c>
      <c r="P10" s="320"/>
      <c r="Q10" s="192"/>
      <c r="R10" s="193">
        <v>2</v>
      </c>
      <c r="S10" s="319">
        <v>2</v>
      </c>
      <c r="T10" s="320"/>
      <c r="U10" s="192"/>
      <c r="V10" s="112"/>
      <c r="W10" s="113"/>
      <c r="X10" s="114"/>
      <c r="Y10" s="115"/>
      <c r="Z10" s="193">
        <v>2</v>
      </c>
      <c r="AA10" s="319">
        <v>2</v>
      </c>
      <c r="AB10" s="320"/>
      <c r="AC10" s="192"/>
      <c r="AD10" s="193">
        <v>2</v>
      </c>
      <c r="AE10" s="319">
        <v>2</v>
      </c>
      <c r="AF10" s="320"/>
      <c r="AG10" s="192"/>
      <c r="AH10" s="193">
        <v>2</v>
      </c>
      <c r="AI10" s="319">
        <v>2</v>
      </c>
      <c r="AJ10" s="320"/>
      <c r="AK10" s="192"/>
      <c r="AL10" s="193">
        <v>2</v>
      </c>
      <c r="AM10" s="319">
        <v>2</v>
      </c>
      <c r="AN10" s="320"/>
      <c r="AO10" s="192"/>
      <c r="AP10" s="193">
        <v>2</v>
      </c>
      <c r="AQ10" s="319">
        <v>2</v>
      </c>
      <c r="AR10" s="320"/>
      <c r="AS10" s="192"/>
      <c r="AT10" s="193">
        <v>2</v>
      </c>
      <c r="AU10" s="319">
        <v>2</v>
      </c>
      <c r="AV10" s="320"/>
      <c r="AW10" s="192"/>
      <c r="AX10" s="112"/>
      <c r="AY10" s="113"/>
      <c r="AZ10" s="114"/>
      <c r="BA10" s="115"/>
      <c r="BB10" s="193">
        <v>2</v>
      </c>
      <c r="BC10" s="319">
        <v>2</v>
      </c>
      <c r="BD10" s="320"/>
      <c r="BE10" s="192"/>
      <c r="BF10" s="193">
        <v>2</v>
      </c>
      <c r="BG10" s="319">
        <v>2</v>
      </c>
      <c r="BH10" s="320"/>
      <c r="BI10" s="192"/>
      <c r="BJ10" s="193">
        <v>2</v>
      </c>
      <c r="BK10" s="319">
        <v>1</v>
      </c>
      <c r="BL10" s="320"/>
      <c r="BM10" s="192"/>
      <c r="BN10" s="193">
        <v>2</v>
      </c>
      <c r="BO10" s="319">
        <v>2</v>
      </c>
      <c r="BP10" s="320"/>
      <c r="BQ10" s="192"/>
      <c r="BR10" s="193">
        <v>2</v>
      </c>
      <c r="BS10" s="319">
        <v>2</v>
      </c>
      <c r="BT10" s="320"/>
      <c r="BU10" s="192"/>
      <c r="BV10" s="193">
        <v>2</v>
      </c>
      <c r="BW10" s="319">
        <v>2</v>
      </c>
      <c r="BX10" s="320"/>
      <c r="BY10" s="192"/>
      <c r="BZ10" s="112"/>
      <c r="CA10" s="113"/>
      <c r="CB10" s="612"/>
      <c r="CC10" s="115"/>
      <c r="CD10" s="193">
        <v>3</v>
      </c>
      <c r="CE10" s="319"/>
      <c r="CF10" s="320"/>
      <c r="CG10" s="192"/>
      <c r="CH10" s="193">
        <v>2</v>
      </c>
      <c r="CI10" s="319"/>
      <c r="CJ10" s="320"/>
      <c r="CK10" s="192"/>
      <c r="CL10" s="193">
        <v>2</v>
      </c>
      <c r="CM10" s="319"/>
      <c r="CN10" s="320"/>
      <c r="CO10" s="192"/>
      <c r="CP10" s="193">
        <v>2</v>
      </c>
      <c r="CQ10" s="319"/>
      <c r="CR10" s="320"/>
      <c r="CS10" s="192"/>
      <c r="CT10" s="193">
        <v>2</v>
      </c>
      <c r="CU10" s="319"/>
      <c r="CV10" s="320"/>
      <c r="CW10" s="192"/>
      <c r="CX10" s="193">
        <v>2</v>
      </c>
      <c r="CY10" s="319"/>
      <c r="CZ10" s="320"/>
      <c r="DA10" s="192"/>
      <c r="DB10" s="112"/>
      <c r="DC10" s="113"/>
      <c r="DD10" s="612"/>
      <c r="DE10" s="115"/>
      <c r="DF10" s="193">
        <v>2</v>
      </c>
      <c r="DG10" s="319"/>
      <c r="DH10" s="320"/>
      <c r="DI10" s="192"/>
      <c r="DJ10" s="193">
        <v>2</v>
      </c>
      <c r="DK10" s="319"/>
      <c r="DL10" s="320"/>
      <c r="DM10" s="192"/>
      <c r="DN10" s="193">
        <v>2</v>
      </c>
      <c r="DO10" s="319"/>
      <c r="DP10" s="320"/>
      <c r="DQ10" s="192"/>
      <c r="DR10" s="193">
        <v>2</v>
      </c>
      <c r="DS10" s="319"/>
      <c r="DT10" s="320"/>
      <c r="DU10" s="192"/>
      <c r="DV10" s="193"/>
      <c r="DW10" s="319"/>
      <c r="DX10" s="320"/>
      <c r="DY10" s="192"/>
      <c r="DZ10" s="215">
        <f t="shared" si="1"/>
        <v>53</v>
      </c>
      <c r="EA10" s="216">
        <f t="shared" si="1"/>
        <v>31</v>
      </c>
      <c r="EB10" s="216">
        <f t="shared" si="1"/>
        <v>0</v>
      </c>
      <c r="EC10" s="217">
        <f t="shared" si="1"/>
        <v>0</v>
      </c>
      <c r="ED10" s="100"/>
    </row>
    <row r="11" spans="1:16384" s="87" customFormat="1" ht="45" customHeight="1" thickBot="1">
      <c r="A11" s="361">
        <v>3</v>
      </c>
      <c r="B11" s="425" t="s">
        <v>1932</v>
      </c>
      <c r="C11" s="344" t="s">
        <v>1933</v>
      </c>
      <c r="D11" s="284" t="s">
        <v>1934</v>
      </c>
      <c r="E11" s="355">
        <v>50</v>
      </c>
      <c r="F11" s="193">
        <v>5</v>
      </c>
      <c r="G11" s="319">
        <v>5</v>
      </c>
      <c r="H11" s="320"/>
      <c r="I11" s="192"/>
      <c r="J11" s="193">
        <v>5</v>
      </c>
      <c r="K11" s="319">
        <v>5</v>
      </c>
      <c r="L11" s="320"/>
      <c r="M11" s="192"/>
      <c r="N11" s="193">
        <v>6</v>
      </c>
      <c r="O11" s="319">
        <v>5</v>
      </c>
      <c r="P11" s="320"/>
      <c r="Q11" s="192"/>
      <c r="R11" s="193">
        <v>5</v>
      </c>
      <c r="S11" s="319">
        <v>5</v>
      </c>
      <c r="T11" s="320"/>
      <c r="U11" s="192"/>
      <c r="V11" s="112"/>
      <c r="W11" s="113"/>
      <c r="X11" s="114"/>
      <c r="Y11" s="115"/>
      <c r="Z11" s="193">
        <v>5</v>
      </c>
      <c r="AA11" s="319">
        <v>5</v>
      </c>
      <c r="AB11" s="320"/>
      <c r="AC11" s="192"/>
      <c r="AD11" s="193">
        <v>5</v>
      </c>
      <c r="AE11" s="319">
        <v>5</v>
      </c>
      <c r="AF11" s="320"/>
      <c r="AG11" s="192"/>
      <c r="AH11" s="193">
        <v>5</v>
      </c>
      <c r="AI11" s="319">
        <v>5</v>
      </c>
      <c r="AJ11" s="320"/>
      <c r="AK11" s="192"/>
      <c r="AL11" s="193">
        <v>5</v>
      </c>
      <c r="AM11" s="319">
        <v>5</v>
      </c>
      <c r="AN11" s="320"/>
      <c r="AO11" s="192">
        <v>1</v>
      </c>
      <c r="AP11" s="193">
        <v>5</v>
      </c>
      <c r="AQ11" s="319">
        <v>5</v>
      </c>
      <c r="AR11" s="320"/>
      <c r="AS11" s="192"/>
      <c r="AT11" s="193">
        <v>5</v>
      </c>
      <c r="AU11" s="319">
        <v>5</v>
      </c>
      <c r="AV11" s="320"/>
      <c r="AW11" s="192"/>
      <c r="AX11" s="112"/>
      <c r="AY11" s="113"/>
      <c r="AZ11" s="114"/>
      <c r="BA11" s="115"/>
      <c r="BB11" s="193">
        <v>6</v>
      </c>
      <c r="BC11" s="319">
        <v>4</v>
      </c>
      <c r="BD11" s="320"/>
      <c r="BE11" s="192"/>
      <c r="BF11" s="193">
        <v>5</v>
      </c>
      <c r="BG11" s="319">
        <v>5</v>
      </c>
      <c r="BH11" s="320"/>
      <c r="BI11" s="192"/>
      <c r="BJ11" s="193">
        <v>5</v>
      </c>
      <c r="BK11" s="319">
        <v>5</v>
      </c>
      <c r="BL11" s="320"/>
      <c r="BM11" s="192"/>
      <c r="BN11" s="193">
        <v>5</v>
      </c>
      <c r="BO11" s="319">
        <v>5</v>
      </c>
      <c r="BP11" s="320"/>
      <c r="BQ11" s="192"/>
      <c r="BR11" s="193">
        <v>5</v>
      </c>
      <c r="BS11" s="319">
        <v>5</v>
      </c>
      <c r="BT11" s="320"/>
      <c r="BU11" s="192"/>
      <c r="BV11" s="193">
        <v>5</v>
      </c>
      <c r="BW11" s="319">
        <v>5</v>
      </c>
      <c r="BX11" s="320"/>
      <c r="BY11" s="192"/>
      <c r="BZ11" s="112"/>
      <c r="CA11" s="113"/>
      <c r="CB11" s="612"/>
      <c r="CC11" s="115"/>
      <c r="CD11" s="193">
        <v>5</v>
      </c>
      <c r="CE11" s="319"/>
      <c r="CF11" s="320">
        <v>1</v>
      </c>
      <c r="CG11" s="192"/>
      <c r="CH11" s="193">
        <v>6</v>
      </c>
      <c r="CI11" s="319"/>
      <c r="CJ11" s="320"/>
      <c r="CK11" s="192"/>
      <c r="CL11" s="193">
        <v>5</v>
      </c>
      <c r="CM11" s="319"/>
      <c r="CN11" s="320"/>
      <c r="CO11" s="192"/>
      <c r="CP11" s="193">
        <v>5</v>
      </c>
      <c r="CQ11" s="319"/>
      <c r="CR11" s="320"/>
      <c r="CS11" s="192"/>
      <c r="CT11" s="193">
        <v>6</v>
      </c>
      <c r="CU11" s="319"/>
      <c r="CV11" s="320"/>
      <c r="CW11" s="192"/>
      <c r="CX11" s="193">
        <v>5</v>
      </c>
      <c r="CY11" s="319"/>
      <c r="CZ11" s="320"/>
      <c r="DA11" s="192"/>
      <c r="DB11" s="112"/>
      <c r="DC11" s="113"/>
      <c r="DD11" s="612"/>
      <c r="DE11" s="115"/>
      <c r="DF11" s="193">
        <v>5</v>
      </c>
      <c r="DG11" s="319"/>
      <c r="DH11" s="320"/>
      <c r="DI11" s="192"/>
      <c r="DJ11" s="193">
        <v>5</v>
      </c>
      <c r="DK11" s="319"/>
      <c r="DL11" s="320"/>
      <c r="DM11" s="192"/>
      <c r="DN11" s="193">
        <v>7</v>
      </c>
      <c r="DO11" s="319"/>
      <c r="DP11" s="320"/>
      <c r="DQ11" s="192"/>
      <c r="DR11" s="193">
        <v>5</v>
      </c>
      <c r="DS11" s="319"/>
      <c r="DT11" s="320"/>
      <c r="DU11" s="192"/>
      <c r="DV11" s="193"/>
      <c r="DW11" s="319"/>
      <c r="DX11" s="320"/>
      <c r="DY11" s="192"/>
      <c r="DZ11" s="215">
        <f t="shared" si="1"/>
        <v>136</v>
      </c>
      <c r="EA11" s="216">
        <f t="shared" si="1"/>
        <v>79</v>
      </c>
      <c r="EB11" s="216">
        <f t="shared" si="1"/>
        <v>1</v>
      </c>
      <c r="EC11" s="217">
        <f t="shared" si="1"/>
        <v>1</v>
      </c>
      <c r="ED11" s="100"/>
    </row>
    <row r="12" spans="1:16384" ht="33" customHeight="1">
      <c r="A12" s="361">
        <v>4</v>
      </c>
      <c r="B12" s="425" t="s">
        <v>830</v>
      </c>
      <c r="C12" s="344" t="s">
        <v>245</v>
      </c>
      <c r="D12" s="284" t="s">
        <v>1459</v>
      </c>
      <c r="E12" s="356">
        <v>50</v>
      </c>
      <c r="F12" s="193">
        <v>2</v>
      </c>
      <c r="G12" s="319">
        <v>2</v>
      </c>
      <c r="H12" s="320"/>
      <c r="I12" s="192"/>
      <c r="J12" s="193"/>
      <c r="K12" s="319">
        <v>2</v>
      </c>
      <c r="L12" s="320"/>
      <c r="M12" s="192"/>
      <c r="N12" s="193">
        <v>2</v>
      </c>
      <c r="O12" s="319">
        <v>2</v>
      </c>
      <c r="P12" s="320"/>
      <c r="Q12" s="192"/>
      <c r="R12" s="193">
        <v>2</v>
      </c>
      <c r="S12" s="319">
        <v>2</v>
      </c>
      <c r="T12" s="320"/>
      <c r="U12" s="192"/>
      <c r="V12" s="289"/>
      <c r="W12" s="364"/>
      <c r="X12" s="365"/>
      <c r="Y12" s="264"/>
      <c r="Z12" s="193">
        <v>2</v>
      </c>
      <c r="AA12" s="319"/>
      <c r="AB12" s="320"/>
      <c r="AC12" s="192"/>
      <c r="AD12" s="193">
        <v>2</v>
      </c>
      <c r="AE12" s="319">
        <v>2</v>
      </c>
      <c r="AF12" s="320"/>
      <c r="AG12" s="192"/>
      <c r="AH12" s="193">
        <v>2</v>
      </c>
      <c r="AI12" s="319"/>
      <c r="AJ12" s="320"/>
      <c r="AK12" s="192"/>
      <c r="AL12" s="193">
        <v>2</v>
      </c>
      <c r="AM12" s="319">
        <v>2</v>
      </c>
      <c r="AN12" s="320"/>
      <c r="AO12" s="192"/>
      <c r="AP12" s="193">
        <v>2</v>
      </c>
      <c r="AQ12" s="319"/>
      <c r="AR12" s="320"/>
      <c r="AS12" s="192"/>
      <c r="AT12" s="193">
        <v>2</v>
      </c>
      <c r="AU12" s="319">
        <v>2</v>
      </c>
      <c r="AV12" s="320"/>
      <c r="AW12" s="192"/>
      <c r="AX12" s="289"/>
      <c r="AY12" s="364"/>
      <c r="AZ12" s="365"/>
      <c r="BA12" s="264"/>
      <c r="BB12" s="193">
        <v>2</v>
      </c>
      <c r="BC12" s="319">
        <v>2</v>
      </c>
      <c r="BD12" s="320"/>
      <c r="BE12" s="192"/>
      <c r="BF12" s="193">
        <v>2</v>
      </c>
      <c r="BG12" s="319">
        <v>2</v>
      </c>
      <c r="BH12" s="320"/>
      <c r="BI12" s="192"/>
      <c r="BJ12" s="193">
        <v>2</v>
      </c>
      <c r="BK12" s="319">
        <v>2</v>
      </c>
      <c r="BL12" s="320"/>
      <c r="BM12" s="192"/>
      <c r="BN12" s="193">
        <v>2</v>
      </c>
      <c r="BO12" s="319">
        <v>2</v>
      </c>
      <c r="BP12" s="320"/>
      <c r="BQ12" s="192"/>
      <c r="BR12" s="193">
        <v>2</v>
      </c>
      <c r="BS12" s="319">
        <v>2</v>
      </c>
      <c r="BT12" s="320"/>
      <c r="BU12" s="192"/>
      <c r="BV12" s="193">
        <v>2</v>
      </c>
      <c r="BW12" s="319">
        <v>2</v>
      </c>
      <c r="BX12" s="320"/>
      <c r="BY12" s="192"/>
      <c r="BZ12" s="289"/>
      <c r="CA12" s="364"/>
      <c r="CB12" s="606"/>
      <c r="CC12" s="264"/>
      <c r="CD12" s="193">
        <v>2</v>
      </c>
      <c r="CE12" s="319">
        <v>2</v>
      </c>
      <c r="CF12" s="320"/>
      <c r="CG12" s="192"/>
      <c r="CH12" s="193"/>
      <c r="CI12" s="319"/>
      <c r="CJ12" s="320"/>
      <c r="CK12" s="192"/>
      <c r="CL12" s="193"/>
      <c r="CM12" s="319"/>
      <c r="CN12" s="320"/>
      <c r="CO12" s="192"/>
      <c r="CP12" s="193">
        <v>2</v>
      </c>
      <c r="CQ12" s="319"/>
      <c r="CR12" s="320"/>
      <c r="CS12" s="192"/>
      <c r="CT12" s="193">
        <v>2</v>
      </c>
      <c r="CU12" s="319"/>
      <c r="CV12" s="320"/>
      <c r="CW12" s="192"/>
      <c r="CX12" s="193">
        <v>2</v>
      </c>
      <c r="CY12" s="319"/>
      <c r="CZ12" s="320"/>
      <c r="DA12" s="192"/>
      <c r="DB12" s="289"/>
      <c r="DC12" s="364"/>
      <c r="DD12" s="606"/>
      <c r="DE12" s="264"/>
      <c r="DF12" s="193">
        <v>2</v>
      </c>
      <c r="DG12" s="319"/>
      <c r="DH12" s="320"/>
      <c r="DI12" s="192"/>
      <c r="DJ12" s="193">
        <v>2</v>
      </c>
      <c r="DK12" s="319"/>
      <c r="DL12" s="320"/>
      <c r="DM12" s="192"/>
      <c r="DN12" s="193">
        <v>2</v>
      </c>
      <c r="DO12" s="319"/>
      <c r="DP12" s="320"/>
      <c r="DQ12" s="192"/>
      <c r="DR12" s="193">
        <v>2</v>
      </c>
      <c r="DS12" s="319"/>
      <c r="DT12" s="320"/>
      <c r="DU12" s="192"/>
      <c r="DV12" s="193"/>
      <c r="DW12" s="319"/>
      <c r="DX12" s="320"/>
      <c r="DY12" s="192"/>
      <c r="DZ12" s="215">
        <f t="shared" si="1"/>
        <v>46</v>
      </c>
      <c r="EA12" s="216">
        <f t="shared" si="1"/>
        <v>28</v>
      </c>
      <c r="EB12" s="216">
        <f t="shared" si="1"/>
        <v>0</v>
      </c>
      <c r="EC12" s="217">
        <f t="shared" si="1"/>
        <v>0</v>
      </c>
      <c r="ED12" s="100"/>
    </row>
    <row r="13" spans="1:16384" ht="33" customHeight="1">
      <c r="A13" s="361">
        <v>5</v>
      </c>
      <c r="B13" s="425" t="s">
        <v>831</v>
      </c>
      <c r="C13" s="344" t="s">
        <v>832</v>
      </c>
      <c r="D13" s="284" t="s">
        <v>1460</v>
      </c>
      <c r="E13" s="356">
        <v>50</v>
      </c>
      <c r="F13" s="193">
        <v>2</v>
      </c>
      <c r="G13" s="319">
        <v>2</v>
      </c>
      <c r="H13" s="320"/>
      <c r="I13" s="192"/>
      <c r="J13" s="193">
        <v>2</v>
      </c>
      <c r="K13" s="319">
        <v>2</v>
      </c>
      <c r="L13" s="320"/>
      <c r="M13" s="192"/>
      <c r="N13" s="193">
        <v>2</v>
      </c>
      <c r="O13" s="319">
        <v>2</v>
      </c>
      <c r="P13" s="320"/>
      <c r="Q13" s="192"/>
      <c r="R13" s="193">
        <v>2</v>
      </c>
      <c r="S13" s="319">
        <v>2</v>
      </c>
      <c r="T13" s="320"/>
      <c r="U13" s="192"/>
      <c r="V13" s="289"/>
      <c r="W13" s="364"/>
      <c r="X13" s="365"/>
      <c r="Y13" s="264"/>
      <c r="Z13" s="193">
        <v>2</v>
      </c>
      <c r="AA13" s="319">
        <v>2</v>
      </c>
      <c r="AB13" s="320"/>
      <c r="AC13" s="192"/>
      <c r="AD13" s="193">
        <v>2</v>
      </c>
      <c r="AE13" s="319">
        <v>2</v>
      </c>
      <c r="AF13" s="320"/>
      <c r="AG13" s="192"/>
      <c r="AH13" s="193">
        <v>2</v>
      </c>
      <c r="AI13" s="319">
        <v>2</v>
      </c>
      <c r="AJ13" s="320"/>
      <c r="AK13" s="192"/>
      <c r="AL13" s="193">
        <v>2</v>
      </c>
      <c r="AM13" s="319">
        <v>2</v>
      </c>
      <c r="AN13" s="320"/>
      <c r="AO13" s="192"/>
      <c r="AP13" s="193">
        <v>2</v>
      </c>
      <c r="AQ13" s="319">
        <v>2</v>
      </c>
      <c r="AR13" s="320"/>
      <c r="AS13" s="192"/>
      <c r="AT13" s="193">
        <v>2</v>
      </c>
      <c r="AU13" s="319">
        <v>2</v>
      </c>
      <c r="AV13" s="320"/>
      <c r="AW13" s="192"/>
      <c r="AX13" s="289"/>
      <c r="AY13" s="364"/>
      <c r="AZ13" s="365"/>
      <c r="BA13" s="264"/>
      <c r="BB13" s="193">
        <v>2</v>
      </c>
      <c r="BC13" s="319">
        <v>1</v>
      </c>
      <c r="BD13" s="320"/>
      <c r="BE13" s="192"/>
      <c r="BF13" s="193">
        <v>2</v>
      </c>
      <c r="BG13" s="319"/>
      <c r="BH13" s="320"/>
      <c r="BI13" s="192"/>
      <c r="BJ13" s="193">
        <v>2</v>
      </c>
      <c r="BK13" s="319"/>
      <c r="BL13" s="320"/>
      <c r="BM13" s="192"/>
      <c r="BN13" s="193">
        <v>2</v>
      </c>
      <c r="BO13" s="319">
        <v>2</v>
      </c>
      <c r="BP13" s="320"/>
      <c r="BQ13" s="192"/>
      <c r="BR13" s="193">
        <v>2</v>
      </c>
      <c r="BS13" s="319">
        <v>2</v>
      </c>
      <c r="BT13" s="320"/>
      <c r="BU13" s="192"/>
      <c r="BV13" s="193">
        <v>2</v>
      </c>
      <c r="BW13" s="319">
        <v>2</v>
      </c>
      <c r="BX13" s="320"/>
      <c r="BY13" s="192"/>
      <c r="BZ13" s="289"/>
      <c r="CA13" s="364"/>
      <c r="CB13" s="606"/>
      <c r="CC13" s="264"/>
      <c r="CD13" s="193">
        <v>2</v>
      </c>
      <c r="CE13" s="319">
        <v>2</v>
      </c>
      <c r="CF13" s="320"/>
      <c r="CG13" s="192"/>
      <c r="CH13" s="193">
        <v>2</v>
      </c>
      <c r="CI13" s="319">
        <v>2</v>
      </c>
      <c r="CJ13" s="320"/>
      <c r="CK13" s="192"/>
      <c r="CL13" s="193">
        <v>2</v>
      </c>
      <c r="CM13" s="319"/>
      <c r="CN13" s="320"/>
      <c r="CO13" s="192"/>
      <c r="CP13" s="193">
        <v>2</v>
      </c>
      <c r="CQ13" s="319"/>
      <c r="CR13" s="320"/>
      <c r="CS13" s="192"/>
      <c r="CT13" s="193">
        <v>2</v>
      </c>
      <c r="CU13" s="319"/>
      <c r="CV13" s="320"/>
      <c r="CW13" s="192"/>
      <c r="CX13" s="193">
        <v>2</v>
      </c>
      <c r="CY13" s="319"/>
      <c r="CZ13" s="320"/>
      <c r="DA13" s="192"/>
      <c r="DB13" s="289"/>
      <c r="DC13" s="364"/>
      <c r="DD13" s="606"/>
      <c r="DE13" s="264"/>
      <c r="DF13" s="193">
        <v>2</v>
      </c>
      <c r="DG13" s="319"/>
      <c r="DH13" s="320"/>
      <c r="DI13" s="192"/>
      <c r="DJ13" s="193">
        <v>2</v>
      </c>
      <c r="DK13" s="319"/>
      <c r="DL13" s="320"/>
      <c r="DM13" s="192"/>
      <c r="DN13" s="193">
        <v>2</v>
      </c>
      <c r="DO13" s="319"/>
      <c r="DP13" s="320"/>
      <c r="DQ13" s="192"/>
      <c r="DR13" s="193">
        <v>2</v>
      </c>
      <c r="DS13" s="319"/>
      <c r="DT13" s="320"/>
      <c r="DU13" s="192"/>
      <c r="DV13" s="193"/>
      <c r="DW13" s="319"/>
      <c r="DX13" s="320"/>
      <c r="DY13" s="192"/>
      <c r="DZ13" s="215">
        <f t="shared" si="1"/>
        <v>52</v>
      </c>
      <c r="EA13" s="216">
        <f t="shared" si="1"/>
        <v>31</v>
      </c>
      <c r="EB13" s="216">
        <f t="shared" si="1"/>
        <v>0</v>
      </c>
      <c r="EC13" s="217">
        <f t="shared" si="1"/>
        <v>0</v>
      </c>
      <c r="ED13" s="100"/>
    </row>
    <row r="14" spans="1:16384" ht="33" customHeight="1">
      <c r="A14" s="361">
        <v>6</v>
      </c>
      <c r="B14" s="425" t="s">
        <v>833</v>
      </c>
      <c r="C14" s="344" t="s">
        <v>159</v>
      </c>
      <c r="D14" s="284" t="s">
        <v>1461</v>
      </c>
      <c r="E14" s="356">
        <v>50</v>
      </c>
      <c r="F14" s="193">
        <v>2</v>
      </c>
      <c r="G14" s="319">
        <v>2</v>
      </c>
      <c r="H14" s="320"/>
      <c r="I14" s="192"/>
      <c r="J14" s="193">
        <v>2</v>
      </c>
      <c r="K14" s="319">
        <v>2</v>
      </c>
      <c r="L14" s="320"/>
      <c r="M14" s="192"/>
      <c r="N14" s="193">
        <v>2</v>
      </c>
      <c r="O14" s="319">
        <v>2</v>
      </c>
      <c r="P14" s="320"/>
      <c r="Q14" s="192"/>
      <c r="R14" s="193">
        <v>2</v>
      </c>
      <c r="S14" s="319">
        <v>2</v>
      </c>
      <c r="T14" s="320"/>
      <c r="U14" s="192"/>
      <c r="V14" s="289"/>
      <c r="W14" s="364"/>
      <c r="X14" s="365"/>
      <c r="Y14" s="264"/>
      <c r="Z14" s="193">
        <v>2</v>
      </c>
      <c r="AA14" s="319">
        <v>2</v>
      </c>
      <c r="AB14" s="320"/>
      <c r="AC14" s="192"/>
      <c r="AD14" s="193">
        <v>2</v>
      </c>
      <c r="AE14" s="319">
        <v>2</v>
      </c>
      <c r="AF14" s="320"/>
      <c r="AG14" s="192"/>
      <c r="AH14" s="193">
        <v>2</v>
      </c>
      <c r="AI14" s="319">
        <v>2</v>
      </c>
      <c r="AJ14" s="320"/>
      <c r="AK14" s="192"/>
      <c r="AL14" s="193">
        <v>2</v>
      </c>
      <c r="AM14" s="319">
        <v>2</v>
      </c>
      <c r="AN14" s="320"/>
      <c r="AO14" s="192"/>
      <c r="AP14" s="193">
        <v>2</v>
      </c>
      <c r="AQ14" s="319">
        <v>2</v>
      </c>
      <c r="AR14" s="320"/>
      <c r="AS14" s="192"/>
      <c r="AT14" s="193">
        <v>2</v>
      </c>
      <c r="AU14" s="319">
        <v>2</v>
      </c>
      <c r="AV14" s="320"/>
      <c r="AW14" s="192"/>
      <c r="AX14" s="289"/>
      <c r="AY14" s="364"/>
      <c r="AZ14" s="365"/>
      <c r="BA14" s="264"/>
      <c r="BB14" s="193">
        <v>2</v>
      </c>
      <c r="BC14" s="319">
        <v>2</v>
      </c>
      <c r="BD14" s="320"/>
      <c r="BE14" s="192"/>
      <c r="BF14" s="193">
        <v>2</v>
      </c>
      <c r="BG14" s="319">
        <v>2</v>
      </c>
      <c r="BH14" s="320"/>
      <c r="BI14" s="192"/>
      <c r="BJ14" s="193">
        <v>2</v>
      </c>
      <c r="BK14" s="319">
        <v>2</v>
      </c>
      <c r="BL14" s="320"/>
      <c r="BM14" s="192"/>
      <c r="BN14" s="193">
        <v>2</v>
      </c>
      <c r="BO14" s="319">
        <v>1</v>
      </c>
      <c r="BP14" s="320"/>
      <c r="BQ14" s="192"/>
      <c r="BR14" s="193">
        <v>2</v>
      </c>
      <c r="BS14" s="319">
        <v>2</v>
      </c>
      <c r="BT14" s="320"/>
      <c r="BU14" s="192"/>
      <c r="BV14" s="193">
        <v>2</v>
      </c>
      <c r="BW14" s="319"/>
      <c r="BX14" s="320"/>
      <c r="BY14" s="192"/>
      <c r="BZ14" s="289"/>
      <c r="CA14" s="364"/>
      <c r="CB14" s="606"/>
      <c r="CC14" s="264"/>
      <c r="CD14" s="193">
        <v>2</v>
      </c>
      <c r="CE14" s="319">
        <v>2</v>
      </c>
      <c r="CF14" s="320"/>
      <c r="CG14" s="192"/>
      <c r="CH14" s="193">
        <v>4</v>
      </c>
      <c r="CI14" s="319"/>
      <c r="CJ14" s="320"/>
      <c r="CK14" s="192"/>
      <c r="CL14" s="193">
        <v>2</v>
      </c>
      <c r="CM14" s="319"/>
      <c r="CN14" s="320"/>
      <c r="CO14" s="192"/>
      <c r="CP14" s="193">
        <v>4</v>
      </c>
      <c r="CQ14" s="319"/>
      <c r="CR14" s="320"/>
      <c r="CS14" s="192"/>
      <c r="CT14" s="193">
        <v>2</v>
      </c>
      <c r="CU14" s="319"/>
      <c r="CV14" s="320"/>
      <c r="CW14" s="192"/>
      <c r="CX14" s="193">
        <v>4</v>
      </c>
      <c r="CY14" s="319"/>
      <c r="CZ14" s="320"/>
      <c r="DA14" s="192"/>
      <c r="DB14" s="289"/>
      <c r="DC14" s="364"/>
      <c r="DD14" s="606"/>
      <c r="DE14" s="264"/>
      <c r="DF14" s="193">
        <v>2</v>
      </c>
      <c r="DG14" s="319"/>
      <c r="DH14" s="320"/>
      <c r="DI14" s="192"/>
      <c r="DJ14" s="193">
        <v>2</v>
      </c>
      <c r="DK14" s="319"/>
      <c r="DL14" s="320"/>
      <c r="DM14" s="192"/>
      <c r="DN14" s="193">
        <v>2</v>
      </c>
      <c r="DO14" s="319"/>
      <c r="DP14" s="320"/>
      <c r="DQ14" s="192"/>
      <c r="DR14" s="193">
        <v>2</v>
      </c>
      <c r="DS14" s="319"/>
      <c r="DT14" s="320"/>
      <c r="DU14" s="192"/>
      <c r="DV14" s="193"/>
      <c r="DW14" s="319"/>
      <c r="DX14" s="320"/>
      <c r="DY14" s="192"/>
      <c r="DZ14" s="215">
        <f t="shared" si="1"/>
        <v>58</v>
      </c>
      <c r="EA14" s="216">
        <f t="shared" si="1"/>
        <v>31</v>
      </c>
      <c r="EB14" s="216">
        <f t="shared" si="1"/>
        <v>0</v>
      </c>
      <c r="EC14" s="217">
        <f t="shared" si="1"/>
        <v>0</v>
      </c>
      <c r="ED14" s="100"/>
    </row>
    <row r="15" spans="1:16384" ht="33" customHeight="1">
      <c r="A15" s="361">
        <v>7</v>
      </c>
      <c r="B15" s="425" t="s">
        <v>834</v>
      </c>
      <c r="C15" s="344" t="s">
        <v>158</v>
      </c>
      <c r="D15" s="284" t="s">
        <v>1462</v>
      </c>
      <c r="E15" s="356">
        <v>50</v>
      </c>
      <c r="F15" s="193">
        <v>2</v>
      </c>
      <c r="G15" s="319">
        <v>2</v>
      </c>
      <c r="H15" s="320"/>
      <c r="I15" s="192"/>
      <c r="J15" s="193">
        <v>1</v>
      </c>
      <c r="K15" s="319">
        <v>2</v>
      </c>
      <c r="L15" s="320"/>
      <c r="M15" s="192"/>
      <c r="N15" s="193">
        <v>2</v>
      </c>
      <c r="O15" s="319">
        <v>2</v>
      </c>
      <c r="P15" s="320"/>
      <c r="Q15" s="192"/>
      <c r="R15" s="193">
        <v>2</v>
      </c>
      <c r="S15" s="319">
        <v>2</v>
      </c>
      <c r="T15" s="320"/>
      <c r="U15" s="192"/>
      <c r="V15" s="289"/>
      <c r="W15" s="364"/>
      <c r="X15" s="365"/>
      <c r="Y15" s="264"/>
      <c r="Z15" s="193">
        <v>2</v>
      </c>
      <c r="AA15" s="319">
        <v>2</v>
      </c>
      <c r="AB15" s="320"/>
      <c r="AC15" s="192"/>
      <c r="AD15" s="193">
        <v>2</v>
      </c>
      <c r="AE15" s="319">
        <v>2</v>
      </c>
      <c r="AF15" s="320"/>
      <c r="AG15" s="192"/>
      <c r="AH15" s="193">
        <v>2</v>
      </c>
      <c r="AI15" s="319">
        <v>2</v>
      </c>
      <c r="AJ15" s="320"/>
      <c r="AK15" s="192"/>
      <c r="AL15" s="193">
        <v>2</v>
      </c>
      <c r="AM15" s="319"/>
      <c r="AN15" s="320"/>
      <c r="AO15" s="192"/>
      <c r="AP15" s="193">
        <v>2</v>
      </c>
      <c r="AQ15" s="319">
        <v>2</v>
      </c>
      <c r="AR15" s="320"/>
      <c r="AS15" s="192"/>
      <c r="AT15" s="193">
        <v>2</v>
      </c>
      <c r="AU15" s="319">
        <v>2</v>
      </c>
      <c r="AV15" s="320"/>
      <c r="AW15" s="192"/>
      <c r="AX15" s="289"/>
      <c r="AY15" s="364"/>
      <c r="AZ15" s="365"/>
      <c r="BA15" s="264"/>
      <c r="BB15" s="193">
        <v>2</v>
      </c>
      <c r="BC15" s="319">
        <v>1</v>
      </c>
      <c r="BD15" s="320"/>
      <c r="BE15" s="192"/>
      <c r="BF15" s="193"/>
      <c r="BG15" s="319">
        <v>2</v>
      </c>
      <c r="BH15" s="320"/>
      <c r="BI15" s="192"/>
      <c r="BJ15" s="193">
        <v>2</v>
      </c>
      <c r="BK15" s="319"/>
      <c r="BL15" s="320"/>
      <c r="BM15" s="192"/>
      <c r="BN15" s="193"/>
      <c r="BO15" s="319">
        <v>2</v>
      </c>
      <c r="BP15" s="320"/>
      <c r="BQ15" s="192"/>
      <c r="BR15" s="193">
        <v>2</v>
      </c>
      <c r="BS15" s="319"/>
      <c r="BT15" s="320"/>
      <c r="BU15" s="192"/>
      <c r="BV15" s="193"/>
      <c r="BW15" s="319">
        <v>2</v>
      </c>
      <c r="BX15" s="320"/>
      <c r="BY15" s="192"/>
      <c r="BZ15" s="289"/>
      <c r="CA15" s="364"/>
      <c r="CB15" s="606"/>
      <c r="CC15" s="264"/>
      <c r="CD15" s="193">
        <v>2</v>
      </c>
      <c r="CE15" s="319"/>
      <c r="CF15" s="320"/>
      <c r="CG15" s="192"/>
      <c r="CH15" s="193"/>
      <c r="CI15" s="319">
        <v>1</v>
      </c>
      <c r="CJ15" s="320"/>
      <c r="CK15" s="192"/>
      <c r="CL15" s="193">
        <v>2</v>
      </c>
      <c r="CM15" s="319"/>
      <c r="CN15" s="320"/>
      <c r="CO15" s="192"/>
      <c r="CP15" s="193">
        <v>2</v>
      </c>
      <c r="CQ15" s="319">
        <v>2</v>
      </c>
      <c r="CR15" s="320"/>
      <c r="CS15" s="192"/>
      <c r="CT15" s="193">
        <v>2</v>
      </c>
      <c r="CU15" s="319"/>
      <c r="CV15" s="320">
        <v>1</v>
      </c>
      <c r="CW15" s="192"/>
      <c r="CX15" s="193">
        <v>2</v>
      </c>
      <c r="CY15" s="319">
        <v>2</v>
      </c>
      <c r="CZ15" s="320"/>
      <c r="DA15" s="192"/>
      <c r="DB15" s="289"/>
      <c r="DC15" s="364"/>
      <c r="DD15" s="606"/>
      <c r="DE15" s="264"/>
      <c r="DF15" s="193">
        <v>2</v>
      </c>
      <c r="DG15" s="319"/>
      <c r="DH15" s="320"/>
      <c r="DI15" s="192"/>
      <c r="DJ15" s="193">
        <v>2</v>
      </c>
      <c r="DK15" s="319"/>
      <c r="DL15" s="320"/>
      <c r="DM15" s="192"/>
      <c r="DN15" s="193">
        <v>2</v>
      </c>
      <c r="DO15" s="319"/>
      <c r="DP15" s="320"/>
      <c r="DQ15" s="192"/>
      <c r="DR15" s="193">
        <v>2</v>
      </c>
      <c r="DS15" s="319"/>
      <c r="DT15" s="320"/>
      <c r="DU15" s="192"/>
      <c r="DV15" s="193"/>
      <c r="DW15" s="319"/>
      <c r="DX15" s="320"/>
      <c r="DY15" s="192"/>
      <c r="DZ15" s="215">
        <f t="shared" si="1"/>
        <v>43</v>
      </c>
      <c r="EA15" s="216">
        <f t="shared" si="1"/>
        <v>30</v>
      </c>
      <c r="EB15" s="216">
        <f t="shared" si="1"/>
        <v>1</v>
      </c>
      <c r="EC15" s="217">
        <f t="shared" si="1"/>
        <v>0</v>
      </c>
      <c r="ED15" s="100"/>
    </row>
    <row r="16" spans="1:16384" ht="42.75" customHeight="1">
      <c r="A16" s="361">
        <v>8</v>
      </c>
      <c r="B16" s="425" t="s">
        <v>835</v>
      </c>
      <c r="C16" s="344" t="s">
        <v>226</v>
      </c>
      <c r="D16" s="284" t="s">
        <v>1463</v>
      </c>
      <c r="E16" s="356">
        <v>50</v>
      </c>
      <c r="F16" s="193">
        <v>2</v>
      </c>
      <c r="G16" s="319">
        <v>2</v>
      </c>
      <c r="H16" s="320"/>
      <c r="I16" s="192"/>
      <c r="J16" s="193">
        <v>2</v>
      </c>
      <c r="K16" s="319">
        <v>2</v>
      </c>
      <c r="L16" s="320"/>
      <c r="M16" s="192"/>
      <c r="N16" s="193">
        <v>2</v>
      </c>
      <c r="O16" s="319">
        <v>2</v>
      </c>
      <c r="P16" s="320"/>
      <c r="Q16" s="192"/>
      <c r="R16" s="193">
        <v>3</v>
      </c>
      <c r="S16" s="319">
        <v>1</v>
      </c>
      <c r="T16" s="320"/>
      <c r="U16" s="192"/>
      <c r="V16" s="289"/>
      <c r="W16" s="364"/>
      <c r="X16" s="365"/>
      <c r="Y16" s="264"/>
      <c r="Z16" s="193">
        <v>2</v>
      </c>
      <c r="AA16" s="319">
        <v>2</v>
      </c>
      <c r="AB16" s="320"/>
      <c r="AC16" s="192"/>
      <c r="AD16" s="193">
        <v>2</v>
      </c>
      <c r="AE16" s="319">
        <v>2</v>
      </c>
      <c r="AF16" s="320"/>
      <c r="AG16" s="192"/>
      <c r="AH16" s="193">
        <v>2</v>
      </c>
      <c r="AI16" s="319">
        <v>2</v>
      </c>
      <c r="AJ16" s="320"/>
      <c r="AK16" s="192"/>
      <c r="AL16" s="193">
        <v>2</v>
      </c>
      <c r="AM16" s="319">
        <v>2</v>
      </c>
      <c r="AN16" s="320"/>
      <c r="AO16" s="192"/>
      <c r="AP16" s="193">
        <v>2</v>
      </c>
      <c r="AQ16" s="319">
        <v>2</v>
      </c>
      <c r="AR16" s="320"/>
      <c r="AS16" s="192"/>
      <c r="AT16" s="193">
        <v>2</v>
      </c>
      <c r="AU16" s="319">
        <v>2</v>
      </c>
      <c r="AV16" s="320"/>
      <c r="AW16" s="192"/>
      <c r="AX16" s="289"/>
      <c r="AY16" s="364"/>
      <c r="AZ16" s="365"/>
      <c r="BA16" s="264"/>
      <c r="BB16" s="193">
        <v>2</v>
      </c>
      <c r="BC16" s="319">
        <v>1</v>
      </c>
      <c r="BD16" s="320"/>
      <c r="BE16" s="192"/>
      <c r="BF16" s="193">
        <v>2</v>
      </c>
      <c r="BG16" s="319"/>
      <c r="BH16" s="320"/>
      <c r="BI16" s="192"/>
      <c r="BJ16" s="193"/>
      <c r="BK16" s="319">
        <v>2</v>
      </c>
      <c r="BL16" s="320"/>
      <c r="BM16" s="192"/>
      <c r="BN16" s="193">
        <v>2</v>
      </c>
      <c r="BO16" s="319"/>
      <c r="BP16" s="320"/>
      <c r="BQ16" s="192"/>
      <c r="BR16" s="193"/>
      <c r="BS16" s="319">
        <v>2</v>
      </c>
      <c r="BT16" s="320"/>
      <c r="BU16" s="192"/>
      <c r="BV16" s="193">
        <v>2</v>
      </c>
      <c r="BW16" s="319"/>
      <c r="BX16" s="320"/>
      <c r="BY16" s="192"/>
      <c r="BZ16" s="289"/>
      <c r="CA16" s="364"/>
      <c r="CB16" s="606"/>
      <c r="CC16" s="264"/>
      <c r="CD16" s="193"/>
      <c r="CE16" s="319">
        <v>2</v>
      </c>
      <c r="CF16" s="320"/>
      <c r="CG16" s="192"/>
      <c r="CH16" s="193">
        <v>2</v>
      </c>
      <c r="CI16" s="319"/>
      <c r="CJ16" s="320"/>
      <c r="CK16" s="192"/>
      <c r="CL16" s="193">
        <v>1</v>
      </c>
      <c r="CM16" s="319">
        <v>2</v>
      </c>
      <c r="CN16" s="320"/>
      <c r="CO16" s="192"/>
      <c r="CP16" s="193">
        <v>2</v>
      </c>
      <c r="CQ16" s="319">
        <v>2</v>
      </c>
      <c r="CR16" s="320"/>
      <c r="CS16" s="192"/>
      <c r="CT16" s="193">
        <v>2</v>
      </c>
      <c r="CU16" s="319"/>
      <c r="CV16" s="320"/>
      <c r="CW16" s="192"/>
      <c r="CX16" s="193">
        <v>2</v>
      </c>
      <c r="CY16" s="319"/>
      <c r="CZ16" s="320"/>
      <c r="DA16" s="192"/>
      <c r="DB16" s="289"/>
      <c r="DC16" s="364"/>
      <c r="DD16" s="606"/>
      <c r="DE16" s="264"/>
      <c r="DF16" s="193">
        <v>2</v>
      </c>
      <c r="DG16" s="319"/>
      <c r="DH16" s="320"/>
      <c r="DI16" s="192"/>
      <c r="DJ16" s="193">
        <v>2</v>
      </c>
      <c r="DK16" s="319"/>
      <c r="DL16" s="320">
        <v>1</v>
      </c>
      <c r="DM16" s="192"/>
      <c r="DN16" s="193">
        <v>2</v>
      </c>
      <c r="DO16" s="319"/>
      <c r="DP16" s="320"/>
      <c r="DQ16" s="192"/>
      <c r="DR16" s="193">
        <v>2</v>
      </c>
      <c r="DS16" s="319"/>
      <c r="DT16" s="320"/>
      <c r="DU16" s="192"/>
      <c r="DV16" s="193"/>
      <c r="DW16" s="319"/>
      <c r="DX16" s="320"/>
      <c r="DY16" s="192"/>
      <c r="DZ16" s="215">
        <f t="shared" si="1"/>
        <v>46</v>
      </c>
      <c r="EA16" s="216">
        <f t="shared" si="1"/>
        <v>30</v>
      </c>
      <c r="EB16" s="216">
        <f t="shared" si="1"/>
        <v>1</v>
      </c>
      <c r="EC16" s="217">
        <f t="shared" si="1"/>
        <v>0</v>
      </c>
      <c r="ED16" s="100"/>
    </row>
    <row r="17" spans="1:134" ht="33" customHeight="1">
      <c r="A17" s="361">
        <v>9</v>
      </c>
      <c r="B17" s="425" t="s">
        <v>1935</v>
      </c>
      <c r="C17" s="344" t="s">
        <v>1936</v>
      </c>
      <c r="D17" s="284" t="s">
        <v>1937</v>
      </c>
      <c r="E17" s="356">
        <v>40</v>
      </c>
      <c r="F17" s="193">
        <v>2</v>
      </c>
      <c r="G17" s="319">
        <v>2</v>
      </c>
      <c r="H17" s="320"/>
      <c r="I17" s="192"/>
      <c r="J17" s="193">
        <v>2</v>
      </c>
      <c r="K17" s="319">
        <v>2</v>
      </c>
      <c r="L17" s="320"/>
      <c r="M17" s="192"/>
      <c r="N17" s="193">
        <v>2</v>
      </c>
      <c r="O17" s="319">
        <v>2</v>
      </c>
      <c r="P17" s="320"/>
      <c r="Q17" s="192"/>
      <c r="R17" s="193">
        <v>2</v>
      </c>
      <c r="S17" s="319">
        <v>2</v>
      </c>
      <c r="T17" s="320"/>
      <c r="U17" s="192"/>
      <c r="V17" s="289"/>
      <c r="W17" s="364"/>
      <c r="X17" s="365"/>
      <c r="Y17" s="264"/>
      <c r="Z17" s="193">
        <v>2</v>
      </c>
      <c r="AA17" s="319">
        <v>2</v>
      </c>
      <c r="AB17" s="320"/>
      <c r="AC17" s="192"/>
      <c r="AD17" s="193">
        <v>2</v>
      </c>
      <c r="AE17" s="319">
        <v>2</v>
      </c>
      <c r="AF17" s="320"/>
      <c r="AG17" s="192"/>
      <c r="AH17" s="193">
        <v>2</v>
      </c>
      <c r="AI17" s="319">
        <v>2</v>
      </c>
      <c r="AJ17" s="320"/>
      <c r="AK17" s="192"/>
      <c r="AL17" s="193">
        <v>2</v>
      </c>
      <c r="AM17" s="319">
        <v>2</v>
      </c>
      <c r="AN17" s="320"/>
      <c r="AO17" s="192"/>
      <c r="AP17" s="193">
        <v>2</v>
      </c>
      <c r="AQ17" s="319">
        <v>2</v>
      </c>
      <c r="AR17" s="320"/>
      <c r="AS17" s="192"/>
      <c r="AT17" s="193">
        <v>2</v>
      </c>
      <c r="AU17" s="319">
        <v>2</v>
      </c>
      <c r="AV17" s="320"/>
      <c r="AW17" s="192"/>
      <c r="AX17" s="289"/>
      <c r="AY17" s="364"/>
      <c r="AZ17" s="365"/>
      <c r="BA17" s="264"/>
      <c r="BB17" s="193">
        <v>2</v>
      </c>
      <c r="BC17" s="319">
        <v>1</v>
      </c>
      <c r="BD17" s="320"/>
      <c r="BE17" s="192"/>
      <c r="BF17" s="193"/>
      <c r="BG17" s="319">
        <v>2</v>
      </c>
      <c r="BH17" s="320"/>
      <c r="BI17" s="192"/>
      <c r="BJ17" s="193">
        <v>2</v>
      </c>
      <c r="BK17" s="319"/>
      <c r="BL17" s="320"/>
      <c r="BM17" s="192"/>
      <c r="BN17" s="193"/>
      <c r="BO17" s="319">
        <v>1</v>
      </c>
      <c r="BP17" s="320"/>
      <c r="BQ17" s="192"/>
      <c r="BR17" s="193">
        <v>1</v>
      </c>
      <c r="BS17" s="319"/>
      <c r="BT17" s="320"/>
      <c r="BU17" s="192"/>
      <c r="BV17" s="193"/>
      <c r="BW17" s="319">
        <v>2</v>
      </c>
      <c r="BX17" s="320"/>
      <c r="BY17" s="192"/>
      <c r="BZ17" s="289"/>
      <c r="CA17" s="364"/>
      <c r="CB17" s="606"/>
      <c r="CC17" s="264"/>
      <c r="CD17" s="193">
        <v>2</v>
      </c>
      <c r="CE17" s="319"/>
      <c r="CF17" s="320">
        <v>1</v>
      </c>
      <c r="CG17" s="192"/>
      <c r="CH17" s="193">
        <v>2</v>
      </c>
      <c r="CI17" s="319">
        <v>2</v>
      </c>
      <c r="CJ17" s="320"/>
      <c r="CK17" s="192"/>
      <c r="CL17" s="193">
        <v>2</v>
      </c>
      <c r="CM17" s="319"/>
      <c r="CN17" s="320"/>
      <c r="CO17" s="192"/>
      <c r="CP17" s="193">
        <v>2</v>
      </c>
      <c r="CQ17" s="319"/>
      <c r="CR17" s="320"/>
      <c r="CS17" s="192"/>
      <c r="CT17" s="193"/>
      <c r="CU17" s="319">
        <v>2</v>
      </c>
      <c r="CV17" s="320"/>
      <c r="CW17" s="192"/>
      <c r="CX17" s="193">
        <v>2</v>
      </c>
      <c r="CY17" s="319"/>
      <c r="CZ17" s="320"/>
      <c r="DA17" s="192"/>
      <c r="DB17" s="289"/>
      <c r="DC17" s="364"/>
      <c r="DD17" s="606"/>
      <c r="DE17" s="264"/>
      <c r="DF17" s="193">
        <v>2</v>
      </c>
      <c r="DG17" s="319"/>
      <c r="DH17" s="320"/>
      <c r="DI17" s="192"/>
      <c r="DJ17" s="193">
        <v>2</v>
      </c>
      <c r="DK17" s="319"/>
      <c r="DL17" s="320"/>
      <c r="DM17" s="192"/>
      <c r="DN17" s="193">
        <v>2</v>
      </c>
      <c r="DO17" s="319"/>
      <c r="DP17" s="320"/>
      <c r="DQ17" s="192">
        <v>1</v>
      </c>
      <c r="DR17" s="193">
        <v>2</v>
      </c>
      <c r="DS17" s="319"/>
      <c r="DT17" s="320"/>
      <c r="DU17" s="192"/>
      <c r="DV17" s="193"/>
      <c r="DW17" s="319"/>
      <c r="DX17" s="320"/>
      <c r="DY17" s="192"/>
      <c r="DZ17" s="215">
        <f t="shared" si="1"/>
        <v>43</v>
      </c>
      <c r="EA17" s="216">
        <f t="shared" si="1"/>
        <v>30</v>
      </c>
      <c r="EB17" s="216">
        <f t="shared" si="1"/>
        <v>1</v>
      </c>
      <c r="EC17" s="217">
        <f t="shared" si="1"/>
        <v>1</v>
      </c>
      <c r="ED17" s="100"/>
    </row>
    <row r="18" spans="1:134" ht="39.75" customHeight="1">
      <c r="A18" s="361">
        <v>10</v>
      </c>
      <c r="B18" s="425" t="s">
        <v>836</v>
      </c>
      <c r="C18" s="344" t="s">
        <v>156</v>
      </c>
      <c r="D18" s="284" t="s">
        <v>1464</v>
      </c>
      <c r="E18" s="356">
        <v>30</v>
      </c>
      <c r="F18" s="193">
        <v>2</v>
      </c>
      <c r="G18" s="319"/>
      <c r="H18" s="320"/>
      <c r="I18" s="192"/>
      <c r="J18" s="193"/>
      <c r="K18" s="319">
        <v>1</v>
      </c>
      <c r="L18" s="320"/>
      <c r="M18" s="192"/>
      <c r="N18" s="193">
        <v>2</v>
      </c>
      <c r="O18" s="319"/>
      <c r="P18" s="320"/>
      <c r="Q18" s="192"/>
      <c r="R18" s="193"/>
      <c r="S18" s="319">
        <v>2</v>
      </c>
      <c r="T18" s="320"/>
      <c r="U18" s="192"/>
      <c r="V18" s="289"/>
      <c r="W18" s="364"/>
      <c r="X18" s="365"/>
      <c r="Y18" s="264"/>
      <c r="Z18" s="193"/>
      <c r="AA18" s="319">
        <v>1</v>
      </c>
      <c r="AB18" s="320"/>
      <c r="AC18" s="192"/>
      <c r="AD18" s="193"/>
      <c r="AE18" s="319">
        <v>1</v>
      </c>
      <c r="AF18" s="320"/>
      <c r="AG18" s="192"/>
      <c r="AH18" s="193"/>
      <c r="AI18" s="319"/>
      <c r="AJ18" s="320"/>
      <c r="AK18" s="192"/>
      <c r="AL18" s="193"/>
      <c r="AM18" s="319">
        <v>1</v>
      </c>
      <c r="AN18" s="320"/>
      <c r="AO18" s="192"/>
      <c r="AP18" s="193">
        <v>2</v>
      </c>
      <c r="AQ18" s="319"/>
      <c r="AR18" s="320"/>
      <c r="AS18" s="192"/>
      <c r="AT18" s="193"/>
      <c r="AU18" s="319">
        <v>1</v>
      </c>
      <c r="AV18" s="320"/>
      <c r="AW18" s="192"/>
      <c r="AX18" s="289"/>
      <c r="AY18" s="364"/>
      <c r="AZ18" s="365"/>
      <c r="BA18" s="264"/>
      <c r="BB18" s="193">
        <v>2</v>
      </c>
      <c r="BC18" s="319"/>
      <c r="BD18" s="320"/>
      <c r="BE18" s="192"/>
      <c r="BF18" s="193">
        <v>2</v>
      </c>
      <c r="BG18" s="319"/>
      <c r="BH18" s="320"/>
      <c r="BI18" s="192"/>
      <c r="BJ18" s="193"/>
      <c r="BK18" s="319">
        <v>2</v>
      </c>
      <c r="BL18" s="320"/>
      <c r="BM18" s="192"/>
      <c r="BN18" s="193">
        <v>2</v>
      </c>
      <c r="BO18" s="319"/>
      <c r="BP18" s="320"/>
      <c r="BQ18" s="192"/>
      <c r="BR18" s="193"/>
      <c r="BS18" s="319">
        <v>2</v>
      </c>
      <c r="BT18" s="320"/>
      <c r="BU18" s="192"/>
      <c r="BV18" s="193">
        <v>2</v>
      </c>
      <c r="BW18" s="319"/>
      <c r="BX18" s="320"/>
      <c r="BY18" s="192"/>
      <c r="BZ18" s="289"/>
      <c r="CA18" s="364"/>
      <c r="CB18" s="606"/>
      <c r="CC18" s="264"/>
      <c r="CD18" s="193"/>
      <c r="CE18" s="319">
        <v>1</v>
      </c>
      <c r="CF18" s="320"/>
      <c r="CG18" s="192"/>
      <c r="CH18" s="193"/>
      <c r="CI18" s="319"/>
      <c r="CJ18" s="320"/>
      <c r="CK18" s="192"/>
      <c r="CL18" s="193"/>
      <c r="CM18" s="319">
        <v>2</v>
      </c>
      <c r="CN18" s="320"/>
      <c r="CO18" s="192"/>
      <c r="CP18" s="193">
        <v>2</v>
      </c>
      <c r="CQ18" s="319"/>
      <c r="CR18" s="320"/>
      <c r="CS18" s="192"/>
      <c r="CT18" s="193"/>
      <c r="CU18" s="319">
        <v>1</v>
      </c>
      <c r="CV18" s="320"/>
      <c r="CW18" s="192"/>
      <c r="CX18" s="193">
        <v>2</v>
      </c>
      <c r="CY18" s="319"/>
      <c r="CZ18" s="320"/>
      <c r="DA18" s="192"/>
      <c r="DB18" s="289"/>
      <c r="DC18" s="364"/>
      <c r="DD18" s="606"/>
      <c r="DE18" s="264"/>
      <c r="DF18" s="193"/>
      <c r="DG18" s="319">
        <v>1</v>
      </c>
      <c r="DH18" s="320"/>
      <c r="DI18" s="192"/>
      <c r="DJ18" s="193"/>
      <c r="DK18" s="319">
        <v>2</v>
      </c>
      <c r="DL18" s="320"/>
      <c r="DM18" s="192"/>
      <c r="DN18" s="193">
        <v>2</v>
      </c>
      <c r="DO18" s="319"/>
      <c r="DP18" s="320"/>
      <c r="DQ18" s="192"/>
      <c r="DR18" s="193"/>
      <c r="DS18" s="319">
        <v>1</v>
      </c>
      <c r="DT18" s="320"/>
      <c r="DU18" s="192"/>
      <c r="DV18" s="193"/>
      <c r="DW18" s="319"/>
      <c r="DX18" s="320"/>
      <c r="DY18" s="192"/>
      <c r="DZ18" s="215">
        <f>F18+J18+N18+R18+V18+Z18+AD18+AH18+AL18+AP18+AT18+AX18+BB18+BF18+BJ18+BN18+BR18+BV18+BZ18+CD18+CH18+CL18+CP18+CT18+CX18+DB18+DF18+DJ18+DN18+DR18+DV18</f>
        <v>20</v>
      </c>
      <c r="EA18" s="216">
        <f>G18+K18+O18+S18+W18+AA18+AE18+AI18+AM18+AQ18+AU18+AY18+BC18+BG18+BK18+BO18+BS18+BW18+CA18+CE18+CI18+CM18+CQ18+CU18+CY18+DC18+DG18+DK18+DO18+DS18+DW18</f>
        <v>19</v>
      </c>
      <c r="EB18" s="216">
        <f>H18+L18+P18+T18+X18+AB18+AF18+AJ18+AN18+AR18+AV18+AZ18+BD18+BH18+BL18+BP18+BT18+BX18+CB18+CF18+CJ18+CN18+CR18+CV18+CZ18+DD18+DH18+DL18+DP18+DT18+DX18</f>
        <v>0</v>
      </c>
      <c r="EC18" s="217">
        <f>I18+M18+Q18+U18+Y18+AC18+AG18+AK18+AO18+AS18+AW18+BA18+BE18+BI18+BM18+BQ18+BU18+BY18+CC18+CG18+CK18+CO18+CS18+CW18+DA18+DE18+DI18+DM18+DQ18+DU18+DY18</f>
        <v>0</v>
      </c>
      <c r="ED18" s="100"/>
    </row>
    <row r="19" spans="1:134" ht="41.25" customHeight="1">
      <c r="A19" s="361">
        <v>11</v>
      </c>
      <c r="B19" s="425" t="s">
        <v>838</v>
      </c>
      <c r="C19" s="344" t="s">
        <v>839</v>
      </c>
      <c r="D19" s="284" t="s">
        <v>1465</v>
      </c>
      <c r="E19" s="356">
        <v>25</v>
      </c>
      <c r="F19" s="193"/>
      <c r="G19" s="319">
        <v>1</v>
      </c>
      <c r="H19" s="320"/>
      <c r="I19" s="192"/>
      <c r="J19" s="193">
        <v>2</v>
      </c>
      <c r="K19" s="319"/>
      <c r="L19" s="320"/>
      <c r="M19" s="192"/>
      <c r="N19" s="193"/>
      <c r="O19" s="319">
        <v>1</v>
      </c>
      <c r="P19" s="320"/>
      <c r="Q19" s="192"/>
      <c r="R19" s="193">
        <v>2</v>
      </c>
      <c r="S19" s="319"/>
      <c r="T19" s="320"/>
      <c r="U19" s="192"/>
      <c r="V19" s="289"/>
      <c r="W19" s="364"/>
      <c r="X19" s="365"/>
      <c r="Y19" s="264"/>
      <c r="Z19" s="193">
        <v>2</v>
      </c>
      <c r="AA19" s="319"/>
      <c r="AB19" s="320"/>
      <c r="AC19" s="192"/>
      <c r="AD19" s="193">
        <v>2</v>
      </c>
      <c r="AE19" s="319"/>
      <c r="AF19" s="320"/>
      <c r="AG19" s="192"/>
      <c r="AH19" s="193"/>
      <c r="AI19" s="319">
        <v>1</v>
      </c>
      <c r="AJ19" s="320"/>
      <c r="AK19" s="192"/>
      <c r="AL19" s="193">
        <v>1</v>
      </c>
      <c r="AM19" s="319"/>
      <c r="AN19" s="320"/>
      <c r="AO19" s="192"/>
      <c r="AP19" s="193"/>
      <c r="AQ19" s="319">
        <v>1</v>
      </c>
      <c r="AR19" s="320"/>
      <c r="AS19" s="192"/>
      <c r="AT19" s="193">
        <v>2</v>
      </c>
      <c r="AU19" s="319"/>
      <c r="AV19" s="320"/>
      <c r="AW19" s="192"/>
      <c r="AX19" s="289"/>
      <c r="AY19" s="364"/>
      <c r="AZ19" s="365"/>
      <c r="BA19" s="264"/>
      <c r="BB19" s="193"/>
      <c r="BC19" s="319">
        <v>1</v>
      </c>
      <c r="BD19" s="320"/>
      <c r="BE19" s="192"/>
      <c r="BF19" s="193"/>
      <c r="BG19" s="319">
        <v>1</v>
      </c>
      <c r="BH19" s="320"/>
      <c r="BI19" s="192"/>
      <c r="BJ19" s="193">
        <v>2</v>
      </c>
      <c r="BK19" s="319"/>
      <c r="BL19" s="320"/>
      <c r="BM19" s="192"/>
      <c r="BN19" s="193"/>
      <c r="BO19" s="319">
        <v>2</v>
      </c>
      <c r="BP19" s="320"/>
      <c r="BQ19" s="192"/>
      <c r="BR19" s="193">
        <v>2</v>
      </c>
      <c r="BS19" s="319"/>
      <c r="BT19" s="320"/>
      <c r="BU19" s="192"/>
      <c r="BV19" s="193"/>
      <c r="BW19" s="319">
        <v>1</v>
      </c>
      <c r="BX19" s="320"/>
      <c r="BY19" s="192"/>
      <c r="BZ19" s="289"/>
      <c r="CA19" s="364"/>
      <c r="CB19" s="606"/>
      <c r="CC19" s="264"/>
      <c r="CD19" s="193">
        <v>2</v>
      </c>
      <c r="CE19" s="319"/>
      <c r="CF19" s="320"/>
      <c r="CG19" s="192"/>
      <c r="CH19" s="193"/>
      <c r="CI19" s="319">
        <v>1</v>
      </c>
      <c r="CJ19" s="320"/>
      <c r="CK19" s="192"/>
      <c r="CL19" s="193">
        <v>2</v>
      </c>
      <c r="CM19" s="319"/>
      <c r="CN19" s="320"/>
      <c r="CO19" s="192"/>
      <c r="CP19" s="193"/>
      <c r="CQ19" s="319">
        <v>1</v>
      </c>
      <c r="CR19" s="320"/>
      <c r="CS19" s="192"/>
      <c r="CT19" s="193">
        <v>2</v>
      </c>
      <c r="CU19" s="319"/>
      <c r="CV19" s="320"/>
      <c r="CW19" s="192"/>
      <c r="CX19" s="193"/>
      <c r="CY19" s="319">
        <v>1</v>
      </c>
      <c r="CZ19" s="320"/>
      <c r="DA19" s="192"/>
      <c r="DB19" s="289"/>
      <c r="DC19" s="364"/>
      <c r="DD19" s="606"/>
      <c r="DE19" s="264"/>
      <c r="DF19" s="193">
        <v>2</v>
      </c>
      <c r="DG19" s="319"/>
      <c r="DH19" s="320"/>
      <c r="DI19" s="192"/>
      <c r="DJ19" s="193">
        <v>1</v>
      </c>
      <c r="DK19" s="319"/>
      <c r="DL19" s="320"/>
      <c r="DM19" s="192"/>
      <c r="DN19" s="193"/>
      <c r="DO19" s="319">
        <v>1</v>
      </c>
      <c r="DP19" s="320"/>
      <c r="DQ19" s="192"/>
      <c r="DR19" s="193">
        <v>2</v>
      </c>
      <c r="DS19" s="319"/>
      <c r="DT19" s="320"/>
      <c r="DU19" s="192"/>
      <c r="DV19" s="193"/>
      <c r="DW19" s="319"/>
      <c r="DX19" s="320"/>
      <c r="DY19" s="192"/>
      <c r="DZ19" s="215">
        <f t="shared" si="1"/>
        <v>26</v>
      </c>
      <c r="EA19" s="216">
        <f t="shared" si="1"/>
        <v>13</v>
      </c>
      <c r="EB19" s="216">
        <f t="shared" si="1"/>
        <v>0</v>
      </c>
      <c r="EC19" s="217">
        <f t="shared" si="1"/>
        <v>0</v>
      </c>
      <c r="ED19" s="100"/>
    </row>
    <row r="20" spans="1:134" ht="43.5" customHeight="1">
      <c r="A20" s="361">
        <v>12</v>
      </c>
      <c r="B20" s="425" t="s">
        <v>2454</v>
      </c>
      <c r="C20" s="344" t="s">
        <v>2455</v>
      </c>
      <c r="D20" s="284" t="s">
        <v>2562</v>
      </c>
      <c r="E20" s="423">
        <v>24</v>
      </c>
      <c r="F20" s="193">
        <v>2</v>
      </c>
      <c r="G20" s="319"/>
      <c r="H20" s="320"/>
      <c r="I20" s="192"/>
      <c r="J20" s="193"/>
      <c r="K20" s="319">
        <v>1</v>
      </c>
      <c r="L20" s="320"/>
      <c r="M20" s="192"/>
      <c r="N20" s="193">
        <v>2</v>
      </c>
      <c r="O20" s="319"/>
      <c r="P20" s="320"/>
      <c r="Q20" s="192"/>
      <c r="R20" s="193"/>
      <c r="S20" s="319">
        <v>1</v>
      </c>
      <c r="T20" s="320"/>
      <c r="U20" s="192"/>
      <c r="V20" s="289"/>
      <c r="W20" s="364"/>
      <c r="X20" s="365"/>
      <c r="Y20" s="264"/>
      <c r="Z20" s="193"/>
      <c r="AA20" s="319">
        <v>1</v>
      </c>
      <c r="AB20" s="320"/>
      <c r="AC20" s="192"/>
      <c r="AD20" s="193"/>
      <c r="AE20" s="319">
        <v>1</v>
      </c>
      <c r="AF20" s="320"/>
      <c r="AG20" s="192"/>
      <c r="AH20" s="193">
        <v>1</v>
      </c>
      <c r="AI20" s="319"/>
      <c r="AJ20" s="320"/>
      <c r="AK20" s="192"/>
      <c r="AL20" s="193"/>
      <c r="AM20" s="319">
        <v>1</v>
      </c>
      <c r="AN20" s="320"/>
      <c r="AO20" s="192"/>
      <c r="AP20" s="193">
        <v>2</v>
      </c>
      <c r="AQ20" s="319"/>
      <c r="AR20" s="320"/>
      <c r="AS20" s="192"/>
      <c r="AT20" s="193"/>
      <c r="AU20" s="319">
        <v>1</v>
      </c>
      <c r="AV20" s="320"/>
      <c r="AW20" s="192"/>
      <c r="AX20" s="289"/>
      <c r="AY20" s="364"/>
      <c r="AZ20" s="365"/>
      <c r="BA20" s="264"/>
      <c r="BB20" s="193">
        <v>2</v>
      </c>
      <c r="BC20" s="319"/>
      <c r="BD20" s="320"/>
      <c r="BE20" s="192"/>
      <c r="BF20" s="193">
        <v>2</v>
      </c>
      <c r="BG20" s="319"/>
      <c r="BH20" s="320"/>
      <c r="BI20" s="192"/>
      <c r="BJ20" s="193"/>
      <c r="BK20" s="319">
        <v>1</v>
      </c>
      <c r="BL20" s="320"/>
      <c r="BM20" s="192"/>
      <c r="BN20" s="193">
        <v>1</v>
      </c>
      <c r="BO20" s="319"/>
      <c r="BP20" s="320"/>
      <c r="BQ20" s="192"/>
      <c r="BR20" s="193"/>
      <c r="BS20" s="319">
        <v>1</v>
      </c>
      <c r="BT20" s="320"/>
      <c r="BU20" s="192"/>
      <c r="BV20" s="193">
        <v>1</v>
      </c>
      <c r="BW20" s="319"/>
      <c r="BX20" s="320"/>
      <c r="BY20" s="192"/>
      <c r="BZ20" s="289"/>
      <c r="CA20" s="364"/>
      <c r="CB20" s="606"/>
      <c r="CC20" s="264"/>
      <c r="CD20" s="193"/>
      <c r="CE20" s="319">
        <v>1</v>
      </c>
      <c r="CF20" s="320"/>
      <c r="CG20" s="192"/>
      <c r="CH20" s="193">
        <v>2</v>
      </c>
      <c r="CI20" s="319"/>
      <c r="CJ20" s="320"/>
      <c r="CK20" s="192"/>
      <c r="CL20" s="193"/>
      <c r="CM20" s="319">
        <v>1</v>
      </c>
      <c r="CN20" s="320"/>
      <c r="CO20" s="192"/>
      <c r="CP20" s="193">
        <v>2</v>
      </c>
      <c r="CQ20" s="319"/>
      <c r="CR20" s="320"/>
      <c r="CS20" s="192"/>
      <c r="CT20" s="193"/>
      <c r="CU20" s="319">
        <v>1</v>
      </c>
      <c r="CV20" s="320"/>
      <c r="CW20" s="192"/>
      <c r="CX20" s="193"/>
      <c r="CY20" s="319">
        <v>1</v>
      </c>
      <c r="CZ20" s="320"/>
      <c r="DA20" s="192"/>
      <c r="DB20" s="289"/>
      <c r="DC20" s="364"/>
      <c r="DD20" s="606"/>
      <c r="DE20" s="264"/>
      <c r="DF20" s="193">
        <v>2</v>
      </c>
      <c r="DG20" s="319"/>
      <c r="DH20" s="320"/>
      <c r="DI20" s="192"/>
      <c r="DJ20" s="193"/>
      <c r="DK20" s="319">
        <v>1</v>
      </c>
      <c r="DL20" s="320"/>
      <c r="DM20" s="192"/>
      <c r="DN20" s="193">
        <v>1</v>
      </c>
      <c r="DO20" s="319"/>
      <c r="DP20" s="320"/>
      <c r="DQ20" s="192"/>
      <c r="DR20" s="193"/>
      <c r="DS20" s="319">
        <v>1</v>
      </c>
      <c r="DT20" s="320"/>
      <c r="DU20" s="192"/>
      <c r="DV20" s="193"/>
      <c r="DW20" s="319"/>
      <c r="DX20" s="320"/>
      <c r="DY20" s="192"/>
      <c r="DZ20" s="215">
        <f>F20+J20+N20+R20+V20+Z20+AD20+AH20+AL20+AP20+AT20+AX20+BB20+BF20+BJ20+BN20+BR20+BV20+BZ20+CD20+CH20+CL20+CP20+CT20+CX20+DB20+DF20+DJ20+DN20+DR20+DV20</f>
        <v>20</v>
      </c>
      <c r="EA20" s="216">
        <f>G20+K20+O20+S20+W20+AA20+AE20+AI20+AM20+AQ20+AU20+AY20+BC20+BG20+BK20+BO20+BS20+BW20+CA20+CE20+CI20+CM20+CQ20+CU20+CY20+DC20+DG20+DK20+DO20+DS20+DW20</f>
        <v>14</v>
      </c>
      <c r="EB20" s="216">
        <f>H20+L20+P20+T20+X20+AB20+AF20+AJ20+AN20+AR20+AV20+AZ20+BD20+BH20+BL20+BP20+BT20+BX20+CB20+CF20+CJ20+CN20+CR20+CV20+CZ20+DD20+DH20+DL20+DP20+DT20+DX20</f>
        <v>0</v>
      </c>
      <c r="EC20" s="217">
        <f>I20+M20+Q20+U20+Y20+AC20+AG20+AK20+AO20+AS20+AW20+BA20+BE20+BI20+BM20+BQ20+BU20+BY20+CC20+CG20+CK20+CO20+CS20+CW20+DA20+DE20+DI20+DM20+DQ20+DU20+DY20</f>
        <v>0</v>
      </c>
      <c r="ED20" s="100"/>
    </row>
    <row r="21" spans="1:134" ht="33" customHeight="1">
      <c r="A21" s="361">
        <v>13</v>
      </c>
      <c r="B21" s="425" t="s">
        <v>861</v>
      </c>
      <c r="C21" s="344" t="s">
        <v>862</v>
      </c>
      <c r="D21" s="284" t="s">
        <v>1478</v>
      </c>
      <c r="E21" s="356">
        <v>24</v>
      </c>
      <c r="F21" s="193"/>
      <c r="G21" s="319">
        <v>1</v>
      </c>
      <c r="H21" s="320"/>
      <c r="I21" s="192"/>
      <c r="J21" s="193">
        <v>2</v>
      </c>
      <c r="K21" s="319"/>
      <c r="L21" s="320"/>
      <c r="M21" s="192"/>
      <c r="N21" s="193"/>
      <c r="O21" s="319">
        <v>1</v>
      </c>
      <c r="P21" s="320"/>
      <c r="Q21" s="192"/>
      <c r="R21" s="193">
        <v>1</v>
      </c>
      <c r="S21" s="319"/>
      <c r="T21" s="320"/>
      <c r="U21" s="192"/>
      <c r="V21" s="289"/>
      <c r="W21" s="364"/>
      <c r="X21" s="365"/>
      <c r="Y21" s="264"/>
      <c r="Z21" s="193">
        <v>1</v>
      </c>
      <c r="AA21" s="319"/>
      <c r="AB21" s="320"/>
      <c r="AC21" s="192"/>
      <c r="AD21" s="193"/>
      <c r="AE21" s="319"/>
      <c r="AF21" s="320"/>
      <c r="AG21" s="192"/>
      <c r="AH21" s="193"/>
      <c r="AI21" s="319">
        <v>1</v>
      </c>
      <c r="AJ21" s="320"/>
      <c r="AK21" s="192"/>
      <c r="AL21" s="193">
        <v>1</v>
      </c>
      <c r="AM21" s="319"/>
      <c r="AN21" s="320"/>
      <c r="AO21" s="192"/>
      <c r="AP21" s="193"/>
      <c r="AQ21" s="319">
        <v>1</v>
      </c>
      <c r="AR21" s="320"/>
      <c r="AS21" s="192"/>
      <c r="AT21" s="193">
        <v>1</v>
      </c>
      <c r="AU21" s="319"/>
      <c r="AV21" s="320"/>
      <c r="AW21" s="192"/>
      <c r="AX21" s="289"/>
      <c r="AY21" s="364"/>
      <c r="AZ21" s="365"/>
      <c r="BA21" s="264"/>
      <c r="BB21" s="193"/>
      <c r="BC21" s="319">
        <v>1</v>
      </c>
      <c r="BD21" s="320"/>
      <c r="BE21" s="192"/>
      <c r="BF21" s="193"/>
      <c r="BG21" s="319">
        <v>2</v>
      </c>
      <c r="BH21" s="320"/>
      <c r="BI21" s="192"/>
      <c r="BJ21" s="193">
        <v>1</v>
      </c>
      <c r="BK21" s="319"/>
      <c r="BL21" s="320"/>
      <c r="BM21" s="192"/>
      <c r="BN21" s="193"/>
      <c r="BO21" s="319">
        <v>1</v>
      </c>
      <c r="BP21" s="320"/>
      <c r="BQ21" s="192"/>
      <c r="BR21" s="193">
        <v>1</v>
      </c>
      <c r="BS21" s="319"/>
      <c r="BT21" s="320"/>
      <c r="BU21" s="192"/>
      <c r="BV21" s="193"/>
      <c r="BW21" s="319">
        <v>1</v>
      </c>
      <c r="BX21" s="320"/>
      <c r="BY21" s="192"/>
      <c r="BZ21" s="289"/>
      <c r="CA21" s="364"/>
      <c r="CB21" s="606"/>
      <c r="CC21" s="264"/>
      <c r="CD21" s="193">
        <v>1</v>
      </c>
      <c r="CE21" s="319"/>
      <c r="CF21" s="320"/>
      <c r="CG21" s="192"/>
      <c r="CH21" s="193"/>
      <c r="CI21" s="319">
        <v>1</v>
      </c>
      <c r="CJ21" s="320"/>
      <c r="CK21" s="192"/>
      <c r="CL21" s="193">
        <v>2</v>
      </c>
      <c r="CM21" s="319"/>
      <c r="CN21" s="320"/>
      <c r="CO21" s="192"/>
      <c r="CP21" s="193"/>
      <c r="CQ21" s="319">
        <v>1</v>
      </c>
      <c r="CR21" s="320"/>
      <c r="CS21" s="192"/>
      <c r="CT21" s="193">
        <v>1</v>
      </c>
      <c r="CU21" s="319"/>
      <c r="CV21" s="320"/>
      <c r="CW21" s="192"/>
      <c r="CX21" s="193"/>
      <c r="CY21" s="319">
        <v>1</v>
      </c>
      <c r="CZ21" s="320"/>
      <c r="DA21" s="192"/>
      <c r="DB21" s="289"/>
      <c r="DC21" s="364"/>
      <c r="DD21" s="606"/>
      <c r="DE21" s="264"/>
      <c r="DF21" s="193">
        <v>1</v>
      </c>
      <c r="DG21" s="319"/>
      <c r="DH21" s="320"/>
      <c r="DI21" s="192"/>
      <c r="DJ21" s="193">
        <v>2</v>
      </c>
      <c r="DK21" s="319"/>
      <c r="DL21" s="320"/>
      <c r="DM21" s="192"/>
      <c r="DN21" s="193"/>
      <c r="DO21" s="319">
        <v>1</v>
      </c>
      <c r="DP21" s="320"/>
      <c r="DQ21" s="192"/>
      <c r="DR21" s="193">
        <v>1</v>
      </c>
      <c r="DS21" s="319"/>
      <c r="DT21" s="320"/>
      <c r="DU21" s="192"/>
      <c r="DV21" s="193"/>
      <c r="DW21" s="319"/>
      <c r="DX21" s="320"/>
      <c r="DY21" s="192"/>
      <c r="DZ21" s="215">
        <f t="shared" si="1"/>
        <v>16</v>
      </c>
      <c r="EA21" s="216">
        <f t="shared" si="1"/>
        <v>13</v>
      </c>
      <c r="EB21" s="216">
        <f t="shared" si="1"/>
        <v>0</v>
      </c>
      <c r="EC21" s="217">
        <f t="shared" si="1"/>
        <v>0</v>
      </c>
      <c r="ED21" s="100"/>
    </row>
    <row r="22" spans="1:134" ht="33" customHeight="1">
      <c r="A22" s="361">
        <v>14</v>
      </c>
      <c r="B22" s="425" t="s">
        <v>840</v>
      </c>
      <c r="C22" s="344" t="s">
        <v>244</v>
      </c>
      <c r="D22" s="284" t="s">
        <v>1466</v>
      </c>
      <c r="E22" s="356">
        <v>20</v>
      </c>
      <c r="F22" s="193">
        <v>2</v>
      </c>
      <c r="G22" s="319"/>
      <c r="H22" s="320"/>
      <c r="I22" s="192"/>
      <c r="J22" s="193"/>
      <c r="K22" s="319">
        <v>2</v>
      </c>
      <c r="L22" s="320"/>
      <c r="M22" s="192"/>
      <c r="N22" s="193">
        <v>2</v>
      </c>
      <c r="O22" s="319"/>
      <c r="P22" s="320"/>
      <c r="Q22" s="192"/>
      <c r="R22" s="193"/>
      <c r="S22" s="319">
        <v>1</v>
      </c>
      <c r="T22" s="320"/>
      <c r="U22" s="192"/>
      <c r="V22" s="289"/>
      <c r="W22" s="364"/>
      <c r="X22" s="365"/>
      <c r="Y22" s="264"/>
      <c r="Z22" s="193"/>
      <c r="AA22" s="319">
        <v>1</v>
      </c>
      <c r="AB22" s="320"/>
      <c r="AC22" s="192"/>
      <c r="AD22" s="193"/>
      <c r="AE22" s="319">
        <v>1</v>
      </c>
      <c r="AF22" s="320"/>
      <c r="AG22" s="192"/>
      <c r="AH22" s="193">
        <v>2</v>
      </c>
      <c r="AI22" s="319"/>
      <c r="AJ22" s="320"/>
      <c r="AK22" s="192"/>
      <c r="AL22" s="193"/>
      <c r="AM22" s="319">
        <v>1</v>
      </c>
      <c r="AN22" s="320"/>
      <c r="AO22" s="192"/>
      <c r="AP22" s="193">
        <v>2</v>
      </c>
      <c r="AQ22" s="319"/>
      <c r="AR22" s="320"/>
      <c r="AS22" s="192"/>
      <c r="AT22" s="193"/>
      <c r="AU22" s="319">
        <v>1</v>
      </c>
      <c r="AV22" s="320"/>
      <c r="AW22" s="192"/>
      <c r="AX22" s="289"/>
      <c r="AY22" s="364"/>
      <c r="AZ22" s="365"/>
      <c r="BA22" s="264"/>
      <c r="BB22" s="193">
        <v>2</v>
      </c>
      <c r="BC22" s="319"/>
      <c r="BD22" s="320"/>
      <c r="BE22" s="192"/>
      <c r="BF22" s="193">
        <v>2</v>
      </c>
      <c r="BG22" s="319"/>
      <c r="BH22" s="320"/>
      <c r="BI22" s="192"/>
      <c r="BJ22" s="193"/>
      <c r="BK22" s="319">
        <v>1</v>
      </c>
      <c r="BL22" s="320"/>
      <c r="BM22" s="192"/>
      <c r="BN22" s="193">
        <v>2</v>
      </c>
      <c r="BO22" s="319"/>
      <c r="BP22" s="320"/>
      <c r="BQ22" s="192"/>
      <c r="BR22" s="193"/>
      <c r="BS22" s="319">
        <v>1</v>
      </c>
      <c r="BT22" s="320"/>
      <c r="BU22" s="192"/>
      <c r="BV22" s="193">
        <v>1</v>
      </c>
      <c r="BW22" s="319"/>
      <c r="BX22" s="320"/>
      <c r="BY22" s="192"/>
      <c r="BZ22" s="289"/>
      <c r="CA22" s="364"/>
      <c r="CB22" s="606"/>
      <c r="CC22" s="264"/>
      <c r="CD22" s="193"/>
      <c r="CE22" s="319">
        <v>1</v>
      </c>
      <c r="CF22" s="320"/>
      <c r="CG22" s="192"/>
      <c r="CH22" s="193">
        <v>2</v>
      </c>
      <c r="CI22" s="319"/>
      <c r="CJ22" s="320"/>
      <c r="CK22" s="192"/>
      <c r="CL22" s="193"/>
      <c r="CM22" s="319">
        <v>1</v>
      </c>
      <c r="CN22" s="320"/>
      <c r="CO22" s="192"/>
      <c r="CP22" s="193">
        <v>2</v>
      </c>
      <c r="CQ22" s="319"/>
      <c r="CR22" s="320"/>
      <c r="CS22" s="192"/>
      <c r="CT22" s="193"/>
      <c r="CU22" s="319">
        <v>1</v>
      </c>
      <c r="CV22" s="320"/>
      <c r="CW22" s="192"/>
      <c r="CX22" s="193">
        <v>2</v>
      </c>
      <c r="CY22" s="319"/>
      <c r="CZ22" s="320"/>
      <c r="DA22" s="192"/>
      <c r="DB22" s="289"/>
      <c r="DC22" s="364"/>
      <c r="DD22" s="606"/>
      <c r="DE22" s="264"/>
      <c r="DF22" s="193"/>
      <c r="DG22" s="319">
        <v>1</v>
      </c>
      <c r="DH22" s="320"/>
      <c r="DI22" s="192"/>
      <c r="DJ22" s="193"/>
      <c r="DK22" s="319">
        <v>1</v>
      </c>
      <c r="DL22" s="320"/>
      <c r="DM22" s="192"/>
      <c r="DN22" s="193">
        <v>2</v>
      </c>
      <c r="DO22" s="319"/>
      <c r="DP22" s="320"/>
      <c r="DQ22" s="192"/>
      <c r="DR22" s="193"/>
      <c r="DS22" s="319">
        <v>1</v>
      </c>
      <c r="DT22" s="320"/>
      <c r="DU22" s="192"/>
      <c r="DV22" s="193"/>
      <c r="DW22" s="319"/>
      <c r="DX22" s="320"/>
      <c r="DY22" s="192"/>
      <c r="DZ22" s="215">
        <f t="shared" si="1"/>
        <v>23</v>
      </c>
      <c r="EA22" s="216">
        <f t="shared" si="1"/>
        <v>15</v>
      </c>
      <c r="EB22" s="216">
        <f t="shared" si="1"/>
        <v>0</v>
      </c>
      <c r="EC22" s="217">
        <f t="shared" si="1"/>
        <v>0</v>
      </c>
      <c r="ED22" s="100"/>
    </row>
    <row r="23" spans="1:134" ht="42.75" customHeight="1">
      <c r="A23" s="361">
        <v>15</v>
      </c>
      <c r="B23" s="425" t="s">
        <v>850</v>
      </c>
      <c r="C23" s="344" t="s">
        <v>2500</v>
      </c>
      <c r="D23" s="284" t="s">
        <v>1467</v>
      </c>
      <c r="E23" s="356">
        <v>15</v>
      </c>
      <c r="F23" s="193"/>
      <c r="G23" s="319">
        <v>1</v>
      </c>
      <c r="H23" s="320"/>
      <c r="I23" s="192"/>
      <c r="J23" s="193">
        <v>2</v>
      </c>
      <c r="K23" s="319"/>
      <c r="L23" s="320"/>
      <c r="M23" s="192"/>
      <c r="N23" s="193"/>
      <c r="O23" s="319">
        <v>1</v>
      </c>
      <c r="P23" s="320"/>
      <c r="Q23" s="192"/>
      <c r="R23" s="193">
        <v>1</v>
      </c>
      <c r="S23" s="319"/>
      <c r="T23" s="320"/>
      <c r="U23" s="192"/>
      <c r="V23" s="289"/>
      <c r="W23" s="364"/>
      <c r="X23" s="365"/>
      <c r="Y23" s="264"/>
      <c r="Z23" s="193">
        <v>1</v>
      </c>
      <c r="AA23" s="319"/>
      <c r="AB23" s="320"/>
      <c r="AC23" s="192"/>
      <c r="AD23" s="193">
        <v>2</v>
      </c>
      <c r="AE23" s="319"/>
      <c r="AF23" s="320"/>
      <c r="AG23" s="192"/>
      <c r="AH23" s="193"/>
      <c r="AI23" s="319">
        <v>1</v>
      </c>
      <c r="AJ23" s="320"/>
      <c r="AK23" s="192"/>
      <c r="AL23" s="193">
        <v>2</v>
      </c>
      <c r="AM23" s="319"/>
      <c r="AN23" s="320"/>
      <c r="AO23" s="192"/>
      <c r="AP23" s="193"/>
      <c r="AQ23" s="319">
        <v>1</v>
      </c>
      <c r="AR23" s="320"/>
      <c r="AS23" s="192"/>
      <c r="AT23" s="193">
        <v>1</v>
      </c>
      <c r="AU23" s="319"/>
      <c r="AV23" s="320"/>
      <c r="AW23" s="192"/>
      <c r="AX23" s="289"/>
      <c r="AY23" s="364"/>
      <c r="AZ23" s="365"/>
      <c r="BA23" s="264"/>
      <c r="BB23" s="193"/>
      <c r="BC23" s="319">
        <v>1</v>
      </c>
      <c r="BD23" s="320"/>
      <c r="BE23" s="192"/>
      <c r="BF23" s="193"/>
      <c r="BG23" s="319">
        <v>1</v>
      </c>
      <c r="BH23" s="320"/>
      <c r="BI23" s="192"/>
      <c r="BJ23" s="193">
        <v>1</v>
      </c>
      <c r="BK23" s="319"/>
      <c r="BL23" s="320"/>
      <c r="BM23" s="192"/>
      <c r="BN23" s="193"/>
      <c r="BO23" s="319">
        <v>1</v>
      </c>
      <c r="BP23" s="320"/>
      <c r="BQ23" s="192"/>
      <c r="BR23" s="193">
        <v>1</v>
      </c>
      <c r="BS23" s="319"/>
      <c r="BT23" s="320"/>
      <c r="BU23" s="192"/>
      <c r="BV23" s="193"/>
      <c r="BW23" s="319">
        <v>1</v>
      </c>
      <c r="BX23" s="320"/>
      <c r="BY23" s="192"/>
      <c r="BZ23" s="289"/>
      <c r="CA23" s="364"/>
      <c r="CB23" s="606"/>
      <c r="CC23" s="264"/>
      <c r="CD23" s="193">
        <v>2</v>
      </c>
      <c r="CE23" s="319"/>
      <c r="CF23" s="320"/>
      <c r="CG23" s="192"/>
      <c r="CH23" s="193"/>
      <c r="CI23" s="319">
        <v>1</v>
      </c>
      <c r="CJ23" s="320"/>
      <c r="CK23" s="192"/>
      <c r="CL23" s="193">
        <v>1</v>
      </c>
      <c r="CM23" s="319"/>
      <c r="CN23" s="320"/>
      <c r="CO23" s="192"/>
      <c r="CP23" s="193"/>
      <c r="CQ23" s="319">
        <v>1</v>
      </c>
      <c r="CR23" s="320"/>
      <c r="CS23" s="192"/>
      <c r="CT23" s="193">
        <v>2</v>
      </c>
      <c r="CU23" s="319"/>
      <c r="CV23" s="320"/>
      <c r="CW23" s="192"/>
      <c r="CX23" s="193"/>
      <c r="CY23" s="319">
        <v>1</v>
      </c>
      <c r="CZ23" s="320"/>
      <c r="DA23" s="192"/>
      <c r="DB23" s="289"/>
      <c r="DC23" s="364"/>
      <c r="DD23" s="606"/>
      <c r="DE23" s="264"/>
      <c r="DF23" s="193">
        <v>2</v>
      </c>
      <c r="DG23" s="319"/>
      <c r="DH23" s="320"/>
      <c r="DI23" s="192"/>
      <c r="DJ23" s="193">
        <v>1</v>
      </c>
      <c r="DK23" s="319"/>
      <c r="DL23" s="320"/>
      <c r="DM23" s="192"/>
      <c r="DN23" s="193"/>
      <c r="DO23" s="319">
        <v>1</v>
      </c>
      <c r="DP23" s="320"/>
      <c r="DQ23" s="192"/>
      <c r="DR23" s="193">
        <v>2</v>
      </c>
      <c r="DS23" s="319"/>
      <c r="DT23" s="320"/>
      <c r="DU23" s="192"/>
      <c r="DV23" s="193"/>
      <c r="DW23" s="319"/>
      <c r="DX23" s="320"/>
      <c r="DY23" s="192"/>
      <c r="DZ23" s="215">
        <f t="shared" si="1"/>
        <v>21</v>
      </c>
      <c r="EA23" s="216">
        <f t="shared" si="1"/>
        <v>12</v>
      </c>
      <c r="EB23" s="216">
        <f t="shared" si="1"/>
        <v>0</v>
      </c>
      <c r="EC23" s="217">
        <f t="shared" si="1"/>
        <v>0</v>
      </c>
      <c r="ED23" s="100"/>
    </row>
    <row r="24" spans="1:134" ht="33" customHeight="1">
      <c r="A24" s="361">
        <v>16</v>
      </c>
      <c r="B24" s="425" t="s">
        <v>843</v>
      </c>
      <c r="C24" s="344" t="s">
        <v>844</v>
      </c>
      <c r="D24" s="284" t="s">
        <v>1468</v>
      </c>
      <c r="E24" s="356">
        <v>15</v>
      </c>
      <c r="F24" s="193">
        <v>2</v>
      </c>
      <c r="G24" s="319"/>
      <c r="H24" s="320"/>
      <c r="I24" s="192"/>
      <c r="J24" s="193"/>
      <c r="K24" s="319">
        <v>2</v>
      </c>
      <c r="L24" s="320"/>
      <c r="M24" s="192"/>
      <c r="N24" s="193">
        <v>2</v>
      </c>
      <c r="O24" s="319"/>
      <c r="P24" s="320"/>
      <c r="Q24" s="192"/>
      <c r="R24" s="193"/>
      <c r="S24" s="319">
        <v>1</v>
      </c>
      <c r="T24" s="320"/>
      <c r="U24" s="192"/>
      <c r="V24" s="289"/>
      <c r="W24" s="364"/>
      <c r="X24" s="365"/>
      <c r="Y24" s="264"/>
      <c r="Z24" s="193"/>
      <c r="AA24" s="319">
        <v>1</v>
      </c>
      <c r="AB24" s="320"/>
      <c r="AC24" s="192"/>
      <c r="AD24" s="193"/>
      <c r="AE24" s="319">
        <v>1</v>
      </c>
      <c r="AF24" s="320"/>
      <c r="AG24" s="192"/>
      <c r="AH24" s="193">
        <v>2</v>
      </c>
      <c r="AI24" s="319"/>
      <c r="AJ24" s="320"/>
      <c r="AK24" s="192"/>
      <c r="AL24" s="193"/>
      <c r="AM24" s="319">
        <v>1</v>
      </c>
      <c r="AN24" s="320"/>
      <c r="AO24" s="192"/>
      <c r="AP24" s="193">
        <v>2</v>
      </c>
      <c r="AQ24" s="319"/>
      <c r="AR24" s="320"/>
      <c r="AS24" s="192"/>
      <c r="AT24" s="193"/>
      <c r="AU24" s="319">
        <v>1</v>
      </c>
      <c r="AV24" s="320"/>
      <c r="AW24" s="192"/>
      <c r="AX24" s="289"/>
      <c r="AY24" s="364"/>
      <c r="AZ24" s="365"/>
      <c r="BA24" s="264"/>
      <c r="BB24" s="193">
        <v>2</v>
      </c>
      <c r="BC24" s="319"/>
      <c r="BD24" s="320"/>
      <c r="BE24" s="192"/>
      <c r="BF24" s="193">
        <v>1</v>
      </c>
      <c r="BG24" s="319"/>
      <c r="BH24" s="320"/>
      <c r="BI24" s="192"/>
      <c r="BJ24" s="193"/>
      <c r="BK24" s="319">
        <v>1</v>
      </c>
      <c r="BL24" s="320"/>
      <c r="BM24" s="192"/>
      <c r="BN24" s="193">
        <v>2</v>
      </c>
      <c r="BO24" s="319"/>
      <c r="BP24" s="320"/>
      <c r="BQ24" s="192"/>
      <c r="BR24" s="193"/>
      <c r="BS24" s="319">
        <v>1</v>
      </c>
      <c r="BT24" s="320"/>
      <c r="BU24" s="192"/>
      <c r="BV24" s="193">
        <v>2</v>
      </c>
      <c r="BW24" s="319"/>
      <c r="BX24" s="320"/>
      <c r="BY24" s="192"/>
      <c r="BZ24" s="289"/>
      <c r="CA24" s="364"/>
      <c r="CB24" s="606"/>
      <c r="CC24" s="264"/>
      <c r="CD24" s="193"/>
      <c r="CE24" s="319">
        <v>2</v>
      </c>
      <c r="CF24" s="320"/>
      <c r="CG24" s="192"/>
      <c r="CH24" s="193">
        <v>2</v>
      </c>
      <c r="CI24" s="319"/>
      <c r="CJ24" s="320"/>
      <c r="CK24" s="192"/>
      <c r="CL24" s="193"/>
      <c r="CM24" s="319">
        <v>1</v>
      </c>
      <c r="CN24" s="320"/>
      <c r="CO24" s="192"/>
      <c r="CP24" s="193">
        <v>2</v>
      </c>
      <c r="CQ24" s="319"/>
      <c r="CR24" s="320"/>
      <c r="CS24" s="192"/>
      <c r="CT24" s="193"/>
      <c r="CU24" s="319">
        <v>1</v>
      </c>
      <c r="CV24" s="320"/>
      <c r="CW24" s="192"/>
      <c r="CX24" s="193">
        <v>2</v>
      </c>
      <c r="CY24" s="319"/>
      <c r="CZ24" s="320"/>
      <c r="DA24" s="192"/>
      <c r="DB24" s="289"/>
      <c r="DC24" s="364"/>
      <c r="DD24" s="606"/>
      <c r="DE24" s="264"/>
      <c r="DF24" s="193"/>
      <c r="DG24" s="319">
        <v>1</v>
      </c>
      <c r="DH24" s="320"/>
      <c r="DI24" s="192"/>
      <c r="DJ24" s="193"/>
      <c r="DK24" s="319">
        <v>1</v>
      </c>
      <c r="DL24" s="320"/>
      <c r="DM24" s="192"/>
      <c r="DN24" s="193">
        <v>2</v>
      </c>
      <c r="DO24" s="319"/>
      <c r="DP24" s="320"/>
      <c r="DQ24" s="192"/>
      <c r="DR24" s="193"/>
      <c r="DS24" s="319">
        <v>1</v>
      </c>
      <c r="DT24" s="320"/>
      <c r="DU24" s="192"/>
      <c r="DV24" s="193"/>
      <c r="DW24" s="319"/>
      <c r="DX24" s="320"/>
      <c r="DY24" s="192"/>
      <c r="DZ24" s="215">
        <f t="shared" si="1"/>
        <v>23</v>
      </c>
      <c r="EA24" s="216">
        <f t="shared" si="1"/>
        <v>16</v>
      </c>
      <c r="EB24" s="216">
        <f t="shared" si="1"/>
        <v>0</v>
      </c>
      <c r="EC24" s="217">
        <f t="shared" si="1"/>
        <v>0</v>
      </c>
      <c r="ED24" s="100"/>
    </row>
    <row r="25" spans="1:134" ht="33" customHeight="1">
      <c r="A25" s="361">
        <v>17</v>
      </c>
      <c r="B25" s="425" t="s">
        <v>847</v>
      </c>
      <c r="C25" s="344" t="s">
        <v>848</v>
      </c>
      <c r="D25" s="284" t="s">
        <v>1469</v>
      </c>
      <c r="E25" s="356">
        <v>15</v>
      </c>
      <c r="F25" s="193"/>
      <c r="G25" s="319">
        <v>1</v>
      </c>
      <c r="H25" s="320"/>
      <c r="I25" s="192"/>
      <c r="J25" s="193">
        <v>2</v>
      </c>
      <c r="K25" s="319"/>
      <c r="L25" s="320"/>
      <c r="M25" s="192"/>
      <c r="N25" s="193"/>
      <c r="O25" s="319">
        <v>1</v>
      </c>
      <c r="P25" s="320"/>
      <c r="Q25" s="192"/>
      <c r="R25" s="193">
        <v>2</v>
      </c>
      <c r="S25" s="319"/>
      <c r="T25" s="320"/>
      <c r="U25" s="192"/>
      <c r="V25" s="289"/>
      <c r="W25" s="364"/>
      <c r="X25" s="365"/>
      <c r="Y25" s="264"/>
      <c r="Z25" s="193">
        <v>2</v>
      </c>
      <c r="AA25" s="319"/>
      <c r="AB25" s="320"/>
      <c r="AC25" s="192"/>
      <c r="AD25" s="193">
        <v>2</v>
      </c>
      <c r="AE25" s="319"/>
      <c r="AF25" s="320"/>
      <c r="AG25" s="192"/>
      <c r="AH25" s="193"/>
      <c r="AI25" s="319">
        <v>1</v>
      </c>
      <c r="AJ25" s="320"/>
      <c r="AK25" s="192"/>
      <c r="AL25" s="193">
        <v>2</v>
      </c>
      <c r="AM25" s="319"/>
      <c r="AN25" s="320"/>
      <c r="AO25" s="192"/>
      <c r="AP25" s="193"/>
      <c r="AQ25" s="319">
        <v>1</v>
      </c>
      <c r="AR25" s="320"/>
      <c r="AS25" s="192"/>
      <c r="AT25" s="193">
        <v>2</v>
      </c>
      <c r="AU25" s="319"/>
      <c r="AV25" s="320"/>
      <c r="AW25" s="192"/>
      <c r="AX25" s="289"/>
      <c r="AY25" s="364"/>
      <c r="AZ25" s="365"/>
      <c r="BA25" s="264"/>
      <c r="BB25" s="193"/>
      <c r="BC25" s="319">
        <v>1</v>
      </c>
      <c r="BD25" s="320"/>
      <c r="BE25" s="192"/>
      <c r="BF25" s="193"/>
      <c r="BG25" s="319">
        <v>1</v>
      </c>
      <c r="BH25" s="320"/>
      <c r="BI25" s="192"/>
      <c r="BJ25" s="193">
        <v>2</v>
      </c>
      <c r="BK25" s="319"/>
      <c r="BL25" s="320"/>
      <c r="BM25" s="192"/>
      <c r="BN25" s="193"/>
      <c r="BO25" s="319">
        <v>1</v>
      </c>
      <c r="BP25" s="320"/>
      <c r="BQ25" s="192"/>
      <c r="BR25" s="193">
        <v>1</v>
      </c>
      <c r="BS25" s="319"/>
      <c r="BT25" s="320"/>
      <c r="BU25" s="192"/>
      <c r="BV25" s="193"/>
      <c r="BW25" s="319">
        <v>1</v>
      </c>
      <c r="BX25" s="320"/>
      <c r="BY25" s="192"/>
      <c r="BZ25" s="289"/>
      <c r="CA25" s="364"/>
      <c r="CB25" s="606"/>
      <c r="CC25" s="264"/>
      <c r="CD25" s="193">
        <v>1</v>
      </c>
      <c r="CE25" s="319"/>
      <c r="CF25" s="320"/>
      <c r="CG25" s="192"/>
      <c r="CH25" s="193"/>
      <c r="CI25" s="319">
        <v>1</v>
      </c>
      <c r="CJ25" s="320"/>
      <c r="CK25" s="192"/>
      <c r="CL25" s="193">
        <v>1</v>
      </c>
      <c r="CM25" s="319"/>
      <c r="CN25" s="320"/>
      <c r="CO25" s="192"/>
      <c r="CP25" s="193"/>
      <c r="CQ25" s="319">
        <v>1</v>
      </c>
      <c r="CR25" s="320"/>
      <c r="CS25" s="192"/>
      <c r="CT25" s="193">
        <v>1</v>
      </c>
      <c r="CU25" s="319"/>
      <c r="CV25" s="320"/>
      <c r="CW25" s="192"/>
      <c r="CX25" s="193"/>
      <c r="CY25" s="319">
        <v>1</v>
      </c>
      <c r="CZ25" s="320"/>
      <c r="DA25" s="192"/>
      <c r="DB25" s="289"/>
      <c r="DC25" s="364"/>
      <c r="DD25" s="606"/>
      <c r="DE25" s="264"/>
      <c r="DF25" s="193">
        <v>1</v>
      </c>
      <c r="DG25" s="319"/>
      <c r="DH25" s="320"/>
      <c r="DI25" s="192"/>
      <c r="DJ25" s="193">
        <v>2</v>
      </c>
      <c r="DK25" s="319"/>
      <c r="DL25" s="320"/>
      <c r="DM25" s="192"/>
      <c r="DN25" s="193"/>
      <c r="DO25" s="319">
        <v>1</v>
      </c>
      <c r="DP25" s="320"/>
      <c r="DQ25" s="192"/>
      <c r="DR25" s="193">
        <v>2</v>
      </c>
      <c r="DS25" s="319"/>
      <c r="DT25" s="320"/>
      <c r="DU25" s="192"/>
      <c r="DV25" s="193"/>
      <c r="DW25" s="319"/>
      <c r="DX25" s="320"/>
      <c r="DY25" s="192"/>
      <c r="DZ25" s="215">
        <f t="shared" si="1"/>
        <v>23</v>
      </c>
      <c r="EA25" s="216">
        <f t="shared" si="1"/>
        <v>12</v>
      </c>
      <c r="EB25" s="216">
        <f t="shared" si="1"/>
        <v>0</v>
      </c>
      <c r="EC25" s="217">
        <f t="shared" si="1"/>
        <v>0</v>
      </c>
      <c r="ED25" s="100"/>
    </row>
    <row r="26" spans="1:134" ht="47.25" customHeight="1">
      <c r="A26" s="361">
        <v>18</v>
      </c>
      <c r="B26" s="425" t="s">
        <v>849</v>
      </c>
      <c r="C26" s="344" t="s">
        <v>227</v>
      </c>
      <c r="D26" s="284" t="s">
        <v>1470</v>
      </c>
      <c r="E26" s="356">
        <v>15</v>
      </c>
      <c r="F26" s="193">
        <v>2</v>
      </c>
      <c r="G26" s="319"/>
      <c r="H26" s="320"/>
      <c r="I26" s="192"/>
      <c r="J26" s="193"/>
      <c r="K26" s="319">
        <v>2</v>
      </c>
      <c r="L26" s="320"/>
      <c r="M26" s="192"/>
      <c r="N26" s="193">
        <v>2</v>
      </c>
      <c r="O26" s="319"/>
      <c r="P26" s="320"/>
      <c r="Q26" s="192"/>
      <c r="R26" s="193"/>
      <c r="S26" s="319">
        <v>1</v>
      </c>
      <c r="T26" s="320"/>
      <c r="U26" s="192"/>
      <c r="V26" s="289"/>
      <c r="W26" s="364"/>
      <c r="X26" s="365"/>
      <c r="Y26" s="264"/>
      <c r="Z26" s="193"/>
      <c r="AA26" s="319">
        <v>1</v>
      </c>
      <c r="AB26" s="320"/>
      <c r="AC26" s="192"/>
      <c r="AD26" s="193"/>
      <c r="AE26" s="319">
        <v>1</v>
      </c>
      <c r="AF26" s="320"/>
      <c r="AG26" s="192"/>
      <c r="AH26" s="193">
        <v>1</v>
      </c>
      <c r="AI26" s="319"/>
      <c r="AJ26" s="320"/>
      <c r="AK26" s="192"/>
      <c r="AL26" s="193"/>
      <c r="AM26" s="319">
        <v>1</v>
      </c>
      <c r="AN26" s="320"/>
      <c r="AO26" s="192"/>
      <c r="AP26" s="193">
        <v>2</v>
      </c>
      <c r="AQ26" s="319"/>
      <c r="AR26" s="320"/>
      <c r="AS26" s="192"/>
      <c r="AT26" s="193"/>
      <c r="AU26" s="319">
        <v>1</v>
      </c>
      <c r="AV26" s="320"/>
      <c r="AW26" s="192"/>
      <c r="AX26" s="289"/>
      <c r="AY26" s="364"/>
      <c r="AZ26" s="365"/>
      <c r="BA26" s="264"/>
      <c r="BB26" s="193">
        <v>2</v>
      </c>
      <c r="BC26" s="319"/>
      <c r="BD26" s="320"/>
      <c r="BE26" s="192"/>
      <c r="BF26" s="193"/>
      <c r="BG26" s="319"/>
      <c r="BH26" s="320"/>
      <c r="BI26" s="192"/>
      <c r="BJ26" s="193"/>
      <c r="BK26" s="319"/>
      <c r="BL26" s="320"/>
      <c r="BM26" s="192"/>
      <c r="BN26" s="193">
        <v>2</v>
      </c>
      <c r="BO26" s="319"/>
      <c r="BP26" s="320"/>
      <c r="BQ26" s="192"/>
      <c r="BR26" s="193"/>
      <c r="BS26" s="319"/>
      <c r="BT26" s="320"/>
      <c r="BU26" s="192"/>
      <c r="BV26" s="193">
        <v>1</v>
      </c>
      <c r="BW26" s="319"/>
      <c r="BX26" s="320"/>
      <c r="BY26" s="192"/>
      <c r="BZ26" s="289"/>
      <c r="CA26" s="364"/>
      <c r="CB26" s="606"/>
      <c r="CC26" s="264"/>
      <c r="CD26" s="193"/>
      <c r="CE26" s="319"/>
      <c r="CF26" s="320"/>
      <c r="CG26" s="192"/>
      <c r="CH26" s="193">
        <v>2</v>
      </c>
      <c r="CI26" s="319"/>
      <c r="CJ26" s="320"/>
      <c r="CK26" s="192"/>
      <c r="CL26" s="193"/>
      <c r="CM26" s="319">
        <v>1</v>
      </c>
      <c r="CN26" s="320"/>
      <c r="CO26" s="192"/>
      <c r="CP26" s="193">
        <v>1</v>
      </c>
      <c r="CQ26" s="319"/>
      <c r="CR26" s="320"/>
      <c r="CS26" s="192"/>
      <c r="CT26" s="193"/>
      <c r="CU26" s="319">
        <v>1</v>
      </c>
      <c r="CV26" s="320"/>
      <c r="CW26" s="192"/>
      <c r="CX26" s="193">
        <v>1</v>
      </c>
      <c r="CY26" s="319"/>
      <c r="CZ26" s="320"/>
      <c r="DA26" s="192"/>
      <c r="DB26" s="289"/>
      <c r="DC26" s="364"/>
      <c r="DD26" s="606"/>
      <c r="DE26" s="264"/>
      <c r="DF26" s="193"/>
      <c r="DG26" s="319">
        <v>1</v>
      </c>
      <c r="DH26" s="320"/>
      <c r="DI26" s="192"/>
      <c r="DJ26" s="193"/>
      <c r="DK26" s="319"/>
      <c r="DL26" s="320"/>
      <c r="DM26" s="192"/>
      <c r="DN26" s="193">
        <v>1</v>
      </c>
      <c r="DO26" s="319"/>
      <c r="DP26" s="320"/>
      <c r="DQ26" s="192"/>
      <c r="DR26" s="193"/>
      <c r="DS26" s="319"/>
      <c r="DT26" s="320"/>
      <c r="DU26" s="192"/>
      <c r="DV26" s="193"/>
      <c r="DW26" s="319"/>
      <c r="DX26" s="320"/>
      <c r="DY26" s="192"/>
      <c r="DZ26" s="215">
        <f t="shared" si="1"/>
        <v>17</v>
      </c>
      <c r="EA26" s="216">
        <f t="shared" si="1"/>
        <v>10</v>
      </c>
      <c r="EB26" s="216">
        <f t="shared" si="1"/>
        <v>0</v>
      </c>
      <c r="EC26" s="217">
        <f t="shared" si="1"/>
        <v>0</v>
      </c>
      <c r="ED26" s="100"/>
    </row>
    <row r="27" spans="1:134" ht="57" customHeight="1">
      <c r="A27" s="361">
        <v>19</v>
      </c>
      <c r="B27" s="425" t="s">
        <v>851</v>
      </c>
      <c r="C27" s="344" t="s">
        <v>852</v>
      </c>
      <c r="D27" s="284" t="s">
        <v>1471</v>
      </c>
      <c r="E27" s="356">
        <v>15</v>
      </c>
      <c r="F27" s="193"/>
      <c r="G27" s="319">
        <v>1</v>
      </c>
      <c r="H27" s="320"/>
      <c r="I27" s="192"/>
      <c r="J27" s="193">
        <v>2</v>
      </c>
      <c r="K27" s="319"/>
      <c r="L27" s="320"/>
      <c r="M27" s="192"/>
      <c r="N27" s="193"/>
      <c r="O27" s="319">
        <v>1</v>
      </c>
      <c r="P27" s="320"/>
      <c r="Q27" s="192"/>
      <c r="R27" s="193">
        <v>1</v>
      </c>
      <c r="S27" s="319"/>
      <c r="T27" s="320"/>
      <c r="U27" s="192"/>
      <c r="V27" s="289"/>
      <c r="W27" s="364"/>
      <c r="X27" s="365"/>
      <c r="Y27" s="264"/>
      <c r="Z27" s="193">
        <v>2</v>
      </c>
      <c r="AA27" s="319"/>
      <c r="AB27" s="320"/>
      <c r="AC27" s="192"/>
      <c r="AD27" s="193">
        <v>1</v>
      </c>
      <c r="AE27" s="319"/>
      <c r="AF27" s="320"/>
      <c r="AG27" s="192"/>
      <c r="AH27" s="193"/>
      <c r="AI27" s="319">
        <v>1</v>
      </c>
      <c r="AJ27" s="320"/>
      <c r="AK27" s="192"/>
      <c r="AL27" s="193">
        <v>2</v>
      </c>
      <c r="AM27" s="319"/>
      <c r="AN27" s="320"/>
      <c r="AO27" s="192"/>
      <c r="AP27" s="193"/>
      <c r="AQ27" s="319">
        <v>1</v>
      </c>
      <c r="AR27" s="320"/>
      <c r="AS27" s="192"/>
      <c r="AT27" s="193">
        <v>1</v>
      </c>
      <c r="AU27" s="319"/>
      <c r="AV27" s="320"/>
      <c r="AW27" s="192"/>
      <c r="AX27" s="289"/>
      <c r="AY27" s="364"/>
      <c r="AZ27" s="365"/>
      <c r="BA27" s="264"/>
      <c r="BB27" s="193"/>
      <c r="BC27" s="319">
        <v>1</v>
      </c>
      <c r="BD27" s="320"/>
      <c r="BE27" s="192"/>
      <c r="BF27" s="193">
        <v>2</v>
      </c>
      <c r="BG27" s="319"/>
      <c r="BH27" s="320"/>
      <c r="BI27" s="192"/>
      <c r="BJ27" s="193">
        <v>1</v>
      </c>
      <c r="BK27" s="319"/>
      <c r="BL27" s="320"/>
      <c r="BM27" s="192"/>
      <c r="BN27" s="193"/>
      <c r="BO27" s="319">
        <v>1</v>
      </c>
      <c r="BP27" s="320"/>
      <c r="BQ27" s="192"/>
      <c r="BR27" s="193">
        <v>1</v>
      </c>
      <c r="BS27" s="319"/>
      <c r="BT27" s="320"/>
      <c r="BU27" s="192"/>
      <c r="BV27" s="193"/>
      <c r="BW27" s="319">
        <v>1</v>
      </c>
      <c r="BX27" s="320"/>
      <c r="BY27" s="192"/>
      <c r="BZ27" s="289"/>
      <c r="CA27" s="364"/>
      <c r="CB27" s="606"/>
      <c r="CC27" s="264"/>
      <c r="CD27" s="193">
        <v>2</v>
      </c>
      <c r="CE27" s="319"/>
      <c r="CF27" s="320"/>
      <c r="CG27" s="192"/>
      <c r="CH27" s="193"/>
      <c r="CI27" s="319">
        <v>1</v>
      </c>
      <c r="CJ27" s="320"/>
      <c r="CK27" s="192"/>
      <c r="CL27" s="193">
        <v>1</v>
      </c>
      <c r="CM27" s="319"/>
      <c r="CN27" s="320"/>
      <c r="CO27" s="192"/>
      <c r="CP27" s="193"/>
      <c r="CQ27" s="319">
        <v>1</v>
      </c>
      <c r="CR27" s="320"/>
      <c r="CS27" s="192"/>
      <c r="CT27" s="193">
        <v>1</v>
      </c>
      <c r="CU27" s="319"/>
      <c r="CV27" s="320"/>
      <c r="CW27" s="192"/>
      <c r="CX27" s="193"/>
      <c r="CY27" s="319">
        <v>1</v>
      </c>
      <c r="CZ27" s="320"/>
      <c r="DA27" s="192"/>
      <c r="DB27" s="289"/>
      <c r="DC27" s="364"/>
      <c r="DD27" s="606"/>
      <c r="DE27" s="264"/>
      <c r="DF27" s="193">
        <v>1</v>
      </c>
      <c r="DG27" s="319"/>
      <c r="DH27" s="320"/>
      <c r="DI27" s="192"/>
      <c r="DJ27" s="193">
        <v>1</v>
      </c>
      <c r="DK27" s="319"/>
      <c r="DL27" s="320"/>
      <c r="DM27" s="192"/>
      <c r="DN27" s="193"/>
      <c r="DO27" s="319">
        <v>1</v>
      </c>
      <c r="DP27" s="320"/>
      <c r="DQ27" s="192"/>
      <c r="DR27" s="193">
        <v>1</v>
      </c>
      <c r="DS27" s="319"/>
      <c r="DT27" s="320"/>
      <c r="DU27" s="192"/>
      <c r="DV27" s="193"/>
      <c r="DW27" s="319"/>
      <c r="DX27" s="320"/>
      <c r="DY27" s="192"/>
      <c r="DZ27" s="215">
        <f t="shared" si="1"/>
        <v>20</v>
      </c>
      <c r="EA27" s="216">
        <f t="shared" si="1"/>
        <v>11</v>
      </c>
      <c r="EB27" s="216">
        <f t="shared" si="1"/>
        <v>0</v>
      </c>
      <c r="EC27" s="217">
        <f t="shared" si="1"/>
        <v>0</v>
      </c>
      <c r="ED27" s="100"/>
    </row>
    <row r="28" spans="1:134" ht="33" customHeight="1">
      <c r="A28" s="361">
        <v>20</v>
      </c>
      <c r="B28" s="425" t="s">
        <v>853</v>
      </c>
      <c r="C28" s="344" t="s">
        <v>160</v>
      </c>
      <c r="D28" s="284" t="s">
        <v>1472</v>
      </c>
      <c r="E28" s="356">
        <v>15</v>
      </c>
      <c r="F28" s="193">
        <v>1</v>
      </c>
      <c r="G28" s="319"/>
      <c r="H28" s="320"/>
      <c r="I28" s="192"/>
      <c r="J28" s="193"/>
      <c r="K28" s="319">
        <v>1</v>
      </c>
      <c r="L28" s="320"/>
      <c r="M28" s="192"/>
      <c r="N28" s="193">
        <v>2</v>
      </c>
      <c r="O28" s="319"/>
      <c r="P28" s="320"/>
      <c r="Q28" s="192"/>
      <c r="R28" s="193"/>
      <c r="S28" s="319">
        <v>1</v>
      </c>
      <c r="T28" s="320"/>
      <c r="U28" s="192"/>
      <c r="V28" s="289"/>
      <c r="W28" s="364"/>
      <c r="X28" s="365"/>
      <c r="Y28" s="264"/>
      <c r="Z28" s="193"/>
      <c r="AA28" s="319">
        <v>1</v>
      </c>
      <c r="AB28" s="320"/>
      <c r="AC28" s="192"/>
      <c r="AD28" s="193"/>
      <c r="AE28" s="319">
        <v>1</v>
      </c>
      <c r="AF28" s="320"/>
      <c r="AG28" s="192"/>
      <c r="AH28" s="193">
        <v>1</v>
      </c>
      <c r="AI28" s="319"/>
      <c r="AJ28" s="320"/>
      <c r="AK28" s="192"/>
      <c r="AL28" s="193"/>
      <c r="AM28" s="319">
        <v>1</v>
      </c>
      <c r="AN28" s="320"/>
      <c r="AO28" s="192"/>
      <c r="AP28" s="193">
        <v>1</v>
      </c>
      <c r="AQ28" s="319"/>
      <c r="AR28" s="320"/>
      <c r="AS28" s="192"/>
      <c r="AT28" s="193"/>
      <c r="AU28" s="319">
        <v>1</v>
      </c>
      <c r="AV28" s="320"/>
      <c r="AW28" s="192"/>
      <c r="AX28" s="289"/>
      <c r="AY28" s="364"/>
      <c r="AZ28" s="365"/>
      <c r="BA28" s="264"/>
      <c r="BB28" s="193">
        <v>1</v>
      </c>
      <c r="BC28" s="319"/>
      <c r="BD28" s="320"/>
      <c r="BE28" s="192"/>
      <c r="BF28" s="193">
        <v>1</v>
      </c>
      <c r="BG28" s="319"/>
      <c r="BH28" s="320"/>
      <c r="BI28" s="192"/>
      <c r="BJ28" s="193"/>
      <c r="BK28" s="319">
        <v>1</v>
      </c>
      <c r="BL28" s="320"/>
      <c r="BM28" s="192"/>
      <c r="BN28" s="193">
        <v>1</v>
      </c>
      <c r="BO28" s="319"/>
      <c r="BP28" s="320"/>
      <c r="BQ28" s="192"/>
      <c r="BR28" s="193"/>
      <c r="BS28" s="319">
        <v>1</v>
      </c>
      <c r="BT28" s="320"/>
      <c r="BU28" s="192"/>
      <c r="BV28" s="193">
        <v>2</v>
      </c>
      <c r="BW28" s="319"/>
      <c r="BX28" s="320"/>
      <c r="BY28" s="192"/>
      <c r="BZ28" s="289"/>
      <c r="CA28" s="364"/>
      <c r="CB28" s="606"/>
      <c r="CC28" s="264"/>
      <c r="CD28" s="193"/>
      <c r="CE28" s="319">
        <v>1</v>
      </c>
      <c r="CF28" s="320"/>
      <c r="CG28" s="192"/>
      <c r="CH28" s="193">
        <v>1</v>
      </c>
      <c r="CI28" s="319"/>
      <c r="CJ28" s="320"/>
      <c r="CK28" s="192"/>
      <c r="CL28" s="193"/>
      <c r="CM28" s="319">
        <v>1</v>
      </c>
      <c r="CN28" s="320"/>
      <c r="CO28" s="192"/>
      <c r="CP28" s="193">
        <v>1</v>
      </c>
      <c r="CQ28" s="319"/>
      <c r="CR28" s="320"/>
      <c r="CS28" s="192"/>
      <c r="CT28" s="193"/>
      <c r="CU28" s="319">
        <v>1</v>
      </c>
      <c r="CV28" s="320"/>
      <c r="CW28" s="192"/>
      <c r="CX28" s="193">
        <v>2</v>
      </c>
      <c r="CY28" s="319"/>
      <c r="CZ28" s="320"/>
      <c r="DA28" s="192"/>
      <c r="DB28" s="289"/>
      <c r="DC28" s="364"/>
      <c r="DD28" s="606"/>
      <c r="DE28" s="264"/>
      <c r="DF28" s="193"/>
      <c r="DG28" s="319">
        <v>1</v>
      </c>
      <c r="DH28" s="320"/>
      <c r="DI28" s="192"/>
      <c r="DJ28" s="193"/>
      <c r="DK28" s="319">
        <v>1</v>
      </c>
      <c r="DL28" s="320"/>
      <c r="DM28" s="192"/>
      <c r="DN28" s="193">
        <v>2</v>
      </c>
      <c r="DO28" s="319"/>
      <c r="DP28" s="320"/>
      <c r="DQ28" s="192"/>
      <c r="DR28" s="193"/>
      <c r="DS28" s="319">
        <v>1</v>
      </c>
      <c r="DT28" s="320"/>
      <c r="DU28" s="192"/>
      <c r="DV28" s="193"/>
      <c r="DW28" s="319"/>
      <c r="DX28" s="320"/>
      <c r="DY28" s="192"/>
      <c r="DZ28" s="215">
        <f t="shared" si="1"/>
        <v>16</v>
      </c>
      <c r="EA28" s="216">
        <f t="shared" si="1"/>
        <v>14</v>
      </c>
      <c r="EB28" s="216">
        <f t="shared" si="1"/>
        <v>0</v>
      </c>
      <c r="EC28" s="217">
        <f t="shared" si="1"/>
        <v>0</v>
      </c>
      <c r="ED28" s="100"/>
    </row>
    <row r="29" spans="1:134" ht="33" customHeight="1">
      <c r="A29" s="361">
        <v>21</v>
      </c>
      <c r="B29" s="425" t="s">
        <v>1938</v>
      </c>
      <c r="C29" s="344" t="s">
        <v>1939</v>
      </c>
      <c r="D29" s="284" t="s">
        <v>1940</v>
      </c>
      <c r="E29" s="356">
        <v>15</v>
      </c>
      <c r="F29" s="193"/>
      <c r="G29" s="319">
        <v>1</v>
      </c>
      <c r="H29" s="320"/>
      <c r="I29" s="192"/>
      <c r="J29" s="193">
        <v>2</v>
      </c>
      <c r="K29" s="319"/>
      <c r="L29" s="320"/>
      <c r="M29" s="192"/>
      <c r="N29" s="193"/>
      <c r="O29" s="319">
        <v>1</v>
      </c>
      <c r="P29" s="320"/>
      <c r="Q29" s="192"/>
      <c r="R29" s="193">
        <v>1</v>
      </c>
      <c r="S29" s="319"/>
      <c r="T29" s="320"/>
      <c r="U29" s="192"/>
      <c r="V29" s="289"/>
      <c r="W29" s="364"/>
      <c r="X29" s="365"/>
      <c r="Y29" s="264"/>
      <c r="Z29" s="193">
        <v>1</v>
      </c>
      <c r="AA29" s="319"/>
      <c r="AB29" s="320"/>
      <c r="AC29" s="192"/>
      <c r="AD29" s="193">
        <v>1</v>
      </c>
      <c r="AE29" s="319"/>
      <c r="AF29" s="320"/>
      <c r="AG29" s="192"/>
      <c r="AH29" s="193"/>
      <c r="AI29" s="319">
        <v>1</v>
      </c>
      <c r="AJ29" s="320"/>
      <c r="AK29" s="192"/>
      <c r="AL29" s="193">
        <v>2</v>
      </c>
      <c r="AM29" s="319"/>
      <c r="AN29" s="320"/>
      <c r="AO29" s="192"/>
      <c r="AP29" s="193"/>
      <c r="AQ29" s="319">
        <v>1</v>
      </c>
      <c r="AR29" s="320"/>
      <c r="AS29" s="192"/>
      <c r="AT29" s="193">
        <v>2</v>
      </c>
      <c r="AU29" s="319"/>
      <c r="AV29" s="320"/>
      <c r="AW29" s="192"/>
      <c r="AX29" s="289"/>
      <c r="AY29" s="364"/>
      <c r="AZ29" s="365"/>
      <c r="BA29" s="264"/>
      <c r="BB29" s="193"/>
      <c r="BC29" s="319">
        <v>1</v>
      </c>
      <c r="BD29" s="320"/>
      <c r="BE29" s="192"/>
      <c r="BF29" s="193"/>
      <c r="BG29" s="319">
        <v>1</v>
      </c>
      <c r="BH29" s="320"/>
      <c r="BI29" s="192"/>
      <c r="BJ29" s="193">
        <v>2</v>
      </c>
      <c r="BK29" s="319"/>
      <c r="BL29" s="320"/>
      <c r="BM29" s="192"/>
      <c r="BN29" s="193"/>
      <c r="BO29" s="319">
        <v>1</v>
      </c>
      <c r="BP29" s="320"/>
      <c r="BQ29" s="192"/>
      <c r="BR29" s="193">
        <v>2</v>
      </c>
      <c r="BS29" s="319"/>
      <c r="BT29" s="320"/>
      <c r="BU29" s="192"/>
      <c r="BV29" s="193"/>
      <c r="BW29" s="319">
        <v>1</v>
      </c>
      <c r="BX29" s="320"/>
      <c r="BY29" s="192"/>
      <c r="BZ29" s="289"/>
      <c r="CA29" s="364"/>
      <c r="CB29" s="606"/>
      <c r="CC29" s="264"/>
      <c r="CD29" s="193">
        <v>2</v>
      </c>
      <c r="CE29" s="319"/>
      <c r="CF29" s="320"/>
      <c r="CG29" s="192"/>
      <c r="CH29" s="193"/>
      <c r="CI29" s="319">
        <v>1</v>
      </c>
      <c r="CJ29" s="320"/>
      <c r="CK29" s="192"/>
      <c r="CL29" s="193">
        <v>2</v>
      </c>
      <c r="CM29" s="319"/>
      <c r="CN29" s="320"/>
      <c r="CO29" s="192"/>
      <c r="CP29" s="193"/>
      <c r="CQ29" s="319">
        <v>1</v>
      </c>
      <c r="CR29" s="320"/>
      <c r="CS29" s="192"/>
      <c r="CT29" s="193">
        <v>2</v>
      </c>
      <c r="CU29" s="319"/>
      <c r="CV29" s="320"/>
      <c r="CW29" s="192"/>
      <c r="CX29" s="193"/>
      <c r="CY29" s="319">
        <v>1</v>
      </c>
      <c r="CZ29" s="320"/>
      <c r="DA29" s="192"/>
      <c r="DB29" s="289"/>
      <c r="DC29" s="364"/>
      <c r="DD29" s="606"/>
      <c r="DE29" s="264"/>
      <c r="DF29" s="193">
        <v>2</v>
      </c>
      <c r="DG29" s="319"/>
      <c r="DH29" s="320"/>
      <c r="DI29" s="192"/>
      <c r="DJ29" s="193">
        <v>2</v>
      </c>
      <c r="DK29" s="319"/>
      <c r="DL29" s="320"/>
      <c r="DM29" s="192"/>
      <c r="DN29" s="193"/>
      <c r="DO29" s="319">
        <v>1</v>
      </c>
      <c r="DP29" s="320"/>
      <c r="DQ29" s="192"/>
      <c r="DR29" s="193">
        <v>2</v>
      </c>
      <c r="DS29" s="319"/>
      <c r="DT29" s="320"/>
      <c r="DU29" s="192"/>
      <c r="DV29" s="193"/>
      <c r="DW29" s="319"/>
      <c r="DX29" s="320"/>
      <c r="DY29" s="192"/>
      <c r="DZ29" s="215">
        <f t="shared" si="1"/>
        <v>25</v>
      </c>
      <c r="EA29" s="216">
        <f t="shared" si="1"/>
        <v>12</v>
      </c>
      <c r="EB29" s="216">
        <f t="shared" si="1"/>
        <v>0</v>
      </c>
      <c r="EC29" s="217">
        <f t="shared" si="1"/>
        <v>0</v>
      </c>
      <c r="ED29" s="100"/>
    </row>
    <row r="30" spans="1:134" ht="41.25" customHeight="1">
      <c r="A30" s="361">
        <v>22</v>
      </c>
      <c r="B30" s="425" t="s">
        <v>1473</v>
      </c>
      <c r="C30" s="344" t="s">
        <v>167</v>
      </c>
      <c r="D30" s="284" t="s">
        <v>1474</v>
      </c>
      <c r="E30" s="356">
        <v>15</v>
      </c>
      <c r="F30" s="193">
        <v>2</v>
      </c>
      <c r="G30" s="319"/>
      <c r="H30" s="320"/>
      <c r="I30" s="192"/>
      <c r="J30" s="193"/>
      <c r="K30" s="319">
        <v>2</v>
      </c>
      <c r="L30" s="320"/>
      <c r="M30" s="192"/>
      <c r="N30" s="193">
        <v>2</v>
      </c>
      <c r="O30" s="319"/>
      <c r="P30" s="320"/>
      <c r="Q30" s="192"/>
      <c r="R30" s="193"/>
      <c r="S30" s="319">
        <v>2</v>
      </c>
      <c r="T30" s="320"/>
      <c r="U30" s="192"/>
      <c r="V30" s="289"/>
      <c r="W30" s="364"/>
      <c r="X30" s="365"/>
      <c r="Y30" s="264"/>
      <c r="Z30" s="193"/>
      <c r="AA30" s="319">
        <v>1</v>
      </c>
      <c r="AB30" s="320"/>
      <c r="AC30" s="192"/>
      <c r="AD30" s="193"/>
      <c r="AE30" s="319">
        <v>1</v>
      </c>
      <c r="AF30" s="320"/>
      <c r="AG30" s="192"/>
      <c r="AH30" s="193">
        <v>2</v>
      </c>
      <c r="AI30" s="319"/>
      <c r="AJ30" s="320"/>
      <c r="AK30" s="192"/>
      <c r="AL30" s="193"/>
      <c r="AM30" s="319">
        <v>1</v>
      </c>
      <c r="AN30" s="320"/>
      <c r="AO30" s="192"/>
      <c r="AP30" s="193">
        <v>1</v>
      </c>
      <c r="AQ30" s="319"/>
      <c r="AR30" s="320"/>
      <c r="AS30" s="192"/>
      <c r="AT30" s="193"/>
      <c r="AU30" s="319">
        <v>1</v>
      </c>
      <c r="AV30" s="320"/>
      <c r="AW30" s="192"/>
      <c r="AX30" s="289"/>
      <c r="AY30" s="364"/>
      <c r="AZ30" s="365"/>
      <c r="BA30" s="264"/>
      <c r="BB30" s="193">
        <v>2</v>
      </c>
      <c r="BC30" s="319"/>
      <c r="BD30" s="320"/>
      <c r="BE30" s="192"/>
      <c r="BF30" s="193">
        <v>2</v>
      </c>
      <c r="BG30" s="319"/>
      <c r="BH30" s="320"/>
      <c r="BI30" s="192"/>
      <c r="BJ30" s="193"/>
      <c r="BK30" s="319">
        <v>1</v>
      </c>
      <c r="BL30" s="320"/>
      <c r="BM30" s="192"/>
      <c r="BN30" s="193">
        <v>2</v>
      </c>
      <c r="BO30" s="319"/>
      <c r="BP30" s="320"/>
      <c r="BQ30" s="192"/>
      <c r="BR30" s="193"/>
      <c r="BS30" s="319">
        <v>1</v>
      </c>
      <c r="BT30" s="320"/>
      <c r="BU30" s="192"/>
      <c r="BV30" s="193">
        <v>1</v>
      </c>
      <c r="BW30" s="319"/>
      <c r="BX30" s="320"/>
      <c r="BY30" s="192"/>
      <c r="BZ30" s="289"/>
      <c r="CA30" s="364"/>
      <c r="CB30" s="606"/>
      <c r="CC30" s="264"/>
      <c r="CD30" s="193"/>
      <c r="CE30" s="319">
        <v>1</v>
      </c>
      <c r="CF30" s="320"/>
      <c r="CG30" s="192"/>
      <c r="CH30" s="193">
        <v>2</v>
      </c>
      <c r="CI30" s="319"/>
      <c r="CJ30" s="320"/>
      <c r="CK30" s="192"/>
      <c r="CL30" s="193"/>
      <c r="CM30" s="319">
        <v>1</v>
      </c>
      <c r="CN30" s="320"/>
      <c r="CO30" s="192"/>
      <c r="CP30" s="193">
        <v>2</v>
      </c>
      <c r="CQ30" s="319"/>
      <c r="CR30" s="320"/>
      <c r="CS30" s="192"/>
      <c r="CT30" s="193"/>
      <c r="CU30" s="319">
        <v>1</v>
      </c>
      <c r="CV30" s="320"/>
      <c r="CW30" s="192"/>
      <c r="CX30" s="193">
        <v>2</v>
      </c>
      <c r="CY30" s="319"/>
      <c r="CZ30" s="320"/>
      <c r="DA30" s="192"/>
      <c r="DB30" s="289"/>
      <c r="DC30" s="364"/>
      <c r="DD30" s="606"/>
      <c r="DE30" s="264"/>
      <c r="DF30" s="193"/>
      <c r="DG30" s="319">
        <v>1</v>
      </c>
      <c r="DH30" s="320"/>
      <c r="DI30" s="192"/>
      <c r="DJ30" s="193"/>
      <c r="DK30" s="319">
        <v>1</v>
      </c>
      <c r="DL30" s="320"/>
      <c r="DM30" s="192"/>
      <c r="DN30" s="193">
        <v>2</v>
      </c>
      <c r="DO30" s="319"/>
      <c r="DP30" s="320"/>
      <c r="DQ30" s="192"/>
      <c r="DR30" s="193"/>
      <c r="DS30" s="319">
        <v>1</v>
      </c>
      <c r="DT30" s="320"/>
      <c r="DU30" s="192"/>
      <c r="DV30" s="193"/>
      <c r="DW30" s="319"/>
      <c r="DX30" s="320"/>
      <c r="DY30" s="192"/>
      <c r="DZ30" s="215">
        <f t="shared" si="1"/>
        <v>22</v>
      </c>
      <c r="EA30" s="216">
        <f t="shared" si="1"/>
        <v>16</v>
      </c>
      <c r="EB30" s="216">
        <f t="shared" si="1"/>
        <v>0</v>
      </c>
      <c r="EC30" s="217">
        <f t="shared" si="1"/>
        <v>0</v>
      </c>
      <c r="ED30" s="100"/>
    </row>
    <row r="31" spans="1:134" ht="33" customHeight="1">
      <c r="A31" s="361">
        <v>23</v>
      </c>
      <c r="B31" s="425" t="s">
        <v>854</v>
      </c>
      <c r="C31" s="344" t="s">
        <v>162</v>
      </c>
      <c r="D31" s="284" t="s">
        <v>1475</v>
      </c>
      <c r="E31" s="356">
        <v>12</v>
      </c>
      <c r="F31" s="193">
        <v>1</v>
      </c>
      <c r="G31" s="319">
        <v>1</v>
      </c>
      <c r="H31" s="320"/>
      <c r="I31" s="192"/>
      <c r="J31" s="193">
        <v>2</v>
      </c>
      <c r="K31" s="319"/>
      <c r="L31" s="320"/>
      <c r="M31" s="192"/>
      <c r="N31" s="193"/>
      <c r="O31" s="319">
        <v>2</v>
      </c>
      <c r="P31" s="320"/>
      <c r="Q31" s="192"/>
      <c r="R31" s="193"/>
      <c r="S31" s="319"/>
      <c r="T31" s="320"/>
      <c r="U31" s="192"/>
      <c r="V31" s="289"/>
      <c r="W31" s="364"/>
      <c r="X31" s="365"/>
      <c r="Y31" s="264"/>
      <c r="Z31" s="193">
        <v>2</v>
      </c>
      <c r="AA31" s="319"/>
      <c r="AB31" s="320"/>
      <c r="AC31" s="192"/>
      <c r="AD31" s="193">
        <v>2</v>
      </c>
      <c r="AE31" s="319"/>
      <c r="AF31" s="320"/>
      <c r="AG31" s="192"/>
      <c r="AH31" s="193"/>
      <c r="AI31" s="319">
        <v>1</v>
      </c>
      <c r="AJ31" s="320"/>
      <c r="AK31" s="192"/>
      <c r="AL31" s="193">
        <v>2</v>
      </c>
      <c r="AM31" s="319"/>
      <c r="AN31" s="320"/>
      <c r="AO31" s="192"/>
      <c r="AP31" s="193"/>
      <c r="AQ31" s="319">
        <v>1</v>
      </c>
      <c r="AR31" s="320"/>
      <c r="AS31" s="192"/>
      <c r="AT31" s="193">
        <v>2</v>
      </c>
      <c r="AU31" s="319"/>
      <c r="AV31" s="320"/>
      <c r="AW31" s="192"/>
      <c r="AX31" s="289"/>
      <c r="AY31" s="364"/>
      <c r="AZ31" s="365"/>
      <c r="BA31" s="264"/>
      <c r="BB31" s="193"/>
      <c r="BC31" s="319">
        <v>1</v>
      </c>
      <c r="BD31" s="320"/>
      <c r="BE31" s="192"/>
      <c r="BF31" s="193"/>
      <c r="BG31" s="319">
        <v>1</v>
      </c>
      <c r="BH31" s="320"/>
      <c r="BI31" s="192"/>
      <c r="BJ31" s="193">
        <v>1</v>
      </c>
      <c r="BK31" s="319"/>
      <c r="BL31" s="320"/>
      <c r="BM31" s="192"/>
      <c r="BN31" s="193">
        <v>2</v>
      </c>
      <c r="BO31" s="319">
        <v>1</v>
      </c>
      <c r="BP31" s="320"/>
      <c r="BQ31" s="192"/>
      <c r="BR31" s="193"/>
      <c r="BS31" s="319"/>
      <c r="BT31" s="320"/>
      <c r="BU31" s="192"/>
      <c r="BV31" s="193"/>
      <c r="BW31" s="319">
        <v>1</v>
      </c>
      <c r="BX31" s="320"/>
      <c r="BY31" s="192"/>
      <c r="BZ31" s="289"/>
      <c r="CA31" s="364"/>
      <c r="CB31" s="606"/>
      <c r="CC31" s="264"/>
      <c r="CD31" s="193">
        <v>2</v>
      </c>
      <c r="CE31" s="319"/>
      <c r="CF31" s="320"/>
      <c r="CG31" s="192"/>
      <c r="CH31" s="193"/>
      <c r="CI31" s="319">
        <v>1</v>
      </c>
      <c r="CJ31" s="320"/>
      <c r="CK31" s="192"/>
      <c r="CL31" s="193">
        <v>2</v>
      </c>
      <c r="CM31" s="319"/>
      <c r="CN31" s="320"/>
      <c r="CO31" s="192"/>
      <c r="CP31" s="193"/>
      <c r="CQ31" s="319">
        <v>1</v>
      </c>
      <c r="CR31" s="320"/>
      <c r="CS31" s="192"/>
      <c r="CT31" s="193">
        <v>2</v>
      </c>
      <c r="CU31" s="319"/>
      <c r="CV31" s="320"/>
      <c r="CW31" s="192"/>
      <c r="CX31" s="193">
        <v>2</v>
      </c>
      <c r="CY31" s="319">
        <v>1</v>
      </c>
      <c r="CZ31" s="320"/>
      <c r="DA31" s="192"/>
      <c r="DB31" s="289"/>
      <c r="DC31" s="364"/>
      <c r="DD31" s="606"/>
      <c r="DE31" s="264"/>
      <c r="DF31" s="193"/>
      <c r="DG31" s="319"/>
      <c r="DH31" s="320"/>
      <c r="DI31" s="192"/>
      <c r="DJ31" s="193"/>
      <c r="DK31" s="319"/>
      <c r="DL31" s="320"/>
      <c r="DM31" s="192"/>
      <c r="DN31" s="193">
        <v>2</v>
      </c>
      <c r="DO31" s="319">
        <v>1</v>
      </c>
      <c r="DP31" s="320"/>
      <c r="DQ31" s="192"/>
      <c r="DR31" s="193">
        <v>2</v>
      </c>
      <c r="DS31" s="319"/>
      <c r="DT31" s="320"/>
      <c r="DU31" s="192"/>
      <c r="DV31" s="193"/>
      <c r="DW31" s="319"/>
      <c r="DX31" s="320"/>
      <c r="DY31" s="192"/>
      <c r="DZ31" s="215">
        <f t="shared" si="1"/>
        <v>26</v>
      </c>
      <c r="EA31" s="216">
        <f t="shared" si="1"/>
        <v>13</v>
      </c>
      <c r="EB31" s="216">
        <f t="shared" si="1"/>
        <v>0</v>
      </c>
      <c r="EC31" s="217">
        <f t="shared" si="1"/>
        <v>0</v>
      </c>
      <c r="ED31" s="100"/>
    </row>
    <row r="32" spans="1:134" ht="33" customHeight="1">
      <c r="A32" s="361">
        <v>24</v>
      </c>
      <c r="B32" s="425" t="s">
        <v>855</v>
      </c>
      <c r="C32" s="344" t="s">
        <v>171</v>
      </c>
      <c r="D32" s="284" t="s">
        <v>1477</v>
      </c>
      <c r="E32" s="356">
        <v>10</v>
      </c>
      <c r="F32" s="193">
        <v>2</v>
      </c>
      <c r="G32" s="319"/>
      <c r="H32" s="320"/>
      <c r="I32" s="192"/>
      <c r="J32" s="193"/>
      <c r="K32" s="319">
        <v>1</v>
      </c>
      <c r="L32" s="320"/>
      <c r="M32" s="192"/>
      <c r="N32" s="193">
        <v>2</v>
      </c>
      <c r="O32" s="319"/>
      <c r="P32" s="320"/>
      <c r="Q32" s="192"/>
      <c r="R32" s="193"/>
      <c r="S32" s="319">
        <v>1</v>
      </c>
      <c r="T32" s="320"/>
      <c r="U32" s="192"/>
      <c r="V32" s="289"/>
      <c r="W32" s="364"/>
      <c r="X32" s="365"/>
      <c r="Y32" s="264"/>
      <c r="Z32" s="193"/>
      <c r="AA32" s="319">
        <v>1</v>
      </c>
      <c r="AB32" s="320"/>
      <c r="AC32" s="192"/>
      <c r="AD32" s="193"/>
      <c r="AE32" s="319">
        <v>1</v>
      </c>
      <c r="AF32" s="320"/>
      <c r="AG32" s="192"/>
      <c r="AH32" s="193">
        <v>1</v>
      </c>
      <c r="AI32" s="319"/>
      <c r="AJ32" s="320"/>
      <c r="AK32" s="192"/>
      <c r="AL32" s="193"/>
      <c r="AM32" s="319">
        <v>1</v>
      </c>
      <c r="AN32" s="320"/>
      <c r="AO32" s="192"/>
      <c r="AP32" s="193">
        <v>2</v>
      </c>
      <c r="AQ32" s="319"/>
      <c r="AR32" s="320"/>
      <c r="AS32" s="192"/>
      <c r="AT32" s="193"/>
      <c r="AU32" s="319">
        <v>1</v>
      </c>
      <c r="AV32" s="320"/>
      <c r="AW32" s="192"/>
      <c r="AX32" s="289"/>
      <c r="AY32" s="364"/>
      <c r="AZ32" s="365"/>
      <c r="BA32" s="264"/>
      <c r="BB32" s="193">
        <v>1</v>
      </c>
      <c r="BC32" s="319"/>
      <c r="BD32" s="320"/>
      <c r="BE32" s="192"/>
      <c r="BF32" s="193">
        <v>2</v>
      </c>
      <c r="BG32" s="319"/>
      <c r="BH32" s="320"/>
      <c r="BI32" s="192"/>
      <c r="BJ32" s="193"/>
      <c r="BK32" s="319">
        <v>1</v>
      </c>
      <c r="BL32" s="320"/>
      <c r="BM32" s="192"/>
      <c r="BN32" s="193">
        <v>1</v>
      </c>
      <c r="BO32" s="319"/>
      <c r="BP32" s="320"/>
      <c r="BQ32" s="192"/>
      <c r="BR32" s="193"/>
      <c r="BS32" s="319">
        <v>1</v>
      </c>
      <c r="BT32" s="320"/>
      <c r="BU32" s="192"/>
      <c r="BV32" s="193">
        <v>2</v>
      </c>
      <c r="BW32" s="319"/>
      <c r="BX32" s="320"/>
      <c r="BY32" s="192"/>
      <c r="BZ32" s="289"/>
      <c r="CA32" s="364"/>
      <c r="CB32" s="606"/>
      <c r="CC32" s="264"/>
      <c r="CD32" s="193"/>
      <c r="CE32" s="319">
        <v>1</v>
      </c>
      <c r="CF32" s="320"/>
      <c r="CG32" s="192"/>
      <c r="CH32" s="193">
        <v>2</v>
      </c>
      <c r="CI32" s="319"/>
      <c r="CJ32" s="320"/>
      <c r="CK32" s="192"/>
      <c r="CL32" s="193"/>
      <c r="CM32" s="319">
        <v>1</v>
      </c>
      <c r="CN32" s="320"/>
      <c r="CO32" s="192"/>
      <c r="CP32" s="193">
        <v>2</v>
      </c>
      <c r="CQ32" s="319"/>
      <c r="CR32" s="320"/>
      <c r="CS32" s="192"/>
      <c r="CT32" s="193"/>
      <c r="CU32" s="319">
        <v>1</v>
      </c>
      <c r="CV32" s="320"/>
      <c r="CW32" s="192"/>
      <c r="CX32" s="193">
        <v>2</v>
      </c>
      <c r="CY32" s="319"/>
      <c r="CZ32" s="320"/>
      <c r="DA32" s="192"/>
      <c r="DB32" s="289"/>
      <c r="DC32" s="364"/>
      <c r="DD32" s="606"/>
      <c r="DE32" s="264"/>
      <c r="DF32" s="193"/>
      <c r="DG32" s="319">
        <v>1</v>
      </c>
      <c r="DH32" s="320"/>
      <c r="DI32" s="192"/>
      <c r="DJ32" s="193"/>
      <c r="DK32" s="319">
        <v>1</v>
      </c>
      <c r="DL32" s="320"/>
      <c r="DM32" s="192"/>
      <c r="DN32" s="193">
        <v>2</v>
      </c>
      <c r="DO32" s="319"/>
      <c r="DP32" s="320"/>
      <c r="DQ32" s="192"/>
      <c r="DR32" s="193"/>
      <c r="DS32" s="319">
        <v>1</v>
      </c>
      <c r="DT32" s="320"/>
      <c r="DU32" s="192"/>
      <c r="DV32" s="193"/>
      <c r="DW32" s="319"/>
      <c r="DX32" s="320"/>
      <c r="DY32" s="192"/>
      <c r="DZ32" s="215">
        <f t="shared" si="1"/>
        <v>21</v>
      </c>
      <c r="EA32" s="216">
        <f t="shared" si="1"/>
        <v>14</v>
      </c>
      <c r="EB32" s="216">
        <f t="shared" si="1"/>
        <v>0</v>
      </c>
      <c r="EC32" s="217">
        <f t="shared" si="1"/>
        <v>0</v>
      </c>
      <c r="ED32" s="100"/>
    </row>
    <row r="33" spans="1:134" ht="43.5" customHeight="1">
      <c r="A33" s="361">
        <v>25</v>
      </c>
      <c r="B33" s="425" t="s">
        <v>856</v>
      </c>
      <c r="C33" s="344" t="s">
        <v>1941</v>
      </c>
      <c r="D33" s="284" t="s">
        <v>1479</v>
      </c>
      <c r="E33" s="356">
        <v>10</v>
      </c>
      <c r="F33" s="193"/>
      <c r="G33" s="319">
        <v>1</v>
      </c>
      <c r="H33" s="320"/>
      <c r="I33" s="192"/>
      <c r="J33" s="193">
        <v>1</v>
      </c>
      <c r="K33" s="319"/>
      <c r="L33" s="320"/>
      <c r="M33" s="192"/>
      <c r="N33" s="193"/>
      <c r="O33" s="319">
        <v>1</v>
      </c>
      <c r="P33" s="320"/>
      <c r="Q33" s="192"/>
      <c r="R33" s="193">
        <v>1</v>
      </c>
      <c r="S33" s="319"/>
      <c r="T33" s="320"/>
      <c r="U33" s="192"/>
      <c r="V33" s="289"/>
      <c r="W33" s="364"/>
      <c r="X33" s="365"/>
      <c r="Y33" s="264"/>
      <c r="Z33" s="193">
        <v>1</v>
      </c>
      <c r="AA33" s="319"/>
      <c r="AB33" s="320"/>
      <c r="AC33" s="192"/>
      <c r="AD33" s="193"/>
      <c r="AE33" s="319">
        <v>1</v>
      </c>
      <c r="AF33" s="320"/>
      <c r="AG33" s="192"/>
      <c r="AH33" s="193"/>
      <c r="AI33" s="319">
        <v>1</v>
      </c>
      <c r="AJ33" s="320"/>
      <c r="AK33" s="192"/>
      <c r="AL33" s="193"/>
      <c r="AM33" s="319">
        <v>1</v>
      </c>
      <c r="AN33" s="320"/>
      <c r="AO33" s="192"/>
      <c r="AP33" s="193">
        <v>1</v>
      </c>
      <c r="AQ33" s="319"/>
      <c r="AR33" s="320"/>
      <c r="AS33" s="192"/>
      <c r="AT33" s="193"/>
      <c r="AU33" s="319">
        <v>1</v>
      </c>
      <c r="AV33" s="320"/>
      <c r="AW33" s="192"/>
      <c r="AX33" s="289"/>
      <c r="AY33" s="364"/>
      <c r="AZ33" s="365"/>
      <c r="BA33" s="264"/>
      <c r="BB33" s="193"/>
      <c r="BC33" s="319"/>
      <c r="BD33" s="320"/>
      <c r="BE33" s="192"/>
      <c r="BF33" s="193"/>
      <c r="BG33" s="319">
        <v>1</v>
      </c>
      <c r="BH33" s="320"/>
      <c r="BI33" s="192"/>
      <c r="BJ33" s="193">
        <v>2</v>
      </c>
      <c r="BK33" s="319"/>
      <c r="BL33" s="320"/>
      <c r="BM33" s="192"/>
      <c r="BN33" s="193"/>
      <c r="BO33" s="319">
        <v>1</v>
      </c>
      <c r="BP33" s="320"/>
      <c r="BQ33" s="192"/>
      <c r="BR33" s="193">
        <v>1</v>
      </c>
      <c r="BS33" s="319"/>
      <c r="BT33" s="320"/>
      <c r="BU33" s="192"/>
      <c r="BV33" s="193"/>
      <c r="BW33" s="319">
        <v>1</v>
      </c>
      <c r="BX33" s="320"/>
      <c r="BY33" s="192"/>
      <c r="BZ33" s="289"/>
      <c r="CA33" s="364"/>
      <c r="CB33" s="606"/>
      <c r="CC33" s="264"/>
      <c r="CD33" s="193">
        <v>1</v>
      </c>
      <c r="CE33" s="319"/>
      <c r="CF33" s="320"/>
      <c r="CG33" s="192"/>
      <c r="CH33" s="193"/>
      <c r="CI33" s="319">
        <v>1</v>
      </c>
      <c r="CJ33" s="320"/>
      <c r="CK33" s="192"/>
      <c r="CL33" s="193">
        <v>1</v>
      </c>
      <c r="CM33" s="319"/>
      <c r="CN33" s="320"/>
      <c r="CO33" s="192"/>
      <c r="CP33" s="193"/>
      <c r="CQ33" s="319">
        <v>1</v>
      </c>
      <c r="CR33" s="320"/>
      <c r="CS33" s="192"/>
      <c r="CT33" s="193">
        <v>2</v>
      </c>
      <c r="CU33" s="319"/>
      <c r="CV33" s="320"/>
      <c r="CW33" s="192"/>
      <c r="CX33" s="193"/>
      <c r="CY33" s="319">
        <v>1</v>
      </c>
      <c r="CZ33" s="320"/>
      <c r="DA33" s="192"/>
      <c r="DB33" s="289"/>
      <c r="DC33" s="364"/>
      <c r="DD33" s="606"/>
      <c r="DE33" s="264"/>
      <c r="DF33" s="193">
        <v>3</v>
      </c>
      <c r="DG33" s="319"/>
      <c r="DH33" s="320"/>
      <c r="DI33" s="192"/>
      <c r="DJ33" s="193">
        <v>1</v>
      </c>
      <c r="DK33" s="319"/>
      <c r="DL33" s="320"/>
      <c r="DM33" s="192"/>
      <c r="DN33" s="193"/>
      <c r="DO33" s="319">
        <v>1</v>
      </c>
      <c r="DP33" s="320"/>
      <c r="DQ33" s="192"/>
      <c r="DR33" s="193">
        <v>1</v>
      </c>
      <c r="DS33" s="319"/>
      <c r="DT33" s="320"/>
      <c r="DU33" s="192"/>
      <c r="DV33" s="193"/>
      <c r="DW33" s="319"/>
      <c r="DX33" s="320"/>
      <c r="DY33" s="192"/>
      <c r="DZ33" s="215">
        <f t="shared" si="1"/>
        <v>16</v>
      </c>
      <c r="EA33" s="216">
        <f t="shared" si="1"/>
        <v>13</v>
      </c>
      <c r="EB33" s="216">
        <f t="shared" si="1"/>
        <v>0</v>
      </c>
      <c r="EC33" s="217">
        <f t="shared" si="1"/>
        <v>0</v>
      </c>
      <c r="ED33" s="100"/>
    </row>
    <row r="34" spans="1:134" ht="41.25" customHeight="1">
      <c r="A34" s="361">
        <v>26</v>
      </c>
      <c r="B34" s="425" t="s">
        <v>857</v>
      </c>
      <c r="C34" s="344" t="s">
        <v>170</v>
      </c>
      <c r="D34" s="284" t="s">
        <v>1480</v>
      </c>
      <c r="E34" s="356">
        <v>10</v>
      </c>
      <c r="F34" s="193">
        <v>1</v>
      </c>
      <c r="G34" s="319"/>
      <c r="H34" s="320"/>
      <c r="I34" s="192"/>
      <c r="J34" s="193"/>
      <c r="K34" s="319">
        <v>1</v>
      </c>
      <c r="L34" s="320"/>
      <c r="M34" s="192"/>
      <c r="N34" s="193">
        <v>2</v>
      </c>
      <c r="O34" s="319"/>
      <c r="P34" s="320"/>
      <c r="Q34" s="192"/>
      <c r="R34" s="193"/>
      <c r="S34" s="319">
        <v>1</v>
      </c>
      <c r="T34" s="320"/>
      <c r="U34" s="192"/>
      <c r="V34" s="289"/>
      <c r="W34" s="364"/>
      <c r="X34" s="365"/>
      <c r="Y34" s="264"/>
      <c r="Z34" s="193"/>
      <c r="AA34" s="319">
        <v>1</v>
      </c>
      <c r="AB34" s="320"/>
      <c r="AC34" s="192"/>
      <c r="AD34" s="193">
        <v>2</v>
      </c>
      <c r="AE34" s="319"/>
      <c r="AF34" s="320"/>
      <c r="AG34" s="192"/>
      <c r="AH34" s="193">
        <v>1</v>
      </c>
      <c r="AI34" s="319"/>
      <c r="AJ34" s="320"/>
      <c r="AK34" s="192"/>
      <c r="AL34" s="193">
        <v>1</v>
      </c>
      <c r="AM34" s="319"/>
      <c r="AN34" s="320"/>
      <c r="AO34" s="192"/>
      <c r="AP34" s="193"/>
      <c r="AQ34" s="319">
        <v>1</v>
      </c>
      <c r="AR34" s="320"/>
      <c r="AS34" s="192"/>
      <c r="AT34" s="193">
        <v>1</v>
      </c>
      <c r="AU34" s="319"/>
      <c r="AV34" s="320"/>
      <c r="AW34" s="192"/>
      <c r="AX34" s="289"/>
      <c r="AY34" s="364"/>
      <c r="AZ34" s="365"/>
      <c r="BA34" s="264"/>
      <c r="BB34" s="193"/>
      <c r="BC34" s="319">
        <v>1</v>
      </c>
      <c r="BD34" s="320"/>
      <c r="BE34" s="192"/>
      <c r="BF34" s="193">
        <v>1</v>
      </c>
      <c r="BG34" s="319"/>
      <c r="BH34" s="320"/>
      <c r="BI34" s="192"/>
      <c r="BJ34" s="193"/>
      <c r="BK34" s="319">
        <v>1</v>
      </c>
      <c r="BL34" s="320"/>
      <c r="BM34" s="192"/>
      <c r="BN34" s="193">
        <v>1</v>
      </c>
      <c r="BO34" s="319"/>
      <c r="BP34" s="320"/>
      <c r="BQ34" s="192"/>
      <c r="BR34" s="193"/>
      <c r="BS34" s="319">
        <v>1</v>
      </c>
      <c r="BT34" s="320"/>
      <c r="BU34" s="192"/>
      <c r="BV34" s="193">
        <v>1</v>
      </c>
      <c r="BW34" s="319"/>
      <c r="BX34" s="320"/>
      <c r="BY34" s="192"/>
      <c r="BZ34" s="289"/>
      <c r="CA34" s="364"/>
      <c r="CB34" s="606"/>
      <c r="CC34" s="264"/>
      <c r="CD34" s="193"/>
      <c r="CE34" s="319">
        <v>1</v>
      </c>
      <c r="CF34" s="320"/>
      <c r="CG34" s="192"/>
      <c r="CH34" s="193">
        <v>1</v>
      </c>
      <c r="CI34" s="319"/>
      <c r="CJ34" s="320"/>
      <c r="CK34" s="192"/>
      <c r="CL34" s="193"/>
      <c r="CM34" s="319">
        <v>1</v>
      </c>
      <c r="CN34" s="320"/>
      <c r="CO34" s="192"/>
      <c r="CP34" s="193">
        <v>1</v>
      </c>
      <c r="CQ34" s="319"/>
      <c r="CR34" s="320"/>
      <c r="CS34" s="192"/>
      <c r="CT34" s="193"/>
      <c r="CU34" s="319">
        <v>1</v>
      </c>
      <c r="CV34" s="320"/>
      <c r="CW34" s="192"/>
      <c r="CX34" s="193">
        <v>1</v>
      </c>
      <c r="CY34" s="319"/>
      <c r="CZ34" s="320"/>
      <c r="DA34" s="192"/>
      <c r="DB34" s="289"/>
      <c r="DC34" s="364"/>
      <c r="DD34" s="606"/>
      <c r="DE34" s="264"/>
      <c r="DF34" s="193"/>
      <c r="DG34" s="319">
        <v>1</v>
      </c>
      <c r="DH34" s="320"/>
      <c r="DI34" s="192"/>
      <c r="DJ34" s="193"/>
      <c r="DK34" s="319">
        <v>1</v>
      </c>
      <c r="DL34" s="320"/>
      <c r="DM34" s="192"/>
      <c r="DN34" s="193">
        <v>1</v>
      </c>
      <c r="DO34" s="319"/>
      <c r="DP34" s="320"/>
      <c r="DQ34" s="192"/>
      <c r="DR34" s="193"/>
      <c r="DS34" s="319">
        <v>1</v>
      </c>
      <c r="DT34" s="320"/>
      <c r="DU34" s="192"/>
      <c r="DV34" s="193"/>
      <c r="DW34" s="319"/>
      <c r="DX34" s="320"/>
      <c r="DY34" s="192"/>
      <c r="DZ34" s="215">
        <f t="shared" si="1"/>
        <v>15</v>
      </c>
      <c r="EA34" s="216">
        <f t="shared" si="1"/>
        <v>13</v>
      </c>
      <c r="EB34" s="216">
        <f t="shared" si="1"/>
        <v>0</v>
      </c>
      <c r="EC34" s="217">
        <f t="shared" si="1"/>
        <v>0</v>
      </c>
      <c r="ED34" s="100"/>
    </row>
    <row r="35" spans="1:134" ht="33" customHeight="1">
      <c r="A35" s="361">
        <v>27</v>
      </c>
      <c r="B35" s="425" t="s">
        <v>858</v>
      </c>
      <c r="C35" s="344" t="s">
        <v>169</v>
      </c>
      <c r="D35" s="284" t="s">
        <v>1481</v>
      </c>
      <c r="E35" s="356">
        <v>10</v>
      </c>
      <c r="F35" s="193"/>
      <c r="G35" s="319"/>
      <c r="H35" s="320"/>
      <c r="I35" s="192"/>
      <c r="J35" s="193">
        <v>2</v>
      </c>
      <c r="K35" s="319"/>
      <c r="L35" s="320"/>
      <c r="M35" s="192"/>
      <c r="N35" s="193"/>
      <c r="O35" s="319">
        <v>1</v>
      </c>
      <c r="P35" s="320"/>
      <c r="Q35" s="192"/>
      <c r="R35" s="193">
        <v>2</v>
      </c>
      <c r="S35" s="319"/>
      <c r="T35" s="320"/>
      <c r="U35" s="192"/>
      <c r="V35" s="289"/>
      <c r="W35" s="364"/>
      <c r="X35" s="365"/>
      <c r="Y35" s="264"/>
      <c r="Z35" s="193">
        <v>1</v>
      </c>
      <c r="AA35" s="319"/>
      <c r="AB35" s="320"/>
      <c r="AC35" s="192"/>
      <c r="AD35" s="193"/>
      <c r="AE35" s="319">
        <v>1</v>
      </c>
      <c r="AF35" s="320"/>
      <c r="AG35" s="192"/>
      <c r="AH35" s="193">
        <v>2</v>
      </c>
      <c r="AI35" s="319"/>
      <c r="AJ35" s="320"/>
      <c r="AK35" s="192"/>
      <c r="AL35" s="193"/>
      <c r="AM35" s="319">
        <v>1</v>
      </c>
      <c r="AN35" s="320"/>
      <c r="AO35" s="192"/>
      <c r="AP35" s="193">
        <v>1</v>
      </c>
      <c r="AQ35" s="319"/>
      <c r="AR35" s="320"/>
      <c r="AS35" s="192"/>
      <c r="AT35" s="193"/>
      <c r="AU35" s="319">
        <v>1</v>
      </c>
      <c r="AV35" s="320"/>
      <c r="AW35" s="192"/>
      <c r="AX35" s="289"/>
      <c r="AY35" s="364"/>
      <c r="AZ35" s="365"/>
      <c r="BA35" s="264"/>
      <c r="BB35" s="193">
        <v>1</v>
      </c>
      <c r="BC35" s="319"/>
      <c r="BD35" s="320"/>
      <c r="BE35" s="192"/>
      <c r="BF35" s="193"/>
      <c r="BG35" s="319">
        <v>1</v>
      </c>
      <c r="BH35" s="320"/>
      <c r="BI35" s="192"/>
      <c r="BJ35" s="193">
        <v>1</v>
      </c>
      <c r="BK35" s="319"/>
      <c r="BL35" s="320"/>
      <c r="BM35" s="192"/>
      <c r="BN35" s="193"/>
      <c r="BO35" s="319">
        <v>1</v>
      </c>
      <c r="BP35" s="320"/>
      <c r="BQ35" s="192"/>
      <c r="BR35" s="193">
        <v>2</v>
      </c>
      <c r="BS35" s="319"/>
      <c r="BT35" s="320"/>
      <c r="BU35" s="192"/>
      <c r="BV35" s="193"/>
      <c r="BW35" s="319">
        <v>1</v>
      </c>
      <c r="BX35" s="320"/>
      <c r="BY35" s="192"/>
      <c r="BZ35" s="289"/>
      <c r="CA35" s="364"/>
      <c r="CB35" s="606"/>
      <c r="CC35" s="264"/>
      <c r="CD35" s="193">
        <v>2</v>
      </c>
      <c r="CE35" s="319"/>
      <c r="CF35" s="320"/>
      <c r="CG35" s="192"/>
      <c r="CH35" s="193"/>
      <c r="CI35" s="319">
        <v>1</v>
      </c>
      <c r="CJ35" s="320"/>
      <c r="CK35" s="192"/>
      <c r="CL35" s="193">
        <v>2</v>
      </c>
      <c r="CM35" s="319"/>
      <c r="CN35" s="320"/>
      <c r="CO35" s="192"/>
      <c r="CP35" s="193"/>
      <c r="CQ35" s="319">
        <v>1</v>
      </c>
      <c r="CR35" s="320"/>
      <c r="CS35" s="192"/>
      <c r="CT35" s="193">
        <v>2</v>
      </c>
      <c r="CU35" s="319"/>
      <c r="CV35" s="320"/>
      <c r="CW35" s="192"/>
      <c r="CX35" s="193"/>
      <c r="CY35" s="319">
        <v>1</v>
      </c>
      <c r="CZ35" s="320"/>
      <c r="DA35" s="192"/>
      <c r="DB35" s="289"/>
      <c r="DC35" s="364"/>
      <c r="DD35" s="606"/>
      <c r="DE35" s="264"/>
      <c r="DF35" s="193">
        <v>2</v>
      </c>
      <c r="DG35" s="319"/>
      <c r="DH35" s="320"/>
      <c r="DI35" s="192"/>
      <c r="DJ35" s="193">
        <v>2</v>
      </c>
      <c r="DK35" s="319"/>
      <c r="DL35" s="320"/>
      <c r="DM35" s="192"/>
      <c r="DN35" s="193"/>
      <c r="DO35" s="319">
        <v>1</v>
      </c>
      <c r="DP35" s="320"/>
      <c r="DQ35" s="192"/>
      <c r="DR35" s="193">
        <v>2</v>
      </c>
      <c r="DS35" s="319"/>
      <c r="DT35" s="320"/>
      <c r="DU35" s="192"/>
      <c r="DV35" s="193"/>
      <c r="DW35" s="319"/>
      <c r="DX35" s="320"/>
      <c r="DY35" s="192"/>
      <c r="DZ35" s="215">
        <f t="shared" si="1"/>
        <v>24</v>
      </c>
      <c r="EA35" s="216">
        <f t="shared" si="1"/>
        <v>11</v>
      </c>
      <c r="EB35" s="216">
        <f t="shared" si="1"/>
        <v>0</v>
      </c>
      <c r="EC35" s="217">
        <f t="shared" si="1"/>
        <v>0</v>
      </c>
      <c r="ED35" s="100"/>
    </row>
    <row r="36" spans="1:134" ht="39.75" customHeight="1">
      <c r="A36" s="361">
        <v>28</v>
      </c>
      <c r="B36" s="425" t="s">
        <v>1482</v>
      </c>
      <c r="C36" s="344" t="s">
        <v>1483</v>
      </c>
      <c r="D36" s="284" t="s">
        <v>1484</v>
      </c>
      <c r="E36" s="356">
        <v>10</v>
      </c>
      <c r="F36" s="193">
        <v>2</v>
      </c>
      <c r="G36" s="319"/>
      <c r="H36" s="320"/>
      <c r="I36" s="192"/>
      <c r="J36" s="193"/>
      <c r="K36" s="319">
        <v>1</v>
      </c>
      <c r="L36" s="320"/>
      <c r="M36" s="192"/>
      <c r="N36" s="193">
        <v>1</v>
      </c>
      <c r="O36" s="319"/>
      <c r="P36" s="320"/>
      <c r="Q36" s="192"/>
      <c r="R36" s="193"/>
      <c r="S36" s="319">
        <v>1</v>
      </c>
      <c r="T36" s="320"/>
      <c r="U36" s="192"/>
      <c r="V36" s="289"/>
      <c r="W36" s="364"/>
      <c r="X36" s="365"/>
      <c r="Y36" s="264"/>
      <c r="Z36" s="193"/>
      <c r="AA36" s="319">
        <v>1</v>
      </c>
      <c r="AB36" s="320"/>
      <c r="AC36" s="192"/>
      <c r="AD36" s="193">
        <v>1</v>
      </c>
      <c r="AE36" s="319"/>
      <c r="AF36" s="320"/>
      <c r="AG36" s="192"/>
      <c r="AH36" s="193"/>
      <c r="AI36" s="319">
        <v>1</v>
      </c>
      <c r="AJ36" s="320"/>
      <c r="AK36" s="192"/>
      <c r="AL36" s="193"/>
      <c r="AM36" s="319">
        <v>1</v>
      </c>
      <c r="AN36" s="320"/>
      <c r="AO36" s="192"/>
      <c r="AP36" s="193">
        <v>1</v>
      </c>
      <c r="AQ36" s="319"/>
      <c r="AR36" s="320"/>
      <c r="AS36" s="192"/>
      <c r="AT36" s="193">
        <v>1</v>
      </c>
      <c r="AU36" s="319"/>
      <c r="AV36" s="320"/>
      <c r="AW36" s="192"/>
      <c r="AX36" s="289"/>
      <c r="AY36" s="364"/>
      <c r="AZ36" s="365"/>
      <c r="BA36" s="264"/>
      <c r="BB36" s="193"/>
      <c r="BC36" s="319">
        <v>1</v>
      </c>
      <c r="BD36" s="320"/>
      <c r="BE36" s="192"/>
      <c r="BF36" s="193">
        <v>1</v>
      </c>
      <c r="BG36" s="319"/>
      <c r="BH36" s="320"/>
      <c r="BI36" s="192"/>
      <c r="BJ36" s="193"/>
      <c r="BK36" s="319">
        <v>1</v>
      </c>
      <c r="BL36" s="320"/>
      <c r="BM36" s="192"/>
      <c r="BN36" s="193">
        <v>1</v>
      </c>
      <c r="BO36" s="319"/>
      <c r="BP36" s="320"/>
      <c r="BQ36" s="192"/>
      <c r="BR36" s="193"/>
      <c r="BS36" s="319">
        <v>1</v>
      </c>
      <c r="BT36" s="320"/>
      <c r="BU36" s="192"/>
      <c r="BV36" s="193">
        <v>2</v>
      </c>
      <c r="BW36" s="319"/>
      <c r="BX36" s="320"/>
      <c r="BY36" s="192"/>
      <c r="BZ36" s="289"/>
      <c r="CA36" s="364"/>
      <c r="CB36" s="606"/>
      <c r="CC36" s="264"/>
      <c r="CD36" s="193"/>
      <c r="CE36" s="319">
        <v>1</v>
      </c>
      <c r="CF36" s="320"/>
      <c r="CG36" s="192"/>
      <c r="CH36" s="193">
        <v>1</v>
      </c>
      <c r="CI36" s="319"/>
      <c r="CJ36" s="320"/>
      <c r="CK36" s="192"/>
      <c r="CL36" s="193"/>
      <c r="CM36" s="319">
        <v>1</v>
      </c>
      <c r="CN36" s="320"/>
      <c r="CO36" s="192"/>
      <c r="CP36" s="193">
        <v>2</v>
      </c>
      <c r="CQ36" s="319"/>
      <c r="CR36" s="320"/>
      <c r="CS36" s="192"/>
      <c r="CT36" s="193"/>
      <c r="CU36" s="319">
        <v>1</v>
      </c>
      <c r="CV36" s="320"/>
      <c r="CW36" s="192"/>
      <c r="CX36" s="193">
        <v>1</v>
      </c>
      <c r="CY36" s="319"/>
      <c r="CZ36" s="320"/>
      <c r="DA36" s="192"/>
      <c r="DB36" s="289"/>
      <c r="DC36" s="364"/>
      <c r="DD36" s="606"/>
      <c r="DE36" s="264"/>
      <c r="DF36" s="193"/>
      <c r="DG36" s="319">
        <v>1</v>
      </c>
      <c r="DH36" s="320"/>
      <c r="DI36" s="192"/>
      <c r="DJ36" s="193"/>
      <c r="DK36" s="319">
        <v>1</v>
      </c>
      <c r="DL36" s="320"/>
      <c r="DM36" s="192"/>
      <c r="DN36" s="193">
        <v>2</v>
      </c>
      <c r="DO36" s="319"/>
      <c r="DP36" s="320"/>
      <c r="DQ36" s="192"/>
      <c r="DR36" s="193"/>
      <c r="DS36" s="319">
        <v>1</v>
      </c>
      <c r="DT36" s="320"/>
      <c r="DU36" s="192"/>
      <c r="DV36" s="193"/>
      <c r="DW36" s="319"/>
      <c r="DX36" s="320"/>
      <c r="DY36" s="192"/>
      <c r="DZ36" s="215">
        <f t="shared" si="1"/>
        <v>16</v>
      </c>
      <c r="EA36" s="216">
        <f t="shared" si="1"/>
        <v>14</v>
      </c>
      <c r="EB36" s="216">
        <f t="shared" si="1"/>
        <v>0</v>
      </c>
      <c r="EC36" s="217">
        <f t="shared" si="1"/>
        <v>0</v>
      </c>
      <c r="ED36" s="100"/>
    </row>
    <row r="37" spans="1:134" ht="33" customHeight="1">
      <c r="A37" s="361">
        <v>29</v>
      </c>
      <c r="B37" s="425" t="s">
        <v>1942</v>
      </c>
      <c r="C37" s="344" t="s">
        <v>78</v>
      </c>
      <c r="D37" s="284" t="s">
        <v>1943</v>
      </c>
      <c r="E37" s="356">
        <v>10</v>
      </c>
      <c r="F37" s="193"/>
      <c r="G37" s="319">
        <v>1</v>
      </c>
      <c r="H37" s="320"/>
      <c r="I37" s="192"/>
      <c r="J37" s="193">
        <v>2</v>
      </c>
      <c r="K37" s="319"/>
      <c r="L37" s="320"/>
      <c r="M37" s="192"/>
      <c r="N37" s="193"/>
      <c r="O37" s="319">
        <v>1</v>
      </c>
      <c r="P37" s="320"/>
      <c r="Q37" s="192"/>
      <c r="R37" s="193">
        <v>1</v>
      </c>
      <c r="S37" s="319"/>
      <c r="T37" s="320"/>
      <c r="U37" s="192"/>
      <c r="V37" s="289"/>
      <c r="W37" s="364"/>
      <c r="X37" s="365"/>
      <c r="Y37" s="264"/>
      <c r="Z37" s="193">
        <v>1</v>
      </c>
      <c r="AA37" s="319"/>
      <c r="AB37" s="320"/>
      <c r="AC37" s="192"/>
      <c r="AD37" s="193"/>
      <c r="AE37" s="319">
        <v>1</v>
      </c>
      <c r="AF37" s="320"/>
      <c r="AG37" s="192"/>
      <c r="AH37" s="193">
        <v>1</v>
      </c>
      <c r="AI37" s="319"/>
      <c r="AJ37" s="320"/>
      <c r="AK37" s="192"/>
      <c r="AL37" s="193"/>
      <c r="AM37" s="319">
        <v>1</v>
      </c>
      <c r="AN37" s="320"/>
      <c r="AO37" s="192"/>
      <c r="AP37" s="193">
        <v>1</v>
      </c>
      <c r="AQ37" s="319"/>
      <c r="AR37" s="320"/>
      <c r="AS37" s="192"/>
      <c r="AT37" s="193"/>
      <c r="AU37" s="319">
        <v>1</v>
      </c>
      <c r="AV37" s="320"/>
      <c r="AW37" s="192"/>
      <c r="AX37" s="289"/>
      <c r="AY37" s="364"/>
      <c r="AZ37" s="365"/>
      <c r="BA37" s="264"/>
      <c r="BB37" s="193">
        <v>1</v>
      </c>
      <c r="BC37" s="319"/>
      <c r="BD37" s="320"/>
      <c r="BE37" s="192"/>
      <c r="BF37" s="193"/>
      <c r="BG37" s="319">
        <v>1</v>
      </c>
      <c r="BH37" s="320"/>
      <c r="BI37" s="192"/>
      <c r="BJ37" s="193">
        <v>2</v>
      </c>
      <c r="BK37" s="319"/>
      <c r="BL37" s="320"/>
      <c r="BM37" s="192"/>
      <c r="BN37" s="193"/>
      <c r="BO37" s="319">
        <v>1</v>
      </c>
      <c r="BP37" s="320"/>
      <c r="BQ37" s="192"/>
      <c r="BR37" s="193">
        <v>1</v>
      </c>
      <c r="BS37" s="319"/>
      <c r="BT37" s="320"/>
      <c r="BU37" s="192"/>
      <c r="BV37" s="193"/>
      <c r="BW37" s="319">
        <v>1</v>
      </c>
      <c r="BX37" s="320"/>
      <c r="BY37" s="192"/>
      <c r="BZ37" s="289"/>
      <c r="CA37" s="364"/>
      <c r="CB37" s="606"/>
      <c r="CC37" s="264"/>
      <c r="CD37" s="193">
        <v>1</v>
      </c>
      <c r="CE37" s="319"/>
      <c r="CF37" s="320"/>
      <c r="CG37" s="192"/>
      <c r="CH37" s="193"/>
      <c r="CI37" s="319">
        <v>1</v>
      </c>
      <c r="CJ37" s="320"/>
      <c r="CK37" s="192"/>
      <c r="CL37" s="193">
        <v>2</v>
      </c>
      <c r="CM37" s="319"/>
      <c r="CN37" s="320"/>
      <c r="CO37" s="192"/>
      <c r="CP37" s="193"/>
      <c r="CQ37" s="319">
        <v>1</v>
      </c>
      <c r="CR37" s="320"/>
      <c r="CS37" s="192"/>
      <c r="CT37" s="193">
        <v>1</v>
      </c>
      <c r="CU37" s="319"/>
      <c r="CV37" s="320"/>
      <c r="CW37" s="192"/>
      <c r="CX37" s="193"/>
      <c r="CY37" s="319">
        <v>1</v>
      </c>
      <c r="CZ37" s="320"/>
      <c r="DA37" s="192"/>
      <c r="DB37" s="289"/>
      <c r="DC37" s="364"/>
      <c r="DD37" s="606"/>
      <c r="DE37" s="264"/>
      <c r="DF37" s="193">
        <v>1</v>
      </c>
      <c r="DG37" s="319"/>
      <c r="DH37" s="320"/>
      <c r="DI37" s="192"/>
      <c r="DJ37" s="193">
        <v>1</v>
      </c>
      <c r="DK37" s="319"/>
      <c r="DL37" s="320"/>
      <c r="DM37" s="192"/>
      <c r="DN37" s="193"/>
      <c r="DO37" s="319">
        <v>1</v>
      </c>
      <c r="DP37" s="320"/>
      <c r="DQ37" s="192"/>
      <c r="DR37" s="193">
        <v>1</v>
      </c>
      <c r="DS37" s="319"/>
      <c r="DT37" s="320"/>
      <c r="DU37" s="192"/>
      <c r="DV37" s="193"/>
      <c r="DW37" s="319"/>
      <c r="DX37" s="320"/>
      <c r="DY37" s="192"/>
      <c r="DZ37" s="215">
        <f t="shared" si="1"/>
        <v>17</v>
      </c>
      <c r="EA37" s="216">
        <f t="shared" si="1"/>
        <v>12</v>
      </c>
      <c r="EB37" s="216">
        <f t="shared" si="1"/>
        <v>0</v>
      </c>
      <c r="EC37" s="217">
        <f t="shared" si="1"/>
        <v>0</v>
      </c>
      <c r="ED37" s="100"/>
    </row>
    <row r="38" spans="1:134" ht="45" customHeight="1">
      <c r="A38" s="361">
        <v>30</v>
      </c>
      <c r="B38" s="425" t="s">
        <v>863</v>
      </c>
      <c r="C38" s="344" t="s">
        <v>203</v>
      </c>
      <c r="D38" s="284" t="s">
        <v>1485</v>
      </c>
      <c r="E38" s="356">
        <v>10</v>
      </c>
      <c r="F38" s="193">
        <v>2</v>
      </c>
      <c r="G38" s="319"/>
      <c r="H38" s="320"/>
      <c r="I38" s="192"/>
      <c r="J38" s="193"/>
      <c r="K38" s="319">
        <v>1</v>
      </c>
      <c r="L38" s="320"/>
      <c r="M38" s="192"/>
      <c r="N38" s="193">
        <v>1</v>
      </c>
      <c r="O38" s="319"/>
      <c r="P38" s="320"/>
      <c r="Q38" s="192"/>
      <c r="R38" s="193"/>
      <c r="S38" s="319">
        <v>1</v>
      </c>
      <c r="T38" s="320"/>
      <c r="U38" s="192"/>
      <c r="V38" s="289"/>
      <c r="W38" s="364"/>
      <c r="X38" s="365"/>
      <c r="Y38" s="264"/>
      <c r="Z38" s="193"/>
      <c r="AA38" s="319">
        <v>1</v>
      </c>
      <c r="AB38" s="320"/>
      <c r="AC38" s="192"/>
      <c r="AD38" s="193">
        <v>2</v>
      </c>
      <c r="AE38" s="319"/>
      <c r="AF38" s="320"/>
      <c r="AG38" s="192"/>
      <c r="AH38" s="193"/>
      <c r="AI38" s="319">
        <v>1</v>
      </c>
      <c r="AJ38" s="320"/>
      <c r="AK38" s="192"/>
      <c r="AL38" s="193">
        <v>1</v>
      </c>
      <c r="AM38" s="319"/>
      <c r="AN38" s="320"/>
      <c r="AO38" s="192"/>
      <c r="AP38" s="193"/>
      <c r="AQ38" s="319">
        <v>1</v>
      </c>
      <c r="AR38" s="320"/>
      <c r="AS38" s="192"/>
      <c r="AT38" s="193">
        <v>1</v>
      </c>
      <c r="AU38" s="319"/>
      <c r="AV38" s="320"/>
      <c r="AW38" s="192"/>
      <c r="AX38" s="289"/>
      <c r="AY38" s="364"/>
      <c r="AZ38" s="365"/>
      <c r="BA38" s="264"/>
      <c r="BB38" s="193"/>
      <c r="BC38" s="319">
        <v>1</v>
      </c>
      <c r="BD38" s="320"/>
      <c r="BE38" s="192"/>
      <c r="BF38" s="193">
        <v>1</v>
      </c>
      <c r="BG38" s="319"/>
      <c r="BH38" s="320"/>
      <c r="BI38" s="192"/>
      <c r="BJ38" s="193"/>
      <c r="BK38" s="319">
        <v>1</v>
      </c>
      <c r="BL38" s="320"/>
      <c r="BM38" s="192"/>
      <c r="BN38" s="193">
        <v>1</v>
      </c>
      <c r="BO38" s="319"/>
      <c r="BP38" s="320"/>
      <c r="BQ38" s="192"/>
      <c r="BR38" s="193"/>
      <c r="BS38" s="319">
        <v>1</v>
      </c>
      <c r="BT38" s="320"/>
      <c r="BU38" s="192"/>
      <c r="BV38" s="193">
        <v>1</v>
      </c>
      <c r="BW38" s="319"/>
      <c r="BX38" s="320"/>
      <c r="BY38" s="192"/>
      <c r="BZ38" s="289"/>
      <c r="CA38" s="364"/>
      <c r="CB38" s="606"/>
      <c r="CC38" s="264"/>
      <c r="CD38" s="193"/>
      <c r="CE38" s="319">
        <v>1</v>
      </c>
      <c r="CF38" s="320"/>
      <c r="CG38" s="192"/>
      <c r="CH38" s="193">
        <v>1</v>
      </c>
      <c r="CI38" s="319"/>
      <c r="CJ38" s="320"/>
      <c r="CK38" s="192"/>
      <c r="CL38" s="193"/>
      <c r="CM38" s="319">
        <v>1</v>
      </c>
      <c r="CN38" s="320"/>
      <c r="CO38" s="192"/>
      <c r="CP38" s="193">
        <v>1</v>
      </c>
      <c r="CQ38" s="319"/>
      <c r="CR38" s="320"/>
      <c r="CS38" s="192"/>
      <c r="CT38" s="193"/>
      <c r="CU38" s="319">
        <v>1</v>
      </c>
      <c r="CV38" s="320"/>
      <c r="CW38" s="192"/>
      <c r="CX38" s="193">
        <v>2</v>
      </c>
      <c r="CY38" s="319"/>
      <c r="CZ38" s="320"/>
      <c r="DA38" s="192"/>
      <c r="DB38" s="289"/>
      <c r="DC38" s="364"/>
      <c r="DD38" s="606"/>
      <c r="DE38" s="264"/>
      <c r="DF38" s="193"/>
      <c r="DG38" s="319">
        <v>1</v>
      </c>
      <c r="DH38" s="320"/>
      <c r="DI38" s="192"/>
      <c r="DJ38" s="193"/>
      <c r="DK38" s="319">
        <v>1</v>
      </c>
      <c r="DL38" s="320"/>
      <c r="DM38" s="192"/>
      <c r="DN38" s="193">
        <v>1</v>
      </c>
      <c r="DO38" s="319"/>
      <c r="DP38" s="320"/>
      <c r="DQ38" s="192"/>
      <c r="DR38" s="193"/>
      <c r="DS38" s="319">
        <v>1</v>
      </c>
      <c r="DT38" s="320"/>
      <c r="DU38" s="192"/>
      <c r="DV38" s="193"/>
      <c r="DW38" s="319"/>
      <c r="DX38" s="320"/>
      <c r="DY38" s="192"/>
      <c r="DZ38" s="215">
        <f t="shared" si="1"/>
        <v>15</v>
      </c>
      <c r="EA38" s="216">
        <f t="shared" si="1"/>
        <v>14</v>
      </c>
      <c r="EB38" s="216">
        <f t="shared" si="1"/>
        <v>0</v>
      </c>
      <c r="EC38" s="217">
        <f t="shared" si="1"/>
        <v>0</v>
      </c>
      <c r="ED38" s="100"/>
    </row>
    <row r="39" spans="1:134" ht="33" customHeight="1">
      <c r="A39" s="361">
        <v>31</v>
      </c>
      <c r="B39" s="425" t="s">
        <v>1159</v>
      </c>
      <c r="C39" s="344" t="s">
        <v>1160</v>
      </c>
      <c r="D39" s="284" t="s">
        <v>1161</v>
      </c>
      <c r="E39" s="356">
        <v>9</v>
      </c>
      <c r="F39" s="193"/>
      <c r="G39" s="319"/>
      <c r="H39" s="320"/>
      <c r="I39" s="192"/>
      <c r="J39" s="193">
        <v>1</v>
      </c>
      <c r="K39" s="319"/>
      <c r="L39" s="320"/>
      <c r="M39" s="192"/>
      <c r="N39" s="193"/>
      <c r="O39" s="319"/>
      <c r="P39" s="320"/>
      <c r="Q39" s="192"/>
      <c r="R39" s="193"/>
      <c r="S39" s="319">
        <v>1</v>
      </c>
      <c r="T39" s="320"/>
      <c r="U39" s="192"/>
      <c r="V39" s="289"/>
      <c r="W39" s="364"/>
      <c r="X39" s="365"/>
      <c r="Y39" s="264"/>
      <c r="Z39" s="193">
        <v>1</v>
      </c>
      <c r="AA39" s="319"/>
      <c r="AB39" s="320"/>
      <c r="AC39" s="192"/>
      <c r="AD39" s="193"/>
      <c r="AE39" s="319">
        <v>1</v>
      </c>
      <c r="AF39" s="320"/>
      <c r="AG39" s="192"/>
      <c r="AH39" s="193"/>
      <c r="AI39" s="319"/>
      <c r="AJ39" s="320"/>
      <c r="AK39" s="192"/>
      <c r="AL39" s="193">
        <v>1</v>
      </c>
      <c r="AM39" s="319"/>
      <c r="AN39" s="320"/>
      <c r="AO39" s="192"/>
      <c r="AP39" s="193"/>
      <c r="AQ39" s="319"/>
      <c r="AR39" s="320"/>
      <c r="AS39" s="192"/>
      <c r="AT39" s="193"/>
      <c r="AU39" s="319"/>
      <c r="AV39" s="320"/>
      <c r="AW39" s="192"/>
      <c r="AX39" s="289"/>
      <c r="AY39" s="364"/>
      <c r="AZ39" s="365"/>
      <c r="BA39" s="264"/>
      <c r="BB39" s="193">
        <v>1</v>
      </c>
      <c r="BC39" s="319"/>
      <c r="BD39" s="320"/>
      <c r="BE39" s="192"/>
      <c r="BF39" s="193"/>
      <c r="BG39" s="319">
        <v>1</v>
      </c>
      <c r="BH39" s="320"/>
      <c r="BI39" s="192"/>
      <c r="BJ39" s="193"/>
      <c r="BK39" s="319"/>
      <c r="BL39" s="320"/>
      <c r="BM39" s="192"/>
      <c r="BN39" s="193">
        <v>1</v>
      </c>
      <c r="BO39" s="319"/>
      <c r="BP39" s="320"/>
      <c r="BQ39" s="192"/>
      <c r="BR39" s="193"/>
      <c r="BS39" s="319"/>
      <c r="BT39" s="320"/>
      <c r="BU39" s="192"/>
      <c r="BV39" s="193">
        <v>1</v>
      </c>
      <c r="BW39" s="319"/>
      <c r="BX39" s="320"/>
      <c r="BY39" s="192"/>
      <c r="BZ39" s="289"/>
      <c r="CA39" s="364"/>
      <c r="CB39" s="606"/>
      <c r="CC39" s="264"/>
      <c r="CD39" s="193"/>
      <c r="CE39" s="319"/>
      <c r="CF39" s="320"/>
      <c r="CG39" s="192"/>
      <c r="CH39" s="193"/>
      <c r="CI39" s="319">
        <v>1</v>
      </c>
      <c r="CJ39" s="320"/>
      <c r="CK39" s="192"/>
      <c r="CL39" s="193"/>
      <c r="CM39" s="319"/>
      <c r="CN39" s="320"/>
      <c r="CO39" s="192"/>
      <c r="CP39" s="193">
        <v>1</v>
      </c>
      <c r="CQ39" s="319"/>
      <c r="CR39" s="320"/>
      <c r="CS39" s="192"/>
      <c r="CT39" s="193"/>
      <c r="CU39" s="319"/>
      <c r="CV39" s="320"/>
      <c r="CW39" s="192"/>
      <c r="CX39" s="193">
        <v>1</v>
      </c>
      <c r="CY39" s="319"/>
      <c r="CZ39" s="320"/>
      <c r="DA39" s="192"/>
      <c r="DB39" s="289"/>
      <c r="DC39" s="364"/>
      <c r="DD39" s="606"/>
      <c r="DE39" s="264"/>
      <c r="DF39" s="193"/>
      <c r="DG39" s="319"/>
      <c r="DH39" s="320"/>
      <c r="DI39" s="192"/>
      <c r="DJ39" s="193"/>
      <c r="DK39" s="319">
        <v>1</v>
      </c>
      <c r="DL39" s="320"/>
      <c r="DM39" s="192"/>
      <c r="DN39" s="193"/>
      <c r="DO39" s="319"/>
      <c r="DP39" s="320"/>
      <c r="DQ39" s="192"/>
      <c r="DR39" s="193">
        <v>1</v>
      </c>
      <c r="DS39" s="319"/>
      <c r="DT39" s="320"/>
      <c r="DU39" s="192"/>
      <c r="DV39" s="193"/>
      <c r="DW39" s="319"/>
      <c r="DX39" s="320"/>
      <c r="DY39" s="192"/>
      <c r="DZ39" s="215">
        <f t="shared" si="1"/>
        <v>9</v>
      </c>
      <c r="EA39" s="216">
        <f t="shared" si="1"/>
        <v>5</v>
      </c>
      <c r="EB39" s="216">
        <f t="shared" si="1"/>
        <v>0</v>
      </c>
      <c r="EC39" s="217">
        <f t="shared" si="1"/>
        <v>0</v>
      </c>
      <c r="ED39" s="100"/>
    </row>
    <row r="40" spans="1:134" ht="45" customHeight="1">
      <c r="A40" s="361">
        <v>32</v>
      </c>
      <c r="B40" s="425" t="s">
        <v>845</v>
      </c>
      <c r="C40" s="344" t="s">
        <v>846</v>
      </c>
      <c r="D40" s="284" t="s">
        <v>1490</v>
      </c>
      <c r="E40" s="356">
        <v>9</v>
      </c>
      <c r="F40" s="193"/>
      <c r="G40" s="319">
        <v>1</v>
      </c>
      <c r="H40" s="320"/>
      <c r="I40" s="192"/>
      <c r="J40" s="193"/>
      <c r="K40" s="319"/>
      <c r="L40" s="320"/>
      <c r="M40" s="192"/>
      <c r="N40" s="193">
        <v>1</v>
      </c>
      <c r="O40" s="319"/>
      <c r="P40" s="320"/>
      <c r="Q40" s="192"/>
      <c r="R40" s="193"/>
      <c r="S40" s="319"/>
      <c r="T40" s="320"/>
      <c r="U40" s="192"/>
      <c r="V40" s="289"/>
      <c r="W40" s="364"/>
      <c r="X40" s="365"/>
      <c r="Y40" s="264"/>
      <c r="Z40" s="193"/>
      <c r="AA40" s="319"/>
      <c r="AB40" s="320"/>
      <c r="AC40" s="192"/>
      <c r="AD40" s="193"/>
      <c r="AE40" s="319"/>
      <c r="AF40" s="320"/>
      <c r="AG40" s="192"/>
      <c r="AH40" s="193">
        <v>1</v>
      </c>
      <c r="AI40" s="319"/>
      <c r="AJ40" s="320"/>
      <c r="AK40" s="192"/>
      <c r="AL40" s="193"/>
      <c r="AM40" s="319"/>
      <c r="AN40" s="320"/>
      <c r="AO40" s="192"/>
      <c r="AP40" s="193">
        <v>2</v>
      </c>
      <c r="AQ40" s="319"/>
      <c r="AR40" s="320"/>
      <c r="AS40" s="192"/>
      <c r="AT40" s="193"/>
      <c r="AU40" s="319">
        <v>1</v>
      </c>
      <c r="AV40" s="320"/>
      <c r="AW40" s="192"/>
      <c r="AX40" s="289"/>
      <c r="AY40" s="364"/>
      <c r="AZ40" s="365"/>
      <c r="BA40" s="264"/>
      <c r="BB40" s="193"/>
      <c r="BC40" s="319"/>
      <c r="BD40" s="320"/>
      <c r="BE40" s="192"/>
      <c r="BF40" s="193"/>
      <c r="BG40" s="319"/>
      <c r="BH40" s="320"/>
      <c r="BI40" s="192"/>
      <c r="BJ40" s="193">
        <v>1</v>
      </c>
      <c r="BK40" s="319"/>
      <c r="BL40" s="320"/>
      <c r="BM40" s="192"/>
      <c r="BN40" s="193"/>
      <c r="BO40" s="319"/>
      <c r="BP40" s="320"/>
      <c r="BQ40" s="192"/>
      <c r="BR40" s="193">
        <v>2</v>
      </c>
      <c r="BS40" s="319"/>
      <c r="BT40" s="320"/>
      <c r="BU40" s="192"/>
      <c r="BV40" s="193"/>
      <c r="BW40" s="319"/>
      <c r="BX40" s="320"/>
      <c r="BY40" s="192"/>
      <c r="BZ40" s="289"/>
      <c r="CA40" s="364"/>
      <c r="CB40" s="606"/>
      <c r="CC40" s="264"/>
      <c r="CD40" s="193"/>
      <c r="CE40" s="319">
        <v>1</v>
      </c>
      <c r="CF40" s="320"/>
      <c r="CG40" s="192"/>
      <c r="CH40" s="193"/>
      <c r="CI40" s="319"/>
      <c r="CJ40" s="320"/>
      <c r="CK40" s="192"/>
      <c r="CL40" s="193">
        <v>2</v>
      </c>
      <c r="CM40" s="319"/>
      <c r="CN40" s="320"/>
      <c r="CO40" s="192"/>
      <c r="CP40" s="193"/>
      <c r="CQ40" s="319"/>
      <c r="CR40" s="320"/>
      <c r="CS40" s="192"/>
      <c r="CT40" s="193"/>
      <c r="CU40" s="319">
        <v>1</v>
      </c>
      <c r="CV40" s="320"/>
      <c r="CW40" s="192"/>
      <c r="CX40" s="193"/>
      <c r="CY40" s="319"/>
      <c r="CZ40" s="320"/>
      <c r="DA40" s="192"/>
      <c r="DB40" s="289"/>
      <c r="DC40" s="364"/>
      <c r="DD40" s="606"/>
      <c r="DE40" s="264"/>
      <c r="DF40" s="193">
        <v>2</v>
      </c>
      <c r="DG40" s="319"/>
      <c r="DH40" s="320"/>
      <c r="DI40" s="192"/>
      <c r="DJ40" s="193"/>
      <c r="DK40" s="319"/>
      <c r="DL40" s="320"/>
      <c r="DM40" s="192"/>
      <c r="DN40" s="193">
        <v>2</v>
      </c>
      <c r="DO40" s="319"/>
      <c r="DP40" s="320"/>
      <c r="DQ40" s="192"/>
      <c r="DR40" s="193"/>
      <c r="DS40" s="319"/>
      <c r="DT40" s="320"/>
      <c r="DU40" s="192"/>
      <c r="DV40" s="193"/>
      <c r="DW40" s="319"/>
      <c r="DX40" s="320"/>
      <c r="DY40" s="192"/>
      <c r="DZ40" s="215">
        <f t="shared" si="1"/>
        <v>13</v>
      </c>
      <c r="EA40" s="216">
        <f t="shared" si="1"/>
        <v>4</v>
      </c>
      <c r="EB40" s="216">
        <f t="shared" si="1"/>
        <v>0</v>
      </c>
      <c r="EC40" s="217">
        <f t="shared" si="1"/>
        <v>0</v>
      </c>
      <c r="ED40" s="100"/>
    </row>
    <row r="41" spans="1:134" ht="41.25" customHeight="1">
      <c r="A41" s="361">
        <v>33</v>
      </c>
      <c r="B41" s="425" t="s">
        <v>1036</v>
      </c>
      <c r="C41" s="344" t="s">
        <v>1035</v>
      </c>
      <c r="D41" s="284" t="s">
        <v>1476</v>
      </c>
      <c r="E41" s="356">
        <v>9</v>
      </c>
      <c r="F41" s="193"/>
      <c r="G41" s="319"/>
      <c r="H41" s="320"/>
      <c r="I41" s="192"/>
      <c r="J41" s="193">
        <v>2</v>
      </c>
      <c r="K41" s="319"/>
      <c r="L41" s="320"/>
      <c r="M41" s="192"/>
      <c r="N41" s="193"/>
      <c r="O41" s="319"/>
      <c r="P41" s="320"/>
      <c r="Q41" s="192"/>
      <c r="R41" s="193">
        <v>2</v>
      </c>
      <c r="S41" s="319"/>
      <c r="T41" s="320"/>
      <c r="U41" s="192"/>
      <c r="V41" s="289"/>
      <c r="W41" s="364"/>
      <c r="X41" s="365"/>
      <c r="Y41" s="264"/>
      <c r="Z41" s="193"/>
      <c r="AA41" s="319">
        <v>1</v>
      </c>
      <c r="AB41" s="320"/>
      <c r="AC41" s="192"/>
      <c r="AD41" s="193">
        <v>1</v>
      </c>
      <c r="AE41" s="319"/>
      <c r="AF41" s="320"/>
      <c r="AG41" s="192"/>
      <c r="AH41" s="193"/>
      <c r="AI41" s="319"/>
      <c r="AJ41" s="320"/>
      <c r="AK41" s="192"/>
      <c r="AL41" s="193">
        <v>2</v>
      </c>
      <c r="AM41" s="319"/>
      <c r="AN41" s="320"/>
      <c r="AO41" s="192"/>
      <c r="AP41" s="193"/>
      <c r="AQ41" s="319"/>
      <c r="AR41" s="320"/>
      <c r="AS41" s="192"/>
      <c r="AT41" s="193"/>
      <c r="AU41" s="319">
        <v>1</v>
      </c>
      <c r="AV41" s="320"/>
      <c r="AW41" s="192"/>
      <c r="AX41" s="289"/>
      <c r="AY41" s="364"/>
      <c r="AZ41" s="365"/>
      <c r="BA41" s="264"/>
      <c r="BB41" s="193"/>
      <c r="BC41" s="319"/>
      <c r="BD41" s="320"/>
      <c r="BE41" s="192"/>
      <c r="BF41" s="193">
        <v>2</v>
      </c>
      <c r="BG41" s="319"/>
      <c r="BH41" s="320"/>
      <c r="BI41" s="192"/>
      <c r="BJ41" s="193"/>
      <c r="BK41" s="319"/>
      <c r="BL41" s="320"/>
      <c r="BM41" s="192"/>
      <c r="BN41" s="193"/>
      <c r="BO41" s="319">
        <v>1</v>
      </c>
      <c r="BP41" s="320"/>
      <c r="BQ41" s="192"/>
      <c r="BR41" s="193"/>
      <c r="BS41" s="319"/>
      <c r="BT41" s="320"/>
      <c r="BU41" s="192"/>
      <c r="BV41" s="193">
        <v>2</v>
      </c>
      <c r="BW41" s="319"/>
      <c r="BX41" s="320"/>
      <c r="BY41" s="192"/>
      <c r="BZ41" s="289"/>
      <c r="CA41" s="364"/>
      <c r="CB41" s="606"/>
      <c r="CC41" s="264"/>
      <c r="CD41" s="193"/>
      <c r="CE41" s="319"/>
      <c r="CF41" s="320"/>
      <c r="CG41" s="192"/>
      <c r="CH41" s="193">
        <v>2</v>
      </c>
      <c r="CI41" s="319"/>
      <c r="CJ41" s="320"/>
      <c r="CK41" s="192"/>
      <c r="CL41" s="193"/>
      <c r="CM41" s="319"/>
      <c r="CN41" s="320"/>
      <c r="CO41" s="192"/>
      <c r="CP41" s="193">
        <v>1</v>
      </c>
      <c r="CQ41" s="319"/>
      <c r="CR41" s="320"/>
      <c r="CS41" s="192"/>
      <c r="CT41" s="193"/>
      <c r="CU41" s="319"/>
      <c r="CV41" s="320"/>
      <c r="CW41" s="192"/>
      <c r="CX41" s="193"/>
      <c r="CY41" s="319">
        <v>1</v>
      </c>
      <c r="CZ41" s="320"/>
      <c r="DA41" s="192"/>
      <c r="DB41" s="289"/>
      <c r="DC41" s="364"/>
      <c r="DD41" s="606"/>
      <c r="DE41" s="264"/>
      <c r="DF41" s="193"/>
      <c r="DG41" s="319"/>
      <c r="DH41" s="320"/>
      <c r="DI41" s="192"/>
      <c r="DJ41" s="193">
        <v>2</v>
      </c>
      <c r="DK41" s="319"/>
      <c r="DL41" s="320"/>
      <c r="DM41" s="192"/>
      <c r="DN41" s="193"/>
      <c r="DO41" s="319"/>
      <c r="DP41" s="320"/>
      <c r="DQ41" s="192"/>
      <c r="DR41" s="193"/>
      <c r="DS41" s="319">
        <v>1</v>
      </c>
      <c r="DT41" s="320"/>
      <c r="DU41" s="192"/>
      <c r="DV41" s="193"/>
      <c r="DW41" s="319"/>
      <c r="DX41" s="320"/>
      <c r="DY41" s="192"/>
      <c r="DZ41" s="215">
        <f t="shared" si="1"/>
        <v>16</v>
      </c>
      <c r="EA41" s="216">
        <f t="shared" si="1"/>
        <v>5</v>
      </c>
      <c r="EB41" s="216">
        <f t="shared" si="1"/>
        <v>0</v>
      </c>
      <c r="EC41" s="217">
        <f t="shared" si="1"/>
        <v>0</v>
      </c>
      <c r="ED41" s="100"/>
    </row>
    <row r="42" spans="1:134" ht="33" customHeight="1">
      <c r="A42" s="361">
        <v>34</v>
      </c>
      <c r="B42" s="425" t="s">
        <v>1944</v>
      </c>
      <c r="C42" s="344" t="s">
        <v>1945</v>
      </c>
      <c r="D42" s="284" t="s">
        <v>1946</v>
      </c>
      <c r="E42" s="356">
        <v>9</v>
      </c>
      <c r="F42" s="193">
        <v>1</v>
      </c>
      <c r="G42" s="319"/>
      <c r="H42" s="320"/>
      <c r="I42" s="192"/>
      <c r="J42" s="193"/>
      <c r="K42" s="319"/>
      <c r="L42" s="320"/>
      <c r="M42" s="192"/>
      <c r="N42" s="193"/>
      <c r="O42" s="319">
        <v>1</v>
      </c>
      <c r="P42" s="320"/>
      <c r="Q42" s="192"/>
      <c r="R42" s="193"/>
      <c r="S42" s="319"/>
      <c r="T42" s="320"/>
      <c r="U42" s="192"/>
      <c r="V42" s="289"/>
      <c r="W42" s="364"/>
      <c r="X42" s="365"/>
      <c r="Y42" s="264"/>
      <c r="Z42" s="193"/>
      <c r="AA42" s="319"/>
      <c r="AB42" s="320"/>
      <c r="AC42" s="192"/>
      <c r="AD42" s="193"/>
      <c r="AE42" s="319"/>
      <c r="AF42" s="320"/>
      <c r="AG42" s="192"/>
      <c r="AH42" s="193"/>
      <c r="AI42" s="319">
        <v>1</v>
      </c>
      <c r="AJ42" s="320"/>
      <c r="AK42" s="192"/>
      <c r="AL42" s="193"/>
      <c r="AM42" s="319"/>
      <c r="AN42" s="320"/>
      <c r="AO42" s="192"/>
      <c r="AP42" s="193">
        <v>1</v>
      </c>
      <c r="AQ42" s="319"/>
      <c r="AR42" s="320"/>
      <c r="AS42" s="192"/>
      <c r="AT42" s="193"/>
      <c r="AU42" s="319"/>
      <c r="AV42" s="320"/>
      <c r="AW42" s="192"/>
      <c r="AX42" s="289"/>
      <c r="AY42" s="364"/>
      <c r="AZ42" s="365"/>
      <c r="BA42" s="264"/>
      <c r="BB42" s="193">
        <v>2</v>
      </c>
      <c r="BC42" s="319"/>
      <c r="BD42" s="320"/>
      <c r="BE42" s="192"/>
      <c r="BF42" s="193"/>
      <c r="BG42" s="319"/>
      <c r="BH42" s="320"/>
      <c r="BI42" s="192"/>
      <c r="BJ42" s="193">
        <v>1</v>
      </c>
      <c r="BK42" s="319"/>
      <c r="BL42" s="320"/>
      <c r="BM42" s="192"/>
      <c r="BN42" s="193"/>
      <c r="BO42" s="319"/>
      <c r="BP42" s="320"/>
      <c r="BQ42" s="192"/>
      <c r="BR42" s="193"/>
      <c r="BS42" s="319">
        <v>1</v>
      </c>
      <c r="BT42" s="320"/>
      <c r="BU42" s="192"/>
      <c r="BV42" s="193"/>
      <c r="BW42" s="319"/>
      <c r="BX42" s="320"/>
      <c r="BY42" s="192"/>
      <c r="BZ42" s="289"/>
      <c r="CA42" s="364"/>
      <c r="CB42" s="606"/>
      <c r="CC42" s="264"/>
      <c r="CD42" s="193">
        <v>1</v>
      </c>
      <c r="CE42" s="319"/>
      <c r="CF42" s="320"/>
      <c r="CG42" s="192"/>
      <c r="CH42" s="193"/>
      <c r="CI42" s="319"/>
      <c r="CJ42" s="320"/>
      <c r="CK42" s="192"/>
      <c r="CL42" s="193"/>
      <c r="CM42" s="319">
        <v>1</v>
      </c>
      <c r="CN42" s="320"/>
      <c r="CO42" s="192"/>
      <c r="CP42" s="193"/>
      <c r="CQ42" s="319"/>
      <c r="CR42" s="320"/>
      <c r="CS42" s="192"/>
      <c r="CT42" s="193">
        <v>2</v>
      </c>
      <c r="CU42" s="319"/>
      <c r="CV42" s="320"/>
      <c r="CW42" s="192"/>
      <c r="CX42" s="193"/>
      <c r="CY42" s="319"/>
      <c r="CZ42" s="320"/>
      <c r="DA42" s="192"/>
      <c r="DB42" s="289"/>
      <c r="DC42" s="364"/>
      <c r="DD42" s="606"/>
      <c r="DE42" s="264"/>
      <c r="DF42" s="193">
        <v>1</v>
      </c>
      <c r="DG42" s="319"/>
      <c r="DH42" s="320"/>
      <c r="DI42" s="192"/>
      <c r="DJ42" s="193"/>
      <c r="DK42" s="319"/>
      <c r="DL42" s="320"/>
      <c r="DM42" s="192"/>
      <c r="DN42" s="193"/>
      <c r="DO42" s="319">
        <v>1</v>
      </c>
      <c r="DP42" s="320"/>
      <c r="DQ42" s="192"/>
      <c r="DR42" s="193"/>
      <c r="DS42" s="319"/>
      <c r="DT42" s="320"/>
      <c r="DU42" s="192"/>
      <c r="DV42" s="193"/>
      <c r="DW42" s="319"/>
      <c r="DX42" s="320"/>
      <c r="DY42" s="192"/>
      <c r="DZ42" s="215">
        <f t="shared" si="1"/>
        <v>9</v>
      </c>
      <c r="EA42" s="216">
        <f t="shared" si="1"/>
        <v>5</v>
      </c>
      <c r="EB42" s="216">
        <f t="shared" si="1"/>
        <v>0</v>
      </c>
      <c r="EC42" s="217">
        <f t="shared" si="1"/>
        <v>0</v>
      </c>
      <c r="ED42" s="100"/>
    </row>
    <row r="43" spans="1:134" ht="70.5" customHeight="1">
      <c r="A43" s="361">
        <v>35</v>
      </c>
      <c r="B43" s="425" t="s">
        <v>2456</v>
      </c>
      <c r="C43" s="344" t="s">
        <v>2457</v>
      </c>
      <c r="D43" s="284" t="s">
        <v>2458</v>
      </c>
      <c r="E43" s="423">
        <v>9</v>
      </c>
      <c r="F43" s="193"/>
      <c r="G43" s="319"/>
      <c r="H43" s="320"/>
      <c r="I43" s="192"/>
      <c r="J43" s="193"/>
      <c r="K43" s="319">
        <v>1</v>
      </c>
      <c r="L43" s="320"/>
      <c r="M43" s="192"/>
      <c r="N43" s="193"/>
      <c r="O43" s="319"/>
      <c r="P43" s="320"/>
      <c r="Q43" s="192"/>
      <c r="R43" s="193">
        <v>1</v>
      </c>
      <c r="S43" s="319"/>
      <c r="T43" s="320"/>
      <c r="U43" s="192"/>
      <c r="V43" s="289"/>
      <c r="W43" s="364"/>
      <c r="X43" s="365"/>
      <c r="Y43" s="264"/>
      <c r="Z43" s="193">
        <v>1</v>
      </c>
      <c r="AA43" s="319"/>
      <c r="AB43" s="320"/>
      <c r="AC43" s="192"/>
      <c r="AD43" s="193"/>
      <c r="AE43" s="319">
        <v>1</v>
      </c>
      <c r="AF43" s="320"/>
      <c r="AG43" s="192"/>
      <c r="AH43" s="193"/>
      <c r="AI43" s="319"/>
      <c r="AJ43" s="320"/>
      <c r="AK43" s="192"/>
      <c r="AL43" s="193">
        <v>1</v>
      </c>
      <c r="AM43" s="319"/>
      <c r="AN43" s="320"/>
      <c r="AO43" s="192"/>
      <c r="AP43" s="193"/>
      <c r="AQ43" s="319"/>
      <c r="AR43" s="320"/>
      <c r="AS43" s="192"/>
      <c r="AT43" s="193">
        <v>1</v>
      </c>
      <c r="AU43" s="319"/>
      <c r="AV43" s="320"/>
      <c r="AW43" s="192"/>
      <c r="AX43" s="289"/>
      <c r="AY43" s="364"/>
      <c r="AZ43" s="365"/>
      <c r="BA43" s="264"/>
      <c r="BB43" s="193"/>
      <c r="BC43" s="319"/>
      <c r="BD43" s="320"/>
      <c r="BE43" s="192"/>
      <c r="BF43" s="193">
        <v>1</v>
      </c>
      <c r="BG43" s="319"/>
      <c r="BH43" s="320"/>
      <c r="BI43" s="192"/>
      <c r="BJ43" s="193"/>
      <c r="BK43" s="319"/>
      <c r="BL43" s="320"/>
      <c r="BM43" s="192"/>
      <c r="BN43" s="193">
        <v>1</v>
      </c>
      <c r="BO43" s="319"/>
      <c r="BP43" s="320"/>
      <c r="BQ43" s="192"/>
      <c r="BR43" s="193"/>
      <c r="BS43" s="319"/>
      <c r="BT43" s="320"/>
      <c r="BU43" s="192"/>
      <c r="BV43" s="193"/>
      <c r="BW43" s="319">
        <v>1</v>
      </c>
      <c r="BX43" s="320"/>
      <c r="BY43" s="192"/>
      <c r="BZ43" s="289"/>
      <c r="CA43" s="364"/>
      <c r="CB43" s="606"/>
      <c r="CC43" s="264"/>
      <c r="CD43" s="193"/>
      <c r="CE43" s="319"/>
      <c r="CF43" s="320"/>
      <c r="CG43" s="192"/>
      <c r="CH43" s="193">
        <v>1</v>
      </c>
      <c r="CI43" s="319"/>
      <c r="CJ43" s="320"/>
      <c r="CK43" s="192"/>
      <c r="CL43" s="193"/>
      <c r="CM43" s="319"/>
      <c r="CN43" s="320"/>
      <c r="CO43" s="192"/>
      <c r="CP43" s="193"/>
      <c r="CQ43" s="319">
        <v>1</v>
      </c>
      <c r="CR43" s="320"/>
      <c r="CS43" s="192"/>
      <c r="CT43" s="193"/>
      <c r="CU43" s="319"/>
      <c r="CV43" s="320"/>
      <c r="CW43" s="192"/>
      <c r="CX43" s="193">
        <v>1</v>
      </c>
      <c r="CY43" s="319"/>
      <c r="CZ43" s="320"/>
      <c r="DA43" s="192"/>
      <c r="DB43" s="289"/>
      <c r="DC43" s="364"/>
      <c r="DD43" s="606"/>
      <c r="DE43" s="264"/>
      <c r="DF43" s="193"/>
      <c r="DG43" s="319"/>
      <c r="DH43" s="320"/>
      <c r="DI43" s="192"/>
      <c r="DJ43" s="193">
        <v>1</v>
      </c>
      <c r="DK43" s="319"/>
      <c r="DL43" s="320"/>
      <c r="DM43" s="192"/>
      <c r="DN43" s="193"/>
      <c r="DO43" s="319"/>
      <c r="DP43" s="320"/>
      <c r="DQ43" s="192"/>
      <c r="DR43" s="193"/>
      <c r="DS43" s="319"/>
      <c r="DT43" s="320"/>
      <c r="DU43" s="192"/>
      <c r="DV43" s="193"/>
      <c r="DW43" s="319"/>
      <c r="DX43" s="320"/>
      <c r="DY43" s="192"/>
      <c r="DZ43" s="215">
        <f t="shared" si="1"/>
        <v>9</v>
      </c>
      <c r="EA43" s="216">
        <f t="shared" si="1"/>
        <v>4</v>
      </c>
      <c r="EB43" s="216">
        <f t="shared" si="1"/>
        <v>0</v>
      </c>
      <c r="EC43" s="217">
        <f t="shared" si="1"/>
        <v>0</v>
      </c>
      <c r="ED43" s="100"/>
    </row>
    <row r="44" spans="1:134" ht="33" customHeight="1">
      <c r="A44" s="361">
        <v>36</v>
      </c>
      <c r="B44" s="425" t="s">
        <v>1947</v>
      </c>
      <c r="C44" s="344" t="s">
        <v>1948</v>
      </c>
      <c r="D44" s="284" t="s">
        <v>2561</v>
      </c>
      <c r="E44" s="356">
        <v>9</v>
      </c>
      <c r="F44" s="193"/>
      <c r="G44" s="319">
        <v>1</v>
      </c>
      <c r="H44" s="320"/>
      <c r="I44" s="192"/>
      <c r="J44" s="193"/>
      <c r="K44" s="319"/>
      <c r="L44" s="320"/>
      <c r="M44" s="192"/>
      <c r="N44" s="193">
        <v>2</v>
      </c>
      <c r="O44" s="319"/>
      <c r="P44" s="320"/>
      <c r="Q44" s="192"/>
      <c r="R44" s="193"/>
      <c r="S44" s="319"/>
      <c r="T44" s="320"/>
      <c r="U44" s="192"/>
      <c r="V44" s="289"/>
      <c r="W44" s="364"/>
      <c r="X44" s="365"/>
      <c r="Y44" s="264"/>
      <c r="Z44" s="193"/>
      <c r="AA44" s="319"/>
      <c r="AB44" s="320"/>
      <c r="AC44" s="192"/>
      <c r="AD44" s="193"/>
      <c r="AE44" s="319"/>
      <c r="AF44" s="320"/>
      <c r="AG44" s="192"/>
      <c r="AH44" s="193">
        <v>1</v>
      </c>
      <c r="AI44" s="319"/>
      <c r="AJ44" s="320"/>
      <c r="AK44" s="192"/>
      <c r="AL44" s="193"/>
      <c r="AM44" s="319"/>
      <c r="AN44" s="320"/>
      <c r="AO44" s="192"/>
      <c r="AP44" s="193"/>
      <c r="AQ44" s="319">
        <v>1</v>
      </c>
      <c r="AR44" s="320"/>
      <c r="AS44" s="192"/>
      <c r="AT44" s="193"/>
      <c r="AU44" s="319"/>
      <c r="AV44" s="320"/>
      <c r="AW44" s="192"/>
      <c r="AX44" s="289"/>
      <c r="AY44" s="364"/>
      <c r="AZ44" s="365"/>
      <c r="BA44" s="264"/>
      <c r="BB44" s="193">
        <v>1</v>
      </c>
      <c r="BC44" s="319"/>
      <c r="BD44" s="320"/>
      <c r="BE44" s="192"/>
      <c r="BF44" s="193"/>
      <c r="BG44" s="319"/>
      <c r="BH44" s="320"/>
      <c r="BI44" s="192"/>
      <c r="BJ44" s="193"/>
      <c r="BK44" s="319">
        <v>1</v>
      </c>
      <c r="BL44" s="320"/>
      <c r="BM44" s="192"/>
      <c r="BN44" s="193"/>
      <c r="BO44" s="319"/>
      <c r="BP44" s="320"/>
      <c r="BQ44" s="192"/>
      <c r="BR44" s="193">
        <v>2</v>
      </c>
      <c r="BS44" s="319"/>
      <c r="BT44" s="320"/>
      <c r="BU44" s="192"/>
      <c r="BV44" s="193"/>
      <c r="BW44" s="319"/>
      <c r="BX44" s="320"/>
      <c r="BY44" s="192"/>
      <c r="BZ44" s="289"/>
      <c r="CA44" s="364"/>
      <c r="CB44" s="606"/>
      <c r="CC44" s="264"/>
      <c r="CD44" s="193">
        <v>2</v>
      </c>
      <c r="CE44" s="319"/>
      <c r="CF44" s="320"/>
      <c r="CG44" s="192"/>
      <c r="CH44" s="193"/>
      <c r="CI44" s="319"/>
      <c r="CJ44" s="320"/>
      <c r="CK44" s="192"/>
      <c r="CL44" s="193">
        <v>1</v>
      </c>
      <c r="CM44" s="319"/>
      <c r="CN44" s="320"/>
      <c r="CO44" s="192"/>
      <c r="CP44" s="193"/>
      <c r="CQ44" s="319"/>
      <c r="CR44" s="320"/>
      <c r="CS44" s="192"/>
      <c r="CT44" s="193"/>
      <c r="CU44" s="319">
        <v>1</v>
      </c>
      <c r="CV44" s="320"/>
      <c r="CW44" s="192"/>
      <c r="CX44" s="193"/>
      <c r="CY44" s="319"/>
      <c r="CZ44" s="320"/>
      <c r="DA44" s="192"/>
      <c r="DB44" s="289"/>
      <c r="DC44" s="364"/>
      <c r="DD44" s="606"/>
      <c r="DE44" s="264"/>
      <c r="DF44" s="193">
        <v>1</v>
      </c>
      <c r="DG44" s="319"/>
      <c r="DH44" s="320"/>
      <c r="DI44" s="192"/>
      <c r="DJ44" s="193"/>
      <c r="DK44" s="319"/>
      <c r="DL44" s="320"/>
      <c r="DM44" s="192"/>
      <c r="DN44" s="193">
        <v>2</v>
      </c>
      <c r="DO44" s="319"/>
      <c r="DP44" s="320"/>
      <c r="DQ44" s="192"/>
      <c r="DR44" s="193"/>
      <c r="DS44" s="319"/>
      <c r="DT44" s="320"/>
      <c r="DU44" s="192"/>
      <c r="DV44" s="193"/>
      <c r="DW44" s="319"/>
      <c r="DX44" s="320"/>
      <c r="DY44" s="192"/>
      <c r="DZ44" s="215">
        <f t="shared" si="1"/>
        <v>12</v>
      </c>
      <c r="EA44" s="216">
        <f t="shared" si="1"/>
        <v>4</v>
      </c>
      <c r="EB44" s="216">
        <f t="shared" si="1"/>
        <v>0</v>
      </c>
      <c r="EC44" s="217">
        <f t="shared" si="1"/>
        <v>0</v>
      </c>
      <c r="ED44" s="100"/>
    </row>
    <row r="45" spans="1:134" ht="33" customHeight="1">
      <c r="A45" s="361">
        <v>37</v>
      </c>
      <c r="B45" s="425" t="s">
        <v>1949</v>
      </c>
      <c r="C45" s="344" t="s">
        <v>1950</v>
      </c>
      <c r="D45" s="284" t="s">
        <v>1951</v>
      </c>
      <c r="E45" s="356">
        <v>9</v>
      </c>
      <c r="F45" s="193"/>
      <c r="G45" s="319"/>
      <c r="H45" s="320"/>
      <c r="I45" s="192"/>
      <c r="J45" s="193">
        <v>1</v>
      </c>
      <c r="K45" s="319"/>
      <c r="L45" s="320"/>
      <c r="M45" s="192"/>
      <c r="N45" s="193"/>
      <c r="O45" s="319"/>
      <c r="P45" s="320"/>
      <c r="Q45" s="192"/>
      <c r="R45" s="193">
        <v>1</v>
      </c>
      <c r="S45" s="319"/>
      <c r="T45" s="320"/>
      <c r="U45" s="192"/>
      <c r="V45" s="289"/>
      <c r="W45" s="364"/>
      <c r="X45" s="365"/>
      <c r="Y45" s="264"/>
      <c r="Z45" s="193"/>
      <c r="AA45" s="319">
        <v>1</v>
      </c>
      <c r="AB45" s="320"/>
      <c r="AC45" s="192"/>
      <c r="AD45" s="193">
        <v>1</v>
      </c>
      <c r="AE45" s="319"/>
      <c r="AF45" s="320"/>
      <c r="AG45" s="192"/>
      <c r="AH45" s="193"/>
      <c r="AI45" s="319"/>
      <c r="AJ45" s="320"/>
      <c r="AK45" s="192"/>
      <c r="AL45" s="193"/>
      <c r="AM45" s="319">
        <v>1</v>
      </c>
      <c r="AN45" s="320"/>
      <c r="AO45" s="192"/>
      <c r="AP45" s="193"/>
      <c r="AQ45" s="319"/>
      <c r="AR45" s="320"/>
      <c r="AS45" s="192"/>
      <c r="AT45" s="193">
        <v>1</v>
      </c>
      <c r="AU45" s="319"/>
      <c r="AV45" s="320"/>
      <c r="AW45" s="192"/>
      <c r="AX45" s="289"/>
      <c r="AY45" s="364"/>
      <c r="AZ45" s="365"/>
      <c r="BA45" s="264"/>
      <c r="BB45" s="193"/>
      <c r="BC45" s="319"/>
      <c r="BD45" s="320"/>
      <c r="BE45" s="192"/>
      <c r="BF45" s="193"/>
      <c r="BG45" s="319">
        <v>1</v>
      </c>
      <c r="BH45" s="320"/>
      <c r="BI45" s="192"/>
      <c r="BJ45" s="193"/>
      <c r="BK45" s="319"/>
      <c r="BL45" s="320"/>
      <c r="BM45" s="192"/>
      <c r="BN45" s="193"/>
      <c r="BO45" s="319"/>
      <c r="BP45" s="320"/>
      <c r="BQ45" s="192"/>
      <c r="BR45" s="193"/>
      <c r="BS45" s="319"/>
      <c r="BT45" s="320"/>
      <c r="BU45" s="192"/>
      <c r="BV45" s="193">
        <v>1</v>
      </c>
      <c r="BW45" s="319"/>
      <c r="BX45" s="320"/>
      <c r="BY45" s="192"/>
      <c r="BZ45" s="289"/>
      <c r="CA45" s="364"/>
      <c r="CB45" s="606"/>
      <c r="CC45" s="264"/>
      <c r="CD45" s="193"/>
      <c r="CE45" s="319"/>
      <c r="CF45" s="320"/>
      <c r="CG45" s="192"/>
      <c r="CH45" s="193">
        <v>1</v>
      </c>
      <c r="CI45" s="319"/>
      <c r="CJ45" s="320"/>
      <c r="CK45" s="192"/>
      <c r="CL45" s="193"/>
      <c r="CM45" s="319"/>
      <c r="CN45" s="320"/>
      <c r="CO45" s="192"/>
      <c r="CP45" s="193">
        <v>1</v>
      </c>
      <c r="CQ45" s="319"/>
      <c r="CR45" s="320"/>
      <c r="CS45" s="192"/>
      <c r="CT45" s="193"/>
      <c r="CU45" s="319"/>
      <c r="CV45" s="320"/>
      <c r="CW45" s="192"/>
      <c r="CX45" s="193"/>
      <c r="CY45" s="319">
        <v>1</v>
      </c>
      <c r="CZ45" s="320"/>
      <c r="DA45" s="192"/>
      <c r="DB45" s="289"/>
      <c r="DC45" s="364"/>
      <c r="DD45" s="606"/>
      <c r="DE45" s="264"/>
      <c r="DF45" s="193"/>
      <c r="DG45" s="319"/>
      <c r="DH45" s="320"/>
      <c r="DI45" s="192"/>
      <c r="DJ45" s="193">
        <v>1</v>
      </c>
      <c r="DK45" s="319"/>
      <c r="DL45" s="320"/>
      <c r="DM45" s="192"/>
      <c r="DN45" s="193"/>
      <c r="DO45" s="319"/>
      <c r="DP45" s="320"/>
      <c r="DQ45" s="192"/>
      <c r="DR45" s="193"/>
      <c r="DS45" s="319">
        <v>1</v>
      </c>
      <c r="DT45" s="320"/>
      <c r="DU45" s="192"/>
      <c r="DV45" s="193"/>
      <c r="DW45" s="319"/>
      <c r="DX45" s="320"/>
      <c r="DY45" s="192"/>
      <c r="DZ45" s="215">
        <f t="shared" si="1"/>
        <v>8</v>
      </c>
      <c r="EA45" s="216">
        <f t="shared" si="1"/>
        <v>5</v>
      </c>
      <c r="EB45" s="216">
        <f t="shared" si="1"/>
        <v>0</v>
      </c>
      <c r="EC45" s="217">
        <f t="shared" si="1"/>
        <v>0</v>
      </c>
      <c r="ED45" s="100"/>
    </row>
    <row r="46" spans="1:134" ht="39.75" customHeight="1">
      <c r="A46" s="361">
        <v>38</v>
      </c>
      <c r="B46" s="425" t="s">
        <v>1952</v>
      </c>
      <c r="C46" s="344" t="s">
        <v>1953</v>
      </c>
      <c r="D46" s="284" t="s">
        <v>2560</v>
      </c>
      <c r="E46" s="355">
        <v>9</v>
      </c>
      <c r="F46" s="193">
        <v>1</v>
      </c>
      <c r="G46" s="319"/>
      <c r="H46" s="320"/>
      <c r="I46" s="192"/>
      <c r="J46" s="193"/>
      <c r="K46" s="319"/>
      <c r="L46" s="320"/>
      <c r="M46" s="192"/>
      <c r="N46" s="193"/>
      <c r="O46" s="319">
        <v>1</v>
      </c>
      <c r="P46" s="320"/>
      <c r="Q46" s="192"/>
      <c r="R46" s="193"/>
      <c r="S46" s="319"/>
      <c r="T46" s="320"/>
      <c r="U46" s="192"/>
      <c r="V46" s="289"/>
      <c r="W46" s="364"/>
      <c r="X46" s="365"/>
      <c r="Y46" s="264"/>
      <c r="Z46" s="193"/>
      <c r="AA46" s="319"/>
      <c r="AB46" s="320"/>
      <c r="AC46" s="192"/>
      <c r="AD46" s="193"/>
      <c r="AE46" s="319"/>
      <c r="AF46" s="320"/>
      <c r="AG46" s="192"/>
      <c r="AH46" s="193"/>
      <c r="AI46" s="319">
        <v>1</v>
      </c>
      <c r="AJ46" s="320"/>
      <c r="AK46" s="192"/>
      <c r="AL46" s="193"/>
      <c r="AM46" s="319"/>
      <c r="AN46" s="320"/>
      <c r="AO46" s="192"/>
      <c r="AP46" s="193">
        <v>2</v>
      </c>
      <c r="AQ46" s="319"/>
      <c r="AR46" s="320"/>
      <c r="AS46" s="192"/>
      <c r="AT46" s="193"/>
      <c r="AU46" s="319"/>
      <c r="AV46" s="320"/>
      <c r="AW46" s="192"/>
      <c r="AX46" s="289"/>
      <c r="AY46" s="364"/>
      <c r="AZ46" s="365"/>
      <c r="BA46" s="264"/>
      <c r="BB46" s="193">
        <v>1</v>
      </c>
      <c r="BC46" s="319"/>
      <c r="BD46" s="320"/>
      <c r="BE46" s="192"/>
      <c r="BF46" s="193"/>
      <c r="BG46" s="319"/>
      <c r="BH46" s="320"/>
      <c r="BI46" s="192"/>
      <c r="BJ46" s="193">
        <v>1</v>
      </c>
      <c r="BK46" s="319"/>
      <c r="BL46" s="320"/>
      <c r="BM46" s="192"/>
      <c r="BN46" s="193"/>
      <c r="BO46" s="319"/>
      <c r="BP46" s="320"/>
      <c r="BQ46" s="192"/>
      <c r="BR46" s="193">
        <v>1</v>
      </c>
      <c r="BS46" s="319"/>
      <c r="BT46" s="320"/>
      <c r="BU46" s="192"/>
      <c r="BV46" s="193"/>
      <c r="BW46" s="319"/>
      <c r="BX46" s="320"/>
      <c r="BY46" s="192"/>
      <c r="BZ46" s="289"/>
      <c r="CA46" s="364"/>
      <c r="CB46" s="606"/>
      <c r="CC46" s="264"/>
      <c r="CD46" s="193"/>
      <c r="CE46" s="319">
        <v>1</v>
      </c>
      <c r="CF46" s="320"/>
      <c r="CG46" s="192"/>
      <c r="CH46" s="193"/>
      <c r="CI46" s="319"/>
      <c r="CJ46" s="320"/>
      <c r="CK46" s="192"/>
      <c r="CL46" s="193"/>
      <c r="CM46" s="319">
        <v>1</v>
      </c>
      <c r="CN46" s="320"/>
      <c r="CO46" s="192"/>
      <c r="CP46" s="193"/>
      <c r="CQ46" s="319"/>
      <c r="CR46" s="320"/>
      <c r="CS46" s="192"/>
      <c r="CT46" s="193"/>
      <c r="CU46" s="319">
        <v>1</v>
      </c>
      <c r="CV46" s="320"/>
      <c r="CW46" s="192"/>
      <c r="CX46" s="193"/>
      <c r="CY46" s="319"/>
      <c r="CZ46" s="320"/>
      <c r="DA46" s="192"/>
      <c r="DB46" s="289"/>
      <c r="DC46" s="364"/>
      <c r="DD46" s="606"/>
      <c r="DE46" s="264"/>
      <c r="DF46" s="193"/>
      <c r="DG46" s="319">
        <v>1</v>
      </c>
      <c r="DH46" s="320"/>
      <c r="DI46" s="192"/>
      <c r="DJ46" s="193"/>
      <c r="DK46" s="319"/>
      <c r="DL46" s="320"/>
      <c r="DM46" s="192"/>
      <c r="DN46" s="193"/>
      <c r="DO46" s="319">
        <v>1</v>
      </c>
      <c r="DP46" s="320"/>
      <c r="DQ46" s="192"/>
      <c r="DR46" s="193"/>
      <c r="DS46" s="319"/>
      <c r="DT46" s="320"/>
      <c r="DU46" s="192"/>
      <c r="DV46" s="193"/>
      <c r="DW46" s="319"/>
      <c r="DX46" s="320"/>
      <c r="DY46" s="192"/>
      <c r="DZ46" s="215">
        <f t="shared" si="1"/>
        <v>6</v>
      </c>
      <c r="EA46" s="216">
        <f t="shared" si="1"/>
        <v>7</v>
      </c>
      <c r="EB46" s="216">
        <f t="shared" si="1"/>
        <v>0</v>
      </c>
      <c r="EC46" s="217">
        <f t="shared" si="1"/>
        <v>0</v>
      </c>
      <c r="ED46" s="100"/>
    </row>
    <row r="47" spans="1:134" ht="33" customHeight="1">
      <c r="A47" s="361">
        <v>39</v>
      </c>
      <c r="B47" s="425" t="s">
        <v>859</v>
      </c>
      <c r="C47" s="344" t="s">
        <v>860</v>
      </c>
      <c r="D47" s="284" t="s">
        <v>1488</v>
      </c>
      <c r="E47" s="356">
        <v>9</v>
      </c>
      <c r="F47" s="193"/>
      <c r="G47" s="319"/>
      <c r="H47" s="320"/>
      <c r="I47" s="192"/>
      <c r="J47" s="193"/>
      <c r="K47" s="319">
        <v>1</v>
      </c>
      <c r="L47" s="320"/>
      <c r="M47" s="192"/>
      <c r="N47" s="193"/>
      <c r="O47" s="319"/>
      <c r="P47" s="320"/>
      <c r="Q47" s="192"/>
      <c r="R47" s="193">
        <v>1</v>
      </c>
      <c r="S47" s="319"/>
      <c r="T47" s="320"/>
      <c r="U47" s="192"/>
      <c r="V47" s="289"/>
      <c r="W47" s="364"/>
      <c r="X47" s="365"/>
      <c r="Y47" s="264"/>
      <c r="Z47" s="193">
        <v>2</v>
      </c>
      <c r="AA47" s="319"/>
      <c r="AB47" s="320"/>
      <c r="AC47" s="192"/>
      <c r="AD47" s="193">
        <v>1</v>
      </c>
      <c r="AE47" s="319"/>
      <c r="AF47" s="320"/>
      <c r="AG47" s="192"/>
      <c r="AH47" s="193"/>
      <c r="AI47" s="319"/>
      <c r="AJ47" s="320"/>
      <c r="AK47" s="192"/>
      <c r="AL47" s="193">
        <v>1</v>
      </c>
      <c r="AM47" s="319"/>
      <c r="AN47" s="320"/>
      <c r="AO47" s="192"/>
      <c r="AP47" s="193"/>
      <c r="AQ47" s="319"/>
      <c r="AR47" s="320"/>
      <c r="AS47" s="192"/>
      <c r="AT47" s="193"/>
      <c r="AU47" s="319">
        <v>1</v>
      </c>
      <c r="AV47" s="320"/>
      <c r="AW47" s="192"/>
      <c r="AX47" s="289"/>
      <c r="AY47" s="364"/>
      <c r="AZ47" s="365"/>
      <c r="BA47" s="264"/>
      <c r="BB47" s="193"/>
      <c r="BC47" s="319"/>
      <c r="BD47" s="320"/>
      <c r="BE47" s="192"/>
      <c r="BF47" s="193">
        <v>1</v>
      </c>
      <c r="BG47" s="319"/>
      <c r="BH47" s="320"/>
      <c r="BI47" s="192"/>
      <c r="BJ47" s="193"/>
      <c r="BK47" s="319"/>
      <c r="BL47" s="320"/>
      <c r="BM47" s="192"/>
      <c r="BN47" s="193"/>
      <c r="BO47" s="319">
        <v>1</v>
      </c>
      <c r="BP47" s="320"/>
      <c r="BQ47" s="192"/>
      <c r="BR47" s="193"/>
      <c r="BS47" s="319"/>
      <c r="BT47" s="320"/>
      <c r="BU47" s="192"/>
      <c r="BV47" s="193">
        <v>1</v>
      </c>
      <c r="BW47" s="319"/>
      <c r="BX47" s="320"/>
      <c r="BY47" s="192"/>
      <c r="BZ47" s="289"/>
      <c r="CA47" s="364"/>
      <c r="CB47" s="606"/>
      <c r="CC47" s="264"/>
      <c r="CD47" s="193"/>
      <c r="CE47" s="319"/>
      <c r="CF47" s="320"/>
      <c r="CG47" s="192"/>
      <c r="CH47" s="193"/>
      <c r="CI47" s="319">
        <v>1</v>
      </c>
      <c r="CJ47" s="320"/>
      <c r="CK47" s="192"/>
      <c r="CL47" s="193"/>
      <c r="CM47" s="319"/>
      <c r="CN47" s="320"/>
      <c r="CO47" s="192"/>
      <c r="CP47" s="193">
        <v>1</v>
      </c>
      <c r="CQ47" s="319"/>
      <c r="CR47" s="320"/>
      <c r="CS47" s="192"/>
      <c r="CT47" s="193"/>
      <c r="CU47" s="319"/>
      <c r="CV47" s="320"/>
      <c r="CW47" s="192"/>
      <c r="CX47" s="193">
        <v>1</v>
      </c>
      <c r="CY47" s="319"/>
      <c r="CZ47" s="320"/>
      <c r="DA47" s="192"/>
      <c r="DB47" s="289"/>
      <c r="DC47" s="364"/>
      <c r="DD47" s="606"/>
      <c r="DE47" s="264"/>
      <c r="DF47" s="193"/>
      <c r="DG47" s="319"/>
      <c r="DH47" s="320"/>
      <c r="DI47" s="192"/>
      <c r="DJ47" s="193"/>
      <c r="DK47" s="319">
        <v>1</v>
      </c>
      <c r="DL47" s="320"/>
      <c r="DM47" s="192"/>
      <c r="DN47" s="193"/>
      <c r="DO47" s="319"/>
      <c r="DP47" s="320"/>
      <c r="DQ47" s="192"/>
      <c r="DR47" s="193">
        <v>1</v>
      </c>
      <c r="DS47" s="319"/>
      <c r="DT47" s="320"/>
      <c r="DU47" s="192"/>
      <c r="DV47" s="193"/>
      <c r="DW47" s="319"/>
      <c r="DX47" s="320"/>
      <c r="DY47" s="192"/>
      <c r="DZ47" s="215">
        <f t="shared" si="1"/>
        <v>10</v>
      </c>
      <c r="EA47" s="216">
        <f t="shared" si="1"/>
        <v>5</v>
      </c>
      <c r="EB47" s="216">
        <f t="shared" si="1"/>
        <v>0</v>
      </c>
      <c r="EC47" s="217">
        <f t="shared" si="1"/>
        <v>0</v>
      </c>
      <c r="ED47" s="100"/>
    </row>
    <row r="48" spans="1:134" ht="43.5" customHeight="1">
      <c r="A48" s="361">
        <v>40</v>
      </c>
      <c r="B48" s="425" t="s">
        <v>1117</v>
      </c>
      <c r="C48" s="344" t="s">
        <v>1118</v>
      </c>
      <c r="D48" s="284" t="s">
        <v>1491</v>
      </c>
      <c r="E48" s="356">
        <v>9</v>
      </c>
      <c r="F48" s="193"/>
      <c r="G48" s="319">
        <v>1</v>
      </c>
      <c r="H48" s="320"/>
      <c r="I48" s="192"/>
      <c r="J48" s="193"/>
      <c r="K48" s="319"/>
      <c r="L48" s="320"/>
      <c r="M48" s="192"/>
      <c r="N48" s="193"/>
      <c r="O48" s="319"/>
      <c r="P48" s="320"/>
      <c r="Q48" s="192"/>
      <c r="R48" s="193">
        <v>1</v>
      </c>
      <c r="S48" s="319"/>
      <c r="T48" s="320"/>
      <c r="U48" s="192"/>
      <c r="V48" s="289"/>
      <c r="W48" s="364"/>
      <c r="X48" s="365"/>
      <c r="Y48" s="264"/>
      <c r="Z48" s="193"/>
      <c r="AA48" s="319"/>
      <c r="AB48" s="320"/>
      <c r="AC48" s="192"/>
      <c r="AD48" s="193"/>
      <c r="AE48" s="319"/>
      <c r="AF48" s="320"/>
      <c r="AG48" s="192"/>
      <c r="AH48" s="193">
        <v>1</v>
      </c>
      <c r="AI48" s="319"/>
      <c r="AJ48" s="320"/>
      <c r="AK48" s="192"/>
      <c r="AL48" s="193"/>
      <c r="AM48" s="319"/>
      <c r="AN48" s="320"/>
      <c r="AO48" s="192"/>
      <c r="AP48" s="193">
        <v>1</v>
      </c>
      <c r="AQ48" s="319"/>
      <c r="AR48" s="320"/>
      <c r="AS48" s="192"/>
      <c r="AT48" s="193"/>
      <c r="AU48" s="319"/>
      <c r="AV48" s="320"/>
      <c r="AW48" s="192"/>
      <c r="AX48" s="289"/>
      <c r="AY48" s="364"/>
      <c r="AZ48" s="365"/>
      <c r="BA48" s="264"/>
      <c r="BB48" s="193"/>
      <c r="BC48" s="319">
        <v>1</v>
      </c>
      <c r="BD48" s="320"/>
      <c r="BE48" s="192"/>
      <c r="BF48" s="193"/>
      <c r="BG48" s="319"/>
      <c r="BH48" s="320"/>
      <c r="BI48" s="192"/>
      <c r="BJ48" s="193">
        <v>1</v>
      </c>
      <c r="BK48" s="319"/>
      <c r="BL48" s="320"/>
      <c r="BM48" s="192"/>
      <c r="BN48" s="193"/>
      <c r="BO48" s="319"/>
      <c r="BP48" s="320"/>
      <c r="BQ48" s="192"/>
      <c r="BR48" s="193"/>
      <c r="BS48" s="319">
        <v>1</v>
      </c>
      <c r="BT48" s="320"/>
      <c r="BU48" s="192"/>
      <c r="BV48" s="193"/>
      <c r="BW48" s="319"/>
      <c r="BX48" s="320"/>
      <c r="BY48" s="192"/>
      <c r="BZ48" s="289"/>
      <c r="CA48" s="364"/>
      <c r="CB48" s="606"/>
      <c r="CC48" s="264"/>
      <c r="CD48" s="193">
        <v>1</v>
      </c>
      <c r="CE48" s="319"/>
      <c r="CF48" s="320"/>
      <c r="CG48" s="192"/>
      <c r="CH48" s="193"/>
      <c r="CI48" s="319"/>
      <c r="CJ48" s="320"/>
      <c r="CK48" s="192"/>
      <c r="CL48" s="193">
        <v>2</v>
      </c>
      <c r="CM48" s="319"/>
      <c r="CN48" s="320"/>
      <c r="CO48" s="192"/>
      <c r="CP48" s="193"/>
      <c r="CQ48" s="319"/>
      <c r="CR48" s="320"/>
      <c r="CS48" s="192"/>
      <c r="CT48" s="193">
        <v>1</v>
      </c>
      <c r="CU48" s="319"/>
      <c r="CV48" s="320"/>
      <c r="CW48" s="192"/>
      <c r="CX48" s="193"/>
      <c r="CY48" s="319"/>
      <c r="CZ48" s="320"/>
      <c r="DA48" s="192"/>
      <c r="DB48" s="289"/>
      <c r="DC48" s="364"/>
      <c r="DD48" s="606"/>
      <c r="DE48" s="264"/>
      <c r="DF48" s="193"/>
      <c r="DG48" s="319">
        <v>1</v>
      </c>
      <c r="DH48" s="320"/>
      <c r="DI48" s="192"/>
      <c r="DJ48" s="193"/>
      <c r="DK48" s="319"/>
      <c r="DL48" s="320"/>
      <c r="DM48" s="192"/>
      <c r="DN48" s="193">
        <v>1</v>
      </c>
      <c r="DO48" s="319"/>
      <c r="DP48" s="320"/>
      <c r="DQ48" s="192"/>
      <c r="DR48" s="193"/>
      <c r="DS48" s="319"/>
      <c r="DT48" s="320"/>
      <c r="DU48" s="192"/>
      <c r="DV48" s="193"/>
      <c r="DW48" s="319"/>
      <c r="DX48" s="320"/>
      <c r="DY48" s="192"/>
      <c r="DZ48" s="215">
        <f t="shared" si="1"/>
        <v>9</v>
      </c>
      <c r="EA48" s="216">
        <f t="shared" si="1"/>
        <v>4</v>
      </c>
      <c r="EB48" s="216">
        <f t="shared" si="1"/>
        <v>0</v>
      </c>
      <c r="EC48" s="217">
        <f t="shared" si="1"/>
        <v>0</v>
      </c>
      <c r="ED48" s="100"/>
    </row>
    <row r="49" spans="1:134" ht="33" customHeight="1">
      <c r="A49" s="361">
        <v>41</v>
      </c>
      <c r="B49" s="425" t="s">
        <v>864</v>
      </c>
      <c r="C49" s="344" t="s">
        <v>865</v>
      </c>
      <c r="D49" s="284" t="s">
        <v>1489</v>
      </c>
      <c r="E49" s="355">
        <v>9</v>
      </c>
      <c r="F49" s="193">
        <v>2</v>
      </c>
      <c r="G49" s="319"/>
      <c r="H49" s="320"/>
      <c r="I49" s="192"/>
      <c r="J49" s="193"/>
      <c r="K49" s="319"/>
      <c r="L49" s="320"/>
      <c r="M49" s="192"/>
      <c r="N49" s="193">
        <v>1</v>
      </c>
      <c r="O49" s="319"/>
      <c r="P49" s="320"/>
      <c r="Q49" s="192"/>
      <c r="R49" s="193"/>
      <c r="S49" s="319"/>
      <c r="T49" s="320"/>
      <c r="U49" s="192"/>
      <c r="V49" s="289"/>
      <c r="W49" s="364"/>
      <c r="X49" s="365"/>
      <c r="Y49" s="264"/>
      <c r="Z49" s="193"/>
      <c r="AA49" s="319"/>
      <c r="AB49" s="320"/>
      <c r="AC49" s="192"/>
      <c r="AD49" s="193"/>
      <c r="AE49" s="319">
        <v>1</v>
      </c>
      <c r="AF49" s="320"/>
      <c r="AG49" s="192"/>
      <c r="AH49" s="193"/>
      <c r="AI49" s="319"/>
      <c r="AJ49" s="320"/>
      <c r="AK49" s="192"/>
      <c r="AL49" s="193">
        <v>1</v>
      </c>
      <c r="AM49" s="319"/>
      <c r="AN49" s="320"/>
      <c r="AO49" s="192"/>
      <c r="AP49" s="193"/>
      <c r="AQ49" s="319"/>
      <c r="AR49" s="320"/>
      <c r="AS49" s="192"/>
      <c r="AT49" s="193">
        <v>1</v>
      </c>
      <c r="AU49" s="319"/>
      <c r="AV49" s="320"/>
      <c r="AW49" s="192"/>
      <c r="AX49" s="289"/>
      <c r="AY49" s="364"/>
      <c r="AZ49" s="365"/>
      <c r="BA49" s="264"/>
      <c r="BB49" s="193"/>
      <c r="BC49" s="319"/>
      <c r="BD49" s="320"/>
      <c r="BE49" s="192"/>
      <c r="BF49" s="193">
        <v>1</v>
      </c>
      <c r="BG49" s="319"/>
      <c r="BH49" s="320"/>
      <c r="BI49" s="192"/>
      <c r="BJ49" s="193"/>
      <c r="BK49" s="319"/>
      <c r="BL49" s="320"/>
      <c r="BM49" s="192"/>
      <c r="BN49" s="193">
        <v>2</v>
      </c>
      <c r="BO49" s="319"/>
      <c r="BP49" s="320"/>
      <c r="BQ49" s="192"/>
      <c r="BR49" s="193"/>
      <c r="BS49" s="319"/>
      <c r="BT49" s="320"/>
      <c r="BU49" s="192"/>
      <c r="BV49" s="193"/>
      <c r="BW49" s="319">
        <v>1</v>
      </c>
      <c r="BX49" s="320"/>
      <c r="BY49" s="192"/>
      <c r="BZ49" s="289"/>
      <c r="CA49" s="364"/>
      <c r="CB49" s="606"/>
      <c r="CC49" s="264"/>
      <c r="CD49" s="193"/>
      <c r="CE49" s="319"/>
      <c r="CF49" s="320"/>
      <c r="CG49" s="192"/>
      <c r="CH49" s="193">
        <v>1</v>
      </c>
      <c r="CI49" s="319"/>
      <c r="CJ49" s="320"/>
      <c r="CK49" s="192"/>
      <c r="CL49" s="193"/>
      <c r="CM49" s="319"/>
      <c r="CN49" s="320"/>
      <c r="CO49" s="192"/>
      <c r="CP49" s="193"/>
      <c r="CQ49" s="319">
        <v>1</v>
      </c>
      <c r="CR49" s="320"/>
      <c r="CS49" s="192"/>
      <c r="CT49" s="193"/>
      <c r="CU49" s="319"/>
      <c r="CV49" s="320"/>
      <c r="CW49" s="192"/>
      <c r="CX49" s="193">
        <v>1</v>
      </c>
      <c r="CY49" s="319"/>
      <c r="CZ49" s="320"/>
      <c r="DA49" s="192"/>
      <c r="DB49" s="289"/>
      <c r="DC49" s="364"/>
      <c r="DD49" s="606"/>
      <c r="DE49" s="264"/>
      <c r="DF49" s="193"/>
      <c r="DG49" s="319"/>
      <c r="DH49" s="320"/>
      <c r="DI49" s="192"/>
      <c r="DJ49" s="193">
        <v>1</v>
      </c>
      <c r="DK49" s="319"/>
      <c r="DL49" s="320"/>
      <c r="DM49" s="192"/>
      <c r="DN49" s="193"/>
      <c r="DO49" s="319"/>
      <c r="DP49" s="320"/>
      <c r="DQ49" s="192"/>
      <c r="DR49" s="193">
        <v>1</v>
      </c>
      <c r="DS49" s="319"/>
      <c r="DT49" s="320"/>
      <c r="DU49" s="192"/>
      <c r="DV49" s="193"/>
      <c r="DW49" s="319"/>
      <c r="DX49" s="320"/>
      <c r="DY49" s="192"/>
      <c r="DZ49" s="215">
        <f t="shared" si="1"/>
        <v>12</v>
      </c>
      <c r="EA49" s="216">
        <f t="shared" si="1"/>
        <v>3</v>
      </c>
      <c r="EB49" s="216">
        <f t="shared" si="1"/>
        <v>0</v>
      </c>
      <c r="EC49" s="217">
        <f t="shared" si="1"/>
        <v>0</v>
      </c>
      <c r="ED49" s="100"/>
    </row>
    <row r="50" spans="1:134" ht="33" customHeight="1">
      <c r="A50" s="361">
        <v>42</v>
      </c>
      <c r="B50" s="425" t="s">
        <v>1954</v>
      </c>
      <c r="C50" s="344" t="s">
        <v>1955</v>
      </c>
      <c r="D50" s="284" t="s">
        <v>1956</v>
      </c>
      <c r="E50" s="355">
        <v>9</v>
      </c>
      <c r="F50" s="193"/>
      <c r="G50" s="319"/>
      <c r="H50" s="320"/>
      <c r="I50" s="192"/>
      <c r="J50" s="193">
        <v>1</v>
      </c>
      <c r="K50" s="319"/>
      <c r="L50" s="320"/>
      <c r="M50" s="192"/>
      <c r="N50" s="193"/>
      <c r="O50" s="319"/>
      <c r="P50" s="320"/>
      <c r="Q50" s="192"/>
      <c r="R50" s="193">
        <v>1</v>
      </c>
      <c r="S50" s="319"/>
      <c r="T50" s="320"/>
      <c r="U50" s="192"/>
      <c r="V50" s="289"/>
      <c r="W50" s="364"/>
      <c r="X50" s="365"/>
      <c r="Y50" s="264"/>
      <c r="Z50" s="193"/>
      <c r="AA50" s="319">
        <v>1</v>
      </c>
      <c r="AB50" s="320"/>
      <c r="AC50" s="192"/>
      <c r="AD50" s="193"/>
      <c r="AE50" s="319"/>
      <c r="AF50" s="320"/>
      <c r="AG50" s="192"/>
      <c r="AH50" s="193">
        <v>1</v>
      </c>
      <c r="AI50" s="319"/>
      <c r="AJ50" s="320"/>
      <c r="AK50" s="192"/>
      <c r="AL50" s="193"/>
      <c r="AM50" s="319"/>
      <c r="AN50" s="320"/>
      <c r="AO50" s="192"/>
      <c r="AP50" s="193"/>
      <c r="AQ50" s="319">
        <v>1</v>
      </c>
      <c r="AR50" s="320"/>
      <c r="AS50" s="192"/>
      <c r="AT50" s="193"/>
      <c r="AU50" s="319"/>
      <c r="AV50" s="320"/>
      <c r="AW50" s="192"/>
      <c r="AX50" s="289"/>
      <c r="AY50" s="364"/>
      <c r="AZ50" s="365"/>
      <c r="BA50" s="264"/>
      <c r="BB50" s="193">
        <v>1</v>
      </c>
      <c r="BC50" s="319"/>
      <c r="BD50" s="320"/>
      <c r="BE50" s="192"/>
      <c r="BF50" s="193"/>
      <c r="BG50" s="319"/>
      <c r="BH50" s="320"/>
      <c r="BI50" s="192"/>
      <c r="BJ50" s="193"/>
      <c r="BK50" s="319">
        <v>1</v>
      </c>
      <c r="BL50" s="320"/>
      <c r="BM50" s="192"/>
      <c r="BN50" s="193"/>
      <c r="BO50" s="319"/>
      <c r="BP50" s="320"/>
      <c r="BQ50" s="192"/>
      <c r="BR50" s="193">
        <v>1</v>
      </c>
      <c r="BS50" s="319"/>
      <c r="BT50" s="320"/>
      <c r="BU50" s="192"/>
      <c r="BV50" s="193"/>
      <c r="BW50" s="319"/>
      <c r="BX50" s="320"/>
      <c r="BY50" s="192"/>
      <c r="BZ50" s="289"/>
      <c r="CA50" s="364"/>
      <c r="CB50" s="606"/>
      <c r="CC50" s="264"/>
      <c r="CD50" s="193">
        <v>1</v>
      </c>
      <c r="CE50" s="319"/>
      <c r="CF50" s="320"/>
      <c r="CG50" s="192"/>
      <c r="CH50" s="193"/>
      <c r="CI50" s="319"/>
      <c r="CJ50" s="320"/>
      <c r="CK50" s="192"/>
      <c r="CL50" s="193"/>
      <c r="CM50" s="319">
        <v>1</v>
      </c>
      <c r="CN50" s="320"/>
      <c r="CO50" s="192"/>
      <c r="CP50" s="193"/>
      <c r="CQ50" s="319"/>
      <c r="CR50" s="320"/>
      <c r="CS50" s="192"/>
      <c r="CT50" s="193">
        <v>1</v>
      </c>
      <c r="CU50" s="319"/>
      <c r="CV50" s="320"/>
      <c r="CW50" s="192"/>
      <c r="CX50" s="193"/>
      <c r="CY50" s="319"/>
      <c r="CZ50" s="320"/>
      <c r="DA50" s="192"/>
      <c r="DB50" s="289"/>
      <c r="DC50" s="364"/>
      <c r="DD50" s="606"/>
      <c r="DE50" s="264"/>
      <c r="DF50" s="193">
        <v>1</v>
      </c>
      <c r="DG50" s="319"/>
      <c r="DH50" s="320"/>
      <c r="DI50" s="192"/>
      <c r="DJ50" s="193"/>
      <c r="DK50" s="319"/>
      <c r="DL50" s="320"/>
      <c r="DM50" s="192"/>
      <c r="DN50" s="193">
        <v>1</v>
      </c>
      <c r="DO50" s="319"/>
      <c r="DP50" s="320"/>
      <c r="DQ50" s="192"/>
      <c r="DR50" s="193"/>
      <c r="DS50" s="319"/>
      <c r="DT50" s="320"/>
      <c r="DU50" s="192"/>
      <c r="DV50" s="193"/>
      <c r="DW50" s="319"/>
      <c r="DX50" s="320"/>
      <c r="DY50" s="192"/>
      <c r="DZ50" s="215">
        <f t="shared" si="1"/>
        <v>9</v>
      </c>
      <c r="EA50" s="216">
        <f t="shared" si="1"/>
        <v>4</v>
      </c>
      <c r="EB50" s="216">
        <f t="shared" si="1"/>
        <v>0</v>
      </c>
      <c r="EC50" s="217">
        <f t="shared" si="1"/>
        <v>0</v>
      </c>
      <c r="ED50" s="100"/>
    </row>
    <row r="51" spans="1:134" ht="42.75" customHeight="1">
      <c r="A51" s="361">
        <v>43</v>
      </c>
      <c r="B51" s="425" t="s">
        <v>1143</v>
      </c>
      <c r="C51" s="344" t="s">
        <v>1144</v>
      </c>
      <c r="D51" s="284" t="s">
        <v>1486</v>
      </c>
      <c r="E51" s="355">
        <v>9</v>
      </c>
      <c r="F51" s="193"/>
      <c r="G51" s="319"/>
      <c r="H51" s="320"/>
      <c r="I51" s="192"/>
      <c r="J51" s="193"/>
      <c r="K51" s="319">
        <v>1</v>
      </c>
      <c r="L51" s="320"/>
      <c r="M51" s="192"/>
      <c r="N51" s="193"/>
      <c r="O51" s="319"/>
      <c r="P51" s="320"/>
      <c r="Q51" s="192"/>
      <c r="R51" s="193">
        <v>1</v>
      </c>
      <c r="S51" s="319"/>
      <c r="T51" s="320"/>
      <c r="U51" s="192"/>
      <c r="V51" s="289"/>
      <c r="W51" s="364"/>
      <c r="X51" s="365"/>
      <c r="Y51" s="264"/>
      <c r="Z51" s="193">
        <v>1</v>
      </c>
      <c r="AA51" s="319"/>
      <c r="AB51" s="320"/>
      <c r="AC51" s="192"/>
      <c r="AD51" s="193">
        <v>1</v>
      </c>
      <c r="AE51" s="319"/>
      <c r="AF51" s="320"/>
      <c r="AG51" s="192"/>
      <c r="AH51" s="193"/>
      <c r="AI51" s="319"/>
      <c r="AJ51" s="320"/>
      <c r="AK51" s="192"/>
      <c r="AL51" s="193"/>
      <c r="AM51" s="319">
        <v>1</v>
      </c>
      <c r="AN51" s="320"/>
      <c r="AO51" s="192"/>
      <c r="AP51" s="193"/>
      <c r="AQ51" s="319"/>
      <c r="AR51" s="320"/>
      <c r="AS51" s="192"/>
      <c r="AT51" s="193">
        <v>1</v>
      </c>
      <c r="AU51" s="319"/>
      <c r="AV51" s="320"/>
      <c r="AW51" s="192"/>
      <c r="AX51" s="289"/>
      <c r="AY51" s="364"/>
      <c r="AZ51" s="365"/>
      <c r="BA51" s="264"/>
      <c r="BB51" s="193"/>
      <c r="BC51" s="319"/>
      <c r="BD51" s="320"/>
      <c r="BE51" s="192"/>
      <c r="BF51" s="193">
        <v>1</v>
      </c>
      <c r="BG51" s="319"/>
      <c r="BH51" s="320"/>
      <c r="BI51" s="192"/>
      <c r="BJ51" s="193"/>
      <c r="BK51" s="319"/>
      <c r="BL51" s="320"/>
      <c r="BM51" s="192"/>
      <c r="BN51" s="193"/>
      <c r="BO51" s="319">
        <v>1</v>
      </c>
      <c r="BP51" s="320"/>
      <c r="BQ51" s="192"/>
      <c r="BR51" s="193"/>
      <c r="BS51" s="319"/>
      <c r="BT51" s="320"/>
      <c r="BU51" s="192"/>
      <c r="BV51" s="193">
        <v>1</v>
      </c>
      <c r="BW51" s="319"/>
      <c r="BX51" s="320"/>
      <c r="BY51" s="192"/>
      <c r="BZ51" s="289"/>
      <c r="CA51" s="364"/>
      <c r="CB51" s="606"/>
      <c r="CC51" s="264"/>
      <c r="CD51" s="193"/>
      <c r="CE51" s="319"/>
      <c r="CF51" s="320"/>
      <c r="CG51" s="192"/>
      <c r="CH51" s="193">
        <v>1</v>
      </c>
      <c r="CI51" s="319"/>
      <c r="CJ51" s="320"/>
      <c r="CK51" s="192"/>
      <c r="CL51" s="193"/>
      <c r="CM51" s="319"/>
      <c r="CN51" s="320"/>
      <c r="CO51" s="192"/>
      <c r="CP51" s="193">
        <v>1</v>
      </c>
      <c r="CQ51" s="319"/>
      <c r="CR51" s="320"/>
      <c r="CS51" s="192"/>
      <c r="CT51" s="193"/>
      <c r="CU51" s="319"/>
      <c r="CV51" s="320"/>
      <c r="CW51" s="192"/>
      <c r="CX51" s="193"/>
      <c r="CY51" s="319">
        <v>1</v>
      </c>
      <c r="CZ51" s="320"/>
      <c r="DA51" s="192"/>
      <c r="DB51" s="289"/>
      <c r="DC51" s="364"/>
      <c r="DD51" s="606"/>
      <c r="DE51" s="264"/>
      <c r="DF51" s="193"/>
      <c r="DG51" s="319"/>
      <c r="DH51" s="320"/>
      <c r="DI51" s="192"/>
      <c r="DJ51" s="193"/>
      <c r="DK51" s="319">
        <v>1</v>
      </c>
      <c r="DL51" s="320"/>
      <c r="DM51" s="192"/>
      <c r="DN51" s="193"/>
      <c r="DO51" s="319"/>
      <c r="DP51" s="320"/>
      <c r="DQ51" s="192"/>
      <c r="DR51" s="193">
        <v>1</v>
      </c>
      <c r="DS51" s="319"/>
      <c r="DT51" s="320"/>
      <c r="DU51" s="192"/>
      <c r="DV51" s="193"/>
      <c r="DW51" s="319"/>
      <c r="DX51" s="320"/>
      <c r="DY51" s="192"/>
      <c r="DZ51" s="215">
        <f t="shared" si="1"/>
        <v>9</v>
      </c>
      <c r="EA51" s="216">
        <f t="shared" si="1"/>
        <v>5</v>
      </c>
      <c r="EB51" s="216">
        <f t="shared" si="1"/>
        <v>0</v>
      </c>
      <c r="EC51" s="217">
        <f t="shared" si="1"/>
        <v>0</v>
      </c>
      <c r="ED51" s="100"/>
    </row>
    <row r="52" spans="1:134" ht="33" customHeight="1">
      <c r="A52" s="361">
        <v>44</v>
      </c>
      <c r="B52" s="425" t="s">
        <v>866</v>
      </c>
      <c r="C52" s="344" t="s">
        <v>867</v>
      </c>
      <c r="D52" s="284" t="s">
        <v>1492</v>
      </c>
      <c r="E52" s="356">
        <v>9</v>
      </c>
      <c r="F52" s="193">
        <v>1</v>
      </c>
      <c r="G52" s="319"/>
      <c r="H52" s="320"/>
      <c r="I52" s="192"/>
      <c r="J52" s="193"/>
      <c r="K52" s="319"/>
      <c r="L52" s="320"/>
      <c r="M52" s="192"/>
      <c r="N52" s="193"/>
      <c r="O52" s="319">
        <v>1</v>
      </c>
      <c r="P52" s="320"/>
      <c r="Q52" s="192"/>
      <c r="R52" s="193"/>
      <c r="S52" s="319"/>
      <c r="T52" s="320"/>
      <c r="U52" s="192"/>
      <c r="V52" s="289"/>
      <c r="W52" s="364"/>
      <c r="X52" s="365"/>
      <c r="Y52" s="264"/>
      <c r="Z52" s="193"/>
      <c r="AA52" s="319"/>
      <c r="AB52" s="320"/>
      <c r="AC52" s="192"/>
      <c r="AD52" s="193"/>
      <c r="AE52" s="319"/>
      <c r="AF52" s="320"/>
      <c r="AG52" s="192"/>
      <c r="AH52" s="193"/>
      <c r="AI52" s="319">
        <v>1</v>
      </c>
      <c r="AJ52" s="320"/>
      <c r="AK52" s="192"/>
      <c r="AL52" s="193"/>
      <c r="AM52" s="319"/>
      <c r="AN52" s="320"/>
      <c r="AO52" s="192"/>
      <c r="AP52" s="193">
        <v>1</v>
      </c>
      <c r="AQ52" s="319"/>
      <c r="AR52" s="320"/>
      <c r="AS52" s="192"/>
      <c r="AT52" s="193"/>
      <c r="AU52" s="319"/>
      <c r="AV52" s="320"/>
      <c r="AW52" s="192"/>
      <c r="AX52" s="289"/>
      <c r="AY52" s="364"/>
      <c r="AZ52" s="365"/>
      <c r="BA52" s="264"/>
      <c r="BB52" s="193">
        <v>1</v>
      </c>
      <c r="BC52" s="319"/>
      <c r="BD52" s="320"/>
      <c r="BE52" s="192"/>
      <c r="BF52" s="193"/>
      <c r="BG52" s="319"/>
      <c r="BH52" s="320"/>
      <c r="BI52" s="192"/>
      <c r="BJ52" s="193">
        <v>1</v>
      </c>
      <c r="BK52" s="319"/>
      <c r="BL52" s="320"/>
      <c r="BM52" s="192"/>
      <c r="BN52" s="193"/>
      <c r="BO52" s="319"/>
      <c r="BP52" s="320"/>
      <c r="BQ52" s="192"/>
      <c r="BR52" s="193"/>
      <c r="BS52" s="319">
        <v>1</v>
      </c>
      <c r="BT52" s="320"/>
      <c r="BU52" s="192"/>
      <c r="BV52" s="193"/>
      <c r="BW52" s="319"/>
      <c r="BX52" s="320"/>
      <c r="BY52" s="192"/>
      <c r="BZ52" s="289"/>
      <c r="CA52" s="364"/>
      <c r="CB52" s="606"/>
      <c r="CC52" s="264"/>
      <c r="CD52" s="193">
        <v>1</v>
      </c>
      <c r="CE52" s="319"/>
      <c r="CF52" s="320"/>
      <c r="CG52" s="192"/>
      <c r="CH52" s="193"/>
      <c r="CI52" s="319"/>
      <c r="CJ52" s="320"/>
      <c r="CK52" s="192"/>
      <c r="CL52" s="193">
        <v>1</v>
      </c>
      <c r="CM52" s="319"/>
      <c r="CN52" s="320"/>
      <c r="CO52" s="192"/>
      <c r="CP52" s="193"/>
      <c r="CQ52" s="319"/>
      <c r="CR52" s="320"/>
      <c r="CS52" s="192"/>
      <c r="CT52" s="193"/>
      <c r="CU52" s="319">
        <v>1</v>
      </c>
      <c r="CV52" s="320"/>
      <c r="CW52" s="192"/>
      <c r="CX52" s="193"/>
      <c r="CY52" s="319"/>
      <c r="CZ52" s="320"/>
      <c r="DA52" s="192"/>
      <c r="DB52" s="289"/>
      <c r="DC52" s="364"/>
      <c r="DD52" s="606"/>
      <c r="DE52" s="264"/>
      <c r="DF52" s="193">
        <v>2</v>
      </c>
      <c r="DG52" s="319"/>
      <c r="DH52" s="320"/>
      <c r="DI52" s="192"/>
      <c r="DJ52" s="193"/>
      <c r="DK52" s="319"/>
      <c r="DL52" s="320"/>
      <c r="DM52" s="192"/>
      <c r="DN52" s="193"/>
      <c r="DO52" s="319">
        <v>1</v>
      </c>
      <c r="DP52" s="320"/>
      <c r="DQ52" s="192"/>
      <c r="DR52" s="193"/>
      <c r="DS52" s="319"/>
      <c r="DT52" s="320"/>
      <c r="DU52" s="192"/>
      <c r="DV52" s="193"/>
      <c r="DW52" s="319"/>
      <c r="DX52" s="320"/>
      <c r="DY52" s="192"/>
      <c r="DZ52" s="215">
        <f t="shared" si="1"/>
        <v>8</v>
      </c>
      <c r="EA52" s="216">
        <f t="shared" si="1"/>
        <v>5</v>
      </c>
      <c r="EB52" s="216">
        <f t="shared" si="1"/>
        <v>0</v>
      </c>
      <c r="EC52" s="217">
        <f t="shared" si="1"/>
        <v>0</v>
      </c>
      <c r="ED52" s="100"/>
    </row>
    <row r="53" spans="1:134" ht="33" customHeight="1">
      <c r="A53" s="361">
        <v>45</v>
      </c>
      <c r="B53" s="425" t="s">
        <v>1957</v>
      </c>
      <c r="C53" s="344" t="s">
        <v>1958</v>
      </c>
      <c r="D53" s="284" t="s">
        <v>1959</v>
      </c>
      <c r="E53" s="356">
        <v>9</v>
      </c>
      <c r="F53" s="193"/>
      <c r="G53" s="319"/>
      <c r="H53" s="320"/>
      <c r="I53" s="192"/>
      <c r="J53" s="193">
        <v>2</v>
      </c>
      <c r="K53" s="319"/>
      <c r="L53" s="320"/>
      <c r="M53" s="192"/>
      <c r="N53" s="193"/>
      <c r="O53" s="319"/>
      <c r="P53" s="320"/>
      <c r="Q53" s="192"/>
      <c r="R53" s="193"/>
      <c r="S53" s="319">
        <v>1</v>
      </c>
      <c r="T53" s="320"/>
      <c r="U53" s="192"/>
      <c r="V53" s="289"/>
      <c r="W53" s="364"/>
      <c r="X53" s="365"/>
      <c r="Y53" s="264"/>
      <c r="Z53" s="193">
        <v>1</v>
      </c>
      <c r="AA53" s="319"/>
      <c r="AB53" s="320"/>
      <c r="AC53" s="192"/>
      <c r="AD53" s="193">
        <v>1</v>
      </c>
      <c r="AE53" s="319"/>
      <c r="AF53" s="320"/>
      <c r="AG53" s="192"/>
      <c r="AH53" s="193"/>
      <c r="AI53" s="319"/>
      <c r="AJ53" s="320"/>
      <c r="AK53" s="192"/>
      <c r="AL53" s="193">
        <v>1</v>
      </c>
      <c r="AM53" s="319"/>
      <c r="AN53" s="320"/>
      <c r="AO53" s="192"/>
      <c r="AP53" s="193"/>
      <c r="AQ53" s="319"/>
      <c r="AR53" s="320"/>
      <c r="AS53" s="192"/>
      <c r="AT53" s="193"/>
      <c r="AU53" s="319">
        <v>1</v>
      </c>
      <c r="AV53" s="320"/>
      <c r="AW53" s="192"/>
      <c r="AX53" s="289"/>
      <c r="AY53" s="364"/>
      <c r="AZ53" s="365"/>
      <c r="BA53" s="264"/>
      <c r="BB53" s="193"/>
      <c r="BC53" s="319"/>
      <c r="BD53" s="320"/>
      <c r="BE53" s="192"/>
      <c r="BF53" s="193"/>
      <c r="BG53" s="319">
        <v>1</v>
      </c>
      <c r="BH53" s="320"/>
      <c r="BI53" s="192"/>
      <c r="BJ53" s="193"/>
      <c r="BK53" s="319"/>
      <c r="BL53" s="320"/>
      <c r="BM53" s="192"/>
      <c r="BN53" s="193">
        <v>1</v>
      </c>
      <c r="BO53" s="319"/>
      <c r="BP53" s="320"/>
      <c r="BQ53" s="192"/>
      <c r="BR53" s="193"/>
      <c r="BS53" s="319"/>
      <c r="BT53" s="320"/>
      <c r="BU53" s="192"/>
      <c r="BV53" s="193">
        <v>2</v>
      </c>
      <c r="BW53" s="319"/>
      <c r="BX53" s="320"/>
      <c r="BY53" s="192"/>
      <c r="BZ53" s="289"/>
      <c r="CA53" s="364"/>
      <c r="CB53" s="606"/>
      <c r="CC53" s="264"/>
      <c r="CD53" s="193"/>
      <c r="CE53" s="319"/>
      <c r="CF53" s="320"/>
      <c r="CG53" s="192"/>
      <c r="CH53" s="193"/>
      <c r="CI53" s="319">
        <v>1</v>
      </c>
      <c r="CJ53" s="320"/>
      <c r="CK53" s="192"/>
      <c r="CL53" s="193"/>
      <c r="CM53" s="319"/>
      <c r="CN53" s="320"/>
      <c r="CO53" s="192"/>
      <c r="CP53" s="193">
        <v>1</v>
      </c>
      <c r="CQ53" s="319"/>
      <c r="CR53" s="320"/>
      <c r="CS53" s="192"/>
      <c r="CT53" s="193"/>
      <c r="CU53" s="319"/>
      <c r="CV53" s="320"/>
      <c r="CW53" s="192"/>
      <c r="CX53" s="193">
        <v>1</v>
      </c>
      <c r="CY53" s="319"/>
      <c r="CZ53" s="320"/>
      <c r="DA53" s="192"/>
      <c r="DB53" s="289"/>
      <c r="DC53" s="364"/>
      <c r="DD53" s="606"/>
      <c r="DE53" s="264"/>
      <c r="DF53" s="193"/>
      <c r="DG53" s="319"/>
      <c r="DH53" s="320"/>
      <c r="DI53" s="192"/>
      <c r="DJ53" s="193">
        <v>1</v>
      </c>
      <c r="DK53" s="319"/>
      <c r="DL53" s="320"/>
      <c r="DM53" s="192"/>
      <c r="DN53" s="193"/>
      <c r="DO53" s="319"/>
      <c r="DP53" s="320"/>
      <c r="DQ53" s="192"/>
      <c r="DR53" s="193"/>
      <c r="DS53" s="319">
        <v>1</v>
      </c>
      <c r="DT53" s="320"/>
      <c r="DU53" s="192"/>
      <c r="DV53" s="193"/>
      <c r="DW53" s="319"/>
      <c r="DX53" s="320"/>
      <c r="DY53" s="192"/>
      <c r="DZ53" s="215">
        <f t="shared" si="1"/>
        <v>11</v>
      </c>
      <c r="EA53" s="216">
        <f t="shared" si="1"/>
        <v>5</v>
      </c>
      <c r="EB53" s="216">
        <f t="shared" si="1"/>
        <v>0</v>
      </c>
      <c r="EC53" s="217">
        <f t="shared" si="1"/>
        <v>0</v>
      </c>
      <c r="ED53" s="100"/>
    </row>
    <row r="54" spans="1:134" ht="33" customHeight="1">
      <c r="A54" s="361">
        <v>46</v>
      </c>
      <c r="B54" s="425" t="s">
        <v>1960</v>
      </c>
      <c r="C54" s="344" t="s">
        <v>2501</v>
      </c>
      <c r="D54" s="284" t="s">
        <v>2559</v>
      </c>
      <c r="E54" s="356">
        <v>9</v>
      </c>
      <c r="F54" s="193"/>
      <c r="G54" s="319">
        <v>1</v>
      </c>
      <c r="H54" s="320"/>
      <c r="I54" s="192"/>
      <c r="J54" s="193"/>
      <c r="K54" s="319"/>
      <c r="L54" s="320"/>
      <c r="M54" s="192"/>
      <c r="N54" s="193">
        <v>2</v>
      </c>
      <c r="O54" s="319"/>
      <c r="P54" s="320"/>
      <c r="Q54" s="192"/>
      <c r="R54" s="193"/>
      <c r="S54" s="319"/>
      <c r="T54" s="320"/>
      <c r="U54" s="192"/>
      <c r="V54" s="289"/>
      <c r="W54" s="364"/>
      <c r="X54" s="365"/>
      <c r="Y54" s="264"/>
      <c r="Z54" s="193"/>
      <c r="AA54" s="319"/>
      <c r="AB54" s="320"/>
      <c r="AC54" s="192"/>
      <c r="AD54" s="193"/>
      <c r="AE54" s="319"/>
      <c r="AF54" s="320"/>
      <c r="AG54" s="192"/>
      <c r="AH54" s="193">
        <v>1</v>
      </c>
      <c r="AI54" s="319"/>
      <c r="AJ54" s="320"/>
      <c r="AK54" s="192"/>
      <c r="AL54" s="193"/>
      <c r="AM54" s="319"/>
      <c r="AN54" s="320"/>
      <c r="AO54" s="192"/>
      <c r="AP54" s="193">
        <v>1</v>
      </c>
      <c r="AQ54" s="319"/>
      <c r="AR54" s="320"/>
      <c r="AS54" s="192"/>
      <c r="AT54" s="193"/>
      <c r="AU54" s="319"/>
      <c r="AV54" s="320"/>
      <c r="AW54" s="192"/>
      <c r="AX54" s="289"/>
      <c r="AY54" s="364"/>
      <c r="AZ54" s="365"/>
      <c r="BA54" s="264"/>
      <c r="BB54" s="193"/>
      <c r="BC54" s="319">
        <v>1</v>
      </c>
      <c r="BD54" s="320"/>
      <c r="BE54" s="192"/>
      <c r="BF54" s="193"/>
      <c r="BG54" s="319"/>
      <c r="BH54" s="320"/>
      <c r="BI54" s="192"/>
      <c r="BJ54" s="193">
        <v>2</v>
      </c>
      <c r="BK54" s="319"/>
      <c r="BL54" s="320"/>
      <c r="BM54" s="192"/>
      <c r="BN54" s="193"/>
      <c r="BO54" s="319"/>
      <c r="BP54" s="320"/>
      <c r="BQ54" s="192"/>
      <c r="BR54" s="193">
        <v>1</v>
      </c>
      <c r="BS54" s="319"/>
      <c r="BT54" s="320"/>
      <c r="BU54" s="192"/>
      <c r="BV54" s="193"/>
      <c r="BW54" s="319"/>
      <c r="BX54" s="320"/>
      <c r="BY54" s="192"/>
      <c r="BZ54" s="289"/>
      <c r="CA54" s="364"/>
      <c r="CB54" s="606"/>
      <c r="CC54" s="264"/>
      <c r="CD54" s="193"/>
      <c r="CE54" s="319">
        <v>1</v>
      </c>
      <c r="CF54" s="320"/>
      <c r="CG54" s="192"/>
      <c r="CH54" s="193"/>
      <c r="CI54" s="319"/>
      <c r="CJ54" s="320"/>
      <c r="CK54" s="192"/>
      <c r="CL54" s="193"/>
      <c r="CM54" s="319">
        <v>1</v>
      </c>
      <c r="CN54" s="320"/>
      <c r="CO54" s="192"/>
      <c r="CP54" s="193"/>
      <c r="CQ54" s="319"/>
      <c r="CR54" s="320"/>
      <c r="CS54" s="192"/>
      <c r="CT54" s="193">
        <v>2</v>
      </c>
      <c r="CU54" s="319"/>
      <c r="CV54" s="320"/>
      <c r="CW54" s="192"/>
      <c r="CX54" s="193"/>
      <c r="CY54" s="319"/>
      <c r="CZ54" s="320"/>
      <c r="DA54" s="192"/>
      <c r="DB54" s="289"/>
      <c r="DC54" s="364"/>
      <c r="DD54" s="606"/>
      <c r="DE54" s="264"/>
      <c r="DF54" s="193">
        <v>1</v>
      </c>
      <c r="DG54" s="319"/>
      <c r="DH54" s="320"/>
      <c r="DI54" s="192"/>
      <c r="DJ54" s="193"/>
      <c r="DK54" s="319"/>
      <c r="DL54" s="320"/>
      <c r="DM54" s="192"/>
      <c r="DN54" s="193">
        <v>2</v>
      </c>
      <c r="DO54" s="319"/>
      <c r="DP54" s="320"/>
      <c r="DQ54" s="192"/>
      <c r="DR54" s="193"/>
      <c r="DS54" s="319"/>
      <c r="DT54" s="320"/>
      <c r="DU54" s="192"/>
      <c r="DV54" s="193"/>
      <c r="DW54" s="319"/>
      <c r="DX54" s="320"/>
      <c r="DY54" s="192"/>
      <c r="DZ54" s="215">
        <f t="shared" si="1"/>
        <v>12</v>
      </c>
      <c r="EA54" s="216">
        <f t="shared" si="1"/>
        <v>4</v>
      </c>
      <c r="EB54" s="216">
        <f t="shared" si="1"/>
        <v>0</v>
      </c>
      <c r="EC54" s="217">
        <f t="shared" si="1"/>
        <v>0</v>
      </c>
      <c r="ED54" s="100"/>
    </row>
    <row r="55" spans="1:134" ht="33" customHeight="1">
      <c r="A55" s="361">
        <v>47</v>
      </c>
      <c r="B55" s="425" t="s">
        <v>1961</v>
      </c>
      <c r="C55" s="344" t="s">
        <v>1962</v>
      </c>
      <c r="D55" s="284" t="s">
        <v>1963</v>
      </c>
      <c r="E55" s="355">
        <v>8</v>
      </c>
      <c r="F55" s="193"/>
      <c r="G55" s="319"/>
      <c r="H55" s="320"/>
      <c r="I55" s="192"/>
      <c r="J55" s="193">
        <v>1</v>
      </c>
      <c r="K55" s="319"/>
      <c r="L55" s="320"/>
      <c r="M55" s="192"/>
      <c r="N55" s="193"/>
      <c r="O55" s="319"/>
      <c r="P55" s="320"/>
      <c r="Q55" s="192"/>
      <c r="R55" s="193">
        <v>1</v>
      </c>
      <c r="S55" s="319"/>
      <c r="T55" s="320"/>
      <c r="U55" s="192"/>
      <c r="V55" s="289"/>
      <c r="W55" s="364"/>
      <c r="X55" s="365"/>
      <c r="Y55" s="264"/>
      <c r="Z55" s="193"/>
      <c r="AA55" s="319">
        <v>1</v>
      </c>
      <c r="AB55" s="320"/>
      <c r="AC55" s="192"/>
      <c r="AD55" s="193">
        <v>1</v>
      </c>
      <c r="AE55" s="319"/>
      <c r="AF55" s="320"/>
      <c r="AG55" s="192"/>
      <c r="AH55" s="193"/>
      <c r="AI55" s="319"/>
      <c r="AJ55" s="320"/>
      <c r="AK55" s="192"/>
      <c r="AL55" s="193"/>
      <c r="AM55" s="319">
        <v>1</v>
      </c>
      <c r="AN55" s="320"/>
      <c r="AO55" s="192"/>
      <c r="AP55" s="193"/>
      <c r="AQ55" s="319"/>
      <c r="AR55" s="320"/>
      <c r="AS55" s="192"/>
      <c r="AT55" s="193">
        <v>1</v>
      </c>
      <c r="AU55" s="319"/>
      <c r="AV55" s="320"/>
      <c r="AW55" s="192"/>
      <c r="AX55" s="289"/>
      <c r="AY55" s="364"/>
      <c r="AZ55" s="365"/>
      <c r="BA55" s="264"/>
      <c r="BB55" s="193"/>
      <c r="BC55" s="319"/>
      <c r="BD55" s="320"/>
      <c r="BE55" s="192"/>
      <c r="BF55" s="193">
        <v>1</v>
      </c>
      <c r="BG55" s="319"/>
      <c r="BH55" s="320"/>
      <c r="BI55" s="192"/>
      <c r="BJ55" s="193"/>
      <c r="BK55" s="319"/>
      <c r="BL55" s="320"/>
      <c r="BM55" s="192"/>
      <c r="BN55" s="193"/>
      <c r="BO55" s="319">
        <v>1</v>
      </c>
      <c r="BP55" s="320"/>
      <c r="BQ55" s="192"/>
      <c r="BR55" s="193"/>
      <c r="BS55" s="319"/>
      <c r="BT55" s="320"/>
      <c r="BU55" s="192"/>
      <c r="BV55" s="193">
        <v>1</v>
      </c>
      <c r="BW55" s="319"/>
      <c r="BX55" s="320"/>
      <c r="BY55" s="192"/>
      <c r="BZ55" s="289"/>
      <c r="CA55" s="364"/>
      <c r="CB55" s="606"/>
      <c r="CC55" s="264"/>
      <c r="CD55" s="193"/>
      <c r="CE55" s="319"/>
      <c r="CF55" s="320"/>
      <c r="CG55" s="192"/>
      <c r="CH55" s="193">
        <v>1</v>
      </c>
      <c r="CI55" s="319"/>
      <c r="CJ55" s="320"/>
      <c r="CK55" s="192"/>
      <c r="CL55" s="193"/>
      <c r="CM55" s="319"/>
      <c r="CN55" s="320"/>
      <c r="CO55" s="192"/>
      <c r="CP55" s="193"/>
      <c r="CQ55" s="319">
        <v>1</v>
      </c>
      <c r="CR55" s="320"/>
      <c r="CS55" s="192"/>
      <c r="CT55" s="193"/>
      <c r="CU55" s="319"/>
      <c r="CV55" s="320"/>
      <c r="CW55" s="192"/>
      <c r="CX55" s="193">
        <v>1</v>
      </c>
      <c r="CY55" s="319"/>
      <c r="CZ55" s="320"/>
      <c r="DA55" s="192"/>
      <c r="DB55" s="289"/>
      <c r="DC55" s="364"/>
      <c r="DD55" s="606"/>
      <c r="DE55" s="264"/>
      <c r="DF55" s="193"/>
      <c r="DG55" s="319"/>
      <c r="DH55" s="320"/>
      <c r="DI55" s="192"/>
      <c r="DJ55" s="193">
        <v>1</v>
      </c>
      <c r="DK55" s="319"/>
      <c r="DL55" s="320"/>
      <c r="DM55" s="192"/>
      <c r="DN55" s="193"/>
      <c r="DO55" s="319"/>
      <c r="DP55" s="320"/>
      <c r="DQ55" s="192"/>
      <c r="DR55" s="193">
        <v>1</v>
      </c>
      <c r="DS55" s="319"/>
      <c r="DT55" s="320"/>
      <c r="DU55" s="192"/>
      <c r="DV55" s="193"/>
      <c r="DW55" s="319"/>
      <c r="DX55" s="320"/>
      <c r="DY55" s="192"/>
      <c r="DZ55" s="215">
        <f t="shared" si="1"/>
        <v>10</v>
      </c>
      <c r="EA55" s="216">
        <f t="shared" si="1"/>
        <v>4</v>
      </c>
      <c r="EB55" s="216">
        <f t="shared" si="1"/>
        <v>0</v>
      </c>
      <c r="EC55" s="217">
        <f t="shared" si="1"/>
        <v>0</v>
      </c>
      <c r="ED55" s="100"/>
    </row>
    <row r="56" spans="1:134" ht="47.25" customHeight="1">
      <c r="A56" s="361">
        <v>48</v>
      </c>
      <c r="B56" s="425" t="s">
        <v>1964</v>
      </c>
      <c r="C56" s="344" t="s">
        <v>1965</v>
      </c>
      <c r="D56" s="284" t="s">
        <v>1966</v>
      </c>
      <c r="E56" s="355">
        <v>8</v>
      </c>
      <c r="F56" s="193">
        <v>1</v>
      </c>
      <c r="G56" s="319"/>
      <c r="H56" s="320"/>
      <c r="I56" s="192"/>
      <c r="J56" s="193"/>
      <c r="K56" s="319"/>
      <c r="L56" s="320"/>
      <c r="M56" s="192"/>
      <c r="N56" s="193">
        <v>1</v>
      </c>
      <c r="O56" s="319"/>
      <c r="P56" s="320"/>
      <c r="Q56" s="192"/>
      <c r="R56" s="193"/>
      <c r="S56" s="319"/>
      <c r="T56" s="320"/>
      <c r="U56" s="192"/>
      <c r="V56" s="289"/>
      <c r="W56" s="364"/>
      <c r="X56" s="365"/>
      <c r="Y56" s="264"/>
      <c r="Z56" s="193"/>
      <c r="AA56" s="319"/>
      <c r="AB56" s="320"/>
      <c r="AC56" s="192"/>
      <c r="AD56" s="193"/>
      <c r="AE56" s="319"/>
      <c r="AF56" s="320"/>
      <c r="AG56" s="192"/>
      <c r="AH56" s="193">
        <v>1</v>
      </c>
      <c r="AI56" s="319"/>
      <c r="AJ56" s="320"/>
      <c r="AK56" s="192"/>
      <c r="AL56" s="193"/>
      <c r="AM56" s="319"/>
      <c r="AN56" s="320"/>
      <c r="AO56" s="192"/>
      <c r="AP56" s="193"/>
      <c r="AQ56" s="319">
        <v>1</v>
      </c>
      <c r="AR56" s="320"/>
      <c r="AS56" s="192"/>
      <c r="AT56" s="193"/>
      <c r="AU56" s="319"/>
      <c r="AV56" s="320"/>
      <c r="AW56" s="192"/>
      <c r="AX56" s="289"/>
      <c r="AY56" s="364"/>
      <c r="AZ56" s="365"/>
      <c r="BA56" s="264"/>
      <c r="BB56" s="193">
        <v>1</v>
      </c>
      <c r="BC56" s="319"/>
      <c r="BD56" s="320"/>
      <c r="BE56" s="192"/>
      <c r="BF56" s="193"/>
      <c r="BG56" s="319"/>
      <c r="BH56" s="320"/>
      <c r="BI56" s="192"/>
      <c r="BJ56" s="193">
        <v>1</v>
      </c>
      <c r="BK56" s="319"/>
      <c r="BL56" s="320"/>
      <c r="BM56" s="192"/>
      <c r="BN56" s="193"/>
      <c r="BO56" s="319"/>
      <c r="BP56" s="320"/>
      <c r="BQ56" s="192"/>
      <c r="BR56" s="193"/>
      <c r="BS56" s="319">
        <v>1</v>
      </c>
      <c r="BT56" s="320"/>
      <c r="BU56" s="192"/>
      <c r="BV56" s="193"/>
      <c r="BW56" s="319"/>
      <c r="BX56" s="320"/>
      <c r="BY56" s="192"/>
      <c r="BZ56" s="289"/>
      <c r="CA56" s="364"/>
      <c r="CB56" s="606"/>
      <c r="CC56" s="264"/>
      <c r="CD56" s="193">
        <v>1</v>
      </c>
      <c r="CE56" s="319"/>
      <c r="CF56" s="320"/>
      <c r="CG56" s="192"/>
      <c r="CH56" s="193"/>
      <c r="CI56" s="319"/>
      <c r="CJ56" s="320"/>
      <c r="CK56" s="192"/>
      <c r="CL56" s="193">
        <v>1</v>
      </c>
      <c r="CM56" s="319"/>
      <c r="CN56" s="320"/>
      <c r="CO56" s="192"/>
      <c r="CP56" s="193"/>
      <c r="CQ56" s="319"/>
      <c r="CR56" s="320"/>
      <c r="CS56" s="192"/>
      <c r="CT56" s="193">
        <v>1</v>
      </c>
      <c r="CU56" s="319"/>
      <c r="CV56" s="320"/>
      <c r="CW56" s="192"/>
      <c r="CX56" s="193"/>
      <c r="CY56" s="319"/>
      <c r="CZ56" s="320"/>
      <c r="DA56" s="192"/>
      <c r="DB56" s="289"/>
      <c r="DC56" s="364"/>
      <c r="DD56" s="606"/>
      <c r="DE56" s="264"/>
      <c r="DF56" s="193"/>
      <c r="DG56" s="319">
        <v>1</v>
      </c>
      <c r="DH56" s="320"/>
      <c r="DI56" s="192"/>
      <c r="DJ56" s="193"/>
      <c r="DK56" s="319"/>
      <c r="DL56" s="320"/>
      <c r="DM56" s="192"/>
      <c r="DN56" s="193">
        <v>1</v>
      </c>
      <c r="DO56" s="319"/>
      <c r="DP56" s="320"/>
      <c r="DQ56" s="192"/>
      <c r="DR56" s="193"/>
      <c r="DS56" s="319"/>
      <c r="DT56" s="320"/>
      <c r="DU56" s="192"/>
      <c r="DV56" s="193"/>
      <c r="DW56" s="319"/>
      <c r="DX56" s="320"/>
      <c r="DY56" s="192"/>
      <c r="DZ56" s="215">
        <f t="shared" si="1"/>
        <v>9</v>
      </c>
      <c r="EA56" s="216">
        <f t="shared" si="1"/>
        <v>3</v>
      </c>
      <c r="EB56" s="216">
        <f t="shared" si="1"/>
        <v>0</v>
      </c>
      <c r="EC56" s="217">
        <f t="shared" si="1"/>
        <v>0</v>
      </c>
      <c r="ED56" s="100"/>
    </row>
    <row r="57" spans="1:134" ht="42.75" customHeight="1">
      <c r="A57" s="361">
        <v>49</v>
      </c>
      <c r="B57" s="425" t="s">
        <v>1967</v>
      </c>
      <c r="C57" s="344" t="s">
        <v>166</v>
      </c>
      <c r="D57" s="284" t="s">
        <v>1487</v>
      </c>
      <c r="E57" s="356">
        <v>8</v>
      </c>
      <c r="F57" s="193"/>
      <c r="G57" s="319"/>
      <c r="H57" s="320"/>
      <c r="I57" s="192"/>
      <c r="J57" s="193"/>
      <c r="K57" s="319">
        <v>1</v>
      </c>
      <c r="L57" s="320"/>
      <c r="M57" s="192"/>
      <c r="N57" s="193"/>
      <c r="O57" s="319"/>
      <c r="P57" s="320"/>
      <c r="Q57" s="192"/>
      <c r="R57" s="193">
        <v>1</v>
      </c>
      <c r="S57" s="319"/>
      <c r="T57" s="320"/>
      <c r="U57" s="192"/>
      <c r="V57" s="289"/>
      <c r="W57" s="364"/>
      <c r="X57" s="365"/>
      <c r="Y57" s="264"/>
      <c r="Z57" s="193">
        <v>1</v>
      </c>
      <c r="AA57" s="319"/>
      <c r="AB57" s="320"/>
      <c r="AC57" s="192"/>
      <c r="AD57" s="193"/>
      <c r="AE57" s="319">
        <v>1</v>
      </c>
      <c r="AF57" s="320"/>
      <c r="AG57" s="192"/>
      <c r="AH57" s="193"/>
      <c r="AI57" s="319"/>
      <c r="AJ57" s="320"/>
      <c r="AK57" s="192"/>
      <c r="AL57" s="193">
        <v>1</v>
      </c>
      <c r="AM57" s="319"/>
      <c r="AN57" s="320"/>
      <c r="AO57" s="192"/>
      <c r="AP57" s="193"/>
      <c r="AQ57" s="319"/>
      <c r="AR57" s="320"/>
      <c r="AS57" s="192"/>
      <c r="AT57" s="193">
        <v>1</v>
      </c>
      <c r="AU57" s="319"/>
      <c r="AV57" s="320"/>
      <c r="AW57" s="192"/>
      <c r="AX57" s="289"/>
      <c r="AY57" s="364"/>
      <c r="AZ57" s="365"/>
      <c r="BA57" s="264"/>
      <c r="BB57" s="193"/>
      <c r="BC57" s="319"/>
      <c r="BD57" s="320"/>
      <c r="BE57" s="192"/>
      <c r="BF57" s="193">
        <v>1</v>
      </c>
      <c r="BG57" s="319"/>
      <c r="BH57" s="320"/>
      <c r="BI57" s="192"/>
      <c r="BJ57" s="193"/>
      <c r="BK57" s="319"/>
      <c r="BL57" s="320"/>
      <c r="BM57" s="192"/>
      <c r="BN57" s="193">
        <v>1</v>
      </c>
      <c r="BO57" s="319"/>
      <c r="BP57" s="320"/>
      <c r="BQ57" s="192"/>
      <c r="BR57" s="193"/>
      <c r="BS57" s="319"/>
      <c r="BT57" s="320"/>
      <c r="BU57" s="192"/>
      <c r="BV57" s="193"/>
      <c r="BW57" s="319">
        <v>1</v>
      </c>
      <c r="BX57" s="320"/>
      <c r="BY57" s="192"/>
      <c r="BZ57" s="289"/>
      <c r="CA57" s="364"/>
      <c r="CB57" s="606"/>
      <c r="CC57" s="264"/>
      <c r="CD57" s="193"/>
      <c r="CE57" s="319"/>
      <c r="CF57" s="320"/>
      <c r="CG57" s="192"/>
      <c r="CH57" s="193"/>
      <c r="CI57" s="319">
        <v>1</v>
      </c>
      <c r="CJ57" s="320"/>
      <c r="CK57" s="192"/>
      <c r="CL57" s="193"/>
      <c r="CM57" s="319"/>
      <c r="CN57" s="320"/>
      <c r="CO57" s="192"/>
      <c r="CP57" s="193">
        <v>1</v>
      </c>
      <c r="CQ57" s="319"/>
      <c r="CR57" s="320"/>
      <c r="CS57" s="192"/>
      <c r="CT57" s="193"/>
      <c r="CU57" s="319"/>
      <c r="CV57" s="320"/>
      <c r="CW57" s="192"/>
      <c r="CX57" s="193">
        <v>1</v>
      </c>
      <c r="CY57" s="319"/>
      <c r="CZ57" s="320"/>
      <c r="DA57" s="192"/>
      <c r="DB57" s="289"/>
      <c r="DC57" s="364"/>
      <c r="DD57" s="606"/>
      <c r="DE57" s="264"/>
      <c r="DF57" s="193"/>
      <c r="DG57" s="319"/>
      <c r="DH57" s="320"/>
      <c r="DI57" s="192"/>
      <c r="DJ57" s="193">
        <v>2</v>
      </c>
      <c r="DK57" s="319"/>
      <c r="DL57" s="320"/>
      <c r="DM57" s="192"/>
      <c r="DN57" s="193"/>
      <c r="DO57" s="319"/>
      <c r="DP57" s="320"/>
      <c r="DQ57" s="192"/>
      <c r="DR57" s="193"/>
      <c r="DS57" s="319">
        <v>1</v>
      </c>
      <c r="DT57" s="320"/>
      <c r="DU57" s="192"/>
      <c r="DV57" s="193"/>
      <c r="DW57" s="319"/>
      <c r="DX57" s="320"/>
      <c r="DY57" s="192"/>
      <c r="DZ57" s="215">
        <f t="shared" si="1"/>
        <v>10</v>
      </c>
      <c r="EA57" s="216">
        <f t="shared" si="1"/>
        <v>5</v>
      </c>
      <c r="EB57" s="216">
        <f t="shared" si="1"/>
        <v>0</v>
      </c>
      <c r="EC57" s="217">
        <f t="shared" si="1"/>
        <v>0</v>
      </c>
      <c r="ED57" s="100"/>
    </row>
    <row r="58" spans="1:134" ht="41.25" customHeight="1">
      <c r="A58" s="361">
        <v>50</v>
      </c>
      <c r="B58" s="425" t="s">
        <v>1968</v>
      </c>
      <c r="C58" s="344" t="s">
        <v>1969</v>
      </c>
      <c r="D58" s="284" t="s">
        <v>1970</v>
      </c>
      <c r="E58" s="355">
        <v>8</v>
      </c>
      <c r="F58" s="193"/>
      <c r="G58" s="319">
        <v>1</v>
      </c>
      <c r="H58" s="320"/>
      <c r="I58" s="192"/>
      <c r="J58" s="193"/>
      <c r="K58" s="319"/>
      <c r="L58" s="320"/>
      <c r="M58" s="192"/>
      <c r="N58" s="193">
        <v>1</v>
      </c>
      <c r="O58" s="319"/>
      <c r="P58" s="320"/>
      <c r="Q58" s="192"/>
      <c r="R58" s="193"/>
      <c r="S58" s="319"/>
      <c r="T58" s="320"/>
      <c r="U58" s="192"/>
      <c r="V58" s="289"/>
      <c r="W58" s="364"/>
      <c r="X58" s="365"/>
      <c r="Y58" s="264"/>
      <c r="Z58" s="193"/>
      <c r="AA58" s="319"/>
      <c r="AB58" s="320"/>
      <c r="AC58" s="192"/>
      <c r="AD58" s="193"/>
      <c r="AE58" s="319"/>
      <c r="AF58" s="320"/>
      <c r="AG58" s="192"/>
      <c r="AH58" s="193"/>
      <c r="AI58" s="319">
        <v>1</v>
      </c>
      <c r="AJ58" s="320"/>
      <c r="AK58" s="192"/>
      <c r="AL58" s="193"/>
      <c r="AM58" s="319"/>
      <c r="AN58" s="320"/>
      <c r="AO58" s="192"/>
      <c r="AP58" s="193">
        <v>1</v>
      </c>
      <c r="AQ58" s="319"/>
      <c r="AR58" s="320"/>
      <c r="AS58" s="192"/>
      <c r="AT58" s="193"/>
      <c r="AU58" s="319"/>
      <c r="AV58" s="320"/>
      <c r="AW58" s="192"/>
      <c r="AX58" s="289"/>
      <c r="AY58" s="364"/>
      <c r="AZ58" s="365"/>
      <c r="BA58" s="264"/>
      <c r="BB58" s="193">
        <v>1</v>
      </c>
      <c r="BC58" s="319"/>
      <c r="BD58" s="320"/>
      <c r="BE58" s="192"/>
      <c r="BF58" s="193"/>
      <c r="BG58" s="319"/>
      <c r="BH58" s="320"/>
      <c r="BI58" s="192"/>
      <c r="BJ58" s="193"/>
      <c r="BK58" s="319">
        <v>1</v>
      </c>
      <c r="BL58" s="320"/>
      <c r="BM58" s="192"/>
      <c r="BN58" s="193"/>
      <c r="BO58" s="319"/>
      <c r="BP58" s="320"/>
      <c r="BQ58" s="192"/>
      <c r="BR58" s="193">
        <v>1</v>
      </c>
      <c r="BS58" s="319"/>
      <c r="BT58" s="320"/>
      <c r="BU58" s="192"/>
      <c r="BV58" s="193"/>
      <c r="BW58" s="319"/>
      <c r="BX58" s="320"/>
      <c r="BY58" s="192"/>
      <c r="BZ58" s="289"/>
      <c r="CA58" s="364"/>
      <c r="CB58" s="606"/>
      <c r="CC58" s="264"/>
      <c r="CD58" s="193">
        <v>1</v>
      </c>
      <c r="CE58" s="319"/>
      <c r="CF58" s="320"/>
      <c r="CG58" s="192"/>
      <c r="CH58" s="193"/>
      <c r="CI58" s="319"/>
      <c r="CJ58" s="320"/>
      <c r="CK58" s="192"/>
      <c r="CL58" s="193"/>
      <c r="CM58" s="319">
        <v>1</v>
      </c>
      <c r="CN58" s="320"/>
      <c r="CO58" s="192"/>
      <c r="CP58" s="193"/>
      <c r="CQ58" s="319"/>
      <c r="CR58" s="320"/>
      <c r="CS58" s="192"/>
      <c r="CT58" s="193">
        <v>1</v>
      </c>
      <c r="CU58" s="319"/>
      <c r="CV58" s="320"/>
      <c r="CW58" s="192"/>
      <c r="CX58" s="193"/>
      <c r="CY58" s="319"/>
      <c r="CZ58" s="320"/>
      <c r="DA58" s="192"/>
      <c r="DB58" s="289"/>
      <c r="DC58" s="364"/>
      <c r="DD58" s="606"/>
      <c r="DE58" s="264"/>
      <c r="DF58" s="193">
        <v>1</v>
      </c>
      <c r="DG58" s="319"/>
      <c r="DH58" s="320"/>
      <c r="DI58" s="192"/>
      <c r="DJ58" s="193"/>
      <c r="DK58" s="319"/>
      <c r="DL58" s="320"/>
      <c r="DM58" s="192"/>
      <c r="DN58" s="193"/>
      <c r="DO58" s="319">
        <v>1</v>
      </c>
      <c r="DP58" s="320"/>
      <c r="DQ58" s="192"/>
      <c r="DR58" s="193"/>
      <c r="DS58" s="319"/>
      <c r="DT58" s="320"/>
      <c r="DU58" s="192"/>
      <c r="DV58" s="193"/>
      <c r="DW58" s="319"/>
      <c r="DX58" s="320"/>
      <c r="DY58" s="192"/>
      <c r="DZ58" s="215">
        <f t="shared" ref="DZ58:EC77" si="2">F58+J58+N58+R58+V58+Z58+AD58+AH58+AL58+AP58+AT58+AX58+BB58+BF58+BJ58+BN58+BR58+BV58+BZ58+CD58+CH58+CL58+CP58+CT58+CX58+DB58+DF58+DJ58+DN58+DR58+DV58</f>
        <v>7</v>
      </c>
      <c r="EA58" s="216">
        <f t="shared" si="2"/>
        <v>5</v>
      </c>
      <c r="EB58" s="216">
        <f t="shared" si="2"/>
        <v>0</v>
      </c>
      <c r="EC58" s="217">
        <f t="shared" si="2"/>
        <v>0</v>
      </c>
      <c r="ED58" s="100"/>
    </row>
    <row r="59" spans="1:134" ht="33" customHeight="1">
      <c r="A59" s="361">
        <v>51</v>
      </c>
      <c r="B59" s="425" t="s">
        <v>869</v>
      </c>
      <c r="C59" s="344" t="s">
        <v>2385</v>
      </c>
      <c r="D59" s="284" t="s">
        <v>1495</v>
      </c>
      <c r="E59" s="356">
        <v>6</v>
      </c>
      <c r="F59" s="193"/>
      <c r="G59" s="319"/>
      <c r="H59" s="320"/>
      <c r="I59" s="192"/>
      <c r="J59" s="193">
        <v>1</v>
      </c>
      <c r="K59" s="319"/>
      <c r="L59" s="320"/>
      <c r="M59" s="192"/>
      <c r="N59" s="193"/>
      <c r="O59" s="319"/>
      <c r="P59" s="320"/>
      <c r="Q59" s="192"/>
      <c r="R59" s="193"/>
      <c r="S59" s="319">
        <v>1</v>
      </c>
      <c r="T59" s="320"/>
      <c r="U59" s="192"/>
      <c r="V59" s="289"/>
      <c r="W59" s="364"/>
      <c r="X59" s="365"/>
      <c r="Y59" s="264"/>
      <c r="Z59" s="193">
        <v>1</v>
      </c>
      <c r="AA59" s="319"/>
      <c r="AB59" s="320"/>
      <c r="AC59" s="192"/>
      <c r="AD59" s="193">
        <v>1</v>
      </c>
      <c r="AE59" s="319"/>
      <c r="AF59" s="320"/>
      <c r="AG59" s="192"/>
      <c r="AH59" s="193"/>
      <c r="AI59" s="319"/>
      <c r="AJ59" s="320"/>
      <c r="AK59" s="192"/>
      <c r="AL59" s="193">
        <v>1</v>
      </c>
      <c r="AM59" s="319"/>
      <c r="AN59" s="320"/>
      <c r="AO59" s="192"/>
      <c r="AP59" s="193"/>
      <c r="AQ59" s="319"/>
      <c r="AR59" s="320"/>
      <c r="AS59" s="192"/>
      <c r="AT59" s="193"/>
      <c r="AU59" s="319">
        <v>1</v>
      </c>
      <c r="AV59" s="320"/>
      <c r="AW59" s="192"/>
      <c r="AX59" s="289"/>
      <c r="AY59" s="364"/>
      <c r="AZ59" s="365"/>
      <c r="BA59" s="264"/>
      <c r="BB59" s="193"/>
      <c r="BC59" s="319"/>
      <c r="BD59" s="320"/>
      <c r="BE59" s="192"/>
      <c r="BF59" s="193"/>
      <c r="BG59" s="319">
        <v>1</v>
      </c>
      <c r="BH59" s="320"/>
      <c r="BI59" s="192"/>
      <c r="BJ59" s="193"/>
      <c r="BK59" s="319"/>
      <c r="BL59" s="320"/>
      <c r="BM59" s="192"/>
      <c r="BN59" s="193">
        <v>1</v>
      </c>
      <c r="BO59" s="319"/>
      <c r="BP59" s="320"/>
      <c r="BQ59" s="192"/>
      <c r="BR59" s="193"/>
      <c r="BS59" s="319"/>
      <c r="BT59" s="320"/>
      <c r="BU59" s="192"/>
      <c r="BV59" s="193"/>
      <c r="BW59" s="319"/>
      <c r="BX59" s="320"/>
      <c r="BY59" s="192"/>
      <c r="BZ59" s="289"/>
      <c r="CA59" s="364"/>
      <c r="CB59" s="606"/>
      <c r="CC59" s="264"/>
      <c r="CD59" s="193"/>
      <c r="CE59" s="319"/>
      <c r="CF59" s="320"/>
      <c r="CG59" s="192"/>
      <c r="CH59" s="193">
        <v>1</v>
      </c>
      <c r="CI59" s="319"/>
      <c r="CJ59" s="320"/>
      <c r="CK59" s="192"/>
      <c r="CL59" s="193"/>
      <c r="CM59" s="319"/>
      <c r="CN59" s="320"/>
      <c r="CO59" s="192"/>
      <c r="CP59" s="193">
        <v>1</v>
      </c>
      <c r="CQ59" s="319"/>
      <c r="CR59" s="320"/>
      <c r="CS59" s="192"/>
      <c r="CT59" s="193"/>
      <c r="CU59" s="319"/>
      <c r="CV59" s="320"/>
      <c r="CW59" s="192"/>
      <c r="CX59" s="193"/>
      <c r="CY59" s="319">
        <v>1</v>
      </c>
      <c r="CZ59" s="320"/>
      <c r="DA59" s="192"/>
      <c r="DB59" s="289"/>
      <c r="DC59" s="364"/>
      <c r="DD59" s="606"/>
      <c r="DE59" s="264"/>
      <c r="DF59" s="193"/>
      <c r="DG59" s="319"/>
      <c r="DH59" s="320"/>
      <c r="DI59" s="192"/>
      <c r="DJ59" s="193"/>
      <c r="DK59" s="319">
        <v>1</v>
      </c>
      <c r="DL59" s="320"/>
      <c r="DM59" s="192"/>
      <c r="DN59" s="193"/>
      <c r="DO59" s="319"/>
      <c r="DP59" s="320"/>
      <c r="DQ59" s="192"/>
      <c r="DR59" s="193">
        <v>1</v>
      </c>
      <c r="DS59" s="319"/>
      <c r="DT59" s="320"/>
      <c r="DU59" s="192"/>
      <c r="DV59" s="193"/>
      <c r="DW59" s="319"/>
      <c r="DX59" s="320"/>
      <c r="DY59" s="192"/>
      <c r="DZ59" s="215">
        <f t="shared" si="2"/>
        <v>8</v>
      </c>
      <c r="EA59" s="216">
        <f t="shared" si="2"/>
        <v>5</v>
      </c>
      <c r="EB59" s="216">
        <f t="shared" si="2"/>
        <v>0</v>
      </c>
      <c r="EC59" s="217">
        <f t="shared" si="2"/>
        <v>0</v>
      </c>
      <c r="ED59" s="100"/>
    </row>
    <row r="60" spans="1:134" ht="33" customHeight="1">
      <c r="A60" s="361">
        <v>52</v>
      </c>
      <c r="B60" s="425" t="s">
        <v>870</v>
      </c>
      <c r="C60" s="344" t="s">
        <v>251</v>
      </c>
      <c r="D60" s="284" t="s">
        <v>1496</v>
      </c>
      <c r="E60" s="356">
        <v>6</v>
      </c>
      <c r="F60" s="193">
        <v>1</v>
      </c>
      <c r="G60" s="319"/>
      <c r="H60" s="320"/>
      <c r="I60" s="192"/>
      <c r="J60" s="193"/>
      <c r="K60" s="319"/>
      <c r="L60" s="320"/>
      <c r="M60" s="192"/>
      <c r="N60" s="193"/>
      <c r="O60" s="319">
        <v>1</v>
      </c>
      <c r="P60" s="320"/>
      <c r="Q60" s="192"/>
      <c r="R60" s="193"/>
      <c r="S60" s="319"/>
      <c r="T60" s="320"/>
      <c r="U60" s="192"/>
      <c r="V60" s="289"/>
      <c r="W60" s="364"/>
      <c r="X60" s="365"/>
      <c r="Y60" s="264"/>
      <c r="Z60" s="193"/>
      <c r="AA60" s="319"/>
      <c r="AB60" s="320"/>
      <c r="AC60" s="192"/>
      <c r="AD60" s="193"/>
      <c r="AE60" s="319"/>
      <c r="AF60" s="320"/>
      <c r="AG60" s="192"/>
      <c r="AH60" s="193">
        <v>1</v>
      </c>
      <c r="AI60" s="319"/>
      <c r="AJ60" s="320"/>
      <c r="AK60" s="192"/>
      <c r="AL60" s="193"/>
      <c r="AM60" s="319"/>
      <c r="AN60" s="320"/>
      <c r="AO60" s="192"/>
      <c r="AP60" s="193"/>
      <c r="AQ60" s="319">
        <v>1</v>
      </c>
      <c r="AR60" s="320"/>
      <c r="AS60" s="192"/>
      <c r="AT60" s="193"/>
      <c r="AU60" s="319"/>
      <c r="AV60" s="320"/>
      <c r="AW60" s="192"/>
      <c r="AX60" s="289"/>
      <c r="AY60" s="364"/>
      <c r="AZ60" s="365"/>
      <c r="BA60" s="264"/>
      <c r="BB60" s="193">
        <v>1</v>
      </c>
      <c r="BC60" s="319"/>
      <c r="BD60" s="320"/>
      <c r="BE60" s="192"/>
      <c r="BF60" s="193"/>
      <c r="BG60" s="319"/>
      <c r="BH60" s="320"/>
      <c r="BI60" s="192"/>
      <c r="BJ60" s="193">
        <v>1</v>
      </c>
      <c r="BK60" s="319"/>
      <c r="BL60" s="320"/>
      <c r="BM60" s="192"/>
      <c r="BN60" s="193"/>
      <c r="BO60" s="319"/>
      <c r="BP60" s="320"/>
      <c r="BQ60" s="192"/>
      <c r="BR60" s="193">
        <v>1</v>
      </c>
      <c r="BS60" s="319"/>
      <c r="BT60" s="320"/>
      <c r="BU60" s="192"/>
      <c r="BV60" s="193"/>
      <c r="BW60" s="319"/>
      <c r="BX60" s="320"/>
      <c r="BY60" s="192"/>
      <c r="BZ60" s="289"/>
      <c r="CA60" s="364"/>
      <c r="CB60" s="606"/>
      <c r="CC60" s="264"/>
      <c r="CD60" s="193"/>
      <c r="CE60" s="319">
        <v>1</v>
      </c>
      <c r="CF60" s="320"/>
      <c r="CG60" s="192"/>
      <c r="CH60" s="193"/>
      <c r="CI60" s="319"/>
      <c r="CJ60" s="320"/>
      <c r="CK60" s="192"/>
      <c r="CL60" s="193">
        <v>1</v>
      </c>
      <c r="CM60" s="319"/>
      <c r="CN60" s="320"/>
      <c r="CO60" s="192"/>
      <c r="CP60" s="193"/>
      <c r="CQ60" s="319"/>
      <c r="CR60" s="320"/>
      <c r="CS60" s="192"/>
      <c r="CT60" s="193"/>
      <c r="CU60" s="319">
        <v>1</v>
      </c>
      <c r="CV60" s="320"/>
      <c r="CW60" s="192"/>
      <c r="CX60" s="193"/>
      <c r="CY60" s="319"/>
      <c r="CZ60" s="320"/>
      <c r="DA60" s="192"/>
      <c r="DB60" s="289"/>
      <c r="DC60" s="364"/>
      <c r="DD60" s="606"/>
      <c r="DE60" s="264"/>
      <c r="DF60" s="193">
        <v>1</v>
      </c>
      <c r="DG60" s="319"/>
      <c r="DH60" s="320"/>
      <c r="DI60" s="192"/>
      <c r="DJ60" s="193"/>
      <c r="DK60" s="319"/>
      <c r="DL60" s="320"/>
      <c r="DM60" s="192"/>
      <c r="DN60" s="193">
        <v>1</v>
      </c>
      <c r="DO60" s="319"/>
      <c r="DP60" s="320"/>
      <c r="DQ60" s="192"/>
      <c r="DR60" s="193"/>
      <c r="DS60" s="319"/>
      <c r="DT60" s="320"/>
      <c r="DU60" s="192"/>
      <c r="DV60" s="193"/>
      <c r="DW60" s="319"/>
      <c r="DX60" s="320"/>
      <c r="DY60" s="192"/>
      <c r="DZ60" s="215">
        <f t="shared" si="2"/>
        <v>8</v>
      </c>
      <c r="EA60" s="216">
        <f t="shared" si="2"/>
        <v>4</v>
      </c>
      <c r="EB60" s="216">
        <f t="shared" si="2"/>
        <v>0</v>
      </c>
      <c r="EC60" s="217">
        <f t="shared" si="2"/>
        <v>0</v>
      </c>
      <c r="ED60" s="100"/>
    </row>
    <row r="61" spans="1:134" ht="46.5" customHeight="1">
      <c r="A61" s="361">
        <v>53</v>
      </c>
      <c r="B61" s="425" t="s">
        <v>871</v>
      </c>
      <c r="C61" s="344" t="s">
        <v>168</v>
      </c>
      <c r="D61" s="284" t="s">
        <v>1497</v>
      </c>
      <c r="E61" s="356">
        <v>5</v>
      </c>
      <c r="F61" s="193"/>
      <c r="G61" s="319"/>
      <c r="H61" s="320"/>
      <c r="I61" s="192"/>
      <c r="J61" s="193">
        <v>1</v>
      </c>
      <c r="K61" s="319"/>
      <c r="L61" s="320"/>
      <c r="M61" s="192"/>
      <c r="N61" s="193"/>
      <c r="O61" s="319"/>
      <c r="P61" s="320"/>
      <c r="Q61" s="192"/>
      <c r="R61" s="193">
        <v>1</v>
      </c>
      <c r="S61" s="319"/>
      <c r="T61" s="320"/>
      <c r="U61" s="192"/>
      <c r="V61" s="289"/>
      <c r="W61" s="364"/>
      <c r="X61" s="365"/>
      <c r="Y61" s="264"/>
      <c r="Z61" s="193"/>
      <c r="AA61" s="319">
        <v>1</v>
      </c>
      <c r="AB61" s="320"/>
      <c r="AC61" s="192"/>
      <c r="AD61" s="193">
        <v>1</v>
      </c>
      <c r="AE61" s="319"/>
      <c r="AF61" s="320"/>
      <c r="AG61" s="192"/>
      <c r="AH61" s="193"/>
      <c r="AI61" s="319"/>
      <c r="AJ61" s="320"/>
      <c r="AK61" s="192"/>
      <c r="AL61" s="193"/>
      <c r="AM61" s="319">
        <v>1</v>
      </c>
      <c r="AN61" s="320"/>
      <c r="AO61" s="192"/>
      <c r="AP61" s="193"/>
      <c r="AQ61" s="319"/>
      <c r="AR61" s="320"/>
      <c r="AS61" s="192"/>
      <c r="AT61" s="193">
        <v>1</v>
      </c>
      <c r="AU61" s="319"/>
      <c r="AV61" s="320"/>
      <c r="AW61" s="192"/>
      <c r="AX61" s="289"/>
      <c r="AY61" s="364"/>
      <c r="AZ61" s="365"/>
      <c r="BA61" s="264"/>
      <c r="BB61" s="193"/>
      <c r="BC61" s="319"/>
      <c r="BD61" s="320"/>
      <c r="BE61" s="192"/>
      <c r="BF61" s="193">
        <v>1</v>
      </c>
      <c r="BG61" s="319"/>
      <c r="BH61" s="320"/>
      <c r="BI61" s="192"/>
      <c r="BJ61" s="193"/>
      <c r="BK61" s="319"/>
      <c r="BL61" s="320"/>
      <c r="BM61" s="192"/>
      <c r="BN61" s="193"/>
      <c r="BO61" s="319">
        <v>1</v>
      </c>
      <c r="BP61" s="320"/>
      <c r="BQ61" s="192"/>
      <c r="BR61" s="193"/>
      <c r="BS61" s="319"/>
      <c r="BT61" s="320"/>
      <c r="BU61" s="192"/>
      <c r="BV61" s="193">
        <v>1</v>
      </c>
      <c r="BW61" s="319"/>
      <c r="BX61" s="320"/>
      <c r="BY61" s="192"/>
      <c r="BZ61" s="289"/>
      <c r="CA61" s="364"/>
      <c r="CB61" s="606"/>
      <c r="CC61" s="264"/>
      <c r="CD61" s="193"/>
      <c r="CE61" s="319"/>
      <c r="CF61" s="320"/>
      <c r="CG61" s="192"/>
      <c r="CH61" s="193">
        <v>1</v>
      </c>
      <c r="CI61" s="319"/>
      <c r="CJ61" s="320"/>
      <c r="CK61" s="192"/>
      <c r="CL61" s="193"/>
      <c r="CM61" s="319"/>
      <c r="CN61" s="320"/>
      <c r="CO61" s="192"/>
      <c r="CP61" s="193"/>
      <c r="CQ61" s="319">
        <v>1</v>
      </c>
      <c r="CR61" s="320"/>
      <c r="CS61" s="192"/>
      <c r="CT61" s="193"/>
      <c r="CU61" s="319"/>
      <c r="CV61" s="320"/>
      <c r="CW61" s="192"/>
      <c r="CX61" s="193">
        <v>1</v>
      </c>
      <c r="CY61" s="319"/>
      <c r="CZ61" s="320"/>
      <c r="DA61" s="192"/>
      <c r="DB61" s="289"/>
      <c r="DC61" s="364"/>
      <c r="DD61" s="606"/>
      <c r="DE61" s="264"/>
      <c r="DF61" s="193"/>
      <c r="DG61" s="319"/>
      <c r="DH61" s="320"/>
      <c r="DI61" s="192"/>
      <c r="DJ61" s="193">
        <v>1</v>
      </c>
      <c r="DK61" s="319"/>
      <c r="DL61" s="320"/>
      <c r="DM61" s="192"/>
      <c r="DN61" s="193"/>
      <c r="DO61" s="319"/>
      <c r="DP61" s="320"/>
      <c r="DQ61" s="192"/>
      <c r="DR61" s="193">
        <v>1</v>
      </c>
      <c r="DS61" s="319"/>
      <c r="DT61" s="320"/>
      <c r="DU61" s="192"/>
      <c r="DV61" s="193"/>
      <c r="DW61" s="319"/>
      <c r="DX61" s="320"/>
      <c r="DY61" s="192"/>
      <c r="DZ61" s="215">
        <f t="shared" si="2"/>
        <v>10</v>
      </c>
      <c r="EA61" s="216">
        <f t="shared" si="2"/>
        <v>4</v>
      </c>
      <c r="EB61" s="216">
        <f t="shared" si="2"/>
        <v>0</v>
      </c>
      <c r="EC61" s="217">
        <f t="shared" si="2"/>
        <v>0</v>
      </c>
      <c r="ED61" s="100"/>
    </row>
    <row r="62" spans="1:134" ht="44.25" customHeight="1">
      <c r="A62" s="361">
        <v>54</v>
      </c>
      <c r="B62" s="425" t="s">
        <v>872</v>
      </c>
      <c r="C62" s="344" t="s">
        <v>161</v>
      </c>
      <c r="D62" s="284" t="s">
        <v>1498</v>
      </c>
      <c r="E62" s="356">
        <v>4</v>
      </c>
      <c r="F62" s="193">
        <v>1</v>
      </c>
      <c r="G62" s="319"/>
      <c r="H62" s="320"/>
      <c r="I62" s="192"/>
      <c r="J62" s="193"/>
      <c r="K62" s="319"/>
      <c r="L62" s="320"/>
      <c r="M62" s="192"/>
      <c r="N62" s="193">
        <v>1</v>
      </c>
      <c r="O62" s="319"/>
      <c r="P62" s="320"/>
      <c r="Q62" s="192"/>
      <c r="R62" s="193"/>
      <c r="S62" s="319"/>
      <c r="T62" s="320"/>
      <c r="U62" s="192"/>
      <c r="V62" s="289"/>
      <c r="W62" s="364"/>
      <c r="X62" s="365"/>
      <c r="Y62" s="264"/>
      <c r="Z62" s="193"/>
      <c r="AA62" s="319"/>
      <c r="AB62" s="320"/>
      <c r="AC62" s="192"/>
      <c r="AD62" s="193"/>
      <c r="AE62" s="319"/>
      <c r="AF62" s="320"/>
      <c r="AG62" s="192"/>
      <c r="AH62" s="193">
        <v>1</v>
      </c>
      <c r="AI62" s="319"/>
      <c r="AJ62" s="320"/>
      <c r="AK62" s="192"/>
      <c r="AL62" s="193"/>
      <c r="AM62" s="319"/>
      <c r="AN62" s="320"/>
      <c r="AO62" s="192"/>
      <c r="AP62" s="193">
        <v>1</v>
      </c>
      <c r="AQ62" s="319"/>
      <c r="AR62" s="320"/>
      <c r="AS62" s="192"/>
      <c r="AT62" s="193"/>
      <c r="AU62" s="319"/>
      <c r="AV62" s="320"/>
      <c r="AW62" s="192"/>
      <c r="AX62" s="289"/>
      <c r="AY62" s="364"/>
      <c r="AZ62" s="365"/>
      <c r="BA62" s="264"/>
      <c r="BB62" s="193"/>
      <c r="BC62" s="319">
        <v>1</v>
      </c>
      <c r="BD62" s="320"/>
      <c r="BE62" s="192"/>
      <c r="BF62" s="193"/>
      <c r="BG62" s="319"/>
      <c r="BH62" s="320"/>
      <c r="BI62" s="192"/>
      <c r="BJ62" s="193">
        <v>1</v>
      </c>
      <c r="BK62" s="319"/>
      <c r="BL62" s="320"/>
      <c r="BM62" s="192"/>
      <c r="BN62" s="193"/>
      <c r="BO62" s="319"/>
      <c r="BP62" s="320"/>
      <c r="BQ62" s="192"/>
      <c r="BR62" s="193"/>
      <c r="BS62" s="319">
        <v>1</v>
      </c>
      <c r="BT62" s="320"/>
      <c r="BU62" s="192"/>
      <c r="BV62" s="193"/>
      <c r="BW62" s="319"/>
      <c r="BX62" s="320"/>
      <c r="BY62" s="192"/>
      <c r="BZ62" s="289"/>
      <c r="CA62" s="364"/>
      <c r="CB62" s="606"/>
      <c r="CC62" s="264"/>
      <c r="CD62" s="193">
        <v>1</v>
      </c>
      <c r="CE62" s="319"/>
      <c r="CF62" s="320"/>
      <c r="CG62" s="192"/>
      <c r="CH62" s="193"/>
      <c r="CI62" s="319"/>
      <c r="CJ62" s="320"/>
      <c r="CK62" s="192"/>
      <c r="CL62" s="193">
        <v>1</v>
      </c>
      <c r="CM62" s="319"/>
      <c r="CN62" s="320"/>
      <c r="CO62" s="192"/>
      <c r="CP62" s="193"/>
      <c r="CQ62" s="319"/>
      <c r="CR62" s="320"/>
      <c r="CS62" s="192"/>
      <c r="CT62" s="193">
        <v>1</v>
      </c>
      <c r="CU62" s="319"/>
      <c r="CV62" s="320"/>
      <c r="CW62" s="192"/>
      <c r="CX62" s="193"/>
      <c r="CY62" s="319"/>
      <c r="CZ62" s="320"/>
      <c r="DA62" s="192"/>
      <c r="DB62" s="289"/>
      <c r="DC62" s="364"/>
      <c r="DD62" s="606"/>
      <c r="DE62" s="264"/>
      <c r="DF62" s="193"/>
      <c r="DG62" s="319">
        <v>1</v>
      </c>
      <c r="DH62" s="320"/>
      <c r="DI62" s="192"/>
      <c r="DJ62" s="193"/>
      <c r="DK62" s="319"/>
      <c r="DL62" s="320"/>
      <c r="DM62" s="192"/>
      <c r="DN62" s="193">
        <v>1</v>
      </c>
      <c r="DO62" s="319"/>
      <c r="DP62" s="320"/>
      <c r="DQ62" s="192"/>
      <c r="DR62" s="193"/>
      <c r="DS62" s="319"/>
      <c r="DT62" s="320"/>
      <c r="DU62" s="192"/>
      <c r="DV62" s="193"/>
      <c r="DW62" s="319"/>
      <c r="DX62" s="320"/>
      <c r="DY62" s="192"/>
      <c r="DZ62" s="215">
        <f t="shared" si="2"/>
        <v>9</v>
      </c>
      <c r="EA62" s="216">
        <f t="shared" si="2"/>
        <v>3</v>
      </c>
      <c r="EB62" s="216">
        <f t="shared" si="2"/>
        <v>0</v>
      </c>
      <c r="EC62" s="217">
        <f t="shared" si="2"/>
        <v>0</v>
      </c>
      <c r="ED62" s="100"/>
    </row>
    <row r="63" spans="1:134" ht="43.5" customHeight="1">
      <c r="A63" s="361">
        <v>55</v>
      </c>
      <c r="B63" s="425" t="s">
        <v>1971</v>
      </c>
      <c r="C63" s="344" t="s">
        <v>1972</v>
      </c>
      <c r="D63" s="284" t="s">
        <v>1973</v>
      </c>
      <c r="E63" s="424">
        <v>4</v>
      </c>
      <c r="F63" s="193"/>
      <c r="G63" s="319"/>
      <c r="H63" s="320"/>
      <c r="I63" s="192"/>
      <c r="J63" s="193">
        <v>1</v>
      </c>
      <c r="K63" s="319"/>
      <c r="L63" s="320"/>
      <c r="M63" s="192"/>
      <c r="N63" s="193"/>
      <c r="O63" s="319"/>
      <c r="P63" s="320"/>
      <c r="Q63" s="192"/>
      <c r="R63" s="193">
        <v>1</v>
      </c>
      <c r="S63" s="319"/>
      <c r="T63" s="320"/>
      <c r="U63" s="192"/>
      <c r="V63" s="289"/>
      <c r="W63" s="364"/>
      <c r="X63" s="365"/>
      <c r="Y63" s="264"/>
      <c r="Z63" s="193"/>
      <c r="AA63" s="319">
        <v>1</v>
      </c>
      <c r="AB63" s="320"/>
      <c r="AC63" s="192"/>
      <c r="AD63" s="193"/>
      <c r="AE63" s="319">
        <v>1</v>
      </c>
      <c r="AF63" s="320"/>
      <c r="AG63" s="192"/>
      <c r="AH63" s="193"/>
      <c r="AI63" s="319"/>
      <c r="AJ63" s="320"/>
      <c r="AK63" s="192"/>
      <c r="AL63" s="193">
        <v>1</v>
      </c>
      <c r="AM63" s="319"/>
      <c r="AN63" s="320"/>
      <c r="AO63" s="192"/>
      <c r="AP63" s="193"/>
      <c r="AQ63" s="319"/>
      <c r="AR63" s="320"/>
      <c r="AS63" s="192"/>
      <c r="AT63" s="193">
        <v>1</v>
      </c>
      <c r="AU63" s="319"/>
      <c r="AV63" s="320"/>
      <c r="AW63" s="192"/>
      <c r="AX63" s="289"/>
      <c r="AY63" s="364"/>
      <c r="AZ63" s="365"/>
      <c r="BA63" s="264"/>
      <c r="BB63" s="193"/>
      <c r="BC63" s="319"/>
      <c r="BD63" s="320"/>
      <c r="BE63" s="192"/>
      <c r="BF63" s="193">
        <v>1</v>
      </c>
      <c r="BG63" s="319"/>
      <c r="BH63" s="320"/>
      <c r="BI63" s="192"/>
      <c r="BJ63" s="193"/>
      <c r="BK63" s="319"/>
      <c r="BL63" s="320"/>
      <c r="BM63" s="192"/>
      <c r="BN63" s="193">
        <v>1</v>
      </c>
      <c r="BO63" s="319"/>
      <c r="BP63" s="320"/>
      <c r="BQ63" s="192"/>
      <c r="BR63" s="193"/>
      <c r="BS63" s="319"/>
      <c r="BT63" s="320"/>
      <c r="BU63" s="192"/>
      <c r="BV63" s="193"/>
      <c r="BW63" s="319">
        <v>1</v>
      </c>
      <c r="BX63" s="320"/>
      <c r="BY63" s="192"/>
      <c r="BZ63" s="289"/>
      <c r="CA63" s="364"/>
      <c r="CB63" s="606"/>
      <c r="CC63" s="264"/>
      <c r="CD63" s="193"/>
      <c r="CE63" s="319"/>
      <c r="CF63" s="320"/>
      <c r="CG63" s="192"/>
      <c r="CH63" s="193">
        <v>1</v>
      </c>
      <c r="CI63" s="319"/>
      <c r="CJ63" s="320"/>
      <c r="CK63" s="192"/>
      <c r="CL63" s="193"/>
      <c r="CM63" s="319"/>
      <c r="CN63" s="320"/>
      <c r="CO63" s="192"/>
      <c r="CP63" s="193">
        <v>1</v>
      </c>
      <c r="CQ63" s="319"/>
      <c r="CR63" s="320"/>
      <c r="CS63" s="192"/>
      <c r="CT63" s="193"/>
      <c r="CU63" s="319"/>
      <c r="CV63" s="320"/>
      <c r="CW63" s="192"/>
      <c r="CX63" s="193"/>
      <c r="CY63" s="319">
        <v>1</v>
      </c>
      <c r="CZ63" s="320"/>
      <c r="DA63" s="192"/>
      <c r="DB63" s="289"/>
      <c r="DC63" s="364"/>
      <c r="DD63" s="606"/>
      <c r="DE63" s="264"/>
      <c r="DF63" s="193"/>
      <c r="DG63" s="319"/>
      <c r="DH63" s="320"/>
      <c r="DI63" s="192"/>
      <c r="DJ63" s="193"/>
      <c r="DK63" s="319">
        <v>1</v>
      </c>
      <c r="DL63" s="320"/>
      <c r="DM63" s="192"/>
      <c r="DN63" s="193"/>
      <c r="DO63" s="319"/>
      <c r="DP63" s="320"/>
      <c r="DQ63" s="192"/>
      <c r="DR63" s="193">
        <v>1</v>
      </c>
      <c r="DS63" s="319"/>
      <c r="DT63" s="320"/>
      <c r="DU63" s="192"/>
      <c r="DV63" s="193"/>
      <c r="DW63" s="319"/>
      <c r="DX63" s="320"/>
      <c r="DY63" s="192"/>
      <c r="DZ63" s="215">
        <f t="shared" si="2"/>
        <v>9</v>
      </c>
      <c r="EA63" s="216">
        <f t="shared" si="2"/>
        <v>5</v>
      </c>
      <c r="EB63" s="216">
        <f t="shared" si="2"/>
        <v>0</v>
      </c>
      <c r="EC63" s="217">
        <f t="shared" si="2"/>
        <v>0</v>
      </c>
      <c r="ED63" s="100"/>
    </row>
    <row r="64" spans="1:134" ht="33" customHeight="1">
      <c r="A64" s="361">
        <v>56</v>
      </c>
      <c r="B64" s="425" t="s">
        <v>1974</v>
      </c>
      <c r="C64" s="344" t="s">
        <v>1975</v>
      </c>
      <c r="D64" s="284" t="s">
        <v>2558</v>
      </c>
      <c r="E64" s="355">
        <v>3</v>
      </c>
      <c r="F64" s="193"/>
      <c r="G64" s="319">
        <v>1</v>
      </c>
      <c r="H64" s="320"/>
      <c r="I64" s="192"/>
      <c r="J64" s="193"/>
      <c r="K64" s="319"/>
      <c r="L64" s="320"/>
      <c r="M64" s="192"/>
      <c r="N64" s="193">
        <v>1</v>
      </c>
      <c r="O64" s="319"/>
      <c r="P64" s="320"/>
      <c r="Q64" s="192"/>
      <c r="R64" s="193"/>
      <c r="S64" s="319"/>
      <c r="T64" s="320"/>
      <c r="U64" s="192"/>
      <c r="V64" s="289"/>
      <c r="W64" s="364"/>
      <c r="X64" s="365"/>
      <c r="Y64" s="264"/>
      <c r="Z64" s="193"/>
      <c r="AA64" s="319"/>
      <c r="AB64" s="320"/>
      <c r="AC64" s="192"/>
      <c r="AD64" s="193"/>
      <c r="AE64" s="319"/>
      <c r="AF64" s="320"/>
      <c r="AG64" s="192"/>
      <c r="AH64" s="193"/>
      <c r="AI64" s="319">
        <v>1</v>
      </c>
      <c r="AJ64" s="320"/>
      <c r="AK64" s="192"/>
      <c r="AL64" s="193"/>
      <c r="AM64" s="319"/>
      <c r="AN64" s="320"/>
      <c r="AO64" s="192"/>
      <c r="AP64" s="193">
        <v>1</v>
      </c>
      <c r="AQ64" s="319"/>
      <c r="AR64" s="320"/>
      <c r="AS64" s="192"/>
      <c r="AT64" s="193"/>
      <c r="AU64" s="319"/>
      <c r="AV64" s="320"/>
      <c r="AW64" s="192"/>
      <c r="AX64" s="289"/>
      <c r="AY64" s="364"/>
      <c r="AZ64" s="365"/>
      <c r="BA64" s="264"/>
      <c r="BB64" s="193">
        <v>1</v>
      </c>
      <c r="BC64" s="319"/>
      <c r="BD64" s="320"/>
      <c r="BE64" s="192"/>
      <c r="BF64" s="193"/>
      <c r="BG64" s="319"/>
      <c r="BH64" s="320"/>
      <c r="BI64" s="192"/>
      <c r="BJ64" s="193"/>
      <c r="BK64" s="319">
        <v>1</v>
      </c>
      <c r="BL64" s="320"/>
      <c r="BM64" s="192"/>
      <c r="BN64" s="193"/>
      <c r="BO64" s="319"/>
      <c r="BP64" s="320"/>
      <c r="BQ64" s="192"/>
      <c r="BR64" s="193">
        <v>1</v>
      </c>
      <c r="BS64" s="319"/>
      <c r="BT64" s="320"/>
      <c r="BU64" s="192"/>
      <c r="BV64" s="193"/>
      <c r="BW64" s="319"/>
      <c r="BX64" s="320"/>
      <c r="BY64" s="192"/>
      <c r="BZ64" s="289"/>
      <c r="CA64" s="364"/>
      <c r="CB64" s="606"/>
      <c r="CC64" s="264"/>
      <c r="CD64" s="193">
        <v>1</v>
      </c>
      <c r="CE64" s="319"/>
      <c r="CF64" s="320"/>
      <c r="CG64" s="192"/>
      <c r="CH64" s="193"/>
      <c r="CI64" s="319"/>
      <c r="CJ64" s="320"/>
      <c r="CK64" s="192"/>
      <c r="CL64" s="193">
        <v>1</v>
      </c>
      <c r="CM64" s="319"/>
      <c r="CN64" s="320"/>
      <c r="CO64" s="192"/>
      <c r="CP64" s="193"/>
      <c r="CQ64" s="319"/>
      <c r="CR64" s="320"/>
      <c r="CS64" s="192"/>
      <c r="CT64" s="193"/>
      <c r="CU64" s="319">
        <v>1</v>
      </c>
      <c r="CV64" s="320"/>
      <c r="CW64" s="192"/>
      <c r="CX64" s="193"/>
      <c r="CY64" s="319"/>
      <c r="CZ64" s="320"/>
      <c r="DA64" s="192"/>
      <c r="DB64" s="289"/>
      <c r="DC64" s="364"/>
      <c r="DD64" s="606"/>
      <c r="DE64" s="264"/>
      <c r="DF64" s="193">
        <v>1</v>
      </c>
      <c r="DG64" s="319"/>
      <c r="DH64" s="320"/>
      <c r="DI64" s="192"/>
      <c r="DJ64" s="193"/>
      <c r="DK64" s="319"/>
      <c r="DL64" s="320"/>
      <c r="DM64" s="192"/>
      <c r="DN64" s="193"/>
      <c r="DO64" s="319">
        <v>1</v>
      </c>
      <c r="DP64" s="320"/>
      <c r="DQ64" s="192"/>
      <c r="DR64" s="193"/>
      <c r="DS64" s="319"/>
      <c r="DT64" s="320"/>
      <c r="DU64" s="192"/>
      <c r="DV64" s="193"/>
      <c r="DW64" s="319"/>
      <c r="DX64" s="320"/>
      <c r="DY64" s="192"/>
      <c r="DZ64" s="215">
        <f t="shared" si="2"/>
        <v>7</v>
      </c>
      <c r="EA64" s="216">
        <f t="shared" si="2"/>
        <v>5</v>
      </c>
      <c r="EB64" s="216">
        <f t="shared" si="2"/>
        <v>0</v>
      </c>
      <c r="EC64" s="217">
        <f t="shared" si="2"/>
        <v>0</v>
      </c>
      <c r="ED64" s="100"/>
    </row>
    <row r="65" spans="1:134" ht="33" customHeight="1">
      <c r="A65" s="361">
        <v>57</v>
      </c>
      <c r="B65" s="425" t="s">
        <v>2462</v>
      </c>
      <c r="C65" s="344" t="s">
        <v>2463</v>
      </c>
      <c r="D65" s="284" t="s">
        <v>2464</v>
      </c>
      <c r="E65" s="423">
        <v>3</v>
      </c>
      <c r="F65" s="193"/>
      <c r="G65" s="319"/>
      <c r="H65" s="320"/>
      <c r="I65" s="192"/>
      <c r="J65" s="193"/>
      <c r="K65" s="319">
        <v>1</v>
      </c>
      <c r="L65" s="320"/>
      <c r="M65" s="192"/>
      <c r="N65" s="193"/>
      <c r="O65" s="319"/>
      <c r="P65" s="320"/>
      <c r="Q65" s="192"/>
      <c r="R65" s="193">
        <v>1</v>
      </c>
      <c r="S65" s="319"/>
      <c r="T65" s="320"/>
      <c r="U65" s="192"/>
      <c r="V65" s="289"/>
      <c r="W65" s="364"/>
      <c r="X65" s="365"/>
      <c r="Y65" s="264"/>
      <c r="Z65" s="193">
        <v>1</v>
      </c>
      <c r="AA65" s="319"/>
      <c r="AB65" s="320"/>
      <c r="AC65" s="192"/>
      <c r="AD65" s="193">
        <v>1</v>
      </c>
      <c r="AE65" s="319"/>
      <c r="AF65" s="320"/>
      <c r="AG65" s="192"/>
      <c r="AH65" s="193"/>
      <c r="AI65" s="319"/>
      <c r="AJ65" s="320"/>
      <c r="AK65" s="192"/>
      <c r="AL65" s="193"/>
      <c r="AM65" s="319">
        <v>1</v>
      </c>
      <c r="AN65" s="320"/>
      <c r="AO65" s="192"/>
      <c r="AP65" s="193"/>
      <c r="AQ65" s="319"/>
      <c r="AR65" s="320"/>
      <c r="AS65" s="192"/>
      <c r="AT65" s="193">
        <v>1</v>
      </c>
      <c r="AU65" s="319"/>
      <c r="AV65" s="320"/>
      <c r="AW65" s="192"/>
      <c r="AX65" s="289"/>
      <c r="AY65" s="364"/>
      <c r="AZ65" s="365"/>
      <c r="BA65" s="264"/>
      <c r="BB65" s="193"/>
      <c r="BC65" s="319"/>
      <c r="BD65" s="320"/>
      <c r="BE65" s="192"/>
      <c r="BF65" s="193"/>
      <c r="BG65" s="319"/>
      <c r="BH65" s="320"/>
      <c r="BI65" s="192"/>
      <c r="BJ65" s="193">
        <v>1</v>
      </c>
      <c r="BK65" s="319"/>
      <c r="BL65" s="320"/>
      <c r="BM65" s="192"/>
      <c r="BN65" s="193"/>
      <c r="BO65" s="319"/>
      <c r="BP65" s="320"/>
      <c r="BQ65" s="192"/>
      <c r="BR65" s="193"/>
      <c r="BS65" s="319">
        <v>1</v>
      </c>
      <c r="BT65" s="320"/>
      <c r="BU65" s="192"/>
      <c r="BV65" s="193"/>
      <c r="BW65" s="319"/>
      <c r="BX65" s="320"/>
      <c r="BY65" s="192"/>
      <c r="BZ65" s="289"/>
      <c r="CA65" s="364"/>
      <c r="CB65" s="606"/>
      <c r="CC65" s="264"/>
      <c r="CD65" s="193">
        <v>1</v>
      </c>
      <c r="CE65" s="319"/>
      <c r="CF65" s="320"/>
      <c r="CG65" s="192"/>
      <c r="CH65" s="193"/>
      <c r="CI65" s="319"/>
      <c r="CJ65" s="320"/>
      <c r="CK65" s="192"/>
      <c r="CL65" s="193"/>
      <c r="CM65" s="319">
        <v>1</v>
      </c>
      <c r="CN65" s="320"/>
      <c r="CO65" s="192"/>
      <c r="CP65" s="193"/>
      <c r="CQ65" s="319"/>
      <c r="CR65" s="320"/>
      <c r="CS65" s="192"/>
      <c r="CT65" s="193">
        <v>1</v>
      </c>
      <c r="CU65" s="319"/>
      <c r="CV65" s="320"/>
      <c r="CW65" s="192"/>
      <c r="CX65" s="193"/>
      <c r="CY65" s="319"/>
      <c r="CZ65" s="320"/>
      <c r="DA65" s="192"/>
      <c r="DB65" s="289"/>
      <c r="DC65" s="364"/>
      <c r="DD65" s="606"/>
      <c r="DE65" s="264"/>
      <c r="DF65" s="193">
        <v>1</v>
      </c>
      <c r="DG65" s="319"/>
      <c r="DH65" s="320"/>
      <c r="DI65" s="192"/>
      <c r="DJ65" s="193">
        <v>1</v>
      </c>
      <c r="DK65" s="319"/>
      <c r="DL65" s="320"/>
      <c r="DM65" s="192"/>
      <c r="DN65" s="193"/>
      <c r="DO65" s="319"/>
      <c r="DP65" s="320"/>
      <c r="DQ65" s="192"/>
      <c r="DR65" s="193"/>
      <c r="DS65" s="319">
        <v>1</v>
      </c>
      <c r="DT65" s="320"/>
      <c r="DU65" s="192"/>
      <c r="DV65" s="193"/>
      <c r="DW65" s="319"/>
      <c r="DX65" s="320"/>
      <c r="DY65" s="192"/>
      <c r="DZ65" s="215">
        <f t="shared" si="2"/>
        <v>9</v>
      </c>
      <c r="EA65" s="216">
        <f t="shared" si="2"/>
        <v>5</v>
      </c>
      <c r="EB65" s="216">
        <f t="shared" si="2"/>
        <v>0</v>
      </c>
      <c r="EC65" s="217">
        <f t="shared" si="2"/>
        <v>0</v>
      </c>
      <c r="ED65" s="100"/>
    </row>
    <row r="66" spans="1:134" ht="39.75" customHeight="1">
      <c r="A66" s="361">
        <v>58</v>
      </c>
      <c r="B66" s="425" t="s">
        <v>2037</v>
      </c>
      <c r="C66" s="344" t="s">
        <v>1976</v>
      </c>
      <c r="D66" s="284" t="s">
        <v>1977</v>
      </c>
      <c r="E66" s="423">
        <v>0</v>
      </c>
      <c r="F66" s="193">
        <v>1</v>
      </c>
      <c r="G66" s="319"/>
      <c r="H66" s="320"/>
      <c r="I66" s="192"/>
      <c r="J66" s="193"/>
      <c r="K66" s="319"/>
      <c r="L66" s="320"/>
      <c r="M66" s="192"/>
      <c r="N66" s="193"/>
      <c r="O66" s="319">
        <v>1</v>
      </c>
      <c r="P66" s="320"/>
      <c r="Q66" s="192"/>
      <c r="R66" s="193"/>
      <c r="S66" s="319"/>
      <c r="T66" s="320"/>
      <c r="U66" s="192"/>
      <c r="V66" s="289"/>
      <c r="W66" s="364"/>
      <c r="X66" s="365"/>
      <c r="Y66" s="264"/>
      <c r="Z66" s="193"/>
      <c r="AA66" s="319"/>
      <c r="AB66" s="320"/>
      <c r="AC66" s="192"/>
      <c r="AD66" s="193"/>
      <c r="AE66" s="319"/>
      <c r="AF66" s="320"/>
      <c r="AG66" s="192"/>
      <c r="AH66" s="193">
        <v>1</v>
      </c>
      <c r="AI66" s="319"/>
      <c r="AJ66" s="320"/>
      <c r="AK66" s="192"/>
      <c r="AL66" s="193"/>
      <c r="AM66" s="319"/>
      <c r="AN66" s="320"/>
      <c r="AO66" s="192"/>
      <c r="AP66" s="193"/>
      <c r="AQ66" s="319">
        <v>1</v>
      </c>
      <c r="AR66" s="320"/>
      <c r="AS66" s="192"/>
      <c r="AT66" s="193"/>
      <c r="AU66" s="319"/>
      <c r="AV66" s="320"/>
      <c r="AW66" s="192"/>
      <c r="AX66" s="289"/>
      <c r="AY66" s="364"/>
      <c r="AZ66" s="365"/>
      <c r="BA66" s="264"/>
      <c r="BB66" s="193">
        <v>1</v>
      </c>
      <c r="BC66" s="319"/>
      <c r="BD66" s="320"/>
      <c r="BE66" s="192"/>
      <c r="BF66" s="193"/>
      <c r="BG66" s="319">
        <v>1</v>
      </c>
      <c r="BH66" s="320"/>
      <c r="BI66" s="192"/>
      <c r="BJ66" s="193"/>
      <c r="BK66" s="319"/>
      <c r="BL66" s="320"/>
      <c r="BM66" s="192"/>
      <c r="BN66" s="193">
        <v>1</v>
      </c>
      <c r="BO66" s="319"/>
      <c r="BP66" s="320"/>
      <c r="BQ66" s="192"/>
      <c r="BR66" s="193"/>
      <c r="BS66" s="319"/>
      <c r="BT66" s="320"/>
      <c r="BU66" s="192"/>
      <c r="BV66" s="193">
        <v>1</v>
      </c>
      <c r="BW66" s="319"/>
      <c r="BX66" s="320"/>
      <c r="BY66" s="192"/>
      <c r="BZ66" s="289"/>
      <c r="CA66" s="364"/>
      <c r="CB66" s="606"/>
      <c r="CC66" s="264"/>
      <c r="CD66" s="193"/>
      <c r="CE66" s="319"/>
      <c r="CF66" s="320"/>
      <c r="CG66" s="192"/>
      <c r="CH66" s="193"/>
      <c r="CI66" s="319">
        <v>1</v>
      </c>
      <c r="CJ66" s="320"/>
      <c r="CK66" s="192"/>
      <c r="CL66" s="193"/>
      <c r="CM66" s="319"/>
      <c r="CN66" s="320"/>
      <c r="CO66" s="192"/>
      <c r="CP66" s="193">
        <v>1</v>
      </c>
      <c r="CQ66" s="319"/>
      <c r="CR66" s="320"/>
      <c r="CS66" s="192"/>
      <c r="CT66" s="193"/>
      <c r="CU66" s="319"/>
      <c r="CV66" s="320"/>
      <c r="CW66" s="192"/>
      <c r="CX66" s="193">
        <v>1</v>
      </c>
      <c r="CY66" s="319"/>
      <c r="CZ66" s="320"/>
      <c r="DA66" s="192"/>
      <c r="DB66" s="289"/>
      <c r="DC66" s="364"/>
      <c r="DD66" s="606"/>
      <c r="DE66" s="264"/>
      <c r="DF66" s="193"/>
      <c r="DG66" s="319"/>
      <c r="DH66" s="320"/>
      <c r="DI66" s="192"/>
      <c r="DJ66" s="193"/>
      <c r="DK66" s="319"/>
      <c r="DL66" s="320"/>
      <c r="DM66" s="192"/>
      <c r="DN66" s="193">
        <v>1</v>
      </c>
      <c r="DO66" s="319"/>
      <c r="DP66" s="320"/>
      <c r="DQ66" s="192"/>
      <c r="DR66" s="193"/>
      <c r="DS66" s="319"/>
      <c r="DT66" s="320"/>
      <c r="DU66" s="192"/>
      <c r="DV66" s="193"/>
      <c r="DW66" s="319"/>
      <c r="DX66" s="320"/>
      <c r="DY66" s="192"/>
      <c r="DZ66" s="215">
        <f t="shared" si="2"/>
        <v>8</v>
      </c>
      <c r="EA66" s="216">
        <f t="shared" si="2"/>
        <v>4</v>
      </c>
      <c r="EB66" s="216">
        <f t="shared" si="2"/>
        <v>0</v>
      </c>
      <c r="EC66" s="217">
        <f t="shared" si="2"/>
        <v>0</v>
      </c>
      <c r="ED66" s="100"/>
    </row>
    <row r="67" spans="1:134" ht="43.5" customHeight="1">
      <c r="A67" s="361">
        <v>59</v>
      </c>
      <c r="B67" s="425" t="s">
        <v>874</v>
      </c>
      <c r="C67" s="344" t="s">
        <v>875</v>
      </c>
      <c r="D67" s="284" t="s">
        <v>1503</v>
      </c>
      <c r="E67" s="356">
        <v>0</v>
      </c>
      <c r="F67" s="193"/>
      <c r="G67" s="319"/>
      <c r="H67" s="320"/>
      <c r="I67" s="192"/>
      <c r="J67" s="193">
        <v>1</v>
      </c>
      <c r="K67" s="319"/>
      <c r="L67" s="320"/>
      <c r="M67" s="192"/>
      <c r="N67" s="193"/>
      <c r="O67" s="319"/>
      <c r="P67" s="320"/>
      <c r="Q67" s="192"/>
      <c r="R67" s="193"/>
      <c r="S67" s="319">
        <v>1</v>
      </c>
      <c r="T67" s="320"/>
      <c r="U67" s="192"/>
      <c r="V67" s="289"/>
      <c r="W67" s="364"/>
      <c r="X67" s="365"/>
      <c r="Y67" s="264"/>
      <c r="Z67" s="193">
        <v>1</v>
      </c>
      <c r="AA67" s="319"/>
      <c r="AB67" s="320"/>
      <c r="AC67" s="192"/>
      <c r="AD67" s="193">
        <v>1</v>
      </c>
      <c r="AE67" s="319"/>
      <c r="AF67" s="320"/>
      <c r="AG67" s="192"/>
      <c r="AH67" s="193"/>
      <c r="AI67" s="319"/>
      <c r="AJ67" s="320"/>
      <c r="AK67" s="192"/>
      <c r="AL67" s="193">
        <v>1</v>
      </c>
      <c r="AM67" s="319"/>
      <c r="AN67" s="320"/>
      <c r="AO67" s="192"/>
      <c r="AP67" s="193"/>
      <c r="AQ67" s="319"/>
      <c r="AR67" s="320"/>
      <c r="AS67" s="192"/>
      <c r="AT67" s="193"/>
      <c r="AU67" s="319">
        <v>1</v>
      </c>
      <c r="AV67" s="320"/>
      <c r="AW67" s="192"/>
      <c r="AX67" s="289"/>
      <c r="AY67" s="364"/>
      <c r="AZ67" s="365"/>
      <c r="BA67" s="264"/>
      <c r="BB67" s="193"/>
      <c r="BC67" s="319"/>
      <c r="BD67" s="320"/>
      <c r="BE67" s="192"/>
      <c r="BF67" s="193"/>
      <c r="BG67" s="319"/>
      <c r="BH67" s="320"/>
      <c r="BI67" s="192"/>
      <c r="BJ67" s="193">
        <v>1</v>
      </c>
      <c r="BK67" s="319"/>
      <c r="BL67" s="320"/>
      <c r="BM67" s="192"/>
      <c r="BN67" s="193"/>
      <c r="BO67" s="319"/>
      <c r="BP67" s="320"/>
      <c r="BQ67" s="192"/>
      <c r="BR67" s="193">
        <v>1</v>
      </c>
      <c r="BS67" s="319"/>
      <c r="BT67" s="320"/>
      <c r="BU67" s="192"/>
      <c r="BV67" s="193"/>
      <c r="BW67" s="319"/>
      <c r="BX67" s="320"/>
      <c r="BY67" s="192"/>
      <c r="BZ67" s="289"/>
      <c r="CA67" s="364"/>
      <c r="CB67" s="606"/>
      <c r="CC67" s="264"/>
      <c r="CD67" s="193"/>
      <c r="CE67" s="319">
        <v>1</v>
      </c>
      <c r="CF67" s="320"/>
      <c r="CG67" s="192"/>
      <c r="CH67" s="193"/>
      <c r="CI67" s="319"/>
      <c r="CJ67" s="320"/>
      <c r="CK67" s="192"/>
      <c r="CL67" s="193">
        <v>1</v>
      </c>
      <c r="CM67" s="319"/>
      <c r="CN67" s="320"/>
      <c r="CO67" s="192"/>
      <c r="CP67" s="193"/>
      <c r="CQ67" s="319"/>
      <c r="CR67" s="320"/>
      <c r="CS67" s="192"/>
      <c r="CT67" s="193">
        <v>1</v>
      </c>
      <c r="CU67" s="319"/>
      <c r="CV67" s="320"/>
      <c r="CW67" s="192"/>
      <c r="CX67" s="193"/>
      <c r="CY67" s="319"/>
      <c r="CZ67" s="320"/>
      <c r="DA67" s="192"/>
      <c r="DB67" s="289"/>
      <c r="DC67" s="364"/>
      <c r="DD67" s="606"/>
      <c r="DE67" s="264"/>
      <c r="DF67" s="193"/>
      <c r="DG67" s="319">
        <v>1</v>
      </c>
      <c r="DH67" s="320"/>
      <c r="DI67" s="192"/>
      <c r="DJ67" s="193"/>
      <c r="DK67" s="319">
        <v>1</v>
      </c>
      <c r="DL67" s="320"/>
      <c r="DM67" s="192"/>
      <c r="DN67" s="193"/>
      <c r="DO67" s="319"/>
      <c r="DP67" s="320"/>
      <c r="DQ67" s="192"/>
      <c r="DR67" s="193">
        <v>1</v>
      </c>
      <c r="DS67" s="319"/>
      <c r="DT67" s="320"/>
      <c r="DU67" s="192"/>
      <c r="DV67" s="193"/>
      <c r="DW67" s="319"/>
      <c r="DX67" s="320"/>
      <c r="DY67" s="192"/>
      <c r="DZ67" s="215">
        <f t="shared" si="2"/>
        <v>9</v>
      </c>
      <c r="EA67" s="216">
        <f t="shared" si="2"/>
        <v>5</v>
      </c>
      <c r="EB67" s="216">
        <f t="shared" si="2"/>
        <v>0</v>
      </c>
      <c r="EC67" s="217">
        <f t="shared" si="2"/>
        <v>0</v>
      </c>
      <c r="ED67" s="100"/>
    </row>
    <row r="68" spans="1:134" ht="33" customHeight="1">
      <c r="A68" s="361">
        <v>60</v>
      </c>
      <c r="B68" s="425" t="s">
        <v>1978</v>
      </c>
      <c r="C68" s="344" t="s">
        <v>1979</v>
      </c>
      <c r="D68" s="284" t="s">
        <v>1980</v>
      </c>
      <c r="E68" s="424">
        <v>0</v>
      </c>
      <c r="F68" s="193"/>
      <c r="G68" s="319"/>
      <c r="H68" s="320"/>
      <c r="I68" s="192"/>
      <c r="J68" s="193">
        <v>1</v>
      </c>
      <c r="K68" s="319"/>
      <c r="L68" s="320"/>
      <c r="M68" s="192"/>
      <c r="N68" s="193"/>
      <c r="O68" s="319"/>
      <c r="P68" s="320"/>
      <c r="Q68" s="192"/>
      <c r="R68" s="193">
        <v>1</v>
      </c>
      <c r="S68" s="319"/>
      <c r="T68" s="320"/>
      <c r="U68" s="192"/>
      <c r="V68" s="289"/>
      <c r="W68" s="364"/>
      <c r="X68" s="365"/>
      <c r="Y68" s="264"/>
      <c r="Z68" s="193"/>
      <c r="AA68" s="319">
        <v>1</v>
      </c>
      <c r="AB68" s="320"/>
      <c r="AC68" s="192"/>
      <c r="AD68" s="193"/>
      <c r="AE68" s="319"/>
      <c r="AF68" s="320"/>
      <c r="AG68" s="192"/>
      <c r="AH68" s="193">
        <v>1</v>
      </c>
      <c r="AI68" s="319"/>
      <c r="AJ68" s="320"/>
      <c r="AK68" s="192"/>
      <c r="AL68" s="193"/>
      <c r="AM68" s="319"/>
      <c r="AN68" s="320"/>
      <c r="AO68" s="192"/>
      <c r="AP68" s="193">
        <v>1</v>
      </c>
      <c r="AQ68" s="319"/>
      <c r="AR68" s="320"/>
      <c r="AS68" s="192"/>
      <c r="AT68" s="193"/>
      <c r="AU68" s="319"/>
      <c r="AV68" s="320"/>
      <c r="AW68" s="192"/>
      <c r="AX68" s="289"/>
      <c r="AY68" s="364"/>
      <c r="AZ68" s="365"/>
      <c r="BA68" s="264"/>
      <c r="BB68" s="193"/>
      <c r="BC68" s="319">
        <v>1</v>
      </c>
      <c r="BD68" s="320"/>
      <c r="BE68" s="192"/>
      <c r="BF68" s="193">
        <v>1</v>
      </c>
      <c r="BG68" s="319"/>
      <c r="BH68" s="320"/>
      <c r="BI68" s="192"/>
      <c r="BJ68" s="193"/>
      <c r="BK68" s="319"/>
      <c r="BL68" s="320"/>
      <c r="BM68" s="192"/>
      <c r="BN68" s="193"/>
      <c r="BO68" s="319">
        <v>1</v>
      </c>
      <c r="BP68" s="320"/>
      <c r="BQ68" s="192"/>
      <c r="BR68" s="193"/>
      <c r="BS68" s="319"/>
      <c r="BT68" s="320"/>
      <c r="BU68" s="192"/>
      <c r="BV68" s="193">
        <v>1</v>
      </c>
      <c r="BW68" s="319"/>
      <c r="BX68" s="320"/>
      <c r="BY68" s="192"/>
      <c r="BZ68" s="289"/>
      <c r="CA68" s="364"/>
      <c r="CB68" s="606"/>
      <c r="CC68" s="264"/>
      <c r="CD68" s="193"/>
      <c r="CE68" s="319"/>
      <c r="CF68" s="320"/>
      <c r="CG68" s="192"/>
      <c r="CH68" s="193">
        <v>1</v>
      </c>
      <c r="CI68" s="319"/>
      <c r="CJ68" s="320"/>
      <c r="CK68" s="192"/>
      <c r="CL68" s="193"/>
      <c r="CM68" s="319"/>
      <c r="CN68" s="320"/>
      <c r="CO68" s="192"/>
      <c r="CP68" s="193"/>
      <c r="CQ68" s="319">
        <v>1</v>
      </c>
      <c r="CR68" s="320"/>
      <c r="CS68" s="192"/>
      <c r="CT68" s="193"/>
      <c r="CU68" s="319"/>
      <c r="CV68" s="320"/>
      <c r="CW68" s="192"/>
      <c r="CX68" s="193">
        <v>1</v>
      </c>
      <c r="CY68" s="319"/>
      <c r="CZ68" s="320"/>
      <c r="DA68" s="192"/>
      <c r="DB68" s="289"/>
      <c r="DC68" s="364"/>
      <c r="DD68" s="606"/>
      <c r="DE68" s="264"/>
      <c r="DF68" s="193"/>
      <c r="DG68" s="319"/>
      <c r="DH68" s="320"/>
      <c r="DI68" s="192"/>
      <c r="DJ68" s="193"/>
      <c r="DK68" s="319"/>
      <c r="DL68" s="320"/>
      <c r="DM68" s="192"/>
      <c r="DN68" s="193">
        <v>1</v>
      </c>
      <c r="DO68" s="319"/>
      <c r="DP68" s="320"/>
      <c r="DQ68" s="192"/>
      <c r="DR68" s="193"/>
      <c r="DS68" s="319"/>
      <c r="DT68" s="320"/>
      <c r="DU68" s="192"/>
      <c r="DV68" s="193"/>
      <c r="DW68" s="319"/>
      <c r="DX68" s="320"/>
      <c r="DY68" s="192"/>
      <c r="DZ68" s="215">
        <f t="shared" si="2"/>
        <v>9</v>
      </c>
      <c r="EA68" s="216">
        <f t="shared" si="2"/>
        <v>4</v>
      </c>
      <c r="EB68" s="216">
        <f t="shared" si="2"/>
        <v>0</v>
      </c>
      <c r="EC68" s="217">
        <f t="shared" si="2"/>
        <v>0</v>
      </c>
      <c r="ED68" s="100"/>
    </row>
    <row r="69" spans="1:134" ht="39.75" customHeight="1">
      <c r="A69" s="361">
        <v>61</v>
      </c>
      <c r="B69" s="425" t="s">
        <v>878</v>
      </c>
      <c r="C69" s="344" t="s">
        <v>2502</v>
      </c>
      <c r="D69" s="284" t="s">
        <v>1506</v>
      </c>
      <c r="E69" s="356">
        <v>0</v>
      </c>
      <c r="F69" s="193">
        <v>1</v>
      </c>
      <c r="G69" s="319"/>
      <c r="H69" s="320"/>
      <c r="I69" s="192"/>
      <c r="J69" s="193"/>
      <c r="K69" s="319"/>
      <c r="L69" s="320"/>
      <c r="M69" s="192"/>
      <c r="N69" s="193">
        <v>1</v>
      </c>
      <c r="O69" s="319"/>
      <c r="P69" s="320"/>
      <c r="Q69" s="192"/>
      <c r="R69" s="193"/>
      <c r="S69" s="319"/>
      <c r="T69" s="320"/>
      <c r="U69" s="192"/>
      <c r="V69" s="289"/>
      <c r="W69" s="364"/>
      <c r="X69" s="365"/>
      <c r="Y69" s="264"/>
      <c r="Z69" s="193"/>
      <c r="AA69" s="319"/>
      <c r="AB69" s="320"/>
      <c r="AC69" s="192"/>
      <c r="AD69" s="193"/>
      <c r="AE69" s="319">
        <v>1</v>
      </c>
      <c r="AF69" s="320"/>
      <c r="AG69" s="192"/>
      <c r="AH69" s="193"/>
      <c r="AI69" s="319"/>
      <c r="AJ69" s="320"/>
      <c r="AK69" s="192"/>
      <c r="AL69" s="193">
        <v>1</v>
      </c>
      <c r="AM69" s="319"/>
      <c r="AN69" s="320"/>
      <c r="AO69" s="192"/>
      <c r="AP69" s="193"/>
      <c r="AQ69" s="319"/>
      <c r="AR69" s="320"/>
      <c r="AS69" s="192"/>
      <c r="AT69" s="193">
        <v>1</v>
      </c>
      <c r="AU69" s="319"/>
      <c r="AV69" s="320"/>
      <c r="AW69" s="192"/>
      <c r="AX69" s="289"/>
      <c r="AY69" s="364"/>
      <c r="AZ69" s="365"/>
      <c r="BA69" s="264"/>
      <c r="BB69" s="193"/>
      <c r="BC69" s="319"/>
      <c r="BD69" s="320"/>
      <c r="BE69" s="192"/>
      <c r="BF69" s="193"/>
      <c r="BG69" s="319"/>
      <c r="BH69" s="320"/>
      <c r="BI69" s="192"/>
      <c r="BJ69" s="193"/>
      <c r="BK69" s="319">
        <v>1</v>
      </c>
      <c r="BL69" s="320"/>
      <c r="BM69" s="192"/>
      <c r="BN69" s="193"/>
      <c r="BO69" s="319"/>
      <c r="BP69" s="320"/>
      <c r="BQ69" s="192"/>
      <c r="BR69" s="193">
        <v>1</v>
      </c>
      <c r="BS69" s="319"/>
      <c r="BT69" s="320"/>
      <c r="BU69" s="192"/>
      <c r="BV69" s="193"/>
      <c r="BW69" s="319"/>
      <c r="BX69" s="320"/>
      <c r="BY69" s="192"/>
      <c r="BZ69" s="289"/>
      <c r="CA69" s="364"/>
      <c r="CB69" s="606"/>
      <c r="CC69" s="264"/>
      <c r="CD69" s="193">
        <v>1</v>
      </c>
      <c r="CE69" s="319"/>
      <c r="CF69" s="320"/>
      <c r="CG69" s="192"/>
      <c r="CH69" s="193"/>
      <c r="CI69" s="319"/>
      <c r="CJ69" s="320"/>
      <c r="CK69" s="192"/>
      <c r="CL69" s="193">
        <v>1</v>
      </c>
      <c r="CM69" s="319"/>
      <c r="CN69" s="320"/>
      <c r="CO69" s="192"/>
      <c r="CP69" s="193"/>
      <c r="CQ69" s="319"/>
      <c r="CR69" s="320"/>
      <c r="CS69" s="192"/>
      <c r="CT69" s="193"/>
      <c r="CU69" s="319">
        <v>1</v>
      </c>
      <c r="CV69" s="320"/>
      <c r="CW69" s="192"/>
      <c r="CX69" s="193"/>
      <c r="CY69" s="319"/>
      <c r="CZ69" s="320"/>
      <c r="DA69" s="192"/>
      <c r="DB69" s="289"/>
      <c r="DC69" s="364"/>
      <c r="DD69" s="606"/>
      <c r="DE69" s="264"/>
      <c r="DF69" s="193">
        <v>1</v>
      </c>
      <c r="DG69" s="319"/>
      <c r="DH69" s="320"/>
      <c r="DI69" s="192"/>
      <c r="DJ69" s="193">
        <v>1</v>
      </c>
      <c r="DK69" s="319"/>
      <c r="DL69" s="320"/>
      <c r="DM69" s="192"/>
      <c r="DN69" s="193"/>
      <c r="DO69" s="319"/>
      <c r="DP69" s="320"/>
      <c r="DQ69" s="192"/>
      <c r="DR69" s="193"/>
      <c r="DS69" s="319">
        <v>1</v>
      </c>
      <c r="DT69" s="320"/>
      <c r="DU69" s="192"/>
      <c r="DV69" s="193"/>
      <c r="DW69" s="319"/>
      <c r="DX69" s="320"/>
      <c r="DY69" s="192"/>
      <c r="DZ69" s="215">
        <f t="shared" si="2"/>
        <v>9</v>
      </c>
      <c r="EA69" s="216">
        <f t="shared" si="2"/>
        <v>4</v>
      </c>
      <c r="EB69" s="216">
        <f t="shared" si="2"/>
        <v>0</v>
      </c>
      <c r="EC69" s="217">
        <f t="shared" si="2"/>
        <v>0</v>
      </c>
      <c r="ED69" s="100"/>
    </row>
    <row r="70" spans="1:134" ht="41.25" customHeight="1">
      <c r="A70" s="361">
        <v>62</v>
      </c>
      <c r="B70" s="425" t="s">
        <v>1121</v>
      </c>
      <c r="C70" s="344" t="s">
        <v>1122</v>
      </c>
      <c r="D70" s="284" t="s">
        <v>1504</v>
      </c>
      <c r="E70" s="356">
        <v>0</v>
      </c>
      <c r="F70" s="193"/>
      <c r="G70" s="319"/>
      <c r="H70" s="320"/>
      <c r="I70" s="192"/>
      <c r="J70" s="193">
        <v>1</v>
      </c>
      <c r="K70" s="319"/>
      <c r="L70" s="320"/>
      <c r="M70" s="192"/>
      <c r="N70" s="193"/>
      <c r="O70" s="319"/>
      <c r="P70" s="320"/>
      <c r="Q70" s="192"/>
      <c r="R70" s="193">
        <v>1</v>
      </c>
      <c r="S70" s="319"/>
      <c r="T70" s="320"/>
      <c r="U70" s="192"/>
      <c r="V70" s="289"/>
      <c r="W70" s="364"/>
      <c r="X70" s="365"/>
      <c r="Y70" s="264"/>
      <c r="Z70" s="193"/>
      <c r="AA70" s="319">
        <v>1</v>
      </c>
      <c r="AB70" s="320"/>
      <c r="AC70" s="192"/>
      <c r="AD70" s="193"/>
      <c r="AE70" s="319"/>
      <c r="AF70" s="320"/>
      <c r="AG70" s="192"/>
      <c r="AH70" s="193"/>
      <c r="AI70" s="319">
        <v>1</v>
      </c>
      <c r="AJ70" s="320"/>
      <c r="AK70" s="192"/>
      <c r="AL70" s="193"/>
      <c r="AM70" s="319"/>
      <c r="AN70" s="320"/>
      <c r="AO70" s="192"/>
      <c r="AP70" s="193">
        <v>1</v>
      </c>
      <c r="AQ70" s="319"/>
      <c r="AR70" s="320"/>
      <c r="AS70" s="192"/>
      <c r="AT70" s="193"/>
      <c r="AU70" s="319"/>
      <c r="AV70" s="320"/>
      <c r="AW70" s="192"/>
      <c r="AX70" s="289"/>
      <c r="AY70" s="364"/>
      <c r="AZ70" s="365"/>
      <c r="BA70" s="264"/>
      <c r="BB70" s="193">
        <v>1</v>
      </c>
      <c r="BC70" s="319"/>
      <c r="BD70" s="320"/>
      <c r="BE70" s="192"/>
      <c r="BF70" s="193">
        <v>1</v>
      </c>
      <c r="BG70" s="319"/>
      <c r="BH70" s="320"/>
      <c r="BI70" s="192"/>
      <c r="BJ70" s="193"/>
      <c r="BK70" s="319"/>
      <c r="BL70" s="320"/>
      <c r="BM70" s="192"/>
      <c r="BN70" s="193">
        <v>1</v>
      </c>
      <c r="BO70" s="319"/>
      <c r="BP70" s="320"/>
      <c r="BQ70" s="192"/>
      <c r="BR70" s="193"/>
      <c r="BS70" s="319"/>
      <c r="BT70" s="320"/>
      <c r="BU70" s="192"/>
      <c r="BV70" s="193"/>
      <c r="BW70" s="319">
        <v>1</v>
      </c>
      <c r="BX70" s="320"/>
      <c r="BY70" s="192"/>
      <c r="BZ70" s="289"/>
      <c r="CA70" s="364"/>
      <c r="CB70" s="606"/>
      <c r="CC70" s="264"/>
      <c r="CD70" s="193"/>
      <c r="CE70" s="319"/>
      <c r="CF70" s="320"/>
      <c r="CG70" s="192"/>
      <c r="CH70" s="193"/>
      <c r="CI70" s="319">
        <v>1</v>
      </c>
      <c r="CJ70" s="320"/>
      <c r="CK70" s="192"/>
      <c r="CL70" s="193"/>
      <c r="CM70" s="319"/>
      <c r="CN70" s="320"/>
      <c r="CO70" s="192"/>
      <c r="CP70" s="193">
        <v>1</v>
      </c>
      <c r="CQ70" s="319"/>
      <c r="CR70" s="320"/>
      <c r="CS70" s="192"/>
      <c r="CT70" s="193"/>
      <c r="CU70" s="319"/>
      <c r="CV70" s="320"/>
      <c r="CW70" s="192"/>
      <c r="CX70" s="193">
        <v>1</v>
      </c>
      <c r="CY70" s="319"/>
      <c r="CZ70" s="320"/>
      <c r="DA70" s="192"/>
      <c r="DB70" s="289"/>
      <c r="DC70" s="364"/>
      <c r="DD70" s="606"/>
      <c r="DE70" s="264"/>
      <c r="DF70" s="193"/>
      <c r="DG70" s="319"/>
      <c r="DH70" s="320"/>
      <c r="DI70" s="192"/>
      <c r="DJ70" s="193"/>
      <c r="DK70" s="319"/>
      <c r="DL70" s="320"/>
      <c r="DM70" s="192"/>
      <c r="DN70" s="193">
        <v>1</v>
      </c>
      <c r="DO70" s="319"/>
      <c r="DP70" s="320"/>
      <c r="DQ70" s="192"/>
      <c r="DR70" s="193"/>
      <c r="DS70" s="319"/>
      <c r="DT70" s="320"/>
      <c r="DU70" s="192"/>
      <c r="DV70" s="193"/>
      <c r="DW70" s="319"/>
      <c r="DX70" s="320"/>
      <c r="DY70" s="192"/>
      <c r="DZ70" s="215">
        <f t="shared" si="2"/>
        <v>9</v>
      </c>
      <c r="EA70" s="216">
        <f t="shared" si="2"/>
        <v>4</v>
      </c>
      <c r="EB70" s="216">
        <f t="shared" si="2"/>
        <v>0</v>
      </c>
      <c r="EC70" s="217">
        <f t="shared" si="2"/>
        <v>0</v>
      </c>
      <c r="ED70" s="100"/>
    </row>
    <row r="71" spans="1:134" ht="53.25" customHeight="1">
      <c r="A71" s="361">
        <v>63</v>
      </c>
      <c r="B71" s="425" t="s">
        <v>1981</v>
      </c>
      <c r="C71" s="344" t="s">
        <v>1982</v>
      </c>
      <c r="D71" s="284" t="s">
        <v>2557</v>
      </c>
      <c r="E71" s="356">
        <v>0</v>
      </c>
      <c r="F71" s="193"/>
      <c r="G71" s="319"/>
      <c r="H71" s="320"/>
      <c r="I71" s="192"/>
      <c r="J71" s="193">
        <v>1</v>
      </c>
      <c r="K71" s="319"/>
      <c r="L71" s="320"/>
      <c r="M71" s="192"/>
      <c r="N71" s="193"/>
      <c r="O71" s="319"/>
      <c r="P71" s="320"/>
      <c r="Q71" s="192"/>
      <c r="R71" s="193"/>
      <c r="S71" s="319">
        <v>1</v>
      </c>
      <c r="T71" s="320"/>
      <c r="U71" s="192"/>
      <c r="V71" s="289"/>
      <c r="W71" s="364"/>
      <c r="X71" s="365"/>
      <c r="Y71" s="264"/>
      <c r="Z71" s="193"/>
      <c r="AA71" s="319"/>
      <c r="AB71" s="320"/>
      <c r="AC71" s="192"/>
      <c r="AD71" s="193">
        <v>1</v>
      </c>
      <c r="AE71" s="319"/>
      <c r="AF71" s="320"/>
      <c r="AG71" s="192"/>
      <c r="AH71" s="193"/>
      <c r="AI71" s="319"/>
      <c r="AJ71" s="320"/>
      <c r="AK71" s="192"/>
      <c r="AL71" s="193"/>
      <c r="AM71" s="319">
        <v>1</v>
      </c>
      <c r="AN71" s="320"/>
      <c r="AO71" s="192"/>
      <c r="AP71" s="193"/>
      <c r="AQ71" s="319"/>
      <c r="AR71" s="320"/>
      <c r="AS71" s="192"/>
      <c r="AT71" s="193">
        <v>1</v>
      </c>
      <c r="AU71" s="319"/>
      <c r="AV71" s="320"/>
      <c r="AW71" s="192"/>
      <c r="AX71" s="289"/>
      <c r="AY71" s="364"/>
      <c r="AZ71" s="365"/>
      <c r="BA71" s="264"/>
      <c r="BB71" s="193"/>
      <c r="BC71" s="319"/>
      <c r="BD71" s="320"/>
      <c r="BE71" s="192"/>
      <c r="BF71" s="193"/>
      <c r="BG71" s="319"/>
      <c r="BH71" s="320"/>
      <c r="BI71" s="192"/>
      <c r="BJ71" s="193">
        <v>1</v>
      </c>
      <c r="BK71" s="319"/>
      <c r="BL71" s="320"/>
      <c r="BM71" s="192"/>
      <c r="BN71" s="193"/>
      <c r="BO71" s="319"/>
      <c r="BP71" s="320"/>
      <c r="BQ71" s="192"/>
      <c r="BR71" s="193"/>
      <c r="BS71" s="319">
        <v>1</v>
      </c>
      <c r="BT71" s="320"/>
      <c r="BU71" s="192"/>
      <c r="BV71" s="193"/>
      <c r="BW71" s="319"/>
      <c r="BX71" s="320"/>
      <c r="BY71" s="192"/>
      <c r="BZ71" s="289"/>
      <c r="CA71" s="364"/>
      <c r="CB71" s="606"/>
      <c r="CC71" s="264"/>
      <c r="CD71" s="193">
        <v>1</v>
      </c>
      <c r="CE71" s="319"/>
      <c r="CF71" s="320"/>
      <c r="CG71" s="192"/>
      <c r="CH71" s="193"/>
      <c r="CI71" s="319"/>
      <c r="CJ71" s="320"/>
      <c r="CK71" s="192"/>
      <c r="CL71" s="193"/>
      <c r="CM71" s="319"/>
      <c r="CN71" s="320"/>
      <c r="CO71" s="192"/>
      <c r="CP71" s="193"/>
      <c r="CQ71" s="319"/>
      <c r="CR71" s="320"/>
      <c r="CS71" s="192"/>
      <c r="CT71" s="193">
        <v>1</v>
      </c>
      <c r="CU71" s="319"/>
      <c r="CV71" s="320"/>
      <c r="CW71" s="192"/>
      <c r="CX71" s="193"/>
      <c r="CY71" s="319"/>
      <c r="CZ71" s="320"/>
      <c r="DA71" s="192"/>
      <c r="DB71" s="289"/>
      <c r="DC71" s="364"/>
      <c r="DD71" s="606"/>
      <c r="DE71" s="264"/>
      <c r="DF71" s="193"/>
      <c r="DG71" s="319">
        <v>1</v>
      </c>
      <c r="DH71" s="320"/>
      <c r="DI71" s="192"/>
      <c r="DJ71" s="193">
        <v>1</v>
      </c>
      <c r="DK71" s="319"/>
      <c r="DL71" s="320"/>
      <c r="DM71" s="192"/>
      <c r="DN71" s="193"/>
      <c r="DO71" s="319"/>
      <c r="DP71" s="320"/>
      <c r="DQ71" s="192"/>
      <c r="DR71" s="193">
        <v>1</v>
      </c>
      <c r="DS71" s="319"/>
      <c r="DT71" s="320"/>
      <c r="DU71" s="192"/>
      <c r="DV71" s="193"/>
      <c r="DW71" s="319"/>
      <c r="DX71" s="320"/>
      <c r="DY71" s="192"/>
      <c r="DZ71" s="215">
        <f t="shared" si="2"/>
        <v>8</v>
      </c>
      <c r="EA71" s="216">
        <f t="shared" si="2"/>
        <v>4</v>
      </c>
      <c r="EB71" s="216">
        <f t="shared" si="2"/>
        <v>0</v>
      </c>
      <c r="EC71" s="217">
        <f t="shared" si="2"/>
        <v>0</v>
      </c>
      <c r="ED71" s="100"/>
    </row>
    <row r="72" spans="1:134" ht="41.25" customHeight="1">
      <c r="A72" s="361">
        <v>64</v>
      </c>
      <c r="B72" s="425" t="s">
        <v>868</v>
      </c>
      <c r="C72" s="344" t="s">
        <v>163</v>
      </c>
      <c r="D72" s="284" t="s">
        <v>1494</v>
      </c>
      <c r="E72" s="356">
        <v>0</v>
      </c>
      <c r="F72" s="193"/>
      <c r="G72" s="319">
        <v>1</v>
      </c>
      <c r="H72" s="320"/>
      <c r="I72" s="192"/>
      <c r="J72" s="193"/>
      <c r="K72" s="319"/>
      <c r="L72" s="320"/>
      <c r="M72" s="192"/>
      <c r="N72" s="193">
        <v>1</v>
      </c>
      <c r="O72" s="319"/>
      <c r="P72" s="320"/>
      <c r="Q72" s="192"/>
      <c r="R72" s="193"/>
      <c r="S72" s="319"/>
      <c r="T72" s="320"/>
      <c r="U72" s="192"/>
      <c r="V72" s="289"/>
      <c r="W72" s="364"/>
      <c r="X72" s="365"/>
      <c r="Y72" s="264"/>
      <c r="Z72" s="193"/>
      <c r="AA72" s="319"/>
      <c r="AB72" s="320"/>
      <c r="AC72" s="192"/>
      <c r="AD72" s="193"/>
      <c r="AE72" s="319"/>
      <c r="AF72" s="320"/>
      <c r="AG72" s="192"/>
      <c r="AH72" s="193">
        <v>1</v>
      </c>
      <c r="AI72" s="319"/>
      <c r="AJ72" s="320"/>
      <c r="AK72" s="192"/>
      <c r="AL72" s="193"/>
      <c r="AM72" s="319"/>
      <c r="AN72" s="320"/>
      <c r="AO72" s="192"/>
      <c r="AP72" s="193"/>
      <c r="AQ72" s="319">
        <v>1</v>
      </c>
      <c r="AR72" s="320"/>
      <c r="AS72" s="192"/>
      <c r="AT72" s="193"/>
      <c r="AU72" s="319"/>
      <c r="AV72" s="320"/>
      <c r="AW72" s="192"/>
      <c r="AX72" s="289"/>
      <c r="AY72" s="364"/>
      <c r="AZ72" s="365"/>
      <c r="BA72" s="264"/>
      <c r="BB72" s="193">
        <v>1</v>
      </c>
      <c r="BC72" s="319"/>
      <c r="BD72" s="320"/>
      <c r="BE72" s="192"/>
      <c r="BF72" s="193">
        <v>1</v>
      </c>
      <c r="BG72" s="319"/>
      <c r="BH72" s="320"/>
      <c r="BI72" s="192"/>
      <c r="BJ72" s="193"/>
      <c r="BK72" s="319"/>
      <c r="BL72" s="320"/>
      <c r="BM72" s="192"/>
      <c r="BN72" s="193"/>
      <c r="BO72" s="319">
        <v>1</v>
      </c>
      <c r="BP72" s="320"/>
      <c r="BQ72" s="192"/>
      <c r="BR72" s="193"/>
      <c r="BS72" s="319"/>
      <c r="BT72" s="320"/>
      <c r="BU72" s="192"/>
      <c r="BV72" s="193">
        <v>1</v>
      </c>
      <c r="BW72" s="319"/>
      <c r="BX72" s="320"/>
      <c r="BY72" s="192"/>
      <c r="BZ72" s="289"/>
      <c r="CA72" s="364"/>
      <c r="CB72" s="606"/>
      <c r="CC72" s="264"/>
      <c r="CD72" s="193"/>
      <c r="CE72" s="319"/>
      <c r="CF72" s="320"/>
      <c r="CG72" s="192"/>
      <c r="CH72" s="193">
        <v>1</v>
      </c>
      <c r="CI72" s="319"/>
      <c r="CJ72" s="320"/>
      <c r="CK72" s="192"/>
      <c r="CL72" s="193"/>
      <c r="CM72" s="319"/>
      <c r="CN72" s="320"/>
      <c r="CO72" s="192"/>
      <c r="CP72" s="193"/>
      <c r="CQ72" s="319">
        <v>1</v>
      </c>
      <c r="CR72" s="320"/>
      <c r="CS72" s="192"/>
      <c r="CT72" s="193"/>
      <c r="CU72" s="319"/>
      <c r="CV72" s="320"/>
      <c r="CW72" s="192"/>
      <c r="CX72" s="193">
        <v>1</v>
      </c>
      <c r="CY72" s="319"/>
      <c r="CZ72" s="320"/>
      <c r="DA72" s="192"/>
      <c r="DB72" s="289"/>
      <c r="DC72" s="364"/>
      <c r="DD72" s="606"/>
      <c r="DE72" s="264"/>
      <c r="DF72" s="193"/>
      <c r="DG72" s="319"/>
      <c r="DH72" s="320"/>
      <c r="DI72" s="192"/>
      <c r="DJ72" s="193"/>
      <c r="DK72" s="319"/>
      <c r="DL72" s="320"/>
      <c r="DM72" s="192"/>
      <c r="DN72" s="193"/>
      <c r="DO72" s="319">
        <v>1</v>
      </c>
      <c r="DP72" s="320"/>
      <c r="DQ72" s="192"/>
      <c r="DR72" s="193"/>
      <c r="DS72" s="319"/>
      <c r="DT72" s="320"/>
      <c r="DU72" s="192"/>
      <c r="DV72" s="193"/>
      <c r="DW72" s="319"/>
      <c r="DX72" s="320"/>
      <c r="DY72" s="192"/>
      <c r="DZ72" s="215">
        <f t="shared" ref="DZ72:DZ76" si="3">F72+J72+N72+R72+V72+Z72+AD72+AH72+AL72+AP72+AT72+AX72+BB72+BF72+BJ72+BN72+BR72+BV72+BZ72+CD72+CH72+CL72+CP72+CT72+CX72+DB72+DF72+DJ72+DN72+DR72+DV72</f>
        <v>7</v>
      </c>
      <c r="EA72" s="216">
        <f t="shared" ref="EA72:EA76" si="4">G72+K72+O72+S72+W72+AA72+AE72+AI72+AM72+AQ72+AU72+AY72+BC72+BG72+BK72+BO72+BS72+BW72+CA72+CE72+CI72+CM72+CQ72+CU72+CY72+DC72+DG72+DK72+DO72+DS72+DW72</f>
        <v>5</v>
      </c>
      <c r="EB72" s="216">
        <f t="shared" ref="EB72:EB76" si="5">H72+L72+P72+T72+X72+AB72+AF72+AJ72+AN72+AR72+AV72+AZ72+BD72+BH72+BL72+BP72+BT72+BX72+CB72+CF72+CJ72+CN72+CR72+CV72+CZ72+DD72+DH72+DL72+DP72+DT72+DX72</f>
        <v>0</v>
      </c>
      <c r="EC72" s="217">
        <f t="shared" ref="EC72:EC76" si="6">I72+M72+Q72+U72+Y72+AC72+AG72+AK72+AO72+AS72+AW72+BA72+BE72+BI72+BM72+BQ72+BU72+BY72+CC72+CG72+CK72+CO72+CS72+CW72+DA72+DE72+DI72+DM72+DQ72+DU72+DY72</f>
        <v>0</v>
      </c>
      <c r="ED72" s="100"/>
    </row>
    <row r="73" spans="1:134" ht="43.5" customHeight="1">
      <c r="A73" s="361">
        <v>65</v>
      </c>
      <c r="B73" s="425" t="s">
        <v>1167</v>
      </c>
      <c r="C73" s="344" t="s">
        <v>1168</v>
      </c>
      <c r="D73" s="284" t="s">
        <v>1169</v>
      </c>
      <c r="E73" s="356">
        <v>0</v>
      </c>
      <c r="F73" s="193"/>
      <c r="G73" s="319"/>
      <c r="H73" s="320"/>
      <c r="I73" s="192"/>
      <c r="J73" s="193"/>
      <c r="K73" s="319">
        <v>1</v>
      </c>
      <c r="L73" s="320"/>
      <c r="M73" s="192"/>
      <c r="N73" s="193"/>
      <c r="O73" s="319"/>
      <c r="P73" s="320"/>
      <c r="Q73" s="192"/>
      <c r="R73" s="193">
        <v>1</v>
      </c>
      <c r="S73" s="319"/>
      <c r="T73" s="320"/>
      <c r="U73" s="192"/>
      <c r="V73" s="289"/>
      <c r="W73" s="364"/>
      <c r="X73" s="365"/>
      <c r="Y73" s="264"/>
      <c r="Z73" s="193">
        <v>1</v>
      </c>
      <c r="AA73" s="319"/>
      <c r="AB73" s="320"/>
      <c r="AC73" s="192"/>
      <c r="AD73" s="193"/>
      <c r="AE73" s="319">
        <v>1</v>
      </c>
      <c r="AF73" s="320"/>
      <c r="AG73" s="192"/>
      <c r="AH73" s="193"/>
      <c r="AI73" s="319"/>
      <c r="AJ73" s="320"/>
      <c r="AK73" s="192"/>
      <c r="AL73" s="193">
        <v>1</v>
      </c>
      <c r="AM73" s="319"/>
      <c r="AN73" s="320"/>
      <c r="AO73" s="192"/>
      <c r="AP73" s="193"/>
      <c r="AQ73" s="319"/>
      <c r="AR73" s="320"/>
      <c r="AS73" s="192"/>
      <c r="AT73" s="193">
        <v>1</v>
      </c>
      <c r="AU73" s="319"/>
      <c r="AV73" s="320"/>
      <c r="AW73" s="192"/>
      <c r="AX73" s="289"/>
      <c r="AY73" s="364"/>
      <c r="AZ73" s="365"/>
      <c r="BA73" s="264"/>
      <c r="BB73" s="193"/>
      <c r="BC73" s="319"/>
      <c r="BD73" s="320"/>
      <c r="BE73" s="192"/>
      <c r="BF73" s="193"/>
      <c r="BG73" s="319"/>
      <c r="BH73" s="320"/>
      <c r="BI73" s="192"/>
      <c r="BJ73" s="193">
        <v>1</v>
      </c>
      <c r="BK73" s="319"/>
      <c r="BL73" s="320"/>
      <c r="BM73" s="192"/>
      <c r="BN73" s="193"/>
      <c r="BO73" s="319"/>
      <c r="BP73" s="320"/>
      <c r="BQ73" s="192"/>
      <c r="BR73" s="193">
        <v>1</v>
      </c>
      <c r="BS73" s="319"/>
      <c r="BT73" s="320"/>
      <c r="BU73" s="192"/>
      <c r="BV73" s="193"/>
      <c r="BW73" s="319"/>
      <c r="BX73" s="320"/>
      <c r="BY73" s="192"/>
      <c r="BZ73" s="289"/>
      <c r="CA73" s="364"/>
      <c r="CB73" s="606"/>
      <c r="CC73" s="264"/>
      <c r="CD73" s="193"/>
      <c r="CE73" s="319">
        <v>1</v>
      </c>
      <c r="CF73" s="320"/>
      <c r="CG73" s="192"/>
      <c r="CH73" s="193"/>
      <c r="CI73" s="319"/>
      <c r="CJ73" s="320"/>
      <c r="CK73" s="192"/>
      <c r="CL73" s="193"/>
      <c r="CM73" s="319">
        <v>1</v>
      </c>
      <c r="CN73" s="320"/>
      <c r="CO73" s="192"/>
      <c r="CP73" s="193"/>
      <c r="CQ73" s="319"/>
      <c r="CR73" s="320"/>
      <c r="CS73" s="192"/>
      <c r="CT73" s="193"/>
      <c r="CU73" s="319">
        <v>1</v>
      </c>
      <c r="CV73" s="320"/>
      <c r="CW73" s="192"/>
      <c r="CX73" s="193"/>
      <c r="CY73" s="319"/>
      <c r="CZ73" s="320"/>
      <c r="DA73" s="192"/>
      <c r="DB73" s="289"/>
      <c r="DC73" s="364"/>
      <c r="DD73" s="606"/>
      <c r="DE73" s="264"/>
      <c r="DF73" s="193"/>
      <c r="DG73" s="319">
        <v>1</v>
      </c>
      <c r="DH73" s="320"/>
      <c r="DI73" s="192"/>
      <c r="DJ73" s="193"/>
      <c r="DK73" s="319">
        <v>1</v>
      </c>
      <c r="DL73" s="320"/>
      <c r="DM73" s="192"/>
      <c r="DN73" s="193"/>
      <c r="DO73" s="319"/>
      <c r="DP73" s="320"/>
      <c r="DQ73" s="192"/>
      <c r="DR73" s="193">
        <v>1</v>
      </c>
      <c r="DS73" s="319"/>
      <c r="DT73" s="320"/>
      <c r="DU73" s="192"/>
      <c r="DV73" s="193"/>
      <c r="DW73" s="319"/>
      <c r="DX73" s="320"/>
      <c r="DY73" s="192"/>
      <c r="DZ73" s="215">
        <f t="shared" si="3"/>
        <v>7</v>
      </c>
      <c r="EA73" s="216">
        <f t="shared" si="4"/>
        <v>7</v>
      </c>
      <c r="EB73" s="216">
        <f t="shared" si="5"/>
        <v>0</v>
      </c>
      <c r="EC73" s="217">
        <f t="shared" si="6"/>
        <v>0</v>
      </c>
      <c r="ED73" s="100"/>
    </row>
    <row r="74" spans="1:134" ht="33" customHeight="1">
      <c r="A74" s="361">
        <v>66</v>
      </c>
      <c r="B74" s="425" t="s">
        <v>1983</v>
      </c>
      <c r="C74" s="344" t="s">
        <v>1984</v>
      </c>
      <c r="D74" s="284" t="s">
        <v>1985</v>
      </c>
      <c r="E74" s="357">
        <v>0</v>
      </c>
      <c r="F74" s="193">
        <v>1</v>
      </c>
      <c r="G74" s="319"/>
      <c r="H74" s="320"/>
      <c r="I74" s="192"/>
      <c r="J74" s="193"/>
      <c r="K74" s="319"/>
      <c r="L74" s="320"/>
      <c r="M74" s="192"/>
      <c r="N74" s="193"/>
      <c r="O74" s="319">
        <v>1</v>
      </c>
      <c r="P74" s="320"/>
      <c r="Q74" s="192"/>
      <c r="R74" s="193"/>
      <c r="S74" s="319"/>
      <c r="T74" s="320"/>
      <c r="U74" s="192"/>
      <c r="V74" s="289"/>
      <c r="W74" s="364"/>
      <c r="X74" s="365"/>
      <c r="Y74" s="264"/>
      <c r="Z74" s="193"/>
      <c r="AA74" s="319"/>
      <c r="AB74" s="320"/>
      <c r="AC74" s="192"/>
      <c r="AD74" s="193"/>
      <c r="AE74" s="319"/>
      <c r="AF74" s="320"/>
      <c r="AG74" s="192"/>
      <c r="AH74" s="193">
        <v>1</v>
      </c>
      <c r="AI74" s="319"/>
      <c r="AJ74" s="320"/>
      <c r="AK74" s="192"/>
      <c r="AL74" s="193"/>
      <c r="AM74" s="319"/>
      <c r="AN74" s="320"/>
      <c r="AO74" s="192"/>
      <c r="AP74" s="193">
        <v>1</v>
      </c>
      <c r="AQ74" s="319"/>
      <c r="AR74" s="320"/>
      <c r="AS74" s="192"/>
      <c r="AT74" s="193"/>
      <c r="AU74" s="319"/>
      <c r="AV74" s="320"/>
      <c r="AW74" s="192"/>
      <c r="AX74" s="289"/>
      <c r="AY74" s="364"/>
      <c r="AZ74" s="365"/>
      <c r="BA74" s="264"/>
      <c r="BB74" s="193"/>
      <c r="BC74" s="319">
        <v>1</v>
      </c>
      <c r="BD74" s="320"/>
      <c r="BE74" s="192"/>
      <c r="BF74" s="193"/>
      <c r="BG74" s="319">
        <v>1</v>
      </c>
      <c r="BH74" s="320"/>
      <c r="BI74" s="192"/>
      <c r="BJ74" s="193"/>
      <c r="BK74" s="319"/>
      <c r="BL74" s="320"/>
      <c r="BM74" s="192"/>
      <c r="BN74" s="193">
        <v>1</v>
      </c>
      <c r="BO74" s="319"/>
      <c r="BP74" s="320"/>
      <c r="BQ74" s="192"/>
      <c r="BR74" s="193"/>
      <c r="BS74" s="319"/>
      <c r="BT74" s="320"/>
      <c r="BU74" s="192"/>
      <c r="BV74" s="193">
        <v>1</v>
      </c>
      <c r="BW74" s="319"/>
      <c r="BX74" s="320"/>
      <c r="BY74" s="192"/>
      <c r="BZ74" s="289"/>
      <c r="CA74" s="364"/>
      <c r="CB74" s="606"/>
      <c r="CC74" s="264"/>
      <c r="CD74" s="193"/>
      <c r="CE74" s="319"/>
      <c r="CF74" s="320"/>
      <c r="CG74" s="192"/>
      <c r="CH74" s="193"/>
      <c r="CI74" s="319"/>
      <c r="CJ74" s="320"/>
      <c r="CK74" s="192"/>
      <c r="CL74" s="193">
        <v>1</v>
      </c>
      <c r="CM74" s="319"/>
      <c r="CN74" s="320"/>
      <c r="CO74" s="192"/>
      <c r="CP74" s="193"/>
      <c r="CQ74" s="319"/>
      <c r="CR74" s="320"/>
      <c r="CS74" s="192"/>
      <c r="CT74" s="193"/>
      <c r="CU74" s="319">
        <v>1</v>
      </c>
      <c r="CV74" s="320"/>
      <c r="CW74" s="192"/>
      <c r="CX74" s="193"/>
      <c r="CY74" s="319"/>
      <c r="CZ74" s="320"/>
      <c r="DA74" s="192"/>
      <c r="DB74" s="289"/>
      <c r="DC74" s="364"/>
      <c r="DD74" s="606"/>
      <c r="DE74" s="264"/>
      <c r="DF74" s="193">
        <v>1</v>
      </c>
      <c r="DG74" s="319"/>
      <c r="DH74" s="320"/>
      <c r="DI74" s="192"/>
      <c r="DJ74" s="193"/>
      <c r="DK74" s="319"/>
      <c r="DL74" s="320"/>
      <c r="DM74" s="192"/>
      <c r="DN74" s="193">
        <v>1</v>
      </c>
      <c r="DO74" s="319"/>
      <c r="DP74" s="320"/>
      <c r="DQ74" s="192"/>
      <c r="DR74" s="193"/>
      <c r="DS74" s="319"/>
      <c r="DT74" s="320"/>
      <c r="DU74" s="192"/>
      <c r="DV74" s="193"/>
      <c r="DW74" s="319"/>
      <c r="DX74" s="320"/>
      <c r="DY74" s="192"/>
      <c r="DZ74" s="215">
        <f t="shared" si="3"/>
        <v>8</v>
      </c>
      <c r="EA74" s="216">
        <f t="shared" si="4"/>
        <v>4</v>
      </c>
      <c r="EB74" s="216">
        <f t="shared" si="5"/>
        <v>0</v>
      </c>
      <c r="EC74" s="217">
        <f t="shared" si="6"/>
        <v>0</v>
      </c>
      <c r="ED74" s="100"/>
    </row>
    <row r="75" spans="1:134" ht="42" customHeight="1">
      <c r="A75" s="361">
        <v>67</v>
      </c>
      <c r="B75" s="425" t="s">
        <v>876</v>
      </c>
      <c r="C75" s="344" t="s">
        <v>877</v>
      </c>
      <c r="D75" s="284" t="s">
        <v>1505</v>
      </c>
      <c r="E75" s="356">
        <v>0</v>
      </c>
      <c r="F75" s="193"/>
      <c r="G75" s="319"/>
      <c r="H75" s="320"/>
      <c r="I75" s="192"/>
      <c r="J75" s="193">
        <v>1</v>
      </c>
      <c r="K75" s="319"/>
      <c r="L75" s="320"/>
      <c r="M75" s="192"/>
      <c r="N75" s="193"/>
      <c r="O75" s="319"/>
      <c r="P75" s="320"/>
      <c r="Q75" s="192"/>
      <c r="R75" s="193"/>
      <c r="S75" s="319">
        <v>1</v>
      </c>
      <c r="T75" s="320"/>
      <c r="U75" s="192"/>
      <c r="V75" s="289"/>
      <c r="W75" s="364"/>
      <c r="X75" s="365"/>
      <c r="Y75" s="264"/>
      <c r="Z75" s="193">
        <v>1</v>
      </c>
      <c r="AA75" s="319"/>
      <c r="AB75" s="320"/>
      <c r="AC75" s="192"/>
      <c r="AD75" s="193">
        <v>1</v>
      </c>
      <c r="AE75" s="319"/>
      <c r="AF75" s="320"/>
      <c r="AG75" s="192"/>
      <c r="AH75" s="193"/>
      <c r="AI75" s="319"/>
      <c r="AJ75" s="320"/>
      <c r="AK75" s="192"/>
      <c r="AL75" s="193">
        <v>1</v>
      </c>
      <c r="AM75" s="319"/>
      <c r="AN75" s="320"/>
      <c r="AO75" s="192"/>
      <c r="AP75" s="193"/>
      <c r="AQ75" s="319"/>
      <c r="AR75" s="320"/>
      <c r="AS75" s="192"/>
      <c r="AT75" s="193"/>
      <c r="AU75" s="319">
        <v>1</v>
      </c>
      <c r="AV75" s="320"/>
      <c r="AW75" s="192"/>
      <c r="AX75" s="289"/>
      <c r="AY75" s="364"/>
      <c r="AZ75" s="365"/>
      <c r="BA75" s="264"/>
      <c r="BB75" s="193"/>
      <c r="BC75" s="319"/>
      <c r="BD75" s="320"/>
      <c r="BE75" s="192"/>
      <c r="BF75" s="193"/>
      <c r="BG75" s="319"/>
      <c r="BH75" s="320"/>
      <c r="BI75" s="192"/>
      <c r="BJ75" s="193">
        <v>1</v>
      </c>
      <c r="BK75" s="319"/>
      <c r="BL75" s="320"/>
      <c r="BM75" s="192"/>
      <c r="BN75" s="193"/>
      <c r="BO75" s="319"/>
      <c r="BP75" s="320"/>
      <c r="BQ75" s="192"/>
      <c r="BR75" s="193"/>
      <c r="BS75" s="319">
        <v>1</v>
      </c>
      <c r="BT75" s="320"/>
      <c r="BU75" s="192"/>
      <c r="BV75" s="193"/>
      <c r="BW75" s="319"/>
      <c r="BX75" s="320"/>
      <c r="BY75" s="192"/>
      <c r="BZ75" s="289"/>
      <c r="CA75" s="364"/>
      <c r="CB75" s="606"/>
      <c r="CC75" s="264"/>
      <c r="CD75" s="193">
        <v>1</v>
      </c>
      <c r="CE75" s="319"/>
      <c r="CF75" s="320"/>
      <c r="CG75" s="192"/>
      <c r="CH75" s="193"/>
      <c r="CI75" s="319">
        <v>1</v>
      </c>
      <c r="CJ75" s="320"/>
      <c r="CK75" s="192"/>
      <c r="CL75" s="193"/>
      <c r="CM75" s="319"/>
      <c r="CN75" s="320"/>
      <c r="CO75" s="192"/>
      <c r="CP75" s="193">
        <v>1</v>
      </c>
      <c r="CQ75" s="319"/>
      <c r="CR75" s="320"/>
      <c r="CS75" s="192"/>
      <c r="CT75" s="193"/>
      <c r="CU75" s="319"/>
      <c r="CV75" s="320"/>
      <c r="CW75" s="192"/>
      <c r="CX75" s="193">
        <v>1</v>
      </c>
      <c r="CY75" s="319"/>
      <c r="CZ75" s="320"/>
      <c r="DA75" s="192"/>
      <c r="DB75" s="289"/>
      <c r="DC75" s="364"/>
      <c r="DD75" s="606"/>
      <c r="DE75" s="264"/>
      <c r="DF75" s="193"/>
      <c r="DG75" s="319"/>
      <c r="DH75" s="320"/>
      <c r="DI75" s="192"/>
      <c r="DJ75" s="193">
        <v>1</v>
      </c>
      <c r="DK75" s="319"/>
      <c r="DL75" s="320"/>
      <c r="DM75" s="192"/>
      <c r="DN75" s="193"/>
      <c r="DO75" s="319"/>
      <c r="DP75" s="320"/>
      <c r="DQ75" s="192"/>
      <c r="DR75" s="193"/>
      <c r="DS75" s="319">
        <v>1</v>
      </c>
      <c r="DT75" s="320"/>
      <c r="DU75" s="192"/>
      <c r="DV75" s="193"/>
      <c r="DW75" s="319"/>
      <c r="DX75" s="320"/>
      <c r="DY75" s="192"/>
      <c r="DZ75" s="215">
        <f t="shared" si="3"/>
        <v>9</v>
      </c>
      <c r="EA75" s="216">
        <f t="shared" si="4"/>
        <v>5</v>
      </c>
      <c r="EB75" s="216">
        <f t="shared" si="5"/>
        <v>0</v>
      </c>
      <c r="EC75" s="217">
        <f t="shared" si="6"/>
        <v>0</v>
      </c>
      <c r="ED75" s="100"/>
    </row>
    <row r="76" spans="1:134" ht="49.5" customHeight="1">
      <c r="A76" s="361">
        <v>68</v>
      </c>
      <c r="B76" s="425" t="s">
        <v>879</v>
      </c>
      <c r="C76" s="344" t="s">
        <v>880</v>
      </c>
      <c r="D76" s="284" t="s">
        <v>1507</v>
      </c>
      <c r="E76" s="358">
        <v>0</v>
      </c>
      <c r="F76" s="193">
        <v>1</v>
      </c>
      <c r="G76" s="319"/>
      <c r="H76" s="320"/>
      <c r="I76" s="192"/>
      <c r="J76" s="193"/>
      <c r="K76" s="319"/>
      <c r="L76" s="320"/>
      <c r="M76" s="192"/>
      <c r="N76" s="193">
        <v>1</v>
      </c>
      <c r="O76" s="319"/>
      <c r="P76" s="320"/>
      <c r="Q76" s="192"/>
      <c r="R76" s="193"/>
      <c r="S76" s="319"/>
      <c r="T76" s="320"/>
      <c r="U76" s="192"/>
      <c r="V76" s="289"/>
      <c r="W76" s="364"/>
      <c r="X76" s="365"/>
      <c r="Y76" s="264"/>
      <c r="Z76" s="193"/>
      <c r="AA76" s="319"/>
      <c r="AB76" s="320"/>
      <c r="AC76" s="192"/>
      <c r="AD76" s="193"/>
      <c r="AE76" s="319"/>
      <c r="AF76" s="320"/>
      <c r="AG76" s="192"/>
      <c r="AH76" s="193"/>
      <c r="AI76" s="319">
        <v>1</v>
      </c>
      <c r="AJ76" s="320"/>
      <c r="AK76" s="192"/>
      <c r="AL76" s="193"/>
      <c r="AM76" s="319"/>
      <c r="AN76" s="320"/>
      <c r="AO76" s="192"/>
      <c r="AP76" s="193">
        <v>1</v>
      </c>
      <c r="AQ76" s="319"/>
      <c r="AR76" s="320"/>
      <c r="AS76" s="192"/>
      <c r="AT76" s="193"/>
      <c r="AU76" s="319"/>
      <c r="AV76" s="320"/>
      <c r="AW76" s="192"/>
      <c r="AX76" s="289"/>
      <c r="AY76" s="364"/>
      <c r="AZ76" s="365"/>
      <c r="BA76" s="264"/>
      <c r="BB76" s="193"/>
      <c r="BC76" s="319">
        <v>1</v>
      </c>
      <c r="BD76" s="320"/>
      <c r="BE76" s="192"/>
      <c r="BF76" s="193">
        <v>1</v>
      </c>
      <c r="BG76" s="319"/>
      <c r="BH76" s="320"/>
      <c r="BI76" s="192"/>
      <c r="BJ76" s="193"/>
      <c r="BK76" s="319"/>
      <c r="BL76" s="320"/>
      <c r="BM76" s="192"/>
      <c r="BN76" s="193"/>
      <c r="BO76" s="319">
        <v>1</v>
      </c>
      <c r="BP76" s="320"/>
      <c r="BQ76" s="192"/>
      <c r="BR76" s="193"/>
      <c r="BS76" s="319"/>
      <c r="BT76" s="320"/>
      <c r="BU76" s="192"/>
      <c r="BV76" s="193">
        <v>1</v>
      </c>
      <c r="BW76" s="319"/>
      <c r="BX76" s="320"/>
      <c r="BY76" s="192"/>
      <c r="BZ76" s="289"/>
      <c r="CA76" s="364"/>
      <c r="CB76" s="606"/>
      <c r="CC76" s="264"/>
      <c r="CD76" s="193"/>
      <c r="CE76" s="319"/>
      <c r="CF76" s="320"/>
      <c r="CG76" s="192"/>
      <c r="CH76" s="193"/>
      <c r="CI76" s="319"/>
      <c r="CJ76" s="320"/>
      <c r="CK76" s="192"/>
      <c r="CL76" s="193">
        <v>1</v>
      </c>
      <c r="CM76" s="319"/>
      <c r="CN76" s="320"/>
      <c r="CO76" s="192"/>
      <c r="CP76" s="193"/>
      <c r="CQ76" s="319"/>
      <c r="CR76" s="320"/>
      <c r="CS76" s="192"/>
      <c r="CT76" s="193">
        <v>1</v>
      </c>
      <c r="CU76" s="319"/>
      <c r="CV76" s="320"/>
      <c r="CW76" s="192"/>
      <c r="CX76" s="193"/>
      <c r="CY76" s="319"/>
      <c r="CZ76" s="320"/>
      <c r="DA76" s="192"/>
      <c r="DB76" s="289"/>
      <c r="DC76" s="364"/>
      <c r="DD76" s="606"/>
      <c r="DE76" s="264"/>
      <c r="DF76" s="193"/>
      <c r="DG76" s="319">
        <v>1</v>
      </c>
      <c r="DH76" s="320"/>
      <c r="DI76" s="192"/>
      <c r="DJ76" s="193"/>
      <c r="DK76" s="319"/>
      <c r="DL76" s="320"/>
      <c r="DM76" s="192"/>
      <c r="DN76" s="193"/>
      <c r="DO76" s="319">
        <v>1</v>
      </c>
      <c r="DP76" s="320"/>
      <c r="DQ76" s="192"/>
      <c r="DR76" s="193"/>
      <c r="DS76" s="319"/>
      <c r="DT76" s="320"/>
      <c r="DU76" s="192"/>
      <c r="DV76" s="193"/>
      <c r="DW76" s="319"/>
      <c r="DX76" s="320"/>
      <c r="DY76" s="192"/>
      <c r="DZ76" s="215">
        <f t="shared" si="3"/>
        <v>7</v>
      </c>
      <c r="EA76" s="216">
        <f t="shared" si="4"/>
        <v>5</v>
      </c>
      <c r="EB76" s="216">
        <f t="shared" si="5"/>
        <v>0</v>
      </c>
      <c r="EC76" s="217">
        <f t="shared" si="6"/>
        <v>0</v>
      </c>
      <c r="ED76" s="100"/>
    </row>
    <row r="77" spans="1:134" ht="33" customHeight="1" thickBot="1">
      <c r="A77" s="362">
        <v>69</v>
      </c>
      <c r="B77" s="307" t="s">
        <v>1986</v>
      </c>
      <c r="C77" s="308" t="s">
        <v>1987</v>
      </c>
      <c r="D77" s="309" t="s">
        <v>2503</v>
      </c>
      <c r="E77" s="358">
        <v>0</v>
      </c>
      <c r="F77" s="368"/>
      <c r="G77" s="369"/>
      <c r="H77" s="370"/>
      <c r="I77" s="371"/>
      <c r="J77" s="368">
        <v>1</v>
      </c>
      <c r="K77" s="369"/>
      <c r="L77" s="370"/>
      <c r="M77" s="371"/>
      <c r="N77" s="368"/>
      <c r="O77" s="369"/>
      <c r="P77" s="370"/>
      <c r="Q77" s="371"/>
      <c r="R77" s="368">
        <v>1</v>
      </c>
      <c r="S77" s="369"/>
      <c r="T77" s="370"/>
      <c r="U77" s="371"/>
      <c r="V77" s="379"/>
      <c r="W77" s="380"/>
      <c r="X77" s="381"/>
      <c r="Y77" s="382"/>
      <c r="Z77" s="368"/>
      <c r="AA77" s="369">
        <v>1</v>
      </c>
      <c r="AB77" s="370"/>
      <c r="AC77" s="371"/>
      <c r="AD77" s="368">
        <v>1</v>
      </c>
      <c r="AE77" s="369"/>
      <c r="AF77" s="370"/>
      <c r="AG77" s="371"/>
      <c r="AH77" s="368"/>
      <c r="AI77" s="369"/>
      <c r="AJ77" s="370"/>
      <c r="AK77" s="371"/>
      <c r="AL77" s="368"/>
      <c r="AM77" s="369">
        <v>1</v>
      </c>
      <c r="AN77" s="370"/>
      <c r="AO77" s="371"/>
      <c r="AP77" s="368"/>
      <c r="AQ77" s="369"/>
      <c r="AR77" s="370"/>
      <c r="AS77" s="371"/>
      <c r="AT77" s="368">
        <v>1</v>
      </c>
      <c r="AU77" s="369"/>
      <c r="AV77" s="370"/>
      <c r="AW77" s="371"/>
      <c r="AX77" s="379"/>
      <c r="AY77" s="380"/>
      <c r="AZ77" s="381"/>
      <c r="BA77" s="382"/>
      <c r="BB77" s="368"/>
      <c r="BC77" s="369"/>
      <c r="BD77" s="370"/>
      <c r="BE77" s="371"/>
      <c r="BF77" s="368"/>
      <c r="BG77" s="369"/>
      <c r="BH77" s="370"/>
      <c r="BI77" s="371"/>
      <c r="BJ77" s="368"/>
      <c r="BK77" s="369">
        <v>1</v>
      </c>
      <c r="BL77" s="370"/>
      <c r="BM77" s="371"/>
      <c r="BN77" s="368"/>
      <c r="BO77" s="369"/>
      <c r="BP77" s="370"/>
      <c r="BQ77" s="371"/>
      <c r="BR77" s="368">
        <v>1</v>
      </c>
      <c r="BS77" s="369"/>
      <c r="BT77" s="370"/>
      <c r="BU77" s="371"/>
      <c r="BV77" s="368"/>
      <c r="BW77" s="369"/>
      <c r="BX77" s="370"/>
      <c r="BY77" s="371"/>
      <c r="BZ77" s="379"/>
      <c r="CA77" s="380"/>
      <c r="CB77" s="610"/>
      <c r="CC77" s="382"/>
      <c r="CD77" s="368">
        <v>1</v>
      </c>
      <c r="CE77" s="369"/>
      <c r="CF77" s="370"/>
      <c r="CG77" s="371"/>
      <c r="CH77" s="368">
        <v>1</v>
      </c>
      <c r="CI77" s="369"/>
      <c r="CJ77" s="370"/>
      <c r="CK77" s="371"/>
      <c r="CL77" s="368"/>
      <c r="CM77" s="369"/>
      <c r="CN77" s="370"/>
      <c r="CO77" s="371"/>
      <c r="CP77" s="368"/>
      <c r="CQ77" s="369">
        <v>1</v>
      </c>
      <c r="CR77" s="370"/>
      <c r="CS77" s="371"/>
      <c r="CT77" s="368"/>
      <c r="CU77" s="369"/>
      <c r="CV77" s="370"/>
      <c r="CW77" s="371"/>
      <c r="CX77" s="368">
        <v>1</v>
      </c>
      <c r="CY77" s="369"/>
      <c r="CZ77" s="370"/>
      <c r="DA77" s="371"/>
      <c r="DB77" s="379"/>
      <c r="DC77" s="380"/>
      <c r="DD77" s="610"/>
      <c r="DE77" s="382"/>
      <c r="DF77" s="368"/>
      <c r="DG77" s="369"/>
      <c r="DH77" s="370"/>
      <c r="DI77" s="371"/>
      <c r="DJ77" s="368">
        <v>1</v>
      </c>
      <c r="DK77" s="369"/>
      <c r="DL77" s="370"/>
      <c r="DM77" s="371"/>
      <c r="DN77" s="368"/>
      <c r="DO77" s="369"/>
      <c r="DP77" s="370"/>
      <c r="DQ77" s="371"/>
      <c r="DR77" s="368">
        <v>1</v>
      </c>
      <c r="DS77" s="369"/>
      <c r="DT77" s="370"/>
      <c r="DU77" s="371"/>
      <c r="DV77" s="368"/>
      <c r="DW77" s="369"/>
      <c r="DX77" s="370"/>
      <c r="DY77" s="371"/>
      <c r="DZ77" s="215">
        <f t="shared" si="2"/>
        <v>10</v>
      </c>
      <c r="EA77" s="216">
        <f t="shared" si="2"/>
        <v>4</v>
      </c>
      <c r="EB77" s="216">
        <f t="shared" si="2"/>
        <v>0</v>
      </c>
      <c r="EC77" s="217">
        <f t="shared" si="2"/>
        <v>0</v>
      </c>
      <c r="ED77" s="100"/>
    </row>
    <row r="78" spans="1:134" s="77" customFormat="1" ht="18.75" customHeight="1" thickBot="1">
      <c r="A78" s="295"/>
      <c r="B78" s="734" t="s">
        <v>207</v>
      </c>
      <c r="C78" s="734"/>
      <c r="D78" s="734"/>
      <c r="E78" s="214"/>
      <c r="F78" s="417"/>
      <c r="G78" s="418"/>
      <c r="H78" s="418"/>
      <c r="I78" s="419"/>
      <c r="J78" s="417"/>
      <c r="K78" s="418"/>
      <c r="L78" s="418"/>
      <c r="M78" s="419"/>
      <c r="N78" s="417"/>
      <c r="O78" s="418"/>
      <c r="P78" s="418"/>
      <c r="Q78" s="419"/>
      <c r="R78" s="417"/>
      <c r="S78" s="418"/>
      <c r="T78" s="418"/>
      <c r="U78" s="419"/>
      <c r="V78" s="420"/>
      <c r="W78" s="421"/>
      <c r="X78" s="422"/>
      <c r="Y78" s="422"/>
      <c r="Z78" s="417"/>
      <c r="AA78" s="418"/>
      <c r="AB78" s="418"/>
      <c r="AC78" s="419"/>
      <c r="AD78" s="417"/>
      <c r="AE78" s="418"/>
      <c r="AF78" s="418"/>
      <c r="AG78" s="419"/>
      <c r="AH78" s="417"/>
      <c r="AI78" s="418"/>
      <c r="AJ78" s="418"/>
      <c r="AK78" s="419"/>
      <c r="AL78" s="417"/>
      <c r="AM78" s="418"/>
      <c r="AN78" s="418"/>
      <c r="AO78" s="419"/>
      <c r="AP78" s="417"/>
      <c r="AQ78" s="418"/>
      <c r="AR78" s="418"/>
      <c r="AS78" s="419"/>
      <c r="AT78" s="417"/>
      <c r="AU78" s="418"/>
      <c r="AV78" s="418"/>
      <c r="AW78" s="419"/>
      <c r="AX78" s="420"/>
      <c r="AY78" s="421"/>
      <c r="AZ78" s="422"/>
      <c r="BA78" s="422"/>
      <c r="BB78" s="417"/>
      <c r="BC78" s="418"/>
      <c r="BD78" s="418"/>
      <c r="BE78" s="419"/>
      <c r="BF78" s="417"/>
      <c r="BG78" s="418"/>
      <c r="BH78" s="418"/>
      <c r="BI78" s="419"/>
      <c r="BJ78" s="417"/>
      <c r="BK78" s="418"/>
      <c r="BL78" s="418"/>
      <c r="BM78" s="419"/>
      <c r="BN78" s="417"/>
      <c r="BO78" s="418"/>
      <c r="BP78" s="418"/>
      <c r="BQ78" s="419"/>
      <c r="BR78" s="417"/>
      <c r="BS78" s="418"/>
      <c r="BT78" s="418"/>
      <c r="BU78" s="419"/>
      <c r="BV78" s="417"/>
      <c r="BW78" s="418"/>
      <c r="BX78" s="418"/>
      <c r="BY78" s="419"/>
      <c r="BZ78" s="420"/>
      <c r="CA78" s="421"/>
      <c r="CB78" s="421"/>
      <c r="CC78" s="422"/>
      <c r="CD78" s="417"/>
      <c r="CE78" s="418"/>
      <c r="CF78" s="418"/>
      <c r="CG78" s="419"/>
      <c r="CH78" s="417"/>
      <c r="CI78" s="418"/>
      <c r="CJ78" s="418"/>
      <c r="CK78" s="419"/>
      <c r="CL78" s="417"/>
      <c r="CM78" s="418"/>
      <c r="CN78" s="418"/>
      <c r="CO78" s="419"/>
      <c r="CP78" s="417"/>
      <c r="CQ78" s="418"/>
      <c r="CR78" s="418"/>
      <c r="CS78" s="419"/>
      <c r="CT78" s="417"/>
      <c r="CU78" s="418"/>
      <c r="CV78" s="418"/>
      <c r="CW78" s="419"/>
      <c r="CX78" s="417"/>
      <c r="CY78" s="418"/>
      <c r="CZ78" s="418"/>
      <c r="DA78" s="419"/>
      <c r="DB78" s="420"/>
      <c r="DC78" s="421"/>
      <c r="DD78" s="421"/>
      <c r="DE78" s="422"/>
      <c r="DF78" s="417"/>
      <c r="DG78" s="418"/>
      <c r="DH78" s="418"/>
      <c r="DI78" s="419"/>
      <c r="DJ78" s="417"/>
      <c r="DK78" s="418"/>
      <c r="DL78" s="418"/>
      <c r="DM78" s="419"/>
      <c r="DN78" s="417"/>
      <c r="DO78" s="418"/>
      <c r="DP78" s="418"/>
      <c r="DQ78" s="419"/>
      <c r="DR78" s="417"/>
      <c r="DS78" s="418"/>
      <c r="DT78" s="418"/>
      <c r="DU78" s="419"/>
      <c r="DV78" s="417"/>
      <c r="DW78" s="418"/>
      <c r="DX78" s="418"/>
      <c r="DY78" s="419"/>
      <c r="DZ78" s="214"/>
      <c r="EA78" s="214"/>
      <c r="EB78" s="214"/>
      <c r="EC78" s="184"/>
      <c r="ED78" s="91"/>
    </row>
    <row r="79" spans="1:134" ht="22.5" customHeight="1">
      <c r="A79" s="359">
        <v>1</v>
      </c>
      <c r="B79" s="304" t="s">
        <v>881</v>
      </c>
      <c r="C79" s="305" t="s">
        <v>882</v>
      </c>
      <c r="D79" s="306" t="s">
        <v>1508</v>
      </c>
      <c r="E79" s="355">
        <v>50</v>
      </c>
      <c r="F79" s="193">
        <v>2</v>
      </c>
      <c r="G79" s="319">
        <v>2</v>
      </c>
      <c r="H79" s="320"/>
      <c r="I79" s="192"/>
      <c r="J79" s="193">
        <v>2</v>
      </c>
      <c r="K79" s="319">
        <v>2</v>
      </c>
      <c r="L79" s="320"/>
      <c r="M79" s="192"/>
      <c r="N79" s="193">
        <v>2</v>
      </c>
      <c r="O79" s="319">
        <v>2</v>
      </c>
      <c r="P79" s="320"/>
      <c r="Q79" s="192"/>
      <c r="R79" s="193">
        <v>2</v>
      </c>
      <c r="S79" s="319">
        <v>2</v>
      </c>
      <c r="T79" s="320"/>
      <c r="U79" s="192"/>
      <c r="V79" s="289"/>
      <c r="W79" s="364"/>
      <c r="X79" s="365"/>
      <c r="Y79" s="264"/>
      <c r="Z79" s="193">
        <v>2</v>
      </c>
      <c r="AA79" s="319">
        <v>2</v>
      </c>
      <c r="AB79" s="320"/>
      <c r="AC79" s="192"/>
      <c r="AD79" s="193">
        <v>2</v>
      </c>
      <c r="AE79" s="319">
        <v>2</v>
      </c>
      <c r="AF79" s="320"/>
      <c r="AG79" s="192"/>
      <c r="AH79" s="193">
        <v>2</v>
      </c>
      <c r="AI79" s="319">
        <v>2</v>
      </c>
      <c r="AJ79" s="320"/>
      <c r="AK79" s="192"/>
      <c r="AL79" s="193">
        <v>2</v>
      </c>
      <c r="AM79" s="319">
        <v>2</v>
      </c>
      <c r="AN79" s="320"/>
      <c r="AO79" s="192"/>
      <c r="AP79" s="193">
        <v>2</v>
      </c>
      <c r="AQ79" s="319">
        <v>2</v>
      </c>
      <c r="AR79" s="320"/>
      <c r="AS79" s="192"/>
      <c r="AT79" s="193">
        <v>2</v>
      </c>
      <c r="AU79" s="319">
        <v>2</v>
      </c>
      <c r="AV79" s="320"/>
      <c r="AW79" s="192"/>
      <c r="AX79" s="289"/>
      <c r="AY79" s="364"/>
      <c r="AZ79" s="365"/>
      <c r="BA79" s="264"/>
      <c r="BB79" s="193">
        <v>2</v>
      </c>
      <c r="BC79" s="319">
        <v>2</v>
      </c>
      <c r="BD79" s="320"/>
      <c r="BE79" s="192"/>
      <c r="BF79" s="193">
        <v>2</v>
      </c>
      <c r="BG79" s="319">
        <v>2</v>
      </c>
      <c r="BH79" s="320"/>
      <c r="BI79" s="192"/>
      <c r="BJ79" s="193">
        <v>2</v>
      </c>
      <c r="BK79" s="319">
        <v>2</v>
      </c>
      <c r="BL79" s="320"/>
      <c r="BM79" s="192"/>
      <c r="BN79" s="193">
        <v>2</v>
      </c>
      <c r="BO79" s="319">
        <v>2</v>
      </c>
      <c r="BP79" s="320"/>
      <c r="BQ79" s="192"/>
      <c r="BR79" s="193">
        <v>3</v>
      </c>
      <c r="BS79" s="319"/>
      <c r="BT79" s="320"/>
      <c r="BU79" s="192"/>
      <c r="BV79" s="193">
        <v>2</v>
      </c>
      <c r="BW79" s="319">
        <v>2</v>
      </c>
      <c r="BX79" s="320"/>
      <c r="BY79" s="192"/>
      <c r="BZ79" s="289"/>
      <c r="CA79" s="364"/>
      <c r="CB79" s="606"/>
      <c r="CC79" s="264"/>
      <c r="CD79" s="193">
        <v>2</v>
      </c>
      <c r="CE79" s="319">
        <v>2</v>
      </c>
      <c r="CF79" s="320"/>
      <c r="CG79" s="192"/>
      <c r="CH79" s="193">
        <v>2</v>
      </c>
      <c r="CI79" s="319">
        <v>1</v>
      </c>
      <c r="CJ79" s="320"/>
      <c r="CK79" s="192"/>
      <c r="CL79" s="193">
        <v>2</v>
      </c>
      <c r="CM79" s="319"/>
      <c r="CN79" s="320"/>
      <c r="CO79" s="192"/>
      <c r="CP79" s="193">
        <v>2</v>
      </c>
      <c r="CQ79" s="319">
        <v>2</v>
      </c>
      <c r="CR79" s="320"/>
      <c r="CS79" s="192"/>
      <c r="CT79" s="193">
        <v>2</v>
      </c>
      <c r="CU79" s="319">
        <v>2</v>
      </c>
      <c r="CV79" s="320"/>
      <c r="CW79" s="192"/>
      <c r="CX79" s="193">
        <v>2</v>
      </c>
      <c r="CY79" s="319"/>
      <c r="CZ79" s="320"/>
      <c r="DA79" s="192"/>
      <c r="DB79" s="289"/>
      <c r="DC79" s="364"/>
      <c r="DD79" s="606"/>
      <c r="DE79" s="264"/>
      <c r="DF79" s="193">
        <v>2</v>
      </c>
      <c r="DG79" s="319"/>
      <c r="DH79" s="320"/>
      <c r="DI79" s="192"/>
      <c r="DJ79" s="193">
        <v>2</v>
      </c>
      <c r="DK79" s="319">
        <v>2</v>
      </c>
      <c r="DL79" s="320"/>
      <c r="DM79" s="192"/>
      <c r="DN79" s="193">
        <v>2</v>
      </c>
      <c r="DO79" s="319">
        <v>2</v>
      </c>
      <c r="DP79" s="320"/>
      <c r="DQ79" s="192"/>
      <c r="DR79" s="193">
        <v>2</v>
      </c>
      <c r="DS79" s="319">
        <v>2</v>
      </c>
      <c r="DT79" s="320"/>
      <c r="DU79" s="192"/>
      <c r="DV79" s="193"/>
      <c r="DW79" s="319"/>
      <c r="DX79" s="320"/>
      <c r="DY79" s="192"/>
      <c r="DZ79" s="235">
        <f t="shared" ref="DZ79:EC95" si="7">F79+J79+N79+R79+V79+Z79+AD79+AH79+AL79+AP79+AT79+AX79+BB79+BF79+BJ79+BN79+BR79+BV79+BZ79+CD79+CH79+CL79+CP79+CT79+CX79+DB79+DF79+DJ79+DN79+DR79+DV79</f>
        <v>53</v>
      </c>
      <c r="EA79" s="236">
        <f t="shared" si="7"/>
        <v>43</v>
      </c>
      <c r="EB79" s="236">
        <f t="shared" si="7"/>
        <v>0</v>
      </c>
      <c r="EC79" s="237">
        <f t="shared" si="7"/>
        <v>0</v>
      </c>
      <c r="ED79" s="100"/>
    </row>
    <row r="80" spans="1:134" ht="29.25" customHeight="1">
      <c r="A80" s="361">
        <v>2</v>
      </c>
      <c r="B80" s="425" t="s">
        <v>883</v>
      </c>
      <c r="C80" s="344" t="s">
        <v>173</v>
      </c>
      <c r="D80" s="284" t="s">
        <v>1509</v>
      </c>
      <c r="E80" s="356">
        <v>50</v>
      </c>
      <c r="F80" s="193">
        <v>2</v>
      </c>
      <c r="G80" s="319">
        <v>2</v>
      </c>
      <c r="H80" s="320"/>
      <c r="I80" s="192"/>
      <c r="J80" s="193">
        <v>2</v>
      </c>
      <c r="K80" s="319">
        <v>2</v>
      </c>
      <c r="L80" s="320"/>
      <c r="M80" s="192"/>
      <c r="N80" s="193">
        <v>2</v>
      </c>
      <c r="O80" s="319">
        <v>2</v>
      </c>
      <c r="P80" s="320"/>
      <c r="Q80" s="192"/>
      <c r="R80" s="193">
        <v>2</v>
      </c>
      <c r="S80" s="319">
        <v>2</v>
      </c>
      <c r="T80" s="320"/>
      <c r="U80" s="192"/>
      <c r="V80" s="289"/>
      <c r="W80" s="364"/>
      <c r="X80" s="365"/>
      <c r="Y80" s="264"/>
      <c r="Z80" s="193">
        <v>3</v>
      </c>
      <c r="AA80" s="319">
        <v>2</v>
      </c>
      <c r="AB80" s="320"/>
      <c r="AC80" s="192"/>
      <c r="AD80" s="193">
        <v>3</v>
      </c>
      <c r="AE80" s="319">
        <v>2</v>
      </c>
      <c r="AF80" s="320"/>
      <c r="AG80" s="192"/>
      <c r="AH80" s="193">
        <v>3</v>
      </c>
      <c r="AI80" s="319">
        <v>2</v>
      </c>
      <c r="AJ80" s="320"/>
      <c r="AK80" s="192"/>
      <c r="AL80" s="193">
        <v>3</v>
      </c>
      <c r="AM80" s="319">
        <v>2</v>
      </c>
      <c r="AN80" s="320"/>
      <c r="AO80" s="192"/>
      <c r="AP80" s="193">
        <v>3</v>
      </c>
      <c r="AQ80" s="319">
        <v>2</v>
      </c>
      <c r="AR80" s="320"/>
      <c r="AS80" s="192"/>
      <c r="AT80" s="193">
        <v>3</v>
      </c>
      <c r="AU80" s="319">
        <v>2</v>
      </c>
      <c r="AV80" s="320"/>
      <c r="AW80" s="192"/>
      <c r="AX80" s="289"/>
      <c r="AY80" s="364"/>
      <c r="AZ80" s="365"/>
      <c r="BA80" s="264"/>
      <c r="BB80" s="193">
        <v>3</v>
      </c>
      <c r="BC80" s="319">
        <v>2</v>
      </c>
      <c r="BD80" s="320"/>
      <c r="BE80" s="192"/>
      <c r="BF80" s="193">
        <v>3</v>
      </c>
      <c r="BG80" s="319">
        <v>2</v>
      </c>
      <c r="BH80" s="320"/>
      <c r="BI80" s="192"/>
      <c r="BJ80" s="193">
        <v>3</v>
      </c>
      <c r="BK80" s="319">
        <v>2</v>
      </c>
      <c r="BL80" s="320"/>
      <c r="BM80" s="192"/>
      <c r="BN80" s="193">
        <v>3</v>
      </c>
      <c r="BO80" s="319">
        <v>2</v>
      </c>
      <c r="BP80" s="320"/>
      <c r="BQ80" s="192"/>
      <c r="BR80" s="193">
        <v>2</v>
      </c>
      <c r="BS80" s="319">
        <v>2</v>
      </c>
      <c r="BT80" s="320"/>
      <c r="BU80" s="192"/>
      <c r="BV80" s="193">
        <v>2</v>
      </c>
      <c r="BW80" s="319">
        <v>2</v>
      </c>
      <c r="BX80" s="320"/>
      <c r="BY80" s="192"/>
      <c r="BZ80" s="289"/>
      <c r="CA80" s="364"/>
      <c r="CB80" s="606"/>
      <c r="CC80" s="264"/>
      <c r="CD80" s="193">
        <v>2</v>
      </c>
      <c r="CE80" s="319">
        <v>2</v>
      </c>
      <c r="CF80" s="320"/>
      <c r="CG80" s="192"/>
      <c r="CH80" s="193">
        <v>2</v>
      </c>
      <c r="CI80" s="319">
        <v>2</v>
      </c>
      <c r="CJ80" s="320"/>
      <c r="CK80" s="192"/>
      <c r="CL80" s="193">
        <v>2</v>
      </c>
      <c r="CM80" s="319">
        <v>2</v>
      </c>
      <c r="CN80" s="320"/>
      <c r="CO80" s="192"/>
      <c r="CP80" s="193">
        <v>2</v>
      </c>
      <c r="CQ80" s="319">
        <v>2</v>
      </c>
      <c r="CR80" s="320"/>
      <c r="CS80" s="192"/>
      <c r="CT80" s="193">
        <v>3</v>
      </c>
      <c r="CU80" s="319">
        <v>2</v>
      </c>
      <c r="CV80" s="320"/>
      <c r="CW80" s="192"/>
      <c r="CX80" s="193">
        <v>3</v>
      </c>
      <c r="CY80" s="319">
        <v>2</v>
      </c>
      <c r="CZ80" s="320"/>
      <c r="DA80" s="192"/>
      <c r="DB80" s="289"/>
      <c r="DC80" s="364"/>
      <c r="DD80" s="606"/>
      <c r="DE80" s="264"/>
      <c r="DF80" s="193">
        <v>3</v>
      </c>
      <c r="DG80" s="319">
        <v>2</v>
      </c>
      <c r="DH80" s="320"/>
      <c r="DI80" s="192"/>
      <c r="DJ80" s="193">
        <v>2</v>
      </c>
      <c r="DK80" s="319">
        <v>2</v>
      </c>
      <c r="DL80" s="320"/>
      <c r="DM80" s="192"/>
      <c r="DN80" s="193">
        <v>3</v>
      </c>
      <c r="DO80" s="319">
        <v>2</v>
      </c>
      <c r="DP80" s="320"/>
      <c r="DQ80" s="192"/>
      <c r="DR80" s="193">
        <v>2</v>
      </c>
      <c r="DS80" s="319">
        <v>2</v>
      </c>
      <c r="DT80" s="320"/>
      <c r="DU80" s="192"/>
      <c r="DV80" s="193"/>
      <c r="DW80" s="319"/>
      <c r="DX80" s="320"/>
      <c r="DY80" s="192"/>
      <c r="DZ80" s="215">
        <f t="shared" si="7"/>
        <v>66</v>
      </c>
      <c r="EA80" s="216">
        <f t="shared" si="7"/>
        <v>52</v>
      </c>
      <c r="EB80" s="216">
        <f t="shared" si="7"/>
        <v>0</v>
      </c>
      <c r="EC80" s="217">
        <f t="shared" si="7"/>
        <v>0</v>
      </c>
      <c r="ED80" s="100"/>
    </row>
    <row r="81" spans="1:134" ht="29.25" customHeight="1">
      <c r="A81" s="361">
        <v>3</v>
      </c>
      <c r="B81" s="425" t="s">
        <v>885</v>
      </c>
      <c r="C81" s="344" t="s">
        <v>886</v>
      </c>
      <c r="D81" s="284" t="s">
        <v>1511</v>
      </c>
      <c r="E81" s="356">
        <v>17</v>
      </c>
      <c r="F81" s="193">
        <v>2</v>
      </c>
      <c r="G81" s="319"/>
      <c r="H81" s="320"/>
      <c r="I81" s="192"/>
      <c r="J81" s="193"/>
      <c r="K81" s="319">
        <v>1</v>
      </c>
      <c r="L81" s="320"/>
      <c r="M81" s="192"/>
      <c r="N81" s="193">
        <v>2</v>
      </c>
      <c r="O81" s="319"/>
      <c r="P81" s="320"/>
      <c r="Q81" s="192"/>
      <c r="R81" s="193"/>
      <c r="S81" s="319">
        <v>1</v>
      </c>
      <c r="T81" s="320"/>
      <c r="U81" s="192"/>
      <c r="V81" s="426"/>
      <c r="W81" s="364"/>
      <c r="X81" s="427"/>
      <c r="Y81" s="428"/>
      <c r="Z81" s="193"/>
      <c r="AA81" s="319">
        <v>2</v>
      </c>
      <c r="AB81" s="320"/>
      <c r="AC81" s="192"/>
      <c r="AD81" s="193"/>
      <c r="AE81" s="319">
        <v>1</v>
      </c>
      <c r="AF81" s="320"/>
      <c r="AG81" s="192"/>
      <c r="AH81" s="193">
        <v>2</v>
      </c>
      <c r="AI81" s="319"/>
      <c r="AJ81" s="320"/>
      <c r="AK81" s="192"/>
      <c r="AL81" s="193"/>
      <c r="AM81" s="319">
        <v>2</v>
      </c>
      <c r="AN81" s="320"/>
      <c r="AO81" s="192"/>
      <c r="AP81" s="193">
        <v>2</v>
      </c>
      <c r="AQ81" s="319"/>
      <c r="AR81" s="320"/>
      <c r="AS81" s="192"/>
      <c r="AT81" s="193"/>
      <c r="AU81" s="319">
        <v>2</v>
      </c>
      <c r="AV81" s="320"/>
      <c r="AW81" s="192"/>
      <c r="AX81" s="426"/>
      <c r="AY81" s="364"/>
      <c r="AZ81" s="427"/>
      <c r="BA81" s="428"/>
      <c r="BB81" s="193">
        <v>2</v>
      </c>
      <c r="BC81" s="319"/>
      <c r="BD81" s="320"/>
      <c r="BE81" s="192"/>
      <c r="BF81" s="193"/>
      <c r="BG81" s="319">
        <v>1</v>
      </c>
      <c r="BH81" s="320"/>
      <c r="BI81" s="192"/>
      <c r="BJ81" s="193">
        <v>2</v>
      </c>
      <c r="BK81" s="319"/>
      <c r="BL81" s="320"/>
      <c r="BM81" s="192"/>
      <c r="BN81" s="193"/>
      <c r="BO81" s="319">
        <v>1</v>
      </c>
      <c r="BP81" s="320"/>
      <c r="BQ81" s="192"/>
      <c r="BR81" s="193">
        <v>2</v>
      </c>
      <c r="BS81" s="319"/>
      <c r="BT81" s="320"/>
      <c r="BU81" s="192"/>
      <c r="BV81" s="193"/>
      <c r="BW81" s="319">
        <v>1</v>
      </c>
      <c r="BX81" s="320"/>
      <c r="BY81" s="192"/>
      <c r="BZ81" s="426"/>
      <c r="CA81" s="364"/>
      <c r="CB81" s="626"/>
      <c r="CC81" s="428"/>
      <c r="CD81" s="193">
        <v>2</v>
      </c>
      <c r="CE81" s="319"/>
      <c r="CF81" s="320"/>
      <c r="CG81" s="192"/>
      <c r="CH81" s="193"/>
      <c r="CI81" s="319">
        <v>2</v>
      </c>
      <c r="CJ81" s="320"/>
      <c r="CK81" s="192"/>
      <c r="CL81" s="193">
        <v>2</v>
      </c>
      <c r="CM81" s="319"/>
      <c r="CN81" s="320"/>
      <c r="CO81" s="192"/>
      <c r="CP81" s="193"/>
      <c r="CQ81" s="319">
        <v>1</v>
      </c>
      <c r="CR81" s="320"/>
      <c r="CS81" s="192"/>
      <c r="CT81" s="193">
        <v>2</v>
      </c>
      <c r="CU81" s="319"/>
      <c r="CV81" s="320"/>
      <c r="CW81" s="192"/>
      <c r="CX81" s="193"/>
      <c r="CY81" s="319">
        <v>1</v>
      </c>
      <c r="CZ81" s="320"/>
      <c r="DA81" s="192"/>
      <c r="DB81" s="426"/>
      <c r="DC81" s="364"/>
      <c r="DD81" s="626"/>
      <c r="DE81" s="428"/>
      <c r="DF81" s="193">
        <v>2</v>
      </c>
      <c r="DG81" s="319"/>
      <c r="DH81" s="320"/>
      <c r="DI81" s="192"/>
      <c r="DJ81" s="193"/>
      <c r="DK81" s="319">
        <v>1</v>
      </c>
      <c r="DL81" s="320"/>
      <c r="DM81" s="192"/>
      <c r="DN81" s="193">
        <v>2</v>
      </c>
      <c r="DO81" s="319"/>
      <c r="DP81" s="320"/>
      <c r="DQ81" s="192"/>
      <c r="DR81" s="193"/>
      <c r="DS81" s="319">
        <v>1</v>
      </c>
      <c r="DT81" s="320"/>
      <c r="DU81" s="192"/>
      <c r="DV81" s="193"/>
      <c r="DW81" s="319"/>
      <c r="DX81" s="320"/>
      <c r="DY81" s="192"/>
      <c r="DZ81" s="215">
        <f t="shared" si="7"/>
        <v>24</v>
      </c>
      <c r="EA81" s="216">
        <f t="shared" si="7"/>
        <v>18</v>
      </c>
      <c r="EB81" s="216">
        <f t="shared" si="7"/>
        <v>0</v>
      </c>
      <c r="EC81" s="217">
        <f t="shared" si="7"/>
        <v>0</v>
      </c>
      <c r="ED81" s="100"/>
    </row>
    <row r="82" spans="1:134" ht="29.25" customHeight="1">
      <c r="A82" s="361">
        <v>4</v>
      </c>
      <c r="B82" s="425" t="s">
        <v>887</v>
      </c>
      <c r="C82" s="344" t="s">
        <v>172</v>
      </c>
      <c r="D82" s="284" t="s">
        <v>1512</v>
      </c>
      <c r="E82" s="356">
        <v>15</v>
      </c>
      <c r="F82" s="193"/>
      <c r="G82" s="319">
        <v>1</v>
      </c>
      <c r="H82" s="320"/>
      <c r="I82" s="192"/>
      <c r="J82" s="193">
        <v>2</v>
      </c>
      <c r="K82" s="319"/>
      <c r="L82" s="320"/>
      <c r="M82" s="192"/>
      <c r="N82" s="193"/>
      <c r="O82" s="319">
        <v>2</v>
      </c>
      <c r="P82" s="320"/>
      <c r="Q82" s="192"/>
      <c r="R82" s="193">
        <v>2</v>
      </c>
      <c r="S82" s="319"/>
      <c r="T82" s="320"/>
      <c r="U82" s="192"/>
      <c r="V82" s="289"/>
      <c r="W82" s="364"/>
      <c r="X82" s="365"/>
      <c r="Y82" s="264"/>
      <c r="Z82" s="193">
        <v>2</v>
      </c>
      <c r="AA82" s="319"/>
      <c r="AB82" s="320"/>
      <c r="AC82" s="192"/>
      <c r="AD82" s="193">
        <v>2</v>
      </c>
      <c r="AE82" s="319"/>
      <c r="AF82" s="320"/>
      <c r="AG82" s="192"/>
      <c r="AH82" s="193"/>
      <c r="AI82" s="319">
        <v>1</v>
      </c>
      <c r="AJ82" s="320"/>
      <c r="AK82" s="192"/>
      <c r="AL82" s="193">
        <v>2</v>
      </c>
      <c r="AM82" s="319"/>
      <c r="AN82" s="320"/>
      <c r="AO82" s="192"/>
      <c r="AP82" s="193"/>
      <c r="AQ82" s="319">
        <v>2</v>
      </c>
      <c r="AR82" s="320"/>
      <c r="AS82" s="192"/>
      <c r="AT82" s="193">
        <v>2</v>
      </c>
      <c r="AU82" s="319"/>
      <c r="AV82" s="320"/>
      <c r="AW82" s="192"/>
      <c r="AX82" s="289"/>
      <c r="AY82" s="364"/>
      <c r="AZ82" s="365"/>
      <c r="BA82" s="264"/>
      <c r="BB82" s="193"/>
      <c r="BC82" s="319">
        <v>2</v>
      </c>
      <c r="BD82" s="320"/>
      <c r="BE82" s="192"/>
      <c r="BF82" s="193"/>
      <c r="BG82" s="319"/>
      <c r="BH82" s="320"/>
      <c r="BI82" s="192"/>
      <c r="BJ82" s="193"/>
      <c r="BK82" s="319">
        <v>1</v>
      </c>
      <c r="BL82" s="320"/>
      <c r="BM82" s="192"/>
      <c r="BN82" s="193">
        <v>2</v>
      </c>
      <c r="BO82" s="319"/>
      <c r="BP82" s="320"/>
      <c r="BQ82" s="192"/>
      <c r="BR82" s="193"/>
      <c r="BS82" s="319">
        <v>1</v>
      </c>
      <c r="BT82" s="320"/>
      <c r="BU82" s="192"/>
      <c r="BV82" s="193">
        <v>2</v>
      </c>
      <c r="BW82" s="319"/>
      <c r="BX82" s="320"/>
      <c r="BY82" s="192"/>
      <c r="BZ82" s="289"/>
      <c r="CA82" s="364"/>
      <c r="CB82" s="606"/>
      <c r="CC82" s="264"/>
      <c r="CD82" s="193"/>
      <c r="CE82" s="319">
        <v>1</v>
      </c>
      <c r="CF82" s="320"/>
      <c r="CG82" s="192"/>
      <c r="CH82" s="193"/>
      <c r="CI82" s="319"/>
      <c r="CJ82" s="320"/>
      <c r="CK82" s="192"/>
      <c r="CL82" s="193"/>
      <c r="CM82" s="319">
        <v>1</v>
      </c>
      <c r="CN82" s="320"/>
      <c r="CO82" s="192"/>
      <c r="CP82" s="193">
        <v>2</v>
      </c>
      <c r="CQ82" s="319"/>
      <c r="CR82" s="320"/>
      <c r="CS82" s="192"/>
      <c r="CT82" s="193"/>
      <c r="CU82" s="319">
        <v>1</v>
      </c>
      <c r="CV82" s="320"/>
      <c r="CW82" s="192"/>
      <c r="CX82" s="193">
        <v>2</v>
      </c>
      <c r="CY82" s="319"/>
      <c r="CZ82" s="320"/>
      <c r="DA82" s="192"/>
      <c r="DB82" s="289"/>
      <c r="DC82" s="364"/>
      <c r="DD82" s="606"/>
      <c r="DE82" s="264"/>
      <c r="DF82" s="193"/>
      <c r="DG82" s="319">
        <v>1</v>
      </c>
      <c r="DH82" s="320"/>
      <c r="DI82" s="192"/>
      <c r="DJ82" s="193">
        <v>2</v>
      </c>
      <c r="DK82" s="319"/>
      <c r="DL82" s="320"/>
      <c r="DM82" s="192"/>
      <c r="DN82" s="193"/>
      <c r="DO82" s="319">
        <v>1</v>
      </c>
      <c r="DP82" s="320"/>
      <c r="DQ82" s="192"/>
      <c r="DR82" s="193">
        <v>2</v>
      </c>
      <c r="DS82" s="319"/>
      <c r="DT82" s="320"/>
      <c r="DU82" s="192"/>
      <c r="DV82" s="193"/>
      <c r="DW82" s="319"/>
      <c r="DX82" s="320"/>
      <c r="DY82" s="192"/>
      <c r="DZ82" s="215">
        <f t="shared" si="7"/>
        <v>24</v>
      </c>
      <c r="EA82" s="216">
        <f t="shared" si="7"/>
        <v>15</v>
      </c>
      <c r="EB82" s="216">
        <f t="shared" si="7"/>
        <v>0</v>
      </c>
      <c r="EC82" s="217">
        <f t="shared" si="7"/>
        <v>0</v>
      </c>
      <c r="ED82" s="100"/>
    </row>
    <row r="83" spans="1:134" ht="29.25" customHeight="1">
      <c r="A83" s="361">
        <v>5</v>
      </c>
      <c r="B83" s="425" t="s">
        <v>888</v>
      </c>
      <c r="C83" s="344" t="s">
        <v>228</v>
      </c>
      <c r="D83" s="284" t="s">
        <v>1513</v>
      </c>
      <c r="E83" s="356">
        <v>15</v>
      </c>
      <c r="F83" s="193">
        <v>2</v>
      </c>
      <c r="G83" s="319"/>
      <c r="H83" s="320"/>
      <c r="I83" s="192"/>
      <c r="J83" s="193"/>
      <c r="K83" s="319">
        <v>1</v>
      </c>
      <c r="L83" s="320"/>
      <c r="M83" s="192"/>
      <c r="N83" s="193">
        <v>2</v>
      </c>
      <c r="O83" s="319"/>
      <c r="P83" s="320"/>
      <c r="Q83" s="192"/>
      <c r="R83" s="193"/>
      <c r="S83" s="319">
        <v>1</v>
      </c>
      <c r="T83" s="320"/>
      <c r="U83" s="192"/>
      <c r="V83" s="289"/>
      <c r="W83" s="364"/>
      <c r="X83" s="365"/>
      <c r="Y83" s="264"/>
      <c r="Z83" s="193"/>
      <c r="AA83" s="319">
        <v>1</v>
      </c>
      <c r="AB83" s="320"/>
      <c r="AC83" s="192"/>
      <c r="AD83" s="193"/>
      <c r="AE83" s="319">
        <v>1</v>
      </c>
      <c r="AF83" s="320"/>
      <c r="AG83" s="192"/>
      <c r="AH83" s="193">
        <v>1</v>
      </c>
      <c r="AI83" s="319"/>
      <c r="AJ83" s="320"/>
      <c r="AK83" s="192"/>
      <c r="AL83" s="193"/>
      <c r="AM83" s="319">
        <v>1</v>
      </c>
      <c r="AN83" s="320"/>
      <c r="AO83" s="192"/>
      <c r="AP83" s="193">
        <v>2</v>
      </c>
      <c r="AQ83" s="319"/>
      <c r="AR83" s="320"/>
      <c r="AS83" s="192"/>
      <c r="AT83" s="193"/>
      <c r="AU83" s="319">
        <v>1</v>
      </c>
      <c r="AV83" s="320"/>
      <c r="AW83" s="192"/>
      <c r="AX83" s="289"/>
      <c r="AY83" s="364"/>
      <c r="AZ83" s="365"/>
      <c r="BA83" s="264"/>
      <c r="BB83" s="193">
        <v>2</v>
      </c>
      <c r="BC83" s="319"/>
      <c r="BD83" s="320"/>
      <c r="BE83" s="192"/>
      <c r="BF83" s="193"/>
      <c r="BG83" s="319">
        <v>2</v>
      </c>
      <c r="BH83" s="320"/>
      <c r="BI83" s="192"/>
      <c r="BJ83" s="193">
        <v>2</v>
      </c>
      <c r="BK83" s="319"/>
      <c r="BL83" s="320"/>
      <c r="BM83" s="192"/>
      <c r="BN83" s="193"/>
      <c r="BO83" s="319">
        <v>1</v>
      </c>
      <c r="BP83" s="320"/>
      <c r="BQ83" s="192"/>
      <c r="BR83" s="193">
        <v>1</v>
      </c>
      <c r="BS83" s="319"/>
      <c r="BT83" s="320"/>
      <c r="BU83" s="192"/>
      <c r="BV83" s="193"/>
      <c r="BW83" s="319">
        <v>2</v>
      </c>
      <c r="BX83" s="320"/>
      <c r="BY83" s="192"/>
      <c r="BZ83" s="289"/>
      <c r="CA83" s="364"/>
      <c r="CB83" s="606"/>
      <c r="CC83" s="264"/>
      <c r="CD83" s="193">
        <v>1</v>
      </c>
      <c r="CE83" s="319"/>
      <c r="CF83" s="320"/>
      <c r="CG83" s="192"/>
      <c r="CH83" s="193"/>
      <c r="CI83" s="319">
        <v>1</v>
      </c>
      <c r="CJ83" s="320"/>
      <c r="CK83" s="192"/>
      <c r="CL83" s="193">
        <v>2</v>
      </c>
      <c r="CM83" s="319"/>
      <c r="CN83" s="320"/>
      <c r="CO83" s="192"/>
      <c r="CP83" s="193"/>
      <c r="CQ83" s="319">
        <v>1</v>
      </c>
      <c r="CR83" s="320"/>
      <c r="CS83" s="192"/>
      <c r="CT83" s="193">
        <v>2</v>
      </c>
      <c r="CU83" s="319"/>
      <c r="CV83" s="320"/>
      <c r="CW83" s="192"/>
      <c r="CX83" s="193"/>
      <c r="CY83" s="319">
        <v>1</v>
      </c>
      <c r="CZ83" s="320"/>
      <c r="DA83" s="192"/>
      <c r="DB83" s="289"/>
      <c r="DC83" s="364"/>
      <c r="DD83" s="606"/>
      <c r="DE83" s="264"/>
      <c r="DF83" s="193">
        <v>2</v>
      </c>
      <c r="DG83" s="319"/>
      <c r="DH83" s="320"/>
      <c r="DI83" s="192"/>
      <c r="DJ83" s="193"/>
      <c r="DK83" s="319">
        <v>1</v>
      </c>
      <c r="DL83" s="320"/>
      <c r="DM83" s="192"/>
      <c r="DN83" s="193">
        <v>2</v>
      </c>
      <c r="DO83" s="319"/>
      <c r="DP83" s="320"/>
      <c r="DQ83" s="192"/>
      <c r="DR83" s="193"/>
      <c r="DS83" s="319">
        <v>1</v>
      </c>
      <c r="DT83" s="320"/>
      <c r="DU83" s="192"/>
      <c r="DV83" s="193"/>
      <c r="DW83" s="319"/>
      <c r="DX83" s="320"/>
      <c r="DY83" s="192"/>
      <c r="DZ83" s="215">
        <f t="shared" si="7"/>
        <v>21</v>
      </c>
      <c r="EA83" s="216">
        <f t="shared" si="7"/>
        <v>16</v>
      </c>
      <c r="EB83" s="216">
        <f t="shared" si="7"/>
        <v>0</v>
      </c>
      <c r="EC83" s="217">
        <f t="shared" si="7"/>
        <v>0</v>
      </c>
      <c r="ED83" s="100"/>
    </row>
    <row r="84" spans="1:134" ht="29.25" customHeight="1">
      <c r="A84" s="361">
        <v>6</v>
      </c>
      <c r="B84" s="425" t="s">
        <v>891</v>
      </c>
      <c r="C84" s="344" t="s">
        <v>1516</v>
      </c>
      <c r="D84" s="284" t="s">
        <v>1517</v>
      </c>
      <c r="E84" s="356">
        <v>12</v>
      </c>
      <c r="F84" s="193"/>
      <c r="G84" s="319">
        <v>1</v>
      </c>
      <c r="H84" s="320"/>
      <c r="I84" s="192"/>
      <c r="J84" s="193">
        <v>2</v>
      </c>
      <c r="K84" s="319"/>
      <c r="L84" s="320"/>
      <c r="M84" s="192"/>
      <c r="N84" s="193"/>
      <c r="O84" s="319">
        <v>1</v>
      </c>
      <c r="P84" s="320"/>
      <c r="Q84" s="192"/>
      <c r="R84" s="193">
        <v>2</v>
      </c>
      <c r="S84" s="319"/>
      <c r="T84" s="320"/>
      <c r="U84" s="192"/>
      <c r="V84" s="289"/>
      <c r="W84" s="364"/>
      <c r="X84" s="365"/>
      <c r="Y84" s="264"/>
      <c r="Z84" s="193">
        <v>2</v>
      </c>
      <c r="AA84" s="319"/>
      <c r="AB84" s="320"/>
      <c r="AC84" s="192"/>
      <c r="AD84" s="193">
        <v>1</v>
      </c>
      <c r="AE84" s="319"/>
      <c r="AF84" s="320"/>
      <c r="AG84" s="192"/>
      <c r="AH84" s="193"/>
      <c r="AI84" s="319">
        <v>1</v>
      </c>
      <c r="AJ84" s="320"/>
      <c r="AK84" s="192"/>
      <c r="AL84" s="193">
        <v>2</v>
      </c>
      <c r="AM84" s="319"/>
      <c r="AN84" s="320"/>
      <c r="AO84" s="192"/>
      <c r="AP84" s="193"/>
      <c r="AQ84" s="319">
        <v>1</v>
      </c>
      <c r="AR84" s="320"/>
      <c r="AS84" s="192"/>
      <c r="AT84" s="193">
        <v>1</v>
      </c>
      <c r="AU84" s="319"/>
      <c r="AV84" s="320"/>
      <c r="AW84" s="192"/>
      <c r="AX84" s="289"/>
      <c r="AY84" s="364"/>
      <c r="AZ84" s="365"/>
      <c r="BA84" s="264"/>
      <c r="BB84" s="193"/>
      <c r="BC84" s="319">
        <v>2</v>
      </c>
      <c r="BD84" s="320"/>
      <c r="BE84" s="192"/>
      <c r="BF84" s="193">
        <v>1</v>
      </c>
      <c r="BG84" s="319"/>
      <c r="BH84" s="320"/>
      <c r="BI84" s="192"/>
      <c r="BJ84" s="193"/>
      <c r="BK84" s="319">
        <v>1</v>
      </c>
      <c r="BL84" s="320"/>
      <c r="BM84" s="192"/>
      <c r="BN84" s="193">
        <v>2</v>
      </c>
      <c r="BO84" s="319"/>
      <c r="BP84" s="320"/>
      <c r="BQ84" s="192"/>
      <c r="BR84" s="193"/>
      <c r="BS84" s="319">
        <v>1</v>
      </c>
      <c r="BT84" s="320"/>
      <c r="BU84" s="192"/>
      <c r="BV84" s="193">
        <v>1</v>
      </c>
      <c r="BW84" s="319"/>
      <c r="BX84" s="320"/>
      <c r="BY84" s="192"/>
      <c r="BZ84" s="289"/>
      <c r="CA84" s="364"/>
      <c r="CB84" s="606"/>
      <c r="CC84" s="264"/>
      <c r="CD84" s="193"/>
      <c r="CE84" s="319">
        <v>1</v>
      </c>
      <c r="CF84" s="320"/>
      <c r="CG84" s="192"/>
      <c r="CH84" s="193">
        <v>2</v>
      </c>
      <c r="CI84" s="319"/>
      <c r="CJ84" s="320"/>
      <c r="CK84" s="192"/>
      <c r="CL84" s="193"/>
      <c r="CM84" s="319">
        <v>1</v>
      </c>
      <c r="CN84" s="320"/>
      <c r="CO84" s="192"/>
      <c r="CP84" s="193">
        <v>2</v>
      </c>
      <c r="CQ84" s="319"/>
      <c r="CR84" s="320"/>
      <c r="CS84" s="192"/>
      <c r="CT84" s="193"/>
      <c r="CU84" s="319">
        <v>1</v>
      </c>
      <c r="CV84" s="320"/>
      <c r="CW84" s="192"/>
      <c r="CX84" s="193">
        <v>1</v>
      </c>
      <c r="CY84" s="319"/>
      <c r="CZ84" s="320"/>
      <c r="DA84" s="192"/>
      <c r="DB84" s="289"/>
      <c r="DC84" s="364"/>
      <c r="DD84" s="606"/>
      <c r="DE84" s="264"/>
      <c r="DF84" s="193"/>
      <c r="DG84" s="319">
        <v>1</v>
      </c>
      <c r="DH84" s="320"/>
      <c r="DI84" s="192"/>
      <c r="DJ84" s="193">
        <v>1</v>
      </c>
      <c r="DK84" s="319"/>
      <c r="DL84" s="320"/>
      <c r="DM84" s="192"/>
      <c r="DN84" s="193"/>
      <c r="DO84" s="319">
        <v>1</v>
      </c>
      <c r="DP84" s="320"/>
      <c r="DQ84" s="192"/>
      <c r="DR84" s="193">
        <v>2</v>
      </c>
      <c r="DS84" s="319"/>
      <c r="DT84" s="320"/>
      <c r="DU84" s="192"/>
      <c r="DV84" s="193"/>
      <c r="DW84" s="319"/>
      <c r="DX84" s="320"/>
      <c r="DY84" s="192"/>
      <c r="DZ84" s="215">
        <f t="shared" si="7"/>
        <v>22</v>
      </c>
      <c r="EA84" s="216">
        <f t="shared" si="7"/>
        <v>13</v>
      </c>
      <c r="EB84" s="216">
        <f t="shared" si="7"/>
        <v>0</v>
      </c>
      <c r="EC84" s="217">
        <f t="shared" si="7"/>
        <v>0</v>
      </c>
      <c r="ED84" s="100"/>
    </row>
    <row r="85" spans="1:134" ht="29.25" customHeight="1">
      <c r="A85" s="361">
        <v>7</v>
      </c>
      <c r="B85" s="425" t="s">
        <v>884</v>
      </c>
      <c r="C85" s="344" t="s">
        <v>247</v>
      </c>
      <c r="D85" s="284" t="s">
        <v>1510</v>
      </c>
      <c r="E85" s="356">
        <v>10</v>
      </c>
      <c r="F85" s="193">
        <v>2</v>
      </c>
      <c r="G85" s="319"/>
      <c r="H85" s="320"/>
      <c r="I85" s="192"/>
      <c r="J85" s="193"/>
      <c r="K85" s="319">
        <v>2</v>
      </c>
      <c r="L85" s="320"/>
      <c r="M85" s="192"/>
      <c r="N85" s="193">
        <v>2</v>
      </c>
      <c r="O85" s="319"/>
      <c r="P85" s="320"/>
      <c r="Q85" s="192"/>
      <c r="R85" s="193"/>
      <c r="S85" s="319">
        <v>1</v>
      </c>
      <c r="T85" s="320"/>
      <c r="U85" s="192"/>
      <c r="V85" s="289"/>
      <c r="W85" s="364"/>
      <c r="X85" s="365"/>
      <c r="Y85" s="264"/>
      <c r="Z85" s="193"/>
      <c r="AA85" s="319">
        <v>1</v>
      </c>
      <c r="AB85" s="320"/>
      <c r="AC85" s="192"/>
      <c r="AD85" s="193"/>
      <c r="AE85" s="319">
        <v>1</v>
      </c>
      <c r="AF85" s="320"/>
      <c r="AG85" s="192"/>
      <c r="AH85" s="193">
        <v>2</v>
      </c>
      <c r="AI85" s="319"/>
      <c r="AJ85" s="320"/>
      <c r="AK85" s="192"/>
      <c r="AL85" s="193"/>
      <c r="AM85" s="319">
        <v>1</v>
      </c>
      <c r="AN85" s="320"/>
      <c r="AO85" s="192"/>
      <c r="AP85" s="193">
        <v>2</v>
      </c>
      <c r="AQ85" s="319"/>
      <c r="AR85" s="320"/>
      <c r="AS85" s="192"/>
      <c r="AT85" s="193"/>
      <c r="AU85" s="319">
        <v>1</v>
      </c>
      <c r="AV85" s="320"/>
      <c r="AW85" s="192"/>
      <c r="AX85" s="289"/>
      <c r="AY85" s="364"/>
      <c r="AZ85" s="365"/>
      <c r="BA85" s="264"/>
      <c r="BB85" s="193">
        <v>2</v>
      </c>
      <c r="BC85" s="319"/>
      <c r="BD85" s="320"/>
      <c r="BE85" s="192"/>
      <c r="BF85" s="193"/>
      <c r="BG85" s="319">
        <v>1</v>
      </c>
      <c r="BH85" s="320"/>
      <c r="BI85" s="192"/>
      <c r="BJ85" s="193">
        <v>2</v>
      </c>
      <c r="BK85" s="319"/>
      <c r="BL85" s="320"/>
      <c r="BM85" s="192"/>
      <c r="BN85" s="193"/>
      <c r="BO85" s="319">
        <v>1</v>
      </c>
      <c r="BP85" s="320"/>
      <c r="BQ85" s="192"/>
      <c r="BR85" s="193">
        <v>2</v>
      </c>
      <c r="BS85" s="319"/>
      <c r="BT85" s="320"/>
      <c r="BU85" s="192"/>
      <c r="BV85" s="193"/>
      <c r="BW85" s="319">
        <v>1</v>
      </c>
      <c r="BX85" s="320"/>
      <c r="BY85" s="192"/>
      <c r="BZ85" s="289"/>
      <c r="CA85" s="364"/>
      <c r="CB85" s="606"/>
      <c r="CC85" s="264"/>
      <c r="CD85" s="193">
        <v>2</v>
      </c>
      <c r="CE85" s="319"/>
      <c r="CF85" s="320"/>
      <c r="CG85" s="192"/>
      <c r="CH85" s="193"/>
      <c r="CI85" s="319">
        <v>1</v>
      </c>
      <c r="CJ85" s="320"/>
      <c r="CK85" s="192"/>
      <c r="CL85" s="193"/>
      <c r="CM85" s="319"/>
      <c r="CN85" s="320"/>
      <c r="CO85" s="192"/>
      <c r="CP85" s="193"/>
      <c r="CQ85" s="319">
        <v>1</v>
      </c>
      <c r="CR85" s="320"/>
      <c r="CS85" s="192"/>
      <c r="CT85" s="193">
        <v>1</v>
      </c>
      <c r="CU85" s="319"/>
      <c r="CV85" s="320"/>
      <c r="CW85" s="192"/>
      <c r="CX85" s="193"/>
      <c r="CY85" s="319">
        <v>1</v>
      </c>
      <c r="CZ85" s="320"/>
      <c r="DA85" s="192"/>
      <c r="DB85" s="289"/>
      <c r="DC85" s="364"/>
      <c r="DD85" s="606"/>
      <c r="DE85" s="264"/>
      <c r="DF85" s="193">
        <v>2</v>
      </c>
      <c r="DG85" s="319"/>
      <c r="DH85" s="320"/>
      <c r="DI85" s="192"/>
      <c r="DJ85" s="193"/>
      <c r="DK85" s="319">
        <v>1</v>
      </c>
      <c r="DL85" s="320"/>
      <c r="DM85" s="192"/>
      <c r="DN85" s="193">
        <v>2</v>
      </c>
      <c r="DO85" s="319"/>
      <c r="DP85" s="320"/>
      <c r="DQ85" s="192"/>
      <c r="DR85" s="193"/>
      <c r="DS85" s="319">
        <v>1</v>
      </c>
      <c r="DT85" s="320"/>
      <c r="DU85" s="192"/>
      <c r="DV85" s="193"/>
      <c r="DW85" s="319"/>
      <c r="DX85" s="320"/>
      <c r="DY85" s="192"/>
      <c r="DZ85" s="215">
        <f t="shared" si="7"/>
        <v>21</v>
      </c>
      <c r="EA85" s="216">
        <f t="shared" si="7"/>
        <v>15</v>
      </c>
      <c r="EB85" s="216">
        <f t="shared" si="7"/>
        <v>0</v>
      </c>
      <c r="EC85" s="217">
        <f t="shared" si="7"/>
        <v>0</v>
      </c>
      <c r="ED85" s="100"/>
    </row>
    <row r="86" spans="1:134" ht="29.25" customHeight="1">
      <c r="A86" s="361">
        <v>8</v>
      </c>
      <c r="B86" s="425" t="s">
        <v>1125</v>
      </c>
      <c r="C86" s="344" t="s">
        <v>1126</v>
      </c>
      <c r="D86" s="284" t="s">
        <v>1518</v>
      </c>
      <c r="E86" s="356">
        <v>9</v>
      </c>
      <c r="F86" s="193"/>
      <c r="G86" s="319">
        <v>1</v>
      </c>
      <c r="H86" s="320"/>
      <c r="I86" s="192"/>
      <c r="J86" s="193">
        <v>2</v>
      </c>
      <c r="K86" s="319"/>
      <c r="L86" s="320"/>
      <c r="M86" s="192"/>
      <c r="N86" s="193"/>
      <c r="O86" s="319">
        <v>1</v>
      </c>
      <c r="P86" s="320"/>
      <c r="Q86" s="192"/>
      <c r="R86" s="193">
        <v>2</v>
      </c>
      <c r="S86" s="319"/>
      <c r="T86" s="320"/>
      <c r="U86" s="192"/>
      <c r="V86" s="289"/>
      <c r="W86" s="364"/>
      <c r="X86" s="365"/>
      <c r="Y86" s="264"/>
      <c r="Z86" s="193">
        <v>2</v>
      </c>
      <c r="AA86" s="319"/>
      <c r="AB86" s="320"/>
      <c r="AC86" s="192"/>
      <c r="AD86" s="193">
        <v>2</v>
      </c>
      <c r="AE86" s="319"/>
      <c r="AF86" s="320"/>
      <c r="AG86" s="192"/>
      <c r="AH86" s="193"/>
      <c r="AI86" s="319">
        <v>1</v>
      </c>
      <c r="AJ86" s="320"/>
      <c r="AK86" s="192"/>
      <c r="AL86" s="193">
        <v>1</v>
      </c>
      <c r="AM86" s="319"/>
      <c r="AN86" s="320"/>
      <c r="AO86" s="192"/>
      <c r="AP86" s="193"/>
      <c r="AQ86" s="319">
        <v>1</v>
      </c>
      <c r="AR86" s="320"/>
      <c r="AS86" s="192"/>
      <c r="AT86" s="193">
        <v>2</v>
      </c>
      <c r="AU86" s="319"/>
      <c r="AV86" s="320"/>
      <c r="AW86" s="192"/>
      <c r="AX86" s="289"/>
      <c r="AY86" s="364"/>
      <c r="AZ86" s="365"/>
      <c r="BA86" s="264"/>
      <c r="BB86" s="193"/>
      <c r="BC86" s="319">
        <v>1</v>
      </c>
      <c r="BD86" s="320"/>
      <c r="BE86" s="192"/>
      <c r="BF86" s="193">
        <v>2</v>
      </c>
      <c r="BG86" s="319"/>
      <c r="BH86" s="320"/>
      <c r="BI86" s="192"/>
      <c r="BJ86" s="193"/>
      <c r="BK86" s="319">
        <v>1</v>
      </c>
      <c r="BL86" s="320"/>
      <c r="BM86" s="192"/>
      <c r="BN86" s="193">
        <v>1</v>
      </c>
      <c r="BO86" s="319"/>
      <c r="BP86" s="320"/>
      <c r="BQ86" s="192"/>
      <c r="BR86" s="193"/>
      <c r="BS86" s="319">
        <v>1</v>
      </c>
      <c r="BT86" s="320"/>
      <c r="BU86" s="192"/>
      <c r="BV86" s="193">
        <v>1</v>
      </c>
      <c r="BW86" s="319"/>
      <c r="BX86" s="320"/>
      <c r="BY86" s="192"/>
      <c r="BZ86" s="289"/>
      <c r="CA86" s="364"/>
      <c r="CB86" s="606"/>
      <c r="CC86" s="264"/>
      <c r="CD86" s="193"/>
      <c r="CE86" s="319">
        <v>1</v>
      </c>
      <c r="CF86" s="320"/>
      <c r="CG86" s="192"/>
      <c r="CH86" s="193">
        <v>1</v>
      </c>
      <c r="CI86" s="319"/>
      <c r="CJ86" s="320"/>
      <c r="CK86" s="192"/>
      <c r="CL86" s="193"/>
      <c r="CM86" s="319">
        <v>1</v>
      </c>
      <c r="CN86" s="320"/>
      <c r="CO86" s="192"/>
      <c r="CP86" s="193">
        <v>1</v>
      </c>
      <c r="CQ86" s="319"/>
      <c r="CR86" s="320"/>
      <c r="CS86" s="192"/>
      <c r="CT86" s="193"/>
      <c r="CU86" s="319">
        <v>1</v>
      </c>
      <c r="CV86" s="320"/>
      <c r="CW86" s="192"/>
      <c r="CX86" s="193">
        <v>1</v>
      </c>
      <c r="CY86" s="319"/>
      <c r="CZ86" s="320"/>
      <c r="DA86" s="192"/>
      <c r="DB86" s="289"/>
      <c r="DC86" s="364"/>
      <c r="DD86" s="606"/>
      <c r="DE86" s="264"/>
      <c r="DF86" s="193"/>
      <c r="DG86" s="319">
        <v>1</v>
      </c>
      <c r="DH86" s="320"/>
      <c r="DI86" s="192"/>
      <c r="DJ86" s="193">
        <v>2</v>
      </c>
      <c r="DK86" s="319"/>
      <c r="DL86" s="320"/>
      <c r="DM86" s="192"/>
      <c r="DN86" s="193"/>
      <c r="DO86" s="319">
        <v>1</v>
      </c>
      <c r="DP86" s="320"/>
      <c r="DQ86" s="192"/>
      <c r="DR86" s="193">
        <v>1</v>
      </c>
      <c r="DS86" s="319"/>
      <c r="DT86" s="320"/>
      <c r="DU86" s="192"/>
      <c r="DV86" s="193"/>
      <c r="DW86" s="319"/>
      <c r="DX86" s="320"/>
      <c r="DY86" s="192"/>
      <c r="DZ86" s="215">
        <f t="shared" si="7"/>
        <v>21</v>
      </c>
      <c r="EA86" s="216">
        <f t="shared" si="7"/>
        <v>12</v>
      </c>
      <c r="EB86" s="216">
        <f t="shared" si="7"/>
        <v>0</v>
      </c>
      <c r="EC86" s="217">
        <f t="shared" si="7"/>
        <v>0</v>
      </c>
      <c r="ED86" s="100"/>
    </row>
    <row r="87" spans="1:134" ht="29.25" customHeight="1">
      <c r="A87" s="361">
        <v>9</v>
      </c>
      <c r="B87" s="425" t="s">
        <v>1991</v>
      </c>
      <c r="C87" s="344" t="s">
        <v>1992</v>
      </c>
      <c r="D87" s="284" t="s">
        <v>2556</v>
      </c>
      <c r="E87" s="356">
        <v>9</v>
      </c>
      <c r="F87" s="193">
        <v>1</v>
      </c>
      <c r="G87" s="319"/>
      <c r="H87" s="320"/>
      <c r="I87" s="192"/>
      <c r="J87" s="193"/>
      <c r="K87" s="319">
        <v>1</v>
      </c>
      <c r="L87" s="320"/>
      <c r="M87" s="192"/>
      <c r="N87" s="193">
        <v>1</v>
      </c>
      <c r="O87" s="319"/>
      <c r="P87" s="320"/>
      <c r="Q87" s="192"/>
      <c r="R87" s="193"/>
      <c r="S87" s="319">
        <v>1</v>
      </c>
      <c r="T87" s="320"/>
      <c r="U87" s="192"/>
      <c r="V87" s="289"/>
      <c r="W87" s="364"/>
      <c r="X87" s="365"/>
      <c r="Y87" s="264"/>
      <c r="Z87" s="193"/>
      <c r="AA87" s="319">
        <v>1</v>
      </c>
      <c r="AB87" s="320"/>
      <c r="AC87" s="192"/>
      <c r="AD87" s="193"/>
      <c r="AE87" s="319">
        <v>1</v>
      </c>
      <c r="AF87" s="320"/>
      <c r="AG87" s="192"/>
      <c r="AH87" s="193">
        <v>1</v>
      </c>
      <c r="AI87" s="319"/>
      <c r="AJ87" s="320"/>
      <c r="AK87" s="192"/>
      <c r="AL87" s="193"/>
      <c r="AM87" s="319">
        <v>1</v>
      </c>
      <c r="AN87" s="320"/>
      <c r="AO87" s="192"/>
      <c r="AP87" s="193">
        <v>1</v>
      </c>
      <c r="AQ87" s="319"/>
      <c r="AR87" s="320"/>
      <c r="AS87" s="192"/>
      <c r="AT87" s="193"/>
      <c r="AU87" s="319">
        <v>1</v>
      </c>
      <c r="AV87" s="320"/>
      <c r="AW87" s="192"/>
      <c r="AX87" s="289"/>
      <c r="AY87" s="364"/>
      <c r="AZ87" s="365"/>
      <c r="BA87" s="264"/>
      <c r="BB87" s="193">
        <v>1</v>
      </c>
      <c r="BC87" s="319"/>
      <c r="BD87" s="320"/>
      <c r="BE87" s="192"/>
      <c r="BF87" s="193"/>
      <c r="BG87" s="319">
        <v>1</v>
      </c>
      <c r="BH87" s="320"/>
      <c r="BI87" s="192"/>
      <c r="BJ87" s="193">
        <v>1</v>
      </c>
      <c r="BK87" s="319"/>
      <c r="BL87" s="320"/>
      <c r="BM87" s="192"/>
      <c r="BN87" s="193"/>
      <c r="BO87" s="319">
        <v>1</v>
      </c>
      <c r="BP87" s="320"/>
      <c r="BQ87" s="192"/>
      <c r="BR87" s="193">
        <v>1</v>
      </c>
      <c r="BS87" s="319"/>
      <c r="BT87" s="320"/>
      <c r="BU87" s="192"/>
      <c r="BV87" s="193"/>
      <c r="BW87" s="319">
        <v>1</v>
      </c>
      <c r="BX87" s="320"/>
      <c r="BY87" s="192"/>
      <c r="BZ87" s="289"/>
      <c r="CA87" s="364"/>
      <c r="CB87" s="606"/>
      <c r="CC87" s="264"/>
      <c r="CD87" s="193">
        <v>1</v>
      </c>
      <c r="CE87" s="319"/>
      <c r="CF87" s="320"/>
      <c r="CG87" s="192"/>
      <c r="CH87" s="193"/>
      <c r="CI87" s="319">
        <v>1</v>
      </c>
      <c r="CJ87" s="320"/>
      <c r="CK87" s="192"/>
      <c r="CL87" s="193"/>
      <c r="CM87" s="319">
        <v>1</v>
      </c>
      <c r="CN87" s="320"/>
      <c r="CO87" s="192"/>
      <c r="CP87" s="193">
        <v>1</v>
      </c>
      <c r="CQ87" s="319"/>
      <c r="CR87" s="320"/>
      <c r="CS87" s="192"/>
      <c r="CT87" s="193"/>
      <c r="CU87" s="319">
        <v>1</v>
      </c>
      <c r="CV87" s="320"/>
      <c r="CW87" s="192"/>
      <c r="CX87" s="193">
        <v>1</v>
      </c>
      <c r="CY87" s="319"/>
      <c r="CZ87" s="320"/>
      <c r="DA87" s="192"/>
      <c r="DB87" s="289"/>
      <c r="DC87" s="364"/>
      <c r="DD87" s="606"/>
      <c r="DE87" s="264"/>
      <c r="DF87" s="193">
        <v>1</v>
      </c>
      <c r="DG87" s="319"/>
      <c r="DH87" s="320"/>
      <c r="DI87" s="192"/>
      <c r="DJ87" s="193"/>
      <c r="DK87" s="319">
        <v>1</v>
      </c>
      <c r="DL87" s="320"/>
      <c r="DM87" s="192"/>
      <c r="DN87" s="193">
        <v>1</v>
      </c>
      <c r="DO87" s="319"/>
      <c r="DP87" s="320"/>
      <c r="DQ87" s="192"/>
      <c r="DR87" s="193"/>
      <c r="DS87" s="319">
        <v>1</v>
      </c>
      <c r="DT87" s="320"/>
      <c r="DU87" s="192"/>
      <c r="DV87" s="193"/>
      <c r="DW87" s="319"/>
      <c r="DX87" s="320"/>
      <c r="DY87" s="192"/>
      <c r="DZ87" s="215">
        <f t="shared" si="7"/>
        <v>12</v>
      </c>
      <c r="EA87" s="216">
        <f t="shared" si="7"/>
        <v>14</v>
      </c>
      <c r="EB87" s="216">
        <f t="shared" si="7"/>
        <v>0</v>
      </c>
      <c r="EC87" s="217">
        <f t="shared" si="7"/>
        <v>0</v>
      </c>
      <c r="ED87" s="100"/>
    </row>
    <row r="88" spans="1:134" ht="29.25" customHeight="1">
      <c r="A88" s="361">
        <v>10</v>
      </c>
      <c r="B88" s="425" t="s">
        <v>892</v>
      </c>
      <c r="C88" s="344" t="s">
        <v>893</v>
      </c>
      <c r="D88" s="284" t="s">
        <v>1519</v>
      </c>
      <c r="E88" s="356">
        <v>7</v>
      </c>
      <c r="F88" s="193"/>
      <c r="G88" s="319">
        <v>1</v>
      </c>
      <c r="H88" s="320"/>
      <c r="I88" s="192"/>
      <c r="J88" s="193">
        <v>1</v>
      </c>
      <c r="K88" s="319"/>
      <c r="L88" s="320"/>
      <c r="M88" s="192"/>
      <c r="N88" s="193"/>
      <c r="O88" s="319">
        <v>1</v>
      </c>
      <c r="P88" s="320"/>
      <c r="Q88" s="192"/>
      <c r="R88" s="193">
        <v>1</v>
      </c>
      <c r="S88" s="319"/>
      <c r="T88" s="320"/>
      <c r="U88" s="192"/>
      <c r="V88" s="289"/>
      <c r="W88" s="364"/>
      <c r="X88" s="365"/>
      <c r="Y88" s="264"/>
      <c r="Z88" s="193">
        <v>1</v>
      </c>
      <c r="AA88" s="319"/>
      <c r="AB88" s="320"/>
      <c r="AC88" s="192"/>
      <c r="AD88" s="193">
        <v>1</v>
      </c>
      <c r="AE88" s="319"/>
      <c r="AF88" s="320"/>
      <c r="AG88" s="192"/>
      <c r="AH88" s="193"/>
      <c r="AI88" s="319">
        <v>1</v>
      </c>
      <c r="AJ88" s="320"/>
      <c r="AK88" s="192"/>
      <c r="AL88" s="193">
        <v>1</v>
      </c>
      <c r="AM88" s="319"/>
      <c r="AN88" s="320"/>
      <c r="AO88" s="192"/>
      <c r="AP88" s="193"/>
      <c r="AQ88" s="319">
        <v>1</v>
      </c>
      <c r="AR88" s="320"/>
      <c r="AS88" s="192"/>
      <c r="AT88" s="193">
        <v>1</v>
      </c>
      <c r="AU88" s="319"/>
      <c r="AV88" s="320"/>
      <c r="AW88" s="192"/>
      <c r="AX88" s="289"/>
      <c r="AY88" s="364"/>
      <c r="AZ88" s="365"/>
      <c r="BA88" s="264"/>
      <c r="BB88" s="193"/>
      <c r="BC88" s="319">
        <v>1</v>
      </c>
      <c r="BD88" s="320"/>
      <c r="BE88" s="192"/>
      <c r="BF88" s="193">
        <v>1</v>
      </c>
      <c r="BG88" s="319"/>
      <c r="BH88" s="320"/>
      <c r="BI88" s="192"/>
      <c r="BJ88" s="193"/>
      <c r="BK88" s="319">
        <v>1</v>
      </c>
      <c r="BL88" s="320"/>
      <c r="BM88" s="192"/>
      <c r="BN88" s="193">
        <v>1</v>
      </c>
      <c r="BO88" s="319"/>
      <c r="BP88" s="320"/>
      <c r="BQ88" s="192"/>
      <c r="BR88" s="193"/>
      <c r="BS88" s="319">
        <v>1</v>
      </c>
      <c r="BT88" s="320"/>
      <c r="BU88" s="192"/>
      <c r="BV88" s="193">
        <v>1</v>
      </c>
      <c r="BW88" s="319"/>
      <c r="BX88" s="320"/>
      <c r="BY88" s="192"/>
      <c r="BZ88" s="289"/>
      <c r="CA88" s="364"/>
      <c r="CB88" s="606"/>
      <c r="CC88" s="264"/>
      <c r="CD88" s="193"/>
      <c r="CE88" s="319">
        <v>1</v>
      </c>
      <c r="CF88" s="320"/>
      <c r="CG88" s="192"/>
      <c r="CH88" s="193"/>
      <c r="CI88" s="319"/>
      <c r="CJ88" s="320"/>
      <c r="CK88" s="192"/>
      <c r="CL88" s="193"/>
      <c r="CM88" s="319">
        <v>1</v>
      </c>
      <c r="CN88" s="320"/>
      <c r="CO88" s="192"/>
      <c r="CP88" s="193">
        <v>1</v>
      </c>
      <c r="CQ88" s="319"/>
      <c r="CR88" s="320"/>
      <c r="CS88" s="192"/>
      <c r="CT88" s="193"/>
      <c r="CU88" s="319">
        <v>1</v>
      </c>
      <c r="CV88" s="320"/>
      <c r="CW88" s="192"/>
      <c r="CX88" s="193">
        <v>1</v>
      </c>
      <c r="CY88" s="319"/>
      <c r="CZ88" s="320"/>
      <c r="DA88" s="192"/>
      <c r="DB88" s="289"/>
      <c r="DC88" s="364"/>
      <c r="DD88" s="606"/>
      <c r="DE88" s="264"/>
      <c r="DF88" s="193"/>
      <c r="DG88" s="319">
        <v>1</v>
      </c>
      <c r="DH88" s="320"/>
      <c r="DI88" s="192"/>
      <c r="DJ88" s="193">
        <v>1</v>
      </c>
      <c r="DK88" s="319"/>
      <c r="DL88" s="320"/>
      <c r="DM88" s="192"/>
      <c r="DN88" s="193"/>
      <c r="DO88" s="319">
        <v>1</v>
      </c>
      <c r="DP88" s="320"/>
      <c r="DQ88" s="192"/>
      <c r="DR88" s="193">
        <v>1</v>
      </c>
      <c r="DS88" s="319"/>
      <c r="DT88" s="320"/>
      <c r="DU88" s="192"/>
      <c r="DV88" s="193"/>
      <c r="DW88" s="319"/>
      <c r="DX88" s="320"/>
      <c r="DY88" s="192"/>
      <c r="DZ88" s="215">
        <f t="shared" si="7"/>
        <v>13</v>
      </c>
      <c r="EA88" s="216">
        <f t="shared" si="7"/>
        <v>12</v>
      </c>
      <c r="EB88" s="216">
        <f t="shared" si="7"/>
        <v>0</v>
      </c>
      <c r="EC88" s="217">
        <f t="shared" si="7"/>
        <v>0</v>
      </c>
      <c r="ED88" s="100"/>
    </row>
    <row r="89" spans="1:134" ht="29.25" customHeight="1">
      <c r="A89" s="361">
        <v>11</v>
      </c>
      <c r="B89" s="425" t="s">
        <v>890</v>
      </c>
      <c r="C89" s="344" t="s">
        <v>1514</v>
      </c>
      <c r="D89" s="284" t="s">
        <v>1515</v>
      </c>
      <c r="E89" s="356">
        <v>8</v>
      </c>
      <c r="F89" s="193">
        <v>2</v>
      </c>
      <c r="G89" s="319"/>
      <c r="H89" s="320"/>
      <c r="I89" s="192"/>
      <c r="J89" s="193"/>
      <c r="K89" s="319">
        <v>1</v>
      </c>
      <c r="L89" s="320"/>
      <c r="M89" s="192"/>
      <c r="N89" s="193">
        <v>1</v>
      </c>
      <c r="O89" s="319"/>
      <c r="P89" s="320"/>
      <c r="Q89" s="192"/>
      <c r="R89" s="193"/>
      <c r="S89" s="319">
        <v>1</v>
      </c>
      <c r="T89" s="320"/>
      <c r="U89" s="192"/>
      <c r="V89" s="289"/>
      <c r="W89" s="364"/>
      <c r="X89" s="365"/>
      <c r="Y89" s="264"/>
      <c r="Z89" s="193"/>
      <c r="AA89" s="319">
        <v>1</v>
      </c>
      <c r="AB89" s="320"/>
      <c r="AC89" s="192"/>
      <c r="AD89" s="193"/>
      <c r="AE89" s="319">
        <v>1</v>
      </c>
      <c r="AF89" s="320"/>
      <c r="AG89" s="192"/>
      <c r="AH89" s="193">
        <v>2</v>
      </c>
      <c r="AI89" s="319"/>
      <c r="AJ89" s="320"/>
      <c r="AK89" s="192"/>
      <c r="AL89" s="193"/>
      <c r="AM89" s="319">
        <v>1</v>
      </c>
      <c r="AN89" s="320"/>
      <c r="AO89" s="192"/>
      <c r="AP89" s="193">
        <v>1</v>
      </c>
      <c r="AQ89" s="319"/>
      <c r="AR89" s="320"/>
      <c r="AS89" s="192"/>
      <c r="AT89" s="193"/>
      <c r="AU89" s="319">
        <v>1</v>
      </c>
      <c r="AV89" s="320"/>
      <c r="AW89" s="192"/>
      <c r="AX89" s="289"/>
      <c r="AY89" s="364"/>
      <c r="AZ89" s="365"/>
      <c r="BA89" s="264"/>
      <c r="BB89" s="193">
        <v>2</v>
      </c>
      <c r="BC89" s="319"/>
      <c r="BD89" s="320"/>
      <c r="BE89" s="192"/>
      <c r="BF89" s="193"/>
      <c r="BG89" s="319">
        <v>1</v>
      </c>
      <c r="BH89" s="320"/>
      <c r="BI89" s="192"/>
      <c r="BJ89" s="193">
        <v>1</v>
      </c>
      <c r="BK89" s="319"/>
      <c r="BL89" s="320"/>
      <c r="BM89" s="192"/>
      <c r="BN89" s="193"/>
      <c r="BO89" s="319">
        <v>1</v>
      </c>
      <c r="BP89" s="320"/>
      <c r="BQ89" s="192"/>
      <c r="BR89" s="193">
        <v>1</v>
      </c>
      <c r="BS89" s="319"/>
      <c r="BT89" s="320"/>
      <c r="BU89" s="192"/>
      <c r="BV89" s="193"/>
      <c r="BW89" s="319">
        <v>1</v>
      </c>
      <c r="BX89" s="320"/>
      <c r="BY89" s="192"/>
      <c r="BZ89" s="289"/>
      <c r="CA89" s="364"/>
      <c r="CB89" s="606"/>
      <c r="CC89" s="264"/>
      <c r="CD89" s="193">
        <v>1</v>
      </c>
      <c r="CE89" s="319"/>
      <c r="CF89" s="320"/>
      <c r="CG89" s="192"/>
      <c r="CH89" s="193"/>
      <c r="CI89" s="319">
        <v>1</v>
      </c>
      <c r="CJ89" s="320"/>
      <c r="CK89" s="192"/>
      <c r="CL89" s="193">
        <v>1</v>
      </c>
      <c r="CM89" s="319"/>
      <c r="CN89" s="320"/>
      <c r="CO89" s="192"/>
      <c r="CP89" s="193"/>
      <c r="CQ89" s="319">
        <v>1</v>
      </c>
      <c r="CR89" s="320"/>
      <c r="CS89" s="192"/>
      <c r="CT89" s="193">
        <v>1</v>
      </c>
      <c r="CU89" s="319"/>
      <c r="CV89" s="320"/>
      <c r="CW89" s="192"/>
      <c r="CX89" s="193"/>
      <c r="CY89" s="319">
        <v>1</v>
      </c>
      <c r="CZ89" s="320"/>
      <c r="DA89" s="192"/>
      <c r="DB89" s="289"/>
      <c r="DC89" s="364"/>
      <c r="DD89" s="606"/>
      <c r="DE89" s="264"/>
      <c r="DF89" s="193">
        <v>1</v>
      </c>
      <c r="DG89" s="319"/>
      <c r="DH89" s="320"/>
      <c r="DI89" s="192"/>
      <c r="DJ89" s="193"/>
      <c r="DK89" s="319">
        <v>1</v>
      </c>
      <c r="DL89" s="320"/>
      <c r="DM89" s="192"/>
      <c r="DN89" s="193">
        <v>1</v>
      </c>
      <c r="DO89" s="319"/>
      <c r="DP89" s="320"/>
      <c r="DQ89" s="192"/>
      <c r="DR89" s="193"/>
      <c r="DS89" s="319">
        <v>1</v>
      </c>
      <c r="DT89" s="320"/>
      <c r="DU89" s="192"/>
      <c r="DV89" s="193"/>
      <c r="DW89" s="319"/>
      <c r="DX89" s="320"/>
      <c r="DY89" s="192"/>
      <c r="DZ89" s="215">
        <f>F89+J89+N89+R89+V89+Z89+AD89+AH89+AL89+AP89+AT89+AX89+BB89+BF89+BJ89+BN89+BR89+BV89+BZ89+CD89+CH89+CL89+CP89+CT89+CX89+DB89+DF89+DJ89+DN89+DR89+DV89</f>
        <v>15</v>
      </c>
      <c r="EA89" s="216">
        <f>G89+K89+O89+S89+W89+AA89+AE89+AI89+AM89+AQ89+AU89+AY89+BC89+BG89+BK89+BO89+BS89+BW89+CA89+CE89+CI89+CM89+CQ89+CU89+CY89+DC89+DG89+DK89+DO89+DS89+DW89</f>
        <v>14</v>
      </c>
      <c r="EB89" s="216">
        <f>H89+L89+P89+T89+X89+AB89+AF89+AJ89+AN89+AR89+AV89+AZ89+BD89+BH89+BL89+BP89+BT89+BX89+CB89+CF89+CJ89+CN89+CR89+CV89+CZ89+DD89+DH89+DL89+DP89+DT89+DX89</f>
        <v>0</v>
      </c>
      <c r="EC89" s="217">
        <f>I89+M89+Q89+U89+Y89+AC89+AG89+AK89+AO89+AS89+AW89+BA89+BE89+BI89+BM89+BQ89+BU89+BY89+CC89+CG89+CK89+CO89+CS89+CW89+DA89+DE89+DI89+DM89+DQ89+DU89+DY89</f>
        <v>0</v>
      </c>
      <c r="ED89" s="100"/>
    </row>
    <row r="90" spans="1:134" ht="29.25" customHeight="1">
      <c r="A90" s="361">
        <v>12</v>
      </c>
      <c r="B90" s="425" t="s">
        <v>896</v>
      </c>
      <c r="C90" s="344" t="s">
        <v>175</v>
      </c>
      <c r="D90" s="284" t="s">
        <v>1521</v>
      </c>
      <c r="E90" s="356">
        <v>0</v>
      </c>
      <c r="F90" s="193"/>
      <c r="G90" s="319"/>
      <c r="H90" s="320"/>
      <c r="I90" s="192"/>
      <c r="J90" s="193">
        <v>1</v>
      </c>
      <c r="K90" s="319"/>
      <c r="L90" s="320"/>
      <c r="M90" s="192"/>
      <c r="N90" s="193"/>
      <c r="O90" s="319">
        <v>1</v>
      </c>
      <c r="P90" s="320"/>
      <c r="Q90" s="192"/>
      <c r="R90" s="193"/>
      <c r="S90" s="319"/>
      <c r="T90" s="320"/>
      <c r="U90" s="192"/>
      <c r="V90" s="289"/>
      <c r="W90" s="364"/>
      <c r="X90" s="365"/>
      <c r="Y90" s="264"/>
      <c r="Z90" s="193"/>
      <c r="AA90" s="319"/>
      <c r="AB90" s="320"/>
      <c r="AC90" s="192"/>
      <c r="AD90" s="193">
        <v>1</v>
      </c>
      <c r="AE90" s="319"/>
      <c r="AF90" s="320"/>
      <c r="AG90" s="192"/>
      <c r="AH90" s="193"/>
      <c r="AI90" s="319"/>
      <c r="AJ90" s="320"/>
      <c r="AK90" s="192"/>
      <c r="AL90" s="193"/>
      <c r="AM90" s="319">
        <v>1</v>
      </c>
      <c r="AN90" s="320"/>
      <c r="AO90" s="192"/>
      <c r="AP90" s="193"/>
      <c r="AQ90" s="319"/>
      <c r="AR90" s="320"/>
      <c r="AS90" s="192"/>
      <c r="AT90" s="193">
        <v>1</v>
      </c>
      <c r="AU90" s="319"/>
      <c r="AV90" s="320"/>
      <c r="AW90" s="192"/>
      <c r="AX90" s="289"/>
      <c r="AY90" s="364"/>
      <c r="AZ90" s="365"/>
      <c r="BA90" s="264"/>
      <c r="BB90" s="193"/>
      <c r="BC90" s="319"/>
      <c r="BD90" s="320"/>
      <c r="BE90" s="192"/>
      <c r="BF90" s="193">
        <v>1</v>
      </c>
      <c r="BG90" s="319"/>
      <c r="BH90" s="320"/>
      <c r="BI90" s="192"/>
      <c r="BJ90" s="193"/>
      <c r="BK90" s="319"/>
      <c r="BL90" s="320"/>
      <c r="BM90" s="192"/>
      <c r="BN90" s="193">
        <v>1</v>
      </c>
      <c r="BO90" s="319"/>
      <c r="BP90" s="320"/>
      <c r="BQ90" s="192"/>
      <c r="BR90" s="193"/>
      <c r="BS90" s="319"/>
      <c r="BT90" s="320"/>
      <c r="BU90" s="192"/>
      <c r="BV90" s="193"/>
      <c r="BW90" s="319">
        <v>1</v>
      </c>
      <c r="BX90" s="320"/>
      <c r="BY90" s="192"/>
      <c r="BZ90" s="289"/>
      <c r="CA90" s="364"/>
      <c r="CB90" s="606"/>
      <c r="CC90" s="264"/>
      <c r="CD90" s="193"/>
      <c r="CE90" s="319"/>
      <c r="CF90" s="320"/>
      <c r="CG90" s="192"/>
      <c r="CH90" s="193">
        <v>1</v>
      </c>
      <c r="CI90" s="319"/>
      <c r="CJ90" s="320"/>
      <c r="CK90" s="192"/>
      <c r="CL90" s="193"/>
      <c r="CM90" s="319"/>
      <c r="CN90" s="320"/>
      <c r="CO90" s="192"/>
      <c r="CP90" s="193"/>
      <c r="CQ90" s="319">
        <v>1</v>
      </c>
      <c r="CR90" s="320"/>
      <c r="CS90" s="192"/>
      <c r="CT90" s="193"/>
      <c r="CU90" s="319"/>
      <c r="CV90" s="320"/>
      <c r="CW90" s="192"/>
      <c r="CX90" s="193">
        <v>1</v>
      </c>
      <c r="CY90" s="319"/>
      <c r="CZ90" s="320"/>
      <c r="DA90" s="192"/>
      <c r="DB90" s="289"/>
      <c r="DC90" s="364"/>
      <c r="DD90" s="606"/>
      <c r="DE90" s="264"/>
      <c r="DF90" s="193"/>
      <c r="DG90" s="319"/>
      <c r="DH90" s="320"/>
      <c r="DI90" s="192"/>
      <c r="DJ90" s="193">
        <v>1</v>
      </c>
      <c r="DK90" s="319"/>
      <c r="DL90" s="320"/>
      <c r="DM90" s="192"/>
      <c r="DN90" s="193"/>
      <c r="DO90" s="319"/>
      <c r="DP90" s="320"/>
      <c r="DQ90" s="192"/>
      <c r="DR90" s="193">
        <v>1</v>
      </c>
      <c r="DS90" s="319"/>
      <c r="DT90" s="320"/>
      <c r="DU90" s="192"/>
      <c r="DV90" s="193"/>
      <c r="DW90" s="319"/>
      <c r="DX90" s="320"/>
      <c r="DY90" s="192"/>
      <c r="DZ90" s="215">
        <f t="shared" si="7"/>
        <v>9</v>
      </c>
      <c r="EA90" s="216">
        <f t="shared" si="7"/>
        <v>4</v>
      </c>
      <c r="EB90" s="216">
        <f t="shared" si="7"/>
        <v>0</v>
      </c>
      <c r="EC90" s="217">
        <f t="shared" si="7"/>
        <v>0</v>
      </c>
      <c r="ED90" s="100"/>
    </row>
    <row r="91" spans="1:134" ht="29.25" customHeight="1">
      <c r="A91" s="361">
        <v>13</v>
      </c>
      <c r="B91" s="425" t="s">
        <v>1993</v>
      </c>
      <c r="C91" s="344" t="s">
        <v>1994</v>
      </c>
      <c r="D91" s="284" t="s">
        <v>1995</v>
      </c>
      <c r="E91" s="355">
        <v>0</v>
      </c>
      <c r="F91" s="193"/>
      <c r="G91" s="319"/>
      <c r="H91" s="320"/>
      <c r="I91" s="192"/>
      <c r="J91" s="193"/>
      <c r="K91" s="319"/>
      <c r="L91" s="320"/>
      <c r="M91" s="192"/>
      <c r="N91" s="193"/>
      <c r="O91" s="319"/>
      <c r="P91" s="320"/>
      <c r="Q91" s="192"/>
      <c r="R91" s="193"/>
      <c r="S91" s="319"/>
      <c r="T91" s="320"/>
      <c r="U91" s="192"/>
      <c r="V91" s="289"/>
      <c r="W91" s="364"/>
      <c r="X91" s="365"/>
      <c r="Y91" s="264"/>
      <c r="Z91" s="193"/>
      <c r="AA91" s="319"/>
      <c r="AB91" s="320"/>
      <c r="AC91" s="192"/>
      <c r="AD91" s="193"/>
      <c r="AE91" s="319"/>
      <c r="AF91" s="320"/>
      <c r="AG91" s="192"/>
      <c r="AH91" s="193"/>
      <c r="AI91" s="319"/>
      <c r="AJ91" s="320"/>
      <c r="AK91" s="192"/>
      <c r="AL91" s="193"/>
      <c r="AM91" s="319"/>
      <c r="AN91" s="320"/>
      <c r="AO91" s="192"/>
      <c r="AP91" s="193"/>
      <c r="AQ91" s="319"/>
      <c r="AR91" s="320"/>
      <c r="AS91" s="192"/>
      <c r="AT91" s="193"/>
      <c r="AU91" s="319"/>
      <c r="AV91" s="320"/>
      <c r="AW91" s="192"/>
      <c r="AX91" s="289"/>
      <c r="AY91" s="364"/>
      <c r="AZ91" s="365"/>
      <c r="BA91" s="264"/>
      <c r="BB91" s="193"/>
      <c r="BC91" s="319"/>
      <c r="BD91" s="320"/>
      <c r="BE91" s="192"/>
      <c r="BF91" s="193"/>
      <c r="BG91" s="319">
        <v>1</v>
      </c>
      <c r="BH91" s="320"/>
      <c r="BI91" s="192"/>
      <c r="BJ91" s="193"/>
      <c r="BK91" s="319"/>
      <c r="BL91" s="320"/>
      <c r="BM91" s="192"/>
      <c r="BN91" s="193"/>
      <c r="BO91" s="319"/>
      <c r="BP91" s="320"/>
      <c r="BQ91" s="192"/>
      <c r="BR91" s="193"/>
      <c r="BS91" s="319"/>
      <c r="BT91" s="320"/>
      <c r="BU91" s="192"/>
      <c r="BV91" s="193"/>
      <c r="BW91" s="319"/>
      <c r="BX91" s="320"/>
      <c r="BY91" s="192"/>
      <c r="BZ91" s="289"/>
      <c r="CA91" s="364"/>
      <c r="CB91" s="606"/>
      <c r="CC91" s="264"/>
      <c r="CD91" s="193"/>
      <c r="CE91" s="319"/>
      <c r="CF91" s="320"/>
      <c r="CG91" s="192"/>
      <c r="CH91" s="193"/>
      <c r="CI91" s="319"/>
      <c r="CJ91" s="320"/>
      <c r="CK91" s="192"/>
      <c r="CL91" s="193"/>
      <c r="CM91" s="319"/>
      <c r="CN91" s="320"/>
      <c r="CO91" s="192"/>
      <c r="CP91" s="193"/>
      <c r="CQ91" s="319"/>
      <c r="CR91" s="320"/>
      <c r="CS91" s="192"/>
      <c r="CT91" s="193"/>
      <c r="CU91" s="319"/>
      <c r="CV91" s="320"/>
      <c r="CW91" s="192"/>
      <c r="CX91" s="193"/>
      <c r="CY91" s="319"/>
      <c r="CZ91" s="320"/>
      <c r="DA91" s="192"/>
      <c r="DB91" s="289"/>
      <c r="DC91" s="364"/>
      <c r="DD91" s="606"/>
      <c r="DE91" s="264"/>
      <c r="DF91" s="193"/>
      <c r="DG91" s="319"/>
      <c r="DH91" s="320"/>
      <c r="DI91" s="192"/>
      <c r="DJ91" s="193"/>
      <c r="DK91" s="319"/>
      <c r="DL91" s="320"/>
      <c r="DM91" s="192"/>
      <c r="DN91" s="193"/>
      <c r="DO91" s="319"/>
      <c r="DP91" s="320"/>
      <c r="DQ91" s="192"/>
      <c r="DR91" s="193"/>
      <c r="DS91" s="319"/>
      <c r="DT91" s="320"/>
      <c r="DU91" s="192"/>
      <c r="DV91" s="193"/>
      <c r="DW91" s="319"/>
      <c r="DX91" s="320"/>
      <c r="DY91" s="192"/>
      <c r="DZ91" s="215">
        <f t="shared" si="7"/>
        <v>0</v>
      </c>
      <c r="EA91" s="216">
        <f t="shared" si="7"/>
        <v>1</v>
      </c>
      <c r="EB91" s="216">
        <f t="shared" si="7"/>
        <v>0</v>
      </c>
      <c r="EC91" s="217">
        <f t="shared" si="7"/>
        <v>0</v>
      </c>
      <c r="ED91" s="100"/>
    </row>
    <row r="92" spans="1:134" ht="29.25" customHeight="1">
      <c r="A92" s="361">
        <v>14</v>
      </c>
      <c r="B92" s="425" t="s">
        <v>2468</v>
      </c>
      <c r="C92" s="344" t="s">
        <v>2469</v>
      </c>
      <c r="D92" s="284" t="s">
        <v>2470</v>
      </c>
      <c r="E92" s="423">
        <v>0</v>
      </c>
      <c r="F92" s="193">
        <v>1</v>
      </c>
      <c r="G92" s="319"/>
      <c r="H92" s="320"/>
      <c r="I92" s="192"/>
      <c r="J92" s="193">
        <v>1</v>
      </c>
      <c r="K92" s="319">
        <v>1</v>
      </c>
      <c r="L92" s="320"/>
      <c r="M92" s="192"/>
      <c r="N92" s="193">
        <v>1</v>
      </c>
      <c r="O92" s="319"/>
      <c r="P92" s="320"/>
      <c r="Q92" s="192"/>
      <c r="R92" s="193"/>
      <c r="S92" s="319">
        <v>1</v>
      </c>
      <c r="T92" s="320"/>
      <c r="U92" s="192"/>
      <c r="V92" s="289"/>
      <c r="W92" s="364"/>
      <c r="X92" s="365"/>
      <c r="Y92" s="264"/>
      <c r="Z92" s="193"/>
      <c r="AA92" s="319">
        <v>1</v>
      </c>
      <c r="AB92" s="320"/>
      <c r="AC92" s="192"/>
      <c r="AD92" s="193"/>
      <c r="AE92" s="319">
        <v>1</v>
      </c>
      <c r="AF92" s="320"/>
      <c r="AG92" s="192"/>
      <c r="AH92" s="193">
        <v>1</v>
      </c>
      <c r="AI92" s="319"/>
      <c r="AJ92" s="320"/>
      <c r="AK92" s="192"/>
      <c r="AL92" s="193"/>
      <c r="AM92" s="319">
        <v>1</v>
      </c>
      <c r="AN92" s="320"/>
      <c r="AO92" s="192"/>
      <c r="AP92" s="193">
        <v>1</v>
      </c>
      <c r="AQ92" s="319"/>
      <c r="AR92" s="320"/>
      <c r="AS92" s="192"/>
      <c r="AT92" s="193"/>
      <c r="AU92" s="319">
        <v>1</v>
      </c>
      <c r="AV92" s="320"/>
      <c r="AW92" s="192"/>
      <c r="AX92" s="289"/>
      <c r="AY92" s="364"/>
      <c r="AZ92" s="365"/>
      <c r="BA92" s="264"/>
      <c r="BB92" s="193">
        <v>1</v>
      </c>
      <c r="BC92" s="319"/>
      <c r="BD92" s="320"/>
      <c r="BE92" s="192"/>
      <c r="BF92" s="193"/>
      <c r="BG92" s="319">
        <v>1</v>
      </c>
      <c r="BH92" s="320"/>
      <c r="BI92" s="192"/>
      <c r="BJ92" s="193">
        <v>1</v>
      </c>
      <c r="BK92" s="319"/>
      <c r="BL92" s="320"/>
      <c r="BM92" s="192"/>
      <c r="BN92" s="193"/>
      <c r="BO92" s="319">
        <v>1</v>
      </c>
      <c r="BP92" s="320"/>
      <c r="BQ92" s="192"/>
      <c r="BR92" s="193">
        <v>1</v>
      </c>
      <c r="BS92" s="319"/>
      <c r="BT92" s="320"/>
      <c r="BU92" s="192"/>
      <c r="BV92" s="193"/>
      <c r="BW92" s="319">
        <v>1</v>
      </c>
      <c r="BX92" s="320"/>
      <c r="BY92" s="192"/>
      <c r="BZ92" s="289"/>
      <c r="CA92" s="364"/>
      <c r="CB92" s="606"/>
      <c r="CC92" s="264"/>
      <c r="CD92" s="193">
        <v>1</v>
      </c>
      <c r="CE92" s="319"/>
      <c r="CF92" s="320"/>
      <c r="CG92" s="192"/>
      <c r="CH92" s="193">
        <v>2</v>
      </c>
      <c r="CI92" s="319"/>
      <c r="CJ92" s="320"/>
      <c r="CK92" s="192"/>
      <c r="CL92" s="193"/>
      <c r="CM92" s="319">
        <v>1</v>
      </c>
      <c r="CN92" s="320"/>
      <c r="CO92" s="192"/>
      <c r="CP92" s="193">
        <v>1</v>
      </c>
      <c r="CQ92" s="319"/>
      <c r="CR92" s="320"/>
      <c r="CS92" s="192"/>
      <c r="CT92" s="193"/>
      <c r="CU92" s="319">
        <v>1</v>
      </c>
      <c r="CV92" s="320"/>
      <c r="CW92" s="192"/>
      <c r="CX92" s="193">
        <v>1</v>
      </c>
      <c r="CY92" s="319"/>
      <c r="CZ92" s="320"/>
      <c r="DA92" s="192"/>
      <c r="DB92" s="289"/>
      <c r="DC92" s="364"/>
      <c r="DD92" s="606"/>
      <c r="DE92" s="264"/>
      <c r="DF92" s="193"/>
      <c r="DG92" s="319">
        <v>1</v>
      </c>
      <c r="DH92" s="320"/>
      <c r="DI92" s="192"/>
      <c r="DJ92" s="193"/>
      <c r="DK92" s="319">
        <v>1</v>
      </c>
      <c r="DL92" s="320"/>
      <c r="DM92" s="192"/>
      <c r="DN92" s="193">
        <v>1</v>
      </c>
      <c r="DO92" s="319"/>
      <c r="DP92" s="320"/>
      <c r="DQ92" s="192"/>
      <c r="DR92" s="193"/>
      <c r="DS92" s="319">
        <v>1</v>
      </c>
      <c r="DT92" s="320"/>
      <c r="DU92" s="192"/>
      <c r="DV92" s="193"/>
      <c r="DW92" s="319"/>
      <c r="DX92" s="320"/>
      <c r="DY92" s="192"/>
      <c r="DZ92" s="215">
        <f t="shared" si="7"/>
        <v>14</v>
      </c>
      <c r="EA92" s="216">
        <f t="shared" si="7"/>
        <v>14</v>
      </c>
      <c r="EB92" s="216">
        <f t="shared" si="7"/>
        <v>0</v>
      </c>
      <c r="EC92" s="217">
        <f t="shared" si="7"/>
        <v>0</v>
      </c>
      <c r="ED92" s="100"/>
    </row>
    <row r="93" spans="1:134" ht="29.25" customHeight="1">
      <c r="A93" s="361">
        <v>15</v>
      </c>
      <c r="B93" s="425" t="s">
        <v>894</v>
      </c>
      <c r="C93" s="344" t="s">
        <v>895</v>
      </c>
      <c r="D93" s="284" t="s">
        <v>1520</v>
      </c>
      <c r="E93" s="356">
        <v>0</v>
      </c>
      <c r="F93" s="193">
        <v>2</v>
      </c>
      <c r="G93" s="319"/>
      <c r="H93" s="320"/>
      <c r="I93" s="192"/>
      <c r="J93" s="193"/>
      <c r="K93" s="319">
        <v>1</v>
      </c>
      <c r="L93" s="320"/>
      <c r="M93" s="192"/>
      <c r="N93" s="193">
        <v>1</v>
      </c>
      <c r="O93" s="319"/>
      <c r="P93" s="320"/>
      <c r="Q93" s="192"/>
      <c r="R93" s="193"/>
      <c r="S93" s="319">
        <v>1</v>
      </c>
      <c r="T93" s="320"/>
      <c r="U93" s="192"/>
      <c r="V93" s="289"/>
      <c r="W93" s="364"/>
      <c r="X93" s="365"/>
      <c r="Y93" s="264"/>
      <c r="Z93" s="193"/>
      <c r="AA93" s="319">
        <v>1</v>
      </c>
      <c r="AB93" s="320"/>
      <c r="AC93" s="192"/>
      <c r="AD93" s="193">
        <v>1</v>
      </c>
      <c r="AE93" s="319"/>
      <c r="AF93" s="320"/>
      <c r="AG93" s="192"/>
      <c r="AH93" s="193"/>
      <c r="AI93" s="319">
        <v>1</v>
      </c>
      <c r="AJ93" s="320"/>
      <c r="AK93" s="192"/>
      <c r="AL93" s="193">
        <v>1</v>
      </c>
      <c r="AM93" s="319"/>
      <c r="AN93" s="320"/>
      <c r="AO93" s="192"/>
      <c r="AP93" s="193"/>
      <c r="AQ93" s="319">
        <v>1</v>
      </c>
      <c r="AR93" s="320"/>
      <c r="AS93" s="192"/>
      <c r="AT93" s="193">
        <v>1</v>
      </c>
      <c r="AU93" s="319"/>
      <c r="AV93" s="320"/>
      <c r="AW93" s="192"/>
      <c r="AX93" s="289"/>
      <c r="AY93" s="364"/>
      <c r="AZ93" s="365"/>
      <c r="BA93" s="264"/>
      <c r="BB93" s="193"/>
      <c r="BC93" s="319">
        <v>1</v>
      </c>
      <c r="BD93" s="320"/>
      <c r="BE93" s="192"/>
      <c r="BF93" s="193">
        <v>1</v>
      </c>
      <c r="BG93" s="319"/>
      <c r="BH93" s="320"/>
      <c r="BI93" s="192"/>
      <c r="BJ93" s="193"/>
      <c r="BK93" s="319">
        <v>1</v>
      </c>
      <c r="BL93" s="320"/>
      <c r="BM93" s="192"/>
      <c r="BN93" s="193">
        <v>1</v>
      </c>
      <c r="BO93" s="319"/>
      <c r="BP93" s="320"/>
      <c r="BQ93" s="192"/>
      <c r="BR93" s="193"/>
      <c r="BS93" s="319">
        <v>1</v>
      </c>
      <c r="BT93" s="320"/>
      <c r="BU93" s="192"/>
      <c r="BV93" s="193"/>
      <c r="BW93" s="319">
        <v>1</v>
      </c>
      <c r="BX93" s="320"/>
      <c r="BY93" s="192"/>
      <c r="BZ93" s="289"/>
      <c r="CA93" s="364"/>
      <c r="CB93" s="606"/>
      <c r="CC93" s="264"/>
      <c r="CD93" s="193">
        <v>1</v>
      </c>
      <c r="CE93" s="319"/>
      <c r="CF93" s="320"/>
      <c r="CG93" s="192"/>
      <c r="CH93" s="193"/>
      <c r="CI93" s="319">
        <v>1</v>
      </c>
      <c r="CJ93" s="320"/>
      <c r="CK93" s="192"/>
      <c r="CL93" s="193">
        <v>1</v>
      </c>
      <c r="CM93" s="319"/>
      <c r="CN93" s="320"/>
      <c r="CO93" s="192"/>
      <c r="CP93" s="193"/>
      <c r="CQ93" s="319">
        <v>1</v>
      </c>
      <c r="CR93" s="320"/>
      <c r="CS93" s="192"/>
      <c r="CT93" s="193">
        <v>1</v>
      </c>
      <c r="CU93" s="319"/>
      <c r="CV93" s="320"/>
      <c r="CW93" s="192"/>
      <c r="CX93" s="193"/>
      <c r="CY93" s="319">
        <v>1</v>
      </c>
      <c r="CZ93" s="320"/>
      <c r="DA93" s="192"/>
      <c r="DB93" s="289"/>
      <c r="DC93" s="364"/>
      <c r="DD93" s="606"/>
      <c r="DE93" s="264"/>
      <c r="DF93" s="193">
        <v>1</v>
      </c>
      <c r="DG93" s="319"/>
      <c r="DH93" s="320"/>
      <c r="DI93" s="192"/>
      <c r="DJ93" s="193">
        <v>1</v>
      </c>
      <c r="DK93" s="319"/>
      <c r="DL93" s="320"/>
      <c r="DM93" s="192"/>
      <c r="DN93" s="193"/>
      <c r="DO93" s="319">
        <v>1</v>
      </c>
      <c r="DP93" s="320"/>
      <c r="DQ93" s="192"/>
      <c r="DR93" s="193">
        <v>1</v>
      </c>
      <c r="DS93" s="319"/>
      <c r="DT93" s="320"/>
      <c r="DU93" s="192"/>
      <c r="DV93" s="193"/>
      <c r="DW93" s="319"/>
      <c r="DX93" s="320"/>
      <c r="DY93" s="192"/>
      <c r="DZ93" s="215">
        <f t="shared" ref="DZ93:DZ94" si="8">F93+J93+N93+R93+V93+Z93+AD93+AH93+AL93+AP93+AT93+AX93+BB93+BF93+BJ93+BN93+BR93+BV93+BZ93+CD93+CH93+CL93+CP93+CT93+CX93+DB93+DF93+DJ93+DN93+DR93+DV93</f>
        <v>14</v>
      </c>
      <c r="EA93" s="216">
        <f t="shared" ref="EA93:EA94" si="9">G93+K93+O93+S93+W93+AA93+AE93+AI93+AM93+AQ93+AU93+AY93+BC93+BG93+BK93+BO93+BS93+BW93+CA93+CE93+CI93+CM93+CQ93+CU93+CY93+DC93+DG93+DK93+DO93+DS93+DW93</f>
        <v>13</v>
      </c>
      <c r="EB93" s="216">
        <f t="shared" ref="EB93:EB94" si="10">H93+L93+P93+T93+X93+AB93+AF93+AJ93+AN93+AR93+AV93+AZ93+BD93+BH93+BL93+BP93+BT93+BX93+CB93+CF93+CJ93+CN93+CR93+CV93+CZ93+DD93+DH93+DL93+DP93+DT93+DX93</f>
        <v>0</v>
      </c>
      <c r="EC93" s="217">
        <f t="shared" ref="EC93:EC94" si="11">I93+M93+Q93+U93+Y93+AC93+AG93+AK93+AO93+AS93+AW93+BA93+BE93+BI93+BM93+BQ93+BU93+BY93+CC93+CG93+CK93+CO93+CS93+CW93+DA93+DE93+DI93+DM93+DQ93+DU93+DY93</f>
        <v>0</v>
      </c>
      <c r="ED93" s="100"/>
    </row>
    <row r="94" spans="1:134" ht="29.25" customHeight="1">
      <c r="A94" s="361">
        <v>16</v>
      </c>
      <c r="B94" s="425" t="s">
        <v>897</v>
      </c>
      <c r="C94" s="344" t="s">
        <v>898</v>
      </c>
      <c r="D94" s="284" t="s">
        <v>1522</v>
      </c>
      <c r="E94" s="356">
        <v>0</v>
      </c>
      <c r="F94" s="193"/>
      <c r="G94" s="319">
        <v>1</v>
      </c>
      <c r="H94" s="320"/>
      <c r="I94" s="192"/>
      <c r="J94" s="193">
        <v>1</v>
      </c>
      <c r="K94" s="319"/>
      <c r="L94" s="320"/>
      <c r="M94" s="192"/>
      <c r="N94" s="193"/>
      <c r="O94" s="319">
        <v>2</v>
      </c>
      <c r="P94" s="320"/>
      <c r="Q94" s="192"/>
      <c r="R94" s="193">
        <v>1</v>
      </c>
      <c r="S94" s="319"/>
      <c r="T94" s="320"/>
      <c r="U94" s="192"/>
      <c r="V94" s="289"/>
      <c r="W94" s="364"/>
      <c r="X94" s="365"/>
      <c r="Y94" s="264"/>
      <c r="Z94" s="193">
        <v>1</v>
      </c>
      <c r="AA94" s="319"/>
      <c r="AB94" s="320"/>
      <c r="AC94" s="192"/>
      <c r="AD94" s="193"/>
      <c r="AE94" s="319">
        <v>1</v>
      </c>
      <c r="AF94" s="320"/>
      <c r="AG94" s="192"/>
      <c r="AH94" s="193">
        <v>1</v>
      </c>
      <c r="AI94" s="319"/>
      <c r="AJ94" s="320"/>
      <c r="AK94" s="192"/>
      <c r="AL94" s="193"/>
      <c r="AM94" s="319">
        <v>1</v>
      </c>
      <c r="AN94" s="320"/>
      <c r="AO94" s="192"/>
      <c r="AP94" s="193">
        <v>1</v>
      </c>
      <c r="AQ94" s="319"/>
      <c r="AR94" s="320"/>
      <c r="AS94" s="192"/>
      <c r="AT94" s="193"/>
      <c r="AU94" s="319">
        <v>1</v>
      </c>
      <c r="AV94" s="320"/>
      <c r="AW94" s="192"/>
      <c r="AX94" s="289"/>
      <c r="AY94" s="364"/>
      <c r="AZ94" s="365"/>
      <c r="BA94" s="264"/>
      <c r="BB94" s="193">
        <v>1</v>
      </c>
      <c r="BC94" s="319"/>
      <c r="BD94" s="320"/>
      <c r="BE94" s="192"/>
      <c r="BF94" s="193"/>
      <c r="BG94" s="319">
        <v>1</v>
      </c>
      <c r="BH94" s="320"/>
      <c r="BI94" s="192"/>
      <c r="BJ94" s="193">
        <v>1</v>
      </c>
      <c r="BK94" s="319"/>
      <c r="BL94" s="320"/>
      <c r="BM94" s="192"/>
      <c r="BN94" s="193"/>
      <c r="BO94" s="319">
        <v>1</v>
      </c>
      <c r="BP94" s="320"/>
      <c r="BQ94" s="192"/>
      <c r="BR94" s="193">
        <v>1</v>
      </c>
      <c r="BS94" s="319"/>
      <c r="BT94" s="320"/>
      <c r="BU94" s="192"/>
      <c r="BV94" s="193">
        <v>1</v>
      </c>
      <c r="BW94" s="319"/>
      <c r="BX94" s="320"/>
      <c r="BY94" s="192"/>
      <c r="BZ94" s="289"/>
      <c r="CA94" s="364"/>
      <c r="CB94" s="606"/>
      <c r="CC94" s="264"/>
      <c r="CD94" s="193"/>
      <c r="CE94" s="319">
        <v>1</v>
      </c>
      <c r="CF94" s="320"/>
      <c r="CG94" s="192"/>
      <c r="CH94" s="193">
        <v>1</v>
      </c>
      <c r="CI94" s="319"/>
      <c r="CJ94" s="320"/>
      <c r="CK94" s="192"/>
      <c r="CL94" s="193"/>
      <c r="CM94" s="319">
        <v>1</v>
      </c>
      <c r="CN94" s="320"/>
      <c r="CO94" s="192"/>
      <c r="CP94" s="193">
        <v>1</v>
      </c>
      <c r="CQ94" s="319"/>
      <c r="CR94" s="320"/>
      <c r="CS94" s="192"/>
      <c r="CT94" s="193"/>
      <c r="CU94" s="319">
        <v>1</v>
      </c>
      <c r="CV94" s="320"/>
      <c r="CW94" s="192"/>
      <c r="CX94" s="193">
        <v>1</v>
      </c>
      <c r="CY94" s="319"/>
      <c r="CZ94" s="320"/>
      <c r="DA94" s="192"/>
      <c r="DB94" s="289"/>
      <c r="DC94" s="364"/>
      <c r="DD94" s="606"/>
      <c r="DE94" s="264"/>
      <c r="DF94" s="193"/>
      <c r="DG94" s="319">
        <v>1</v>
      </c>
      <c r="DH94" s="320"/>
      <c r="DI94" s="192"/>
      <c r="DJ94" s="193"/>
      <c r="DK94" s="319">
        <v>1</v>
      </c>
      <c r="DL94" s="320"/>
      <c r="DM94" s="192"/>
      <c r="DN94" s="193">
        <v>1</v>
      </c>
      <c r="DO94" s="319"/>
      <c r="DP94" s="320"/>
      <c r="DQ94" s="192"/>
      <c r="DR94" s="193"/>
      <c r="DS94" s="319">
        <v>1</v>
      </c>
      <c r="DT94" s="320"/>
      <c r="DU94" s="192"/>
      <c r="DV94" s="193"/>
      <c r="DW94" s="319"/>
      <c r="DX94" s="320"/>
      <c r="DY94" s="192"/>
      <c r="DZ94" s="215">
        <f t="shared" si="8"/>
        <v>13</v>
      </c>
      <c r="EA94" s="216">
        <f t="shared" si="9"/>
        <v>14</v>
      </c>
      <c r="EB94" s="216">
        <f t="shared" si="10"/>
        <v>0</v>
      </c>
      <c r="EC94" s="217">
        <f t="shared" si="11"/>
        <v>0</v>
      </c>
      <c r="ED94" s="100"/>
    </row>
    <row r="95" spans="1:134" ht="29.25" customHeight="1" thickBot="1">
      <c r="A95" s="362">
        <v>17</v>
      </c>
      <c r="B95" s="307" t="s">
        <v>899</v>
      </c>
      <c r="C95" s="308" t="s">
        <v>900</v>
      </c>
      <c r="D95" s="309" t="s">
        <v>1523</v>
      </c>
      <c r="E95" s="358">
        <v>0</v>
      </c>
      <c r="F95" s="193">
        <v>1</v>
      </c>
      <c r="G95" s="319"/>
      <c r="H95" s="320"/>
      <c r="I95" s="192"/>
      <c r="J95" s="193"/>
      <c r="K95" s="319">
        <v>1</v>
      </c>
      <c r="L95" s="320"/>
      <c r="M95" s="192"/>
      <c r="N95" s="193">
        <v>1</v>
      </c>
      <c r="O95" s="319"/>
      <c r="P95" s="320"/>
      <c r="Q95" s="192"/>
      <c r="R95" s="193"/>
      <c r="S95" s="319">
        <v>1</v>
      </c>
      <c r="T95" s="320"/>
      <c r="U95" s="192"/>
      <c r="V95" s="379"/>
      <c r="W95" s="380"/>
      <c r="X95" s="381"/>
      <c r="Y95" s="382"/>
      <c r="Z95" s="193"/>
      <c r="AA95" s="319">
        <v>1</v>
      </c>
      <c r="AB95" s="320"/>
      <c r="AC95" s="192"/>
      <c r="AD95" s="193">
        <v>1</v>
      </c>
      <c r="AE95" s="319"/>
      <c r="AF95" s="320"/>
      <c r="AG95" s="192"/>
      <c r="AH95" s="193"/>
      <c r="AI95" s="319">
        <v>1</v>
      </c>
      <c r="AJ95" s="320"/>
      <c r="AK95" s="192"/>
      <c r="AL95" s="193">
        <v>1</v>
      </c>
      <c r="AM95" s="319"/>
      <c r="AN95" s="320"/>
      <c r="AO95" s="192"/>
      <c r="AP95" s="193"/>
      <c r="AQ95" s="319">
        <v>1</v>
      </c>
      <c r="AR95" s="320"/>
      <c r="AS95" s="192"/>
      <c r="AT95" s="193">
        <v>1</v>
      </c>
      <c r="AU95" s="319"/>
      <c r="AV95" s="320"/>
      <c r="AW95" s="192"/>
      <c r="AX95" s="379"/>
      <c r="AY95" s="380"/>
      <c r="AZ95" s="381"/>
      <c r="BA95" s="382"/>
      <c r="BB95" s="193"/>
      <c r="BC95" s="319">
        <v>1</v>
      </c>
      <c r="BD95" s="320"/>
      <c r="BE95" s="192"/>
      <c r="BF95" s="193">
        <v>1</v>
      </c>
      <c r="BG95" s="319"/>
      <c r="BH95" s="320"/>
      <c r="BI95" s="192"/>
      <c r="BJ95" s="193"/>
      <c r="BK95" s="319">
        <v>1</v>
      </c>
      <c r="BL95" s="320"/>
      <c r="BM95" s="192"/>
      <c r="BN95" s="193">
        <v>1</v>
      </c>
      <c r="BO95" s="319"/>
      <c r="BP95" s="320"/>
      <c r="BQ95" s="192"/>
      <c r="BR95" s="193"/>
      <c r="BS95" s="319">
        <v>1</v>
      </c>
      <c r="BT95" s="320"/>
      <c r="BU95" s="192"/>
      <c r="BV95" s="193"/>
      <c r="BW95" s="319">
        <v>1</v>
      </c>
      <c r="BX95" s="320"/>
      <c r="BY95" s="192"/>
      <c r="BZ95" s="379"/>
      <c r="CA95" s="380"/>
      <c r="CB95" s="610"/>
      <c r="CC95" s="382"/>
      <c r="CD95" s="193">
        <v>1</v>
      </c>
      <c r="CE95" s="319"/>
      <c r="CF95" s="320"/>
      <c r="CG95" s="192"/>
      <c r="CH95" s="193"/>
      <c r="CI95" s="319">
        <v>1</v>
      </c>
      <c r="CJ95" s="320"/>
      <c r="CK95" s="192"/>
      <c r="CL95" s="193">
        <v>1</v>
      </c>
      <c r="CM95" s="319"/>
      <c r="CN95" s="320"/>
      <c r="CO95" s="192"/>
      <c r="CP95" s="193"/>
      <c r="CQ95" s="319">
        <v>1</v>
      </c>
      <c r="CR95" s="320"/>
      <c r="CS95" s="192"/>
      <c r="CT95" s="193">
        <v>1</v>
      </c>
      <c r="CU95" s="319"/>
      <c r="CV95" s="320"/>
      <c r="CW95" s="192"/>
      <c r="CX95" s="193"/>
      <c r="CY95" s="319">
        <v>1</v>
      </c>
      <c r="CZ95" s="320"/>
      <c r="DA95" s="192"/>
      <c r="DB95" s="379"/>
      <c r="DC95" s="380"/>
      <c r="DD95" s="610"/>
      <c r="DE95" s="382"/>
      <c r="DF95" s="193">
        <v>1</v>
      </c>
      <c r="DG95" s="319"/>
      <c r="DH95" s="320"/>
      <c r="DI95" s="192"/>
      <c r="DJ95" s="193">
        <v>1</v>
      </c>
      <c r="DK95" s="319"/>
      <c r="DL95" s="320"/>
      <c r="DM95" s="192"/>
      <c r="DN95" s="193"/>
      <c r="DO95" s="319">
        <v>1</v>
      </c>
      <c r="DP95" s="320"/>
      <c r="DQ95" s="192"/>
      <c r="DR95" s="193">
        <v>1</v>
      </c>
      <c r="DS95" s="319"/>
      <c r="DT95" s="320"/>
      <c r="DU95" s="192"/>
      <c r="DV95" s="193"/>
      <c r="DW95" s="319"/>
      <c r="DX95" s="320"/>
      <c r="DY95" s="192"/>
      <c r="DZ95" s="215">
        <f t="shared" si="7"/>
        <v>13</v>
      </c>
      <c r="EA95" s="216">
        <f t="shared" si="7"/>
        <v>13</v>
      </c>
      <c r="EB95" s="216">
        <f t="shared" si="7"/>
        <v>0</v>
      </c>
      <c r="EC95" s="217">
        <f t="shared" si="7"/>
        <v>0</v>
      </c>
      <c r="ED95" s="100"/>
    </row>
    <row r="96" spans="1:134" ht="22.5" customHeight="1" thickBot="1">
      <c r="A96" s="295"/>
      <c r="B96" s="327"/>
      <c r="C96" s="734" t="s">
        <v>1020</v>
      </c>
      <c r="D96" s="734"/>
      <c r="E96" s="214"/>
      <c r="F96" s="579"/>
      <c r="G96" s="580"/>
      <c r="H96" s="580"/>
      <c r="I96" s="581"/>
      <c r="J96" s="579"/>
      <c r="K96" s="580"/>
      <c r="L96" s="580"/>
      <c r="M96" s="581"/>
      <c r="N96" s="579"/>
      <c r="O96" s="580"/>
      <c r="P96" s="580"/>
      <c r="Q96" s="581"/>
      <c r="R96" s="579"/>
      <c r="S96" s="580"/>
      <c r="T96" s="580"/>
      <c r="U96" s="581"/>
      <c r="V96" s="420"/>
      <c r="W96" s="421"/>
      <c r="X96" s="422"/>
      <c r="Y96" s="422"/>
      <c r="Z96" s="579"/>
      <c r="AA96" s="580"/>
      <c r="AB96" s="580"/>
      <c r="AC96" s="581"/>
      <c r="AD96" s="579"/>
      <c r="AE96" s="580"/>
      <c r="AF96" s="580"/>
      <c r="AG96" s="581"/>
      <c r="AH96" s="579"/>
      <c r="AI96" s="580"/>
      <c r="AJ96" s="580"/>
      <c r="AK96" s="581"/>
      <c r="AL96" s="579"/>
      <c r="AM96" s="580"/>
      <c r="AN96" s="580"/>
      <c r="AO96" s="581"/>
      <c r="AP96" s="579"/>
      <c r="AQ96" s="580"/>
      <c r="AR96" s="580"/>
      <c r="AS96" s="581"/>
      <c r="AT96" s="579"/>
      <c r="AU96" s="580"/>
      <c r="AV96" s="580"/>
      <c r="AW96" s="581"/>
      <c r="AX96" s="420"/>
      <c r="AY96" s="421"/>
      <c r="AZ96" s="422"/>
      <c r="BA96" s="422"/>
      <c r="BB96" s="579"/>
      <c r="BC96" s="580"/>
      <c r="BD96" s="580"/>
      <c r="BE96" s="581"/>
      <c r="BF96" s="579"/>
      <c r="BG96" s="580"/>
      <c r="BH96" s="580"/>
      <c r="BI96" s="581"/>
      <c r="BJ96" s="579"/>
      <c r="BK96" s="580"/>
      <c r="BL96" s="580"/>
      <c r="BM96" s="581"/>
      <c r="BN96" s="579"/>
      <c r="BO96" s="580"/>
      <c r="BP96" s="580"/>
      <c r="BQ96" s="581"/>
      <c r="BR96" s="579"/>
      <c r="BS96" s="580"/>
      <c r="BT96" s="580"/>
      <c r="BU96" s="581"/>
      <c r="BV96" s="579"/>
      <c r="BW96" s="580"/>
      <c r="BX96" s="580"/>
      <c r="BY96" s="581"/>
      <c r="BZ96" s="420"/>
      <c r="CA96" s="421"/>
      <c r="CB96" s="421"/>
      <c r="CC96" s="422"/>
      <c r="CD96" s="579"/>
      <c r="CE96" s="580"/>
      <c r="CF96" s="580"/>
      <c r="CG96" s="581"/>
      <c r="CH96" s="579"/>
      <c r="CI96" s="580"/>
      <c r="CJ96" s="580"/>
      <c r="CK96" s="581"/>
      <c r="CL96" s="579"/>
      <c r="CM96" s="580"/>
      <c r="CN96" s="580"/>
      <c r="CO96" s="581"/>
      <c r="CP96" s="579"/>
      <c r="CQ96" s="580"/>
      <c r="CR96" s="580"/>
      <c r="CS96" s="581"/>
      <c r="CT96" s="579"/>
      <c r="CU96" s="580"/>
      <c r="CV96" s="580"/>
      <c r="CW96" s="581"/>
      <c r="CX96" s="579"/>
      <c r="CY96" s="580"/>
      <c r="CZ96" s="580"/>
      <c r="DA96" s="581"/>
      <c r="DB96" s="420"/>
      <c r="DC96" s="421"/>
      <c r="DD96" s="421"/>
      <c r="DE96" s="422"/>
      <c r="DF96" s="579"/>
      <c r="DG96" s="580"/>
      <c r="DH96" s="580"/>
      <c r="DI96" s="581"/>
      <c r="DJ96" s="579"/>
      <c r="DK96" s="580"/>
      <c r="DL96" s="580"/>
      <c r="DM96" s="581"/>
      <c r="DN96" s="579"/>
      <c r="DO96" s="580"/>
      <c r="DP96" s="580"/>
      <c r="DQ96" s="581"/>
      <c r="DR96" s="579"/>
      <c r="DS96" s="580"/>
      <c r="DT96" s="580"/>
      <c r="DU96" s="581"/>
      <c r="DV96" s="579"/>
      <c r="DW96" s="580"/>
      <c r="DX96" s="580"/>
      <c r="DY96" s="581"/>
      <c r="DZ96" s="214"/>
      <c r="EA96" s="214"/>
      <c r="EB96" s="214"/>
      <c r="EC96" s="184"/>
      <c r="ED96" s="100"/>
    </row>
    <row r="97" spans="1:134" ht="23.25" customHeight="1">
      <c r="A97" s="359">
        <v>1</v>
      </c>
      <c r="B97" s="304" t="s">
        <v>837</v>
      </c>
      <c r="C97" s="305" t="s">
        <v>250</v>
      </c>
      <c r="D97" s="306" t="s">
        <v>1524</v>
      </c>
      <c r="E97" s="355">
        <v>26</v>
      </c>
      <c r="F97" s="150"/>
      <c r="G97" s="151"/>
      <c r="H97" s="152"/>
      <c r="I97" s="153"/>
      <c r="J97" s="150"/>
      <c r="K97" s="151">
        <v>1</v>
      </c>
      <c r="L97" s="152"/>
      <c r="M97" s="153"/>
      <c r="N97" s="150">
        <v>1</v>
      </c>
      <c r="O97" s="151"/>
      <c r="P97" s="152"/>
      <c r="Q97" s="153"/>
      <c r="R97" s="150"/>
      <c r="S97" s="151">
        <v>1</v>
      </c>
      <c r="T97" s="152"/>
      <c r="U97" s="153"/>
      <c r="V97" s="112"/>
      <c r="W97" s="113"/>
      <c r="X97" s="114"/>
      <c r="Y97" s="115"/>
      <c r="Z97" s="150">
        <v>1</v>
      </c>
      <c r="AA97" s="151"/>
      <c r="AB97" s="152"/>
      <c r="AC97" s="153"/>
      <c r="AD97" s="150"/>
      <c r="AE97" s="151"/>
      <c r="AF97" s="152"/>
      <c r="AG97" s="153"/>
      <c r="AH97" s="150">
        <v>1</v>
      </c>
      <c r="AI97" s="151"/>
      <c r="AJ97" s="152"/>
      <c r="AK97" s="153"/>
      <c r="AL97" s="150"/>
      <c r="AM97" s="151"/>
      <c r="AN97" s="152"/>
      <c r="AO97" s="153"/>
      <c r="AP97" s="150">
        <v>1</v>
      </c>
      <c r="AQ97" s="151"/>
      <c r="AR97" s="152"/>
      <c r="AS97" s="153"/>
      <c r="AT97" s="150"/>
      <c r="AU97" s="151"/>
      <c r="AV97" s="152"/>
      <c r="AW97" s="153"/>
      <c r="AX97" s="112"/>
      <c r="AY97" s="113"/>
      <c r="AZ97" s="114"/>
      <c r="BA97" s="115"/>
      <c r="BB97" s="150"/>
      <c r="BC97" s="151">
        <v>1</v>
      </c>
      <c r="BD97" s="152"/>
      <c r="BE97" s="153"/>
      <c r="BF97" s="150"/>
      <c r="BG97" s="151"/>
      <c r="BH97" s="152"/>
      <c r="BI97" s="153"/>
      <c r="BJ97" s="150">
        <v>1</v>
      </c>
      <c r="BK97" s="151"/>
      <c r="BL97" s="152"/>
      <c r="BM97" s="153"/>
      <c r="BN97" s="150"/>
      <c r="BO97" s="151"/>
      <c r="BP97" s="152"/>
      <c r="BQ97" s="153"/>
      <c r="BR97" s="150">
        <v>1</v>
      </c>
      <c r="BS97" s="151"/>
      <c r="BT97" s="152"/>
      <c r="BU97" s="153"/>
      <c r="BV97" s="150"/>
      <c r="BW97" s="151"/>
      <c r="BX97" s="152"/>
      <c r="BY97" s="153"/>
      <c r="BZ97" s="112"/>
      <c r="CA97" s="113"/>
      <c r="CB97" s="612"/>
      <c r="CC97" s="115"/>
      <c r="CD97" s="150"/>
      <c r="CE97" s="151">
        <v>1</v>
      </c>
      <c r="CF97" s="152"/>
      <c r="CG97" s="153"/>
      <c r="CH97" s="150"/>
      <c r="CI97" s="151"/>
      <c r="CJ97" s="152"/>
      <c r="CK97" s="153"/>
      <c r="CL97" s="150">
        <v>1</v>
      </c>
      <c r="CM97" s="151"/>
      <c r="CN97" s="152"/>
      <c r="CO97" s="153"/>
      <c r="CP97" s="150"/>
      <c r="CQ97" s="151"/>
      <c r="CR97" s="152"/>
      <c r="CS97" s="153"/>
      <c r="CT97" s="150">
        <v>1</v>
      </c>
      <c r="CU97" s="151"/>
      <c r="CV97" s="152"/>
      <c r="CW97" s="153"/>
      <c r="CX97" s="150"/>
      <c r="CY97" s="151"/>
      <c r="CZ97" s="152"/>
      <c r="DA97" s="153"/>
      <c r="DB97" s="112"/>
      <c r="DC97" s="113"/>
      <c r="DD97" s="612"/>
      <c r="DE97" s="115"/>
      <c r="DF97" s="150"/>
      <c r="DG97" s="151">
        <v>1</v>
      </c>
      <c r="DH97" s="152"/>
      <c r="DI97" s="153"/>
      <c r="DJ97" s="150"/>
      <c r="DK97" s="151">
        <v>1</v>
      </c>
      <c r="DL97" s="152"/>
      <c r="DM97" s="153"/>
      <c r="DN97" s="150">
        <v>1</v>
      </c>
      <c r="DO97" s="151"/>
      <c r="DP97" s="152"/>
      <c r="DQ97" s="153"/>
      <c r="DR97" s="150"/>
      <c r="DS97" s="151">
        <v>1</v>
      </c>
      <c r="DT97" s="152"/>
      <c r="DU97" s="153"/>
      <c r="DV97" s="150"/>
      <c r="DW97" s="151"/>
      <c r="DX97" s="152"/>
      <c r="DY97" s="153"/>
      <c r="DZ97" s="235">
        <f t="shared" ref="DZ97:EC99" si="12">F97+J97+N97+R97+V97+Z97+AD97+AH97+AL97+AP97+AT97+AX97+BB97+BF97+BJ97+BN97+BR97+BV97+BZ97+CD97+CH97+CL97+CP97+CT97+CX97+DB97+DF97+DJ97+DN97+DR97+DV97</f>
        <v>9</v>
      </c>
      <c r="EA97" s="236">
        <f t="shared" si="12"/>
        <v>7</v>
      </c>
      <c r="EB97" s="236">
        <f t="shared" si="12"/>
        <v>0</v>
      </c>
      <c r="EC97" s="237">
        <f t="shared" si="12"/>
        <v>0</v>
      </c>
      <c r="ED97" s="100"/>
    </row>
    <row r="98" spans="1:134" ht="51" customHeight="1">
      <c r="A98" s="361">
        <v>2</v>
      </c>
      <c r="B98" s="425" t="s">
        <v>889</v>
      </c>
      <c r="C98" s="344" t="s">
        <v>174</v>
      </c>
      <c r="D98" s="284" t="s">
        <v>1525</v>
      </c>
      <c r="E98" s="356">
        <v>10</v>
      </c>
      <c r="F98" s="193"/>
      <c r="G98" s="319">
        <v>2</v>
      </c>
      <c r="H98" s="320"/>
      <c r="I98" s="192"/>
      <c r="J98" s="193">
        <v>2</v>
      </c>
      <c r="K98" s="319"/>
      <c r="L98" s="320"/>
      <c r="M98" s="192"/>
      <c r="N98" s="193"/>
      <c r="O98" s="319">
        <v>1</v>
      </c>
      <c r="P98" s="320"/>
      <c r="Q98" s="192"/>
      <c r="R98" s="193">
        <v>2</v>
      </c>
      <c r="S98" s="319"/>
      <c r="T98" s="320"/>
      <c r="U98" s="192"/>
      <c r="V98" s="289"/>
      <c r="W98" s="364"/>
      <c r="X98" s="365"/>
      <c r="Y98" s="264"/>
      <c r="Z98" s="193">
        <v>2</v>
      </c>
      <c r="AA98" s="319"/>
      <c r="AB98" s="320"/>
      <c r="AC98" s="192"/>
      <c r="AD98" s="193"/>
      <c r="AE98" s="319">
        <v>1</v>
      </c>
      <c r="AF98" s="320"/>
      <c r="AG98" s="192"/>
      <c r="AH98" s="193">
        <v>2</v>
      </c>
      <c r="AI98" s="319"/>
      <c r="AJ98" s="320"/>
      <c r="AK98" s="192"/>
      <c r="AL98" s="193"/>
      <c r="AM98" s="319">
        <v>1</v>
      </c>
      <c r="AN98" s="320"/>
      <c r="AO98" s="192"/>
      <c r="AP98" s="193">
        <v>2</v>
      </c>
      <c r="AQ98" s="319"/>
      <c r="AR98" s="320"/>
      <c r="AS98" s="192"/>
      <c r="AT98" s="193"/>
      <c r="AU98" s="319">
        <v>2</v>
      </c>
      <c r="AV98" s="320"/>
      <c r="AW98" s="192"/>
      <c r="AX98" s="289"/>
      <c r="AY98" s="364"/>
      <c r="AZ98" s="365"/>
      <c r="BA98" s="264"/>
      <c r="BB98" s="193">
        <v>2</v>
      </c>
      <c r="BC98" s="319"/>
      <c r="BD98" s="320"/>
      <c r="BE98" s="192"/>
      <c r="BF98" s="193"/>
      <c r="BG98" s="319">
        <v>1</v>
      </c>
      <c r="BH98" s="320"/>
      <c r="BI98" s="192"/>
      <c r="BJ98" s="193">
        <v>2</v>
      </c>
      <c r="BK98" s="319"/>
      <c r="BL98" s="320"/>
      <c r="BM98" s="192"/>
      <c r="BN98" s="193"/>
      <c r="BO98" s="319">
        <v>1</v>
      </c>
      <c r="BP98" s="320"/>
      <c r="BQ98" s="192"/>
      <c r="BR98" s="193">
        <v>2</v>
      </c>
      <c r="BS98" s="319"/>
      <c r="BT98" s="320"/>
      <c r="BU98" s="192"/>
      <c r="BV98" s="193"/>
      <c r="BW98" s="319">
        <v>1</v>
      </c>
      <c r="BX98" s="320"/>
      <c r="BY98" s="192"/>
      <c r="BZ98" s="289"/>
      <c r="CA98" s="364"/>
      <c r="CB98" s="606"/>
      <c r="CC98" s="264"/>
      <c r="CD98" s="193">
        <v>2</v>
      </c>
      <c r="CE98" s="319"/>
      <c r="CF98" s="320"/>
      <c r="CG98" s="192"/>
      <c r="CH98" s="193"/>
      <c r="CI98" s="319">
        <v>1</v>
      </c>
      <c r="CJ98" s="320"/>
      <c r="CK98" s="192"/>
      <c r="CL98" s="193">
        <v>2</v>
      </c>
      <c r="CM98" s="319"/>
      <c r="CN98" s="320"/>
      <c r="CO98" s="192"/>
      <c r="CP98" s="193"/>
      <c r="CQ98" s="319">
        <v>1</v>
      </c>
      <c r="CR98" s="320"/>
      <c r="CS98" s="192"/>
      <c r="CT98" s="193">
        <v>2</v>
      </c>
      <c r="CU98" s="319"/>
      <c r="CV98" s="320"/>
      <c r="CW98" s="192"/>
      <c r="CX98" s="193"/>
      <c r="CY98" s="319">
        <v>1</v>
      </c>
      <c r="CZ98" s="320"/>
      <c r="DA98" s="192"/>
      <c r="DB98" s="289"/>
      <c r="DC98" s="364"/>
      <c r="DD98" s="606"/>
      <c r="DE98" s="264"/>
      <c r="DF98" s="193">
        <v>2</v>
      </c>
      <c r="DG98" s="319"/>
      <c r="DH98" s="320"/>
      <c r="DI98" s="192"/>
      <c r="DJ98" s="193">
        <v>2</v>
      </c>
      <c r="DK98" s="319"/>
      <c r="DL98" s="320"/>
      <c r="DM98" s="192"/>
      <c r="DN98" s="193"/>
      <c r="DO98" s="319">
        <v>1</v>
      </c>
      <c r="DP98" s="320"/>
      <c r="DQ98" s="192"/>
      <c r="DR98" s="193">
        <v>2</v>
      </c>
      <c r="DS98" s="319"/>
      <c r="DT98" s="320"/>
      <c r="DU98" s="192"/>
      <c r="DV98" s="193"/>
      <c r="DW98" s="319"/>
      <c r="DX98" s="320"/>
      <c r="DY98" s="192"/>
      <c r="DZ98" s="215">
        <f t="shared" si="12"/>
        <v>28</v>
      </c>
      <c r="EA98" s="216">
        <f t="shared" si="12"/>
        <v>14</v>
      </c>
      <c r="EB98" s="216">
        <f t="shared" si="12"/>
        <v>0</v>
      </c>
      <c r="EC98" s="217">
        <f t="shared" si="12"/>
        <v>0</v>
      </c>
      <c r="ED98" s="100"/>
    </row>
    <row r="99" spans="1:134" ht="35.25" customHeight="1" thickBot="1">
      <c r="A99" s="362">
        <v>3</v>
      </c>
      <c r="B99" s="307" t="s">
        <v>1996</v>
      </c>
      <c r="C99" s="308" t="s">
        <v>229</v>
      </c>
      <c r="D99" s="309" t="s">
        <v>1997</v>
      </c>
      <c r="E99" s="356">
        <v>9</v>
      </c>
      <c r="F99" s="368">
        <v>1</v>
      </c>
      <c r="G99" s="369"/>
      <c r="H99" s="370"/>
      <c r="I99" s="371"/>
      <c r="J99" s="368"/>
      <c r="K99" s="369">
        <v>1</v>
      </c>
      <c r="L99" s="370"/>
      <c r="M99" s="371"/>
      <c r="N99" s="368">
        <v>1</v>
      </c>
      <c r="O99" s="369"/>
      <c r="P99" s="370"/>
      <c r="Q99" s="371"/>
      <c r="R99" s="368"/>
      <c r="S99" s="369">
        <v>1</v>
      </c>
      <c r="T99" s="370"/>
      <c r="U99" s="371"/>
      <c r="V99" s="289"/>
      <c r="W99" s="364"/>
      <c r="X99" s="365"/>
      <c r="Y99" s="264"/>
      <c r="Z99" s="368"/>
      <c r="AA99" s="369">
        <v>1</v>
      </c>
      <c r="AB99" s="370"/>
      <c r="AC99" s="371"/>
      <c r="AD99" s="368">
        <v>2</v>
      </c>
      <c r="AE99" s="369"/>
      <c r="AF99" s="370"/>
      <c r="AG99" s="371"/>
      <c r="AH99" s="368"/>
      <c r="AI99" s="369">
        <v>1</v>
      </c>
      <c r="AJ99" s="370"/>
      <c r="AK99" s="371"/>
      <c r="AL99" s="368">
        <v>2</v>
      </c>
      <c r="AM99" s="369"/>
      <c r="AN99" s="370"/>
      <c r="AO99" s="371"/>
      <c r="AP99" s="368"/>
      <c r="AQ99" s="369">
        <v>1</v>
      </c>
      <c r="AR99" s="370"/>
      <c r="AS99" s="371"/>
      <c r="AT99" s="368">
        <v>2</v>
      </c>
      <c r="AU99" s="369"/>
      <c r="AV99" s="370"/>
      <c r="AW99" s="371"/>
      <c r="AX99" s="289"/>
      <c r="AY99" s="364"/>
      <c r="AZ99" s="365"/>
      <c r="BA99" s="264"/>
      <c r="BB99" s="368"/>
      <c r="BC99" s="369">
        <v>1</v>
      </c>
      <c r="BD99" s="370"/>
      <c r="BE99" s="371"/>
      <c r="BF99" s="368"/>
      <c r="BG99" s="369">
        <v>3</v>
      </c>
      <c r="BH99" s="370"/>
      <c r="BI99" s="371"/>
      <c r="BJ99" s="368">
        <v>1</v>
      </c>
      <c r="BK99" s="369"/>
      <c r="BL99" s="370"/>
      <c r="BM99" s="371"/>
      <c r="BN99" s="368"/>
      <c r="BO99" s="369">
        <v>1</v>
      </c>
      <c r="BP99" s="370"/>
      <c r="BQ99" s="371"/>
      <c r="BR99" s="368">
        <v>2</v>
      </c>
      <c r="BS99" s="369"/>
      <c r="BT99" s="370"/>
      <c r="BU99" s="371"/>
      <c r="BV99" s="368"/>
      <c r="BW99" s="369"/>
      <c r="BX99" s="370"/>
      <c r="BY99" s="371"/>
      <c r="BZ99" s="289"/>
      <c r="CA99" s="364"/>
      <c r="CB99" s="606"/>
      <c r="CC99" s="264"/>
      <c r="CD99" s="368">
        <v>2</v>
      </c>
      <c r="CE99" s="369"/>
      <c r="CF99" s="370"/>
      <c r="CG99" s="371"/>
      <c r="CH99" s="368"/>
      <c r="CI99" s="369">
        <v>1</v>
      </c>
      <c r="CJ99" s="370"/>
      <c r="CK99" s="371"/>
      <c r="CL99" s="368">
        <v>2</v>
      </c>
      <c r="CM99" s="369"/>
      <c r="CN99" s="370"/>
      <c r="CO99" s="371"/>
      <c r="CP99" s="368"/>
      <c r="CQ99" s="369">
        <v>1</v>
      </c>
      <c r="CR99" s="370"/>
      <c r="CS99" s="371"/>
      <c r="CT99" s="368">
        <v>2</v>
      </c>
      <c r="CU99" s="369"/>
      <c r="CV99" s="370"/>
      <c r="CW99" s="371"/>
      <c r="CX99" s="368"/>
      <c r="CY99" s="369">
        <v>1</v>
      </c>
      <c r="CZ99" s="370"/>
      <c r="DA99" s="371"/>
      <c r="DB99" s="289"/>
      <c r="DC99" s="364"/>
      <c r="DD99" s="606"/>
      <c r="DE99" s="264"/>
      <c r="DF99" s="368">
        <v>1</v>
      </c>
      <c r="DG99" s="369"/>
      <c r="DH99" s="370"/>
      <c r="DI99" s="371"/>
      <c r="DJ99" s="368"/>
      <c r="DK99" s="369">
        <v>1</v>
      </c>
      <c r="DL99" s="370"/>
      <c r="DM99" s="371"/>
      <c r="DN99" s="368">
        <v>2</v>
      </c>
      <c r="DO99" s="369"/>
      <c r="DP99" s="370"/>
      <c r="DQ99" s="371"/>
      <c r="DR99" s="368"/>
      <c r="DS99" s="369">
        <v>1</v>
      </c>
      <c r="DT99" s="370"/>
      <c r="DU99" s="371"/>
      <c r="DV99" s="368"/>
      <c r="DW99" s="369"/>
      <c r="DX99" s="370"/>
      <c r="DY99" s="371"/>
      <c r="DZ99" s="215">
        <f t="shared" si="12"/>
        <v>20</v>
      </c>
      <c r="EA99" s="216">
        <f t="shared" si="12"/>
        <v>15</v>
      </c>
      <c r="EB99" s="216">
        <f t="shared" si="12"/>
        <v>0</v>
      </c>
      <c r="EC99" s="217">
        <f t="shared" si="12"/>
        <v>0</v>
      </c>
      <c r="ED99" s="100"/>
    </row>
    <row r="100" spans="1:134" ht="22.5" customHeight="1" thickBot="1">
      <c r="A100" s="213"/>
      <c r="B100" s="326"/>
      <c r="C100" s="693" t="s">
        <v>2176</v>
      </c>
      <c r="D100" s="733"/>
      <c r="E100" s="214"/>
      <c r="F100" s="156"/>
      <c r="G100" s="156"/>
      <c r="H100" s="157"/>
      <c r="I100" s="156"/>
      <c r="J100" s="156"/>
      <c r="K100" s="156"/>
      <c r="L100" s="157"/>
      <c r="M100" s="156"/>
      <c r="N100" s="156"/>
      <c r="O100" s="156"/>
      <c r="P100" s="157"/>
      <c r="Q100" s="156"/>
      <c r="R100" s="156"/>
      <c r="S100" s="156"/>
      <c r="T100" s="157"/>
      <c r="U100" s="156"/>
      <c r="V100" s="420"/>
      <c r="W100" s="421"/>
      <c r="X100" s="422"/>
      <c r="Y100" s="422"/>
      <c r="Z100" s="156"/>
      <c r="AA100" s="156"/>
      <c r="AB100" s="157"/>
      <c r="AC100" s="156"/>
      <c r="AD100" s="156"/>
      <c r="AE100" s="156"/>
      <c r="AF100" s="157"/>
      <c r="AG100" s="156"/>
      <c r="AH100" s="156"/>
      <c r="AI100" s="156"/>
      <c r="AJ100" s="157"/>
      <c r="AK100" s="156"/>
      <c r="AL100" s="156"/>
      <c r="AM100" s="156"/>
      <c r="AN100" s="157"/>
      <c r="AO100" s="156"/>
      <c r="AP100" s="156"/>
      <c r="AQ100" s="156"/>
      <c r="AR100" s="157"/>
      <c r="AS100" s="156"/>
      <c r="AT100" s="156"/>
      <c r="AU100" s="156"/>
      <c r="AV100" s="157"/>
      <c r="AW100" s="156"/>
      <c r="AX100" s="420"/>
      <c r="AY100" s="421"/>
      <c r="AZ100" s="422"/>
      <c r="BA100" s="422"/>
      <c r="BB100" s="156"/>
      <c r="BC100" s="156"/>
      <c r="BD100" s="157"/>
      <c r="BE100" s="156"/>
      <c r="BF100" s="156"/>
      <c r="BG100" s="156"/>
      <c r="BH100" s="157"/>
      <c r="BI100" s="156"/>
      <c r="BJ100" s="156"/>
      <c r="BK100" s="156"/>
      <c r="BL100" s="157"/>
      <c r="BM100" s="156"/>
      <c r="BN100" s="156"/>
      <c r="BO100" s="156"/>
      <c r="BP100" s="157"/>
      <c r="BQ100" s="156"/>
      <c r="BR100" s="156"/>
      <c r="BS100" s="156"/>
      <c r="BT100" s="157"/>
      <c r="BU100" s="156"/>
      <c r="BV100" s="156"/>
      <c r="BW100" s="156"/>
      <c r="BX100" s="157"/>
      <c r="BY100" s="156"/>
      <c r="BZ100" s="420"/>
      <c r="CA100" s="421"/>
      <c r="CB100" s="421"/>
      <c r="CC100" s="422"/>
      <c r="CD100" s="156"/>
      <c r="CE100" s="156"/>
      <c r="CF100" s="157"/>
      <c r="CG100" s="156"/>
      <c r="CH100" s="156"/>
      <c r="CI100" s="156"/>
      <c r="CJ100" s="157"/>
      <c r="CK100" s="156"/>
      <c r="CL100" s="156"/>
      <c r="CM100" s="156"/>
      <c r="CN100" s="157"/>
      <c r="CO100" s="156"/>
      <c r="CP100" s="156"/>
      <c r="CQ100" s="156"/>
      <c r="CR100" s="157"/>
      <c r="CS100" s="156"/>
      <c r="CT100" s="156"/>
      <c r="CU100" s="156"/>
      <c r="CV100" s="157"/>
      <c r="CW100" s="156"/>
      <c r="CX100" s="156"/>
      <c r="CY100" s="156"/>
      <c r="CZ100" s="157"/>
      <c r="DA100" s="156"/>
      <c r="DB100" s="420"/>
      <c r="DC100" s="421"/>
      <c r="DD100" s="421"/>
      <c r="DE100" s="422"/>
      <c r="DF100" s="156"/>
      <c r="DG100" s="156"/>
      <c r="DH100" s="157"/>
      <c r="DI100" s="156"/>
      <c r="DJ100" s="156"/>
      <c r="DK100" s="156"/>
      <c r="DL100" s="157"/>
      <c r="DM100" s="156"/>
      <c r="DN100" s="156"/>
      <c r="DO100" s="156"/>
      <c r="DP100" s="157"/>
      <c r="DQ100" s="156"/>
      <c r="DR100" s="156"/>
      <c r="DS100" s="156"/>
      <c r="DT100" s="157"/>
      <c r="DU100" s="156"/>
      <c r="DV100" s="156"/>
      <c r="DW100" s="156"/>
      <c r="DX100" s="157"/>
      <c r="DY100" s="156"/>
      <c r="DZ100" s="214"/>
      <c r="EA100" s="214"/>
      <c r="EB100" s="214"/>
      <c r="EC100" s="184"/>
      <c r="ED100" s="100"/>
    </row>
    <row r="101" spans="1:134" ht="35.25" customHeight="1">
      <c r="A101" s="141">
        <v>1</v>
      </c>
      <c r="B101" s="185" t="s">
        <v>2177</v>
      </c>
      <c r="C101" s="202" t="s">
        <v>2178</v>
      </c>
      <c r="D101" s="203" t="s">
        <v>2547</v>
      </c>
      <c r="E101" s="194">
        <v>30</v>
      </c>
      <c r="F101" s="150">
        <v>1</v>
      </c>
      <c r="G101" s="151"/>
      <c r="H101" s="152"/>
      <c r="I101" s="153"/>
      <c r="J101" s="150"/>
      <c r="K101" s="151">
        <v>1</v>
      </c>
      <c r="L101" s="152"/>
      <c r="M101" s="153"/>
      <c r="N101" s="150">
        <v>1</v>
      </c>
      <c r="O101" s="151"/>
      <c r="P101" s="152"/>
      <c r="Q101" s="153"/>
      <c r="R101" s="150"/>
      <c r="S101" s="151">
        <v>1</v>
      </c>
      <c r="T101" s="152"/>
      <c r="U101" s="153"/>
      <c r="V101" s="289"/>
      <c r="W101" s="364"/>
      <c r="X101" s="365"/>
      <c r="Y101" s="264"/>
      <c r="Z101" s="150">
        <v>1</v>
      </c>
      <c r="AA101" s="151"/>
      <c r="AB101" s="152"/>
      <c r="AC101" s="153"/>
      <c r="AD101" s="150"/>
      <c r="AE101" s="151">
        <v>1</v>
      </c>
      <c r="AF101" s="152"/>
      <c r="AG101" s="153"/>
      <c r="AH101" s="150">
        <v>1</v>
      </c>
      <c r="AI101" s="151"/>
      <c r="AJ101" s="152"/>
      <c r="AK101" s="153"/>
      <c r="AL101" s="150"/>
      <c r="AM101" s="151">
        <v>1</v>
      </c>
      <c r="AN101" s="152"/>
      <c r="AO101" s="153"/>
      <c r="AP101" s="150">
        <v>1</v>
      </c>
      <c r="AQ101" s="151"/>
      <c r="AR101" s="152"/>
      <c r="AS101" s="153"/>
      <c r="AT101" s="150"/>
      <c r="AU101" s="151">
        <v>1</v>
      </c>
      <c r="AV101" s="152"/>
      <c r="AW101" s="153"/>
      <c r="AX101" s="289"/>
      <c r="AY101" s="364"/>
      <c r="AZ101" s="365"/>
      <c r="BA101" s="264"/>
      <c r="BB101" s="150">
        <v>1</v>
      </c>
      <c r="BC101" s="151"/>
      <c r="BD101" s="152"/>
      <c r="BE101" s="153"/>
      <c r="BF101" s="150"/>
      <c r="BG101" s="151">
        <v>1</v>
      </c>
      <c r="BH101" s="152"/>
      <c r="BI101" s="153"/>
      <c r="BJ101" s="150">
        <v>1</v>
      </c>
      <c r="BK101" s="151"/>
      <c r="BL101" s="152"/>
      <c r="BM101" s="153"/>
      <c r="BN101" s="150"/>
      <c r="BO101" s="151">
        <v>1</v>
      </c>
      <c r="BP101" s="152"/>
      <c r="BQ101" s="153"/>
      <c r="BR101" s="150">
        <v>1</v>
      </c>
      <c r="BS101" s="151"/>
      <c r="BT101" s="152"/>
      <c r="BU101" s="153"/>
      <c r="BV101" s="150"/>
      <c r="BW101" s="151">
        <v>1</v>
      </c>
      <c r="BX101" s="152"/>
      <c r="BY101" s="153"/>
      <c r="BZ101" s="289"/>
      <c r="CA101" s="364"/>
      <c r="CB101" s="606"/>
      <c r="CC101" s="264"/>
      <c r="CD101" s="150">
        <v>1</v>
      </c>
      <c r="CE101" s="151"/>
      <c r="CF101" s="152"/>
      <c r="CG101" s="153"/>
      <c r="CH101" s="150"/>
      <c r="CI101" s="151">
        <v>1</v>
      </c>
      <c r="CJ101" s="152"/>
      <c r="CK101" s="153"/>
      <c r="CL101" s="150">
        <v>1</v>
      </c>
      <c r="CM101" s="151"/>
      <c r="CN101" s="152"/>
      <c r="CO101" s="153"/>
      <c r="CP101" s="150"/>
      <c r="CQ101" s="151">
        <v>1</v>
      </c>
      <c r="CR101" s="152"/>
      <c r="CS101" s="153"/>
      <c r="CT101" s="150">
        <v>1</v>
      </c>
      <c r="CU101" s="151"/>
      <c r="CV101" s="152"/>
      <c r="CW101" s="153"/>
      <c r="CX101" s="150"/>
      <c r="CY101" s="151">
        <v>1</v>
      </c>
      <c r="CZ101" s="152"/>
      <c r="DA101" s="153"/>
      <c r="DB101" s="289"/>
      <c r="DC101" s="364"/>
      <c r="DD101" s="606"/>
      <c r="DE101" s="264"/>
      <c r="DF101" s="150">
        <v>1</v>
      </c>
      <c r="DG101" s="151"/>
      <c r="DH101" s="152"/>
      <c r="DI101" s="153"/>
      <c r="DJ101" s="150"/>
      <c r="DK101" s="151">
        <v>1</v>
      </c>
      <c r="DL101" s="152"/>
      <c r="DM101" s="153"/>
      <c r="DN101" s="150">
        <v>1</v>
      </c>
      <c r="DO101" s="151"/>
      <c r="DP101" s="152"/>
      <c r="DQ101" s="153"/>
      <c r="DR101" s="150"/>
      <c r="DS101" s="151">
        <v>1</v>
      </c>
      <c r="DT101" s="152"/>
      <c r="DU101" s="153"/>
      <c r="DV101" s="150"/>
      <c r="DW101" s="151"/>
      <c r="DX101" s="152"/>
      <c r="DY101" s="153"/>
      <c r="DZ101" s="215">
        <f t="shared" ref="DZ101:EC123" si="13">F101+J101+N101+R101+V101+Z101+AD101+AH101+AL101+AP101+AT101+AX101+BB101+BF101+BJ101+BN101+BR101+BV101+BZ101+CD101+CH101+CL101+CP101+CT101+CX101+DB101+DF101+DJ101+DN101+DR101+DV101</f>
        <v>13</v>
      </c>
      <c r="EA101" s="242">
        <f t="shared" si="13"/>
        <v>13</v>
      </c>
      <c r="EB101" s="242">
        <f t="shared" si="13"/>
        <v>0</v>
      </c>
      <c r="EC101" s="217">
        <f t="shared" si="13"/>
        <v>0</v>
      </c>
      <c r="ED101" s="100"/>
    </row>
    <row r="102" spans="1:134" ht="35.25" customHeight="1">
      <c r="A102" s="191">
        <v>2</v>
      </c>
      <c r="B102" s="207" t="s">
        <v>2179</v>
      </c>
      <c r="C102" s="210" t="s">
        <v>2180</v>
      </c>
      <c r="D102" s="211" t="s">
        <v>2548</v>
      </c>
      <c r="E102" s="194">
        <v>6</v>
      </c>
      <c r="F102" s="193"/>
      <c r="G102" s="319"/>
      <c r="H102" s="320"/>
      <c r="I102" s="192"/>
      <c r="J102" s="193">
        <v>1</v>
      </c>
      <c r="K102" s="319"/>
      <c r="L102" s="320"/>
      <c r="M102" s="192"/>
      <c r="N102" s="193"/>
      <c r="O102" s="319"/>
      <c r="P102" s="320"/>
      <c r="Q102" s="192"/>
      <c r="R102" s="193">
        <v>1</v>
      </c>
      <c r="S102" s="319"/>
      <c r="T102" s="320"/>
      <c r="U102" s="192"/>
      <c r="V102" s="289"/>
      <c r="W102" s="364"/>
      <c r="X102" s="365"/>
      <c r="Y102" s="264"/>
      <c r="Z102" s="193"/>
      <c r="AA102" s="319"/>
      <c r="AB102" s="320"/>
      <c r="AC102" s="192"/>
      <c r="AD102" s="193">
        <v>1</v>
      </c>
      <c r="AE102" s="319"/>
      <c r="AF102" s="320"/>
      <c r="AG102" s="192"/>
      <c r="AH102" s="193"/>
      <c r="AI102" s="319"/>
      <c r="AJ102" s="320"/>
      <c r="AK102" s="192"/>
      <c r="AL102" s="193">
        <v>1</v>
      </c>
      <c r="AM102" s="319"/>
      <c r="AN102" s="320"/>
      <c r="AO102" s="192"/>
      <c r="AP102" s="193"/>
      <c r="AQ102" s="319"/>
      <c r="AR102" s="320"/>
      <c r="AS102" s="192"/>
      <c r="AT102" s="193">
        <v>1</v>
      </c>
      <c r="AU102" s="319"/>
      <c r="AV102" s="320"/>
      <c r="AW102" s="192"/>
      <c r="AX102" s="289"/>
      <c r="AY102" s="364"/>
      <c r="AZ102" s="365"/>
      <c r="BA102" s="264"/>
      <c r="BB102" s="193"/>
      <c r="BC102" s="319"/>
      <c r="BD102" s="320"/>
      <c r="BE102" s="192"/>
      <c r="BF102" s="193">
        <v>1</v>
      </c>
      <c r="BG102" s="319"/>
      <c r="BH102" s="320"/>
      <c r="BI102" s="192"/>
      <c r="BJ102" s="193"/>
      <c r="BK102" s="319"/>
      <c r="BL102" s="320"/>
      <c r="BM102" s="192"/>
      <c r="BN102" s="193">
        <v>1</v>
      </c>
      <c r="BO102" s="319"/>
      <c r="BP102" s="320"/>
      <c r="BQ102" s="192"/>
      <c r="BR102" s="193"/>
      <c r="BS102" s="319"/>
      <c r="BT102" s="320"/>
      <c r="BU102" s="192"/>
      <c r="BV102" s="193">
        <v>1</v>
      </c>
      <c r="BW102" s="319"/>
      <c r="BX102" s="320"/>
      <c r="BY102" s="192"/>
      <c r="BZ102" s="289"/>
      <c r="CA102" s="364"/>
      <c r="CB102" s="606"/>
      <c r="CC102" s="264"/>
      <c r="CD102" s="193"/>
      <c r="CE102" s="319"/>
      <c r="CF102" s="320"/>
      <c r="CG102" s="192"/>
      <c r="CH102" s="193">
        <v>1</v>
      </c>
      <c r="CI102" s="319"/>
      <c r="CJ102" s="320"/>
      <c r="CK102" s="192"/>
      <c r="CL102" s="193"/>
      <c r="CM102" s="319"/>
      <c r="CN102" s="320"/>
      <c r="CO102" s="192"/>
      <c r="CP102" s="193">
        <v>1</v>
      </c>
      <c r="CQ102" s="319"/>
      <c r="CR102" s="320"/>
      <c r="CS102" s="192"/>
      <c r="CT102" s="193"/>
      <c r="CU102" s="319"/>
      <c r="CV102" s="320"/>
      <c r="CW102" s="192"/>
      <c r="CX102" s="193">
        <v>1</v>
      </c>
      <c r="CY102" s="319"/>
      <c r="CZ102" s="320"/>
      <c r="DA102" s="192"/>
      <c r="DB102" s="289"/>
      <c r="DC102" s="364"/>
      <c r="DD102" s="606"/>
      <c r="DE102" s="264"/>
      <c r="DF102" s="193"/>
      <c r="DG102" s="319"/>
      <c r="DH102" s="320"/>
      <c r="DI102" s="192"/>
      <c r="DJ102" s="193">
        <v>1</v>
      </c>
      <c r="DK102" s="319"/>
      <c r="DL102" s="320"/>
      <c r="DM102" s="192"/>
      <c r="DN102" s="193"/>
      <c r="DO102" s="319"/>
      <c r="DP102" s="320"/>
      <c r="DQ102" s="192"/>
      <c r="DR102" s="193">
        <v>1</v>
      </c>
      <c r="DS102" s="319"/>
      <c r="DT102" s="320"/>
      <c r="DU102" s="192"/>
      <c r="DV102" s="193"/>
      <c r="DW102" s="319"/>
      <c r="DX102" s="320"/>
      <c r="DY102" s="192"/>
      <c r="DZ102" s="215">
        <f t="shared" si="13"/>
        <v>13</v>
      </c>
      <c r="EA102" s="242">
        <f t="shared" si="13"/>
        <v>0</v>
      </c>
      <c r="EB102" s="242">
        <f t="shared" si="13"/>
        <v>0</v>
      </c>
      <c r="EC102" s="217">
        <f t="shared" si="13"/>
        <v>0</v>
      </c>
      <c r="ED102" s="100"/>
    </row>
    <row r="103" spans="1:134" ht="35.25" customHeight="1">
      <c r="A103" s="191">
        <v>3</v>
      </c>
      <c r="B103" s="207" t="s">
        <v>2181</v>
      </c>
      <c r="C103" s="210" t="s">
        <v>2182</v>
      </c>
      <c r="D103" s="211" t="s">
        <v>2549</v>
      </c>
      <c r="E103" s="194">
        <v>6</v>
      </c>
      <c r="F103" s="193">
        <v>1</v>
      </c>
      <c r="G103" s="319"/>
      <c r="H103" s="320"/>
      <c r="I103" s="192"/>
      <c r="J103" s="193"/>
      <c r="K103" s="319"/>
      <c r="L103" s="320"/>
      <c r="M103" s="192"/>
      <c r="N103" s="193">
        <v>1</v>
      </c>
      <c r="O103" s="319"/>
      <c r="P103" s="320"/>
      <c r="Q103" s="192"/>
      <c r="R103" s="193"/>
      <c r="S103" s="319"/>
      <c r="T103" s="320"/>
      <c r="U103" s="192"/>
      <c r="V103" s="289"/>
      <c r="W103" s="364"/>
      <c r="X103" s="365"/>
      <c r="Y103" s="264"/>
      <c r="Z103" s="193">
        <v>1</v>
      </c>
      <c r="AA103" s="319"/>
      <c r="AB103" s="320"/>
      <c r="AC103" s="192"/>
      <c r="AD103" s="193"/>
      <c r="AE103" s="319"/>
      <c r="AF103" s="320"/>
      <c r="AG103" s="192"/>
      <c r="AH103" s="193">
        <v>1</v>
      </c>
      <c r="AI103" s="319"/>
      <c r="AJ103" s="320"/>
      <c r="AK103" s="192"/>
      <c r="AL103" s="193"/>
      <c r="AM103" s="319"/>
      <c r="AN103" s="320"/>
      <c r="AO103" s="192"/>
      <c r="AP103" s="193">
        <v>1</v>
      </c>
      <c r="AQ103" s="319"/>
      <c r="AR103" s="320"/>
      <c r="AS103" s="192"/>
      <c r="AT103" s="193"/>
      <c r="AU103" s="319"/>
      <c r="AV103" s="320"/>
      <c r="AW103" s="192"/>
      <c r="AX103" s="289"/>
      <c r="AY103" s="364"/>
      <c r="AZ103" s="365"/>
      <c r="BA103" s="264"/>
      <c r="BB103" s="193">
        <v>1</v>
      </c>
      <c r="BC103" s="319"/>
      <c r="BD103" s="320"/>
      <c r="BE103" s="192"/>
      <c r="BF103" s="193"/>
      <c r="BG103" s="319"/>
      <c r="BH103" s="320"/>
      <c r="BI103" s="192"/>
      <c r="BJ103" s="193">
        <v>1</v>
      </c>
      <c r="BK103" s="319"/>
      <c r="BL103" s="320"/>
      <c r="BM103" s="192"/>
      <c r="BN103" s="193"/>
      <c r="BO103" s="319"/>
      <c r="BP103" s="320"/>
      <c r="BQ103" s="192"/>
      <c r="BR103" s="193">
        <v>1</v>
      </c>
      <c r="BS103" s="319"/>
      <c r="BT103" s="320"/>
      <c r="BU103" s="192"/>
      <c r="BV103" s="193"/>
      <c r="BW103" s="319"/>
      <c r="BX103" s="320"/>
      <c r="BY103" s="192"/>
      <c r="BZ103" s="289"/>
      <c r="CA103" s="364"/>
      <c r="CB103" s="606"/>
      <c r="CC103" s="264"/>
      <c r="CD103" s="193">
        <v>1</v>
      </c>
      <c r="CE103" s="319"/>
      <c r="CF103" s="320"/>
      <c r="CG103" s="192"/>
      <c r="CH103" s="193"/>
      <c r="CI103" s="319"/>
      <c r="CJ103" s="320"/>
      <c r="CK103" s="192"/>
      <c r="CL103" s="193">
        <v>1</v>
      </c>
      <c r="CM103" s="319"/>
      <c r="CN103" s="320"/>
      <c r="CO103" s="192"/>
      <c r="CP103" s="193"/>
      <c r="CQ103" s="319"/>
      <c r="CR103" s="320"/>
      <c r="CS103" s="192"/>
      <c r="CT103" s="193">
        <v>1</v>
      </c>
      <c r="CU103" s="319"/>
      <c r="CV103" s="320"/>
      <c r="CW103" s="192"/>
      <c r="CX103" s="193"/>
      <c r="CY103" s="319"/>
      <c r="CZ103" s="320"/>
      <c r="DA103" s="192"/>
      <c r="DB103" s="289"/>
      <c r="DC103" s="364"/>
      <c r="DD103" s="606"/>
      <c r="DE103" s="264"/>
      <c r="DF103" s="193">
        <v>1</v>
      </c>
      <c r="DG103" s="319"/>
      <c r="DH103" s="320"/>
      <c r="DI103" s="192"/>
      <c r="DJ103" s="193"/>
      <c r="DK103" s="319"/>
      <c r="DL103" s="320"/>
      <c r="DM103" s="192"/>
      <c r="DN103" s="193">
        <v>1</v>
      </c>
      <c r="DO103" s="319"/>
      <c r="DP103" s="320"/>
      <c r="DQ103" s="192"/>
      <c r="DR103" s="193"/>
      <c r="DS103" s="319"/>
      <c r="DT103" s="320"/>
      <c r="DU103" s="192"/>
      <c r="DV103" s="193"/>
      <c r="DW103" s="319"/>
      <c r="DX103" s="320"/>
      <c r="DY103" s="192"/>
      <c r="DZ103" s="215">
        <f t="shared" si="13"/>
        <v>13</v>
      </c>
      <c r="EA103" s="242">
        <f t="shared" si="13"/>
        <v>0</v>
      </c>
      <c r="EB103" s="242">
        <f t="shared" si="13"/>
        <v>0</v>
      </c>
      <c r="EC103" s="217">
        <f t="shared" si="13"/>
        <v>0</v>
      </c>
      <c r="ED103" s="100"/>
    </row>
    <row r="104" spans="1:134" ht="35.25" customHeight="1">
      <c r="A104" s="191">
        <v>4</v>
      </c>
      <c r="B104" s="207" t="s">
        <v>2183</v>
      </c>
      <c r="C104" s="210" t="s">
        <v>2184</v>
      </c>
      <c r="D104" s="211" t="s">
        <v>2550</v>
      </c>
      <c r="E104" s="194">
        <v>6</v>
      </c>
      <c r="F104" s="193"/>
      <c r="G104" s="319"/>
      <c r="H104" s="320"/>
      <c r="I104" s="192"/>
      <c r="J104" s="193">
        <v>1</v>
      </c>
      <c r="K104" s="319"/>
      <c r="L104" s="320"/>
      <c r="M104" s="192"/>
      <c r="N104" s="193"/>
      <c r="O104" s="319"/>
      <c r="P104" s="320"/>
      <c r="Q104" s="192"/>
      <c r="R104" s="193">
        <v>1</v>
      </c>
      <c r="S104" s="319"/>
      <c r="T104" s="320"/>
      <c r="U104" s="192"/>
      <c r="V104" s="289"/>
      <c r="W104" s="364"/>
      <c r="X104" s="365"/>
      <c r="Y104" s="264"/>
      <c r="Z104" s="193"/>
      <c r="AA104" s="319"/>
      <c r="AB104" s="320"/>
      <c r="AC104" s="192"/>
      <c r="AD104" s="193">
        <v>1</v>
      </c>
      <c r="AE104" s="319"/>
      <c r="AF104" s="320"/>
      <c r="AG104" s="192"/>
      <c r="AH104" s="193"/>
      <c r="AI104" s="319"/>
      <c r="AJ104" s="320"/>
      <c r="AK104" s="192"/>
      <c r="AL104" s="193">
        <v>1</v>
      </c>
      <c r="AM104" s="319"/>
      <c r="AN104" s="320"/>
      <c r="AO104" s="192"/>
      <c r="AP104" s="193"/>
      <c r="AQ104" s="319"/>
      <c r="AR104" s="320"/>
      <c r="AS104" s="192"/>
      <c r="AT104" s="193">
        <v>1</v>
      </c>
      <c r="AU104" s="319"/>
      <c r="AV104" s="320"/>
      <c r="AW104" s="192"/>
      <c r="AX104" s="289"/>
      <c r="AY104" s="364"/>
      <c r="AZ104" s="365"/>
      <c r="BA104" s="264"/>
      <c r="BB104" s="193"/>
      <c r="BC104" s="319"/>
      <c r="BD104" s="320"/>
      <c r="BE104" s="192"/>
      <c r="BF104" s="193">
        <v>1</v>
      </c>
      <c r="BG104" s="319"/>
      <c r="BH104" s="320"/>
      <c r="BI104" s="192"/>
      <c r="BJ104" s="193"/>
      <c r="BK104" s="319"/>
      <c r="BL104" s="320"/>
      <c r="BM104" s="192"/>
      <c r="BN104" s="193">
        <v>1</v>
      </c>
      <c r="BO104" s="319"/>
      <c r="BP104" s="320"/>
      <c r="BQ104" s="192"/>
      <c r="BR104" s="193"/>
      <c r="BS104" s="319"/>
      <c r="BT104" s="320"/>
      <c r="BU104" s="192"/>
      <c r="BV104" s="193">
        <v>1</v>
      </c>
      <c r="BW104" s="319"/>
      <c r="BX104" s="320"/>
      <c r="BY104" s="192"/>
      <c r="BZ104" s="289"/>
      <c r="CA104" s="364"/>
      <c r="CB104" s="606"/>
      <c r="CC104" s="264"/>
      <c r="CD104" s="193"/>
      <c r="CE104" s="319"/>
      <c r="CF104" s="320"/>
      <c r="CG104" s="192"/>
      <c r="CH104" s="193">
        <v>1</v>
      </c>
      <c r="CI104" s="319"/>
      <c r="CJ104" s="320"/>
      <c r="CK104" s="192"/>
      <c r="CL104" s="193"/>
      <c r="CM104" s="319"/>
      <c r="CN104" s="320"/>
      <c r="CO104" s="192"/>
      <c r="CP104" s="193">
        <v>1</v>
      </c>
      <c r="CQ104" s="319"/>
      <c r="CR104" s="320"/>
      <c r="CS104" s="192"/>
      <c r="CT104" s="193"/>
      <c r="CU104" s="319"/>
      <c r="CV104" s="320"/>
      <c r="CW104" s="192"/>
      <c r="CX104" s="193">
        <v>1</v>
      </c>
      <c r="CY104" s="319"/>
      <c r="CZ104" s="320"/>
      <c r="DA104" s="192"/>
      <c r="DB104" s="289"/>
      <c r="DC104" s="364"/>
      <c r="DD104" s="606"/>
      <c r="DE104" s="264"/>
      <c r="DF104" s="193"/>
      <c r="DG104" s="319"/>
      <c r="DH104" s="320"/>
      <c r="DI104" s="192"/>
      <c r="DJ104" s="193">
        <v>1</v>
      </c>
      <c r="DK104" s="319"/>
      <c r="DL104" s="320"/>
      <c r="DM104" s="192"/>
      <c r="DN104" s="193"/>
      <c r="DO104" s="319"/>
      <c r="DP104" s="320"/>
      <c r="DQ104" s="192"/>
      <c r="DR104" s="193">
        <v>1</v>
      </c>
      <c r="DS104" s="319"/>
      <c r="DT104" s="320"/>
      <c r="DU104" s="192"/>
      <c r="DV104" s="193"/>
      <c r="DW104" s="319"/>
      <c r="DX104" s="320"/>
      <c r="DY104" s="192"/>
      <c r="DZ104" s="215">
        <f t="shared" si="13"/>
        <v>13</v>
      </c>
      <c r="EA104" s="242">
        <f t="shared" si="13"/>
        <v>0</v>
      </c>
      <c r="EB104" s="242">
        <f t="shared" si="13"/>
        <v>0</v>
      </c>
      <c r="EC104" s="217">
        <f t="shared" si="13"/>
        <v>0</v>
      </c>
      <c r="ED104" s="100"/>
    </row>
    <row r="105" spans="1:134" ht="35.25" customHeight="1">
      <c r="A105" s="191">
        <v>5</v>
      </c>
      <c r="B105" s="207" t="s">
        <v>2185</v>
      </c>
      <c r="C105" s="210" t="s">
        <v>2186</v>
      </c>
      <c r="D105" s="211" t="s">
        <v>2551</v>
      </c>
      <c r="E105" s="194">
        <v>6</v>
      </c>
      <c r="F105" s="193">
        <v>1</v>
      </c>
      <c r="G105" s="319"/>
      <c r="H105" s="320"/>
      <c r="I105" s="192"/>
      <c r="J105" s="193"/>
      <c r="K105" s="319"/>
      <c r="L105" s="320"/>
      <c r="M105" s="192"/>
      <c r="N105" s="193">
        <v>1</v>
      </c>
      <c r="O105" s="319"/>
      <c r="P105" s="320"/>
      <c r="Q105" s="192"/>
      <c r="R105" s="193"/>
      <c r="S105" s="319"/>
      <c r="T105" s="320"/>
      <c r="U105" s="192"/>
      <c r="V105" s="289"/>
      <c r="W105" s="364"/>
      <c r="X105" s="365"/>
      <c r="Y105" s="264"/>
      <c r="Z105" s="193">
        <v>1</v>
      </c>
      <c r="AA105" s="319"/>
      <c r="AB105" s="320"/>
      <c r="AC105" s="192"/>
      <c r="AD105" s="193"/>
      <c r="AE105" s="319"/>
      <c r="AF105" s="320"/>
      <c r="AG105" s="192"/>
      <c r="AH105" s="193">
        <v>1</v>
      </c>
      <c r="AI105" s="319"/>
      <c r="AJ105" s="320"/>
      <c r="AK105" s="192"/>
      <c r="AL105" s="193"/>
      <c r="AM105" s="319"/>
      <c r="AN105" s="320"/>
      <c r="AO105" s="192"/>
      <c r="AP105" s="193">
        <v>1</v>
      </c>
      <c r="AQ105" s="319"/>
      <c r="AR105" s="320"/>
      <c r="AS105" s="192"/>
      <c r="AT105" s="193"/>
      <c r="AU105" s="319"/>
      <c r="AV105" s="320"/>
      <c r="AW105" s="192"/>
      <c r="AX105" s="289"/>
      <c r="AY105" s="364"/>
      <c r="AZ105" s="365"/>
      <c r="BA105" s="264"/>
      <c r="BB105" s="193">
        <v>1</v>
      </c>
      <c r="BC105" s="319"/>
      <c r="BD105" s="320"/>
      <c r="BE105" s="192"/>
      <c r="BF105" s="193"/>
      <c r="BG105" s="319"/>
      <c r="BH105" s="320"/>
      <c r="BI105" s="192"/>
      <c r="BJ105" s="193">
        <v>1</v>
      </c>
      <c r="BK105" s="319"/>
      <c r="BL105" s="320"/>
      <c r="BM105" s="192"/>
      <c r="BN105" s="193"/>
      <c r="BO105" s="319"/>
      <c r="BP105" s="320"/>
      <c r="BQ105" s="192"/>
      <c r="BR105" s="193">
        <v>1</v>
      </c>
      <c r="BS105" s="319"/>
      <c r="BT105" s="320"/>
      <c r="BU105" s="192"/>
      <c r="BV105" s="193"/>
      <c r="BW105" s="319"/>
      <c r="BX105" s="320"/>
      <c r="BY105" s="192"/>
      <c r="BZ105" s="289"/>
      <c r="CA105" s="364"/>
      <c r="CB105" s="606"/>
      <c r="CC105" s="264"/>
      <c r="CD105" s="193">
        <v>1</v>
      </c>
      <c r="CE105" s="319"/>
      <c r="CF105" s="320"/>
      <c r="CG105" s="192"/>
      <c r="CH105" s="193"/>
      <c r="CI105" s="319"/>
      <c r="CJ105" s="320"/>
      <c r="CK105" s="192"/>
      <c r="CL105" s="193">
        <v>1</v>
      </c>
      <c r="CM105" s="319"/>
      <c r="CN105" s="320"/>
      <c r="CO105" s="192"/>
      <c r="CP105" s="193"/>
      <c r="CQ105" s="319"/>
      <c r="CR105" s="320"/>
      <c r="CS105" s="192"/>
      <c r="CT105" s="193">
        <v>1</v>
      </c>
      <c r="CU105" s="319"/>
      <c r="CV105" s="320"/>
      <c r="CW105" s="192"/>
      <c r="CX105" s="193"/>
      <c r="CY105" s="319"/>
      <c r="CZ105" s="320"/>
      <c r="DA105" s="192"/>
      <c r="DB105" s="289"/>
      <c r="DC105" s="364"/>
      <c r="DD105" s="606"/>
      <c r="DE105" s="264"/>
      <c r="DF105" s="193">
        <v>1</v>
      </c>
      <c r="DG105" s="319"/>
      <c r="DH105" s="320"/>
      <c r="DI105" s="192"/>
      <c r="DJ105" s="193"/>
      <c r="DK105" s="319"/>
      <c r="DL105" s="320"/>
      <c r="DM105" s="192"/>
      <c r="DN105" s="193">
        <v>1</v>
      </c>
      <c r="DO105" s="319"/>
      <c r="DP105" s="320"/>
      <c r="DQ105" s="192"/>
      <c r="DR105" s="193"/>
      <c r="DS105" s="319"/>
      <c r="DT105" s="320"/>
      <c r="DU105" s="192"/>
      <c r="DV105" s="193"/>
      <c r="DW105" s="319"/>
      <c r="DX105" s="320"/>
      <c r="DY105" s="192"/>
      <c r="DZ105" s="215">
        <f t="shared" si="13"/>
        <v>13</v>
      </c>
      <c r="EA105" s="242">
        <f t="shared" si="13"/>
        <v>0</v>
      </c>
      <c r="EB105" s="242">
        <f t="shared" si="13"/>
        <v>0</v>
      </c>
      <c r="EC105" s="217">
        <f t="shared" si="13"/>
        <v>0</v>
      </c>
      <c r="ED105" s="100"/>
    </row>
    <row r="106" spans="1:134" ht="35.25" customHeight="1">
      <c r="A106" s="191">
        <v>6</v>
      </c>
      <c r="B106" s="207" t="s">
        <v>2187</v>
      </c>
      <c r="C106" s="210" t="s">
        <v>2188</v>
      </c>
      <c r="D106" s="211" t="s">
        <v>2546</v>
      </c>
      <c r="E106" s="194">
        <v>6</v>
      </c>
      <c r="F106" s="193"/>
      <c r="G106" s="319"/>
      <c r="H106" s="320"/>
      <c r="I106" s="192"/>
      <c r="J106" s="193">
        <v>1</v>
      </c>
      <c r="K106" s="319"/>
      <c r="L106" s="320"/>
      <c r="M106" s="192"/>
      <c r="N106" s="193"/>
      <c r="O106" s="319"/>
      <c r="P106" s="320"/>
      <c r="Q106" s="192"/>
      <c r="R106" s="193">
        <v>1</v>
      </c>
      <c r="S106" s="319"/>
      <c r="T106" s="320"/>
      <c r="U106" s="192"/>
      <c r="V106" s="289"/>
      <c r="W106" s="364"/>
      <c r="X106" s="365"/>
      <c r="Y106" s="264"/>
      <c r="Z106" s="193"/>
      <c r="AA106" s="319"/>
      <c r="AB106" s="320"/>
      <c r="AC106" s="192"/>
      <c r="AD106" s="193">
        <v>1</v>
      </c>
      <c r="AE106" s="319"/>
      <c r="AF106" s="320"/>
      <c r="AG106" s="192"/>
      <c r="AH106" s="193"/>
      <c r="AI106" s="319"/>
      <c r="AJ106" s="320"/>
      <c r="AK106" s="192"/>
      <c r="AL106" s="193">
        <v>1</v>
      </c>
      <c r="AM106" s="319"/>
      <c r="AN106" s="320"/>
      <c r="AO106" s="192"/>
      <c r="AP106" s="193"/>
      <c r="AQ106" s="319"/>
      <c r="AR106" s="320"/>
      <c r="AS106" s="192"/>
      <c r="AT106" s="193">
        <v>1</v>
      </c>
      <c r="AU106" s="319"/>
      <c r="AV106" s="320"/>
      <c r="AW106" s="192"/>
      <c r="AX106" s="289"/>
      <c r="AY106" s="364"/>
      <c r="AZ106" s="365"/>
      <c r="BA106" s="264"/>
      <c r="BB106" s="193"/>
      <c r="BC106" s="319"/>
      <c r="BD106" s="320"/>
      <c r="BE106" s="192"/>
      <c r="BF106" s="193">
        <v>1</v>
      </c>
      <c r="BG106" s="319"/>
      <c r="BH106" s="320"/>
      <c r="BI106" s="192"/>
      <c r="BJ106" s="193"/>
      <c r="BK106" s="319"/>
      <c r="BL106" s="320"/>
      <c r="BM106" s="192"/>
      <c r="BN106" s="193">
        <v>1</v>
      </c>
      <c r="BO106" s="319"/>
      <c r="BP106" s="320"/>
      <c r="BQ106" s="192"/>
      <c r="BR106" s="193"/>
      <c r="BS106" s="319"/>
      <c r="BT106" s="320"/>
      <c r="BU106" s="192"/>
      <c r="BV106" s="193">
        <v>1</v>
      </c>
      <c r="BW106" s="319"/>
      <c r="BX106" s="320"/>
      <c r="BY106" s="192"/>
      <c r="BZ106" s="289"/>
      <c r="CA106" s="364"/>
      <c r="CB106" s="606"/>
      <c r="CC106" s="264"/>
      <c r="CD106" s="193"/>
      <c r="CE106" s="319"/>
      <c r="CF106" s="320"/>
      <c r="CG106" s="192"/>
      <c r="CH106" s="193">
        <v>1</v>
      </c>
      <c r="CI106" s="319"/>
      <c r="CJ106" s="320"/>
      <c r="CK106" s="192"/>
      <c r="CL106" s="193"/>
      <c r="CM106" s="319"/>
      <c r="CN106" s="320"/>
      <c r="CO106" s="192"/>
      <c r="CP106" s="193">
        <v>1</v>
      </c>
      <c r="CQ106" s="319"/>
      <c r="CR106" s="320"/>
      <c r="CS106" s="192"/>
      <c r="CT106" s="193"/>
      <c r="CU106" s="319"/>
      <c r="CV106" s="320"/>
      <c r="CW106" s="192"/>
      <c r="CX106" s="193">
        <v>1</v>
      </c>
      <c r="CY106" s="319"/>
      <c r="CZ106" s="320"/>
      <c r="DA106" s="192"/>
      <c r="DB106" s="289"/>
      <c r="DC106" s="364"/>
      <c r="DD106" s="606"/>
      <c r="DE106" s="264"/>
      <c r="DF106" s="193"/>
      <c r="DG106" s="319"/>
      <c r="DH106" s="320"/>
      <c r="DI106" s="192"/>
      <c r="DJ106" s="193">
        <v>1</v>
      </c>
      <c r="DK106" s="319"/>
      <c r="DL106" s="320"/>
      <c r="DM106" s="192"/>
      <c r="DN106" s="193"/>
      <c r="DO106" s="319"/>
      <c r="DP106" s="320"/>
      <c r="DQ106" s="192"/>
      <c r="DR106" s="193">
        <v>1</v>
      </c>
      <c r="DS106" s="319"/>
      <c r="DT106" s="320"/>
      <c r="DU106" s="192"/>
      <c r="DV106" s="193"/>
      <c r="DW106" s="319"/>
      <c r="DX106" s="320"/>
      <c r="DY106" s="192"/>
      <c r="DZ106" s="215">
        <f t="shared" si="13"/>
        <v>13</v>
      </c>
      <c r="EA106" s="242">
        <f t="shared" si="13"/>
        <v>0</v>
      </c>
      <c r="EB106" s="242">
        <f t="shared" si="13"/>
        <v>0</v>
      </c>
      <c r="EC106" s="217">
        <f t="shared" si="13"/>
        <v>0</v>
      </c>
      <c r="ED106" s="100"/>
    </row>
    <row r="107" spans="1:134" ht="35.25" customHeight="1">
      <c r="A107" s="191">
        <v>7</v>
      </c>
      <c r="B107" s="207" t="s">
        <v>2189</v>
      </c>
      <c r="C107" s="210" t="s">
        <v>2190</v>
      </c>
      <c r="D107" s="211" t="s">
        <v>2545</v>
      </c>
      <c r="E107" s="194">
        <v>6</v>
      </c>
      <c r="F107" s="193"/>
      <c r="G107" s="319"/>
      <c r="H107" s="320"/>
      <c r="I107" s="192"/>
      <c r="J107" s="193">
        <v>1</v>
      </c>
      <c r="K107" s="319"/>
      <c r="L107" s="320"/>
      <c r="M107" s="192"/>
      <c r="N107" s="193"/>
      <c r="O107" s="319"/>
      <c r="P107" s="320"/>
      <c r="Q107" s="192"/>
      <c r="R107" s="193">
        <v>1</v>
      </c>
      <c r="S107" s="319"/>
      <c r="T107" s="320"/>
      <c r="U107" s="192"/>
      <c r="V107" s="289"/>
      <c r="W107" s="364"/>
      <c r="X107" s="365"/>
      <c r="Y107" s="264"/>
      <c r="Z107" s="193"/>
      <c r="AA107" s="319"/>
      <c r="AB107" s="320"/>
      <c r="AC107" s="192"/>
      <c r="AD107" s="193">
        <v>1</v>
      </c>
      <c r="AE107" s="319"/>
      <c r="AF107" s="320"/>
      <c r="AG107" s="192"/>
      <c r="AH107" s="193"/>
      <c r="AI107" s="319"/>
      <c r="AJ107" s="320"/>
      <c r="AK107" s="192"/>
      <c r="AL107" s="193">
        <v>1</v>
      </c>
      <c r="AM107" s="319"/>
      <c r="AN107" s="320"/>
      <c r="AO107" s="192"/>
      <c r="AP107" s="193"/>
      <c r="AQ107" s="319"/>
      <c r="AR107" s="320"/>
      <c r="AS107" s="192"/>
      <c r="AT107" s="193">
        <v>1</v>
      </c>
      <c r="AU107" s="319"/>
      <c r="AV107" s="320"/>
      <c r="AW107" s="192"/>
      <c r="AX107" s="289"/>
      <c r="AY107" s="364"/>
      <c r="AZ107" s="365"/>
      <c r="BA107" s="264"/>
      <c r="BB107" s="193"/>
      <c r="BC107" s="319"/>
      <c r="BD107" s="320"/>
      <c r="BE107" s="192"/>
      <c r="BF107" s="193">
        <v>1</v>
      </c>
      <c r="BG107" s="319"/>
      <c r="BH107" s="320"/>
      <c r="BI107" s="192"/>
      <c r="BJ107" s="193">
        <v>1</v>
      </c>
      <c r="BK107" s="319"/>
      <c r="BL107" s="320"/>
      <c r="BM107" s="192"/>
      <c r="BN107" s="193"/>
      <c r="BO107" s="319"/>
      <c r="BP107" s="320"/>
      <c r="BQ107" s="192"/>
      <c r="BR107" s="193">
        <v>1</v>
      </c>
      <c r="BS107" s="319"/>
      <c r="BT107" s="320"/>
      <c r="BU107" s="192"/>
      <c r="BV107" s="193"/>
      <c r="BW107" s="319"/>
      <c r="BX107" s="320"/>
      <c r="BY107" s="192"/>
      <c r="BZ107" s="289"/>
      <c r="CA107" s="364"/>
      <c r="CB107" s="606"/>
      <c r="CC107" s="264"/>
      <c r="CD107" s="193">
        <v>1</v>
      </c>
      <c r="CE107" s="319"/>
      <c r="CF107" s="320"/>
      <c r="CG107" s="192"/>
      <c r="CH107" s="193"/>
      <c r="CI107" s="319"/>
      <c r="CJ107" s="320"/>
      <c r="CK107" s="192"/>
      <c r="CL107" s="193">
        <v>1</v>
      </c>
      <c r="CM107" s="319"/>
      <c r="CN107" s="320"/>
      <c r="CO107" s="192"/>
      <c r="CP107" s="193"/>
      <c r="CQ107" s="319"/>
      <c r="CR107" s="320"/>
      <c r="CS107" s="192"/>
      <c r="CT107" s="193">
        <v>1</v>
      </c>
      <c r="CU107" s="319"/>
      <c r="CV107" s="320"/>
      <c r="CW107" s="192"/>
      <c r="CX107" s="193"/>
      <c r="CY107" s="319"/>
      <c r="CZ107" s="320"/>
      <c r="DA107" s="192"/>
      <c r="DB107" s="289"/>
      <c r="DC107" s="364"/>
      <c r="DD107" s="606"/>
      <c r="DE107" s="264"/>
      <c r="DF107" s="193">
        <v>1</v>
      </c>
      <c r="DG107" s="319"/>
      <c r="DH107" s="320"/>
      <c r="DI107" s="192"/>
      <c r="DJ107" s="193"/>
      <c r="DK107" s="319"/>
      <c r="DL107" s="320"/>
      <c r="DM107" s="192"/>
      <c r="DN107" s="193">
        <v>1</v>
      </c>
      <c r="DO107" s="319"/>
      <c r="DP107" s="320"/>
      <c r="DQ107" s="192"/>
      <c r="DR107" s="193"/>
      <c r="DS107" s="319"/>
      <c r="DT107" s="320"/>
      <c r="DU107" s="192"/>
      <c r="DV107" s="193"/>
      <c r="DW107" s="319"/>
      <c r="DX107" s="320"/>
      <c r="DY107" s="192"/>
      <c r="DZ107" s="215">
        <f t="shared" si="13"/>
        <v>13</v>
      </c>
      <c r="EA107" s="242">
        <f t="shared" si="13"/>
        <v>0</v>
      </c>
      <c r="EB107" s="242">
        <f t="shared" si="13"/>
        <v>0</v>
      </c>
      <c r="EC107" s="217">
        <f t="shared" si="13"/>
        <v>0</v>
      </c>
      <c r="ED107" s="100"/>
    </row>
    <row r="108" spans="1:134" ht="35.25" customHeight="1">
      <c r="A108" s="191">
        <v>8</v>
      </c>
      <c r="B108" s="207" t="s">
        <v>2191</v>
      </c>
      <c r="C108" s="210" t="s">
        <v>2192</v>
      </c>
      <c r="D108" s="211" t="s">
        <v>2544</v>
      </c>
      <c r="E108" s="194">
        <v>6</v>
      </c>
      <c r="F108" s="193">
        <v>1</v>
      </c>
      <c r="G108" s="319"/>
      <c r="H108" s="320"/>
      <c r="I108" s="192"/>
      <c r="J108" s="193"/>
      <c r="K108" s="319"/>
      <c r="L108" s="320"/>
      <c r="M108" s="192"/>
      <c r="N108" s="193">
        <v>1</v>
      </c>
      <c r="O108" s="319"/>
      <c r="P108" s="320"/>
      <c r="Q108" s="192"/>
      <c r="R108" s="193"/>
      <c r="S108" s="319"/>
      <c r="T108" s="320"/>
      <c r="U108" s="192"/>
      <c r="V108" s="289"/>
      <c r="W108" s="364"/>
      <c r="X108" s="365"/>
      <c r="Y108" s="264"/>
      <c r="Z108" s="193">
        <v>1</v>
      </c>
      <c r="AA108" s="319"/>
      <c r="AB108" s="320"/>
      <c r="AC108" s="192"/>
      <c r="AD108" s="193"/>
      <c r="AE108" s="319"/>
      <c r="AF108" s="320"/>
      <c r="AG108" s="192"/>
      <c r="AH108" s="193">
        <v>1</v>
      </c>
      <c r="AI108" s="319"/>
      <c r="AJ108" s="320"/>
      <c r="AK108" s="192"/>
      <c r="AL108" s="193"/>
      <c r="AM108" s="319"/>
      <c r="AN108" s="320"/>
      <c r="AO108" s="192"/>
      <c r="AP108" s="193">
        <v>1</v>
      </c>
      <c r="AQ108" s="319"/>
      <c r="AR108" s="320"/>
      <c r="AS108" s="192"/>
      <c r="AT108" s="193"/>
      <c r="AU108" s="319"/>
      <c r="AV108" s="320"/>
      <c r="AW108" s="192"/>
      <c r="AX108" s="289"/>
      <c r="AY108" s="364"/>
      <c r="AZ108" s="365"/>
      <c r="BA108" s="264"/>
      <c r="BB108" s="193">
        <v>1</v>
      </c>
      <c r="BC108" s="319"/>
      <c r="BD108" s="320"/>
      <c r="BE108" s="192"/>
      <c r="BF108" s="193"/>
      <c r="BG108" s="319"/>
      <c r="BH108" s="320"/>
      <c r="BI108" s="192"/>
      <c r="BJ108" s="193">
        <v>1</v>
      </c>
      <c r="BK108" s="319"/>
      <c r="BL108" s="320"/>
      <c r="BM108" s="192"/>
      <c r="BN108" s="193"/>
      <c r="BO108" s="319"/>
      <c r="BP108" s="320"/>
      <c r="BQ108" s="192"/>
      <c r="BR108" s="193">
        <v>1</v>
      </c>
      <c r="BS108" s="319"/>
      <c r="BT108" s="320"/>
      <c r="BU108" s="192"/>
      <c r="BV108" s="193"/>
      <c r="BW108" s="319"/>
      <c r="BX108" s="320"/>
      <c r="BY108" s="192"/>
      <c r="BZ108" s="289"/>
      <c r="CA108" s="364"/>
      <c r="CB108" s="606"/>
      <c r="CC108" s="264"/>
      <c r="CD108" s="193">
        <v>1</v>
      </c>
      <c r="CE108" s="319"/>
      <c r="CF108" s="320"/>
      <c r="CG108" s="192"/>
      <c r="CH108" s="193"/>
      <c r="CI108" s="319"/>
      <c r="CJ108" s="320"/>
      <c r="CK108" s="192"/>
      <c r="CL108" s="193">
        <v>1</v>
      </c>
      <c r="CM108" s="319"/>
      <c r="CN108" s="320"/>
      <c r="CO108" s="192"/>
      <c r="CP108" s="193"/>
      <c r="CQ108" s="319"/>
      <c r="CR108" s="320"/>
      <c r="CS108" s="192"/>
      <c r="CT108" s="193">
        <v>1</v>
      </c>
      <c r="CU108" s="319"/>
      <c r="CV108" s="320"/>
      <c r="CW108" s="192"/>
      <c r="CX108" s="193"/>
      <c r="CY108" s="319"/>
      <c r="CZ108" s="320"/>
      <c r="DA108" s="192"/>
      <c r="DB108" s="289"/>
      <c r="DC108" s="364"/>
      <c r="DD108" s="606"/>
      <c r="DE108" s="264"/>
      <c r="DF108" s="193">
        <v>1</v>
      </c>
      <c r="DG108" s="319"/>
      <c r="DH108" s="320"/>
      <c r="DI108" s="192"/>
      <c r="DJ108" s="193"/>
      <c r="DK108" s="319"/>
      <c r="DL108" s="320"/>
      <c r="DM108" s="192"/>
      <c r="DN108" s="193">
        <v>1</v>
      </c>
      <c r="DO108" s="319"/>
      <c r="DP108" s="320"/>
      <c r="DQ108" s="192"/>
      <c r="DR108" s="193"/>
      <c r="DS108" s="319"/>
      <c r="DT108" s="320"/>
      <c r="DU108" s="192"/>
      <c r="DV108" s="193"/>
      <c r="DW108" s="319"/>
      <c r="DX108" s="320"/>
      <c r="DY108" s="192"/>
      <c r="DZ108" s="215">
        <f t="shared" si="13"/>
        <v>13</v>
      </c>
      <c r="EA108" s="242">
        <f t="shared" si="13"/>
        <v>0</v>
      </c>
      <c r="EB108" s="242">
        <f t="shared" si="13"/>
        <v>0</v>
      </c>
      <c r="EC108" s="217">
        <f t="shared" si="13"/>
        <v>0</v>
      </c>
      <c r="ED108" s="100"/>
    </row>
    <row r="109" spans="1:134" ht="35.25" customHeight="1">
      <c r="A109" s="191">
        <v>9</v>
      </c>
      <c r="B109" s="207" t="s">
        <v>2193</v>
      </c>
      <c r="C109" s="210" t="s">
        <v>2194</v>
      </c>
      <c r="D109" s="211" t="s">
        <v>2552</v>
      </c>
      <c r="E109" s="194">
        <v>6</v>
      </c>
      <c r="F109" s="193"/>
      <c r="G109" s="319"/>
      <c r="H109" s="320"/>
      <c r="I109" s="192"/>
      <c r="J109" s="193">
        <v>1</v>
      </c>
      <c r="K109" s="319"/>
      <c r="L109" s="320"/>
      <c r="M109" s="192"/>
      <c r="N109" s="193"/>
      <c r="O109" s="319"/>
      <c r="P109" s="320"/>
      <c r="Q109" s="192"/>
      <c r="R109" s="193">
        <v>1</v>
      </c>
      <c r="S109" s="319"/>
      <c r="T109" s="320"/>
      <c r="U109" s="192"/>
      <c r="V109" s="289"/>
      <c r="W109" s="364"/>
      <c r="X109" s="365"/>
      <c r="Y109" s="264"/>
      <c r="Z109" s="193"/>
      <c r="AA109" s="319"/>
      <c r="AB109" s="320"/>
      <c r="AC109" s="192"/>
      <c r="AD109" s="193">
        <v>1</v>
      </c>
      <c r="AE109" s="319"/>
      <c r="AF109" s="320"/>
      <c r="AG109" s="192"/>
      <c r="AH109" s="193"/>
      <c r="AI109" s="319"/>
      <c r="AJ109" s="320"/>
      <c r="AK109" s="192"/>
      <c r="AL109" s="193">
        <v>1</v>
      </c>
      <c r="AM109" s="319"/>
      <c r="AN109" s="320"/>
      <c r="AO109" s="192"/>
      <c r="AP109" s="193"/>
      <c r="AQ109" s="319"/>
      <c r="AR109" s="320"/>
      <c r="AS109" s="192"/>
      <c r="AT109" s="193">
        <v>1</v>
      </c>
      <c r="AU109" s="319"/>
      <c r="AV109" s="320"/>
      <c r="AW109" s="192"/>
      <c r="AX109" s="289"/>
      <c r="AY109" s="364"/>
      <c r="AZ109" s="365"/>
      <c r="BA109" s="264"/>
      <c r="BB109" s="193"/>
      <c r="BC109" s="319"/>
      <c r="BD109" s="320"/>
      <c r="BE109" s="192"/>
      <c r="BF109" s="193">
        <v>1</v>
      </c>
      <c r="BG109" s="319"/>
      <c r="BH109" s="320"/>
      <c r="BI109" s="192"/>
      <c r="BJ109" s="193"/>
      <c r="BK109" s="319"/>
      <c r="BL109" s="320"/>
      <c r="BM109" s="192"/>
      <c r="BN109" s="193">
        <v>1</v>
      </c>
      <c r="BO109" s="319"/>
      <c r="BP109" s="320"/>
      <c r="BQ109" s="192"/>
      <c r="BR109" s="193"/>
      <c r="BS109" s="319"/>
      <c r="BT109" s="320"/>
      <c r="BU109" s="192"/>
      <c r="BV109" s="193">
        <v>1</v>
      </c>
      <c r="BW109" s="319"/>
      <c r="BX109" s="320"/>
      <c r="BY109" s="192"/>
      <c r="BZ109" s="289"/>
      <c r="CA109" s="364"/>
      <c r="CB109" s="606"/>
      <c r="CC109" s="264"/>
      <c r="CD109" s="193"/>
      <c r="CE109" s="319"/>
      <c r="CF109" s="320"/>
      <c r="CG109" s="192"/>
      <c r="CH109" s="193">
        <v>1</v>
      </c>
      <c r="CI109" s="319"/>
      <c r="CJ109" s="320"/>
      <c r="CK109" s="192"/>
      <c r="CL109" s="193"/>
      <c r="CM109" s="319"/>
      <c r="CN109" s="320"/>
      <c r="CO109" s="192"/>
      <c r="CP109" s="193">
        <v>1</v>
      </c>
      <c r="CQ109" s="319"/>
      <c r="CR109" s="320"/>
      <c r="CS109" s="192"/>
      <c r="CT109" s="193"/>
      <c r="CU109" s="319"/>
      <c r="CV109" s="320"/>
      <c r="CW109" s="192"/>
      <c r="CX109" s="193">
        <v>1</v>
      </c>
      <c r="CY109" s="319"/>
      <c r="CZ109" s="320"/>
      <c r="DA109" s="192"/>
      <c r="DB109" s="289"/>
      <c r="DC109" s="364"/>
      <c r="DD109" s="606"/>
      <c r="DE109" s="264"/>
      <c r="DF109" s="193"/>
      <c r="DG109" s="319"/>
      <c r="DH109" s="320"/>
      <c r="DI109" s="192"/>
      <c r="DJ109" s="193">
        <v>1</v>
      </c>
      <c r="DK109" s="319"/>
      <c r="DL109" s="320"/>
      <c r="DM109" s="192"/>
      <c r="DN109" s="193"/>
      <c r="DO109" s="319"/>
      <c r="DP109" s="320"/>
      <c r="DQ109" s="192"/>
      <c r="DR109" s="193">
        <v>1</v>
      </c>
      <c r="DS109" s="319"/>
      <c r="DT109" s="320"/>
      <c r="DU109" s="192"/>
      <c r="DV109" s="193"/>
      <c r="DW109" s="319"/>
      <c r="DX109" s="320"/>
      <c r="DY109" s="192"/>
      <c r="DZ109" s="215">
        <f t="shared" si="13"/>
        <v>13</v>
      </c>
      <c r="EA109" s="242">
        <f t="shared" si="13"/>
        <v>0</v>
      </c>
      <c r="EB109" s="242">
        <f t="shared" si="13"/>
        <v>0</v>
      </c>
      <c r="EC109" s="217">
        <f t="shared" si="13"/>
        <v>0</v>
      </c>
      <c r="ED109" s="100"/>
    </row>
    <row r="110" spans="1:134" ht="35.25" customHeight="1">
      <c r="A110" s="191">
        <v>10</v>
      </c>
      <c r="B110" s="207" t="s">
        <v>2195</v>
      </c>
      <c r="C110" s="210" t="s">
        <v>2196</v>
      </c>
      <c r="D110" s="211" t="s">
        <v>2553</v>
      </c>
      <c r="E110" s="194">
        <v>6</v>
      </c>
      <c r="F110" s="193">
        <v>1</v>
      </c>
      <c r="G110" s="319"/>
      <c r="H110" s="320"/>
      <c r="I110" s="192"/>
      <c r="J110" s="193"/>
      <c r="K110" s="319"/>
      <c r="L110" s="320"/>
      <c r="M110" s="192"/>
      <c r="N110" s="193">
        <v>1</v>
      </c>
      <c r="O110" s="319"/>
      <c r="P110" s="320"/>
      <c r="Q110" s="192"/>
      <c r="R110" s="193"/>
      <c r="S110" s="319"/>
      <c r="T110" s="320"/>
      <c r="U110" s="192"/>
      <c r="V110" s="289"/>
      <c r="W110" s="364"/>
      <c r="X110" s="365"/>
      <c r="Y110" s="264"/>
      <c r="Z110" s="193">
        <v>1</v>
      </c>
      <c r="AA110" s="319"/>
      <c r="AB110" s="320"/>
      <c r="AC110" s="192"/>
      <c r="AD110" s="193"/>
      <c r="AE110" s="319"/>
      <c r="AF110" s="320"/>
      <c r="AG110" s="192"/>
      <c r="AH110" s="193">
        <v>1</v>
      </c>
      <c r="AI110" s="319"/>
      <c r="AJ110" s="320"/>
      <c r="AK110" s="192"/>
      <c r="AL110" s="193"/>
      <c r="AM110" s="319"/>
      <c r="AN110" s="320"/>
      <c r="AO110" s="192"/>
      <c r="AP110" s="193">
        <v>1</v>
      </c>
      <c r="AQ110" s="319"/>
      <c r="AR110" s="320"/>
      <c r="AS110" s="192"/>
      <c r="AT110" s="193"/>
      <c r="AU110" s="319"/>
      <c r="AV110" s="320"/>
      <c r="AW110" s="192"/>
      <c r="AX110" s="289"/>
      <c r="AY110" s="364"/>
      <c r="AZ110" s="365"/>
      <c r="BA110" s="264"/>
      <c r="BB110" s="193">
        <v>1</v>
      </c>
      <c r="BC110" s="319"/>
      <c r="BD110" s="320"/>
      <c r="BE110" s="192"/>
      <c r="BF110" s="193"/>
      <c r="BG110" s="319"/>
      <c r="BH110" s="320"/>
      <c r="BI110" s="192"/>
      <c r="BJ110" s="193">
        <v>1</v>
      </c>
      <c r="BK110" s="319"/>
      <c r="BL110" s="320"/>
      <c r="BM110" s="192"/>
      <c r="BN110" s="193"/>
      <c r="BO110" s="319"/>
      <c r="BP110" s="320"/>
      <c r="BQ110" s="192"/>
      <c r="BR110" s="193">
        <v>1</v>
      </c>
      <c r="BS110" s="319"/>
      <c r="BT110" s="320"/>
      <c r="BU110" s="192"/>
      <c r="BV110" s="193"/>
      <c r="BW110" s="319"/>
      <c r="BX110" s="320"/>
      <c r="BY110" s="192"/>
      <c r="BZ110" s="289"/>
      <c r="CA110" s="364"/>
      <c r="CB110" s="606"/>
      <c r="CC110" s="264"/>
      <c r="CD110" s="193">
        <v>1</v>
      </c>
      <c r="CE110" s="319"/>
      <c r="CF110" s="320"/>
      <c r="CG110" s="192"/>
      <c r="CH110" s="193"/>
      <c r="CI110" s="319"/>
      <c r="CJ110" s="320"/>
      <c r="CK110" s="192"/>
      <c r="CL110" s="193">
        <v>1</v>
      </c>
      <c r="CM110" s="319"/>
      <c r="CN110" s="320"/>
      <c r="CO110" s="192"/>
      <c r="CP110" s="193"/>
      <c r="CQ110" s="319"/>
      <c r="CR110" s="320"/>
      <c r="CS110" s="192"/>
      <c r="CT110" s="193">
        <v>1</v>
      </c>
      <c r="CU110" s="319"/>
      <c r="CV110" s="320"/>
      <c r="CW110" s="192"/>
      <c r="CX110" s="193"/>
      <c r="CY110" s="319"/>
      <c r="CZ110" s="320"/>
      <c r="DA110" s="192"/>
      <c r="DB110" s="289"/>
      <c r="DC110" s="364"/>
      <c r="DD110" s="606"/>
      <c r="DE110" s="264"/>
      <c r="DF110" s="193">
        <v>1</v>
      </c>
      <c r="DG110" s="319"/>
      <c r="DH110" s="320"/>
      <c r="DI110" s="192"/>
      <c r="DJ110" s="193"/>
      <c r="DK110" s="319"/>
      <c r="DL110" s="320"/>
      <c r="DM110" s="192"/>
      <c r="DN110" s="193">
        <v>1</v>
      </c>
      <c r="DO110" s="319"/>
      <c r="DP110" s="320"/>
      <c r="DQ110" s="192"/>
      <c r="DR110" s="193"/>
      <c r="DS110" s="319"/>
      <c r="DT110" s="320"/>
      <c r="DU110" s="192"/>
      <c r="DV110" s="193"/>
      <c r="DW110" s="319"/>
      <c r="DX110" s="320"/>
      <c r="DY110" s="192"/>
      <c r="DZ110" s="215">
        <f t="shared" si="13"/>
        <v>13</v>
      </c>
      <c r="EA110" s="242">
        <f t="shared" si="13"/>
        <v>0</v>
      </c>
      <c r="EB110" s="242">
        <f t="shared" si="13"/>
        <v>0</v>
      </c>
      <c r="EC110" s="217">
        <f t="shared" si="13"/>
        <v>0</v>
      </c>
      <c r="ED110" s="100"/>
    </row>
    <row r="111" spans="1:134" ht="35.25" customHeight="1">
      <c r="A111" s="191">
        <v>11</v>
      </c>
      <c r="B111" s="207" t="s">
        <v>2197</v>
      </c>
      <c r="C111" s="210" t="s">
        <v>2198</v>
      </c>
      <c r="D111" s="211" t="s">
        <v>2543</v>
      </c>
      <c r="E111" s="194">
        <v>6</v>
      </c>
      <c r="F111" s="193"/>
      <c r="G111" s="319"/>
      <c r="H111" s="320"/>
      <c r="I111" s="192"/>
      <c r="J111" s="193">
        <v>1</v>
      </c>
      <c r="K111" s="319"/>
      <c r="L111" s="320"/>
      <c r="M111" s="192"/>
      <c r="N111" s="193"/>
      <c r="O111" s="319"/>
      <c r="P111" s="320"/>
      <c r="Q111" s="192"/>
      <c r="R111" s="193">
        <v>1</v>
      </c>
      <c r="S111" s="319"/>
      <c r="T111" s="320"/>
      <c r="U111" s="192"/>
      <c r="V111" s="289"/>
      <c r="W111" s="364"/>
      <c r="X111" s="365"/>
      <c r="Y111" s="264"/>
      <c r="Z111" s="193"/>
      <c r="AA111" s="319"/>
      <c r="AB111" s="320"/>
      <c r="AC111" s="192"/>
      <c r="AD111" s="193">
        <v>1</v>
      </c>
      <c r="AE111" s="319"/>
      <c r="AF111" s="320"/>
      <c r="AG111" s="192"/>
      <c r="AH111" s="193"/>
      <c r="AI111" s="319"/>
      <c r="AJ111" s="320"/>
      <c r="AK111" s="192"/>
      <c r="AL111" s="193">
        <v>1</v>
      </c>
      <c r="AM111" s="319"/>
      <c r="AN111" s="320"/>
      <c r="AO111" s="192"/>
      <c r="AP111" s="193"/>
      <c r="AQ111" s="319"/>
      <c r="AR111" s="320"/>
      <c r="AS111" s="192"/>
      <c r="AT111" s="193">
        <v>1</v>
      </c>
      <c r="AU111" s="319"/>
      <c r="AV111" s="320"/>
      <c r="AW111" s="192"/>
      <c r="AX111" s="289"/>
      <c r="AY111" s="364"/>
      <c r="AZ111" s="365"/>
      <c r="BA111" s="264"/>
      <c r="BB111" s="193"/>
      <c r="BC111" s="319"/>
      <c r="BD111" s="320"/>
      <c r="BE111" s="192"/>
      <c r="BF111" s="193">
        <v>1</v>
      </c>
      <c r="BG111" s="319"/>
      <c r="BH111" s="320"/>
      <c r="BI111" s="192"/>
      <c r="BJ111" s="193"/>
      <c r="BK111" s="319"/>
      <c r="BL111" s="320"/>
      <c r="BM111" s="192"/>
      <c r="BN111" s="193">
        <v>1</v>
      </c>
      <c r="BO111" s="319"/>
      <c r="BP111" s="320"/>
      <c r="BQ111" s="192"/>
      <c r="BR111" s="193"/>
      <c r="BS111" s="319"/>
      <c r="BT111" s="320"/>
      <c r="BU111" s="192"/>
      <c r="BV111" s="193">
        <v>1</v>
      </c>
      <c r="BW111" s="319"/>
      <c r="BX111" s="320"/>
      <c r="BY111" s="192"/>
      <c r="BZ111" s="289"/>
      <c r="CA111" s="364"/>
      <c r="CB111" s="606"/>
      <c r="CC111" s="264"/>
      <c r="CD111" s="193"/>
      <c r="CE111" s="319"/>
      <c r="CF111" s="320"/>
      <c r="CG111" s="192"/>
      <c r="CH111" s="193">
        <v>1</v>
      </c>
      <c r="CI111" s="319"/>
      <c r="CJ111" s="320"/>
      <c r="CK111" s="192"/>
      <c r="CL111" s="193"/>
      <c r="CM111" s="319"/>
      <c r="CN111" s="320"/>
      <c r="CO111" s="192"/>
      <c r="CP111" s="193">
        <v>1</v>
      </c>
      <c r="CQ111" s="319"/>
      <c r="CR111" s="320"/>
      <c r="CS111" s="192"/>
      <c r="CT111" s="193"/>
      <c r="CU111" s="319"/>
      <c r="CV111" s="320"/>
      <c r="CW111" s="192"/>
      <c r="CX111" s="193">
        <v>1</v>
      </c>
      <c r="CY111" s="319"/>
      <c r="CZ111" s="320"/>
      <c r="DA111" s="192"/>
      <c r="DB111" s="289"/>
      <c r="DC111" s="364"/>
      <c r="DD111" s="606"/>
      <c r="DE111" s="264"/>
      <c r="DF111" s="193"/>
      <c r="DG111" s="319"/>
      <c r="DH111" s="320"/>
      <c r="DI111" s="192"/>
      <c r="DJ111" s="193">
        <v>1</v>
      </c>
      <c r="DK111" s="319"/>
      <c r="DL111" s="320"/>
      <c r="DM111" s="192"/>
      <c r="DN111" s="193"/>
      <c r="DO111" s="319"/>
      <c r="DP111" s="320"/>
      <c r="DQ111" s="192"/>
      <c r="DR111" s="193">
        <v>1</v>
      </c>
      <c r="DS111" s="319"/>
      <c r="DT111" s="320"/>
      <c r="DU111" s="192"/>
      <c r="DV111" s="193"/>
      <c r="DW111" s="319"/>
      <c r="DX111" s="320"/>
      <c r="DY111" s="192"/>
      <c r="DZ111" s="215">
        <f t="shared" si="13"/>
        <v>13</v>
      </c>
      <c r="EA111" s="242">
        <f t="shared" si="13"/>
        <v>0</v>
      </c>
      <c r="EB111" s="242">
        <f t="shared" si="13"/>
        <v>0</v>
      </c>
      <c r="EC111" s="217">
        <f t="shared" si="13"/>
        <v>0</v>
      </c>
      <c r="ED111" s="100"/>
    </row>
    <row r="112" spans="1:134" ht="33" customHeight="1">
      <c r="A112" s="191">
        <v>12</v>
      </c>
      <c r="B112" s="207" t="s">
        <v>2199</v>
      </c>
      <c r="C112" s="210" t="s">
        <v>2200</v>
      </c>
      <c r="D112" s="211" t="s">
        <v>2542</v>
      </c>
      <c r="E112" s="194">
        <v>6</v>
      </c>
      <c r="F112" s="193">
        <v>1</v>
      </c>
      <c r="G112" s="319"/>
      <c r="H112" s="320"/>
      <c r="I112" s="192"/>
      <c r="J112" s="193"/>
      <c r="K112" s="319"/>
      <c r="L112" s="320"/>
      <c r="M112" s="192"/>
      <c r="N112" s="193">
        <v>1</v>
      </c>
      <c r="O112" s="319"/>
      <c r="P112" s="320"/>
      <c r="Q112" s="192"/>
      <c r="R112" s="193"/>
      <c r="S112" s="319"/>
      <c r="T112" s="320"/>
      <c r="U112" s="192"/>
      <c r="V112" s="289"/>
      <c r="W112" s="364"/>
      <c r="X112" s="365"/>
      <c r="Y112" s="264"/>
      <c r="Z112" s="193">
        <v>1</v>
      </c>
      <c r="AA112" s="319"/>
      <c r="AB112" s="320"/>
      <c r="AC112" s="192"/>
      <c r="AD112" s="193"/>
      <c r="AE112" s="319"/>
      <c r="AF112" s="320"/>
      <c r="AG112" s="192"/>
      <c r="AH112" s="193">
        <v>1</v>
      </c>
      <c r="AI112" s="319"/>
      <c r="AJ112" s="320"/>
      <c r="AK112" s="192"/>
      <c r="AL112" s="193"/>
      <c r="AM112" s="319"/>
      <c r="AN112" s="320"/>
      <c r="AO112" s="192"/>
      <c r="AP112" s="193">
        <v>1</v>
      </c>
      <c r="AQ112" s="319"/>
      <c r="AR112" s="320"/>
      <c r="AS112" s="192"/>
      <c r="AT112" s="193"/>
      <c r="AU112" s="319"/>
      <c r="AV112" s="320"/>
      <c r="AW112" s="192"/>
      <c r="AX112" s="289"/>
      <c r="AY112" s="364"/>
      <c r="AZ112" s="365"/>
      <c r="BA112" s="264"/>
      <c r="BB112" s="193">
        <v>1</v>
      </c>
      <c r="BC112" s="319"/>
      <c r="BD112" s="320"/>
      <c r="BE112" s="192"/>
      <c r="BF112" s="193"/>
      <c r="BG112" s="319"/>
      <c r="BH112" s="320"/>
      <c r="BI112" s="192"/>
      <c r="BJ112" s="193">
        <v>1</v>
      </c>
      <c r="BK112" s="319"/>
      <c r="BL112" s="320"/>
      <c r="BM112" s="192"/>
      <c r="BN112" s="193"/>
      <c r="BO112" s="319"/>
      <c r="BP112" s="320"/>
      <c r="BQ112" s="192"/>
      <c r="BR112" s="193">
        <v>1</v>
      </c>
      <c r="BS112" s="319"/>
      <c r="BT112" s="320"/>
      <c r="BU112" s="192"/>
      <c r="BV112" s="193"/>
      <c r="BW112" s="319"/>
      <c r="BX112" s="320"/>
      <c r="BY112" s="192"/>
      <c r="BZ112" s="289"/>
      <c r="CA112" s="364"/>
      <c r="CB112" s="606"/>
      <c r="CC112" s="264"/>
      <c r="CD112" s="193">
        <v>1</v>
      </c>
      <c r="CE112" s="319"/>
      <c r="CF112" s="320"/>
      <c r="CG112" s="192"/>
      <c r="CH112" s="193"/>
      <c r="CI112" s="319"/>
      <c r="CJ112" s="320"/>
      <c r="CK112" s="192"/>
      <c r="CL112" s="193">
        <v>1</v>
      </c>
      <c r="CM112" s="319"/>
      <c r="CN112" s="320"/>
      <c r="CO112" s="192"/>
      <c r="CP112" s="193"/>
      <c r="CQ112" s="319"/>
      <c r="CR112" s="320"/>
      <c r="CS112" s="192"/>
      <c r="CT112" s="193">
        <v>1</v>
      </c>
      <c r="CU112" s="319"/>
      <c r="CV112" s="320"/>
      <c r="CW112" s="192"/>
      <c r="CX112" s="193"/>
      <c r="CY112" s="319"/>
      <c r="CZ112" s="320"/>
      <c r="DA112" s="192"/>
      <c r="DB112" s="289"/>
      <c r="DC112" s="364"/>
      <c r="DD112" s="606"/>
      <c r="DE112" s="264"/>
      <c r="DF112" s="193">
        <v>1</v>
      </c>
      <c r="DG112" s="319"/>
      <c r="DH112" s="320"/>
      <c r="DI112" s="192"/>
      <c r="DJ112" s="193"/>
      <c r="DK112" s="319"/>
      <c r="DL112" s="320"/>
      <c r="DM112" s="192"/>
      <c r="DN112" s="193">
        <v>1</v>
      </c>
      <c r="DO112" s="319"/>
      <c r="DP112" s="320"/>
      <c r="DQ112" s="192"/>
      <c r="DR112" s="193"/>
      <c r="DS112" s="319"/>
      <c r="DT112" s="320"/>
      <c r="DU112" s="192"/>
      <c r="DV112" s="193"/>
      <c r="DW112" s="319"/>
      <c r="DX112" s="320"/>
      <c r="DY112" s="192"/>
      <c r="DZ112" s="215">
        <f t="shared" si="13"/>
        <v>13</v>
      </c>
      <c r="EA112" s="242">
        <f t="shared" si="13"/>
        <v>0</v>
      </c>
      <c r="EB112" s="242">
        <f t="shared" si="13"/>
        <v>0</v>
      </c>
      <c r="EC112" s="217">
        <f t="shared" si="13"/>
        <v>0</v>
      </c>
      <c r="ED112" s="100"/>
    </row>
    <row r="113" spans="1:134" ht="35.25" customHeight="1">
      <c r="A113" s="191">
        <v>13</v>
      </c>
      <c r="B113" s="207" t="s">
        <v>2201</v>
      </c>
      <c r="C113" s="210" t="s">
        <v>2202</v>
      </c>
      <c r="D113" s="211" t="s">
        <v>2554</v>
      </c>
      <c r="E113" s="194">
        <v>6</v>
      </c>
      <c r="F113" s="193"/>
      <c r="G113" s="319"/>
      <c r="H113" s="320"/>
      <c r="I113" s="192"/>
      <c r="J113" s="193">
        <v>1</v>
      </c>
      <c r="K113" s="319"/>
      <c r="L113" s="320"/>
      <c r="M113" s="192"/>
      <c r="N113" s="193"/>
      <c r="O113" s="319"/>
      <c r="P113" s="320"/>
      <c r="Q113" s="192"/>
      <c r="R113" s="193">
        <v>1</v>
      </c>
      <c r="S113" s="319"/>
      <c r="T113" s="320"/>
      <c r="U113" s="192"/>
      <c r="V113" s="289"/>
      <c r="W113" s="364"/>
      <c r="X113" s="365"/>
      <c r="Y113" s="264"/>
      <c r="Z113" s="193"/>
      <c r="AA113" s="319"/>
      <c r="AB113" s="320"/>
      <c r="AC113" s="192"/>
      <c r="AD113" s="193">
        <v>1</v>
      </c>
      <c r="AE113" s="319"/>
      <c r="AF113" s="320"/>
      <c r="AG113" s="192"/>
      <c r="AH113" s="193"/>
      <c r="AI113" s="319"/>
      <c r="AJ113" s="320"/>
      <c r="AK113" s="192"/>
      <c r="AL113" s="193">
        <v>1</v>
      </c>
      <c r="AM113" s="319"/>
      <c r="AN113" s="320"/>
      <c r="AO113" s="192"/>
      <c r="AP113" s="193"/>
      <c r="AQ113" s="319"/>
      <c r="AR113" s="320"/>
      <c r="AS113" s="192"/>
      <c r="AT113" s="193">
        <v>1</v>
      </c>
      <c r="AU113" s="319"/>
      <c r="AV113" s="320"/>
      <c r="AW113" s="192"/>
      <c r="AX113" s="289"/>
      <c r="AY113" s="364"/>
      <c r="AZ113" s="365"/>
      <c r="BA113" s="264"/>
      <c r="BB113" s="193"/>
      <c r="BC113" s="319"/>
      <c r="BD113" s="320"/>
      <c r="BE113" s="192"/>
      <c r="BF113" s="193">
        <v>1</v>
      </c>
      <c r="BG113" s="319"/>
      <c r="BH113" s="320"/>
      <c r="BI113" s="192"/>
      <c r="BJ113" s="193"/>
      <c r="BK113" s="319"/>
      <c r="BL113" s="320"/>
      <c r="BM113" s="192"/>
      <c r="BN113" s="193">
        <v>1</v>
      </c>
      <c r="BO113" s="319"/>
      <c r="BP113" s="320"/>
      <c r="BQ113" s="192"/>
      <c r="BR113" s="193"/>
      <c r="BS113" s="319"/>
      <c r="BT113" s="320"/>
      <c r="BU113" s="192"/>
      <c r="BV113" s="193">
        <v>1</v>
      </c>
      <c r="BW113" s="319"/>
      <c r="BX113" s="320"/>
      <c r="BY113" s="192"/>
      <c r="BZ113" s="289"/>
      <c r="CA113" s="364"/>
      <c r="CB113" s="606"/>
      <c r="CC113" s="264"/>
      <c r="CD113" s="193"/>
      <c r="CE113" s="319"/>
      <c r="CF113" s="320"/>
      <c r="CG113" s="192"/>
      <c r="CH113" s="193">
        <v>1</v>
      </c>
      <c r="CI113" s="319"/>
      <c r="CJ113" s="320"/>
      <c r="CK113" s="192"/>
      <c r="CL113" s="193"/>
      <c r="CM113" s="319"/>
      <c r="CN113" s="320"/>
      <c r="CO113" s="192"/>
      <c r="CP113" s="193">
        <v>1</v>
      </c>
      <c r="CQ113" s="319"/>
      <c r="CR113" s="320"/>
      <c r="CS113" s="192"/>
      <c r="CT113" s="193"/>
      <c r="CU113" s="319"/>
      <c r="CV113" s="320"/>
      <c r="CW113" s="192"/>
      <c r="CX113" s="193">
        <v>1</v>
      </c>
      <c r="CY113" s="319"/>
      <c r="CZ113" s="320"/>
      <c r="DA113" s="192"/>
      <c r="DB113" s="289"/>
      <c r="DC113" s="364"/>
      <c r="DD113" s="606"/>
      <c r="DE113" s="264"/>
      <c r="DF113" s="193"/>
      <c r="DG113" s="319"/>
      <c r="DH113" s="320"/>
      <c r="DI113" s="192"/>
      <c r="DJ113" s="193">
        <v>1</v>
      </c>
      <c r="DK113" s="319"/>
      <c r="DL113" s="320"/>
      <c r="DM113" s="192"/>
      <c r="DN113" s="193"/>
      <c r="DO113" s="319"/>
      <c r="DP113" s="320"/>
      <c r="DQ113" s="192"/>
      <c r="DR113" s="193">
        <v>1</v>
      </c>
      <c r="DS113" s="319"/>
      <c r="DT113" s="320"/>
      <c r="DU113" s="192"/>
      <c r="DV113" s="193"/>
      <c r="DW113" s="319"/>
      <c r="DX113" s="320"/>
      <c r="DY113" s="192"/>
      <c r="DZ113" s="215">
        <f t="shared" si="13"/>
        <v>13</v>
      </c>
      <c r="EA113" s="242">
        <f t="shared" si="13"/>
        <v>0</v>
      </c>
      <c r="EB113" s="242">
        <f t="shared" si="13"/>
        <v>0</v>
      </c>
      <c r="EC113" s="217">
        <f t="shared" si="13"/>
        <v>0</v>
      </c>
      <c r="ED113" s="100"/>
    </row>
    <row r="114" spans="1:134" ht="35.25" customHeight="1">
      <c r="A114" s="191">
        <v>14</v>
      </c>
      <c r="B114" s="207" t="s">
        <v>2203</v>
      </c>
      <c r="C114" s="210" t="s">
        <v>2204</v>
      </c>
      <c r="D114" s="211" t="s">
        <v>2541</v>
      </c>
      <c r="E114" s="194">
        <v>6</v>
      </c>
      <c r="F114" s="193">
        <v>1</v>
      </c>
      <c r="G114" s="319"/>
      <c r="H114" s="320"/>
      <c r="I114" s="192"/>
      <c r="J114" s="193"/>
      <c r="K114" s="319"/>
      <c r="L114" s="320"/>
      <c r="M114" s="192"/>
      <c r="N114" s="193">
        <v>1</v>
      </c>
      <c r="O114" s="319"/>
      <c r="P114" s="320"/>
      <c r="Q114" s="192"/>
      <c r="R114" s="193"/>
      <c r="S114" s="319"/>
      <c r="T114" s="320"/>
      <c r="U114" s="192"/>
      <c r="V114" s="289"/>
      <c r="W114" s="364"/>
      <c r="X114" s="365"/>
      <c r="Y114" s="264"/>
      <c r="Z114" s="193">
        <v>1</v>
      </c>
      <c r="AA114" s="319"/>
      <c r="AB114" s="320"/>
      <c r="AC114" s="192"/>
      <c r="AD114" s="193"/>
      <c r="AE114" s="319"/>
      <c r="AF114" s="320"/>
      <c r="AG114" s="192"/>
      <c r="AH114" s="193">
        <v>1</v>
      </c>
      <c r="AI114" s="319"/>
      <c r="AJ114" s="320"/>
      <c r="AK114" s="192"/>
      <c r="AL114" s="193"/>
      <c r="AM114" s="319"/>
      <c r="AN114" s="320"/>
      <c r="AO114" s="192"/>
      <c r="AP114" s="193">
        <v>1</v>
      </c>
      <c r="AQ114" s="319"/>
      <c r="AR114" s="320"/>
      <c r="AS114" s="192"/>
      <c r="AT114" s="193"/>
      <c r="AU114" s="319"/>
      <c r="AV114" s="320"/>
      <c r="AW114" s="192"/>
      <c r="AX114" s="289"/>
      <c r="AY114" s="364"/>
      <c r="AZ114" s="365"/>
      <c r="BA114" s="264"/>
      <c r="BB114" s="193">
        <v>1</v>
      </c>
      <c r="BC114" s="319"/>
      <c r="BD114" s="320"/>
      <c r="BE114" s="192"/>
      <c r="BF114" s="193"/>
      <c r="BG114" s="319"/>
      <c r="BH114" s="320"/>
      <c r="BI114" s="192"/>
      <c r="BJ114" s="193">
        <v>1</v>
      </c>
      <c r="BK114" s="319"/>
      <c r="BL114" s="320"/>
      <c r="BM114" s="192"/>
      <c r="BN114" s="193"/>
      <c r="BO114" s="319"/>
      <c r="BP114" s="320"/>
      <c r="BQ114" s="192"/>
      <c r="BR114" s="193">
        <v>1</v>
      </c>
      <c r="BS114" s="319"/>
      <c r="BT114" s="320"/>
      <c r="BU114" s="192"/>
      <c r="BV114" s="193"/>
      <c r="BW114" s="319"/>
      <c r="BX114" s="320"/>
      <c r="BY114" s="192"/>
      <c r="BZ114" s="289"/>
      <c r="CA114" s="364"/>
      <c r="CB114" s="606"/>
      <c r="CC114" s="264"/>
      <c r="CD114" s="193">
        <v>1</v>
      </c>
      <c r="CE114" s="319"/>
      <c r="CF114" s="320"/>
      <c r="CG114" s="192"/>
      <c r="CH114" s="193"/>
      <c r="CI114" s="319"/>
      <c r="CJ114" s="320"/>
      <c r="CK114" s="192"/>
      <c r="CL114" s="193">
        <v>1</v>
      </c>
      <c r="CM114" s="319"/>
      <c r="CN114" s="320"/>
      <c r="CO114" s="192"/>
      <c r="CP114" s="193"/>
      <c r="CQ114" s="319"/>
      <c r="CR114" s="320"/>
      <c r="CS114" s="192"/>
      <c r="CT114" s="193">
        <v>1</v>
      </c>
      <c r="CU114" s="319"/>
      <c r="CV114" s="320"/>
      <c r="CW114" s="192"/>
      <c r="CX114" s="193"/>
      <c r="CY114" s="319"/>
      <c r="CZ114" s="320"/>
      <c r="DA114" s="192"/>
      <c r="DB114" s="289"/>
      <c r="DC114" s="364"/>
      <c r="DD114" s="606"/>
      <c r="DE114" s="264"/>
      <c r="DF114" s="193">
        <v>1</v>
      </c>
      <c r="DG114" s="319"/>
      <c r="DH114" s="320"/>
      <c r="DI114" s="192"/>
      <c r="DJ114" s="193"/>
      <c r="DK114" s="319"/>
      <c r="DL114" s="320"/>
      <c r="DM114" s="192"/>
      <c r="DN114" s="193">
        <v>1</v>
      </c>
      <c r="DO114" s="319"/>
      <c r="DP114" s="320"/>
      <c r="DQ114" s="192"/>
      <c r="DR114" s="193"/>
      <c r="DS114" s="319"/>
      <c r="DT114" s="320"/>
      <c r="DU114" s="192"/>
      <c r="DV114" s="193"/>
      <c r="DW114" s="319"/>
      <c r="DX114" s="320"/>
      <c r="DY114" s="192"/>
      <c r="DZ114" s="215">
        <f t="shared" si="13"/>
        <v>13</v>
      </c>
      <c r="EA114" s="242">
        <f t="shared" si="13"/>
        <v>0</v>
      </c>
      <c r="EB114" s="242">
        <f t="shared" si="13"/>
        <v>0</v>
      </c>
      <c r="EC114" s="217">
        <f t="shared" si="13"/>
        <v>0</v>
      </c>
      <c r="ED114" s="100"/>
    </row>
    <row r="115" spans="1:134" ht="41.25" customHeight="1" thickBot="1">
      <c r="A115" s="191">
        <v>15</v>
      </c>
      <c r="B115" s="207" t="s">
        <v>2205</v>
      </c>
      <c r="C115" s="210" t="s">
        <v>2206</v>
      </c>
      <c r="D115" s="211" t="s">
        <v>2555</v>
      </c>
      <c r="E115" s="194">
        <v>6</v>
      </c>
      <c r="F115" s="193"/>
      <c r="G115" s="319"/>
      <c r="H115" s="320"/>
      <c r="I115" s="192"/>
      <c r="J115" s="193">
        <v>1</v>
      </c>
      <c r="K115" s="319"/>
      <c r="L115" s="320"/>
      <c r="M115" s="192"/>
      <c r="N115" s="193"/>
      <c r="O115" s="319"/>
      <c r="P115" s="320"/>
      <c r="Q115" s="192"/>
      <c r="R115" s="193">
        <v>1</v>
      </c>
      <c r="S115" s="319"/>
      <c r="T115" s="320"/>
      <c r="U115" s="192"/>
      <c r="V115" s="289"/>
      <c r="W115" s="364"/>
      <c r="X115" s="365"/>
      <c r="Y115" s="264"/>
      <c r="Z115" s="193"/>
      <c r="AA115" s="319"/>
      <c r="AB115" s="320"/>
      <c r="AC115" s="192"/>
      <c r="AD115" s="193">
        <v>1</v>
      </c>
      <c r="AE115" s="319"/>
      <c r="AF115" s="320"/>
      <c r="AG115" s="192"/>
      <c r="AH115" s="193"/>
      <c r="AI115" s="319"/>
      <c r="AJ115" s="320"/>
      <c r="AK115" s="192"/>
      <c r="AL115" s="193">
        <v>1</v>
      </c>
      <c r="AM115" s="319"/>
      <c r="AN115" s="320"/>
      <c r="AO115" s="192"/>
      <c r="AP115" s="193"/>
      <c r="AQ115" s="319"/>
      <c r="AR115" s="320"/>
      <c r="AS115" s="192"/>
      <c r="AT115" s="193">
        <v>1</v>
      </c>
      <c r="AU115" s="319"/>
      <c r="AV115" s="320"/>
      <c r="AW115" s="192"/>
      <c r="AX115" s="289"/>
      <c r="AY115" s="364"/>
      <c r="AZ115" s="365"/>
      <c r="BA115" s="264"/>
      <c r="BB115" s="193"/>
      <c r="BC115" s="319"/>
      <c r="BD115" s="320"/>
      <c r="BE115" s="192"/>
      <c r="BF115" s="193">
        <v>1</v>
      </c>
      <c r="BG115" s="319"/>
      <c r="BH115" s="320"/>
      <c r="BI115" s="192"/>
      <c r="BJ115" s="193"/>
      <c r="BK115" s="319"/>
      <c r="BL115" s="320"/>
      <c r="BM115" s="192"/>
      <c r="BN115" s="193">
        <v>1</v>
      </c>
      <c r="BO115" s="319"/>
      <c r="BP115" s="320"/>
      <c r="BQ115" s="192"/>
      <c r="BR115" s="193"/>
      <c r="BS115" s="319"/>
      <c r="BT115" s="320"/>
      <c r="BU115" s="192"/>
      <c r="BV115" s="193">
        <v>1</v>
      </c>
      <c r="BW115" s="319"/>
      <c r="BX115" s="320"/>
      <c r="BY115" s="192"/>
      <c r="BZ115" s="289"/>
      <c r="CA115" s="364"/>
      <c r="CB115" s="606"/>
      <c r="CC115" s="264"/>
      <c r="CD115" s="193"/>
      <c r="CE115" s="319"/>
      <c r="CF115" s="320"/>
      <c r="CG115" s="192"/>
      <c r="CH115" s="193">
        <v>1</v>
      </c>
      <c r="CI115" s="319"/>
      <c r="CJ115" s="320"/>
      <c r="CK115" s="192"/>
      <c r="CL115" s="193"/>
      <c r="CM115" s="319"/>
      <c r="CN115" s="320"/>
      <c r="CO115" s="192"/>
      <c r="CP115" s="193">
        <v>1</v>
      </c>
      <c r="CQ115" s="319"/>
      <c r="CR115" s="320"/>
      <c r="CS115" s="192"/>
      <c r="CT115" s="193"/>
      <c r="CU115" s="319"/>
      <c r="CV115" s="320"/>
      <c r="CW115" s="192"/>
      <c r="CX115" s="193">
        <v>1</v>
      </c>
      <c r="CY115" s="319"/>
      <c r="CZ115" s="320"/>
      <c r="DA115" s="192"/>
      <c r="DB115" s="289"/>
      <c r="DC115" s="364"/>
      <c r="DD115" s="606"/>
      <c r="DE115" s="264"/>
      <c r="DF115" s="193"/>
      <c r="DG115" s="319"/>
      <c r="DH115" s="320"/>
      <c r="DI115" s="192"/>
      <c r="DJ115" s="193">
        <v>1</v>
      </c>
      <c r="DK115" s="319"/>
      <c r="DL115" s="320"/>
      <c r="DM115" s="192"/>
      <c r="DN115" s="193"/>
      <c r="DO115" s="319"/>
      <c r="DP115" s="320"/>
      <c r="DQ115" s="192"/>
      <c r="DR115" s="193">
        <v>1</v>
      </c>
      <c r="DS115" s="319"/>
      <c r="DT115" s="320"/>
      <c r="DU115" s="192"/>
      <c r="DV115" s="193"/>
      <c r="DW115" s="319"/>
      <c r="DX115" s="320"/>
      <c r="DY115" s="192"/>
      <c r="DZ115" s="215">
        <f t="shared" ref="DZ115" si="14">F115+J115+N115+R115+V115+Z115+AD115+AH115+AL115+AP115+AT115+AX115+BB115+BF115+BJ115+BN115+BR115+BV115+BZ115+CD115+CH115+CL115+CP115+CT115+CX115+DB115+DF115+DJ115+DN115+DR115+DV115</f>
        <v>13</v>
      </c>
      <c r="EA115" s="242">
        <f t="shared" ref="EA115" si="15">G115+K115+O115+S115+W115+AA115+AE115+AI115+AM115+AQ115+AU115+AY115+BC115+BG115+BK115+BO115+BS115+BW115+CA115+CE115+CI115+CM115+CQ115+CU115+CY115+DC115+DG115+DK115+DO115+DS115+DW115</f>
        <v>0</v>
      </c>
      <c r="EB115" s="242">
        <f t="shared" ref="EB115" si="16">H115+L115+P115+T115+X115+AB115+AF115+AJ115+AN115+AR115+AV115+AZ115+BD115+BH115+BL115+BP115+BT115+BX115+CB115+CF115+CJ115+CN115+CR115+CV115+CZ115+DD115+DH115+DL115+DP115+DT115+DX115</f>
        <v>0</v>
      </c>
      <c r="EC115" s="217">
        <f t="shared" ref="EC115" si="17">I115+M115+Q115+U115+Y115+AC115+AG115+AK115+AO115+AS115+AW115+BA115+BE115+BI115+BM115+BQ115+BU115+BY115+CC115+CG115+CK115+CO115+CS115+CW115+DA115+DE115+DI115+DM115+DQ115+DU115+DY115</f>
        <v>0</v>
      </c>
      <c r="ED115" s="100"/>
    </row>
    <row r="116" spans="1:134" s="77" customFormat="1" ht="18.75" hidden="1" customHeight="1" thickBot="1">
      <c r="A116" s="295"/>
      <c r="B116" s="734" t="s">
        <v>1190</v>
      </c>
      <c r="C116" s="734"/>
      <c r="D116" s="734"/>
      <c r="E116" s="126"/>
      <c r="F116" s="193"/>
      <c r="G116" s="319"/>
      <c r="H116" s="320"/>
      <c r="I116" s="192"/>
      <c r="J116" s="193"/>
      <c r="K116" s="319"/>
      <c r="L116" s="320"/>
      <c r="M116" s="192"/>
      <c r="N116" s="193"/>
      <c r="O116" s="319">
        <v>2</v>
      </c>
      <c r="P116" s="320"/>
      <c r="Q116" s="192"/>
      <c r="R116" s="193"/>
      <c r="S116" s="319"/>
      <c r="T116" s="320"/>
      <c r="U116" s="192"/>
      <c r="V116" s="289"/>
      <c r="W116" s="364"/>
      <c r="X116" s="365"/>
      <c r="Y116" s="264"/>
      <c r="Z116" s="193"/>
      <c r="AA116" s="319"/>
      <c r="AB116" s="320"/>
      <c r="AC116" s="192"/>
      <c r="AD116" s="193">
        <v>2</v>
      </c>
      <c r="AE116" s="319"/>
      <c r="AF116" s="320"/>
      <c r="AG116" s="192"/>
      <c r="AH116" s="193">
        <v>2</v>
      </c>
      <c r="AI116" s="319"/>
      <c r="AJ116" s="320"/>
      <c r="AK116" s="192"/>
      <c r="AL116" s="193"/>
      <c r="AM116" s="319"/>
      <c r="AN116" s="320"/>
      <c r="AO116" s="192"/>
      <c r="AP116" s="193"/>
      <c r="AQ116" s="319"/>
      <c r="AR116" s="320"/>
      <c r="AS116" s="192"/>
      <c r="AT116" s="193"/>
      <c r="AU116" s="319"/>
      <c r="AV116" s="320"/>
      <c r="AW116" s="192"/>
      <c r="AX116" s="289"/>
      <c r="AY116" s="364"/>
      <c r="AZ116" s="365"/>
      <c r="BA116" s="264"/>
      <c r="BB116" s="193"/>
      <c r="BC116" s="319"/>
      <c r="BD116" s="320"/>
      <c r="BE116" s="192"/>
      <c r="BF116" s="193"/>
      <c r="BG116" s="319"/>
      <c r="BH116" s="320"/>
      <c r="BI116" s="192"/>
      <c r="BJ116" s="193"/>
      <c r="BK116" s="319"/>
      <c r="BL116" s="320"/>
      <c r="BM116" s="192"/>
      <c r="BN116" s="193"/>
      <c r="BO116" s="319"/>
      <c r="BP116" s="320"/>
      <c r="BQ116" s="192"/>
      <c r="BR116" s="193">
        <v>2</v>
      </c>
      <c r="BS116" s="319"/>
      <c r="BT116" s="320"/>
      <c r="BU116" s="192"/>
      <c r="BV116" s="193"/>
      <c r="BW116" s="319">
        <v>2</v>
      </c>
      <c r="BX116" s="320"/>
      <c r="BY116" s="192"/>
      <c r="BZ116" s="289"/>
      <c r="CA116" s="364"/>
      <c r="CB116" s="606"/>
      <c r="CC116" s="264"/>
      <c r="CD116" s="193"/>
      <c r="CE116" s="319"/>
      <c r="CF116" s="320"/>
      <c r="CG116" s="192"/>
      <c r="CH116" s="193">
        <v>2</v>
      </c>
      <c r="CI116" s="319"/>
      <c r="CJ116" s="320"/>
      <c r="CK116" s="192"/>
      <c r="CL116" s="193"/>
      <c r="CM116" s="319"/>
      <c r="CN116" s="320"/>
      <c r="CO116" s="192"/>
      <c r="CP116" s="193"/>
      <c r="CQ116" s="319"/>
      <c r="CR116" s="320"/>
      <c r="CS116" s="192"/>
      <c r="CT116" s="193">
        <v>2</v>
      </c>
      <c r="CU116" s="319"/>
      <c r="CV116" s="320"/>
      <c r="CW116" s="192"/>
      <c r="CX116" s="193">
        <v>2</v>
      </c>
      <c r="CY116" s="319"/>
      <c r="CZ116" s="320"/>
      <c r="DA116" s="192"/>
      <c r="DB116" s="289"/>
      <c r="DC116" s="364"/>
      <c r="DD116" s="606"/>
      <c r="DE116" s="264"/>
      <c r="DF116" s="193"/>
      <c r="DG116" s="319"/>
      <c r="DH116" s="320"/>
      <c r="DI116" s="192"/>
      <c r="DJ116" s="193"/>
      <c r="DK116" s="319"/>
      <c r="DL116" s="320"/>
      <c r="DM116" s="192"/>
      <c r="DN116" s="193"/>
      <c r="DO116" s="319"/>
      <c r="DP116" s="320"/>
      <c r="DQ116" s="192"/>
      <c r="DR116" s="193"/>
      <c r="DS116" s="319"/>
      <c r="DT116" s="320"/>
      <c r="DU116" s="192"/>
      <c r="DV116" s="417"/>
      <c r="DW116" s="418"/>
      <c r="DX116" s="418"/>
      <c r="DY116" s="419"/>
      <c r="DZ116" s="214"/>
      <c r="EA116" s="214"/>
      <c r="EB116" s="214"/>
      <c r="EC116" s="184"/>
      <c r="ED116" s="91"/>
    </row>
    <row r="117" spans="1:134" ht="35.25" hidden="1" customHeight="1">
      <c r="A117" s="359">
        <v>1</v>
      </c>
      <c r="B117" s="360" t="s">
        <v>1127</v>
      </c>
      <c r="C117" s="305" t="s">
        <v>2535</v>
      </c>
      <c r="D117" s="305" t="s">
        <v>164</v>
      </c>
      <c r="E117" s="68">
        <v>10</v>
      </c>
      <c r="F117" s="193">
        <v>2</v>
      </c>
      <c r="G117" s="319"/>
      <c r="H117" s="320"/>
      <c r="I117" s="192"/>
      <c r="J117" s="193">
        <v>3</v>
      </c>
      <c r="K117" s="319"/>
      <c r="L117" s="320"/>
      <c r="M117" s="192"/>
      <c r="N117" s="193"/>
      <c r="O117" s="319"/>
      <c r="P117" s="320"/>
      <c r="Q117" s="192"/>
      <c r="R117" s="193"/>
      <c r="S117" s="319">
        <v>2</v>
      </c>
      <c r="T117" s="320"/>
      <c r="U117" s="192"/>
      <c r="V117" s="289"/>
      <c r="W117" s="364"/>
      <c r="X117" s="365"/>
      <c r="Y117" s="264"/>
      <c r="Z117" s="193"/>
      <c r="AA117" s="319">
        <v>2</v>
      </c>
      <c r="AB117" s="320"/>
      <c r="AC117" s="192"/>
      <c r="AD117" s="193"/>
      <c r="AE117" s="319"/>
      <c r="AF117" s="320"/>
      <c r="AG117" s="192"/>
      <c r="AH117" s="193"/>
      <c r="AI117" s="319"/>
      <c r="AJ117" s="320"/>
      <c r="AK117" s="192"/>
      <c r="AL117" s="193"/>
      <c r="AM117" s="319"/>
      <c r="AN117" s="320"/>
      <c r="AO117" s="192"/>
      <c r="AP117" s="193"/>
      <c r="AQ117" s="319"/>
      <c r="AR117" s="320"/>
      <c r="AS117" s="192"/>
      <c r="AT117" s="193">
        <v>2</v>
      </c>
      <c r="AU117" s="319"/>
      <c r="AV117" s="320"/>
      <c r="AW117" s="192"/>
      <c r="AX117" s="289"/>
      <c r="AY117" s="364"/>
      <c r="AZ117" s="365"/>
      <c r="BA117" s="264"/>
      <c r="BB117" s="193">
        <v>2</v>
      </c>
      <c r="BC117" s="319"/>
      <c r="BD117" s="320"/>
      <c r="BE117" s="192"/>
      <c r="BF117" s="193">
        <v>2</v>
      </c>
      <c r="BG117" s="319"/>
      <c r="BH117" s="320"/>
      <c r="BI117" s="192"/>
      <c r="BJ117" s="193">
        <v>3</v>
      </c>
      <c r="BK117" s="319"/>
      <c r="BL117" s="320"/>
      <c r="BM117" s="192"/>
      <c r="BN117" s="193"/>
      <c r="BO117" s="319"/>
      <c r="BP117" s="320"/>
      <c r="BQ117" s="192"/>
      <c r="BR117" s="193">
        <v>2</v>
      </c>
      <c r="BS117" s="319"/>
      <c r="BT117" s="320"/>
      <c r="BU117" s="192"/>
      <c r="BV117" s="193"/>
      <c r="BW117" s="319">
        <v>2</v>
      </c>
      <c r="BX117" s="320"/>
      <c r="BY117" s="192"/>
      <c r="BZ117" s="289"/>
      <c r="CA117" s="364"/>
      <c r="CB117" s="606"/>
      <c r="CC117" s="264"/>
      <c r="CD117" s="193">
        <v>2</v>
      </c>
      <c r="CE117" s="319"/>
      <c r="CF117" s="320"/>
      <c r="CG117" s="192"/>
      <c r="CH117" s="193"/>
      <c r="CI117" s="319"/>
      <c r="CJ117" s="320"/>
      <c r="CK117" s="192"/>
      <c r="CL117" s="193"/>
      <c r="CM117" s="319">
        <v>2</v>
      </c>
      <c r="CN117" s="320"/>
      <c r="CO117" s="192"/>
      <c r="CP117" s="193"/>
      <c r="CQ117" s="319"/>
      <c r="CR117" s="320"/>
      <c r="CS117" s="192"/>
      <c r="CT117" s="193">
        <v>2</v>
      </c>
      <c r="CU117" s="319"/>
      <c r="CV117" s="320"/>
      <c r="CW117" s="192"/>
      <c r="CX117" s="193">
        <v>2</v>
      </c>
      <c r="CY117" s="319"/>
      <c r="CZ117" s="320"/>
      <c r="DA117" s="192"/>
      <c r="DB117" s="289"/>
      <c r="DC117" s="364"/>
      <c r="DD117" s="606"/>
      <c r="DE117" s="264"/>
      <c r="DF117" s="193"/>
      <c r="DG117" s="319"/>
      <c r="DH117" s="320"/>
      <c r="DI117" s="192"/>
      <c r="DJ117" s="193"/>
      <c r="DK117" s="319"/>
      <c r="DL117" s="320"/>
      <c r="DM117" s="192"/>
      <c r="DN117" s="193">
        <v>2</v>
      </c>
      <c r="DO117" s="319"/>
      <c r="DP117" s="320"/>
      <c r="DQ117" s="192"/>
      <c r="DR117" s="193">
        <v>2</v>
      </c>
      <c r="DS117" s="319"/>
      <c r="DT117" s="320"/>
      <c r="DU117" s="192"/>
      <c r="DV117" s="289"/>
      <c r="DW117" s="364"/>
      <c r="DX117" s="365"/>
      <c r="DY117" s="264"/>
      <c r="DZ117" s="215">
        <f t="shared" ref="DZ117:DZ122" si="18">F117+J117+N117+R117+V117+Z117+AD117+AH117+AL117+AP117+AT117+AX117+BB117+BF117+BJ117+BN117+BR117+BV117+BZ117+CD117+CH117+CL117+CP117+CT117+CX117+DB117+DF117+DJ117+DN117+DR117+DV117</f>
        <v>26</v>
      </c>
      <c r="EA117" s="242">
        <f t="shared" ref="EA117:EA122" si="19">G117+K117+O117+S117+W117+AA117+AE117+AI117+AM117+AQ117+AU117+AY117+BC117+BG117+BK117+BO117+BS117+BW117+CA117+CE117+CI117+CM117+CQ117+CU117+CY117+DC117+DG117+DK117+DO117+DS117+DW117</f>
        <v>8</v>
      </c>
      <c r="EB117" s="242">
        <f t="shared" ref="EB117:EB122" si="20">H117+L117+P117+T117+X117+AB117+AF117+AJ117+AN117+AR117+AV117+AZ117+BD117+BH117+BL117+BP117+BT117+BX117+CB117+CF117+CJ117+CN117+CR117+CV117+CZ117+DD117+DH117+DL117+DP117+DT117+DX117</f>
        <v>0</v>
      </c>
      <c r="EC117" s="217">
        <f t="shared" ref="EC117:EC122" si="21">I117+M117+Q117+U117+Y117+AC117+AG117+AK117+AO117+AS117+AW117+BA117+BE117+BI117+BM117+BQ117+BU117+BY117+CC117+CG117+CK117+CO117+CS117+CW117+DA117+DE117+DI117+DM117+DQ117+DU117+DY117</f>
        <v>0</v>
      </c>
      <c r="ED117" s="100"/>
    </row>
    <row r="118" spans="1:134" ht="45.75" hidden="1" thickBot="1">
      <c r="A118" s="361">
        <v>2</v>
      </c>
      <c r="B118" s="334" t="s">
        <v>2459</v>
      </c>
      <c r="C118" s="344" t="s">
        <v>2460</v>
      </c>
      <c r="D118" s="344" t="s">
        <v>2461</v>
      </c>
      <c r="E118" s="217">
        <v>9</v>
      </c>
      <c r="F118" s="193">
        <v>2</v>
      </c>
      <c r="G118" s="319"/>
      <c r="H118" s="320"/>
      <c r="I118" s="192"/>
      <c r="J118" s="193">
        <v>2</v>
      </c>
      <c r="K118" s="319"/>
      <c r="L118" s="320"/>
      <c r="M118" s="192"/>
      <c r="N118" s="193"/>
      <c r="O118" s="319"/>
      <c r="P118" s="320"/>
      <c r="Q118" s="192"/>
      <c r="R118" s="193"/>
      <c r="S118" s="319"/>
      <c r="T118" s="320"/>
      <c r="U118" s="192"/>
      <c r="V118" s="289"/>
      <c r="W118" s="364"/>
      <c r="X118" s="365"/>
      <c r="Y118" s="264"/>
      <c r="Z118" s="193"/>
      <c r="AA118" s="319"/>
      <c r="AB118" s="320"/>
      <c r="AC118" s="192"/>
      <c r="AD118" s="193"/>
      <c r="AE118" s="319">
        <v>2</v>
      </c>
      <c r="AF118" s="320"/>
      <c r="AG118" s="192"/>
      <c r="AH118" s="193">
        <v>2</v>
      </c>
      <c r="AI118" s="319"/>
      <c r="AJ118" s="320"/>
      <c r="AK118" s="192"/>
      <c r="AL118" s="193"/>
      <c r="AM118" s="319"/>
      <c r="AN118" s="320"/>
      <c r="AO118" s="192"/>
      <c r="AP118" s="193"/>
      <c r="AQ118" s="319"/>
      <c r="AR118" s="320"/>
      <c r="AS118" s="192"/>
      <c r="AT118" s="193"/>
      <c r="AU118" s="319"/>
      <c r="AV118" s="320"/>
      <c r="AW118" s="192"/>
      <c r="AX118" s="289"/>
      <c r="AY118" s="364"/>
      <c r="AZ118" s="365"/>
      <c r="BA118" s="264"/>
      <c r="BB118" s="193">
        <v>2</v>
      </c>
      <c r="BC118" s="319"/>
      <c r="BD118" s="320"/>
      <c r="BE118" s="192"/>
      <c r="BF118" s="193">
        <v>2</v>
      </c>
      <c r="BG118" s="319"/>
      <c r="BH118" s="320"/>
      <c r="BI118" s="192"/>
      <c r="BJ118" s="193">
        <v>3</v>
      </c>
      <c r="BK118" s="319"/>
      <c r="BL118" s="320"/>
      <c r="BM118" s="192"/>
      <c r="BN118" s="193"/>
      <c r="BO118" s="319"/>
      <c r="BP118" s="320"/>
      <c r="BQ118" s="192"/>
      <c r="BR118" s="193"/>
      <c r="BS118" s="319"/>
      <c r="BT118" s="320"/>
      <c r="BU118" s="192"/>
      <c r="BV118" s="193"/>
      <c r="BW118" s="319"/>
      <c r="BX118" s="320"/>
      <c r="BY118" s="192"/>
      <c r="BZ118" s="289"/>
      <c r="CA118" s="364"/>
      <c r="CB118" s="606"/>
      <c r="CC118" s="264"/>
      <c r="CD118" s="193"/>
      <c r="CE118" s="319"/>
      <c r="CF118" s="320"/>
      <c r="CG118" s="192"/>
      <c r="CH118" s="193"/>
      <c r="CI118" s="319">
        <v>2</v>
      </c>
      <c r="CJ118" s="320"/>
      <c r="CK118" s="192"/>
      <c r="CL118" s="193"/>
      <c r="CM118" s="319">
        <v>2</v>
      </c>
      <c r="CN118" s="320"/>
      <c r="CO118" s="192"/>
      <c r="CP118" s="193">
        <v>2</v>
      </c>
      <c r="CQ118" s="319"/>
      <c r="CR118" s="320"/>
      <c r="CS118" s="192"/>
      <c r="CT118" s="193">
        <v>2</v>
      </c>
      <c r="CU118" s="319"/>
      <c r="CV118" s="320"/>
      <c r="CW118" s="192"/>
      <c r="CX118" s="193">
        <v>2</v>
      </c>
      <c r="CY118" s="319"/>
      <c r="CZ118" s="320"/>
      <c r="DA118" s="192"/>
      <c r="DB118" s="289"/>
      <c r="DC118" s="364"/>
      <c r="DD118" s="606"/>
      <c r="DE118" s="264"/>
      <c r="DF118" s="193"/>
      <c r="DG118" s="319"/>
      <c r="DH118" s="320"/>
      <c r="DI118" s="192"/>
      <c r="DJ118" s="193"/>
      <c r="DK118" s="319"/>
      <c r="DL118" s="320"/>
      <c r="DM118" s="192"/>
      <c r="DN118" s="193">
        <v>2</v>
      </c>
      <c r="DO118" s="319"/>
      <c r="DP118" s="320"/>
      <c r="DQ118" s="192"/>
      <c r="DR118" s="193"/>
      <c r="DS118" s="319"/>
      <c r="DT118" s="320"/>
      <c r="DU118" s="192"/>
      <c r="DV118" s="289"/>
      <c r="DW118" s="364"/>
      <c r="DX118" s="365"/>
      <c r="DY118" s="264"/>
      <c r="DZ118" s="215">
        <f t="shared" si="18"/>
        <v>21</v>
      </c>
      <c r="EA118" s="242">
        <f t="shared" si="19"/>
        <v>6</v>
      </c>
      <c r="EB118" s="242">
        <f t="shared" si="20"/>
        <v>0</v>
      </c>
      <c r="EC118" s="217">
        <f t="shared" si="21"/>
        <v>0</v>
      </c>
      <c r="ED118" s="100"/>
    </row>
    <row r="119" spans="1:134" ht="45.75" hidden="1" thickBot="1">
      <c r="A119" s="361">
        <v>3</v>
      </c>
      <c r="B119" s="334" t="s">
        <v>1128</v>
      </c>
      <c r="C119" s="344" t="s">
        <v>1129</v>
      </c>
      <c r="D119" s="344" t="s">
        <v>1493</v>
      </c>
      <c r="E119" s="217">
        <v>9</v>
      </c>
      <c r="F119" s="193"/>
      <c r="G119" s="319"/>
      <c r="H119" s="320"/>
      <c r="I119" s="192"/>
      <c r="J119" s="193"/>
      <c r="K119" s="319"/>
      <c r="L119" s="320"/>
      <c r="M119" s="192"/>
      <c r="N119" s="193"/>
      <c r="O119" s="319">
        <v>2</v>
      </c>
      <c r="P119" s="320"/>
      <c r="Q119" s="192"/>
      <c r="R119" s="193">
        <v>2</v>
      </c>
      <c r="S119" s="319"/>
      <c r="T119" s="320"/>
      <c r="U119" s="192"/>
      <c r="V119" s="289"/>
      <c r="W119" s="364"/>
      <c r="X119" s="365"/>
      <c r="Y119" s="264"/>
      <c r="Z119" s="193">
        <v>3</v>
      </c>
      <c r="AA119" s="319"/>
      <c r="AB119" s="320"/>
      <c r="AC119" s="192"/>
      <c r="AD119" s="193"/>
      <c r="AE119" s="319"/>
      <c r="AF119" s="320"/>
      <c r="AG119" s="192"/>
      <c r="AH119" s="193">
        <v>2</v>
      </c>
      <c r="AI119" s="319"/>
      <c r="AJ119" s="320"/>
      <c r="AK119" s="192"/>
      <c r="AL119" s="193"/>
      <c r="AM119" s="319"/>
      <c r="AN119" s="320"/>
      <c r="AO119" s="192"/>
      <c r="AP119" s="193"/>
      <c r="AQ119" s="319"/>
      <c r="AR119" s="320"/>
      <c r="AS119" s="192"/>
      <c r="AT119" s="193">
        <v>2</v>
      </c>
      <c r="AU119" s="319"/>
      <c r="AV119" s="320"/>
      <c r="AW119" s="192"/>
      <c r="AX119" s="289"/>
      <c r="AY119" s="364"/>
      <c r="AZ119" s="365"/>
      <c r="BA119" s="264"/>
      <c r="BB119" s="193">
        <v>2</v>
      </c>
      <c r="BC119" s="319"/>
      <c r="BD119" s="320"/>
      <c r="BE119" s="192"/>
      <c r="BF119" s="193">
        <v>2</v>
      </c>
      <c r="BG119" s="319"/>
      <c r="BH119" s="320"/>
      <c r="BI119" s="192"/>
      <c r="BJ119" s="193">
        <v>3</v>
      </c>
      <c r="BK119" s="319"/>
      <c r="BL119" s="320"/>
      <c r="BM119" s="192"/>
      <c r="BN119" s="193"/>
      <c r="BO119" s="319"/>
      <c r="BP119" s="320"/>
      <c r="BQ119" s="192"/>
      <c r="BR119" s="193"/>
      <c r="BS119" s="319"/>
      <c r="BT119" s="320"/>
      <c r="BU119" s="192"/>
      <c r="BV119" s="193">
        <v>2</v>
      </c>
      <c r="BW119" s="319"/>
      <c r="BX119" s="320"/>
      <c r="BY119" s="192"/>
      <c r="BZ119" s="289"/>
      <c r="CA119" s="364"/>
      <c r="CB119" s="606"/>
      <c r="CC119" s="264"/>
      <c r="CD119" s="193"/>
      <c r="CE119" s="319"/>
      <c r="CF119" s="320"/>
      <c r="CG119" s="192"/>
      <c r="CH119" s="193"/>
      <c r="CI119" s="319">
        <v>2</v>
      </c>
      <c r="CJ119" s="320"/>
      <c r="CK119" s="192"/>
      <c r="CL119" s="193">
        <v>2</v>
      </c>
      <c r="CM119" s="319"/>
      <c r="CN119" s="320"/>
      <c r="CO119" s="192"/>
      <c r="CP119" s="193"/>
      <c r="CQ119" s="319">
        <v>2</v>
      </c>
      <c r="CR119" s="320"/>
      <c r="CS119" s="192"/>
      <c r="CT119" s="193">
        <v>2</v>
      </c>
      <c r="CU119" s="319"/>
      <c r="CV119" s="320"/>
      <c r="CW119" s="192"/>
      <c r="CX119" s="193">
        <v>2</v>
      </c>
      <c r="CY119" s="319"/>
      <c r="CZ119" s="320"/>
      <c r="DA119" s="192"/>
      <c r="DB119" s="289"/>
      <c r="DC119" s="364"/>
      <c r="DD119" s="606"/>
      <c r="DE119" s="264"/>
      <c r="DF119" s="193"/>
      <c r="DG119" s="319"/>
      <c r="DH119" s="320"/>
      <c r="DI119" s="192"/>
      <c r="DJ119" s="193"/>
      <c r="DK119" s="319"/>
      <c r="DL119" s="320"/>
      <c r="DM119" s="192"/>
      <c r="DN119" s="193"/>
      <c r="DO119" s="319"/>
      <c r="DP119" s="320"/>
      <c r="DQ119" s="192"/>
      <c r="DR119" s="193">
        <v>2</v>
      </c>
      <c r="DS119" s="319"/>
      <c r="DT119" s="320"/>
      <c r="DU119" s="192"/>
      <c r="DV119" s="289"/>
      <c r="DW119" s="364"/>
      <c r="DX119" s="365"/>
      <c r="DY119" s="264"/>
      <c r="DZ119" s="215">
        <f t="shared" si="18"/>
        <v>26</v>
      </c>
      <c r="EA119" s="242">
        <f t="shared" si="19"/>
        <v>6</v>
      </c>
      <c r="EB119" s="242">
        <f t="shared" si="20"/>
        <v>0</v>
      </c>
      <c r="EC119" s="217">
        <f t="shared" si="21"/>
        <v>0</v>
      </c>
      <c r="ED119" s="100"/>
    </row>
    <row r="120" spans="1:134" ht="35.25" hidden="1" customHeight="1">
      <c r="A120" s="361">
        <v>4</v>
      </c>
      <c r="B120" s="334" t="s">
        <v>873</v>
      </c>
      <c r="C120" s="344" t="s">
        <v>165</v>
      </c>
      <c r="D120" s="344" t="s">
        <v>1499</v>
      </c>
      <c r="E120" s="217">
        <v>3</v>
      </c>
      <c r="F120" s="193"/>
      <c r="G120" s="319"/>
      <c r="H120" s="320"/>
      <c r="I120" s="192"/>
      <c r="J120" s="193"/>
      <c r="K120" s="319"/>
      <c r="L120" s="320"/>
      <c r="M120" s="192"/>
      <c r="N120" s="193"/>
      <c r="O120" s="319"/>
      <c r="P120" s="320"/>
      <c r="Q120" s="192"/>
      <c r="R120" s="193"/>
      <c r="S120" s="319"/>
      <c r="T120" s="320"/>
      <c r="U120" s="192"/>
      <c r="V120" s="289"/>
      <c r="W120" s="364"/>
      <c r="X120" s="365"/>
      <c r="Y120" s="264"/>
      <c r="Z120" s="193"/>
      <c r="AA120" s="319"/>
      <c r="AB120" s="320"/>
      <c r="AC120" s="192"/>
      <c r="AD120" s="193"/>
      <c r="AE120" s="319"/>
      <c r="AF120" s="320"/>
      <c r="AG120" s="192"/>
      <c r="AH120" s="193"/>
      <c r="AI120" s="319"/>
      <c r="AJ120" s="320"/>
      <c r="AK120" s="192"/>
      <c r="AL120" s="193"/>
      <c r="AM120" s="319"/>
      <c r="AN120" s="320"/>
      <c r="AO120" s="192"/>
      <c r="AP120" s="193"/>
      <c r="AQ120" s="319"/>
      <c r="AR120" s="320"/>
      <c r="AS120" s="192"/>
      <c r="AT120" s="193"/>
      <c r="AU120" s="319"/>
      <c r="AV120" s="320"/>
      <c r="AW120" s="192"/>
      <c r="AX120" s="289"/>
      <c r="AY120" s="364"/>
      <c r="AZ120" s="365"/>
      <c r="BA120" s="264"/>
      <c r="BB120" s="193"/>
      <c r="BC120" s="319"/>
      <c r="BD120" s="320"/>
      <c r="BE120" s="192"/>
      <c r="BF120" s="193"/>
      <c r="BG120" s="319"/>
      <c r="BH120" s="320"/>
      <c r="BI120" s="192"/>
      <c r="BJ120" s="193"/>
      <c r="BK120" s="319"/>
      <c r="BL120" s="320"/>
      <c r="BM120" s="192"/>
      <c r="BN120" s="193"/>
      <c r="BO120" s="319"/>
      <c r="BP120" s="320"/>
      <c r="BQ120" s="192"/>
      <c r="BR120" s="193"/>
      <c r="BS120" s="319"/>
      <c r="BT120" s="320"/>
      <c r="BU120" s="192"/>
      <c r="BV120" s="193"/>
      <c r="BW120" s="319"/>
      <c r="BX120" s="320"/>
      <c r="BY120" s="192"/>
      <c r="BZ120" s="289"/>
      <c r="CA120" s="364"/>
      <c r="CB120" s="606"/>
      <c r="CC120" s="264"/>
      <c r="CD120" s="193"/>
      <c r="CE120" s="319"/>
      <c r="CF120" s="320"/>
      <c r="CG120" s="192"/>
      <c r="CH120" s="193"/>
      <c r="CI120" s="319"/>
      <c r="CJ120" s="320"/>
      <c r="CK120" s="192"/>
      <c r="CL120" s="193"/>
      <c r="CM120" s="319"/>
      <c r="CN120" s="320"/>
      <c r="CO120" s="192"/>
      <c r="CP120" s="193"/>
      <c r="CQ120" s="319"/>
      <c r="CR120" s="320"/>
      <c r="CS120" s="192"/>
      <c r="CT120" s="193"/>
      <c r="CU120" s="319"/>
      <c r="CV120" s="320"/>
      <c r="CW120" s="192"/>
      <c r="CX120" s="193"/>
      <c r="CY120" s="319"/>
      <c r="CZ120" s="320"/>
      <c r="DA120" s="192"/>
      <c r="DB120" s="289"/>
      <c r="DC120" s="364"/>
      <c r="DD120" s="606"/>
      <c r="DE120" s="264"/>
      <c r="DF120" s="193"/>
      <c r="DG120" s="319"/>
      <c r="DH120" s="320"/>
      <c r="DI120" s="192"/>
      <c r="DJ120" s="193"/>
      <c r="DK120" s="319"/>
      <c r="DL120" s="320"/>
      <c r="DM120" s="192"/>
      <c r="DN120" s="193"/>
      <c r="DO120" s="319"/>
      <c r="DP120" s="320"/>
      <c r="DQ120" s="192"/>
      <c r="DR120" s="193"/>
      <c r="DS120" s="319"/>
      <c r="DT120" s="320"/>
      <c r="DU120" s="192"/>
      <c r="DV120" s="289"/>
      <c r="DW120" s="364"/>
      <c r="DX120" s="365"/>
      <c r="DY120" s="264"/>
      <c r="DZ120" s="215">
        <f t="shared" si="18"/>
        <v>0</v>
      </c>
      <c r="EA120" s="242">
        <f t="shared" si="19"/>
        <v>0</v>
      </c>
      <c r="EB120" s="242">
        <f t="shared" si="20"/>
        <v>0</v>
      </c>
      <c r="EC120" s="217">
        <f t="shared" si="21"/>
        <v>0</v>
      </c>
      <c r="ED120" s="100"/>
    </row>
    <row r="121" spans="1:134" ht="60.75" hidden="1" thickBot="1">
      <c r="A121" s="362">
        <v>5</v>
      </c>
      <c r="B121" s="303" t="s">
        <v>1500</v>
      </c>
      <c r="C121" s="308" t="s">
        <v>1501</v>
      </c>
      <c r="D121" s="308" t="s">
        <v>1502</v>
      </c>
      <c r="E121" s="404">
        <v>3</v>
      </c>
      <c r="F121" s="193">
        <v>2</v>
      </c>
      <c r="G121" s="319"/>
      <c r="H121" s="320"/>
      <c r="I121" s="192"/>
      <c r="J121" s="193"/>
      <c r="K121" s="319"/>
      <c r="L121" s="320"/>
      <c r="M121" s="192"/>
      <c r="N121" s="193">
        <v>2</v>
      </c>
      <c r="O121" s="319"/>
      <c r="P121" s="320"/>
      <c r="Q121" s="192"/>
      <c r="R121" s="193"/>
      <c r="S121" s="319"/>
      <c r="T121" s="320"/>
      <c r="U121" s="192"/>
      <c r="V121" s="289"/>
      <c r="W121" s="364"/>
      <c r="X121" s="365"/>
      <c r="Y121" s="264"/>
      <c r="Z121" s="193"/>
      <c r="AA121" s="319"/>
      <c r="AB121" s="320"/>
      <c r="AC121" s="192"/>
      <c r="AD121" s="193"/>
      <c r="AE121" s="319"/>
      <c r="AF121" s="320"/>
      <c r="AG121" s="192"/>
      <c r="AH121" s="193">
        <v>2</v>
      </c>
      <c r="AI121" s="319"/>
      <c r="AJ121" s="320"/>
      <c r="AK121" s="192"/>
      <c r="AL121" s="193"/>
      <c r="AM121" s="319"/>
      <c r="AN121" s="320"/>
      <c r="AO121" s="192"/>
      <c r="AP121" s="193"/>
      <c r="AQ121" s="319"/>
      <c r="AR121" s="320"/>
      <c r="AS121" s="192"/>
      <c r="AT121" s="193"/>
      <c r="AU121" s="319"/>
      <c r="AV121" s="320"/>
      <c r="AW121" s="192"/>
      <c r="AX121" s="289"/>
      <c r="AY121" s="364"/>
      <c r="AZ121" s="365"/>
      <c r="BA121" s="264"/>
      <c r="BB121" s="193">
        <v>2</v>
      </c>
      <c r="BC121" s="319"/>
      <c r="BD121" s="320"/>
      <c r="BE121" s="192"/>
      <c r="BF121" s="193">
        <v>2</v>
      </c>
      <c r="BG121" s="319"/>
      <c r="BH121" s="320"/>
      <c r="BI121" s="192"/>
      <c r="BJ121" s="193">
        <v>3</v>
      </c>
      <c r="BK121" s="319"/>
      <c r="BL121" s="320"/>
      <c r="BM121" s="192"/>
      <c r="BN121" s="193"/>
      <c r="BO121" s="319"/>
      <c r="BP121" s="320"/>
      <c r="BQ121" s="192"/>
      <c r="BR121" s="193"/>
      <c r="BS121" s="319">
        <v>2</v>
      </c>
      <c r="BT121" s="320"/>
      <c r="BU121" s="192"/>
      <c r="BV121" s="193"/>
      <c r="BW121" s="319"/>
      <c r="BX121" s="320"/>
      <c r="BY121" s="192"/>
      <c r="BZ121" s="289"/>
      <c r="CA121" s="364"/>
      <c r="CB121" s="606"/>
      <c r="CC121" s="264"/>
      <c r="CD121" s="193"/>
      <c r="CE121" s="319">
        <v>2</v>
      </c>
      <c r="CF121" s="320"/>
      <c r="CG121" s="192"/>
      <c r="CH121" s="193">
        <v>2</v>
      </c>
      <c r="CI121" s="319"/>
      <c r="CJ121" s="320"/>
      <c r="CK121" s="192"/>
      <c r="CL121" s="193"/>
      <c r="CM121" s="319"/>
      <c r="CN121" s="320"/>
      <c r="CO121" s="192"/>
      <c r="CP121" s="193"/>
      <c r="CQ121" s="319"/>
      <c r="CR121" s="320"/>
      <c r="CS121" s="192"/>
      <c r="CT121" s="193">
        <v>2</v>
      </c>
      <c r="CU121" s="319"/>
      <c r="CV121" s="320"/>
      <c r="CW121" s="192"/>
      <c r="CX121" s="193">
        <v>2</v>
      </c>
      <c r="CY121" s="319"/>
      <c r="CZ121" s="320"/>
      <c r="DA121" s="192"/>
      <c r="DB121" s="289"/>
      <c r="DC121" s="364"/>
      <c r="DD121" s="606"/>
      <c r="DE121" s="264"/>
      <c r="DF121" s="193"/>
      <c r="DG121" s="319"/>
      <c r="DH121" s="320"/>
      <c r="DI121" s="192"/>
      <c r="DJ121" s="193"/>
      <c r="DK121" s="319"/>
      <c r="DL121" s="320"/>
      <c r="DM121" s="192"/>
      <c r="DN121" s="193">
        <v>2</v>
      </c>
      <c r="DO121" s="319"/>
      <c r="DP121" s="320"/>
      <c r="DQ121" s="192"/>
      <c r="DR121" s="193">
        <v>2</v>
      </c>
      <c r="DS121" s="319"/>
      <c r="DT121" s="320"/>
      <c r="DU121" s="192"/>
      <c r="DV121" s="289"/>
      <c r="DW121" s="364"/>
      <c r="DX121" s="365"/>
      <c r="DY121" s="264"/>
      <c r="DZ121" s="215">
        <f t="shared" si="18"/>
        <v>23</v>
      </c>
      <c r="EA121" s="242">
        <f t="shared" si="19"/>
        <v>4</v>
      </c>
      <c r="EB121" s="242">
        <f t="shared" si="20"/>
        <v>0</v>
      </c>
      <c r="EC121" s="217">
        <f t="shared" si="21"/>
        <v>0</v>
      </c>
      <c r="ED121" s="100"/>
    </row>
    <row r="122" spans="1:134" ht="35.25" hidden="1" customHeight="1">
      <c r="A122" s="361">
        <v>1</v>
      </c>
      <c r="B122" s="334" t="s">
        <v>1988</v>
      </c>
      <c r="C122" s="344" t="s">
        <v>1989</v>
      </c>
      <c r="D122" s="344" t="s">
        <v>1990</v>
      </c>
      <c r="E122" s="217">
        <v>15</v>
      </c>
      <c r="F122" s="193"/>
      <c r="G122" s="319"/>
      <c r="H122" s="320"/>
      <c r="I122" s="192"/>
      <c r="J122" s="193"/>
      <c r="K122" s="319"/>
      <c r="L122" s="320"/>
      <c r="M122" s="192"/>
      <c r="N122" s="193"/>
      <c r="O122" s="319"/>
      <c r="P122" s="320"/>
      <c r="Q122" s="192"/>
      <c r="R122" s="193"/>
      <c r="S122" s="319"/>
      <c r="T122" s="320"/>
      <c r="U122" s="192"/>
      <c r="V122" s="289"/>
      <c r="W122" s="364"/>
      <c r="X122" s="365"/>
      <c r="Y122" s="264"/>
      <c r="Z122" s="193"/>
      <c r="AA122" s="319"/>
      <c r="AB122" s="320"/>
      <c r="AC122" s="192"/>
      <c r="AD122" s="193">
        <v>2</v>
      </c>
      <c r="AE122" s="319"/>
      <c r="AF122" s="320"/>
      <c r="AG122" s="192"/>
      <c r="AH122" s="193"/>
      <c r="AI122" s="319"/>
      <c r="AJ122" s="320"/>
      <c r="AK122" s="192"/>
      <c r="AL122" s="193"/>
      <c r="AM122" s="319"/>
      <c r="AN122" s="320"/>
      <c r="AO122" s="192"/>
      <c r="AP122" s="193"/>
      <c r="AQ122" s="319"/>
      <c r="AR122" s="320"/>
      <c r="AS122" s="192"/>
      <c r="AT122" s="193">
        <v>2</v>
      </c>
      <c r="AU122" s="319"/>
      <c r="AV122" s="320"/>
      <c r="AW122" s="192"/>
      <c r="AX122" s="289"/>
      <c r="AY122" s="364"/>
      <c r="AZ122" s="365"/>
      <c r="BA122" s="264"/>
      <c r="BB122" s="193">
        <v>2</v>
      </c>
      <c r="BC122" s="319"/>
      <c r="BD122" s="320"/>
      <c r="BE122" s="192"/>
      <c r="BF122" s="193">
        <v>1</v>
      </c>
      <c r="BG122" s="319"/>
      <c r="BH122" s="320"/>
      <c r="BI122" s="192"/>
      <c r="BJ122" s="193">
        <v>3</v>
      </c>
      <c r="BK122" s="319"/>
      <c r="BL122" s="320"/>
      <c r="BM122" s="192"/>
      <c r="BN122" s="193"/>
      <c r="BO122" s="319"/>
      <c r="BP122" s="320"/>
      <c r="BQ122" s="192"/>
      <c r="BR122" s="193"/>
      <c r="BS122" s="319"/>
      <c r="BT122" s="320"/>
      <c r="BU122" s="192"/>
      <c r="BV122" s="193">
        <v>2</v>
      </c>
      <c r="BW122" s="319"/>
      <c r="BX122" s="320"/>
      <c r="BY122" s="192"/>
      <c r="BZ122" s="289"/>
      <c r="CA122" s="364"/>
      <c r="CB122" s="606"/>
      <c r="CC122" s="264"/>
      <c r="CD122" s="193"/>
      <c r="CE122" s="319"/>
      <c r="CF122" s="320"/>
      <c r="CG122" s="192"/>
      <c r="CH122" s="193"/>
      <c r="CI122" s="319"/>
      <c r="CJ122" s="320"/>
      <c r="CK122" s="192"/>
      <c r="CL122" s="193">
        <v>2</v>
      </c>
      <c r="CM122" s="319"/>
      <c r="CN122" s="320"/>
      <c r="CO122" s="192"/>
      <c r="CP122" s="193">
        <v>2</v>
      </c>
      <c r="CQ122" s="319"/>
      <c r="CR122" s="320"/>
      <c r="CS122" s="192"/>
      <c r="CT122" s="193">
        <v>2</v>
      </c>
      <c r="CU122" s="319"/>
      <c r="CV122" s="320"/>
      <c r="CW122" s="192"/>
      <c r="CX122" s="193">
        <v>2</v>
      </c>
      <c r="CY122" s="319"/>
      <c r="CZ122" s="320"/>
      <c r="DA122" s="192"/>
      <c r="DB122" s="289"/>
      <c r="DC122" s="364"/>
      <c r="DD122" s="606"/>
      <c r="DE122" s="264"/>
      <c r="DF122" s="193"/>
      <c r="DG122" s="319"/>
      <c r="DH122" s="320"/>
      <c r="DI122" s="192"/>
      <c r="DJ122" s="193"/>
      <c r="DK122" s="319"/>
      <c r="DL122" s="320"/>
      <c r="DM122" s="192"/>
      <c r="DN122" s="193"/>
      <c r="DO122" s="319"/>
      <c r="DP122" s="320"/>
      <c r="DQ122" s="192"/>
      <c r="DR122" s="193"/>
      <c r="DS122" s="319"/>
      <c r="DT122" s="320"/>
      <c r="DU122" s="192"/>
      <c r="DV122" s="289"/>
      <c r="DW122" s="364"/>
      <c r="DX122" s="365"/>
      <c r="DY122" s="264"/>
      <c r="DZ122" s="215">
        <f t="shared" si="18"/>
        <v>20</v>
      </c>
      <c r="EA122" s="242">
        <f t="shared" si="19"/>
        <v>0</v>
      </c>
      <c r="EB122" s="242">
        <f t="shared" si="20"/>
        <v>0</v>
      </c>
      <c r="EC122" s="217">
        <f t="shared" si="21"/>
        <v>0</v>
      </c>
      <c r="ED122" s="100"/>
    </row>
    <row r="123" spans="1:134" ht="35.25" hidden="1" customHeight="1" thickBot="1">
      <c r="A123" s="361">
        <v>2</v>
      </c>
      <c r="B123" s="334" t="s">
        <v>2465</v>
      </c>
      <c r="C123" s="344" t="s">
        <v>2466</v>
      </c>
      <c r="D123" s="344" t="s">
        <v>2467</v>
      </c>
      <c r="E123" s="217">
        <v>0</v>
      </c>
      <c r="F123" s="321"/>
      <c r="G123" s="322"/>
      <c r="H123" s="323"/>
      <c r="I123" s="324"/>
      <c r="J123" s="193">
        <v>2</v>
      </c>
      <c r="K123" s="319"/>
      <c r="L123" s="320"/>
      <c r="M123" s="192"/>
      <c r="N123" s="193"/>
      <c r="O123" s="319"/>
      <c r="P123" s="320"/>
      <c r="Q123" s="192"/>
      <c r="R123" s="193"/>
      <c r="S123" s="319">
        <v>2</v>
      </c>
      <c r="T123" s="320"/>
      <c r="U123" s="192"/>
      <c r="V123" s="289"/>
      <c r="W123" s="364"/>
      <c r="X123" s="365"/>
      <c r="Y123" s="264"/>
      <c r="Z123" s="193"/>
      <c r="AA123" s="319">
        <v>2</v>
      </c>
      <c r="AB123" s="320"/>
      <c r="AC123" s="192"/>
      <c r="AD123" s="193"/>
      <c r="AE123" s="319"/>
      <c r="AF123" s="320"/>
      <c r="AG123" s="192"/>
      <c r="AH123" s="193">
        <v>3</v>
      </c>
      <c r="AI123" s="319"/>
      <c r="AJ123" s="320"/>
      <c r="AK123" s="192"/>
      <c r="AL123" s="193"/>
      <c r="AM123" s="319"/>
      <c r="AN123" s="320"/>
      <c r="AO123" s="192"/>
      <c r="AP123" s="193"/>
      <c r="AQ123" s="319"/>
      <c r="AR123" s="320"/>
      <c r="AS123" s="192"/>
      <c r="AT123" s="193"/>
      <c r="AU123" s="319"/>
      <c r="AV123" s="320"/>
      <c r="AW123" s="192"/>
      <c r="AX123" s="289"/>
      <c r="AY123" s="364"/>
      <c r="AZ123" s="365"/>
      <c r="BA123" s="264"/>
      <c r="BB123" s="193">
        <v>2</v>
      </c>
      <c r="BC123" s="319"/>
      <c r="BD123" s="320"/>
      <c r="BE123" s="192"/>
      <c r="BF123" s="193">
        <v>1</v>
      </c>
      <c r="BG123" s="319"/>
      <c r="BH123" s="320"/>
      <c r="BI123" s="192"/>
      <c r="BJ123" s="193">
        <v>3</v>
      </c>
      <c r="BK123" s="319"/>
      <c r="BL123" s="320"/>
      <c r="BM123" s="192"/>
      <c r="BN123" s="193"/>
      <c r="BO123" s="319"/>
      <c r="BP123" s="320"/>
      <c r="BQ123" s="192"/>
      <c r="BR123" s="193"/>
      <c r="BS123" s="319"/>
      <c r="BT123" s="320"/>
      <c r="BU123" s="192"/>
      <c r="BV123" s="193"/>
      <c r="BW123" s="319"/>
      <c r="BX123" s="320"/>
      <c r="BY123" s="192"/>
      <c r="BZ123" s="289"/>
      <c r="CA123" s="364"/>
      <c r="CB123" s="606"/>
      <c r="CC123" s="264"/>
      <c r="CD123" s="193"/>
      <c r="CE123" s="319"/>
      <c r="CF123" s="320"/>
      <c r="CG123" s="192"/>
      <c r="CH123" s="193"/>
      <c r="CI123" s="319">
        <v>2</v>
      </c>
      <c r="CJ123" s="320"/>
      <c r="CK123" s="192"/>
      <c r="CL123" s="193"/>
      <c r="CM123" s="319"/>
      <c r="CN123" s="320"/>
      <c r="CO123" s="192"/>
      <c r="CP123" s="193"/>
      <c r="CQ123" s="319"/>
      <c r="CR123" s="320"/>
      <c r="CS123" s="192"/>
      <c r="CT123" s="193">
        <v>2</v>
      </c>
      <c r="CU123" s="319"/>
      <c r="CV123" s="320"/>
      <c r="CW123" s="192"/>
      <c r="CX123" s="193">
        <v>2</v>
      </c>
      <c r="CY123" s="319"/>
      <c r="CZ123" s="320"/>
      <c r="DA123" s="192"/>
      <c r="DB123" s="289"/>
      <c r="DC123" s="364"/>
      <c r="DD123" s="606"/>
      <c r="DE123" s="264"/>
      <c r="DF123" s="193"/>
      <c r="DG123" s="319"/>
      <c r="DH123" s="320"/>
      <c r="DI123" s="192"/>
      <c r="DJ123" s="193"/>
      <c r="DK123" s="319"/>
      <c r="DL123" s="320"/>
      <c r="DM123" s="192"/>
      <c r="DN123" s="193">
        <v>2</v>
      </c>
      <c r="DO123" s="319"/>
      <c r="DP123" s="320"/>
      <c r="DQ123" s="192"/>
      <c r="DR123" s="193">
        <v>2</v>
      </c>
      <c r="DS123" s="319"/>
      <c r="DT123" s="320"/>
      <c r="DU123" s="192"/>
      <c r="DV123" s="289"/>
      <c r="DW123" s="364"/>
      <c r="DX123" s="365"/>
      <c r="DY123" s="264"/>
      <c r="DZ123" s="436">
        <f t="shared" si="13"/>
        <v>19</v>
      </c>
      <c r="EA123" s="437">
        <f t="shared" si="13"/>
        <v>6</v>
      </c>
      <c r="EB123" s="437">
        <f t="shared" si="13"/>
        <v>0</v>
      </c>
      <c r="EC123" s="438">
        <f t="shared" si="13"/>
        <v>0</v>
      </c>
      <c r="ED123" s="100"/>
    </row>
    <row r="124" spans="1:134" s="149" customFormat="1" ht="22.5" customHeight="1" thickBot="1">
      <c r="A124" s="328"/>
      <c r="B124" s="441"/>
      <c r="C124" s="183" t="s">
        <v>124</v>
      </c>
      <c r="D124" s="442"/>
      <c r="E124" s="400">
        <f>SUM(E4:E115)</f>
        <v>1658</v>
      </c>
      <c r="F124" s="620">
        <f>SUM(F4:F115)</f>
        <v>92</v>
      </c>
      <c r="G124" s="621">
        <f t="shared" ref="G124:BR124" si="22">SUM(G4:G115)</f>
        <v>60</v>
      </c>
      <c r="H124" s="622">
        <f t="shared" si="22"/>
        <v>0</v>
      </c>
      <c r="I124" s="623">
        <f t="shared" si="22"/>
        <v>0</v>
      </c>
      <c r="J124" s="620">
        <f t="shared" si="22"/>
        <v>89</v>
      </c>
      <c r="K124" s="621">
        <f t="shared" si="22"/>
        <v>69</v>
      </c>
      <c r="L124" s="622">
        <f t="shared" si="22"/>
        <v>0</v>
      </c>
      <c r="M124" s="623">
        <f t="shared" si="22"/>
        <v>0</v>
      </c>
      <c r="N124" s="620">
        <f t="shared" si="22"/>
        <v>92</v>
      </c>
      <c r="O124" s="621">
        <f t="shared" si="22"/>
        <v>63</v>
      </c>
      <c r="P124" s="622">
        <f t="shared" si="22"/>
        <v>0</v>
      </c>
      <c r="Q124" s="623">
        <f t="shared" si="22"/>
        <v>0</v>
      </c>
      <c r="R124" s="620">
        <f t="shared" si="22"/>
        <v>86</v>
      </c>
      <c r="S124" s="621">
        <f t="shared" si="22"/>
        <v>64</v>
      </c>
      <c r="T124" s="622">
        <f t="shared" si="22"/>
        <v>0</v>
      </c>
      <c r="U124" s="623">
        <f t="shared" si="22"/>
        <v>0</v>
      </c>
      <c r="V124" s="620">
        <f t="shared" si="22"/>
        <v>0</v>
      </c>
      <c r="W124" s="621">
        <f t="shared" si="22"/>
        <v>0</v>
      </c>
      <c r="X124" s="622">
        <f t="shared" si="22"/>
        <v>0</v>
      </c>
      <c r="Y124" s="623">
        <f t="shared" si="22"/>
        <v>0</v>
      </c>
      <c r="Z124" s="620">
        <f t="shared" si="22"/>
        <v>83</v>
      </c>
      <c r="AA124" s="621">
        <f t="shared" si="22"/>
        <v>64</v>
      </c>
      <c r="AB124" s="622">
        <f t="shared" si="22"/>
        <v>0</v>
      </c>
      <c r="AC124" s="623">
        <f t="shared" si="22"/>
        <v>0</v>
      </c>
      <c r="AD124" s="620">
        <f t="shared" si="22"/>
        <v>86</v>
      </c>
      <c r="AE124" s="621">
        <f t="shared" si="22"/>
        <v>64</v>
      </c>
      <c r="AF124" s="622">
        <f t="shared" si="22"/>
        <v>0</v>
      </c>
      <c r="AG124" s="623">
        <f t="shared" si="22"/>
        <v>0</v>
      </c>
      <c r="AH124" s="620">
        <f t="shared" si="22"/>
        <v>87</v>
      </c>
      <c r="AI124" s="621">
        <f t="shared" si="22"/>
        <v>58</v>
      </c>
      <c r="AJ124" s="622">
        <f t="shared" si="22"/>
        <v>0</v>
      </c>
      <c r="AK124" s="623">
        <f t="shared" si="22"/>
        <v>0</v>
      </c>
      <c r="AL124" s="620">
        <f t="shared" si="22"/>
        <v>85</v>
      </c>
      <c r="AM124" s="621">
        <f t="shared" si="22"/>
        <v>65</v>
      </c>
      <c r="AN124" s="622">
        <f t="shared" si="22"/>
        <v>0</v>
      </c>
      <c r="AO124" s="623">
        <f t="shared" si="22"/>
        <v>1</v>
      </c>
      <c r="AP124" s="620">
        <f t="shared" si="22"/>
        <v>92</v>
      </c>
      <c r="AQ124" s="621">
        <f t="shared" si="22"/>
        <v>58</v>
      </c>
      <c r="AR124" s="622">
        <f t="shared" si="22"/>
        <v>0</v>
      </c>
      <c r="AS124" s="623">
        <f t="shared" si="22"/>
        <v>0</v>
      </c>
      <c r="AT124" s="620">
        <f t="shared" si="22"/>
        <v>85</v>
      </c>
      <c r="AU124" s="621">
        <f t="shared" si="22"/>
        <v>66</v>
      </c>
      <c r="AV124" s="622">
        <f t="shared" si="22"/>
        <v>0</v>
      </c>
      <c r="AW124" s="623">
        <f t="shared" si="22"/>
        <v>0</v>
      </c>
      <c r="AX124" s="620">
        <f t="shared" si="22"/>
        <v>0</v>
      </c>
      <c r="AY124" s="621">
        <f t="shared" si="22"/>
        <v>0</v>
      </c>
      <c r="AZ124" s="622">
        <f t="shared" si="22"/>
        <v>0</v>
      </c>
      <c r="BA124" s="623">
        <f t="shared" si="22"/>
        <v>0</v>
      </c>
      <c r="BB124" s="620">
        <f t="shared" si="22"/>
        <v>90</v>
      </c>
      <c r="BC124" s="621">
        <f t="shared" si="22"/>
        <v>58</v>
      </c>
      <c r="BD124" s="622">
        <f t="shared" si="22"/>
        <v>0</v>
      </c>
      <c r="BE124" s="623">
        <f t="shared" si="22"/>
        <v>0</v>
      </c>
      <c r="BF124" s="620">
        <f t="shared" si="22"/>
        <v>82</v>
      </c>
      <c r="BG124" s="621">
        <f t="shared" si="22"/>
        <v>62</v>
      </c>
      <c r="BH124" s="622">
        <f t="shared" si="22"/>
        <v>0</v>
      </c>
      <c r="BI124" s="623">
        <f t="shared" si="22"/>
        <v>1</v>
      </c>
      <c r="BJ124" s="620">
        <f t="shared" si="22"/>
        <v>89</v>
      </c>
      <c r="BK124" s="621">
        <f t="shared" si="22"/>
        <v>53</v>
      </c>
      <c r="BL124" s="622">
        <f t="shared" si="22"/>
        <v>0</v>
      </c>
      <c r="BM124" s="623">
        <f t="shared" si="22"/>
        <v>0</v>
      </c>
      <c r="BN124" s="620">
        <f t="shared" si="22"/>
        <v>79</v>
      </c>
      <c r="BO124" s="621">
        <f t="shared" si="22"/>
        <v>62</v>
      </c>
      <c r="BP124" s="622">
        <f t="shared" si="22"/>
        <v>0</v>
      </c>
      <c r="BQ124" s="623">
        <f t="shared" si="22"/>
        <v>0</v>
      </c>
      <c r="BR124" s="620">
        <f t="shared" si="22"/>
        <v>84</v>
      </c>
      <c r="BS124" s="621">
        <f t="shared" ref="BS124:DU124" si="23">SUM(BS4:BS115)</f>
        <v>56</v>
      </c>
      <c r="BT124" s="622">
        <f t="shared" si="23"/>
        <v>0</v>
      </c>
      <c r="BU124" s="623">
        <f t="shared" si="23"/>
        <v>0</v>
      </c>
      <c r="BV124" s="620">
        <f t="shared" si="23"/>
        <v>84</v>
      </c>
      <c r="BW124" s="621">
        <f t="shared" si="23"/>
        <v>65</v>
      </c>
      <c r="BX124" s="622">
        <f t="shared" si="23"/>
        <v>1</v>
      </c>
      <c r="BY124" s="623">
        <f t="shared" si="23"/>
        <v>0</v>
      </c>
      <c r="BZ124" s="620">
        <f t="shared" si="23"/>
        <v>0</v>
      </c>
      <c r="CA124" s="621">
        <f t="shared" si="23"/>
        <v>0</v>
      </c>
      <c r="CB124" s="622">
        <f t="shared" si="23"/>
        <v>0</v>
      </c>
      <c r="CC124" s="623">
        <f t="shared" si="23"/>
        <v>0</v>
      </c>
      <c r="CD124" s="620">
        <f t="shared" si="23"/>
        <v>90</v>
      </c>
      <c r="CE124" s="621">
        <f t="shared" si="23"/>
        <v>49</v>
      </c>
      <c r="CF124" s="622">
        <f t="shared" si="23"/>
        <v>2</v>
      </c>
      <c r="CG124" s="623">
        <f t="shared" si="23"/>
        <v>0</v>
      </c>
      <c r="CH124" s="620">
        <f t="shared" si="23"/>
        <v>79</v>
      </c>
      <c r="CI124" s="621">
        <f t="shared" si="23"/>
        <v>48</v>
      </c>
      <c r="CJ124" s="622">
        <f t="shared" si="23"/>
        <v>0</v>
      </c>
      <c r="CK124" s="623">
        <f t="shared" si="23"/>
        <v>0</v>
      </c>
      <c r="CL124" s="620">
        <f t="shared" si="23"/>
        <v>85</v>
      </c>
      <c r="CM124" s="621">
        <f t="shared" si="23"/>
        <v>42</v>
      </c>
      <c r="CN124" s="622">
        <f t="shared" si="23"/>
        <v>0</v>
      </c>
      <c r="CO124" s="623">
        <f t="shared" si="23"/>
        <v>0</v>
      </c>
      <c r="CP124" s="620">
        <f t="shared" si="23"/>
        <v>85</v>
      </c>
      <c r="CQ124" s="621">
        <f t="shared" si="23"/>
        <v>47</v>
      </c>
      <c r="CR124" s="622">
        <f t="shared" si="23"/>
        <v>0</v>
      </c>
      <c r="CS124" s="623">
        <f t="shared" si="23"/>
        <v>0</v>
      </c>
      <c r="CT124" s="620">
        <f t="shared" si="23"/>
        <v>88</v>
      </c>
      <c r="CU124" s="621">
        <f t="shared" si="23"/>
        <v>45</v>
      </c>
      <c r="CV124" s="622">
        <f t="shared" si="23"/>
        <v>2</v>
      </c>
      <c r="CW124" s="623">
        <f t="shared" si="23"/>
        <v>0</v>
      </c>
      <c r="CX124" s="620">
        <f t="shared" si="23"/>
        <v>90</v>
      </c>
      <c r="CY124" s="621">
        <f t="shared" si="23"/>
        <v>41</v>
      </c>
      <c r="CZ124" s="622">
        <f t="shared" si="23"/>
        <v>0</v>
      </c>
      <c r="DA124" s="623">
        <f t="shared" si="23"/>
        <v>0</v>
      </c>
      <c r="DB124" s="620">
        <f t="shared" si="23"/>
        <v>0</v>
      </c>
      <c r="DC124" s="621">
        <f t="shared" si="23"/>
        <v>0</v>
      </c>
      <c r="DD124" s="622">
        <f t="shared" si="23"/>
        <v>0</v>
      </c>
      <c r="DE124" s="623">
        <f t="shared" si="23"/>
        <v>0</v>
      </c>
      <c r="DF124" s="620">
        <f t="shared" si="23"/>
        <v>91</v>
      </c>
      <c r="DG124" s="621">
        <f t="shared" si="23"/>
        <v>39</v>
      </c>
      <c r="DH124" s="622">
        <f t="shared" si="23"/>
        <v>0</v>
      </c>
      <c r="DI124" s="623">
        <f t="shared" si="23"/>
        <v>0</v>
      </c>
      <c r="DJ124" s="620">
        <f t="shared" si="23"/>
        <v>85</v>
      </c>
      <c r="DK124" s="621">
        <f t="shared" si="23"/>
        <v>43</v>
      </c>
      <c r="DL124" s="622">
        <f t="shared" si="23"/>
        <v>1</v>
      </c>
      <c r="DM124" s="623">
        <f t="shared" si="23"/>
        <v>0</v>
      </c>
      <c r="DN124" s="620">
        <f t="shared" si="23"/>
        <v>97</v>
      </c>
      <c r="DO124" s="621">
        <f t="shared" si="23"/>
        <v>40</v>
      </c>
      <c r="DP124" s="622">
        <f t="shared" si="23"/>
        <v>0</v>
      </c>
      <c r="DQ124" s="623">
        <f t="shared" si="23"/>
        <v>1</v>
      </c>
      <c r="DR124" s="620">
        <f t="shared" si="23"/>
        <v>84</v>
      </c>
      <c r="DS124" s="621">
        <f t="shared" si="23"/>
        <v>43</v>
      </c>
      <c r="DT124" s="622">
        <f t="shared" si="23"/>
        <v>0</v>
      </c>
      <c r="DU124" s="623">
        <f t="shared" si="23"/>
        <v>0</v>
      </c>
      <c r="DV124" s="117">
        <f t="shared" ref="DV124:DY124" si="24">SUM(DV4:DV123)</f>
        <v>0</v>
      </c>
      <c r="DW124" s="118">
        <f t="shared" si="24"/>
        <v>0</v>
      </c>
      <c r="DX124" s="119">
        <f t="shared" si="24"/>
        <v>0</v>
      </c>
      <c r="DY124" s="120">
        <f t="shared" si="24"/>
        <v>0</v>
      </c>
      <c r="DZ124" s="589">
        <f t="shared" ref="DZ124" si="25">F124+J124+N124+R124+V124+Z124+AD124+AH124+AL124+AP124+AT124+AX124+BB124+BF124+BJ124+BN124+BR124+BV124+BZ124+CD124+CH124+CL124+CP124+CT124+CX124+DB124+DF124+DJ124+DN124+DR124+DV124</f>
        <v>2259</v>
      </c>
      <c r="EA124" s="590">
        <f t="shared" ref="EA124" si="26">G124+K124+O124+S124+W124+AA124+AE124+AI124+AM124+AQ124+AU124+AY124+BC124+BG124+BK124+BO124+BS124+BW124+CA124+CE124+CI124+CM124+CQ124+CU124+CY124+DC124+DG124+DK124+DO124+DS124+DW124</f>
        <v>1424</v>
      </c>
      <c r="EB124" s="590">
        <f t="shared" ref="EB124" si="27">H124+L124+P124+T124+X124+AB124+AF124+AJ124+AN124+AR124+AV124+AZ124+BD124+BH124+BL124+BP124+BT124+BX124+CB124+CF124+CJ124+CN124+CR124+CV124+CZ124+DD124+DH124+DL124+DP124+DT124+DX124</f>
        <v>6</v>
      </c>
      <c r="EC124" s="94">
        <f t="shared" ref="EC124" si="28">I124+M124+Q124+U124+Y124+AC124+AG124+AK124+AO124+AS124+AW124+BA124+BE124+BI124+BM124+BQ124+BU124+BY124+CC124+CG124+CK124+CO124+CS124+CW124+DA124+DE124+DI124+DM124+DQ124+DU124+DY124</f>
        <v>3</v>
      </c>
      <c r="ED124" s="116"/>
    </row>
    <row r="125" spans="1:134" ht="22.5" customHeight="1"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  <c r="AA125" s="83"/>
      <c r="AB125" s="83"/>
      <c r="AC125" s="83"/>
      <c r="AD125" s="83"/>
      <c r="AE125" s="83"/>
      <c r="AF125" s="83"/>
      <c r="AG125" s="83"/>
      <c r="AH125" s="83"/>
      <c r="AI125" s="83"/>
      <c r="AJ125" s="83"/>
      <c r="AK125" s="83"/>
      <c r="AL125" s="83"/>
      <c r="AM125" s="83"/>
      <c r="AN125" s="83"/>
      <c r="AO125" s="83"/>
      <c r="AP125" s="83"/>
      <c r="AQ125" s="83"/>
      <c r="AR125" s="83"/>
      <c r="AS125" s="83"/>
      <c r="AT125" s="83"/>
      <c r="AU125" s="83"/>
      <c r="AV125" s="83"/>
      <c r="AW125" s="83"/>
      <c r="AX125" s="83"/>
      <c r="AY125" s="83"/>
      <c r="AZ125" s="83"/>
      <c r="BA125" s="83"/>
      <c r="BB125" s="83"/>
      <c r="BC125" s="83"/>
      <c r="BD125" s="83"/>
      <c r="BE125" s="83"/>
      <c r="BF125" s="83"/>
      <c r="BG125" s="83"/>
      <c r="BH125" s="83"/>
      <c r="BI125" s="83"/>
      <c r="BJ125" s="83"/>
      <c r="BK125" s="83"/>
      <c r="BL125" s="83"/>
      <c r="BM125" s="83"/>
      <c r="BN125" s="83"/>
      <c r="BO125" s="83"/>
      <c r="BP125" s="83"/>
      <c r="BQ125" s="83"/>
      <c r="BR125" s="83"/>
      <c r="BS125" s="83"/>
      <c r="BT125" s="83"/>
      <c r="BU125" s="83"/>
      <c r="BV125" s="83"/>
      <c r="BW125" s="83"/>
      <c r="BX125" s="83"/>
      <c r="BY125" s="83"/>
      <c r="BZ125" s="83"/>
      <c r="CA125" s="83"/>
      <c r="CB125" s="83"/>
      <c r="CC125" s="83"/>
      <c r="CD125" s="83"/>
      <c r="CE125" s="83"/>
      <c r="CF125" s="83"/>
      <c r="CG125" s="83"/>
      <c r="CH125" s="83"/>
      <c r="CI125" s="83"/>
      <c r="CJ125" s="83"/>
      <c r="CK125" s="83"/>
      <c r="CL125" s="83"/>
      <c r="CM125" s="83"/>
      <c r="CN125" s="83"/>
      <c r="CO125" s="83"/>
      <c r="CP125" s="83"/>
      <c r="CQ125" s="83"/>
      <c r="CR125" s="83"/>
      <c r="CS125" s="83"/>
      <c r="CT125" s="83"/>
      <c r="CU125" s="83"/>
      <c r="CV125" s="83"/>
      <c r="CW125" s="83"/>
      <c r="CX125" s="83"/>
      <c r="CY125" s="83"/>
      <c r="CZ125" s="83"/>
      <c r="DA125" s="83"/>
      <c r="DB125" s="83"/>
      <c r="DC125" s="83"/>
      <c r="DD125" s="83"/>
      <c r="DE125" s="83"/>
      <c r="DF125" s="83"/>
      <c r="DG125" s="83"/>
      <c r="DH125" s="83"/>
      <c r="DI125" s="83"/>
      <c r="DJ125" s="83"/>
      <c r="DK125" s="83"/>
      <c r="DL125" s="83"/>
      <c r="DM125" s="83"/>
      <c r="DN125" s="83"/>
      <c r="DO125" s="83"/>
      <c r="DP125" s="83"/>
      <c r="DQ125" s="83"/>
      <c r="DR125" s="83"/>
      <c r="DS125" s="83"/>
      <c r="DT125" s="83"/>
      <c r="DU125" s="83"/>
      <c r="DV125" s="83"/>
      <c r="DW125" s="83"/>
      <c r="DX125" s="83"/>
      <c r="DY125" s="83"/>
      <c r="DZ125" s="83"/>
      <c r="EA125" s="83"/>
      <c r="EB125" s="83"/>
      <c r="EC125" s="83"/>
    </row>
    <row r="126" spans="1:134" ht="22.5" hidden="1" customHeight="1">
      <c r="F126" s="193"/>
      <c r="G126" s="319"/>
      <c r="H126" s="320"/>
      <c r="I126" s="192"/>
      <c r="J126" s="193"/>
      <c r="K126" s="319"/>
      <c r="L126" s="320"/>
      <c r="M126" s="192"/>
      <c r="N126" s="193"/>
      <c r="O126" s="319">
        <v>2</v>
      </c>
      <c r="P126" s="320"/>
      <c r="Q126" s="192"/>
      <c r="R126" s="193"/>
      <c r="S126" s="319"/>
      <c r="T126" s="320"/>
      <c r="U126" s="192"/>
      <c r="V126" s="289"/>
      <c r="W126" s="364"/>
      <c r="X126" s="365"/>
      <c r="Y126" s="264"/>
      <c r="Z126" s="193"/>
      <c r="AA126" s="319"/>
      <c r="AB126" s="320"/>
      <c r="AC126" s="192"/>
      <c r="AD126" s="193"/>
      <c r="AE126" s="319"/>
      <c r="AF126" s="320"/>
      <c r="AG126" s="192"/>
      <c r="AH126" s="193">
        <v>3</v>
      </c>
      <c r="AI126" s="319"/>
      <c r="AJ126" s="320"/>
      <c r="AK126" s="192"/>
      <c r="AL126" s="193"/>
      <c r="AM126" s="319"/>
      <c r="AN126" s="320"/>
      <c r="AO126" s="192"/>
      <c r="AP126" s="193"/>
      <c r="AQ126" s="319"/>
      <c r="AR126" s="320"/>
      <c r="AS126" s="192"/>
      <c r="AT126" s="193"/>
      <c r="AU126" s="319"/>
      <c r="AV126" s="320"/>
      <c r="AW126" s="192"/>
      <c r="AX126" s="289"/>
      <c r="AY126" s="364"/>
      <c r="AZ126" s="365"/>
      <c r="BA126" s="264"/>
      <c r="BB126" s="193"/>
      <c r="BC126" s="319"/>
      <c r="BD126" s="320"/>
      <c r="BE126" s="192"/>
      <c r="BF126" s="193"/>
      <c r="BG126" s="319"/>
      <c r="BH126" s="320"/>
      <c r="BI126" s="192"/>
      <c r="BJ126" s="193"/>
      <c r="BK126" s="319"/>
      <c r="BL126" s="320"/>
      <c r="BM126" s="192"/>
      <c r="BN126" s="193"/>
      <c r="BO126" s="319"/>
      <c r="BP126" s="320"/>
      <c r="BQ126" s="192"/>
      <c r="BR126" s="193"/>
      <c r="BS126" s="319">
        <v>2</v>
      </c>
      <c r="BT126" s="320"/>
      <c r="BU126" s="192"/>
      <c r="BV126" s="193">
        <v>2</v>
      </c>
      <c r="BW126" s="319"/>
      <c r="BX126" s="320"/>
      <c r="BY126" s="192"/>
      <c r="BZ126" s="289"/>
      <c r="CA126" s="364"/>
      <c r="CB126" s="606"/>
      <c r="CC126" s="264"/>
      <c r="CD126" s="193"/>
      <c r="CE126" s="319">
        <v>2</v>
      </c>
      <c r="CF126" s="320"/>
      <c r="CG126" s="192"/>
      <c r="CH126" s="193"/>
      <c r="CI126" s="319"/>
      <c r="CJ126" s="320"/>
      <c r="CK126" s="192"/>
      <c r="CL126" s="193">
        <v>3</v>
      </c>
      <c r="CM126" s="319"/>
      <c r="CN126" s="320"/>
      <c r="CO126" s="192"/>
      <c r="CP126" s="193"/>
      <c r="CQ126" s="319"/>
      <c r="CR126" s="320"/>
      <c r="CS126" s="192"/>
      <c r="CT126" s="193">
        <v>2</v>
      </c>
      <c r="CU126" s="319"/>
      <c r="CV126" s="320"/>
      <c r="CW126" s="192"/>
      <c r="CX126" s="193">
        <v>2</v>
      </c>
      <c r="CY126" s="319"/>
      <c r="CZ126" s="320"/>
      <c r="DA126" s="192"/>
      <c r="DB126" s="289"/>
      <c r="DC126" s="364"/>
      <c r="DD126" s="606"/>
      <c r="DE126" s="264"/>
      <c r="DF126" s="193"/>
      <c r="DG126" s="319"/>
      <c r="DH126" s="320"/>
      <c r="DI126" s="192"/>
      <c r="DJ126" s="193"/>
      <c r="DK126" s="319"/>
      <c r="DL126" s="320"/>
      <c r="DM126" s="192"/>
      <c r="DN126" s="193">
        <v>2</v>
      </c>
      <c r="DO126" s="319"/>
      <c r="DP126" s="320"/>
      <c r="DQ126" s="192"/>
      <c r="DR126" s="193">
        <v>2</v>
      </c>
      <c r="DS126" s="319"/>
      <c r="DT126" s="320"/>
      <c r="DU126" s="192"/>
    </row>
    <row r="127" spans="1:134" ht="22.5" hidden="1" customHeight="1">
      <c r="F127" s="193">
        <v>2</v>
      </c>
      <c r="G127" s="319"/>
      <c r="H127" s="320"/>
      <c r="I127" s="192"/>
      <c r="J127" s="193">
        <v>2</v>
      </c>
      <c r="K127" s="319"/>
      <c r="L127" s="320"/>
      <c r="M127" s="192"/>
      <c r="N127" s="193"/>
      <c r="O127" s="319"/>
      <c r="P127" s="320"/>
      <c r="Q127" s="192"/>
      <c r="R127" s="193"/>
      <c r="S127" s="319">
        <v>2</v>
      </c>
      <c r="T127" s="320"/>
      <c r="U127" s="192"/>
      <c r="V127" s="289"/>
      <c r="W127" s="364"/>
      <c r="X127" s="365"/>
      <c r="Y127" s="264"/>
      <c r="Z127" s="193"/>
      <c r="AA127" s="319">
        <v>2</v>
      </c>
      <c r="AB127" s="320"/>
      <c r="AC127" s="192"/>
      <c r="AD127" s="193">
        <v>2</v>
      </c>
      <c r="AE127" s="319"/>
      <c r="AF127" s="320"/>
      <c r="AG127" s="192"/>
      <c r="AH127" s="193"/>
      <c r="AI127" s="319"/>
      <c r="AJ127" s="320"/>
      <c r="AK127" s="192"/>
      <c r="AL127" s="193"/>
      <c r="AM127" s="319"/>
      <c r="AN127" s="320"/>
      <c r="AO127" s="192"/>
      <c r="AP127" s="193"/>
      <c r="AQ127" s="319"/>
      <c r="AR127" s="320"/>
      <c r="AS127" s="192"/>
      <c r="AT127" s="193">
        <v>2</v>
      </c>
      <c r="AU127" s="319"/>
      <c r="AV127" s="320"/>
      <c r="AW127" s="192"/>
      <c r="AX127" s="289"/>
      <c r="AY127" s="364"/>
      <c r="AZ127" s="365"/>
      <c r="BA127" s="264"/>
      <c r="BB127" s="193">
        <v>2</v>
      </c>
      <c r="BC127" s="319"/>
      <c r="BD127" s="320"/>
      <c r="BE127" s="192"/>
      <c r="BF127" s="193">
        <v>1</v>
      </c>
      <c r="BG127" s="319"/>
      <c r="BH127" s="320"/>
      <c r="BI127" s="192"/>
      <c r="BJ127" s="193">
        <v>3</v>
      </c>
      <c r="BK127" s="319"/>
      <c r="BL127" s="320"/>
      <c r="BM127" s="192"/>
      <c r="BN127" s="193"/>
      <c r="BO127" s="319"/>
      <c r="BP127" s="320"/>
      <c r="BQ127" s="192"/>
      <c r="BR127" s="193">
        <v>3</v>
      </c>
      <c r="BS127" s="319"/>
      <c r="BT127" s="320"/>
      <c r="BU127" s="192"/>
      <c r="BV127" s="193">
        <v>2</v>
      </c>
      <c r="BW127" s="319"/>
      <c r="BX127" s="320"/>
      <c r="BY127" s="192"/>
      <c r="BZ127" s="289"/>
      <c r="CA127" s="364"/>
      <c r="CB127" s="606"/>
      <c r="CC127" s="264"/>
      <c r="CD127" s="193"/>
      <c r="CE127" s="319">
        <v>2</v>
      </c>
      <c r="CF127" s="320"/>
      <c r="CG127" s="192"/>
      <c r="CH127" s="193">
        <v>3</v>
      </c>
      <c r="CI127" s="319"/>
      <c r="CJ127" s="320"/>
      <c r="CK127" s="192"/>
      <c r="CL127" s="193"/>
      <c r="CM127" s="319"/>
      <c r="CN127" s="320"/>
      <c r="CO127" s="192"/>
      <c r="CP127" s="193">
        <v>3</v>
      </c>
      <c r="CQ127" s="319"/>
      <c r="CR127" s="320"/>
      <c r="CS127" s="192"/>
      <c r="CT127" s="193">
        <v>2</v>
      </c>
      <c r="CU127" s="319"/>
      <c r="CV127" s="320"/>
      <c r="CW127" s="192"/>
      <c r="CX127" s="193">
        <v>2</v>
      </c>
      <c r="CY127" s="319"/>
      <c r="CZ127" s="320"/>
      <c r="DA127" s="192"/>
      <c r="DB127" s="289"/>
      <c r="DC127" s="364"/>
      <c r="DD127" s="606"/>
      <c r="DE127" s="264"/>
      <c r="DF127" s="193"/>
      <c r="DG127" s="319"/>
      <c r="DH127" s="320"/>
      <c r="DI127" s="192"/>
      <c r="DJ127" s="193"/>
      <c r="DK127" s="319"/>
      <c r="DL127" s="320"/>
      <c r="DM127" s="192"/>
      <c r="DN127" s="193">
        <v>2</v>
      </c>
      <c r="DO127" s="319"/>
      <c r="DP127" s="320"/>
      <c r="DQ127" s="192"/>
      <c r="DR127" s="193">
        <v>2</v>
      </c>
      <c r="DS127" s="319"/>
      <c r="DT127" s="320"/>
      <c r="DU127" s="192"/>
    </row>
    <row r="128" spans="1:134" ht="22.5" hidden="1" customHeight="1">
      <c r="F128" s="193"/>
      <c r="G128" s="319"/>
      <c r="H128" s="320"/>
      <c r="I128" s="192"/>
      <c r="J128" s="193"/>
      <c r="K128" s="319"/>
      <c r="L128" s="320"/>
      <c r="M128" s="192"/>
      <c r="N128" s="193">
        <v>2</v>
      </c>
      <c r="O128" s="319"/>
      <c r="P128" s="320"/>
      <c r="Q128" s="192"/>
      <c r="R128" s="193"/>
      <c r="S128" s="319"/>
      <c r="T128" s="320"/>
      <c r="U128" s="192"/>
      <c r="V128" s="289"/>
      <c r="W128" s="364"/>
      <c r="X128" s="365"/>
      <c r="Y128" s="264"/>
      <c r="Z128" s="193"/>
      <c r="AA128" s="319"/>
      <c r="AB128" s="320"/>
      <c r="AC128" s="192"/>
      <c r="AD128" s="193"/>
      <c r="AE128" s="319">
        <v>2</v>
      </c>
      <c r="AF128" s="320"/>
      <c r="AG128" s="192"/>
      <c r="AH128" s="193">
        <v>2</v>
      </c>
      <c r="AI128" s="319"/>
      <c r="AJ128" s="320"/>
      <c r="AK128" s="192"/>
      <c r="AL128" s="193"/>
      <c r="AM128" s="319"/>
      <c r="AN128" s="320"/>
      <c r="AO128" s="192"/>
      <c r="AP128" s="193"/>
      <c r="AQ128" s="319"/>
      <c r="AR128" s="320"/>
      <c r="AS128" s="192"/>
      <c r="AT128" s="193">
        <v>2</v>
      </c>
      <c r="AU128" s="319"/>
      <c r="AV128" s="320"/>
      <c r="AW128" s="192"/>
      <c r="AX128" s="289"/>
      <c r="AY128" s="364"/>
      <c r="AZ128" s="365"/>
      <c r="BA128" s="264"/>
      <c r="BB128" s="193">
        <v>2</v>
      </c>
      <c r="BC128" s="319"/>
      <c r="BD128" s="320"/>
      <c r="BE128" s="192"/>
      <c r="BF128" s="193">
        <v>1</v>
      </c>
      <c r="BG128" s="319"/>
      <c r="BH128" s="320"/>
      <c r="BI128" s="192"/>
      <c r="BJ128" s="193">
        <v>3</v>
      </c>
      <c r="BK128" s="319"/>
      <c r="BL128" s="320"/>
      <c r="BM128" s="192"/>
      <c r="BN128" s="193"/>
      <c r="BO128" s="319"/>
      <c r="BP128" s="320"/>
      <c r="BQ128" s="192"/>
      <c r="BR128" s="193"/>
      <c r="BS128" s="319"/>
      <c r="BT128" s="320"/>
      <c r="BU128" s="192"/>
      <c r="BV128" s="193"/>
      <c r="BW128" s="319">
        <v>2</v>
      </c>
      <c r="BX128" s="320"/>
      <c r="BY128" s="192"/>
      <c r="BZ128" s="289"/>
      <c r="CA128" s="364"/>
      <c r="CB128" s="606"/>
      <c r="CC128" s="264"/>
      <c r="CD128" s="193"/>
      <c r="CE128" s="319"/>
      <c r="CF128" s="320"/>
      <c r="CG128" s="192"/>
      <c r="CH128" s="193">
        <v>3</v>
      </c>
      <c r="CI128" s="319"/>
      <c r="CJ128" s="320"/>
      <c r="CK128" s="192"/>
      <c r="CL128" s="193">
        <v>3</v>
      </c>
      <c r="CM128" s="319"/>
      <c r="CN128" s="320"/>
      <c r="CO128" s="192"/>
      <c r="CP128" s="193"/>
      <c r="CQ128" s="319">
        <v>3</v>
      </c>
      <c r="CR128" s="320"/>
      <c r="CS128" s="192"/>
      <c r="CT128" s="193">
        <v>2</v>
      </c>
      <c r="CU128" s="319"/>
      <c r="CV128" s="320"/>
      <c r="CW128" s="192"/>
      <c r="CX128" s="193"/>
      <c r="CY128" s="319">
        <v>2</v>
      </c>
      <c r="CZ128" s="320"/>
      <c r="DA128" s="192"/>
      <c r="DB128" s="289"/>
      <c r="DC128" s="364"/>
      <c r="DD128" s="606"/>
      <c r="DE128" s="264"/>
      <c r="DF128" s="193"/>
      <c r="DG128" s="319"/>
      <c r="DH128" s="320"/>
      <c r="DI128" s="192"/>
      <c r="DJ128" s="193"/>
      <c r="DK128" s="319"/>
      <c r="DL128" s="320"/>
      <c r="DM128" s="192"/>
      <c r="DN128" s="193">
        <v>2</v>
      </c>
      <c r="DO128" s="319"/>
      <c r="DP128" s="320"/>
      <c r="DQ128" s="192"/>
      <c r="DR128" s="193">
        <v>2</v>
      </c>
      <c r="DS128" s="319"/>
      <c r="DT128" s="320"/>
      <c r="DU128" s="192"/>
    </row>
    <row r="129" spans="6:125" ht="22.5" hidden="1" customHeight="1">
      <c r="F129" s="193">
        <v>2</v>
      </c>
      <c r="G129" s="319"/>
      <c r="H129" s="320"/>
      <c r="I129" s="192"/>
      <c r="J129" s="193">
        <v>2</v>
      </c>
      <c r="K129" s="319"/>
      <c r="L129" s="320"/>
      <c r="M129" s="192"/>
      <c r="N129" s="193"/>
      <c r="O129" s="319"/>
      <c r="P129" s="320"/>
      <c r="Q129" s="192"/>
      <c r="R129" s="193"/>
      <c r="S129" s="319">
        <v>2</v>
      </c>
      <c r="T129" s="320"/>
      <c r="U129" s="192"/>
      <c r="V129" s="289"/>
      <c r="W129" s="364"/>
      <c r="X129" s="365"/>
      <c r="Y129" s="264"/>
      <c r="Z129" s="193"/>
      <c r="AA129" s="319">
        <v>2</v>
      </c>
      <c r="AB129" s="320"/>
      <c r="AC129" s="192"/>
      <c r="AD129" s="193"/>
      <c r="AE129" s="319"/>
      <c r="AF129" s="320"/>
      <c r="AG129" s="192"/>
      <c r="AH129" s="193"/>
      <c r="AI129" s="319"/>
      <c r="AJ129" s="320"/>
      <c r="AK129" s="192"/>
      <c r="AL129" s="193"/>
      <c r="AM129" s="319"/>
      <c r="AN129" s="320"/>
      <c r="AO129" s="192"/>
      <c r="AP129" s="193"/>
      <c r="AQ129" s="319"/>
      <c r="AR129" s="320"/>
      <c r="AS129" s="192"/>
      <c r="AT129" s="193">
        <v>2</v>
      </c>
      <c r="AU129" s="319"/>
      <c r="AV129" s="320"/>
      <c r="AW129" s="192"/>
      <c r="AX129" s="289"/>
      <c r="AY129" s="364"/>
      <c r="AZ129" s="365"/>
      <c r="BA129" s="264"/>
      <c r="BB129" s="193">
        <v>2</v>
      </c>
      <c r="BC129" s="319"/>
      <c r="BD129" s="320"/>
      <c r="BE129" s="192"/>
      <c r="BF129" s="193">
        <v>2</v>
      </c>
      <c r="BG129" s="319"/>
      <c r="BH129" s="320"/>
      <c r="BI129" s="192"/>
      <c r="BJ129" s="193">
        <v>3</v>
      </c>
      <c r="BK129" s="319"/>
      <c r="BL129" s="320"/>
      <c r="BM129" s="192"/>
      <c r="BN129" s="193"/>
      <c r="BO129" s="319"/>
      <c r="BP129" s="320"/>
      <c r="BQ129" s="192"/>
      <c r="BR129" s="193"/>
      <c r="BS129" s="319">
        <v>2</v>
      </c>
      <c r="BT129" s="320"/>
      <c r="BU129" s="192"/>
      <c r="BV129" s="193">
        <v>2</v>
      </c>
      <c r="BW129" s="319"/>
      <c r="BX129" s="320"/>
      <c r="BY129" s="192"/>
      <c r="BZ129" s="289"/>
      <c r="CA129" s="364"/>
      <c r="CB129" s="606"/>
      <c r="CC129" s="264"/>
      <c r="CD129" s="193"/>
      <c r="CE129" s="319">
        <v>2</v>
      </c>
      <c r="CF129" s="320"/>
      <c r="CG129" s="192"/>
      <c r="CH129" s="193"/>
      <c r="CI129" s="319"/>
      <c r="CJ129" s="320"/>
      <c r="CK129" s="192"/>
      <c r="CL129" s="193">
        <v>3</v>
      </c>
      <c r="CM129" s="319"/>
      <c r="CN129" s="320"/>
      <c r="CO129" s="192"/>
      <c r="CP129" s="193"/>
      <c r="CQ129" s="319"/>
      <c r="CR129" s="320"/>
      <c r="CS129" s="192"/>
      <c r="CT129" s="193"/>
      <c r="CU129" s="319">
        <v>2</v>
      </c>
      <c r="CV129" s="320"/>
      <c r="CW129" s="192"/>
      <c r="CX129" s="193"/>
      <c r="CY129" s="319">
        <v>2</v>
      </c>
      <c r="CZ129" s="320"/>
      <c r="DA129" s="192"/>
      <c r="DB129" s="289"/>
      <c r="DC129" s="364"/>
      <c r="DD129" s="606"/>
      <c r="DE129" s="264"/>
      <c r="DF129" s="193"/>
      <c r="DG129" s="319"/>
      <c r="DH129" s="320"/>
      <c r="DI129" s="192"/>
      <c r="DJ129" s="193"/>
      <c r="DK129" s="319"/>
      <c r="DL129" s="320"/>
      <c r="DM129" s="192"/>
      <c r="DN129" s="193">
        <v>2</v>
      </c>
      <c r="DO129" s="319"/>
      <c r="DP129" s="320"/>
      <c r="DQ129" s="192"/>
      <c r="DR129" s="193">
        <v>2</v>
      </c>
      <c r="DS129" s="319"/>
      <c r="DT129" s="320"/>
      <c r="DU129" s="192"/>
    </row>
    <row r="130" spans="6:125" ht="22.5" hidden="1" customHeight="1">
      <c r="F130" s="193"/>
      <c r="G130" s="319"/>
      <c r="H130" s="320"/>
      <c r="I130" s="192"/>
      <c r="J130" s="193"/>
      <c r="K130" s="319"/>
      <c r="L130" s="320"/>
      <c r="M130" s="192"/>
      <c r="N130" s="193"/>
      <c r="O130" s="319">
        <v>2</v>
      </c>
      <c r="P130" s="320"/>
      <c r="Q130" s="192"/>
      <c r="R130" s="193"/>
      <c r="S130" s="319"/>
      <c r="T130" s="320"/>
      <c r="U130" s="192"/>
      <c r="V130" s="289"/>
      <c r="W130" s="364"/>
      <c r="X130" s="365"/>
      <c r="Y130" s="264"/>
      <c r="Z130" s="193"/>
      <c r="AA130" s="319"/>
      <c r="AB130" s="320"/>
      <c r="AC130" s="192"/>
      <c r="AD130" s="193">
        <v>2</v>
      </c>
      <c r="AE130" s="319"/>
      <c r="AF130" s="320"/>
      <c r="AG130" s="192"/>
      <c r="AH130" s="193"/>
      <c r="AI130" s="319"/>
      <c r="AJ130" s="320"/>
      <c r="AK130" s="192"/>
      <c r="AL130" s="193"/>
      <c r="AM130" s="319"/>
      <c r="AN130" s="320"/>
      <c r="AO130" s="192"/>
      <c r="AP130" s="193"/>
      <c r="AQ130" s="319"/>
      <c r="AR130" s="320"/>
      <c r="AS130" s="192"/>
      <c r="AT130" s="193">
        <v>2</v>
      </c>
      <c r="AU130" s="319"/>
      <c r="AV130" s="320"/>
      <c r="AW130" s="192"/>
      <c r="AX130" s="289"/>
      <c r="AY130" s="364"/>
      <c r="AZ130" s="365"/>
      <c r="BA130" s="264"/>
      <c r="BB130" s="193">
        <v>2</v>
      </c>
      <c r="BC130" s="319"/>
      <c r="BD130" s="320"/>
      <c r="BE130" s="192"/>
      <c r="BF130" s="193">
        <v>2</v>
      </c>
      <c r="BG130" s="319"/>
      <c r="BH130" s="320"/>
      <c r="BI130" s="192"/>
      <c r="BJ130" s="193"/>
      <c r="BK130" s="319"/>
      <c r="BL130" s="320"/>
      <c r="BM130" s="192"/>
      <c r="BN130" s="193"/>
      <c r="BO130" s="319"/>
      <c r="BP130" s="320"/>
      <c r="BQ130" s="192"/>
      <c r="BR130" s="193"/>
      <c r="BS130" s="319"/>
      <c r="BT130" s="320"/>
      <c r="BU130" s="192"/>
      <c r="BV130" s="193"/>
      <c r="BW130" s="319">
        <v>2</v>
      </c>
      <c r="BX130" s="320"/>
      <c r="BY130" s="192"/>
      <c r="BZ130" s="289"/>
      <c r="CA130" s="364"/>
      <c r="CB130" s="606"/>
      <c r="CC130" s="264"/>
      <c r="CD130" s="193"/>
      <c r="CE130" s="319">
        <v>2</v>
      </c>
      <c r="CF130" s="320"/>
      <c r="CG130" s="192"/>
      <c r="CH130" s="193">
        <v>2</v>
      </c>
      <c r="CI130" s="319"/>
      <c r="CJ130" s="320"/>
      <c r="CK130" s="192"/>
      <c r="CL130" s="193"/>
      <c r="CM130" s="319"/>
      <c r="CN130" s="320"/>
      <c r="CO130" s="192"/>
      <c r="CP130" s="193">
        <v>3</v>
      </c>
      <c r="CQ130" s="319"/>
      <c r="CR130" s="320"/>
      <c r="CS130" s="192"/>
      <c r="CT130" s="193"/>
      <c r="CU130" s="319">
        <v>2</v>
      </c>
      <c r="CV130" s="320"/>
      <c r="CW130" s="192"/>
      <c r="CX130" s="193"/>
      <c r="CY130" s="319">
        <v>2</v>
      </c>
      <c r="CZ130" s="320"/>
      <c r="DA130" s="192"/>
      <c r="DB130" s="289"/>
      <c r="DC130" s="364"/>
      <c r="DD130" s="606"/>
      <c r="DE130" s="264"/>
      <c r="DF130" s="193"/>
      <c r="DG130" s="319"/>
      <c r="DH130" s="320"/>
      <c r="DI130" s="192"/>
      <c r="DJ130" s="193"/>
      <c r="DK130" s="319"/>
      <c r="DL130" s="320"/>
      <c r="DM130" s="192"/>
      <c r="DN130" s="193">
        <v>2</v>
      </c>
      <c r="DO130" s="319"/>
      <c r="DP130" s="320"/>
      <c r="DQ130" s="192"/>
      <c r="DR130" s="193"/>
      <c r="DS130" s="319"/>
      <c r="DT130" s="320"/>
      <c r="DU130" s="192"/>
    </row>
    <row r="131" spans="6:125" ht="22.5" hidden="1" customHeight="1">
      <c r="F131" s="193">
        <v>2</v>
      </c>
      <c r="G131" s="319"/>
      <c r="H131" s="320"/>
      <c r="I131" s="192"/>
      <c r="J131" s="193">
        <v>2</v>
      </c>
      <c r="K131" s="319"/>
      <c r="L131" s="320"/>
      <c r="M131" s="192"/>
      <c r="N131" s="193"/>
      <c r="O131" s="319"/>
      <c r="P131" s="320"/>
      <c r="Q131" s="192"/>
      <c r="R131" s="193"/>
      <c r="S131" s="319">
        <v>2</v>
      </c>
      <c r="T131" s="320"/>
      <c r="U131" s="192"/>
      <c r="V131" s="289"/>
      <c r="W131" s="364"/>
      <c r="X131" s="365"/>
      <c r="Y131" s="264"/>
      <c r="Z131" s="193"/>
      <c r="AA131" s="319">
        <v>2</v>
      </c>
      <c r="AB131" s="320"/>
      <c r="AC131" s="192"/>
      <c r="AD131" s="193"/>
      <c r="AE131" s="319"/>
      <c r="AF131" s="320"/>
      <c r="AG131" s="192"/>
      <c r="AH131" s="193"/>
      <c r="AI131" s="319"/>
      <c r="AJ131" s="320"/>
      <c r="AK131" s="192"/>
      <c r="AL131" s="193"/>
      <c r="AM131" s="319"/>
      <c r="AN131" s="320"/>
      <c r="AO131" s="192"/>
      <c r="AP131" s="193"/>
      <c r="AQ131" s="319"/>
      <c r="AR131" s="320"/>
      <c r="AS131" s="192"/>
      <c r="AT131" s="193">
        <v>2</v>
      </c>
      <c r="AU131" s="319"/>
      <c r="AV131" s="320"/>
      <c r="AW131" s="192"/>
      <c r="AX131" s="289"/>
      <c r="AY131" s="364"/>
      <c r="AZ131" s="365"/>
      <c r="BA131" s="264"/>
      <c r="BB131" s="193">
        <v>2</v>
      </c>
      <c r="BC131" s="319"/>
      <c r="BD131" s="320"/>
      <c r="BE131" s="192"/>
      <c r="BF131" s="193">
        <v>2</v>
      </c>
      <c r="BG131" s="319"/>
      <c r="BH131" s="320"/>
      <c r="BI131" s="192"/>
      <c r="BJ131" s="193"/>
      <c r="BK131" s="319"/>
      <c r="BL131" s="320"/>
      <c r="BM131" s="192"/>
      <c r="BN131" s="193"/>
      <c r="BO131" s="319"/>
      <c r="BP131" s="320"/>
      <c r="BQ131" s="192"/>
      <c r="BR131" s="193">
        <v>3</v>
      </c>
      <c r="BS131" s="319"/>
      <c r="BT131" s="320"/>
      <c r="BU131" s="192"/>
      <c r="BV131" s="193"/>
      <c r="BW131" s="319">
        <v>2</v>
      </c>
      <c r="BX131" s="320"/>
      <c r="BY131" s="192"/>
      <c r="BZ131" s="289"/>
      <c r="CA131" s="364"/>
      <c r="CB131" s="606"/>
      <c r="CC131" s="264"/>
      <c r="CD131" s="193"/>
      <c r="CE131" s="319"/>
      <c r="CF131" s="320"/>
      <c r="CG131" s="192"/>
      <c r="CH131" s="193">
        <v>2</v>
      </c>
      <c r="CI131" s="319"/>
      <c r="CJ131" s="320"/>
      <c r="CK131" s="192"/>
      <c r="CL131" s="193">
        <v>3</v>
      </c>
      <c r="CM131" s="319"/>
      <c r="CN131" s="320"/>
      <c r="CO131" s="192"/>
      <c r="CP131" s="193"/>
      <c r="CQ131" s="319">
        <v>2</v>
      </c>
      <c r="CR131" s="320"/>
      <c r="CS131" s="192"/>
      <c r="CT131" s="193">
        <v>2</v>
      </c>
      <c r="CU131" s="319"/>
      <c r="CV131" s="320"/>
      <c r="CW131" s="192"/>
      <c r="CX131" s="193"/>
      <c r="CY131" s="319"/>
      <c r="CZ131" s="320"/>
      <c r="DA131" s="192"/>
      <c r="DB131" s="289"/>
      <c r="DC131" s="364"/>
      <c r="DD131" s="606"/>
      <c r="DE131" s="264"/>
      <c r="DF131" s="193"/>
      <c r="DG131" s="319"/>
      <c r="DH131" s="320"/>
      <c r="DI131" s="192"/>
      <c r="DJ131" s="193"/>
      <c r="DK131" s="319"/>
      <c r="DL131" s="320"/>
      <c r="DM131" s="192"/>
      <c r="DN131" s="193">
        <v>2</v>
      </c>
      <c r="DO131" s="319"/>
      <c r="DP131" s="320"/>
      <c r="DQ131" s="192"/>
      <c r="DR131" s="193">
        <v>2</v>
      </c>
      <c r="DS131" s="319"/>
      <c r="DT131" s="320"/>
      <c r="DU131" s="192"/>
    </row>
    <row r="132" spans="6:125" ht="22.5" hidden="1" customHeight="1">
      <c r="F132" s="193">
        <v>2</v>
      </c>
      <c r="G132" s="319"/>
      <c r="H132" s="320"/>
      <c r="I132" s="192"/>
      <c r="J132" s="193">
        <v>3</v>
      </c>
      <c r="K132" s="319"/>
      <c r="L132" s="320"/>
      <c r="M132" s="192"/>
      <c r="N132" s="193"/>
      <c r="O132" s="319"/>
      <c r="P132" s="320"/>
      <c r="Q132" s="192"/>
      <c r="R132" s="193"/>
      <c r="S132" s="319"/>
      <c r="T132" s="320"/>
      <c r="U132" s="192"/>
      <c r="V132" s="289"/>
      <c r="W132" s="364"/>
      <c r="X132" s="365"/>
      <c r="Y132" s="264"/>
      <c r="Z132" s="193"/>
      <c r="AA132" s="319"/>
      <c r="AB132" s="320"/>
      <c r="AC132" s="192"/>
      <c r="AD132" s="193"/>
      <c r="AE132" s="319">
        <v>2</v>
      </c>
      <c r="AF132" s="320"/>
      <c r="AG132" s="192"/>
      <c r="AH132" s="193"/>
      <c r="AI132" s="319"/>
      <c r="AJ132" s="320"/>
      <c r="AK132" s="192"/>
      <c r="AL132" s="193"/>
      <c r="AM132" s="319"/>
      <c r="AN132" s="320"/>
      <c r="AO132" s="192"/>
      <c r="AP132" s="193"/>
      <c r="AQ132" s="319"/>
      <c r="AR132" s="320"/>
      <c r="AS132" s="192"/>
      <c r="AT132" s="193">
        <v>2</v>
      </c>
      <c r="AU132" s="319"/>
      <c r="AV132" s="320"/>
      <c r="AW132" s="192"/>
      <c r="AX132" s="289"/>
      <c r="AY132" s="364"/>
      <c r="AZ132" s="365"/>
      <c r="BA132" s="264"/>
      <c r="BB132" s="193">
        <v>2</v>
      </c>
      <c r="BC132" s="319"/>
      <c r="BD132" s="320"/>
      <c r="BE132" s="192"/>
      <c r="BF132" s="193">
        <v>2</v>
      </c>
      <c r="BG132" s="319"/>
      <c r="BH132" s="320"/>
      <c r="BI132" s="192"/>
      <c r="BJ132" s="193">
        <v>3</v>
      </c>
      <c r="BK132" s="319"/>
      <c r="BL132" s="320"/>
      <c r="BM132" s="192"/>
      <c r="BN132" s="193"/>
      <c r="BO132" s="319"/>
      <c r="BP132" s="320"/>
      <c r="BQ132" s="192"/>
      <c r="BR132" s="193"/>
      <c r="BS132" s="319"/>
      <c r="BT132" s="320"/>
      <c r="BU132" s="192"/>
      <c r="BV132" s="193"/>
      <c r="BW132" s="319"/>
      <c r="BX132" s="320"/>
      <c r="BY132" s="192"/>
      <c r="BZ132" s="289"/>
      <c r="CA132" s="364"/>
      <c r="CB132" s="606"/>
      <c r="CC132" s="264"/>
      <c r="CD132" s="193">
        <v>2</v>
      </c>
      <c r="CE132" s="319"/>
      <c r="CF132" s="320"/>
      <c r="CG132" s="192"/>
      <c r="CH132" s="193"/>
      <c r="CI132" s="319"/>
      <c r="CJ132" s="320"/>
      <c r="CK132" s="192"/>
      <c r="CL132" s="193"/>
      <c r="CM132" s="319">
        <v>2</v>
      </c>
      <c r="CN132" s="320"/>
      <c r="CO132" s="192"/>
      <c r="CP132" s="193">
        <v>3</v>
      </c>
      <c r="CQ132" s="319"/>
      <c r="CR132" s="320"/>
      <c r="CS132" s="192"/>
      <c r="CT132" s="193"/>
      <c r="CU132" s="319">
        <v>2</v>
      </c>
      <c r="CV132" s="320"/>
      <c r="CW132" s="192"/>
      <c r="CX132" s="193"/>
      <c r="CY132" s="319">
        <v>2</v>
      </c>
      <c r="CZ132" s="320"/>
      <c r="DA132" s="192"/>
      <c r="DB132" s="289"/>
      <c r="DC132" s="364"/>
      <c r="DD132" s="606"/>
      <c r="DE132" s="264"/>
      <c r="DF132" s="193"/>
      <c r="DG132" s="319"/>
      <c r="DH132" s="320"/>
      <c r="DI132" s="192"/>
      <c r="DJ132" s="193"/>
      <c r="DK132" s="319"/>
      <c r="DL132" s="320"/>
      <c r="DM132" s="192"/>
      <c r="DN132" s="193"/>
      <c r="DO132" s="319"/>
      <c r="DP132" s="320"/>
      <c r="DQ132" s="192"/>
      <c r="DR132" s="193">
        <v>2</v>
      </c>
      <c r="DS132" s="319"/>
      <c r="DT132" s="320"/>
      <c r="DU132" s="192"/>
    </row>
    <row r="133" spans="6:125" ht="22.5" hidden="1" customHeight="1">
      <c r="F133" s="193"/>
      <c r="G133" s="319"/>
      <c r="H133" s="320"/>
      <c r="I133" s="192"/>
      <c r="J133" s="193"/>
      <c r="K133" s="319"/>
      <c r="L133" s="320"/>
      <c r="M133" s="192"/>
      <c r="N133" s="193"/>
      <c r="O133" s="319">
        <v>2</v>
      </c>
      <c r="P133" s="320"/>
      <c r="Q133" s="192"/>
      <c r="R133" s="193">
        <v>2</v>
      </c>
      <c r="S133" s="319"/>
      <c r="T133" s="320"/>
      <c r="U133" s="192"/>
      <c r="V133" s="289"/>
      <c r="W133" s="364"/>
      <c r="X133" s="365"/>
      <c r="Y133" s="264"/>
      <c r="Z133" s="193">
        <v>2</v>
      </c>
      <c r="AA133" s="319"/>
      <c r="AB133" s="320"/>
      <c r="AC133" s="192"/>
      <c r="AD133" s="193"/>
      <c r="AE133" s="319"/>
      <c r="AF133" s="320"/>
      <c r="AG133" s="192"/>
      <c r="AH133" s="193">
        <v>2</v>
      </c>
      <c r="AI133" s="319"/>
      <c r="AJ133" s="320"/>
      <c r="AK133" s="192"/>
      <c r="AL133" s="193"/>
      <c r="AM133" s="319"/>
      <c r="AN133" s="320"/>
      <c r="AO133" s="192"/>
      <c r="AP133" s="193"/>
      <c r="AQ133" s="319"/>
      <c r="AR133" s="320"/>
      <c r="AS133" s="192"/>
      <c r="AT133" s="193">
        <v>2</v>
      </c>
      <c r="AU133" s="319"/>
      <c r="AV133" s="320"/>
      <c r="AW133" s="192"/>
      <c r="AX133" s="289"/>
      <c r="AY133" s="364"/>
      <c r="AZ133" s="365"/>
      <c r="BA133" s="264"/>
      <c r="BB133" s="193">
        <v>2</v>
      </c>
      <c r="BC133" s="319"/>
      <c r="BD133" s="320"/>
      <c r="BE133" s="192"/>
      <c r="BF133" s="193">
        <v>1</v>
      </c>
      <c r="BG133" s="319"/>
      <c r="BH133" s="320"/>
      <c r="BI133" s="192"/>
      <c r="BJ133" s="193">
        <v>3</v>
      </c>
      <c r="BK133" s="319"/>
      <c r="BL133" s="320"/>
      <c r="BM133" s="192"/>
      <c r="BN133" s="193"/>
      <c r="BO133" s="319"/>
      <c r="BP133" s="320"/>
      <c r="BQ133" s="192"/>
      <c r="BR133" s="193"/>
      <c r="BS133" s="319"/>
      <c r="BT133" s="320"/>
      <c r="BU133" s="192"/>
      <c r="BV133" s="193"/>
      <c r="BW133" s="319"/>
      <c r="BX133" s="320"/>
      <c r="BY133" s="192"/>
      <c r="BZ133" s="289"/>
      <c r="CA133" s="364"/>
      <c r="CB133" s="606"/>
      <c r="CC133" s="264"/>
      <c r="CD133" s="193"/>
      <c r="CE133" s="319"/>
      <c r="CF133" s="320"/>
      <c r="CG133" s="192"/>
      <c r="CH133" s="193"/>
      <c r="CI133" s="319"/>
      <c r="CJ133" s="320"/>
      <c r="CK133" s="192"/>
      <c r="CL133" s="193"/>
      <c r="CM133" s="319"/>
      <c r="CN133" s="320"/>
      <c r="CO133" s="192"/>
      <c r="CP133" s="193"/>
      <c r="CQ133" s="319"/>
      <c r="CR133" s="320"/>
      <c r="CS133" s="192"/>
      <c r="CT133" s="193"/>
      <c r="CU133" s="319">
        <v>2</v>
      </c>
      <c r="CV133" s="320"/>
      <c r="CW133" s="192"/>
      <c r="CX133" s="193"/>
      <c r="CY133" s="319">
        <v>2</v>
      </c>
      <c r="CZ133" s="320"/>
      <c r="DA133" s="192"/>
      <c r="DB133" s="289"/>
      <c r="DC133" s="364"/>
      <c r="DD133" s="606"/>
      <c r="DE133" s="264"/>
      <c r="DF133" s="193"/>
      <c r="DG133" s="319"/>
      <c r="DH133" s="320"/>
      <c r="DI133" s="192"/>
      <c r="DJ133" s="193"/>
      <c r="DK133" s="319"/>
      <c r="DL133" s="320"/>
      <c r="DM133" s="192"/>
      <c r="DN133" s="193">
        <v>2</v>
      </c>
      <c r="DO133" s="319"/>
      <c r="DP133" s="320"/>
      <c r="DQ133" s="192"/>
      <c r="DR133" s="193">
        <v>2</v>
      </c>
      <c r="DS133" s="319"/>
      <c r="DT133" s="320"/>
      <c r="DU133" s="192"/>
    </row>
    <row r="134" spans="6:125" ht="22.5" hidden="1" customHeight="1">
      <c r="F134" s="193"/>
      <c r="G134" s="319">
        <v>2</v>
      </c>
      <c r="H134" s="320"/>
      <c r="I134" s="192"/>
      <c r="J134" s="193"/>
      <c r="K134" s="319">
        <v>2</v>
      </c>
      <c r="L134" s="320"/>
      <c r="M134" s="192"/>
      <c r="N134" s="193"/>
      <c r="O134" s="319"/>
      <c r="P134" s="320"/>
      <c r="Q134" s="192"/>
      <c r="R134" s="193"/>
      <c r="S134" s="319"/>
      <c r="T134" s="320"/>
      <c r="U134" s="192"/>
      <c r="V134" s="289"/>
      <c r="W134" s="364"/>
      <c r="X134" s="365"/>
      <c r="Y134" s="264"/>
      <c r="Z134" s="193"/>
      <c r="AA134" s="319"/>
      <c r="AB134" s="320"/>
      <c r="AC134" s="192"/>
      <c r="AD134" s="193">
        <v>2</v>
      </c>
      <c r="AE134" s="319"/>
      <c r="AF134" s="320"/>
      <c r="AG134" s="192"/>
      <c r="AH134" s="193"/>
      <c r="AI134" s="319">
        <v>2</v>
      </c>
      <c r="AJ134" s="320"/>
      <c r="AK134" s="192"/>
      <c r="AL134" s="193"/>
      <c r="AM134" s="319"/>
      <c r="AN134" s="320"/>
      <c r="AO134" s="192"/>
      <c r="AP134" s="193"/>
      <c r="AQ134" s="319"/>
      <c r="AR134" s="320"/>
      <c r="AS134" s="192"/>
      <c r="AT134" s="193"/>
      <c r="AU134" s="319"/>
      <c r="AV134" s="320"/>
      <c r="AW134" s="192"/>
      <c r="AX134" s="289"/>
      <c r="AY134" s="364"/>
      <c r="AZ134" s="365"/>
      <c r="BA134" s="264"/>
      <c r="BB134" s="193">
        <v>2</v>
      </c>
      <c r="BC134" s="319"/>
      <c r="BD134" s="320"/>
      <c r="BE134" s="192"/>
      <c r="BF134" s="193">
        <v>1</v>
      </c>
      <c r="BG134" s="319"/>
      <c r="BH134" s="320"/>
      <c r="BI134" s="192"/>
      <c r="BJ134" s="193"/>
      <c r="BK134" s="319"/>
      <c r="BL134" s="320"/>
      <c r="BM134" s="192"/>
      <c r="BN134" s="193"/>
      <c r="BO134" s="319"/>
      <c r="BP134" s="320"/>
      <c r="BQ134" s="192"/>
      <c r="BR134" s="193"/>
      <c r="BS134" s="319"/>
      <c r="BT134" s="320"/>
      <c r="BU134" s="192"/>
      <c r="BV134" s="193">
        <v>2</v>
      </c>
      <c r="BW134" s="319"/>
      <c r="BX134" s="320"/>
      <c r="BY134" s="192"/>
      <c r="BZ134" s="289"/>
      <c r="CA134" s="364"/>
      <c r="CB134" s="606"/>
      <c r="CC134" s="264"/>
      <c r="CD134" s="193"/>
      <c r="CE134" s="319"/>
      <c r="CF134" s="320"/>
      <c r="CG134" s="192"/>
      <c r="CH134" s="193">
        <v>2</v>
      </c>
      <c r="CI134" s="319"/>
      <c r="CJ134" s="320"/>
      <c r="CK134" s="192"/>
      <c r="CL134" s="193">
        <v>2</v>
      </c>
      <c r="CM134" s="319"/>
      <c r="CN134" s="320"/>
      <c r="CO134" s="192"/>
      <c r="CP134" s="193"/>
      <c r="CQ134" s="319">
        <v>2</v>
      </c>
      <c r="CR134" s="320"/>
      <c r="CS134" s="192"/>
      <c r="CT134" s="193"/>
      <c r="CU134" s="319">
        <v>2</v>
      </c>
      <c r="CV134" s="320"/>
      <c r="CW134" s="192"/>
      <c r="CX134" s="193"/>
      <c r="CY134" s="319">
        <v>2</v>
      </c>
      <c r="CZ134" s="320"/>
      <c r="DA134" s="192"/>
      <c r="DB134" s="289"/>
      <c r="DC134" s="364"/>
      <c r="DD134" s="606"/>
      <c r="DE134" s="264"/>
      <c r="DF134" s="193"/>
      <c r="DG134" s="319"/>
      <c r="DH134" s="320"/>
      <c r="DI134" s="192"/>
      <c r="DJ134" s="193"/>
      <c r="DK134" s="319"/>
      <c r="DL134" s="320"/>
      <c r="DM134" s="192"/>
      <c r="DN134" s="193"/>
      <c r="DO134" s="319"/>
      <c r="DP134" s="320"/>
      <c r="DQ134" s="192"/>
      <c r="DR134" s="193">
        <v>2</v>
      </c>
      <c r="DS134" s="319"/>
      <c r="DT134" s="320"/>
      <c r="DU134" s="192"/>
    </row>
    <row r="135" spans="6:125" ht="22.5" hidden="1" customHeight="1">
      <c r="F135" s="193"/>
      <c r="G135" s="319"/>
      <c r="H135" s="320"/>
      <c r="I135" s="192"/>
      <c r="J135" s="193"/>
      <c r="K135" s="319"/>
      <c r="L135" s="320"/>
      <c r="M135" s="192"/>
      <c r="N135" s="193"/>
      <c r="O135" s="319">
        <v>2</v>
      </c>
      <c r="P135" s="320"/>
      <c r="Q135" s="192"/>
      <c r="R135" s="193">
        <v>2</v>
      </c>
      <c r="S135" s="319"/>
      <c r="T135" s="320"/>
      <c r="U135" s="192"/>
      <c r="V135" s="289"/>
      <c r="W135" s="364"/>
      <c r="X135" s="365"/>
      <c r="Y135" s="264"/>
      <c r="Z135" s="193">
        <v>2</v>
      </c>
      <c r="AA135" s="319"/>
      <c r="AB135" s="320"/>
      <c r="AC135" s="192"/>
      <c r="AD135" s="193"/>
      <c r="AE135" s="319"/>
      <c r="AF135" s="320"/>
      <c r="AG135" s="192"/>
      <c r="AH135" s="193">
        <v>4</v>
      </c>
      <c r="AI135" s="319"/>
      <c r="AJ135" s="320"/>
      <c r="AK135" s="192"/>
      <c r="AL135" s="193"/>
      <c r="AM135" s="319"/>
      <c r="AN135" s="320"/>
      <c r="AO135" s="192"/>
      <c r="AP135" s="193"/>
      <c r="AQ135" s="319"/>
      <c r="AR135" s="320"/>
      <c r="AS135" s="192"/>
      <c r="AT135" s="193">
        <v>2</v>
      </c>
      <c r="AU135" s="319"/>
      <c r="AV135" s="320"/>
      <c r="AW135" s="192"/>
      <c r="AX135" s="289"/>
      <c r="AY135" s="364"/>
      <c r="AZ135" s="365"/>
      <c r="BA135" s="264"/>
      <c r="BB135" s="193">
        <v>2</v>
      </c>
      <c r="BC135" s="319"/>
      <c r="BD135" s="320"/>
      <c r="BE135" s="192"/>
      <c r="BF135" s="193">
        <v>1</v>
      </c>
      <c r="BG135" s="319"/>
      <c r="BH135" s="320"/>
      <c r="BI135" s="192"/>
      <c r="BJ135" s="193">
        <v>3</v>
      </c>
      <c r="BK135" s="319"/>
      <c r="BL135" s="320"/>
      <c r="BM135" s="192"/>
      <c r="BN135" s="193"/>
      <c r="BO135" s="319"/>
      <c r="BP135" s="320"/>
      <c r="BQ135" s="192"/>
      <c r="BR135" s="193">
        <v>3</v>
      </c>
      <c r="BS135" s="319"/>
      <c r="BT135" s="320"/>
      <c r="BU135" s="192"/>
      <c r="BV135" s="193"/>
      <c r="BW135" s="319"/>
      <c r="BX135" s="320"/>
      <c r="BY135" s="192"/>
      <c r="BZ135" s="289"/>
      <c r="CA135" s="364"/>
      <c r="CB135" s="606"/>
      <c r="CC135" s="264"/>
      <c r="CD135" s="193">
        <v>2</v>
      </c>
      <c r="CE135" s="319"/>
      <c r="CF135" s="320"/>
      <c r="CG135" s="192"/>
      <c r="CH135" s="193">
        <v>4</v>
      </c>
      <c r="CI135" s="319"/>
      <c r="CJ135" s="320"/>
      <c r="CK135" s="192"/>
      <c r="CL135" s="193"/>
      <c r="CM135" s="319"/>
      <c r="CN135" s="320"/>
      <c r="CO135" s="192"/>
      <c r="CP135" s="193">
        <v>6</v>
      </c>
      <c r="CQ135" s="319"/>
      <c r="CR135" s="320"/>
      <c r="CS135" s="192"/>
      <c r="CT135" s="193"/>
      <c r="CU135" s="319">
        <v>2</v>
      </c>
      <c r="CV135" s="320"/>
      <c r="CW135" s="192"/>
      <c r="CX135" s="193"/>
      <c r="CY135" s="319">
        <v>2</v>
      </c>
      <c r="CZ135" s="320"/>
      <c r="DA135" s="192"/>
      <c r="DB135" s="289"/>
      <c r="DC135" s="364"/>
      <c r="DD135" s="606"/>
      <c r="DE135" s="264"/>
      <c r="DF135" s="193"/>
      <c r="DG135" s="319"/>
      <c r="DH135" s="320"/>
      <c r="DI135" s="192"/>
      <c r="DJ135" s="193"/>
      <c r="DK135" s="319"/>
      <c r="DL135" s="320"/>
      <c r="DM135" s="192"/>
      <c r="DN135" s="193">
        <v>2</v>
      </c>
      <c r="DO135" s="319"/>
      <c r="DP135" s="320"/>
      <c r="DQ135" s="192"/>
      <c r="DR135" s="193">
        <v>2</v>
      </c>
      <c r="DS135" s="319"/>
      <c r="DT135" s="320"/>
      <c r="DU135" s="192"/>
    </row>
    <row r="136" spans="6:125" ht="22.5" hidden="1" customHeight="1">
      <c r="F136" s="193">
        <v>1</v>
      </c>
      <c r="G136" s="319"/>
      <c r="H136" s="320"/>
      <c r="I136" s="192"/>
      <c r="J136" s="193"/>
      <c r="K136" s="319">
        <v>2</v>
      </c>
      <c r="L136" s="320"/>
      <c r="M136" s="192"/>
      <c r="N136" s="193"/>
      <c r="O136" s="319"/>
      <c r="P136" s="320"/>
      <c r="Q136" s="192"/>
      <c r="R136" s="193">
        <v>2</v>
      </c>
      <c r="S136" s="319"/>
      <c r="T136" s="320"/>
      <c r="U136" s="192"/>
      <c r="V136" s="289"/>
      <c r="W136" s="364"/>
      <c r="X136" s="365"/>
      <c r="Y136" s="264"/>
      <c r="Z136" s="193"/>
      <c r="AA136" s="319"/>
      <c r="AB136" s="320"/>
      <c r="AC136" s="192"/>
      <c r="AD136" s="193"/>
      <c r="AE136" s="319"/>
      <c r="AF136" s="320"/>
      <c r="AG136" s="192"/>
      <c r="AH136" s="193"/>
      <c r="AI136" s="319"/>
      <c r="AJ136" s="320"/>
      <c r="AK136" s="192"/>
      <c r="AL136" s="193"/>
      <c r="AM136" s="319"/>
      <c r="AN136" s="320"/>
      <c r="AO136" s="192"/>
      <c r="AP136" s="193"/>
      <c r="AQ136" s="319"/>
      <c r="AR136" s="320"/>
      <c r="AS136" s="192"/>
      <c r="AT136" s="193">
        <v>2</v>
      </c>
      <c r="AU136" s="319"/>
      <c r="AV136" s="320"/>
      <c r="AW136" s="192"/>
      <c r="AX136" s="289"/>
      <c r="AY136" s="364"/>
      <c r="AZ136" s="365"/>
      <c r="BA136" s="264"/>
      <c r="BB136" s="193">
        <v>2</v>
      </c>
      <c r="BC136" s="319"/>
      <c r="BD136" s="320"/>
      <c r="BE136" s="192"/>
      <c r="BF136" s="193">
        <v>1</v>
      </c>
      <c r="BG136" s="319"/>
      <c r="BH136" s="320"/>
      <c r="BI136" s="192"/>
      <c r="BJ136" s="193">
        <v>3</v>
      </c>
      <c r="BK136" s="319"/>
      <c r="BL136" s="320"/>
      <c r="BM136" s="192"/>
      <c r="BN136" s="193"/>
      <c r="BO136" s="319"/>
      <c r="BP136" s="320"/>
      <c r="BQ136" s="192"/>
      <c r="BR136" s="193">
        <v>3</v>
      </c>
      <c r="BS136" s="319"/>
      <c r="BT136" s="320"/>
      <c r="BU136" s="192"/>
      <c r="BV136" s="193"/>
      <c r="BW136" s="319"/>
      <c r="BX136" s="320"/>
      <c r="BY136" s="192"/>
      <c r="BZ136" s="289"/>
      <c r="CA136" s="364"/>
      <c r="CB136" s="606"/>
      <c r="CC136" s="264"/>
      <c r="CD136" s="193"/>
      <c r="CE136" s="319"/>
      <c r="CF136" s="320"/>
      <c r="CG136" s="192"/>
      <c r="CH136" s="193"/>
      <c r="CI136" s="319"/>
      <c r="CJ136" s="320"/>
      <c r="CK136" s="192"/>
      <c r="CL136" s="193">
        <v>2</v>
      </c>
      <c r="CM136" s="319"/>
      <c r="CN136" s="320"/>
      <c r="CO136" s="192"/>
      <c r="CP136" s="193"/>
      <c r="CQ136" s="319"/>
      <c r="CR136" s="320"/>
      <c r="CS136" s="192"/>
      <c r="CT136" s="193"/>
      <c r="CU136" s="319">
        <v>2</v>
      </c>
      <c r="CV136" s="320"/>
      <c r="CW136" s="192"/>
      <c r="CX136" s="193"/>
      <c r="CY136" s="319">
        <v>2</v>
      </c>
      <c r="CZ136" s="320"/>
      <c r="DA136" s="192"/>
      <c r="DB136" s="289"/>
      <c r="DC136" s="364"/>
      <c r="DD136" s="606"/>
      <c r="DE136" s="264"/>
      <c r="DF136" s="193"/>
      <c r="DG136" s="319"/>
      <c r="DH136" s="320"/>
      <c r="DI136" s="192"/>
      <c r="DJ136" s="193"/>
      <c r="DK136" s="319"/>
      <c r="DL136" s="320"/>
      <c r="DM136" s="192"/>
      <c r="DN136" s="193">
        <v>2</v>
      </c>
      <c r="DO136" s="319"/>
      <c r="DP136" s="320"/>
      <c r="DQ136" s="192"/>
      <c r="DR136" s="193">
        <v>2</v>
      </c>
      <c r="DS136" s="319"/>
      <c r="DT136" s="320"/>
      <c r="DU136" s="192"/>
    </row>
    <row r="137" spans="6:125" ht="22.5" hidden="1" customHeight="1">
      <c r="F137" s="193"/>
      <c r="G137" s="319"/>
      <c r="H137" s="320"/>
      <c r="I137" s="192"/>
      <c r="J137" s="193"/>
      <c r="K137" s="319"/>
      <c r="L137" s="320"/>
      <c r="M137" s="192"/>
      <c r="N137" s="193">
        <v>2</v>
      </c>
      <c r="O137" s="319"/>
      <c r="P137" s="320"/>
      <c r="Q137" s="192"/>
      <c r="R137" s="193"/>
      <c r="S137" s="319"/>
      <c r="T137" s="320"/>
      <c r="U137" s="192"/>
      <c r="V137" s="289"/>
      <c r="W137" s="364"/>
      <c r="X137" s="365"/>
      <c r="Y137" s="264"/>
      <c r="Z137" s="193"/>
      <c r="AA137" s="319">
        <v>2</v>
      </c>
      <c r="AB137" s="320"/>
      <c r="AC137" s="192"/>
      <c r="AD137" s="193"/>
      <c r="AE137" s="319"/>
      <c r="AF137" s="320"/>
      <c r="AG137" s="192"/>
      <c r="AH137" s="193"/>
      <c r="AI137" s="319"/>
      <c r="AJ137" s="320"/>
      <c r="AK137" s="192"/>
      <c r="AL137" s="193"/>
      <c r="AM137" s="319"/>
      <c r="AN137" s="320"/>
      <c r="AO137" s="192"/>
      <c r="AP137" s="193"/>
      <c r="AQ137" s="319"/>
      <c r="AR137" s="320"/>
      <c r="AS137" s="192"/>
      <c r="AT137" s="193">
        <v>2</v>
      </c>
      <c r="AU137" s="319"/>
      <c r="AV137" s="320"/>
      <c r="AW137" s="192"/>
      <c r="AX137" s="289"/>
      <c r="AY137" s="364"/>
      <c r="AZ137" s="365"/>
      <c r="BA137" s="264"/>
      <c r="BB137" s="193">
        <v>2</v>
      </c>
      <c r="BC137" s="319"/>
      <c r="BD137" s="320"/>
      <c r="BE137" s="192"/>
      <c r="BF137" s="193">
        <v>1</v>
      </c>
      <c r="BG137" s="319"/>
      <c r="BH137" s="320"/>
      <c r="BI137" s="192"/>
      <c r="BJ137" s="193">
        <v>3</v>
      </c>
      <c r="BK137" s="319"/>
      <c r="BL137" s="320"/>
      <c r="BM137" s="192"/>
      <c r="BN137" s="193"/>
      <c r="BO137" s="319"/>
      <c r="BP137" s="320"/>
      <c r="BQ137" s="192"/>
      <c r="BR137" s="193"/>
      <c r="BS137" s="319"/>
      <c r="BT137" s="320"/>
      <c r="BU137" s="192"/>
      <c r="BV137" s="193"/>
      <c r="BW137" s="319">
        <v>1</v>
      </c>
      <c r="BX137" s="320"/>
      <c r="BY137" s="192"/>
      <c r="BZ137" s="289"/>
      <c r="CA137" s="364"/>
      <c r="CB137" s="606"/>
      <c r="CC137" s="264"/>
      <c r="CD137" s="193">
        <v>2</v>
      </c>
      <c r="CE137" s="319"/>
      <c r="CF137" s="320"/>
      <c r="CG137" s="192"/>
      <c r="CH137" s="193"/>
      <c r="CI137" s="319"/>
      <c r="CJ137" s="320"/>
      <c r="CK137" s="192"/>
      <c r="CL137" s="193">
        <v>2</v>
      </c>
      <c r="CM137" s="319"/>
      <c r="CN137" s="320"/>
      <c r="CO137" s="192"/>
      <c r="CP137" s="193"/>
      <c r="CQ137" s="319"/>
      <c r="CR137" s="320"/>
      <c r="CS137" s="192"/>
      <c r="CT137" s="193"/>
      <c r="CU137" s="319">
        <v>2</v>
      </c>
      <c r="CV137" s="320"/>
      <c r="CW137" s="192"/>
      <c r="CX137" s="193"/>
      <c r="CY137" s="319">
        <v>2</v>
      </c>
      <c r="CZ137" s="320"/>
      <c r="DA137" s="192"/>
      <c r="DB137" s="289"/>
      <c r="DC137" s="364"/>
      <c r="DD137" s="606"/>
      <c r="DE137" s="264"/>
      <c r="DF137" s="193"/>
      <c r="DG137" s="319"/>
      <c r="DH137" s="320"/>
      <c r="DI137" s="192"/>
      <c r="DJ137" s="193"/>
      <c r="DK137" s="319"/>
      <c r="DL137" s="320"/>
      <c r="DM137" s="192"/>
      <c r="DN137" s="193"/>
      <c r="DO137" s="319">
        <v>2</v>
      </c>
      <c r="DP137" s="320"/>
      <c r="DQ137" s="192"/>
      <c r="DR137" s="193"/>
      <c r="DS137" s="319">
        <v>2</v>
      </c>
      <c r="DT137" s="320"/>
      <c r="DU137" s="192"/>
    </row>
    <row r="138" spans="6:125" ht="22.5" hidden="1" customHeight="1">
      <c r="F138" s="193"/>
      <c r="G138" s="319"/>
      <c r="H138" s="320"/>
      <c r="I138" s="192"/>
      <c r="J138" s="193">
        <v>2</v>
      </c>
      <c r="K138" s="319"/>
      <c r="L138" s="320"/>
      <c r="M138" s="192"/>
      <c r="N138" s="193"/>
      <c r="O138" s="319"/>
      <c r="P138" s="320"/>
      <c r="Q138" s="192"/>
      <c r="R138" s="193"/>
      <c r="S138" s="319"/>
      <c r="T138" s="320"/>
      <c r="U138" s="192"/>
      <c r="V138" s="289"/>
      <c r="W138" s="364"/>
      <c r="X138" s="365"/>
      <c r="Y138" s="264"/>
      <c r="Z138" s="193"/>
      <c r="AA138" s="319">
        <v>2</v>
      </c>
      <c r="AB138" s="320"/>
      <c r="AC138" s="192"/>
      <c r="AD138" s="193"/>
      <c r="AE138" s="319"/>
      <c r="AF138" s="320"/>
      <c r="AG138" s="192"/>
      <c r="AH138" s="193"/>
      <c r="AI138" s="319"/>
      <c r="AJ138" s="320"/>
      <c r="AK138" s="192"/>
      <c r="AL138" s="193"/>
      <c r="AM138" s="319"/>
      <c r="AN138" s="320"/>
      <c r="AO138" s="192"/>
      <c r="AP138" s="193"/>
      <c r="AQ138" s="319"/>
      <c r="AR138" s="320"/>
      <c r="AS138" s="192"/>
      <c r="AT138" s="193">
        <v>2</v>
      </c>
      <c r="AU138" s="319"/>
      <c r="AV138" s="320"/>
      <c r="AW138" s="192"/>
      <c r="AX138" s="289"/>
      <c r="AY138" s="364"/>
      <c r="AZ138" s="365"/>
      <c r="BA138" s="264"/>
      <c r="BB138" s="193">
        <v>2</v>
      </c>
      <c r="BC138" s="319"/>
      <c r="BD138" s="320"/>
      <c r="BE138" s="192"/>
      <c r="BF138" s="193">
        <v>2</v>
      </c>
      <c r="BG138" s="319"/>
      <c r="BH138" s="320"/>
      <c r="BI138" s="192"/>
      <c r="BJ138" s="193">
        <v>3</v>
      </c>
      <c r="BK138" s="319"/>
      <c r="BL138" s="320"/>
      <c r="BM138" s="192"/>
      <c r="BN138" s="193"/>
      <c r="BO138" s="319"/>
      <c r="BP138" s="320"/>
      <c r="BQ138" s="192"/>
      <c r="BR138" s="193">
        <v>3</v>
      </c>
      <c r="BS138" s="319"/>
      <c r="BT138" s="320"/>
      <c r="BU138" s="192"/>
      <c r="BV138" s="193"/>
      <c r="BW138" s="319"/>
      <c r="BX138" s="320"/>
      <c r="BY138" s="192"/>
      <c r="BZ138" s="289"/>
      <c r="CA138" s="364"/>
      <c r="CB138" s="606"/>
      <c r="CC138" s="264"/>
      <c r="CD138" s="193">
        <v>2</v>
      </c>
      <c r="CE138" s="319"/>
      <c r="CF138" s="320"/>
      <c r="CG138" s="192"/>
      <c r="CH138" s="193"/>
      <c r="CI138" s="319">
        <v>2</v>
      </c>
      <c r="CJ138" s="320"/>
      <c r="CK138" s="192"/>
      <c r="CL138" s="193"/>
      <c r="CM138" s="319"/>
      <c r="CN138" s="320"/>
      <c r="CO138" s="192"/>
      <c r="CP138" s="193"/>
      <c r="CQ138" s="319">
        <v>2</v>
      </c>
      <c r="CR138" s="320"/>
      <c r="CS138" s="192"/>
      <c r="CT138" s="193"/>
      <c r="CU138" s="319">
        <v>2</v>
      </c>
      <c r="CV138" s="320"/>
      <c r="CW138" s="192"/>
      <c r="CX138" s="193"/>
      <c r="CY138" s="319">
        <v>2</v>
      </c>
      <c r="CZ138" s="320"/>
      <c r="DA138" s="192"/>
      <c r="DB138" s="289"/>
      <c r="DC138" s="364"/>
      <c r="DD138" s="606"/>
      <c r="DE138" s="264"/>
      <c r="DF138" s="193"/>
      <c r="DG138" s="319"/>
      <c r="DH138" s="320"/>
      <c r="DI138" s="192"/>
      <c r="DJ138" s="193"/>
      <c r="DK138" s="319"/>
      <c r="DL138" s="320"/>
      <c r="DM138" s="192"/>
      <c r="DN138" s="193"/>
      <c r="DO138" s="319">
        <v>2</v>
      </c>
      <c r="DP138" s="320"/>
      <c r="DQ138" s="192"/>
      <c r="DR138" s="193"/>
      <c r="DS138" s="319"/>
      <c r="DT138" s="320"/>
      <c r="DU138" s="192"/>
    </row>
    <row r="139" spans="6:125" ht="22.5" hidden="1" customHeight="1">
      <c r="F139" s="193">
        <v>1</v>
      </c>
      <c r="G139" s="319"/>
      <c r="H139" s="320"/>
      <c r="I139" s="192"/>
      <c r="J139" s="193"/>
      <c r="K139" s="319"/>
      <c r="L139" s="320"/>
      <c r="M139" s="192"/>
      <c r="N139" s="193"/>
      <c r="O139" s="319"/>
      <c r="P139" s="320"/>
      <c r="Q139" s="192"/>
      <c r="R139" s="193">
        <v>2</v>
      </c>
      <c r="S139" s="319"/>
      <c r="T139" s="320"/>
      <c r="U139" s="192"/>
      <c r="V139" s="289"/>
      <c r="W139" s="364"/>
      <c r="X139" s="365"/>
      <c r="Y139" s="264"/>
      <c r="Z139" s="193"/>
      <c r="AA139" s="319"/>
      <c r="AB139" s="320"/>
      <c r="AC139" s="192"/>
      <c r="AD139" s="193"/>
      <c r="AE139" s="319"/>
      <c r="AF139" s="320"/>
      <c r="AG139" s="192"/>
      <c r="AH139" s="193">
        <v>2</v>
      </c>
      <c r="AI139" s="319"/>
      <c r="AJ139" s="320"/>
      <c r="AK139" s="192"/>
      <c r="AL139" s="193"/>
      <c r="AM139" s="319"/>
      <c r="AN139" s="320"/>
      <c r="AO139" s="192"/>
      <c r="AP139" s="193"/>
      <c r="AQ139" s="319"/>
      <c r="AR139" s="320"/>
      <c r="AS139" s="192"/>
      <c r="AT139" s="193"/>
      <c r="AU139" s="319"/>
      <c r="AV139" s="320"/>
      <c r="AW139" s="192"/>
      <c r="AX139" s="289"/>
      <c r="AY139" s="364"/>
      <c r="AZ139" s="365"/>
      <c r="BA139" s="264"/>
      <c r="BB139" s="193">
        <v>2</v>
      </c>
      <c r="BC139" s="319"/>
      <c r="BD139" s="320"/>
      <c r="BE139" s="192"/>
      <c r="BF139" s="193">
        <v>2</v>
      </c>
      <c r="BG139" s="319"/>
      <c r="BH139" s="320"/>
      <c r="BI139" s="192"/>
      <c r="BJ139" s="193">
        <v>3</v>
      </c>
      <c r="BK139" s="319"/>
      <c r="BL139" s="320"/>
      <c r="BM139" s="192"/>
      <c r="BN139" s="193"/>
      <c r="BO139" s="319"/>
      <c r="BP139" s="320"/>
      <c r="BQ139" s="192"/>
      <c r="BR139" s="193"/>
      <c r="BS139" s="319"/>
      <c r="BT139" s="320"/>
      <c r="BU139" s="192"/>
      <c r="BV139" s="193"/>
      <c r="BW139" s="319"/>
      <c r="BX139" s="320"/>
      <c r="BY139" s="192"/>
      <c r="BZ139" s="289"/>
      <c r="CA139" s="364"/>
      <c r="CB139" s="606"/>
      <c r="CC139" s="264"/>
      <c r="CD139" s="193">
        <v>2</v>
      </c>
      <c r="CE139" s="319"/>
      <c r="CF139" s="320"/>
      <c r="CG139" s="192"/>
      <c r="CH139" s="193"/>
      <c r="CI139" s="319"/>
      <c r="CJ139" s="320"/>
      <c r="CK139" s="192"/>
      <c r="CL139" s="193"/>
      <c r="CM139" s="319"/>
      <c r="CN139" s="320"/>
      <c r="CO139" s="192"/>
      <c r="CP139" s="193"/>
      <c r="CQ139" s="319"/>
      <c r="CR139" s="320"/>
      <c r="CS139" s="192"/>
      <c r="CT139" s="193"/>
      <c r="CU139" s="319">
        <v>2</v>
      </c>
      <c r="CV139" s="320"/>
      <c r="CW139" s="192"/>
      <c r="CX139" s="193"/>
      <c r="CY139" s="319">
        <v>2</v>
      </c>
      <c r="CZ139" s="320"/>
      <c r="DA139" s="192"/>
      <c r="DB139" s="289"/>
      <c r="DC139" s="364"/>
      <c r="DD139" s="606"/>
      <c r="DE139" s="264"/>
      <c r="DF139" s="193"/>
      <c r="DG139" s="319"/>
      <c r="DH139" s="320"/>
      <c r="DI139" s="192"/>
      <c r="DJ139" s="193"/>
      <c r="DK139" s="319"/>
      <c r="DL139" s="320"/>
      <c r="DM139" s="192"/>
      <c r="DN139" s="193"/>
      <c r="DO139" s="319">
        <v>2</v>
      </c>
      <c r="DP139" s="320"/>
      <c r="DQ139" s="192"/>
      <c r="DR139" s="193"/>
      <c r="DS139" s="319">
        <v>2</v>
      </c>
      <c r="DT139" s="320"/>
      <c r="DU139" s="192"/>
    </row>
    <row r="140" spans="6:125" ht="22.5" hidden="1" customHeight="1">
      <c r="F140" s="193">
        <v>2</v>
      </c>
      <c r="G140" s="319"/>
      <c r="H140" s="320"/>
      <c r="I140" s="192"/>
      <c r="J140" s="193">
        <v>1</v>
      </c>
      <c r="K140" s="319"/>
      <c r="L140" s="320"/>
      <c r="M140" s="192"/>
      <c r="N140" s="193"/>
      <c r="O140" s="319"/>
      <c r="P140" s="320"/>
      <c r="Q140" s="192"/>
      <c r="R140" s="193"/>
      <c r="S140" s="319"/>
      <c r="T140" s="320"/>
      <c r="U140" s="192"/>
      <c r="V140" s="289"/>
      <c r="W140" s="364"/>
      <c r="X140" s="365"/>
      <c r="Y140" s="264"/>
      <c r="Z140" s="193"/>
      <c r="AA140" s="319"/>
      <c r="AB140" s="320"/>
      <c r="AC140" s="192"/>
      <c r="AD140" s="193"/>
      <c r="AE140" s="319"/>
      <c r="AF140" s="320"/>
      <c r="AG140" s="192"/>
      <c r="AH140" s="193"/>
      <c r="AI140" s="319"/>
      <c r="AJ140" s="320"/>
      <c r="AK140" s="192"/>
      <c r="AL140" s="193"/>
      <c r="AM140" s="319"/>
      <c r="AN140" s="320"/>
      <c r="AO140" s="192"/>
      <c r="AP140" s="193"/>
      <c r="AQ140" s="319"/>
      <c r="AR140" s="320"/>
      <c r="AS140" s="192"/>
      <c r="AT140" s="193">
        <v>2</v>
      </c>
      <c r="AU140" s="319"/>
      <c r="AV140" s="320"/>
      <c r="AW140" s="192"/>
      <c r="AX140" s="289"/>
      <c r="AY140" s="364"/>
      <c r="AZ140" s="365"/>
      <c r="BA140" s="264"/>
      <c r="BB140" s="193">
        <v>2</v>
      </c>
      <c r="BC140" s="319"/>
      <c r="BD140" s="320"/>
      <c r="BE140" s="192"/>
      <c r="BF140" s="193">
        <v>2</v>
      </c>
      <c r="BG140" s="319"/>
      <c r="BH140" s="320"/>
      <c r="BI140" s="192"/>
      <c r="BJ140" s="193"/>
      <c r="BK140" s="319"/>
      <c r="BL140" s="320"/>
      <c r="BM140" s="192"/>
      <c r="BN140" s="193"/>
      <c r="BO140" s="319"/>
      <c r="BP140" s="320"/>
      <c r="BQ140" s="192"/>
      <c r="BR140" s="193"/>
      <c r="BS140" s="319">
        <v>3</v>
      </c>
      <c r="BT140" s="320"/>
      <c r="BU140" s="192"/>
      <c r="BV140" s="193"/>
      <c r="BW140" s="319"/>
      <c r="BX140" s="320"/>
      <c r="BY140" s="192"/>
      <c r="BZ140" s="289"/>
      <c r="CA140" s="364"/>
      <c r="CB140" s="606"/>
      <c r="CC140" s="264"/>
      <c r="CD140" s="193"/>
      <c r="CE140" s="319">
        <v>2</v>
      </c>
      <c r="CF140" s="320"/>
      <c r="CG140" s="192"/>
      <c r="CH140" s="193"/>
      <c r="CI140" s="319"/>
      <c r="CJ140" s="320"/>
      <c r="CK140" s="192"/>
      <c r="CL140" s="193">
        <v>2</v>
      </c>
      <c r="CM140" s="319"/>
      <c r="CN140" s="320"/>
      <c r="CO140" s="192"/>
      <c r="CP140" s="193"/>
      <c r="CQ140" s="319"/>
      <c r="CR140" s="320"/>
      <c r="CS140" s="192"/>
      <c r="CT140" s="193"/>
      <c r="CU140" s="319">
        <v>2</v>
      </c>
      <c r="CV140" s="320"/>
      <c r="CW140" s="192"/>
      <c r="CX140" s="193"/>
      <c r="CY140" s="319">
        <v>2</v>
      </c>
      <c r="CZ140" s="320"/>
      <c r="DA140" s="192"/>
      <c r="DB140" s="289"/>
      <c r="DC140" s="364"/>
      <c r="DD140" s="606"/>
      <c r="DE140" s="264"/>
      <c r="DF140" s="193"/>
      <c r="DG140" s="319"/>
      <c r="DH140" s="320"/>
      <c r="DI140" s="192"/>
      <c r="DJ140" s="193"/>
      <c r="DK140" s="319"/>
      <c r="DL140" s="320"/>
      <c r="DM140" s="192"/>
      <c r="DN140" s="193"/>
      <c r="DO140" s="319"/>
      <c r="DP140" s="320"/>
      <c r="DQ140" s="192"/>
      <c r="DR140" s="193"/>
      <c r="DS140" s="319"/>
      <c r="DT140" s="320"/>
      <c r="DU140" s="192"/>
    </row>
    <row r="141" spans="6:125" ht="22.5" hidden="1" customHeight="1">
      <c r="F141" s="193"/>
      <c r="G141" s="319"/>
      <c r="H141" s="320"/>
      <c r="I141" s="192"/>
      <c r="J141" s="193"/>
      <c r="K141" s="319"/>
      <c r="L141" s="320"/>
      <c r="M141" s="192"/>
      <c r="N141" s="193"/>
      <c r="O141" s="319"/>
      <c r="P141" s="320"/>
      <c r="Q141" s="192"/>
      <c r="R141" s="193">
        <v>2</v>
      </c>
      <c r="S141" s="319">
        <v>1</v>
      </c>
      <c r="T141" s="320"/>
      <c r="U141" s="192"/>
      <c r="V141" s="289"/>
      <c r="W141" s="364"/>
      <c r="X141" s="365"/>
      <c r="Y141" s="264"/>
      <c r="Z141" s="193">
        <v>1</v>
      </c>
      <c r="AA141" s="319">
        <v>2</v>
      </c>
      <c r="AB141" s="320"/>
      <c r="AC141" s="192"/>
      <c r="AD141" s="193"/>
      <c r="AE141" s="319"/>
      <c r="AF141" s="320"/>
      <c r="AG141" s="192"/>
      <c r="AH141" s="193"/>
      <c r="AI141" s="319">
        <v>1</v>
      </c>
      <c r="AJ141" s="320"/>
      <c r="AK141" s="192"/>
      <c r="AL141" s="193"/>
      <c r="AM141" s="319"/>
      <c r="AN141" s="320"/>
      <c r="AO141" s="192"/>
      <c r="AP141" s="193"/>
      <c r="AQ141" s="319"/>
      <c r="AR141" s="320"/>
      <c r="AS141" s="192"/>
      <c r="AT141" s="193">
        <v>2</v>
      </c>
      <c r="AU141" s="319"/>
      <c r="AV141" s="320"/>
      <c r="AW141" s="192"/>
      <c r="AX141" s="289"/>
      <c r="AY141" s="364"/>
      <c r="AZ141" s="365"/>
      <c r="BA141" s="264"/>
      <c r="BB141" s="193">
        <v>2</v>
      </c>
      <c r="BC141" s="319"/>
      <c r="BD141" s="320"/>
      <c r="BE141" s="192"/>
      <c r="BF141" s="193">
        <v>1</v>
      </c>
      <c r="BG141" s="319"/>
      <c r="BH141" s="320"/>
      <c r="BI141" s="192"/>
      <c r="BJ141" s="193">
        <v>3</v>
      </c>
      <c r="BK141" s="319"/>
      <c r="BL141" s="320"/>
      <c r="BM141" s="192"/>
      <c r="BN141" s="193"/>
      <c r="BO141" s="319"/>
      <c r="BP141" s="320"/>
      <c r="BQ141" s="192"/>
      <c r="BR141" s="193"/>
      <c r="BS141" s="319"/>
      <c r="BT141" s="320"/>
      <c r="BU141" s="192"/>
      <c r="BV141" s="193">
        <v>2</v>
      </c>
      <c r="BW141" s="319"/>
      <c r="BX141" s="320"/>
      <c r="BY141" s="192"/>
      <c r="BZ141" s="289"/>
      <c r="CA141" s="364"/>
      <c r="CB141" s="606"/>
      <c r="CC141" s="264"/>
      <c r="CD141" s="193"/>
      <c r="CE141" s="319"/>
      <c r="CF141" s="320"/>
      <c r="CG141" s="192"/>
      <c r="CH141" s="193"/>
      <c r="CI141" s="319"/>
      <c r="CJ141" s="320"/>
      <c r="CK141" s="192"/>
      <c r="CL141" s="193"/>
      <c r="CM141" s="319"/>
      <c r="CN141" s="320"/>
      <c r="CO141" s="192"/>
      <c r="CP141" s="193"/>
      <c r="CQ141" s="319"/>
      <c r="CR141" s="320"/>
      <c r="CS141" s="192"/>
      <c r="CT141" s="193"/>
      <c r="CU141" s="319">
        <v>2</v>
      </c>
      <c r="CV141" s="320"/>
      <c r="CW141" s="192"/>
      <c r="CX141" s="193"/>
      <c r="CY141" s="319">
        <v>2</v>
      </c>
      <c r="CZ141" s="320"/>
      <c r="DA141" s="192"/>
      <c r="DB141" s="289"/>
      <c r="DC141" s="364"/>
      <c r="DD141" s="606"/>
      <c r="DE141" s="264"/>
      <c r="DF141" s="193"/>
      <c r="DG141" s="319"/>
      <c r="DH141" s="320"/>
      <c r="DI141" s="192"/>
      <c r="DJ141" s="193"/>
      <c r="DK141" s="319"/>
      <c r="DL141" s="320"/>
      <c r="DM141" s="192"/>
      <c r="DN141" s="193"/>
      <c r="DO141" s="319">
        <v>2</v>
      </c>
      <c r="DP141" s="320"/>
      <c r="DQ141" s="192"/>
      <c r="DR141" s="193"/>
      <c r="DS141" s="319">
        <v>2</v>
      </c>
      <c r="DT141" s="320"/>
      <c r="DU141" s="192"/>
    </row>
    <row r="142" spans="6:125" ht="22.5" hidden="1" customHeight="1">
      <c r="F142" s="193"/>
      <c r="G142" s="319"/>
      <c r="H142" s="320"/>
      <c r="I142" s="192"/>
      <c r="J142" s="193"/>
      <c r="K142" s="319">
        <v>2</v>
      </c>
      <c r="L142" s="320"/>
      <c r="M142" s="192"/>
      <c r="N142" s="193">
        <v>3</v>
      </c>
      <c r="O142" s="319"/>
      <c r="P142" s="320"/>
      <c r="Q142" s="192"/>
      <c r="R142" s="193"/>
      <c r="S142" s="319"/>
      <c r="T142" s="320"/>
      <c r="U142" s="192"/>
      <c r="V142" s="289"/>
      <c r="W142" s="364"/>
      <c r="X142" s="365"/>
      <c r="Y142" s="264"/>
      <c r="Z142" s="193"/>
      <c r="AA142" s="319"/>
      <c r="AB142" s="320"/>
      <c r="AC142" s="192"/>
      <c r="AD142" s="193"/>
      <c r="AE142" s="319">
        <v>2</v>
      </c>
      <c r="AF142" s="320"/>
      <c r="AG142" s="192"/>
      <c r="AH142" s="193"/>
      <c r="AI142" s="319">
        <v>2</v>
      </c>
      <c r="AJ142" s="320"/>
      <c r="AK142" s="192"/>
      <c r="AL142" s="193"/>
      <c r="AM142" s="319"/>
      <c r="AN142" s="320"/>
      <c r="AO142" s="192"/>
      <c r="AP142" s="193"/>
      <c r="AQ142" s="319"/>
      <c r="AR142" s="320"/>
      <c r="AS142" s="192"/>
      <c r="AT142" s="193">
        <v>2</v>
      </c>
      <c r="AU142" s="319"/>
      <c r="AV142" s="320"/>
      <c r="AW142" s="192"/>
      <c r="AX142" s="289"/>
      <c r="AY142" s="364"/>
      <c r="AZ142" s="365"/>
      <c r="BA142" s="264"/>
      <c r="BB142" s="193">
        <v>2</v>
      </c>
      <c r="BC142" s="319"/>
      <c r="BD142" s="320"/>
      <c r="BE142" s="192"/>
      <c r="BF142" s="193">
        <v>1</v>
      </c>
      <c r="BG142" s="319"/>
      <c r="BH142" s="320"/>
      <c r="BI142" s="192"/>
      <c r="BJ142" s="193">
        <v>3</v>
      </c>
      <c r="BK142" s="319"/>
      <c r="BL142" s="320"/>
      <c r="BM142" s="192"/>
      <c r="BN142" s="193"/>
      <c r="BO142" s="319"/>
      <c r="BP142" s="320"/>
      <c r="BQ142" s="192"/>
      <c r="BR142" s="193">
        <v>2</v>
      </c>
      <c r="BS142" s="319"/>
      <c r="BT142" s="320"/>
      <c r="BU142" s="192"/>
      <c r="BV142" s="193">
        <v>3</v>
      </c>
      <c r="BW142" s="319"/>
      <c r="BX142" s="320"/>
      <c r="BY142" s="192"/>
      <c r="BZ142" s="289"/>
      <c r="CA142" s="364"/>
      <c r="CB142" s="606"/>
      <c r="CC142" s="264"/>
      <c r="CD142" s="193"/>
      <c r="CE142" s="319"/>
      <c r="CF142" s="320"/>
      <c r="CG142" s="192"/>
      <c r="CH142" s="193"/>
      <c r="CI142" s="319">
        <v>2</v>
      </c>
      <c r="CJ142" s="320"/>
      <c r="CK142" s="192"/>
      <c r="CL142" s="193">
        <v>2</v>
      </c>
      <c r="CM142" s="319"/>
      <c r="CN142" s="320"/>
      <c r="CO142" s="192"/>
      <c r="CP142" s="193"/>
      <c r="CQ142" s="319"/>
      <c r="CR142" s="320"/>
      <c r="CS142" s="192"/>
      <c r="CT142" s="193"/>
      <c r="CU142" s="319">
        <v>2</v>
      </c>
      <c r="CV142" s="320"/>
      <c r="CW142" s="192"/>
      <c r="CX142" s="193"/>
      <c r="CY142" s="319">
        <v>2</v>
      </c>
      <c r="CZ142" s="320"/>
      <c r="DA142" s="192"/>
      <c r="DB142" s="289"/>
      <c r="DC142" s="364"/>
      <c r="DD142" s="606"/>
      <c r="DE142" s="264"/>
      <c r="DF142" s="193"/>
      <c r="DG142" s="319"/>
      <c r="DH142" s="320"/>
      <c r="DI142" s="192"/>
      <c r="DJ142" s="193"/>
      <c r="DK142" s="319"/>
      <c r="DL142" s="320"/>
      <c r="DM142" s="192"/>
      <c r="DN142" s="193"/>
      <c r="DO142" s="319">
        <v>2</v>
      </c>
      <c r="DP142" s="320"/>
      <c r="DQ142" s="192"/>
      <c r="DR142" s="193"/>
      <c r="DS142" s="319"/>
      <c r="DT142" s="320"/>
      <c r="DU142" s="192"/>
    </row>
    <row r="143" spans="6:125" ht="22.5" hidden="1" customHeight="1">
      <c r="F143" s="193"/>
      <c r="G143" s="319"/>
      <c r="H143" s="320"/>
      <c r="I143" s="192"/>
      <c r="J143" s="193"/>
      <c r="K143" s="319"/>
      <c r="L143" s="320"/>
      <c r="M143" s="192"/>
      <c r="N143" s="193"/>
      <c r="O143" s="319"/>
      <c r="P143" s="320"/>
      <c r="Q143" s="192"/>
      <c r="R143" s="193"/>
      <c r="S143" s="319"/>
      <c r="T143" s="320"/>
      <c r="U143" s="192"/>
      <c r="V143" s="289"/>
      <c r="W143" s="364"/>
      <c r="X143" s="365"/>
      <c r="Y143" s="264"/>
      <c r="Z143" s="193"/>
      <c r="AA143" s="319"/>
      <c r="AB143" s="320"/>
      <c r="AC143" s="192"/>
      <c r="AD143" s="193"/>
      <c r="AE143" s="319">
        <v>1</v>
      </c>
      <c r="AF143" s="320"/>
      <c r="AG143" s="192"/>
      <c r="AH143" s="193"/>
      <c r="AI143" s="319"/>
      <c r="AJ143" s="320"/>
      <c r="AK143" s="192"/>
      <c r="AL143" s="193"/>
      <c r="AM143" s="319"/>
      <c r="AN143" s="320"/>
      <c r="AO143" s="192"/>
      <c r="AP143" s="193"/>
      <c r="AQ143" s="319"/>
      <c r="AR143" s="320"/>
      <c r="AS143" s="192"/>
      <c r="AT143" s="193">
        <v>2</v>
      </c>
      <c r="AU143" s="319"/>
      <c r="AV143" s="320"/>
      <c r="AW143" s="192"/>
      <c r="AX143" s="289"/>
      <c r="AY143" s="364"/>
      <c r="AZ143" s="365"/>
      <c r="BA143" s="264"/>
      <c r="BB143" s="193">
        <v>2</v>
      </c>
      <c r="BC143" s="319"/>
      <c r="BD143" s="320"/>
      <c r="BE143" s="192"/>
      <c r="BF143" s="193">
        <v>1</v>
      </c>
      <c r="BG143" s="319"/>
      <c r="BH143" s="320"/>
      <c r="BI143" s="192"/>
      <c r="BJ143" s="193">
        <v>3</v>
      </c>
      <c r="BK143" s="319"/>
      <c r="BL143" s="320"/>
      <c r="BM143" s="192"/>
      <c r="BN143" s="193"/>
      <c r="BO143" s="319"/>
      <c r="BP143" s="320"/>
      <c r="BQ143" s="192"/>
      <c r="BR143" s="193"/>
      <c r="BS143" s="319"/>
      <c r="BT143" s="320"/>
      <c r="BU143" s="192"/>
      <c r="BV143" s="193"/>
      <c r="BW143" s="319"/>
      <c r="BX143" s="320"/>
      <c r="BY143" s="192"/>
      <c r="BZ143" s="289"/>
      <c r="CA143" s="364"/>
      <c r="CB143" s="606"/>
      <c r="CC143" s="264"/>
      <c r="CD143" s="193"/>
      <c r="CE143" s="319">
        <v>2</v>
      </c>
      <c r="CF143" s="320"/>
      <c r="CG143" s="192"/>
      <c r="CH143" s="193"/>
      <c r="CI143" s="319"/>
      <c r="CJ143" s="320"/>
      <c r="CK143" s="192"/>
      <c r="CL143" s="193"/>
      <c r="CM143" s="319"/>
      <c r="CN143" s="320"/>
      <c r="CO143" s="192"/>
      <c r="CP143" s="193"/>
      <c r="CQ143" s="319">
        <v>2</v>
      </c>
      <c r="CR143" s="320"/>
      <c r="CS143" s="192"/>
      <c r="CT143" s="193"/>
      <c r="CU143" s="319">
        <v>2</v>
      </c>
      <c r="CV143" s="320"/>
      <c r="CW143" s="192"/>
      <c r="CX143" s="193"/>
      <c r="CY143" s="319">
        <v>2</v>
      </c>
      <c r="CZ143" s="320"/>
      <c r="DA143" s="192"/>
      <c r="DB143" s="289"/>
      <c r="DC143" s="364"/>
      <c r="DD143" s="606"/>
      <c r="DE143" s="264"/>
      <c r="DF143" s="193"/>
      <c r="DG143" s="319"/>
      <c r="DH143" s="320"/>
      <c r="DI143" s="192"/>
      <c r="DJ143" s="193"/>
      <c r="DK143" s="319"/>
      <c r="DL143" s="320"/>
      <c r="DM143" s="192"/>
      <c r="DN143" s="193"/>
      <c r="DO143" s="319"/>
      <c r="DP143" s="320"/>
      <c r="DQ143" s="192"/>
      <c r="DR143" s="193"/>
      <c r="DS143" s="319"/>
      <c r="DT143" s="320"/>
      <c r="DU143" s="192"/>
    </row>
    <row r="144" spans="6:125" ht="22.5" hidden="1" customHeight="1">
      <c r="F144" s="193"/>
      <c r="G144" s="319"/>
      <c r="H144" s="320"/>
      <c r="I144" s="192"/>
      <c r="J144" s="193"/>
      <c r="K144" s="319"/>
      <c r="L144" s="320"/>
      <c r="M144" s="192"/>
      <c r="N144" s="193"/>
      <c r="O144" s="319">
        <v>2</v>
      </c>
      <c r="P144" s="320"/>
      <c r="Q144" s="192"/>
      <c r="R144" s="193">
        <v>1</v>
      </c>
      <c r="S144" s="319"/>
      <c r="T144" s="320"/>
      <c r="U144" s="192"/>
      <c r="V144" s="289"/>
      <c r="W144" s="364"/>
      <c r="X144" s="365"/>
      <c r="Y144" s="264"/>
      <c r="Z144" s="193">
        <v>2</v>
      </c>
      <c r="AA144" s="319"/>
      <c r="AB144" s="320"/>
      <c r="AC144" s="192"/>
      <c r="AD144" s="193"/>
      <c r="AE144" s="319"/>
      <c r="AF144" s="320"/>
      <c r="AG144" s="192"/>
      <c r="AH144" s="193">
        <v>2</v>
      </c>
      <c r="AI144" s="319"/>
      <c r="AJ144" s="320"/>
      <c r="AK144" s="192"/>
      <c r="AL144" s="193"/>
      <c r="AM144" s="319"/>
      <c r="AN144" s="320"/>
      <c r="AO144" s="192"/>
      <c r="AP144" s="193"/>
      <c r="AQ144" s="319"/>
      <c r="AR144" s="320"/>
      <c r="AS144" s="192"/>
      <c r="AT144" s="193"/>
      <c r="AU144" s="319"/>
      <c r="AV144" s="320"/>
      <c r="AW144" s="192"/>
      <c r="AX144" s="289"/>
      <c r="AY144" s="364"/>
      <c r="AZ144" s="365"/>
      <c r="BA144" s="264"/>
      <c r="BB144" s="193">
        <v>2</v>
      </c>
      <c r="BC144" s="319"/>
      <c r="BD144" s="320"/>
      <c r="BE144" s="192"/>
      <c r="BF144" s="193">
        <v>1</v>
      </c>
      <c r="BG144" s="319"/>
      <c r="BH144" s="320"/>
      <c r="BI144" s="192"/>
      <c r="BJ144" s="193">
        <v>3</v>
      </c>
      <c r="BK144" s="319"/>
      <c r="BL144" s="320"/>
      <c r="BM144" s="192"/>
      <c r="BN144" s="193"/>
      <c r="BO144" s="319"/>
      <c r="BP144" s="320"/>
      <c r="BQ144" s="192"/>
      <c r="BR144" s="193"/>
      <c r="BS144" s="319"/>
      <c r="BT144" s="320"/>
      <c r="BU144" s="192"/>
      <c r="BV144" s="193"/>
      <c r="BW144" s="319"/>
      <c r="BX144" s="320"/>
      <c r="BY144" s="192"/>
      <c r="BZ144" s="289"/>
      <c r="CA144" s="364"/>
      <c r="CB144" s="606"/>
      <c r="CC144" s="264"/>
      <c r="CD144" s="193"/>
      <c r="CE144" s="319"/>
      <c r="CF144" s="320"/>
      <c r="CG144" s="192"/>
      <c r="CH144" s="193">
        <v>1</v>
      </c>
      <c r="CI144" s="319"/>
      <c r="CJ144" s="320"/>
      <c r="CK144" s="192"/>
      <c r="CL144" s="193"/>
      <c r="CM144" s="319"/>
      <c r="CN144" s="320"/>
      <c r="CO144" s="192"/>
      <c r="CP144" s="193"/>
      <c r="CQ144" s="319"/>
      <c r="CR144" s="320"/>
      <c r="CS144" s="192"/>
      <c r="CT144" s="193"/>
      <c r="CU144" s="319">
        <v>2</v>
      </c>
      <c r="CV144" s="320"/>
      <c r="CW144" s="192"/>
      <c r="CX144" s="193"/>
      <c r="CY144" s="319">
        <v>2</v>
      </c>
      <c r="CZ144" s="320"/>
      <c r="DA144" s="192"/>
      <c r="DB144" s="289"/>
      <c r="DC144" s="364"/>
      <c r="DD144" s="606"/>
      <c r="DE144" s="264"/>
      <c r="DF144" s="193"/>
      <c r="DG144" s="319"/>
      <c r="DH144" s="320"/>
      <c r="DI144" s="192"/>
      <c r="DJ144" s="193"/>
      <c r="DK144" s="319"/>
      <c r="DL144" s="320"/>
      <c r="DM144" s="192"/>
      <c r="DN144" s="193"/>
      <c r="DO144" s="319">
        <v>2</v>
      </c>
      <c r="DP144" s="320"/>
      <c r="DQ144" s="192"/>
      <c r="DR144" s="193"/>
      <c r="DS144" s="319">
        <v>2</v>
      </c>
      <c r="DT144" s="320"/>
      <c r="DU144" s="192"/>
    </row>
    <row r="145" spans="6:125" ht="22.5" hidden="1" customHeight="1">
      <c r="F145" s="193"/>
      <c r="G145" s="319">
        <v>2</v>
      </c>
      <c r="H145" s="320"/>
      <c r="I145" s="192"/>
      <c r="J145" s="193">
        <v>1</v>
      </c>
      <c r="K145" s="319"/>
      <c r="L145" s="320"/>
      <c r="M145" s="192"/>
      <c r="N145" s="193"/>
      <c r="O145" s="319"/>
      <c r="P145" s="320"/>
      <c r="Q145" s="192"/>
      <c r="R145" s="193"/>
      <c r="S145" s="319"/>
      <c r="T145" s="320"/>
      <c r="U145" s="192"/>
      <c r="V145" s="289"/>
      <c r="W145" s="364"/>
      <c r="X145" s="365"/>
      <c r="Y145" s="264"/>
      <c r="Z145" s="193"/>
      <c r="AA145" s="319"/>
      <c r="AB145" s="320"/>
      <c r="AC145" s="192"/>
      <c r="AD145" s="193"/>
      <c r="AE145" s="319"/>
      <c r="AF145" s="320"/>
      <c r="AG145" s="192"/>
      <c r="AH145" s="193"/>
      <c r="AI145" s="319"/>
      <c r="AJ145" s="320"/>
      <c r="AK145" s="192"/>
      <c r="AL145" s="193"/>
      <c r="AM145" s="319"/>
      <c r="AN145" s="320"/>
      <c r="AO145" s="192"/>
      <c r="AP145" s="193"/>
      <c r="AQ145" s="319"/>
      <c r="AR145" s="320"/>
      <c r="AS145" s="192"/>
      <c r="AT145" s="193">
        <v>2</v>
      </c>
      <c r="AU145" s="319"/>
      <c r="AV145" s="320"/>
      <c r="AW145" s="192"/>
      <c r="AX145" s="289"/>
      <c r="AY145" s="364"/>
      <c r="AZ145" s="365"/>
      <c r="BA145" s="264"/>
      <c r="BB145" s="193">
        <v>2</v>
      </c>
      <c r="BC145" s="319"/>
      <c r="BD145" s="320"/>
      <c r="BE145" s="192"/>
      <c r="BF145" s="193">
        <v>1</v>
      </c>
      <c r="BG145" s="319"/>
      <c r="BH145" s="320"/>
      <c r="BI145" s="192"/>
      <c r="BJ145" s="193">
        <v>3</v>
      </c>
      <c r="BK145" s="319"/>
      <c r="BL145" s="320"/>
      <c r="BM145" s="192"/>
      <c r="BN145" s="193"/>
      <c r="BO145" s="319"/>
      <c r="BP145" s="320"/>
      <c r="BQ145" s="192"/>
      <c r="BR145" s="193">
        <v>2</v>
      </c>
      <c r="BS145" s="319"/>
      <c r="BT145" s="320"/>
      <c r="BU145" s="192"/>
      <c r="BV145" s="193"/>
      <c r="BW145" s="319">
        <v>2</v>
      </c>
      <c r="BX145" s="320"/>
      <c r="BY145" s="192"/>
      <c r="BZ145" s="289"/>
      <c r="CA145" s="364"/>
      <c r="CB145" s="606"/>
      <c r="CC145" s="264"/>
      <c r="CD145" s="193"/>
      <c r="CE145" s="319"/>
      <c r="CF145" s="320"/>
      <c r="CG145" s="192"/>
      <c r="CH145" s="193"/>
      <c r="CI145" s="319"/>
      <c r="CJ145" s="320"/>
      <c r="CK145" s="192"/>
      <c r="CL145" s="193">
        <v>1</v>
      </c>
      <c r="CM145" s="319"/>
      <c r="CN145" s="320"/>
      <c r="CO145" s="192"/>
      <c r="CP145" s="193"/>
      <c r="CQ145" s="319"/>
      <c r="CR145" s="320"/>
      <c r="CS145" s="192"/>
      <c r="CT145" s="193"/>
      <c r="CU145" s="319">
        <v>2</v>
      </c>
      <c r="CV145" s="320"/>
      <c r="CW145" s="192"/>
      <c r="CX145" s="193"/>
      <c r="CY145" s="319">
        <v>2</v>
      </c>
      <c r="CZ145" s="320"/>
      <c r="DA145" s="192"/>
      <c r="DB145" s="289"/>
      <c r="DC145" s="364"/>
      <c r="DD145" s="606"/>
      <c r="DE145" s="264"/>
      <c r="DF145" s="193"/>
      <c r="DG145" s="319"/>
      <c r="DH145" s="320"/>
      <c r="DI145" s="192"/>
      <c r="DJ145" s="193"/>
      <c r="DK145" s="319"/>
      <c r="DL145" s="320"/>
      <c r="DM145" s="192"/>
      <c r="DN145" s="193"/>
      <c r="DO145" s="319"/>
      <c r="DP145" s="320"/>
      <c r="DQ145" s="192"/>
      <c r="DR145" s="193"/>
      <c r="DS145" s="319">
        <v>2</v>
      </c>
      <c r="DT145" s="320"/>
      <c r="DU145" s="192"/>
    </row>
    <row r="146" spans="6:125" ht="22.5" hidden="1" customHeight="1">
      <c r="F146" s="193"/>
      <c r="G146" s="319"/>
      <c r="H146" s="320"/>
      <c r="I146" s="192"/>
      <c r="J146" s="193"/>
      <c r="K146" s="319"/>
      <c r="L146" s="320"/>
      <c r="M146" s="192"/>
      <c r="N146" s="193">
        <v>1</v>
      </c>
      <c r="O146" s="319"/>
      <c r="P146" s="320"/>
      <c r="Q146" s="192"/>
      <c r="R146" s="193"/>
      <c r="S146" s="319">
        <v>1</v>
      </c>
      <c r="T146" s="320"/>
      <c r="U146" s="192"/>
      <c r="V146" s="289"/>
      <c r="W146" s="364"/>
      <c r="X146" s="365"/>
      <c r="Y146" s="264"/>
      <c r="Z146" s="193">
        <v>2</v>
      </c>
      <c r="AA146" s="319"/>
      <c r="AB146" s="320"/>
      <c r="AC146" s="192"/>
      <c r="AD146" s="193"/>
      <c r="AE146" s="319"/>
      <c r="AF146" s="320"/>
      <c r="AG146" s="192"/>
      <c r="AH146" s="193"/>
      <c r="AI146" s="319"/>
      <c r="AJ146" s="320"/>
      <c r="AK146" s="192"/>
      <c r="AL146" s="193"/>
      <c r="AM146" s="319"/>
      <c r="AN146" s="320"/>
      <c r="AO146" s="192"/>
      <c r="AP146" s="193"/>
      <c r="AQ146" s="319"/>
      <c r="AR146" s="320"/>
      <c r="AS146" s="192"/>
      <c r="AT146" s="193">
        <v>2</v>
      </c>
      <c r="AU146" s="319"/>
      <c r="AV146" s="320"/>
      <c r="AW146" s="192"/>
      <c r="AX146" s="289"/>
      <c r="AY146" s="364"/>
      <c r="AZ146" s="365"/>
      <c r="BA146" s="264"/>
      <c r="BB146" s="193">
        <v>2</v>
      </c>
      <c r="BC146" s="319"/>
      <c r="BD146" s="320"/>
      <c r="BE146" s="192"/>
      <c r="BF146" s="193">
        <v>2</v>
      </c>
      <c r="BG146" s="319"/>
      <c r="BH146" s="320"/>
      <c r="BI146" s="192"/>
      <c r="BJ146" s="193">
        <v>3</v>
      </c>
      <c r="BK146" s="319"/>
      <c r="BL146" s="320"/>
      <c r="BM146" s="192"/>
      <c r="BN146" s="193"/>
      <c r="BO146" s="319"/>
      <c r="BP146" s="320"/>
      <c r="BQ146" s="192"/>
      <c r="BR146" s="193">
        <v>2</v>
      </c>
      <c r="BS146" s="319"/>
      <c r="BT146" s="320"/>
      <c r="BU146" s="192"/>
      <c r="BV146" s="193"/>
      <c r="BW146" s="319"/>
      <c r="BX146" s="320"/>
      <c r="BY146" s="192"/>
      <c r="BZ146" s="289"/>
      <c r="CA146" s="364"/>
      <c r="CB146" s="606"/>
      <c r="CC146" s="264"/>
      <c r="CD146" s="193"/>
      <c r="CE146" s="319">
        <v>2</v>
      </c>
      <c r="CF146" s="320"/>
      <c r="CG146" s="192"/>
      <c r="CH146" s="193"/>
      <c r="CI146" s="319"/>
      <c r="CJ146" s="320"/>
      <c r="CK146" s="192"/>
      <c r="CL146" s="193"/>
      <c r="CM146" s="319"/>
      <c r="CN146" s="320"/>
      <c r="CO146" s="192"/>
      <c r="CP146" s="193">
        <v>2</v>
      </c>
      <c r="CQ146" s="319"/>
      <c r="CR146" s="320"/>
      <c r="CS146" s="192"/>
      <c r="CT146" s="193"/>
      <c r="CU146" s="319">
        <v>2</v>
      </c>
      <c r="CV146" s="320"/>
      <c r="CW146" s="192"/>
      <c r="CX146" s="193"/>
      <c r="CY146" s="319">
        <v>2</v>
      </c>
      <c r="CZ146" s="320"/>
      <c r="DA146" s="192"/>
      <c r="DB146" s="289"/>
      <c r="DC146" s="364"/>
      <c r="DD146" s="606"/>
      <c r="DE146" s="264"/>
      <c r="DF146" s="193"/>
      <c r="DG146" s="319"/>
      <c r="DH146" s="320"/>
      <c r="DI146" s="192"/>
      <c r="DJ146" s="193"/>
      <c r="DK146" s="319"/>
      <c r="DL146" s="320"/>
      <c r="DM146" s="192"/>
      <c r="DN146" s="193"/>
      <c r="DO146" s="319"/>
      <c r="DP146" s="320"/>
      <c r="DQ146" s="192"/>
      <c r="DR146" s="193"/>
      <c r="DS146" s="319"/>
      <c r="DT146" s="320"/>
      <c r="DU146" s="192"/>
    </row>
    <row r="147" spans="6:125" ht="22.5" hidden="1" customHeight="1">
      <c r="F147" s="193"/>
      <c r="G147" s="319"/>
      <c r="H147" s="320"/>
      <c r="I147" s="192"/>
      <c r="J147" s="193"/>
      <c r="K147" s="319"/>
      <c r="L147" s="320"/>
      <c r="M147" s="192"/>
      <c r="N147" s="193"/>
      <c r="O147" s="319"/>
      <c r="P147" s="320"/>
      <c r="Q147" s="192"/>
      <c r="R147" s="193">
        <v>1</v>
      </c>
      <c r="S147" s="319"/>
      <c r="T147" s="320"/>
      <c r="U147" s="192"/>
      <c r="V147" s="289"/>
      <c r="W147" s="364"/>
      <c r="X147" s="365"/>
      <c r="Y147" s="264"/>
      <c r="Z147" s="193">
        <v>2</v>
      </c>
      <c r="AA147" s="319"/>
      <c r="AB147" s="320"/>
      <c r="AC147" s="192"/>
      <c r="AD147" s="193"/>
      <c r="AE147" s="319">
        <v>1</v>
      </c>
      <c r="AF147" s="320"/>
      <c r="AG147" s="192"/>
      <c r="AH147" s="193"/>
      <c r="AI147" s="319"/>
      <c r="AJ147" s="320"/>
      <c r="AK147" s="192"/>
      <c r="AL147" s="193"/>
      <c r="AM147" s="319"/>
      <c r="AN147" s="320"/>
      <c r="AO147" s="192"/>
      <c r="AP147" s="193"/>
      <c r="AQ147" s="319"/>
      <c r="AR147" s="320"/>
      <c r="AS147" s="192"/>
      <c r="AT147" s="193">
        <v>2</v>
      </c>
      <c r="AU147" s="319"/>
      <c r="AV147" s="320"/>
      <c r="AW147" s="192"/>
      <c r="AX147" s="289"/>
      <c r="AY147" s="364"/>
      <c r="AZ147" s="365"/>
      <c r="BA147" s="264"/>
      <c r="BB147" s="193">
        <v>2</v>
      </c>
      <c r="BC147" s="319"/>
      <c r="BD147" s="320"/>
      <c r="BE147" s="192"/>
      <c r="BF147" s="193">
        <v>2</v>
      </c>
      <c r="BG147" s="319"/>
      <c r="BH147" s="320"/>
      <c r="BI147" s="192"/>
      <c r="BJ147" s="193">
        <v>3</v>
      </c>
      <c r="BK147" s="319"/>
      <c r="BL147" s="320"/>
      <c r="BM147" s="192"/>
      <c r="BN147" s="193"/>
      <c r="BO147" s="319"/>
      <c r="BP147" s="320"/>
      <c r="BQ147" s="192"/>
      <c r="BR147" s="193"/>
      <c r="BS147" s="319"/>
      <c r="BT147" s="320"/>
      <c r="BU147" s="192"/>
      <c r="BV147" s="193"/>
      <c r="BW147" s="319">
        <v>2</v>
      </c>
      <c r="BX147" s="320"/>
      <c r="BY147" s="192"/>
      <c r="BZ147" s="289"/>
      <c r="CA147" s="364"/>
      <c r="CB147" s="606"/>
      <c r="CC147" s="264"/>
      <c r="CD147" s="193"/>
      <c r="CE147" s="319"/>
      <c r="CF147" s="320"/>
      <c r="CG147" s="192"/>
      <c r="CH147" s="193"/>
      <c r="CI147" s="319"/>
      <c r="CJ147" s="320"/>
      <c r="CK147" s="192"/>
      <c r="CL147" s="193"/>
      <c r="CM147" s="319"/>
      <c r="CN147" s="320"/>
      <c r="CO147" s="192"/>
      <c r="CP147" s="193">
        <v>2</v>
      </c>
      <c r="CQ147" s="319"/>
      <c r="CR147" s="320"/>
      <c r="CS147" s="192"/>
      <c r="CT147" s="193"/>
      <c r="CU147" s="319">
        <v>2</v>
      </c>
      <c r="CV147" s="320"/>
      <c r="CW147" s="192"/>
      <c r="CX147" s="193"/>
      <c r="CY147" s="319">
        <v>2</v>
      </c>
      <c r="CZ147" s="320"/>
      <c r="DA147" s="192"/>
      <c r="DB147" s="289"/>
      <c r="DC147" s="364"/>
      <c r="DD147" s="606"/>
      <c r="DE147" s="264"/>
      <c r="DF147" s="193"/>
      <c r="DG147" s="319"/>
      <c r="DH147" s="320"/>
      <c r="DI147" s="192"/>
      <c r="DJ147" s="193"/>
      <c r="DK147" s="319"/>
      <c r="DL147" s="320"/>
      <c r="DM147" s="192"/>
      <c r="DN147" s="193"/>
      <c r="DO147" s="319">
        <v>3</v>
      </c>
      <c r="DP147" s="320"/>
      <c r="DQ147" s="192"/>
      <c r="DR147" s="193"/>
      <c r="DS147" s="319">
        <v>2</v>
      </c>
      <c r="DT147" s="320"/>
      <c r="DU147" s="192"/>
    </row>
    <row r="148" spans="6:125" ht="22.5" hidden="1" customHeight="1">
      <c r="F148" s="193">
        <v>2</v>
      </c>
      <c r="G148" s="319"/>
      <c r="H148" s="320"/>
      <c r="I148" s="192"/>
      <c r="J148" s="193"/>
      <c r="K148" s="319"/>
      <c r="L148" s="320"/>
      <c r="M148" s="192"/>
      <c r="N148" s="193"/>
      <c r="O148" s="319">
        <v>2</v>
      </c>
      <c r="P148" s="320"/>
      <c r="Q148" s="192"/>
      <c r="R148" s="193"/>
      <c r="S148" s="319"/>
      <c r="T148" s="320"/>
      <c r="U148" s="192"/>
      <c r="V148" s="289"/>
      <c r="W148" s="364"/>
      <c r="X148" s="365"/>
      <c r="Y148" s="264"/>
      <c r="Z148" s="193"/>
      <c r="AA148" s="319"/>
      <c r="AB148" s="320"/>
      <c r="AC148" s="192"/>
      <c r="AD148" s="193"/>
      <c r="AE148" s="319"/>
      <c r="AF148" s="320"/>
      <c r="AG148" s="192"/>
      <c r="AH148" s="193">
        <v>2</v>
      </c>
      <c r="AI148" s="319"/>
      <c r="AJ148" s="320"/>
      <c r="AK148" s="192"/>
      <c r="AL148" s="193"/>
      <c r="AM148" s="319"/>
      <c r="AN148" s="320"/>
      <c r="AO148" s="192"/>
      <c r="AP148" s="193"/>
      <c r="AQ148" s="319"/>
      <c r="AR148" s="320"/>
      <c r="AS148" s="192"/>
      <c r="AT148" s="193">
        <v>2</v>
      </c>
      <c r="AU148" s="319"/>
      <c r="AV148" s="320"/>
      <c r="AW148" s="192"/>
      <c r="AX148" s="289"/>
      <c r="AY148" s="364"/>
      <c r="AZ148" s="365"/>
      <c r="BA148" s="264"/>
      <c r="BB148" s="193">
        <v>2</v>
      </c>
      <c r="BC148" s="319"/>
      <c r="BD148" s="320"/>
      <c r="BE148" s="192"/>
      <c r="BF148" s="193"/>
      <c r="BG148" s="319"/>
      <c r="BH148" s="320"/>
      <c r="BI148" s="192"/>
      <c r="BJ148" s="193">
        <v>3</v>
      </c>
      <c r="BK148" s="319"/>
      <c r="BL148" s="320"/>
      <c r="BM148" s="192"/>
      <c r="BN148" s="193"/>
      <c r="BO148" s="319"/>
      <c r="BP148" s="320"/>
      <c r="BQ148" s="192"/>
      <c r="BR148" s="193"/>
      <c r="BS148" s="319"/>
      <c r="BT148" s="320"/>
      <c r="BU148" s="192"/>
      <c r="BV148" s="193"/>
      <c r="BW148" s="319"/>
      <c r="BX148" s="320"/>
      <c r="BY148" s="192"/>
      <c r="BZ148" s="289"/>
      <c r="CA148" s="364"/>
      <c r="CB148" s="606"/>
      <c r="CC148" s="264"/>
      <c r="CD148" s="193"/>
      <c r="CE148" s="319"/>
      <c r="CF148" s="320"/>
      <c r="CG148" s="192"/>
      <c r="CH148" s="193">
        <v>2</v>
      </c>
      <c r="CI148" s="319"/>
      <c r="CJ148" s="320"/>
      <c r="CK148" s="192"/>
      <c r="CL148" s="193"/>
      <c r="CM148" s="319"/>
      <c r="CN148" s="320"/>
      <c r="CO148" s="192"/>
      <c r="CP148" s="193"/>
      <c r="CQ148" s="319"/>
      <c r="CR148" s="320"/>
      <c r="CS148" s="192"/>
      <c r="CT148" s="193"/>
      <c r="CU148" s="319">
        <v>2</v>
      </c>
      <c r="CV148" s="320"/>
      <c r="CW148" s="192"/>
      <c r="CX148" s="193"/>
      <c r="CY148" s="319">
        <v>2</v>
      </c>
      <c r="CZ148" s="320"/>
      <c r="DA148" s="192"/>
      <c r="DB148" s="289"/>
      <c r="DC148" s="364"/>
      <c r="DD148" s="606"/>
      <c r="DE148" s="264"/>
      <c r="DF148" s="193"/>
      <c r="DG148" s="319"/>
      <c r="DH148" s="320"/>
      <c r="DI148" s="192"/>
      <c r="DJ148" s="193"/>
      <c r="DK148" s="319"/>
      <c r="DL148" s="320"/>
      <c r="DM148" s="192"/>
      <c r="DN148" s="193"/>
      <c r="DO148" s="319">
        <v>3</v>
      </c>
      <c r="DP148" s="320"/>
      <c r="DQ148" s="192"/>
      <c r="DR148" s="193"/>
      <c r="DS148" s="319">
        <v>2</v>
      </c>
      <c r="DT148" s="320"/>
      <c r="DU148" s="192"/>
    </row>
    <row r="149" spans="6:125" ht="22.5" hidden="1" customHeight="1">
      <c r="F149" s="193"/>
      <c r="G149" s="319"/>
      <c r="H149" s="320"/>
      <c r="I149" s="192"/>
      <c r="J149" s="193"/>
      <c r="K149" s="319"/>
      <c r="L149" s="320"/>
      <c r="M149" s="192"/>
      <c r="N149" s="193"/>
      <c r="O149" s="319">
        <v>2</v>
      </c>
      <c r="P149" s="320"/>
      <c r="Q149" s="192"/>
      <c r="R149" s="193">
        <v>1</v>
      </c>
      <c r="S149" s="319"/>
      <c r="T149" s="320"/>
      <c r="U149" s="192"/>
      <c r="V149" s="289"/>
      <c r="W149" s="364"/>
      <c r="X149" s="365"/>
      <c r="Y149" s="264"/>
      <c r="Z149" s="193">
        <v>1</v>
      </c>
      <c r="AA149" s="319"/>
      <c r="AB149" s="320"/>
      <c r="AC149" s="192"/>
      <c r="AD149" s="193"/>
      <c r="AE149" s="319">
        <v>1</v>
      </c>
      <c r="AF149" s="320"/>
      <c r="AG149" s="192"/>
      <c r="AH149" s="193"/>
      <c r="AI149" s="319"/>
      <c r="AJ149" s="320"/>
      <c r="AK149" s="192"/>
      <c r="AL149" s="193"/>
      <c r="AM149" s="319"/>
      <c r="AN149" s="320"/>
      <c r="AO149" s="192"/>
      <c r="AP149" s="193"/>
      <c r="AQ149" s="319"/>
      <c r="AR149" s="320"/>
      <c r="AS149" s="192"/>
      <c r="AT149" s="193">
        <v>2</v>
      </c>
      <c r="AU149" s="319"/>
      <c r="AV149" s="320"/>
      <c r="AW149" s="192"/>
      <c r="AX149" s="289"/>
      <c r="AY149" s="364"/>
      <c r="AZ149" s="365"/>
      <c r="BA149" s="264"/>
      <c r="BB149" s="193">
        <v>2</v>
      </c>
      <c r="BC149" s="319"/>
      <c r="BD149" s="320"/>
      <c r="BE149" s="192"/>
      <c r="BF149" s="193">
        <v>2</v>
      </c>
      <c r="BG149" s="319"/>
      <c r="BH149" s="320"/>
      <c r="BI149" s="192"/>
      <c r="BJ149" s="193">
        <v>3</v>
      </c>
      <c r="BK149" s="319"/>
      <c r="BL149" s="320"/>
      <c r="BM149" s="192"/>
      <c r="BN149" s="193"/>
      <c r="BO149" s="319"/>
      <c r="BP149" s="320"/>
      <c r="BQ149" s="192"/>
      <c r="BR149" s="193"/>
      <c r="BS149" s="319">
        <v>2</v>
      </c>
      <c r="BT149" s="320"/>
      <c r="BU149" s="192"/>
      <c r="BV149" s="193"/>
      <c r="BW149" s="319"/>
      <c r="BX149" s="320"/>
      <c r="BY149" s="192"/>
      <c r="BZ149" s="289"/>
      <c r="CA149" s="364"/>
      <c r="CB149" s="606"/>
      <c r="CC149" s="264"/>
      <c r="CD149" s="193"/>
      <c r="CE149" s="319">
        <v>1</v>
      </c>
      <c r="CF149" s="320"/>
      <c r="CG149" s="192"/>
      <c r="CH149" s="193"/>
      <c r="CI149" s="319"/>
      <c r="CJ149" s="320"/>
      <c r="CK149" s="192"/>
      <c r="CL149" s="193"/>
      <c r="CM149" s="319"/>
      <c r="CN149" s="320"/>
      <c r="CO149" s="192"/>
      <c r="CP149" s="193">
        <v>2</v>
      </c>
      <c r="CQ149" s="319"/>
      <c r="CR149" s="320"/>
      <c r="CS149" s="192"/>
      <c r="CT149" s="193"/>
      <c r="CU149" s="319">
        <v>2</v>
      </c>
      <c r="CV149" s="320"/>
      <c r="CW149" s="192"/>
      <c r="CX149" s="193"/>
      <c r="CY149" s="319">
        <v>2</v>
      </c>
      <c r="CZ149" s="320"/>
      <c r="DA149" s="192"/>
      <c r="DB149" s="289"/>
      <c r="DC149" s="364"/>
      <c r="DD149" s="606"/>
      <c r="DE149" s="264"/>
      <c r="DF149" s="193"/>
      <c r="DG149" s="319"/>
      <c r="DH149" s="320"/>
      <c r="DI149" s="192"/>
      <c r="DJ149" s="193"/>
      <c r="DK149" s="319"/>
      <c r="DL149" s="320"/>
      <c r="DM149" s="192"/>
      <c r="DN149" s="193"/>
      <c r="DO149" s="319">
        <v>3</v>
      </c>
      <c r="DP149" s="320"/>
      <c r="DQ149" s="192"/>
      <c r="DR149" s="193"/>
      <c r="DS149" s="319">
        <v>2</v>
      </c>
      <c r="DT149" s="320"/>
      <c r="DU149" s="192"/>
    </row>
    <row r="150" spans="6:125" ht="22.5" hidden="1" customHeight="1">
      <c r="F150" s="193">
        <v>2</v>
      </c>
      <c r="G150" s="319"/>
      <c r="H150" s="320"/>
      <c r="I150" s="192"/>
      <c r="J150" s="193">
        <v>1</v>
      </c>
      <c r="K150" s="319"/>
      <c r="L150" s="320"/>
      <c r="M150" s="192"/>
      <c r="N150" s="193"/>
      <c r="O150" s="319"/>
      <c r="P150" s="320"/>
      <c r="Q150" s="192"/>
      <c r="R150" s="193"/>
      <c r="S150" s="319"/>
      <c r="T150" s="320"/>
      <c r="U150" s="192"/>
      <c r="V150" s="289"/>
      <c r="W150" s="364"/>
      <c r="X150" s="365"/>
      <c r="Y150" s="264"/>
      <c r="Z150" s="193"/>
      <c r="AA150" s="319"/>
      <c r="AB150" s="320"/>
      <c r="AC150" s="192"/>
      <c r="AD150" s="193"/>
      <c r="AE150" s="319"/>
      <c r="AF150" s="320"/>
      <c r="AG150" s="192"/>
      <c r="AH150" s="193"/>
      <c r="AI150" s="319"/>
      <c r="AJ150" s="320"/>
      <c r="AK150" s="192"/>
      <c r="AL150" s="193"/>
      <c r="AM150" s="319"/>
      <c r="AN150" s="320"/>
      <c r="AO150" s="192"/>
      <c r="AP150" s="193"/>
      <c r="AQ150" s="319"/>
      <c r="AR150" s="320"/>
      <c r="AS150" s="192"/>
      <c r="AT150" s="193">
        <v>2</v>
      </c>
      <c r="AU150" s="319"/>
      <c r="AV150" s="320"/>
      <c r="AW150" s="192"/>
      <c r="AX150" s="289"/>
      <c r="AY150" s="364"/>
      <c r="AZ150" s="365"/>
      <c r="BA150" s="264"/>
      <c r="BB150" s="193">
        <v>2</v>
      </c>
      <c r="BC150" s="319"/>
      <c r="BD150" s="320"/>
      <c r="BE150" s="192"/>
      <c r="BF150" s="193">
        <v>1</v>
      </c>
      <c r="BG150" s="319"/>
      <c r="BH150" s="320"/>
      <c r="BI150" s="192"/>
      <c r="BJ150" s="193">
        <v>3</v>
      </c>
      <c r="BK150" s="319"/>
      <c r="BL150" s="320"/>
      <c r="BM150" s="192"/>
      <c r="BN150" s="193"/>
      <c r="BO150" s="319"/>
      <c r="BP150" s="320"/>
      <c r="BQ150" s="192"/>
      <c r="BR150" s="193"/>
      <c r="BS150" s="319"/>
      <c r="BT150" s="320"/>
      <c r="BU150" s="192"/>
      <c r="BV150" s="193"/>
      <c r="BW150" s="319"/>
      <c r="BX150" s="320"/>
      <c r="BY150" s="192"/>
      <c r="BZ150" s="289"/>
      <c r="CA150" s="364"/>
      <c r="CB150" s="606"/>
      <c r="CC150" s="264"/>
      <c r="CD150" s="193"/>
      <c r="CE150" s="319"/>
      <c r="CF150" s="320"/>
      <c r="CG150" s="192"/>
      <c r="CH150" s="193"/>
      <c r="CI150" s="319"/>
      <c r="CJ150" s="320"/>
      <c r="CK150" s="192"/>
      <c r="CL150" s="193"/>
      <c r="CM150" s="319">
        <v>1</v>
      </c>
      <c r="CN150" s="320"/>
      <c r="CO150" s="192"/>
      <c r="CP150" s="193">
        <v>1</v>
      </c>
      <c r="CQ150" s="319"/>
      <c r="CR150" s="320"/>
      <c r="CS150" s="192"/>
      <c r="CT150" s="193"/>
      <c r="CU150" s="319"/>
      <c r="CV150" s="320"/>
      <c r="CW150" s="192"/>
      <c r="CX150" s="193"/>
      <c r="CY150" s="319"/>
      <c r="CZ150" s="320"/>
      <c r="DA150" s="192"/>
      <c r="DB150" s="289"/>
      <c r="DC150" s="364"/>
      <c r="DD150" s="606"/>
      <c r="DE150" s="264"/>
      <c r="DF150" s="193"/>
      <c r="DG150" s="319"/>
      <c r="DH150" s="320"/>
      <c r="DI150" s="192"/>
      <c r="DJ150" s="193"/>
      <c r="DK150" s="319"/>
      <c r="DL150" s="320"/>
      <c r="DM150" s="192"/>
      <c r="DN150" s="193"/>
      <c r="DO150" s="319">
        <v>2</v>
      </c>
      <c r="DP150" s="320"/>
      <c r="DQ150" s="192"/>
      <c r="DR150" s="193"/>
      <c r="DS150" s="319">
        <v>2</v>
      </c>
      <c r="DT150" s="320"/>
      <c r="DU150" s="192"/>
    </row>
    <row r="151" spans="6:125" ht="22.5" hidden="1" customHeight="1">
      <c r="F151" s="193">
        <v>2</v>
      </c>
      <c r="G151" s="319"/>
      <c r="H151" s="320"/>
      <c r="I151" s="192"/>
      <c r="J151" s="193"/>
      <c r="K151" s="319"/>
      <c r="L151" s="320"/>
      <c r="M151" s="192"/>
      <c r="N151" s="193"/>
      <c r="O151" s="319"/>
      <c r="P151" s="320"/>
      <c r="Q151" s="192"/>
      <c r="R151" s="193"/>
      <c r="S151" s="319">
        <v>1</v>
      </c>
      <c r="T151" s="320"/>
      <c r="U151" s="192"/>
      <c r="V151" s="289"/>
      <c r="W151" s="364"/>
      <c r="X151" s="365"/>
      <c r="Y151" s="264"/>
      <c r="Z151" s="193"/>
      <c r="AA151" s="319">
        <v>1</v>
      </c>
      <c r="AB151" s="320"/>
      <c r="AC151" s="192"/>
      <c r="AD151" s="193"/>
      <c r="AE151" s="319"/>
      <c r="AF151" s="320"/>
      <c r="AG151" s="192"/>
      <c r="AH151" s="193">
        <v>2</v>
      </c>
      <c r="AI151" s="319"/>
      <c r="AJ151" s="320"/>
      <c r="AK151" s="192"/>
      <c r="AL151" s="193"/>
      <c r="AM151" s="319"/>
      <c r="AN151" s="320"/>
      <c r="AO151" s="192"/>
      <c r="AP151" s="193"/>
      <c r="AQ151" s="319"/>
      <c r="AR151" s="320"/>
      <c r="AS151" s="192"/>
      <c r="AT151" s="193">
        <v>2</v>
      </c>
      <c r="AU151" s="319"/>
      <c r="AV151" s="320"/>
      <c r="AW151" s="192"/>
      <c r="AX151" s="289"/>
      <c r="AY151" s="364"/>
      <c r="AZ151" s="365"/>
      <c r="BA151" s="264"/>
      <c r="BB151" s="193">
        <v>2</v>
      </c>
      <c r="BC151" s="319"/>
      <c r="BD151" s="320"/>
      <c r="BE151" s="192"/>
      <c r="BF151" s="193">
        <v>1</v>
      </c>
      <c r="BG151" s="319"/>
      <c r="BH151" s="320"/>
      <c r="BI151" s="192"/>
      <c r="BJ151" s="193">
        <v>3</v>
      </c>
      <c r="BK151" s="319"/>
      <c r="BL151" s="320"/>
      <c r="BM151" s="192"/>
      <c r="BN151" s="193"/>
      <c r="BO151" s="319"/>
      <c r="BP151" s="320"/>
      <c r="BQ151" s="192"/>
      <c r="BR151" s="193"/>
      <c r="BS151" s="319"/>
      <c r="BT151" s="320"/>
      <c r="BU151" s="192"/>
      <c r="BV151" s="193"/>
      <c r="BW151" s="319"/>
      <c r="BX151" s="320"/>
      <c r="BY151" s="192"/>
      <c r="BZ151" s="289"/>
      <c r="CA151" s="364"/>
      <c r="CB151" s="606"/>
      <c r="CC151" s="264"/>
      <c r="CD151" s="193"/>
      <c r="CE151" s="319"/>
      <c r="CF151" s="320"/>
      <c r="CG151" s="192"/>
      <c r="CH151" s="193"/>
      <c r="CI151" s="319"/>
      <c r="CJ151" s="320"/>
      <c r="CK151" s="192"/>
      <c r="CL151" s="193"/>
      <c r="CM151" s="319"/>
      <c r="CN151" s="320"/>
      <c r="CO151" s="192"/>
      <c r="CP151" s="193"/>
      <c r="CQ151" s="319">
        <v>2</v>
      </c>
      <c r="CR151" s="320"/>
      <c r="CS151" s="192"/>
      <c r="CT151" s="193"/>
      <c r="CU151" s="319">
        <v>2</v>
      </c>
      <c r="CV151" s="320"/>
      <c r="CW151" s="192"/>
      <c r="CX151" s="193"/>
      <c r="CY151" s="319">
        <v>2</v>
      </c>
      <c r="CZ151" s="320"/>
      <c r="DA151" s="192"/>
      <c r="DB151" s="289"/>
      <c r="DC151" s="364"/>
      <c r="DD151" s="606"/>
      <c r="DE151" s="264"/>
      <c r="DF151" s="193"/>
      <c r="DG151" s="319"/>
      <c r="DH151" s="320"/>
      <c r="DI151" s="192"/>
      <c r="DJ151" s="193"/>
      <c r="DK151" s="319"/>
      <c r="DL151" s="320"/>
      <c r="DM151" s="192"/>
      <c r="DN151" s="193"/>
      <c r="DO151" s="319"/>
      <c r="DP151" s="320"/>
      <c r="DQ151" s="192"/>
      <c r="DR151" s="193"/>
      <c r="DS151" s="319"/>
      <c r="DT151" s="320"/>
      <c r="DU151" s="192"/>
    </row>
    <row r="152" spans="6:125" ht="22.5" hidden="1" customHeight="1">
      <c r="F152" s="193"/>
      <c r="G152" s="319"/>
      <c r="H152" s="320"/>
      <c r="I152" s="192"/>
      <c r="J152" s="193"/>
      <c r="K152" s="319">
        <v>1</v>
      </c>
      <c r="L152" s="320"/>
      <c r="M152" s="192"/>
      <c r="N152" s="193"/>
      <c r="O152" s="319"/>
      <c r="P152" s="320"/>
      <c r="Q152" s="192"/>
      <c r="R152" s="193"/>
      <c r="S152" s="319"/>
      <c r="T152" s="320"/>
      <c r="U152" s="192"/>
      <c r="V152" s="289"/>
      <c r="W152" s="364"/>
      <c r="X152" s="365"/>
      <c r="Y152" s="264"/>
      <c r="Z152" s="193"/>
      <c r="AA152" s="319"/>
      <c r="AB152" s="320"/>
      <c r="AC152" s="192"/>
      <c r="AD152" s="193">
        <v>1</v>
      </c>
      <c r="AE152" s="319"/>
      <c r="AF152" s="320"/>
      <c r="AG152" s="192"/>
      <c r="AH152" s="193"/>
      <c r="AI152" s="319"/>
      <c r="AJ152" s="320"/>
      <c r="AK152" s="192"/>
      <c r="AL152" s="193"/>
      <c r="AM152" s="319"/>
      <c r="AN152" s="320"/>
      <c r="AO152" s="192"/>
      <c r="AP152" s="193"/>
      <c r="AQ152" s="319"/>
      <c r="AR152" s="320"/>
      <c r="AS152" s="192"/>
      <c r="AT152" s="193">
        <v>2</v>
      </c>
      <c r="AU152" s="319"/>
      <c r="AV152" s="320"/>
      <c r="AW152" s="192"/>
      <c r="AX152" s="289"/>
      <c r="AY152" s="364"/>
      <c r="AZ152" s="365"/>
      <c r="BA152" s="264"/>
      <c r="BB152" s="193">
        <v>2</v>
      </c>
      <c r="BC152" s="319"/>
      <c r="BD152" s="320"/>
      <c r="BE152" s="192"/>
      <c r="BF152" s="193">
        <v>1</v>
      </c>
      <c r="BG152" s="319"/>
      <c r="BH152" s="320"/>
      <c r="BI152" s="192"/>
      <c r="BJ152" s="193">
        <v>3</v>
      </c>
      <c r="BK152" s="319"/>
      <c r="BL152" s="320"/>
      <c r="BM152" s="192"/>
      <c r="BN152" s="193"/>
      <c r="BO152" s="319"/>
      <c r="BP152" s="320"/>
      <c r="BQ152" s="192"/>
      <c r="BR152" s="193"/>
      <c r="BS152" s="319"/>
      <c r="BT152" s="320"/>
      <c r="BU152" s="192"/>
      <c r="BV152" s="193"/>
      <c r="BW152" s="319">
        <v>2</v>
      </c>
      <c r="BX152" s="320"/>
      <c r="BY152" s="192"/>
      <c r="BZ152" s="289"/>
      <c r="CA152" s="364"/>
      <c r="CB152" s="606"/>
      <c r="CC152" s="264"/>
      <c r="CD152" s="193"/>
      <c r="CE152" s="319"/>
      <c r="CF152" s="320"/>
      <c r="CG152" s="192"/>
      <c r="CH152" s="193"/>
      <c r="CI152" s="319">
        <v>2</v>
      </c>
      <c r="CJ152" s="320"/>
      <c r="CK152" s="192"/>
      <c r="CL152" s="193"/>
      <c r="CM152" s="319"/>
      <c r="CN152" s="320"/>
      <c r="CO152" s="192"/>
      <c r="CP152" s="193"/>
      <c r="CQ152" s="319"/>
      <c r="CR152" s="320"/>
      <c r="CS152" s="192"/>
      <c r="CT152" s="193"/>
      <c r="CU152" s="319">
        <v>2</v>
      </c>
      <c r="CV152" s="320"/>
      <c r="CW152" s="192"/>
      <c r="CX152" s="193"/>
      <c r="CY152" s="319">
        <v>2</v>
      </c>
      <c r="CZ152" s="320"/>
      <c r="DA152" s="192"/>
      <c r="DB152" s="289"/>
      <c r="DC152" s="364"/>
      <c r="DD152" s="606"/>
      <c r="DE152" s="264"/>
      <c r="DF152" s="193"/>
      <c r="DG152" s="319"/>
      <c r="DH152" s="320"/>
      <c r="DI152" s="192"/>
      <c r="DJ152" s="193"/>
      <c r="DK152" s="319"/>
      <c r="DL152" s="320"/>
      <c r="DM152" s="192"/>
      <c r="DN152" s="193"/>
      <c r="DO152" s="319">
        <v>3</v>
      </c>
      <c r="DP152" s="320"/>
      <c r="DQ152" s="192"/>
      <c r="DR152" s="193"/>
      <c r="DS152" s="319">
        <v>2</v>
      </c>
      <c r="DT152" s="320"/>
      <c r="DU152" s="192"/>
    </row>
    <row r="153" spans="6:125" ht="22.5" hidden="1" customHeight="1">
      <c r="F153" s="193"/>
      <c r="G153" s="319"/>
      <c r="H153" s="320"/>
      <c r="I153" s="192"/>
      <c r="J153" s="193"/>
      <c r="K153" s="319"/>
      <c r="L153" s="320"/>
      <c r="M153" s="192"/>
      <c r="N153" s="193"/>
      <c r="O153" s="319"/>
      <c r="P153" s="320"/>
      <c r="Q153" s="192"/>
      <c r="R153" s="193"/>
      <c r="S153" s="319"/>
      <c r="T153" s="320"/>
      <c r="U153" s="192"/>
      <c r="V153" s="289"/>
      <c r="W153" s="364"/>
      <c r="X153" s="365"/>
      <c r="Y153" s="264"/>
      <c r="Z153" s="193"/>
      <c r="AA153" s="319"/>
      <c r="AB153" s="320"/>
      <c r="AC153" s="192"/>
      <c r="AD153" s="193"/>
      <c r="AE153" s="319"/>
      <c r="AF153" s="320"/>
      <c r="AG153" s="192"/>
      <c r="AH153" s="193"/>
      <c r="AI153" s="319"/>
      <c r="AJ153" s="320"/>
      <c r="AK153" s="192"/>
      <c r="AL153" s="193"/>
      <c r="AM153" s="319"/>
      <c r="AN153" s="320"/>
      <c r="AO153" s="192"/>
      <c r="AP153" s="193"/>
      <c r="AQ153" s="319"/>
      <c r="AR153" s="320"/>
      <c r="AS153" s="192"/>
      <c r="AT153" s="193">
        <v>2</v>
      </c>
      <c r="AU153" s="319"/>
      <c r="AV153" s="320"/>
      <c r="AW153" s="192"/>
      <c r="AX153" s="289"/>
      <c r="AY153" s="364"/>
      <c r="AZ153" s="365"/>
      <c r="BA153" s="264"/>
      <c r="BB153" s="193">
        <v>2</v>
      </c>
      <c r="BC153" s="319"/>
      <c r="BD153" s="320"/>
      <c r="BE153" s="192"/>
      <c r="BF153" s="193">
        <v>1</v>
      </c>
      <c r="BG153" s="319"/>
      <c r="BH153" s="320"/>
      <c r="BI153" s="192"/>
      <c r="BJ153" s="193">
        <v>3</v>
      </c>
      <c r="BK153" s="319"/>
      <c r="BL153" s="320"/>
      <c r="BM153" s="192"/>
      <c r="BN153" s="193"/>
      <c r="BO153" s="319"/>
      <c r="BP153" s="320"/>
      <c r="BQ153" s="192"/>
      <c r="BR153" s="193">
        <v>2</v>
      </c>
      <c r="BS153" s="319"/>
      <c r="BT153" s="320"/>
      <c r="BU153" s="192"/>
      <c r="BV153" s="193"/>
      <c r="BW153" s="319"/>
      <c r="BX153" s="320"/>
      <c r="BY153" s="192"/>
      <c r="BZ153" s="289"/>
      <c r="CA153" s="364"/>
      <c r="CB153" s="606"/>
      <c r="CC153" s="264"/>
      <c r="CD153" s="193"/>
      <c r="CE153" s="319"/>
      <c r="CF153" s="320"/>
      <c r="CG153" s="192"/>
      <c r="CH153" s="193"/>
      <c r="CI153" s="319"/>
      <c r="CJ153" s="320"/>
      <c r="CK153" s="192"/>
      <c r="CL153" s="193">
        <v>1</v>
      </c>
      <c r="CM153" s="319"/>
      <c r="CN153" s="320"/>
      <c r="CO153" s="192"/>
      <c r="CP153" s="193"/>
      <c r="CQ153" s="319"/>
      <c r="CR153" s="320"/>
      <c r="CS153" s="192"/>
      <c r="CT153" s="193"/>
      <c r="CU153" s="319"/>
      <c r="CV153" s="320"/>
      <c r="CW153" s="192"/>
      <c r="CX153" s="193"/>
      <c r="CY153" s="319"/>
      <c r="CZ153" s="320"/>
      <c r="DA153" s="192"/>
      <c r="DB153" s="289"/>
      <c r="DC153" s="364"/>
      <c r="DD153" s="606"/>
      <c r="DE153" s="264"/>
      <c r="DF153" s="193"/>
      <c r="DG153" s="319"/>
      <c r="DH153" s="320"/>
      <c r="DI153" s="192"/>
      <c r="DJ153" s="193"/>
      <c r="DK153" s="319"/>
      <c r="DL153" s="320"/>
      <c r="DM153" s="192"/>
      <c r="DN153" s="193"/>
      <c r="DO153" s="319">
        <v>3</v>
      </c>
      <c r="DP153" s="320"/>
      <c r="DQ153" s="192"/>
      <c r="DR153" s="193"/>
      <c r="DS153" s="319">
        <v>2</v>
      </c>
      <c r="DT153" s="320"/>
      <c r="DU153" s="192"/>
    </row>
    <row r="154" spans="6:125" ht="22.5" hidden="1" customHeight="1">
      <c r="F154" s="193">
        <v>1</v>
      </c>
      <c r="G154" s="319"/>
      <c r="H154" s="320"/>
      <c r="I154" s="192"/>
      <c r="J154" s="193">
        <v>1</v>
      </c>
      <c r="K154" s="319"/>
      <c r="L154" s="320"/>
      <c r="M154" s="192"/>
      <c r="N154" s="193"/>
      <c r="O154" s="319"/>
      <c r="P154" s="320"/>
      <c r="Q154" s="192"/>
      <c r="R154" s="193"/>
      <c r="S154" s="319"/>
      <c r="T154" s="320"/>
      <c r="U154" s="192"/>
      <c r="V154" s="289"/>
      <c r="W154" s="364"/>
      <c r="X154" s="365"/>
      <c r="Y154" s="264"/>
      <c r="Z154" s="193"/>
      <c r="AA154" s="319"/>
      <c r="AB154" s="320"/>
      <c r="AC154" s="192"/>
      <c r="AD154" s="193"/>
      <c r="AE154" s="319">
        <v>1</v>
      </c>
      <c r="AF154" s="320"/>
      <c r="AG154" s="192"/>
      <c r="AH154" s="193">
        <v>2</v>
      </c>
      <c r="AI154" s="319"/>
      <c r="AJ154" s="320"/>
      <c r="AK154" s="192"/>
      <c r="AL154" s="193"/>
      <c r="AM154" s="319"/>
      <c r="AN154" s="320"/>
      <c r="AO154" s="192"/>
      <c r="AP154" s="193"/>
      <c r="AQ154" s="319"/>
      <c r="AR154" s="320"/>
      <c r="AS154" s="192"/>
      <c r="AT154" s="193">
        <v>2</v>
      </c>
      <c r="AU154" s="319"/>
      <c r="AV154" s="320"/>
      <c r="AW154" s="192"/>
      <c r="AX154" s="289"/>
      <c r="AY154" s="364"/>
      <c r="AZ154" s="365"/>
      <c r="BA154" s="264"/>
      <c r="BB154" s="193">
        <v>2</v>
      </c>
      <c r="BC154" s="319"/>
      <c r="BD154" s="320"/>
      <c r="BE154" s="192"/>
      <c r="BF154" s="193">
        <v>1</v>
      </c>
      <c r="BG154" s="319"/>
      <c r="BH154" s="320"/>
      <c r="BI154" s="192"/>
      <c r="BJ154" s="193">
        <v>3</v>
      </c>
      <c r="BK154" s="319"/>
      <c r="BL154" s="320"/>
      <c r="BM154" s="192"/>
      <c r="BN154" s="193"/>
      <c r="BO154" s="319"/>
      <c r="BP154" s="320"/>
      <c r="BQ154" s="192"/>
      <c r="BR154" s="193"/>
      <c r="BS154" s="319"/>
      <c r="BT154" s="320"/>
      <c r="BU154" s="192"/>
      <c r="BV154" s="193"/>
      <c r="BW154" s="319"/>
      <c r="BX154" s="320"/>
      <c r="BY154" s="192"/>
      <c r="BZ154" s="289"/>
      <c r="CA154" s="364"/>
      <c r="CB154" s="606"/>
      <c r="CC154" s="264"/>
      <c r="CD154" s="193"/>
      <c r="CE154" s="319"/>
      <c r="CF154" s="320"/>
      <c r="CG154" s="192"/>
      <c r="CH154" s="193"/>
      <c r="CI154" s="319">
        <v>2</v>
      </c>
      <c r="CJ154" s="320"/>
      <c r="CK154" s="192"/>
      <c r="CL154" s="193"/>
      <c r="CM154" s="319"/>
      <c r="CN154" s="320"/>
      <c r="CO154" s="192"/>
      <c r="CP154" s="193"/>
      <c r="CQ154" s="319"/>
      <c r="CR154" s="320"/>
      <c r="CS154" s="192"/>
      <c r="CT154" s="193"/>
      <c r="CU154" s="319">
        <v>2</v>
      </c>
      <c r="CV154" s="320"/>
      <c r="CW154" s="192"/>
      <c r="CX154" s="193"/>
      <c r="CY154" s="319">
        <v>2</v>
      </c>
      <c r="CZ154" s="320"/>
      <c r="DA154" s="192"/>
      <c r="DB154" s="289"/>
      <c r="DC154" s="364"/>
      <c r="DD154" s="606"/>
      <c r="DE154" s="264"/>
      <c r="DF154" s="193"/>
      <c r="DG154" s="319"/>
      <c r="DH154" s="320"/>
      <c r="DI154" s="192"/>
      <c r="DJ154" s="193"/>
      <c r="DK154" s="319"/>
      <c r="DL154" s="320"/>
      <c r="DM154" s="192"/>
      <c r="DN154" s="193"/>
      <c r="DO154" s="319">
        <v>3</v>
      </c>
      <c r="DP154" s="320"/>
      <c r="DQ154" s="192"/>
      <c r="DR154" s="193"/>
      <c r="DS154" s="319">
        <v>2</v>
      </c>
      <c r="DT154" s="320"/>
      <c r="DU154" s="192"/>
    </row>
    <row r="155" spans="6:125" ht="22.5" hidden="1" customHeight="1">
      <c r="F155" s="193"/>
      <c r="G155" s="319"/>
      <c r="H155" s="320"/>
      <c r="I155" s="192"/>
      <c r="J155" s="193"/>
      <c r="K155" s="319"/>
      <c r="L155" s="320"/>
      <c r="M155" s="192"/>
      <c r="N155" s="193">
        <v>2</v>
      </c>
      <c r="O155" s="319"/>
      <c r="P155" s="320"/>
      <c r="Q155" s="192"/>
      <c r="R155" s="193"/>
      <c r="S155" s="319"/>
      <c r="T155" s="320"/>
      <c r="U155" s="192"/>
      <c r="V155" s="289"/>
      <c r="W155" s="364"/>
      <c r="X155" s="365"/>
      <c r="Y155" s="264"/>
      <c r="Z155" s="193"/>
      <c r="AA155" s="319"/>
      <c r="AB155" s="320"/>
      <c r="AC155" s="192"/>
      <c r="AD155" s="193"/>
      <c r="AE155" s="319"/>
      <c r="AF155" s="320"/>
      <c r="AG155" s="192"/>
      <c r="AH155" s="193"/>
      <c r="AI155" s="319"/>
      <c r="AJ155" s="320"/>
      <c r="AK155" s="192"/>
      <c r="AL155" s="193"/>
      <c r="AM155" s="319"/>
      <c r="AN155" s="320"/>
      <c r="AO155" s="192"/>
      <c r="AP155" s="193"/>
      <c r="AQ155" s="319"/>
      <c r="AR155" s="320"/>
      <c r="AS155" s="192"/>
      <c r="AT155" s="193"/>
      <c r="AU155" s="319"/>
      <c r="AV155" s="320"/>
      <c r="AW155" s="192"/>
      <c r="AX155" s="289"/>
      <c r="AY155" s="364"/>
      <c r="AZ155" s="365"/>
      <c r="BA155" s="264"/>
      <c r="BB155" s="193">
        <v>2</v>
      </c>
      <c r="BC155" s="319"/>
      <c r="BD155" s="320"/>
      <c r="BE155" s="192"/>
      <c r="BF155" s="193">
        <v>2</v>
      </c>
      <c r="BG155" s="319"/>
      <c r="BH155" s="320"/>
      <c r="BI155" s="192"/>
      <c r="BJ155" s="193">
        <v>3</v>
      </c>
      <c r="BK155" s="319"/>
      <c r="BL155" s="320"/>
      <c r="BM155" s="192"/>
      <c r="BN155" s="193"/>
      <c r="BO155" s="319"/>
      <c r="BP155" s="320"/>
      <c r="BQ155" s="192"/>
      <c r="BR155" s="193"/>
      <c r="BS155" s="319"/>
      <c r="BT155" s="320"/>
      <c r="BU155" s="192"/>
      <c r="BV155" s="193"/>
      <c r="BW155" s="319"/>
      <c r="BX155" s="320"/>
      <c r="BY155" s="192"/>
      <c r="BZ155" s="289"/>
      <c r="CA155" s="364"/>
      <c r="CB155" s="606"/>
      <c r="CC155" s="264"/>
      <c r="CD155" s="193"/>
      <c r="CE155" s="319">
        <v>1</v>
      </c>
      <c r="CF155" s="320"/>
      <c r="CG155" s="192"/>
      <c r="CH155" s="193"/>
      <c r="CI155" s="319"/>
      <c r="CJ155" s="320"/>
      <c r="CK155" s="192"/>
      <c r="CL155" s="193"/>
      <c r="CM155" s="319"/>
      <c r="CN155" s="320"/>
      <c r="CO155" s="192"/>
      <c r="CP155" s="193"/>
      <c r="CQ155" s="319">
        <v>2</v>
      </c>
      <c r="CR155" s="320"/>
      <c r="CS155" s="192"/>
      <c r="CT155" s="193"/>
      <c r="CU155" s="319">
        <v>2</v>
      </c>
      <c r="CV155" s="320"/>
      <c r="CW155" s="192"/>
      <c r="CX155" s="193"/>
      <c r="CY155" s="319">
        <v>2</v>
      </c>
      <c r="CZ155" s="320"/>
      <c r="DA155" s="192"/>
      <c r="DB155" s="289"/>
      <c r="DC155" s="364"/>
      <c r="DD155" s="606"/>
      <c r="DE155" s="264"/>
      <c r="DF155" s="193"/>
      <c r="DG155" s="319"/>
      <c r="DH155" s="320"/>
      <c r="DI155" s="192"/>
      <c r="DJ155" s="193"/>
      <c r="DK155" s="319"/>
      <c r="DL155" s="320"/>
      <c r="DM155" s="192"/>
      <c r="DN155" s="193"/>
      <c r="DO155" s="319"/>
      <c r="DP155" s="320"/>
      <c r="DQ155" s="192"/>
      <c r="DR155" s="193"/>
      <c r="DS155" s="319"/>
      <c r="DT155" s="320"/>
      <c r="DU155" s="192"/>
    </row>
    <row r="156" spans="6:125" ht="22.5" hidden="1" customHeight="1">
      <c r="F156" s="193"/>
      <c r="G156" s="319"/>
      <c r="H156" s="320"/>
      <c r="I156" s="192"/>
      <c r="J156" s="193"/>
      <c r="K156" s="319"/>
      <c r="L156" s="320"/>
      <c r="M156" s="192"/>
      <c r="N156" s="193"/>
      <c r="O156" s="319"/>
      <c r="P156" s="320"/>
      <c r="Q156" s="192"/>
      <c r="R156" s="193"/>
      <c r="S156" s="319">
        <v>1</v>
      </c>
      <c r="T156" s="320"/>
      <c r="U156" s="192"/>
      <c r="V156" s="289"/>
      <c r="W156" s="364"/>
      <c r="X156" s="365"/>
      <c r="Y156" s="264"/>
      <c r="Z156" s="193">
        <v>1</v>
      </c>
      <c r="AA156" s="319"/>
      <c r="AB156" s="320"/>
      <c r="AC156" s="192"/>
      <c r="AD156" s="193"/>
      <c r="AE156" s="319"/>
      <c r="AF156" s="320"/>
      <c r="AG156" s="192"/>
      <c r="AH156" s="193"/>
      <c r="AI156" s="319">
        <v>2</v>
      </c>
      <c r="AJ156" s="320"/>
      <c r="AK156" s="192"/>
      <c r="AL156" s="193"/>
      <c r="AM156" s="319"/>
      <c r="AN156" s="320"/>
      <c r="AO156" s="192"/>
      <c r="AP156" s="193"/>
      <c r="AQ156" s="319"/>
      <c r="AR156" s="320"/>
      <c r="AS156" s="192"/>
      <c r="AT156" s="193">
        <v>2</v>
      </c>
      <c r="AU156" s="319"/>
      <c r="AV156" s="320"/>
      <c r="AW156" s="192"/>
      <c r="AX156" s="289"/>
      <c r="AY156" s="364"/>
      <c r="AZ156" s="365"/>
      <c r="BA156" s="264"/>
      <c r="BB156" s="193">
        <v>2</v>
      </c>
      <c r="BC156" s="319"/>
      <c r="BD156" s="320"/>
      <c r="BE156" s="192"/>
      <c r="BF156" s="193">
        <v>2</v>
      </c>
      <c r="BG156" s="319"/>
      <c r="BH156" s="320"/>
      <c r="BI156" s="192"/>
      <c r="BJ156" s="193">
        <v>3</v>
      </c>
      <c r="BK156" s="319"/>
      <c r="BL156" s="320"/>
      <c r="BM156" s="192"/>
      <c r="BN156" s="193"/>
      <c r="BO156" s="319"/>
      <c r="BP156" s="320"/>
      <c r="BQ156" s="192"/>
      <c r="BR156" s="193"/>
      <c r="BS156" s="319"/>
      <c r="BT156" s="320"/>
      <c r="BU156" s="192"/>
      <c r="BV156" s="193"/>
      <c r="BW156" s="319"/>
      <c r="BX156" s="320"/>
      <c r="BY156" s="192"/>
      <c r="BZ156" s="289"/>
      <c r="CA156" s="364"/>
      <c r="CB156" s="606"/>
      <c r="CC156" s="264"/>
      <c r="CD156" s="193"/>
      <c r="CE156" s="319"/>
      <c r="CF156" s="320"/>
      <c r="CG156" s="192"/>
      <c r="CH156" s="193"/>
      <c r="CI156" s="319">
        <v>2</v>
      </c>
      <c r="CJ156" s="320"/>
      <c r="CK156" s="192"/>
      <c r="CL156" s="193">
        <v>2</v>
      </c>
      <c r="CM156" s="319"/>
      <c r="CN156" s="320"/>
      <c r="CO156" s="192"/>
      <c r="CP156" s="193"/>
      <c r="CQ156" s="319"/>
      <c r="CR156" s="320"/>
      <c r="CS156" s="192"/>
      <c r="CT156" s="193"/>
      <c r="CU156" s="319">
        <v>2</v>
      </c>
      <c r="CV156" s="320"/>
      <c r="CW156" s="192"/>
      <c r="CX156" s="193"/>
      <c r="CY156" s="319">
        <v>2</v>
      </c>
      <c r="CZ156" s="320"/>
      <c r="DA156" s="192"/>
      <c r="DB156" s="289"/>
      <c r="DC156" s="364"/>
      <c r="DD156" s="606"/>
      <c r="DE156" s="264"/>
      <c r="DF156" s="193"/>
      <c r="DG156" s="319"/>
      <c r="DH156" s="320"/>
      <c r="DI156" s="192"/>
      <c r="DJ156" s="193"/>
      <c r="DK156" s="319"/>
      <c r="DL156" s="320"/>
      <c r="DM156" s="192"/>
      <c r="DN156" s="193"/>
      <c r="DO156" s="319">
        <v>3</v>
      </c>
      <c r="DP156" s="320"/>
      <c r="DQ156" s="192"/>
      <c r="DR156" s="193"/>
      <c r="DS156" s="319"/>
      <c r="DT156" s="320"/>
      <c r="DU156" s="192"/>
    </row>
    <row r="157" spans="6:125" ht="22.5" hidden="1" customHeight="1">
      <c r="F157" s="193"/>
      <c r="G157" s="319"/>
      <c r="H157" s="320"/>
      <c r="I157" s="192"/>
      <c r="J157" s="193"/>
      <c r="K157" s="319"/>
      <c r="L157" s="320"/>
      <c r="M157" s="192"/>
      <c r="N157" s="193"/>
      <c r="O157" s="319"/>
      <c r="P157" s="320"/>
      <c r="Q157" s="192"/>
      <c r="R157" s="193"/>
      <c r="S157" s="319"/>
      <c r="T157" s="320"/>
      <c r="U157" s="192"/>
      <c r="V157" s="289"/>
      <c r="W157" s="364"/>
      <c r="X157" s="365"/>
      <c r="Y157" s="264"/>
      <c r="Z157" s="193"/>
      <c r="AA157" s="319"/>
      <c r="AB157" s="320"/>
      <c r="AC157" s="192"/>
      <c r="AD157" s="193"/>
      <c r="AE157" s="319"/>
      <c r="AF157" s="320"/>
      <c r="AG157" s="192"/>
      <c r="AH157" s="193"/>
      <c r="AI157" s="319"/>
      <c r="AJ157" s="320"/>
      <c r="AK157" s="192"/>
      <c r="AL157" s="193"/>
      <c r="AM157" s="319"/>
      <c r="AN157" s="320"/>
      <c r="AO157" s="192"/>
      <c r="AP157" s="193"/>
      <c r="AQ157" s="319"/>
      <c r="AR157" s="320"/>
      <c r="AS157" s="192"/>
      <c r="AT157" s="193"/>
      <c r="AU157" s="319"/>
      <c r="AV157" s="320"/>
      <c r="AW157" s="192"/>
      <c r="AX157" s="289"/>
      <c r="AY157" s="364"/>
      <c r="AZ157" s="365"/>
      <c r="BA157" s="264"/>
      <c r="BB157" s="193"/>
      <c r="BC157" s="319"/>
      <c r="BD157" s="320"/>
      <c r="BE157" s="192"/>
      <c r="BF157" s="193"/>
      <c r="BG157" s="319"/>
      <c r="BH157" s="320"/>
      <c r="BI157" s="192"/>
      <c r="BJ157" s="193"/>
      <c r="BK157" s="319"/>
      <c r="BL157" s="320"/>
      <c r="BM157" s="192"/>
      <c r="BN157" s="193"/>
      <c r="BO157" s="319"/>
      <c r="BP157" s="320"/>
      <c r="BQ157" s="192"/>
      <c r="BR157" s="193"/>
      <c r="BS157" s="319"/>
      <c r="BT157" s="320"/>
      <c r="BU157" s="192"/>
      <c r="BV157" s="193"/>
      <c r="BW157" s="319"/>
      <c r="BX157" s="320"/>
      <c r="BY157" s="192"/>
      <c r="BZ157" s="289"/>
      <c r="CA157" s="364"/>
      <c r="CB157" s="606"/>
      <c r="CC157" s="264"/>
      <c r="CD157" s="193"/>
      <c r="CE157" s="319"/>
      <c r="CF157" s="320"/>
      <c r="CG157" s="192"/>
      <c r="CH157" s="193"/>
      <c r="CI157" s="319"/>
      <c r="CJ157" s="320"/>
      <c r="CK157" s="192"/>
      <c r="CL157" s="193"/>
      <c r="CM157" s="319"/>
      <c r="CN157" s="320"/>
      <c r="CO157" s="192"/>
      <c r="CP157" s="193"/>
      <c r="CQ157" s="319"/>
      <c r="CR157" s="320"/>
      <c r="CS157" s="192"/>
      <c r="CT157" s="193"/>
      <c r="CU157" s="319"/>
      <c r="CV157" s="320"/>
      <c r="CW157" s="192"/>
      <c r="CX157" s="193"/>
      <c r="CY157" s="319"/>
      <c r="CZ157" s="320"/>
      <c r="DA157" s="192"/>
      <c r="DB157" s="289"/>
      <c r="DC157" s="364"/>
      <c r="DD157" s="606"/>
      <c r="DE157" s="264"/>
      <c r="DF157" s="193"/>
      <c r="DG157" s="319"/>
      <c r="DH157" s="320"/>
      <c r="DI157" s="192"/>
      <c r="DJ157" s="193"/>
      <c r="DK157" s="319"/>
      <c r="DL157" s="320"/>
      <c r="DM157" s="192"/>
      <c r="DN157" s="193"/>
      <c r="DO157" s="319"/>
      <c r="DP157" s="320"/>
      <c r="DQ157" s="192"/>
      <c r="DR157" s="193"/>
      <c r="DS157" s="319"/>
      <c r="DT157" s="320"/>
      <c r="DU157" s="192"/>
    </row>
    <row r="158" spans="6:125" ht="22.5" hidden="1" customHeight="1">
      <c r="F158" s="193"/>
      <c r="G158" s="319"/>
      <c r="H158" s="320"/>
      <c r="I158" s="192"/>
      <c r="J158" s="193"/>
      <c r="K158" s="319"/>
      <c r="L158" s="320"/>
      <c r="M158" s="192"/>
      <c r="N158" s="193"/>
      <c r="O158" s="319"/>
      <c r="P158" s="320"/>
      <c r="Q158" s="192"/>
      <c r="R158" s="193"/>
      <c r="S158" s="319"/>
      <c r="T158" s="320"/>
      <c r="U158" s="192"/>
      <c r="V158" s="289"/>
      <c r="W158" s="364"/>
      <c r="X158" s="365"/>
      <c r="Y158" s="264"/>
      <c r="Z158" s="193"/>
      <c r="AA158" s="319"/>
      <c r="AB158" s="320"/>
      <c r="AC158" s="192"/>
      <c r="AD158" s="193"/>
      <c r="AE158" s="319"/>
      <c r="AF158" s="320"/>
      <c r="AG158" s="192"/>
      <c r="AH158" s="193"/>
      <c r="AI158" s="319"/>
      <c r="AJ158" s="320"/>
      <c r="AK158" s="192"/>
      <c r="AL158" s="193"/>
      <c r="AM158" s="319"/>
      <c r="AN158" s="320"/>
      <c r="AO158" s="192"/>
      <c r="AP158" s="193"/>
      <c r="AQ158" s="319"/>
      <c r="AR158" s="320"/>
      <c r="AS158" s="192"/>
      <c r="AT158" s="193"/>
      <c r="AU158" s="319"/>
      <c r="AV158" s="320"/>
      <c r="AW158" s="192"/>
      <c r="AX158" s="289"/>
      <c r="AY158" s="364"/>
      <c r="AZ158" s="365"/>
      <c r="BA158" s="264"/>
      <c r="BB158" s="193"/>
      <c r="BC158" s="319"/>
      <c r="BD158" s="320"/>
      <c r="BE158" s="192"/>
      <c r="BF158" s="193"/>
      <c r="BG158" s="319"/>
      <c r="BH158" s="320"/>
      <c r="BI158" s="192"/>
      <c r="BJ158" s="193"/>
      <c r="BK158" s="319"/>
      <c r="BL158" s="320"/>
      <c r="BM158" s="192"/>
      <c r="BN158" s="193"/>
      <c r="BO158" s="319"/>
      <c r="BP158" s="320"/>
      <c r="BQ158" s="192"/>
      <c r="BR158" s="193"/>
      <c r="BS158" s="319"/>
      <c r="BT158" s="320"/>
      <c r="BU158" s="192"/>
      <c r="BV158" s="193"/>
      <c r="BW158" s="319"/>
      <c r="BX158" s="320"/>
      <c r="BY158" s="192"/>
      <c r="BZ158" s="289"/>
      <c r="CA158" s="364"/>
      <c r="CB158" s="606"/>
      <c r="CC158" s="264"/>
      <c r="CD158" s="193"/>
      <c r="CE158" s="319"/>
      <c r="CF158" s="320"/>
      <c r="CG158" s="192"/>
      <c r="CH158" s="193"/>
      <c r="CI158" s="319"/>
      <c r="CJ158" s="320"/>
      <c r="CK158" s="192"/>
      <c r="CL158" s="193"/>
      <c r="CM158" s="319"/>
      <c r="CN158" s="320"/>
      <c r="CO158" s="192"/>
      <c r="CP158" s="193"/>
      <c r="CQ158" s="319"/>
      <c r="CR158" s="320"/>
      <c r="CS158" s="192"/>
      <c r="CT158" s="193"/>
      <c r="CU158" s="319"/>
      <c r="CV158" s="320"/>
      <c r="CW158" s="192"/>
      <c r="CX158" s="193"/>
      <c r="CY158" s="319"/>
      <c r="CZ158" s="320"/>
      <c r="DA158" s="192"/>
      <c r="DB158" s="289"/>
      <c r="DC158" s="364"/>
      <c r="DD158" s="606"/>
      <c r="DE158" s="264"/>
      <c r="DF158" s="193"/>
      <c r="DG158" s="319"/>
      <c r="DH158" s="320"/>
      <c r="DI158" s="192"/>
      <c r="DJ158" s="193"/>
      <c r="DK158" s="319"/>
      <c r="DL158" s="320"/>
      <c r="DM158" s="192"/>
      <c r="DN158" s="193"/>
      <c r="DO158" s="319"/>
      <c r="DP158" s="320"/>
      <c r="DQ158" s="192"/>
      <c r="DR158" s="193"/>
      <c r="DS158" s="319"/>
      <c r="DT158" s="320"/>
      <c r="DU158" s="192"/>
    </row>
    <row r="159" spans="6:125" ht="22.5" hidden="1" customHeight="1">
      <c r="F159" s="193"/>
      <c r="G159" s="319"/>
      <c r="H159" s="320"/>
      <c r="I159" s="192"/>
      <c r="J159" s="193"/>
      <c r="K159" s="319"/>
      <c r="L159" s="320"/>
      <c r="M159" s="192"/>
      <c r="N159" s="193">
        <v>1</v>
      </c>
      <c r="O159" s="319"/>
      <c r="P159" s="320"/>
      <c r="Q159" s="192"/>
      <c r="R159" s="193"/>
      <c r="S159" s="319"/>
      <c r="T159" s="320"/>
      <c r="U159" s="192"/>
      <c r="V159" s="289"/>
      <c r="W159" s="364"/>
      <c r="X159" s="365"/>
      <c r="Y159" s="264"/>
      <c r="Z159" s="193"/>
      <c r="AA159" s="319"/>
      <c r="AB159" s="320"/>
      <c r="AC159" s="192"/>
      <c r="AD159" s="193">
        <v>1</v>
      </c>
      <c r="AE159" s="319"/>
      <c r="AF159" s="320"/>
      <c r="AG159" s="192"/>
      <c r="AH159" s="193"/>
      <c r="AI159" s="319"/>
      <c r="AJ159" s="320"/>
      <c r="AK159" s="192"/>
      <c r="AL159" s="193"/>
      <c r="AM159" s="319"/>
      <c r="AN159" s="320"/>
      <c r="AO159" s="192"/>
      <c r="AP159" s="193"/>
      <c r="AQ159" s="319"/>
      <c r="AR159" s="320"/>
      <c r="AS159" s="192"/>
      <c r="AT159" s="193">
        <v>2</v>
      </c>
      <c r="AU159" s="319"/>
      <c r="AV159" s="320"/>
      <c r="AW159" s="192"/>
      <c r="AX159" s="289"/>
      <c r="AY159" s="364"/>
      <c r="AZ159" s="365"/>
      <c r="BA159" s="264"/>
      <c r="BB159" s="193">
        <v>2</v>
      </c>
      <c r="BC159" s="319"/>
      <c r="BD159" s="320"/>
      <c r="BE159" s="192"/>
      <c r="BF159" s="193">
        <v>2</v>
      </c>
      <c r="BG159" s="319"/>
      <c r="BH159" s="320"/>
      <c r="BI159" s="192"/>
      <c r="BJ159" s="193">
        <v>3</v>
      </c>
      <c r="BK159" s="319"/>
      <c r="BL159" s="320"/>
      <c r="BM159" s="192"/>
      <c r="BN159" s="193"/>
      <c r="BO159" s="319"/>
      <c r="BP159" s="320"/>
      <c r="BQ159" s="192"/>
      <c r="BR159" s="193"/>
      <c r="BS159" s="319"/>
      <c r="BT159" s="320"/>
      <c r="BU159" s="192"/>
      <c r="BV159" s="193"/>
      <c r="BW159" s="319">
        <v>2</v>
      </c>
      <c r="BX159" s="320"/>
      <c r="BY159" s="192"/>
      <c r="BZ159" s="289"/>
      <c r="CA159" s="364"/>
      <c r="CB159" s="606"/>
      <c r="CC159" s="264"/>
      <c r="CD159" s="193"/>
      <c r="CE159" s="319"/>
      <c r="CF159" s="320"/>
      <c r="CG159" s="192"/>
      <c r="CH159" s="193"/>
      <c r="CI159" s="319"/>
      <c r="CJ159" s="320"/>
      <c r="CK159" s="192"/>
      <c r="CL159" s="193"/>
      <c r="CM159" s="319"/>
      <c r="CN159" s="320"/>
      <c r="CO159" s="192"/>
      <c r="CP159" s="193">
        <v>2</v>
      </c>
      <c r="CQ159" s="319"/>
      <c r="CR159" s="320"/>
      <c r="CS159" s="192"/>
      <c r="CT159" s="193"/>
      <c r="CU159" s="319">
        <v>2</v>
      </c>
      <c r="CV159" s="320"/>
      <c r="CW159" s="192"/>
      <c r="CX159" s="193"/>
      <c r="CY159" s="319">
        <v>2</v>
      </c>
      <c r="CZ159" s="320"/>
      <c r="DA159" s="192"/>
      <c r="DB159" s="289"/>
      <c r="DC159" s="364"/>
      <c r="DD159" s="606"/>
      <c r="DE159" s="264"/>
      <c r="DF159" s="193"/>
      <c r="DG159" s="319"/>
      <c r="DH159" s="320"/>
      <c r="DI159" s="192"/>
      <c r="DJ159" s="193"/>
      <c r="DK159" s="319"/>
      <c r="DL159" s="320"/>
      <c r="DM159" s="192"/>
      <c r="DN159" s="193"/>
      <c r="DO159" s="319"/>
      <c r="DP159" s="320"/>
      <c r="DQ159" s="192"/>
      <c r="DR159" s="193"/>
      <c r="DS159" s="319"/>
      <c r="DT159" s="320"/>
      <c r="DU159" s="192"/>
    </row>
    <row r="160" spans="6:125" ht="22.5" hidden="1" customHeight="1">
      <c r="F160" s="193">
        <v>1</v>
      </c>
      <c r="G160" s="319"/>
      <c r="H160" s="320"/>
      <c r="I160" s="192"/>
      <c r="J160" s="193"/>
      <c r="K160" s="319">
        <v>1</v>
      </c>
      <c r="L160" s="320"/>
      <c r="M160" s="192"/>
      <c r="N160" s="193"/>
      <c r="O160" s="319"/>
      <c r="P160" s="320"/>
      <c r="Q160" s="192"/>
      <c r="R160" s="193"/>
      <c r="S160" s="319"/>
      <c r="T160" s="320"/>
      <c r="U160" s="192"/>
      <c r="V160" s="289"/>
      <c r="W160" s="364"/>
      <c r="X160" s="365"/>
      <c r="Y160" s="264"/>
      <c r="Z160" s="193"/>
      <c r="AA160" s="319">
        <v>1</v>
      </c>
      <c r="AB160" s="320"/>
      <c r="AC160" s="192"/>
      <c r="AD160" s="193"/>
      <c r="AE160" s="319"/>
      <c r="AF160" s="320"/>
      <c r="AG160" s="192"/>
      <c r="AH160" s="193"/>
      <c r="AI160" s="319"/>
      <c r="AJ160" s="320"/>
      <c r="AK160" s="192"/>
      <c r="AL160" s="193"/>
      <c r="AM160" s="319"/>
      <c r="AN160" s="320"/>
      <c r="AO160" s="192"/>
      <c r="AP160" s="193"/>
      <c r="AQ160" s="319"/>
      <c r="AR160" s="320"/>
      <c r="AS160" s="192"/>
      <c r="AT160" s="193">
        <v>2</v>
      </c>
      <c r="AU160" s="319"/>
      <c r="AV160" s="320"/>
      <c r="AW160" s="192"/>
      <c r="AX160" s="289"/>
      <c r="AY160" s="364"/>
      <c r="AZ160" s="365"/>
      <c r="BA160" s="264"/>
      <c r="BB160" s="193">
        <v>2</v>
      </c>
      <c r="BC160" s="319"/>
      <c r="BD160" s="320"/>
      <c r="BE160" s="192"/>
      <c r="BF160" s="193">
        <v>2</v>
      </c>
      <c r="BG160" s="319"/>
      <c r="BH160" s="320"/>
      <c r="BI160" s="192"/>
      <c r="BJ160" s="193">
        <v>3</v>
      </c>
      <c r="BK160" s="319"/>
      <c r="BL160" s="320"/>
      <c r="BM160" s="192"/>
      <c r="BN160" s="193"/>
      <c r="BO160" s="319"/>
      <c r="BP160" s="320"/>
      <c r="BQ160" s="192"/>
      <c r="BR160" s="193"/>
      <c r="BS160" s="319">
        <v>1</v>
      </c>
      <c r="BT160" s="320"/>
      <c r="BU160" s="192"/>
      <c r="BV160" s="193"/>
      <c r="BW160" s="319"/>
      <c r="BX160" s="320"/>
      <c r="BY160" s="192"/>
      <c r="BZ160" s="289"/>
      <c r="CA160" s="364"/>
      <c r="CB160" s="606"/>
      <c r="CC160" s="264"/>
      <c r="CD160" s="193">
        <v>1</v>
      </c>
      <c r="CE160" s="319"/>
      <c r="CF160" s="320"/>
      <c r="CG160" s="192"/>
      <c r="CH160" s="193"/>
      <c r="CI160" s="319"/>
      <c r="CJ160" s="320"/>
      <c r="CK160" s="192"/>
      <c r="CL160" s="193"/>
      <c r="CM160" s="319"/>
      <c r="CN160" s="320"/>
      <c r="CO160" s="192"/>
      <c r="CP160" s="193"/>
      <c r="CQ160" s="319"/>
      <c r="CR160" s="320"/>
      <c r="CS160" s="192"/>
      <c r="CT160" s="193"/>
      <c r="CU160" s="319">
        <v>2</v>
      </c>
      <c r="CV160" s="320"/>
      <c r="CW160" s="192"/>
      <c r="CX160" s="193"/>
      <c r="CY160" s="319">
        <v>2</v>
      </c>
      <c r="CZ160" s="320"/>
      <c r="DA160" s="192"/>
      <c r="DB160" s="289"/>
      <c r="DC160" s="364"/>
      <c r="DD160" s="606"/>
      <c r="DE160" s="264"/>
      <c r="DF160" s="193"/>
      <c r="DG160" s="319"/>
      <c r="DH160" s="320"/>
      <c r="DI160" s="192"/>
      <c r="DJ160" s="193"/>
      <c r="DK160" s="319"/>
      <c r="DL160" s="320"/>
      <c r="DM160" s="192"/>
      <c r="DN160" s="193"/>
      <c r="DO160" s="319">
        <v>3</v>
      </c>
      <c r="DP160" s="320"/>
      <c r="DQ160" s="192"/>
      <c r="DR160" s="193"/>
      <c r="DS160" s="319">
        <v>2</v>
      </c>
      <c r="DT160" s="320"/>
      <c r="DU160" s="192"/>
    </row>
    <row r="161" spans="6:125" ht="22.5" hidden="1" customHeight="1">
      <c r="F161" s="193">
        <v>1</v>
      </c>
      <c r="G161" s="319"/>
      <c r="H161" s="320"/>
      <c r="I161" s="192"/>
      <c r="J161" s="193"/>
      <c r="K161" s="319">
        <v>1</v>
      </c>
      <c r="L161" s="320"/>
      <c r="M161" s="192"/>
      <c r="N161" s="193"/>
      <c r="O161" s="319"/>
      <c r="P161" s="320"/>
      <c r="Q161" s="192"/>
      <c r="R161" s="193"/>
      <c r="S161" s="319"/>
      <c r="T161" s="320"/>
      <c r="U161" s="192"/>
      <c r="V161" s="289"/>
      <c r="W161" s="364"/>
      <c r="X161" s="365"/>
      <c r="Y161" s="264"/>
      <c r="Z161" s="193"/>
      <c r="AA161" s="319"/>
      <c r="AB161" s="320"/>
      <c r="AC161" s="192"/>
      <c r="AD161" s="193"/>
      <c r="AE161" s="319"/>
      <c r="AF161" s="320"/>
      <c r="AG161" s="192"/>
      <c r="AH161" s="193"/>
      <c r="AI161" s="319"/>
      <c r="AJ161" s="320"/>
      <c r="AK161" s="192"/>
      <c r="AL161" s="193"/>
      <c r="AM161" s="319"/>
      <c r="AN161" s="320"/>
      <c r="AO161" s="192"/>
      <c r="AP161" s="193"/>
      <c r="AQ161" s="319"/>
      <c r="AR161" s="320"/>
      <c r="AS161" s="192"/>
      <c r="AT161" s="193">
        <v>2</v>
      </c>
      <c r="AU161" s="319"/>
      <c r="AV161" s="320"/>
      <c r="AW161" s="192"/>
      <c r="AX161" s="289"/>
      <c r="AY161" s="364"/>
      <c r="AZ161" s="365"/>
      <c r="BA161" s="264"/>
      <c r="BB161" s="193">
        <v>2</v>
      </c>
      <c r="BC161" s="319"/>
      <c r="BD161" s="320"/>
      <c r="BE161" s="192"/>
      <c r="BF161" s="193">
        <v>1</v>
      </c>
      <c r="BG161" s="319"/>
      <c r="BH161" s="320"/>
      <c r="BI161" s="192"/>
      <c r="BJ161" s="193">
        <v>3</v>
      </c>
      <c r="BK161" s="319"/>
      <c r="BL161" s="320"/>
      <c r="BM161" s="192"/>
      <c r="BN161" s="193"/>
      <c r="BO161" s="319"/>
      <c r="BP161" s="320"/>
      <c r="BQ161" s="192"/>
      <c r="BR161" s="193"/>
      <c r="BS161" s="319"/>
      <c r="BT161" s="320"/>
      <c r="BU161" s="192"/>
      <c r="BV161" s="193">
        <v>3</v>
      </c>
      <c r="BW161" s="319"/>
      <c r="BX161" s="320"/>
      <c r="BY161" s="192"/>
      <c r="BZ161" s="289"/>
      <c r="CA161" s="364"/>
      <c r="CB161" s="606"/>
      <c r="CC161" s="264"/>
      <c r="CD161" s="193"/>
      <c r="CE161" s="319"/>
      <c r="CF161" s="320"/>
      <c r="CG161" s="192"/>
      <c r="CH161" s="193"/>
      <c r="CI161" s="319"/>
      <c r="CJ161" s="320"/>
      <c r="CK161" s="192"/>
      <c r="CL161" s="193"/>
      <c r="CM161" s="319">
        <v>1</v>
      </c>
      <c r="CN161" s="320"/>
      <c r="CO161" s="192"/>
      <c r="CP161" s="193"/>
      <c r="CQ161" s="319"/>
      <c r="CR161" s="320"/>
      <c r="CS161" s="192"/>
      <c r="CT161" s="193"/>
      <c r="CU161" s="319">
        <v>2</v>
      </c>
      <c r="CV161" s="320"/>
      <c r="CW161" s="192"/>
      <c r="CX161" s="193"/>
      <c r="CY161" s="319">
        <v>2</v>
      </c>
      <c r="CZ161" s="320"/>
      <c r="DA161" s="192"/>
      <c r="DB161" s="289"/>
      <c r="DC161" s="364"/>
      <c r="DD161" s="606"/>
      <c r="DE161" s="264"/>
      <c r="DF161" s="193"/>
      <c r="DG161" s="319"/>
      <c r="DH161" s="320"/>
      <c r="DI161" s="192"/>
      <c r="DJ161" s="193"/>
      <c r="DK161" s="319"/>
      <c r="DL161" s="320"/>
      <c r="DM161" s="192"/>
      <c r="DN161" s="193"/>
      <c r="DO161" s="319">
        <v>3</v>
      </c>
      <c r="DP161" s="320"/>
      <c r="DQ161" s="192"/>
      <c r="DR161" s="193"/>
      <c r="DS161" s="319">
        <v>2</v>
      </c>
      <c r="DT161" s="320"/>
      <c r="DU161" s="192"/>
    </row>
    <row r="162" spans="6:125" ht="22.5" hidden="1" customHeight="1">
      <c r="F162" s="193"/>
      <c r="G162" s="319"/>
      <c r="H162" s="320"/>
      <c r="I162" s="192"/>
      <c r="J162" s="193">
        <v>1</v>
      </c>
      <c r="K162" s="319"/>
      <c r="L162" s="320"/>
      <c r="M162" s="192"/>
      <c r="N162" s="193"/>
      <c r="O162" s="319">
        <v>1</v>
      </c>
      <c r="P162" s="320"/>
      <c r="Q162" s="192"/>
      <c r="R162" s="193"/>
      <c r="S162" s="319"/>
      <c r="T162" s="320"/>
      <c r="U162" s="192"/>
      <c r="V162" s="289"/>
      <c r="W162" s="364"/>
      <c r="X162" s="365"/>
      <c r="Y162" s="264"/>
      <c r="Z162" s="193"/>
      <c r="AA162" s="319"/>
      <c r="AB162" s="320"/>
      <c r="AC162" s="192"/>
      <c r="AD162" s="193"/>
      <c r="AE162" s="319"/>
      <c r="AF162" s="320"/>
      <c r="AG162" s="192"/>
      <c r="AH162" s="193"/>
      <c r="AI162" s="319"/>
      <c r="AJ162" s="320"/>
      <c r="AK162" s="192"/>
      <c r="AL162" s="193"/>
      <c r="AM162" s="319"/>
      <c r="AN162" s="320"/>
      <c r="AO162" s="192"/>
      <c r="AP162" s="193"/>
      <c r="AQ162" s="319"/>
      <c r="AR162" s="320"/>
      <c r="AS162" s="192"/>
      <c r="AT162" s="193">
        <v>2</v>
      </c>
      <c r="AU162" s="319"/>
      <c r="AV162" s="320"/>
      <c r="AW162" s="192"/>
      <c r="AX162" s="289"/>
      <c r="AY162" s="364"/>
      <c r="AZ162" s="365"/>
      <c r="BA162" s="264"/>
      <c r="BB162" s="193">
        <v>2</v>
      </c>
      <c r="BC162" s="319"/>
      <c r="BD162" s="320"/>
      <c r="BE162" s="192"/>
      <c r="BF162" s="193">
        <v>1</v>
      </c>
      <c r="BG162" s="319"/>
      <c r="BH162" s="320"/>
      <c r="BI162" s="192"/>
      <c r="BJ162" s="193">
        <v>3</v>
      </c>
      <c r="BK162" s="319"/>
      <c r="BL162" s="320"/>
      <c r="BM162" s="192"/>
      <c r="BN162" s="193"/>
      <c r="BO162" s="319"/>
      <c r="BP162" s="320"/>
      <c r="BQ162" s="192"/>
      <c r="BR162" s="193">
        <v>1</v>
      </c>
      <c r="BS162" s="319"/>
      <c r="BT162" s="320"/>
      <c r="BU162" s="192"/>
      <c r="BV162" s="193"/>
      <c r="BW162" s="319"/>
      <c r="BX162" s="320"/>
      <c r="BY162" s="192"/>
      <c r="BZ162" s="289"/>
      <c r="CA162" s="364"/>
      <c r="CB162" s="606"/>
      <c r="CC162" s="264"/>
      <c r="CD162" s="193">
        <v>1</v>
      </c>
      <c r="CE162" s="319"/>
      <c r="CF162" s="320"/>
      <c r="CG162" s="192"/>
      <c r="CH162" s="193"/>
      <c r="CI162" s="319"/>
      <c r="CJ162" s="320"/>
      <c r="CK162" s="192"/>
      <c r="CL162" s="193"/>
      <c r="CM162" s="319"/>
      <c r="CN162" s="320"/>
      <c r="CO162" s="192"/>
      <c r="CP162" s="193"/>
      <c r="CQ162" s="319"/>
      <c r="CR162" s="320"/>
      <c r="CS162" s="192"/>
      <c r="CT162" s="193"/>
      <c r="CU162" s="319">
        <v>2</v>
      </c>
      <c r="CV162" s="320"/>
      <c r="CW162" s="192"/>
      <c r="CX162" s="193"/>
      <c r="CY162" s="319">
        <v>2</v>
      </c>
      <c r="CZ162" s="320"/>
      <c r="DA162" s="192"/>
      <c r="DB162" s="289"/>
      <c r="DC162" s="364"/>
      <c r="DD162" s="606"/>
      <c r="DE162" s="264"/>
      <c r="DF162" s="193"/>
      <c r="DG162" s="319"/>
      <c r="DH162" s="320"/>
      <c r="DI162" s="192"/>
      <c r="DJ162" s="193"/>
      <c r="DK162" s="319"/>
      <c r="DL162" s="320"/>
      <c r="DM162" s="192"/>
      <c r="DN162" s="193"/>
      <c r="DO162" s="319"/>
      <c r="DP162" s="320"/>
      <c r="DQ162" s="192"/>
      <c r="DR162" s="193"/>
      <c r="DS162" s="319"/>
      <c r="DT162" s="320"/>
      <c r="DU162" s="192"/>
    </row>
    <row r="163" spans="6:125" ht="22.5" hidden="1" customHeight="1">
      <c r="F163" s="193">
        <v>1</v>
      </c>
      <c r="G163" s="319"/>
      <c r="H163" s="320"/>
      <c r="I163" s="192"/>
      <c r="J163" s="193"/>
      <c r="K163" s="319"/>
      <c r="L163" s="320"/>
      <c r="M163" s="192"/>
      <c r="N163" s="193"/>
      <c r="O163" s="319"/>
      <c r="P163" s="320"/>
      <c r="Q163" s="192"/>
      <c r="R163" s="193">
        <v>1</v>
      </c>
      <c r="S163" s="319"/>
      <c r="T163" s="320"/>
      <c r="U163" s="192"/>
      <c r="V163" s="289"/>
      <c r="W163" s="364"/>
      <c r="X163" s="365"/>
      <c r="Y163" s="264"/>
      <c r="Z163" s="193"/>
      <c r="AA163" s="319"/>
      <c r="AB163" s="320"/>
      <c r="AC163" s="192"/>
      <c r="AD163" s="193"/>
      <c r="AE163" s="319">
        <v>1</v>
      </c>
      <c r="AF163" s="320"/>
      <c r="AG163" s="192"/>
      <c r="AH163" s="193">
        <v>3</v>
      </c>
      <c r="AI163" s="319"/>
      <c r="AJ163" s="320"/>
      <c r="AK163" s="192"/>
      <c r="AL163" s="193"/>
      <c r="AM163" s="319"/>
      <c r="AN163" s="320"/>
      <c r="AO163" s="192"/>
      <c r="AP163" s="193"/>
      <c r="AQ163" s="319"/>
      <c r="AR163" s="320"/>
      <c r="AS163" s="192"/>
      <c r="AT163" s="193">
        <v>2</v>
      </c>
      <c r="AU163" s="319"/>
      <c r="AV163" s="320"/>
      <c r="AW163" s="192"/>
      <c r="AX163" s="289"/>
      <c r="AY163" s="364"/>
      <c r="AZ163" s="365"/>
      <c r="BA163" s="264"/>
      <c r="BB163" s="193">
        <v>2</v>
      </c>
      <c r="BC163" s="319"/>
      <c r="BD163" s="320"/>
      <c r="BE163" s="192"/>
      <c r="BF163" s="193">
        <v>1</v>
      </c>
      <c r="BG163" s="319"/>
      <c r="BH163" s="320"/>
      <c r="BI163" s="192"/>
      <c r="BJ163" s="193">
        <v>3</v>
      </c>
      <c r="BK163" s="319"/>
      <c r="BL163" s="320"/>
      <c r="BM163" s="192"/>
      <c r="BN163" s="193"/>
      <c r="BO163" s="319"/>
      <c r="BP163" s="320"/>
      <c r="BQ163" s="192"/>
      <c r="BR163" s="193"/>
      <c r="BS163" s="319"/>
      <c r="BT163" s="320"/>
      <c r="BU163" s="192"/>
      <c r="BV163" s="193"/>
      <c r="BW163" s="319"/>
      <c r="BX163" s="320"/>
      <c r="BY163" s="192"/>
      <c r="BZ163" s="289"/>
      <c r="CA163" s="364"/>
      <c r="CB163" s="606"/>
      <c r="CC163" s="264"/>
      <c r="CD163" s="193"/>
      <c r="CE163" s="319"/>
      <c r="CF163" s="320"/>
      <c r="CG163" s="192"/>
      <c r="CH163" s="193">
        <v>2</v>
      </c>
      <c r="CI163" s="319"/>
      <c r="CJ163" s="320"/>
      <c r="CK163" s="192"/>
      <c r="CL163" s="193"/>
      <c r="CM163" s="319"/>
      <c r="CN163" s="320"/>
      <c r="CO163" s="192"/>
      <c r="CP163" s="193"/>
      <c r="CQ163" s="319">
        <v>2</v>
      </c>
      <c r="CR163" s="320"/>
      <c r="CS163" s="192"/>
      <c r="CT163" s="193"/>
      <c r="CU163" s="319">
        <v>2</v>
      </c>
      <c r="CV163" s="320"/>
      <c r="CW163" s="192"/>
      <c r="CX163" s="193"/>
      <c r="CY163" s="319">
        <v>2</v>
      </c>
      <c r="CZ163" s="320"/>
      <c r="DA163" s="192"/>
      <c r="DB163" s="289"/>
      <c r="DC163" s="364"/>
      <c r="DD163" s="606"/>
      <c r="DE163" s="264"/>
      <c r="DF163" s="193"/>
      <c r="DG163" s="319"/>
      <c r="DH163" s="320"/>
      <c r="DI163" s="192"/>
      <c r="DJ163" s="193"/>
      <c r="DK163" s="319"/>
      <c r="DL163" s="320"/>
      <c r="DM163" s="192"/>
      <c r="DN163" s="193"/>
      <c r="DO163" s="319">
        <v>2</v>
      </c>
      <c r="DP163" s="320"/>
      <c r="DQ163" s="192"/>
      <c r="DR163" s="193"/>
      <c r="DS163" s="319">
        <v>2</v>
      </c>
      <c r="DT163" s="320"/>
      <c r="DU163" s="192"/>
    </row>
    <row r="164" spans="6:125" ht="22.5" hidden="1" customHeight="1">
      <c r="F164" s="193"/>
      <c r="G164" s="319"/>
      <c r="H164" s="320"/>
      <c r="I164" s="192"/>
      <c r="J164" s="193"/>
      <c r="K164" s="319"/>
      <c r="L164" s="320"/>
      <c r="M164" s="192"/>
      <c r="N164" s="193"/>
      <c r="O164" s="319"/>
      <c r="P164" s="320"/>
      <c r="Q164" s="192"/>
      <c r="R164" s="193">
        <v>1</v>
      </c>
      <c r="S164" s="319"/>
      <c r="T164" s="320"/>
      <c r="U164" s="192"/>
      <c r="V164" s="289"/>
      <c r="W164" s="364"/>
      <c r="X164" s="365"/>
      <c r="Y164" s="264"/>
      <c r="Z164" s="193"/>
      <c r="AA164" s="319"/>
      <c r="AB164" s="320"/>
      <c r="AC164" s="192"/>
      <c r="AD164" s="193"/>
      <c r="AE164" s="319">
        <v>2</v>
      </c>
      <c r="AF164" s="320"/>
      <c r="AG164" s="192"/>
      <c r="AH164" s="193"/>
      <c r="AI164" s="319"/>
      <c r="AJ164" s="320"/>
      <c r="AK164" s="192"/>
      <c r="AL164" s="193"/>
      <c r="AM164" s="319"/>
      <c r="AN164" s="320"/>
      <c r="AO164" s="192"/>
      <c r="AP164" s="193"/>
      <c r="AQ164" s="319"/>
      <c r="AR164" s="320"/>
      <c r="AS164" s="192"/>
      <c r="AT164" s="193">
        <v>2</v>
      </c>
      <c r="AU164" s="319"/>
      <c r="AV164" s="320"/>
      <c r="AW164" s="192"/>
      <c r="AX164" s="289"/>
      <c r="AY164" s="364"/>
      <c r="AZ164" s="365"/>
      <c r="BA164" s="264"/>
      <c r="BB164" s="193">
        <v>2</v>
      </c>
      <c r="BC164" s="319"/>
      <c r="BD164" s="320"/>
      <c r="BE164" s="192"/>
      <c r="BF164" s="193">
        <v>1</v>
      </c>
      <c r="BG164" s="319"/>
      <c r="BH164" s="320"/>
      <c r="BI164" s="192"/>
      <c r="BJ164" s="193">
        <v>3</v>
      </c>
      <c r="BK164" s="319"/>
      <c r="BL164" s="320"/>
      <c r="BM164" s="192"/>
      <c r="BN164" s="193"/>
      <c r="BO164" s="319"/>
      <c r="BP164" s="320"/>
      <c r="BQ164" s="192"/>
      <c r="BR164" s="193">
        <v>1</v>
      </c>
      <c r="BS164" s="319"/>
      <c r="BT164" s="320"/>
      <c r="BU164" s="192"/>
      <c r="BV164" s="193"/>
      <c r="BW164" s="319">
        <v>2</v>
      </c>
      <c r="BX164" s="320"/>
      <c r="BY164" s="192"/>
      <c r="BZ164" s="289"/>
      <c r="CA164" s="364"/>
      <c r="CB164" s="606"/>
      <c r="CC164" s="264"/>
      <c r="CD164" s="193"/>
      <c r="CE164" s="319"/>
      <c r="CF164" s="320"/>
      <c r="CG164" s="192"/>
      <c r="CH164" s="193"/>
      <c r="CI164" s="319"/>
      <c r="CJ164" s="320"/>
      <c r="CK164" s="192"/>
      <c r="CL164" s="193"/>
      <c r="CM164" s="319"/>
      <c r="CN164" s="320"/>
      <c r="CO164" s="192"/>
      <c r="CP164" s="193"/>
      <c r="CQ164" s="319"/>
      <c r="CR164" s="320"/>
      <c r="CS164" s="192"/>
      <c r="CT164" s="193"/>
      <c r="CU164" s="319">
        <v>2</v>
      </c>
      <c r="CV164" s="320"/>
      <c r="CW164" s="192"/>
      <c r="CX164" s="193"/>
      <c r="CY164" s="319">
        <v>2</v>
      </c>
      <c r="CZ164" s="320"/>
      <c r="DA164" s="192"/>
      <c r="DB164" s="289"/>
      <c r="DC164" s="364"/>
      <c r="DD164" s="606"/>
      <c r="DE164" s="264"/>
      <c r="DF164" s="193"/>
      <c r="DG164" s="319"/>
      <c r="DH164" s="320"/>
      <c r="DI164" s="192"/>
      <c r="DJ164" s="193"/>
      <c r="DK164" s="319"/>
      <c r="DL164" s="320"/>
      <c r="DM164" s="192"/>
      <c r="DN164" s="193"/>
      <c r="DO164" s="319">
        <v>2</v>
      </c>
      <c r="DP164" s="320"/>
      <c r="DQ164" s="192"/>
      <c r="DR164" s="193"/>
      <c r="DS164" s="319">
        <v>2</v>
      </c>
      <c r="DT164" s="320"/>
      <c r="DU164" s="192"/>
    </row>
    <row r="165" spans="6:125" ht="22.5" hidden="1" customHeight="1">
      <c r="F165" s="193"/>
      <c r="G165" s="319"/>
      <c r="H165" s="320"/>
      <c r="I165" s="192"/>
      <c r="J165" s="193"/>
      <c r="K165" s="319"/>
      <c r="L165" s="320"/>
      <c r="M165" s="192"/>
      <c r="N165" s="193"/>
      <c r="O165" s="319">
        <v>1</v>
      </c>
      <c r="P165" s="320"/>
      <c r="Q165" s="192"/>
      <c r="R165" s="193"/>
      <c r="S165" s="319"/>
      <c r="T165" s="320"/>
      <c r="U165" s="192"/>
      <c r="V165" s="372"/>
      <c r="W165" s="373"/>
      <c r="X165" s="374"/>
      <c r="Y165" s="375"/>
      <c r="Z165" s="193">
        <v>2</v>
      </c>
      <c r="AA165" s="319"/>
      <c r="AB165" s="320"/>
      <c r="AC165" s="192"/>
      <c r="AD165" s="193"/>
      <c r="AE165" s="319"/>
      <c r="AF165" s="320"/>
      <c r="AG165" s="192"/>
      <c r="AH165" s="193"/>
      <c r="AI165" s="319"/>
      <c r="AJ165" s="320"/>
      <c r="AK165" s="192"/>
      <c r="AL165" s="193"/>
      <c r="AM165" s="319"/>
      <c r="AN165" s="320"/>
      <c r="AO165" s="192"/>
      <c r="AP165" s="193"/>
      <c r="AQ165" s="319"/>
      <c r="AR165" s="320"/>
      <c r="AS165" s="192"/>
      <c r="AT165" s="193">
        <v>2</v>
      </c>
      <c r="AU165" s="319"/>
      <c r="AV165" s="320"/>
      <c r="AW165" s="192"/>
      <c r="AX165" s="372"/>
      <c r="AY165" s="373"/>
      <c r="AZ165" s="374"/>
      <c r="BA165" s="375"/>
      <c r="BB165" s="193">
        <v>2</v>
      </c>
      <c r="BC165" s="319"/>
      <c r="BD165" s="320"/>
      <c r="BE165" s="192"/>
      <c r="BF165" s="193">
        <v>1</v>
      </c>
      <c r="BG165" s="319"/>
      <c r="BH165" s="320"/>
      <c r="BI165" s="192"/>
      <c r="BJ165" s="193">
        <v>3</v>
      </c>
      <c r="BK165" s="319"/>
      <c r="BL165" s="320"/>
      <c r="BM165" s="192"/>
      <c r="BN165" s="193"/>
      <c r="BO165" s="319"/>
      <c r="BP165" s="320"/>
      <c r="BQ165" s="192"/>
      <c r="BR165" s="193"/>
      <c r="BS165" s="319"/>
      <c r="BT165" s="320"/>
      <c r="BU165" s="192"/>
      <c r="BV165" s="193"/>
      <c r="BW165" s="319"/>
      <c r="BX165" s="320"/>
      <c r="BY165" s="192"/>
      <c r="BZ165" s="372"/>
      <c r="CA165" s="373"/>
      <c r="CB165" s="607"/>
      <c r="CC165" s="375"/>
      <c r="CD165" s="193">
        <v>1</v>
      </c>
      <c r="CE165" s="319">
        <v>1</v>
      </c>
      <c r="CF165" s="320"/>
      <c r="CG165" s="192"/>
      <c r="CH165" s="193"/>
      <c r="CI165" s="319"/>
      <c r="CJ165" s="320"/>
      <c r="CK165" s="192"/>
      <c r="CL165" s="193">
        <v>2</v>
      </c>
      <c r="CM165" s="319"/>
      <c r="CN165" s="320"/>
      <c r="CO165" s="192"/>
      <c r="CP165" s="193"/>
      <c r="CQ165" s="319"/>
      <c r="CR165" s="320"/>
      <c r="CS165" s="192"/>
      <c r="CT165" s="193"/>
      <c r="CU165" s="319">
        <v>2</v>
      </c>
      <c r="CV165" s="320"/>
      <c r="CW165" s="192"/>
      <c r="CX165" s="193"/>
      <c r="CY165" s="319">
        <v>2</v>
      </c>
      <c r="CZ165" s="320"/>
      <c r="DA165" s="192"/>
      <c r="DB165" s="372"/>
      <c r="DC165" s="373"/>
      <c r="DD165" s="607"/>
      <c r="DE165" s="375"/>
      <c r="DF165" s="193"/>
      <c r="DG165" s="319"/>
      <c r="DH165" s="320"/>
      <c r="DI165" s="192"/>
      <c r="DJ165" s="193"/>
      <c r="DK165" s="319"/>
      <c r="DL165" s="320"/>
      <c r="DM165" s="192"/>
      <c r="DN165" s="193"/>
      <c r="DO165" s="319">
        <v>2</v>
      </c>
      <c r="DP165" s="320"/>
      <c r="DQ165" s="192"/>
      <c r="DR165" s="193"/>
      <c r="DS165" s="319">
        <v>2</v>
      </c>
      <c r="DT165" s="320"/>
      <c r="DU165" s="192"/>
    </row>
    <row r="166" spans="6:125" ht="22.5" hidden="1" customHeight="1">
      <c r="F166" s="368"/>
      <c r="G166" s="319"/>
      <c r="H166" s="370"/>
      <c r="I166" s="371"/>
      <c r="J166" s="368"/>
      <c r="K166" s="319"/>
      <c r="L166" s="370"/>
      <c r="M166" s="371"/>
      <c r="N166" s="368"/>
      <c r="O166" s="319"/>
      <c r="P166" s="370"/>
      <c r="Q166" s="371"/>
      <c r="R166" s="368"/>
      <c r="S166" s="319"/>
      <c r="T166" s="370"/>
      <c r="U166" s="371"/>
      <c r="V166" s="289"/>
      <c r="W166" s="364"/>
      <c r="X166" s="365"/>
      <c r="Y166" s="264"/>
      <c r="Z166" s="368"/>
      <c r="AA166" s="319"/>
      <c r="AB166" s="370"/>
      <c r="AC166" s="371"/>
      <c r="AD166" s="368"/>
      <c r="AE166" s="319"/>
      <c r="AF166" s="370"/>
      <c r="AG166" s="371"/>
      <c r="AH166" s="368"/>
      <c r="AI166" s="319"/>
      <c r="AJ166" s="370"/>
      <c r="AK166" s="371"/>
      <c r="AL166" s="368"/>
      <c r="AM166" s="319"/>
      <c r="AN166" s="370"/>
      <c r="AO166" s="371"/>
      <c r="AP166" s="368"/>
      <c r="AQ166" s="319"/>
      <c r="AR166" s="370"/>
      <c r="AS166" s="371"/>
      <c r="AT166" s="368"/>
      <c r="AU166" s="319"/>
      <c r="AV166" s="370"/>
      <c r="AW166" s="371"/>
      <c r="AX166" s="289"/>
      <c r="AY166" s="364"/>
      <c r="AZ166" s="365"/>
      <c r="BA166" s="264"/>
      <c r="BB166" s="368"/>
      <c r="BC166" s="319"/>
      <c r="BD166" s="370"/>
      <c r="BE166" s="371"/>
      <c r="BF166" s="368"/>
      <c r="BG166" s="319"/>
      <c r="BH166" s="370"/>
      <c r="BI166" s="371"/>
      <c r="BJ166" s="368"/>
      <c r="BK166" s="319"/>
      <c r="BL166" s="370"/>
      <c r="BM166" s="371"/>
      <c r="BN166" s="368"/>
      <c r="BO166" s="319"/>
      <c r="BP166" s="370"/>
      <c r="BQ166" s="371"/>
      <c r="BR166" s="368"/>
      <c r="BS166" s="319"/>
      <c r="BT166" s="370"/>
      <c r="BU166" s="371"/>
      <c r="BV166" s="368"/>
      <c r="BW166" s="319"/>
      <c r="BX166" s="370"/>
      <c r="BY166" s="371"/>
      <c r="BZ166" s="289"/>
      <c r="CA166" s="364"/>
      <c r="CB166" s="606"/>
      <c r="CC166" s="264"/>
      <c r="CD166" s="368"/>
      <c r="CE166" s="319"/>
      <c r="CF166" s="370"/>
      <c r="CG166" s="371"/>
      <c r="CH166" s="368"/>
      <c r="CI166" s="319"/>
      <c r="CJ166" s="370"/>
      <c r="CK166" s="371"/>
      <c r="CL166" s="368"/>
      <c r="CM166" s="319"/>
      <c r="CN166" s="370"/>
      <c r="CO166" s="371"/>
      <c r="CP166" s="368"/>
      <c r="CQ166" s="319"/>
      <c r="CR166" s="370"/>
      <c r="CS166" s="371"/>
      <c r="CT166" s="368"/>
      <c r="CU166" s="319"/>
      <c r="CV166" s="370"/>
      <c r="CW166" s="371"/>
      <c r="CX166" s="368"/>
      <c r="CY166" s="319"/>
      <c r="CZ166" s="370"/>
      <c r="DA166" s="371"/>
      <c r="DB166" s="289"/>
      <c r="DC166" s="364"/>
      <c r="DD166" s="606"/>
      <c r="DE166" s="264"/>
      <c r="DF166" s="368"/>
      <c r="DG166" s="319"/>
      <c r="DH166" s="370"/>
      <c r="DI166" s="371"/>
      <c r="DJ166" s="368"/>
      <c r="DK166" s="319"/>
      <c r="DL166" s="370"/>
      <c r="DM166" s="371"/>
      <c r="DN166" s="368"/>
      <c r="DO166" s="319"/>
      <c r="DP166" s="370"/>
      <c r="DQ166" s="371"/>
      <c r="DR166" s="368"/>
      <c r="DS166" s="319"/>
      <c r="DT166" s="370"/>
      <c r="DU166" s="371"/>
    </row>
    <row r="167" spans="6:125" ht="22.5" hidden="1" customHeight="1">
      <c r="F167" s="239"/>
      <c r="G167" s="240"/>
      <c r="H167" s="241"/>
      <c r="I167" s="239"/>
      <c r="J167" s="239"/>
      <c r="K167" s="240"/>
      <c r="L167" s="241"/>
      <c r="M167" s="239"/>
      <c r="N167" s="239"/>
      <c r="O167" s="240"/>
      <c r="P167" s="241"/>
      <c r="Q167" s="239"/>
      <c r="R167" s="239"/>
      <c r="S167" s="240"/>
      <c r="T167" s="241"/>
      <c r="U167" s="239"/>
      <c r="V167" s="394"/>
      <c r="W167" s="395"/>
      <c r="X167" s="394"/>
      <c r="Y167" s="394"/>
      <c r="Z167" s="239"/>
      <c r="AA167" s="240"/>
      <c r="AB167" s="241"/>
      <c r="AC167" s="239"/>
      <c r="AD167" s="239"/>
      <c r="AE167" s="240"/>
      <c r="AF167" s="241"/>
      <c r="AG167" s="239"/>
      <c r="AH167" s="239"/>
      <c r="AI167" s="240"/>
      <c r="AJ167" s="241"/>
      <c r="AK167" s="239"/>
      <c r="AL167" s="239"/>
      <c r="AM167" s="240"/>
      <c r="AN167" s="241"/>
      <c r="AO167" s="239"/>
      <c r="AP167" s="239"/>
      <c r="AQ167" s="240"/>
      <c r="AR167" s="241"/>
      <c r="AS167" s="239"/>
      <c r="AT167" s="239"/>
      <c r="AU167" s="240"/>
      <c r="AV167" s="241"/>
      <c r="AW167" s="239"/>
      <c r="AX167" s="394"/>
      <c r="AY167" s="395"/>
      <c r="AZ167" s="394"/>
      <c r="BA167" s="394"/>
      <c r="BB167" s="239"/>
      <c r="BC167" s="240"/>
      <c r="BD167" s="241"/>
      <c r="BE167" s="239"/>
      <c r="BF167" s="239"/>
      <c r="BG167" s="240"/>
      <c r="BH167" s="241"/>
      <c r="BI167" s="239"/>
      <c r="BJ167" s="239"/>
      <c r="BK167" s="240"/>
      <c r="BL167" s="241"/>
      <c r="BM167" s="239"/>
      <c r="BN167" s="239"/>
      <c r="BO167" s="240"/>
      <c r="BP167" s="241"/>
      <c r="BQ167" s="239"/>
      <c r="BR167" s="239"/>
      <c r="BS167" s="240"/>
      <c r="BT167" s="241"/>
      <c r="BU167" s="239"/>
      <c r="BV167" s="239"/>
      <c r="BW167" s="240"/>
      <c r="BX167" s="241"/>
      <c r="BY167" s="239"/>
      <c r="BZ167" s="394"/>
      <c r="CA167" s="395"/>
      <c r="CB167" s="613"/>
      <c r="CC167" s="394"/>
      <c r="CD167" s="239"/>
      <c r="CE167" s="240"/>
      <c r="CF167" s="241"/>
      <c r="CG167" s="239"/>
      <c r="CH167" s="239"/>
      <c r="CI167" s="240"/>
      <c r="CJ167" s="241"/>
      <c r="CK167" s="239"/>
      <c r="CL167" s="239"/>
      <c r="CM167" s="240"/>
      <c r="CN167" s="241"/>
      <c r="CO167" s="239"/>
      <c r="CP167" s="239"/>
      <c r="CQ167" s="240"/>
      <c r="CR167" s="241"/>
      <c r="CS167" s="239"/>
      <c r="CT167" s="239"/>
      <c r="CU167" s="240"/>
      <c r="CV167" s="241"/>
      <c r="CW167" s="239"/>
      <c r="CX167" s="239"/>
      <c r="CY167" s="240"/>
      <c r="CZ167" s="241"/>
      <c r="DA167" s="239"/>
      <c r="DB167" s="394"/>
      <c r="DC167" s="395"/>
      <c r="DD167" s="613"/>
      <c r="DE167" s="394"/>
      <c r="DF167" s="239"/>
      <c r="DG167" s="240"/>
      <c r="DH167" s="241"/>
      <c r="DI167" s="239"/>
      <c r="DJ167" s="239"/>
      <c r="DK167" s="240"/>
      <c r="DL167" s="241"/>
      <c r="DM167" s="239"/>
      <c r="DN167" s="239"/>
      <c r="DO167" s="240"/>
      <c r="DP167" s="241"/>
      <c r="DQ167" s="239"/>
      <c r="DR167" s="239"/>
      <c r="DS167" s="240"/>
      <c r="DT167" s="241"/>
      <c r="DU167" s="239"/>
    </row>
    <row r="168" spans="6:125" ht="22.5" hidden="1" customHeight="1">
      <c r="F168" s="150"/>
      <c r="G168" s="151"/>
      <c r="H168" s="152"/>
      <c r="I168" s="153"/>
      <c r="J168" s="150"/>
      <c r="K168" s="151"/>
      <c r="L168" s="152"/>
      <c r="M168" s="153"/>
      <c r="N168" s="150"/>
      <c r="O168" s="151">
        <v>2</v>
      </c>
      <c r="P168" s="152"/>
      <c r="Q168" s="153"/>
      <c r="R168" s="150">
        <v>2</v>
      </c>
      <c r="S168" s="151"/>
      <c r="T168" s="152"/>
      <c r="U168" s="153"/>
      <c r="V168" s="376"/>
      <c r="W168" s="377"/>
      <c r="X168" s="378"/>
      <c r="Y168" s="266"/>
      <c r="Z168" s="150">
        <v>2</v>
      </c>
      <c r="AA168" s="151"/>
      <c r="AB168" s="152"/>
      <c r="AC168" s="153"/>
      <c r="AD168" s="150"/>
      <c r="AE168" s="151"/>
      <c r="AF168" s="152"/>
      <c r="AG168" s="153"/>
      <c r="AH168" s="150"/>
      <c r="AI168" s="151"/>
      <c r="AJ168" s="152"/>
      <c r="AK168" s="153"/>
      <c r="AL168" s="150">
        <v>2</v>
      </c>
      <c r="AM168" s="151"/>
      <c r="AN168" s="152"/>
      <c r="AO168" s="153"/>
      <c r="AP168" s="150">
        <v>2</v>
      </c>
      <c r="AQ168" s="151"/>
      <c r="AR168" s="152"/>
      <c r="AS168" s="153"/>
      <c r="AT168" s="150"/>
      <c r="AU168" s="151"/>
      <c r="AV168" s="152"/>
      <c r="AW168" s="153"/>
      <c r="AX168" s="376"/>
      <c r="AY168" s="377"/>
      <c r="AZ168" s="378"/>
      <c r="BA168" s="266"/>
      <c r="BB168" s="150"/>
      <c r="BC168" s="151"/>
      <c r="BD168" s="152"/>
      <c r="BE168" s="153"/>
      <c r="BF168" s="150"/>
      <c r="BG168" s="151"/>
      <c r="BH168" s="152"/>
      <c r="BI168" s="153"/>
      <c r="BJ168" s="150"/>
      <c r="BK168" s="151"/>
      <c r="BL168" s="152"/>
      <c r="BM168" s="153"/>
      <c r="BN168" s="150">
        <v>2</v>
      </c>
      <c r="BO168" s="151"/>
      <c r="BP168" s="152"/>
      <c r="BQ168" s="153"/>
      <c r="BR168" s="150"/>
      <c r="BS168" s="151"/>
      <c r="BT168" s="152"/>
      <c r="BU168" s="153"/>
      <c r="BV168" s="150">
        <v>1</v>
      </c>
      <c r="BW168" s="151"/>
      <c r="BX168" s="152"/>
      <c r="BY168" s="153"/>
      <c r="BZ168" s="376"/>
      <c r="CA168" s="377"/>
      <c r="CB168" s="605"/>
      <c r="CC168" s="266"/>
      <c r="CD168" s="150"/>
      <c r="CE168" s="151"/>
      <c r="CF168" s="152"/>
      <c r="CG168" s="153"/>
      <c r="CH168" s="150"/>
      <c r="CI168" s="151"/>
      <c r="CJ168" s="152"/>
      <c r="CK168" s="153"/>
      <c r="CL168" s="150"/>
      <c r="CM168" s="151">
        <v>2</v>
      </c>
      <c r="CN168" s="152"/>
      <c r="CO168" s="153"/>
      <c r="CP168" s="150"/>
      <c r="CQ168" s="151"/>
      <c r="CR168" s="152"/>
      <c r="CS168" s="153"/>
      <c r="CT168" s="150"/>
      <c r="CU168" s="151"/>
      <c r="CV168" s="152"/>
      <c r="CW168" s="153"/>
      <c r="CX168" s="150"/>
      <c r="CY168" s="151"/>
      <c r="CZ168" s="152"/>
      <c r="DA168" s="153"/>
      <c r="DB168" s="376"/>
      <c r="DC168" s="377"/>
      <c r="DD168" s="605"/>
      <c r="DE168" s="266"/>
      <c r="DF168" s="150">
        <v>2</v>
      </c>
      <c r="DG168" s="151"/>
      <c r="DH168" s="152"/>
      <c r="DI168" s="153"/>
      <c r="DJ168" s="150">
        <v>2</v>
      </c>
      <c r="DK168" s="151"/>
      <c r="DL168" s="152"/>
      <c r="DM168" s="153"/>
      <c r="DN168" s="150"/>
      <c r="DO168" s="151"/>
      <c r="DP168" s="152"/>
      <c r="DQ168" s="153"/>
      <c r="DR168" s="150"/>
      <c r="DS168" s="151"/>
      <c r="DT168" s="152"/>
      <c r="DU168" s="153"/>
    </row>
    <row r="169" spans="6:125" ht="22.5" hidden="1" customHeight="1">
      <c r="F169" s="161"/>
      <c r="G169" s="319"/>
      <c r="H169" s="320"/>
      <c r="I169" s="192"/>
      <c r="J169" s="161"/>
      <c r="K169" s="319"/>
      <c r="L169" s="320"/>
      <c r="M169" s="192"/>
      <c r="N169" s="161"/>
      <c r="O169" s="319"/>
      <c r="P169" s="320"/>
      <c r="Q169" s="192"/>
      <c r="R169" s="161"/>
      <c r="S169" s="319"/>
      <c r="T169" s="320"/>
      <c r="U169" s="192"/>
      <c r="V169" s="289"/>
      <c r="W169" s="364"/>
      <c r="X169" s="365"/>
      <c r="Y169" s="264"/>
      <c r="Z169" s="161"/>
      <c r="AA169" s="319"/>
      <c r="AB169" s="320"/>
      <c r="AC169" s="192"/>
      <c r="AD169" s="161"/>
      <c r="AE169" s="319">
        <v>2</v>
      </c>
      <c r="AF169" s="320"/>
      <c r="AG169" s="192"/>
      <c r="AH169" s="161">
        <v>1</v>
      </c>
      <c r="AI169" s="319"/>
      <c r="AJ169" s="320"/>
      <c r="AK169" s="192"/>
      <c r="AL169" s="161">
        <v>2</v>
      </c>
      <c r="AM169" s="319"/>
      <c r="AN169" s="320"/>
      <c r="AO169" s="192"/>
      <c r="AP169" s="161">
        <v>2</v>
      </c>
      <c r="AQ169" s="319"/>
      <c r="AR169" s="320"/>
      <c r="AS169" s="192"/>
      <c r="AT169" s="161"/>
      <c r="AU169" s="319"/>
      <c r="AV169" s="320"/>
      <c r="AW169" s="192"/>
      <c r="AX169" s="289"/>
      <c r="AY169" s="364"/>
      <c r="AZ169" s="365"/>
      <c r="BA169" s="264"/>
      <c r="BB169" s="161"/>
      <c r="BC169" s="319"/>
      <c r="BD169" s="320"/>
      <c r="BE169" s="192"/>
      <c r="BF169" s="161"/>
      <c r="BG169" s="319"/>
      <c r="BH169" s="320"/>
      <c r="BI169" s="192"/>
      <c r="BJ169" s="161"/>
      <c r="BK169" s="319"/>
      <c r="BL169" s="320"/>
      <c r="BM169" s="192"/>
      <c r="BN169" s="161">
        <v>2</v>
      </c>
      <c r="BO169" s="319"/>
      <c r="BP169" s="320"/>
      <c r="BQ169" s="192"/>
      <c r="BR169" s="161"/>
      <c r="BS169" s="319"/>
      <c r="BT169" s="320"/>
      <c r="BU169" s="192"/>
      <c r="BV169" s="161"/>
      <c r="BW169" s="319"/>
      <c r="BX169" s="320"/>
      <c r="BY169" s="192"/>
      <c r="BZ169" s="289"/>
      <c r="CA169" s="364"/>
      <c r="CB169" s="606"/>
      <c r="CC169" s="264"/>
      <c r="CD169" s="161"/>
      <c r="CE169" s="319">
        <v>2</v>
      </c>
      <c r="CF169" s="320"/>
      <c r="CG169" s="192"/>
      <c r="CH169" s="161">
        <v>2</v>
      </c>
      <c r="CI169" s="319"/>
      <c r="CJ169" s="320"/>
      <c r="CK169" s="192"/>
      <c r="CL169" s="161"/>
      <c r="CM169" s="319"/>
      <c r="CN169" s="320"/>
      <c r="CO169" s="192"/>
      <c r="CP169" s="161"/>
      <c r="CQ169" s="319"/>
      <c r="CR169" s="320"/>
      <c r="CS169" s="192"/>
      <c r="CT169" s="161"/>
      <c r="CU169" s="319"/>
      <c r="CV169" s="320"/>
      <c r="CW169" s="192"/>
      <c r="CX169" s="161"/>
      <c r="CY169" s="319"/>
      <c r="CZ169" s="320"/>
      <c r="DA169" s="192"/>
      <c r="DB169" s="289"/>
      <c r="DC169" s="377"/>
      <c r="DD169" s="606"/>
      <c r="DE169" s="264"/>
      <c r="DF169" s="161">
        <v>2</v>
      </c>
      <c r="DG169" s="319"/>
      <c r="DH169" s="320"/>
      <c r="DI169" s="192"/>
      <c r="DJ169" s="161">
        <v>2</v>
      </c>
      <c r="DK169" s="319"/>
      <c r="DL169" s="320"/>
      <c r="DM169" s="192"/>
      <c r="DN169" s="161"/>
      <c r="DO169" s="319"/>
      <c r="DP169" s="320"/>
      <c r="DQ169" s="192"/>
      <c r="DR169" s="161"/>
      <c r="DS169" s="319"/>
      <c r="DT169" s="320"/>
      <c r="DU169" s="192"/>
    </row>
    <row r="170" spans="6:125" ht="22.5" hidden="1" customHeight="1">
      <c r="F170" s="161">
        <v>2</v>
      </c>
      <c r="G170" s="319"/>
      <c r="H170" s="320"/>
      <c r="I170" s="192"/>
      <c r="J170" s="161">
        <v>2</v>
      </c>
      <c r="K170" s="319"/>
      <c r="L170" s="320"/>
      <c r="M170" s="192"/>
      <c r="N170" s="161"/>
      <c r="O170" s="319"/>
      <c r="P170" s="320"/>
      <c r="Q170" s="192"/>
      <c r="R170" s="161"/>
      <c r="S170" s="319"/>
      <c r="T170" s="320"/>
      <c r="U170" s="192"/>
      <c r="V170" s="289"/>
      <c r="W170" s="364"/>
      <c r="X170" s="365"/>
      <c r="Y170" s="264"/>
      <c r="Z170" s="161"/>
      <c r="AA170" s="319">
        <v>2</v>
      </c>
      <c r="AB170" s="320"/>
      <c r="AC170" s="192"/>
      <c r="AD170" s="161"/>
      <c r="AE170" s="319"/>
      <c r="AF170" s="320"/>
      <c r="AG170" s="192"/>
      <c r="AH170" s="161"/>
      <c r="AI170" s="319"/>
      <c r="AJ170" s="320"/>
      <c r="AK170" s="192"/>
      <c r="AL170" s="161">
        <v>2</v>
      </c>
      <c r="AM170" s="319"/>
      <c r="AN170" s="320"/>
      <c r="AO170" s="192"/>
      <c r="AP170" s="161">
        <v>2</v>
      </c>
      <c r="AQ170" s="319"/>
      <c r="AR170" s="320"/>
      <c r="AS170" s="192"/>
      <c r="AT170" s="161"/>
      <c r="AU170" s="319"/>
      <c r="AV170" s="320"/>
      <c r="AW170" s="192"/>
      <c r="AX170" s="289"/>
      <c r="AY170" s="364"/>
      <c r="AZ170" s="365"/>
      <c r="BA170" s="264"/>
      <c r="BB170" s="161"/>
      <c r="BC170" s="319"/>
      <c r="BD170" s="320"/>
      <c r="BE170" s="192"/>
      <c r="BF170" s="161"/>
      <c r="BG170" s="319"/>
      <c r="BH170" s="320"/>
      <c r="BI170" s="192"/>
      <c r="BJ170" s="161"/>
      <c r="BK170" s="319"/>
      <c r="BL170" s="320"/>
      <c r="BM170" s="192"/>
      <c r="BN170" s="161"/>
      <c r="BO170" s="319"/>
      <c r="BP170" s="320"/>
      <c r="BQ170" s="192"/>
      <c r="BR170" s="161">
        <v>2</v>
      </c>
      <c r="BS170" s="319"/>
      <c r="BT170" s="320"/>
      <c r="BU170" s="192"/>
      <c r="BV170" s="161"/>
      <c r="BW170" s="319">
        <v>2</v>
      </c>
      <c r="BX170" s="320"/>
      <c r="BY170" s="192"/>
      <c r="BZ170" s="289"/>
      <c r="CA170" s="364"/>
      <c r="CB170" s="606"/>
      <c r="CC170" s="264"/>
      <c r="CD170" s="161"/>
      <c r="CE170" s="319"/>
      <c r="CF170" s="320"/>
      <c r="CG170" s="192"/>
      <c r="CH170" s="161"/>
      <c r="CI170" s="319"/>
      <c r="CJ170" s="320"/>
      <c r="CK170" s="192"/>
      <c r="CL170" s="161"/>
      <c r="CM170" s="319"/>
      <c r="CN170" s="320"/>
      <c r="CO170" s="192"/>
      <c r="CP170" s="161"/>
      <c r="CQ170" s="319"/>
      <c r="CR170" s="320"/>
      <c r="CS170" s="192"/>
      <c r="CT170" s="161"/>
      <c r="CU170" s="319"/>
      <c r="CV170" s="320"/>
      <c r="CW170" s="192"/>
      <c r="CX170" s="161"/>
      <c r="CY170" s="319"/>
      <c r="CZ170" s="320"/>
      <c r="DA170" s="192"/>
      <c r="DB170" s="289"/>
      <c r="DC170" s="377"/>
      <c r="DD170" s="606"/>
      <c r="DE170" s="264"/>
      <c r="DF170" s="161">
        <v>2</v>
      </c>
      <c r="DG170" s="319"/>
      <c r="DH170" s="320"/>
      <c r="DI170" s="192"/>
      <c r="DJ170" s="161">
        <v>2</v>
      </c>
      <c r="DK170" s="319"/>
      <c r="DL170" s="320"/>
      <c r="DM170" s="192"/>
      <c r="DN170" s="161"/>
      <c r="DO170" s="319"/>
      <c r="DP170" s="320"/>
      <c r="DQ170" s="192"/>
      <c r="DR170" s="161"/>
      <c r="DS170" s="319"/>
      <c r="DT170" s="320"/>
      <c r="DU170" s="192"/>
    </row>
    <row r="171" spans="6:125" ht="22.5" hidden="1" customHeight="1">
      <c r="F171" s="161"/>
      <c r="G171" s="319"/>
      <c r="H171" s="320"/>
      <c r="I171" s="192"/>
      <c r="J171" s="161"/>
      <c r="K171" s="319"/>
      <c r="L171" s="320"/>
      <c r="M171" s="192"/>
      <c r="N171" s="161">
        <v>2</v>
      </c>
      <c r="O171" s="319"/>
      <c r="P171" s="320"/>
      <c r="Q171" s="192"/>
      <c r="R171" s="161"/>
      <c r="S171" s="319">
        <v>2</v>
      </c>
      <c r="T171" s="320"/>
      <c r="U171" s="192"/>
      <c r="V171" s="289"/>
      <c r="W171" s="364"/>
      <c r="X171" s="365"/>
      <c r="Y171" s="264"/>
      <c r="Z171" s="161"/>
      <c r="AA171" s="319"/>
      <c r="AB171" s="320"/>
      <c r="AC171" s="192"/>
      <c r="AD171" s="161"/>
      <c r="AE171" s="319"/>
      <c r="AF171" s="320"/>
      <c r="AG171" s="192"/>
      <c r="AH171" s="161"/>
      <c r="AI171" s="319"/>
      <c r="AJ171" s="320"/>
      <c r="AK171" s="192"/>
      <c r="AL171" s="161">
        <v>2</v>
      </c>
      <c r="AM171" s="319"/>
      <c r="AN171" s="320"/>
      <c r="AO171" s="192"/>
      <c r="AP171" s="161">
        <v>2</v>
      </c>
      <c r="AQ171" s="319"/>
      <c r="AR171" s="320"/>
      <c r="AS171" s="192"/>
      <c r="AT171" s="161"/>
      <c r="AU171" s="319"/>
      <c r="AV171" s="320"/>
      <c r="AW171" s="192"/>
      <c r="AX171" s="289"/>
      <c r="AY171" s="364"/>
      <c r="AZ171" s="365"/>
      <c r="BA171" s="264"/>
      <c r="BB171" s="161"/>
      <c r="BC171" s="319"/>
      <c r="BD171" s="320"/>
      <c r="BE171" s="192"/>
      <c r="BF171" s="161"/>
      <c r="BG171" s="319"/>
      <c r="BH171" s="320"/>
      <c r="BI171" s="192"/>
      <c r="BJ171" s="161"/>
      <c r="BK171" s="319"/>
      <c r="BL171" s="320"/>
      <c r="BM171" s="192"/>
      <c r="BN171" s="161">
        <v>2</v>
      </c>
      <c r="BO171" s="319"/>
      <c r="BP171" s="320"/>
      <c r="BQ171" s="192"/>
      <c r="BR171" s="161"/>
      <c r="BS171" s="319"/>
      <c r="BT171" s="320"/>
      <c r="BU171" s="192"/>
      <c r="BV171" s="161"/>
      <c r="BW171" s="319"/>
      <c r="BX171" s="320"/>
      <c r="BY171" s="192"/>
      <c r="BZ171" s="289"/>
      <c r="CA171" s="364"/>
      <c r="CB171" s="606"/>
      <c r="CC171" s="264"/>
      <c r="CD171" s="161">
        <v>2</v>
      </c>
      <c r="CE171" s="319"/>
      <c r="CF171" s="320"/>
      <c r="CG171" s="192"/>
      <c r="CH171" s="161"/>
      <c r="CI171" s="319"/>
      <c r="CJ171" s="320"/>
      <c r="CK171" s="192"/>
      <c r="CL171" s="161"/>
      <c r="CM171" s="319">
        <v>2</v>
      </c>
      <c r="CN171" s="320"/>
      <c r="CO171" s="192"/>
      <c r="CP171" s="161"/>
      <c r="CQ171" s="319"/>
      <c r="CR171" s="320"/>
      <c r="CS171" s="192"/>
      <c r="CT171" s="161"/>
      <c r="CU171" s="319"/>
      <c r="CV171" s="320"/>
      <c r="CW171" s="192"/>
      <c r="CX171" s="161"/>
      <c r="CY171" s="319"/>
      <c r="CZ171" s="320"/>
      <c r="DA171" s="192"/>
      <c r="DB171" s="289"/>
      <c r="DC171" s="377"/>
      <c r="DD171" s="606"/>
      <c r="DE171" s="264"/>
      <c r="DF171" s="161">
        <v>2</v>
      </c>
      <c r="DG171" s="319"/>
      <c r="DH171" s="320"/>
      <c r="DI171" s="192"/>
      <c r="DJ171" s="161">
        <v>2</v>
      </c>
      <c r="DK171" s="319"/>
      <c r="DL171" s="320"/>
      <c r="DM171" s="192"/>
      <c r="DN171" s="161"/>
      <c r="DO171" s="319"/>
      <c r="DP171" s="320"/>
      <c r="DQ171" s="192"/>
      <c r="DR171" s="161"/>
      <c r="DS171" s="319"/>
      <c r="DT171" s="320"/>
      <c r="DU171" s="192"/>
    </row>
    <row r="172" spans="6:125" ht="22.5" hidden="1" customHeight="1">
      <c r="F172" s="193"/>
      <c r="G172" s="319"/>
      <c r="H172" s="320"/>
      <c r="I172" s="192"/>
      <c r="J172" s="193"/>
      <c r="K172" s="319"/>
      <c r="L172" s="320"/>
      <c r="M172" s="192"/>
      <c r="N172" s="193"/>
      <c r="O172" s="319"/>
      <c r="P172" s="320"/>
      <c r="Q172" s="192"/>
      <c r="R172" s="193"/>
      <c r="S172" s="319"/>
      <c r="T172" s="320"/>
      <c r="U172" s="192"/>
      <c r="V172" s="289"/>
      <c r="W172" s="364"/>
      <c r="X172" s="365"/>
      <c r="Y172" s="264"/>
      <c r="Z172" s="193"/>
      <c r="AA172" s="319">
        <v>2</v>
      </c>
      <c r="AB172" s="320"/>
      <c r="AC172" s="192"/>
      <c r="AD172" s="193">
        <v>2</v>
      </c>
      <c r="AE172" s="319"/>
      <c r="AF172" s="320"/>
      <c r="AG172" s="192"/>
      <c r="AH172" s="193">
        <v>1</v>
      </c>
      <c r="AI172" s="319"/>
      <c r="AJ172" s="320"/>
      <c r="AK172" s="192"/>
      <c r="AL172" s="193">
        <v>2</v>
      </c>
      <c r="AM172" s="319"/>
      <c r="AN172" s="320"/>
      <c r="AO172" s="192"/>
      <c r="AP172" s="193">
        <v>2</v>
      </c>
      <c r="AQ172" s="319"/>
      <c r="AR172" s="320"/>
      <c r="AS172" s="192"/>
      <c r="AT172" s="193"/>
      <c r="AU172" s="319"/>
      <c r="AV172" s="320"/>
      <c r="AW172" s="192"/>
      <c r="AX172" s="289"/>
      <c r="AY172" s="364"/>
      <c r="AZ172" s="365"/>
      <c r="BA172" s="264"/>
      <c r="BB172" s="193"/>
      <c r="BC172" s="319"/>
      <c r="BD172" s="320"/>
      <c r="BE172" s="192"/>
      <c r="BF172" s="193"/>
      <c r="BG172" s="319"/>
      <c r="BH172" s="320"/>
      <c r="BI172" s="192"/>
      <c r="BJ172" s="193"/>
      <c r="BK172" s="319"/>
      <c r="BL172" s="320"/>
      <c r="BM172" s="192"/>
      <c r="BN172" s="193">
        <v>2</v>
      </c>
      <c r="BO172" s="319"/>
      <c r="BP172" s="320"/>
      <c r="BQ172" s="192"/>
      <c r="BR172" s="193"/>
      <c r="BS172" s="319"/>
      <c r="BT172" s="320"/>
      <c r="BU172" s="192"/>
      <c r="BV172" s="193"/>
      <c r="BW172" s="319"/>
      <c r="BX172" s="320"/>
      <c r="BY172" s="192"/>
      <c r="BZ172" s="289"/>
      <c r="CA172" s="364"/>
      <c r="CB172" s="606"/>
      <c r="CC172" s="264"/>
      <c r="CD172" s="193"/>
      <c r="CE172" s="319"/>
      <c r="CF172" s="320"/>
      <c r="CG172" s="192"/>
      <c r="CH172" s="193">
        <v>2</v>
      </c>
      <c r="CI172" s="319"/>
      <c r="CJ172" s="320"/>
      <c r="CK172" s="192"/>
      <c r="CL172" s="193"/>
      <c r="CM172" s="319"/>
      <c r="CN172" s="320"/>
      <c r="CO172" s="192"/>
      <c r="CP172" s="193"/>
      <c r="CQ172" s="319">
        <v>2</v>
      </c>
      <c r="CR172" s="320"/>
      <c r="CS172" s="192"/>
      <c r="CT172" s="193"/>
      <c r="CU172" s="319"/>
      <c r="CV172" s="320"/>
      <c r="CW172" s="192"/>
      <c r="CX172" s="193"/>
      <c r="CY172" s="319"/>
      <c r="CZ172" s="320"/>
      <c r="DA172" s="192"/>
      <c r="DB172" s="289"/>
      <c r="DC172" s="377"/>
      <c r="DD172" s="606"/>
      <c r="DE172" s="264"/>
      <c r="DF172" s="193">
        <v>2</v>
      </c>
      <c r="DG172" s="319"/>
      <c r="DH172" s="320"/>
      <c r="DI172" s="192"/>
      <c r="DJ172" s="193">
        <v>2</v>
      </c>
      <c r="DK172" s="319"/>
      <c r="DL172" s="320"/>
      <c r="DM172" s="192"/>
      <c r="DN172" s="193"/>
      <c r="DO172" s="319"/>
      <c r="DP172" s="320"/>
      <c r="DQ172" s="192"/>
      <c r="DR172" s="193"/>
      <c r="DS172" s="319"/>
      <c r="DT172" s="320"/>
      <c r="DU172" s="192"/>
    </row>
    <row r="173" spans="6:125" ht="22.5" hidden="1" customHeight="1">
      <c r="F173" s="161"/>
      <c r="G173" s="319"/>
      <c r="H173" s="320"/>
      <c r="I173" s="192"/>
      <c r="J173" s="161"/>
      <c r="K173" s="319"/>
      <c r="L173" s="320"/>
      <c r="M173" s="192"/>
      <c r="N173" s="161"/>
      <c r="O173" s="319"/>
      <c r="P173" s="320"/>
      <c r="Q173" s="192"/>
      <c r="R173" s="161"/>
      <c r="S173" s="319"/>
      <c r="T173" s="320"/>
      <c r="U173" s="192"/>
      <c r="V173" s="289"/>
      <c r="W173" s="364"/>
      <c r="X173" s="365"/>
      <c r="Y173" s="264"/>
      <c r="Z173" s="161"/>
      <c r="AA173" s="319"/>
      <c r="AB173" s="320"/>
      <c r="AC173" s="192"/>
      <c r="AD173" s="161"/>
      <c r="AE173" s="319"/>
      <c r="AF173" s="320"/>
      <c r="AG173" s="192"/>
      <c r="AH173" s="161"/>
      <c r="AI173" s="319"/>
      <c r="AJ173" s="320"/>
      <c r="AK173" s="192"/>
      <c r="AL173" s="161"/>
      <c r="AM173" s="319"/>
      <c r="AN173" s="320"/>
      <c r="AO173" s="192"/>
      <c r="AP173" s="161"/>
      <c r="AQ173" s="319"/>
      <c r="AR173" s="320"/>
      <c r="AS173" s="192"/>
      <c r="AT173" s="161"/>
      <c r="AU173" s="319"/>
      <c r="AV173" s="320"/>
      <c r="AW173" s="192"/>
      <c r="AX173" s="289"/>
      <c r="AY173" s="364"/>
      <c r="AZ173" s="365"/>
      <c r="BA173" s="264"/>
      <c r="BB173" s="161"/>
      <c r="BC173" s="319"/>
      <c r="BD173" s="320"/>
      <c r="BE173" s="192"/>
      <c r="BF173" s="161"/>
      <c r="BG173" s="319"/>
      <c r="BH173" s="320"/>
      <c r="BI173" s="192"/>
      <c r="BJ173" s="161"/>
      <c r="BK173" s="319"/>
      <c r="BL173" s="320"/>
      <c r="BM173" s="192"/>
      <c r="BN173" s="161"/>
      <c r="BO173" s="319"/>
      <c r="BP173" s="320"/>
      <c r="BQ173" s="192"/>
      <c r="BR173" s="161"/>
      <c r="BS173" s="319"/>
      <c r="BT173" s="320"/>
      <c r="BU173" s="192"/>
      <c r="BV173" s="161"/>
      <c r="BW173" s="319"/>
      <c r="BX173" s="320"/>
      <c r="BY173" s="192"/>
      <c r="BZ173" s="289"/>
      <c r="CA173" s="364"/>
      <c r="CB173" s="606"/>
      <c r="CC173" s="264"/>
      <c r="CD173" s="161"/>
      <c r="CE173" s="319"/>
      <c r="CF173" s="320"/>
      <c r="CG173" s="192"/>
      <c r="CH173" s="161"/>
      <c r="CI173" s="319"/>
      <c r="CJ173" s="320"/>
      <c r="CK173" s="192"/>
      <c r="CL173" s="161"/>
      <c r="CM173" s="319"/>
      <c r="CN173" s="320"/>
      <c r="CO173" s="192"/>
      <c r="CP173" s="161"/>
      <c r="CQ173" s="319"/>
      <c r="CR173" s="320"/>
      <c r="CS173" s="192"/>
      <c r="CT173" s="161"/>
      <c r="CU173" s="319"/>
      <c r="CV173" s="320"/>
      <c r="CW173" s="192"/>
      <c r="CX173" s="161"/>
      <c r="CY173" s="319"/>
      <c r="CZ173" s="320"/>
      <c r="DA173" s="192"/>
      <c r="DB173" s="289"/>
      <c r="DC173" s="377"/>
      <c r="DD173" s="606"/>
      <c r="DE173" s="264"/>
      <c r="DF173" s="161"/>
      <c r="DG173" s="319"/>
      <c r="DH173" s="320"/>
      <c r="DI173" s="192"/>
      <c r="DJ173" s="161"/>
      <c r="DK173" s="319"/>
      <c r="DL173" s="320"/>
      <c r="DM173" s="192"/>
      <c r="DN173" s="161"/>
      <c r="DO173" s="319"/>
      <c r="DP173" s="320"/>
      <c r="DQ173" s="192"/>
      <c r="DR173" s="161"/>
      <c r="DS173" s="319"/>
      <c r="DT173" s="320"/>
      <c r="DU173" s="192"/>
    </row>
    <row r="174" spans="6:125" ht="22.5" hidden="1" customHeight="1">
      <c r="F174" s="161"/>
      <c r="G174" s="319"/>
      <c r="H174" s="320"/>
      <c r="I174" s="192"/>
      <c r="J174" s="161"/>
      <c r="K174" s="319"/>
      <c r="L174" s="320"/>
      <c r="M174" s="192"/>
      <c r="N174" s="161"/>
      <c r="O174" s="319"/>
      <c r="P174" s="320"/>
      <c r="Q174" s="192"/>
      <c r="R174" s="161">
        <v>2</v>
      </c>
      <c r="S174" s="319"/>
      <c r="T174" s="320"/>
      <c r="U174" s="192"/>
      <c r="V174" s="289"/>
      <c r="W174" s="364"/>
      <c r="X174" s="365"/>
      <c r="Y174" s="264"/>
      <c r="Z174" s="161"/>
      <c r="AA174" s="319">
        <v>1</v>
      </c>
      <c r="AB174" s="320"/>
      <c r="AC174" s="192"/>
      <c r="AD174" s="161"/>
      <c r="AE174" s="319"/>
      <c r="AF174" s="320"/>
      <c r="AG174" s="192"/>
      <c r="AH174" s="161"/>
      <c r="AI174" s="319"/>
      <c r="AJ174" s="320"/>
      <c r="AK174" s="192"/>
      <c r="AL174" s="161">
        <v>2</v>
      </c>
      <c r="AM174" s="319"/>
      <c r="AN174" s="320"/>
      <c r="AO174" s="192"/>
      <c r="AP174" s="161">
        <v>2</v>
      </c>
      <c r="AQ174" s="319"/>
      <c r="AR174" s="320"/>
      <c r="AS174" s="192"/>
      <c r="AT174" s="161"/>
      <c r="AU174" s="319"/>
      <c r="AV174" s="320"/>
      <c r="AW174" s="192"/>
      <c r="AX174" s="289"/>
      <c r="AY174" s="364"/>
      <c r="AZ174" s="365"/>
      <c r="BA174" s="264"/>
      <c r="BB174" s="161"/>
      <c r="BC174" s="319"/>
      <c r="BD174" s="320"/>
      <c r="BE174" s="192"/>
      <c r="BF174" s="161"/>
      <c r="BG174" s="319"/>
      <c r="BH174" s="320"/>
      <c r="BI174" s="192"/>
      <c r="BJ174" s="161"/>
      <c r="BK174" s="319"/>
      <c r="BL174" s="320"/>
      <c r="BM174" s="192"/>
      <c r="BN174" s="161">
        <v>2</v>
      </c>
      <c r="BO174" s="319"/>
      <c r="BP174" s="320"/>
      <c r="BQ174" s="192"/>
      <c r="BR174" s="161"/>
      <c r="BS174" s="319">
        <v>2</v>
      </c>
      <c r="BT174" s="320"/>
      <c r="BU174" s="192"/>
      <c r="BV174" s="161"/>
      <c r="BW174" s="319"/>
      <c r="BX174" s="320"/>
      <c r="BY174" s="192"/>
      <c r="BZ174" s="289"/>
      <c r="CA174" s="364"/>
      <c r="CB174" s="606"/>
      <c r="CC174" s="264"/>
      <c r="CD174" s="161"/>
      <c r="CE174" s="319">
        <v>2</v>
      </c>
      <c r="CF174" s="320"/>
      <c r="CG174" s="192"/>
      <c r="CH174" s="161"/>
      <c r="CI174" s="319">
        <v>2</v>
      </c>
      <c r="CJ174" s="320"/>
      <c r="CK174" s="192"/>
      <c r="CL174" s="161"/>
      <c r="CM174" s="319"/>
      <c r="CN174" s="320"/>
      <c r="CO174" s="192"/>
      <c r="CP174" s="161"/>
      <c r="CQ174" s="319"/>
      <c r="CR174" s="320"/>
      <c r="CS174" s="192"/>
      <c r="CT174" s="161"/>
      <c r="CU174" s="319"/>
      <c r="CV174" s="320"/>
      <c r="CW174" s="192"/>
      <c r="CX174" s="161"/>
      <c r="CY174" s="319"/>
      <c r="CZ174" s="320"/>
      <c r="DA174" s="192"/>
      <c r="DB174" s="289"/>
      <c r="DC174" s="377"/>
      <c r="DD174" s="606"/>
      <c r="DE174" s="264"/>
      <c r="DF174" s="161">
        <v>2</v>
      </c>
      <c r="DG174" s="319"/>
      <c r="DH174" s="320"/>
      <c r="DI174" s="192"/>
      <c r="DJ174" s="161">
        <v>2</v>
      </c>
      <c r="DK174" s="319"/>
      <c r="DL174" s="320"/>
      <c r="DM174" s="192"/>
      <c r="DN174" s="161"/>
      <c r="DO174" s="319"/>
      <c r="DP174" s="320"/>
      <c r="DQ174" s="192"/>
      <c r="DR174" s="161"/>
      <c r="DS174" s="319"/>
      <c r="DT174" s="320"/>
      <c r="DU174" s="192"/>
    </row>
    <row r="175" spans="6:125" ht="22.5" hidden="1" customHeight="1">
      <c r="F175" s="161"/>
      <c r="G175" s="319"/>
      <c r="H175" s="320"/>
      <c r="I175" s="192"/>
      <c r="J175" s="161"/>
      <c r="K175" s="319"/>
      <c r="L175" s="320"/>
      <c r="M175" s="192"/>
      <c r="N175" s="161">
        <v>2</v>
      </c>
      <c r="O175" s="319"/>
      <c r="P175" s="320"/>
      <c r="Q175" s="192"/>
      <c r="R175" s="161"/>
      <c r="S175" s="319"/>
      <c r="T175" s="320"/>
      <c r="U175" s="192"/>
      <c r="V175" s="289"/>
      <c r="W175" s="364"/>
      <c r="X175" s="365"/>
      <c r="Y175" s="264"/>
      <c r="Z175" s="161"/>
      <c r="AA175" s="319"/>
      <c r="AB175" s="320"/>
      <c r="AC175" s="192"/>
      <c r="AD175" s="161"/>
      <c r="AE175" s="319">
        <v>2</v>
      </c>
      <c r="AF175" s="320"/>
      <c r="AG175" s="192"/>
      <c r="AH175" s="161"/>
      <c r="AI175" s="319">
        <v>1</v>
      </c>
      <c r="AJ175" s="320"/>
      <c r="AK175" s="192"/>
      <c r="AL175" s="161">
        <v>2</v>
      </c>
      <c r="AM175" s="319"/>
      <c r="AN175" s="320"/>
      <c r="AO175" s="192"/>
      <c r="AP175" s="161">
        <v>2</v>
      </c>
      <c r="AQ175" s="319"/>
      <c r="AR175" s="320"/>
      <c r="AS175" s="192"/>
      <c r="AT175" s="161"/>
      <c r="AU175" s="319"/>
      <c r="AV175" s="320"/>
      <c r="AW175" s="192"/>
      <c r="AX175" s="289"/>
      <c r="AY175" s="364"/>
      <c r="AZ175" s="365"/>
      <c r="BA175" s="264"/>
      <c r="BB175" s="161"/>
      <c r="BC175" s="319"/>
      <c r="BD175" s="320"/>
      <c r="BE175" s="192"/>
      <c r="BF175" s="161"/>
      <c r="BG175" s="319"/>
      <c r="BH175" s="320"/>
      <c r="BI175" s="192"/>
      <c r="BJ175" s="161"/>
      <c r="BK175" s="319"/>
      <c r="BL175" s="320"/>
      <c r="BM175" s="192"/>
      <c r="BN175" s="161">
        <v>2</v>
      </c>
      <c r="BO175" s="319"/>
      <c r="BP175" s="320"/>
      <c r="BQ175" s="192"/>
      <c r="BR175" s="161"/>
      <c r="BS175" s="319"/>
      <c r="BT175" s="320"/>
      <c r="BU175" s="192"/>
      <c r="BV175" s="161">
        <v>2</v>
      </c>
      <c r="BW175" s="319"/>
      <c r="BX175" s="320"/>
      <c r="BY175" s="192"/>
      <c r="BZ175" s="289"/>
      <c r="CA175" s="364"/>
      <c r="CB175" s="606"/>
      <c r="CC175" s="264"/>
      <c r="CD175" s="161"/>
      <c r="CE175" s="319"/>
      <c r="CF175" s="320"/>
      <c r="CG175" s="192"/>
      <c r="CH175" s="161"/>
      <c r="CI175" s="319"/>
      <c r="CJ175" s="320"/>
      <c r="CK175" s="192"/>
      <c r="CL175" s="161">
        <v>2</v>
      </c>
      <c r="CM175" s="319"/>
      <c r="CN175" s="320"/>
      <c r="CO175" s="192"/>
      <c r="CP175" s="161">
        <v>2</v>
      </c>
      <c r="CQ175" s="319"/>
      <c r="CR175" s="320"/>
      <c r="CS175" s="192"/>
      <c r="CT175" s="161"/>
      <c r="CU175" s="319"/>
      <c r="CV175" s="320"/>
      <c r="CW175" s="192"/>
      <c r="CX175" s="161"/>
      <c r="CY175" s="319"/>
      <c r="CZ175" s="320"/>
      <c r="DA175" s="192"/>
      <c r="DB175" s="289"/>
      <c r="DC175" s="377"/>
      <c r="DD175" s="606"/>
      <c r="DE175" s="264"/>
      <c r="DF175" s="161">
        <v>2</v>
      </c>
      <c r="DG175" s="319"/>
      <c r="DH175" s="320"/>
      <c r="DI175" s="192"/>
      <c r="DJ175" s="161">
        <v>2</v>
      </c>
      <c r="DK175" s="319"/>
      <c r="DL175" s="320"/>
      <c r="DM175" s="192"/>
      <c r="DN175" s="161"/>
      <c r="DO175" s="319"/>
      <c r="DP175" s="320"/>
      <c r="DQ175" s="192"/>
      <c r="DR175" s="161"/>
      <c r="DS175" s="319"/>
      <c r="DT175" s="320"/>
      <c r="DU175" s="192"/>
    </row>
    <row r="176" spans="6:125" ht="22.5" hidden="1" customHeight="1">
      <c r="F176" s="161"/>
      <c r="G176" s="319"/>
      <c r="H176" s="320"/>
      <c r="I176" s="192"/>
      <c r="J176" s="161"/>
      <c r="K176" s="319"/>
      <c r="L176" s="320"/>
      <c r="M176" s="192"/>
      <c r="N176" s="161"/>
      <c r="O176" s="319">
        <v>2</v>
      </c>
      <c r="P176" s="320"/>
      <c r="Q176" s="192"/>
      <c r="R176" s="161"/>
      <c r="S176" s="319"/>
      <c r="T176" s="320"/>
      <c r="U176" s="192"/>
      <c r="V176" s="289"/>
      <c r="W176" s="364"/>
      <c r="X176" s="365"/>
      <c r="Y176" s="264"/>
      <c r="Z176" s="161"/>
      <c r="AA176" s="319"/>
      <c r="AB176" s="320"/>
      <c r="AC176" s="192"/>
      <c r="AD176" s="161">
        <v>2</v>
      </c>
      <c r="AE176" s="319"/>
      <c r="AF176" s="320"/>
      <c r="AG176" s="192"/>
      <c r="AH176" s="161">
        <v>1</v>
      </c>
      <c r="AI176" s="319"/>
      <c r="AJ176" s="320"/>
      <c r="AK176" s="192"/>
      <c r="AL176" s="161">
        <v>2</v>
      </c>
      <c r="AM176" s="319"/>
      <c r="AN176" s="320"/>
      <c r="AO176" s="192"/>
      <c r="AP176" s="161">
        <v>2</v>
      </c>
      <c r="AQ176" s="319"/>
      <c r="AR176" s="320"/>
      <c r="AS176" s="192"/>
      <c r="AT176" s="161"/>
      <c r="AU176" s="319"/>
      <c r="AV176" s="320"/>
      <c r="AW176" s="192"/>
      <c r="AX176" s="289"/>
      <c r="AY176" s="364"/>
      <c r="AZ176" s="365"/>
      <c r="BA176" s="264"/>
      <c r="BB176" s="161"/>
      <c r="BC176" s="319"/>
      <c r="BD176" s="320"/>
      <c r="BE176" s="192"/>
      <c r="BF176" s="161"/>
      <c r="BG176" s="319"/>
      <c r="BH176" s="320"/>
      <c r="BI176" s="192"/>
      <c r="BJ176" s="161"/>
      <c r="BK176" s="319"/>
      <c r="BL176" s="320"/>
      <c r="BM176" s="192"/>
      <c r="BN176" s="161">
        <v>2</v>
      </c>
      <c r="BO176" s="319"/>
      <c r="BP176" s="320"/>
      <c r="BQ176" s="192"/>
      <c r="BR176" s="161"/>
      <c r="BS176" s="319"/>
      <c r="BT176" s="320"/>
      <c r="BU176" s="192"/>
      <c r="BV176" s="161"/>
      <c r="BW176" s="319"/>
      <c r="BX176" s="320"/>
      <c r="BY176" s="192"/>
      <c r="BZ176" s="289"/>
      <c r="CA176" s="364"/>
      <c r="CB176" s="606"/>
      <c r="CC176" s="264"/>
      <c r="CD176" s="161"/>
      <c r="CE176" s="319"/>
      <c r="CF176" s="320"/>
      <c r="CG176" s="192"/>
      <c r="CH176" s="161"/>
      <c r="CI176" s="319"/>
      <c r="CJ176" s="320"/>
      <c r="CK176" s="192"/>
      <c r="CL176" s="161"/>
      <c r="CM176" s="319"/>
      <c r="CN176" s="320"/>
      <c r="CO176" s="192"/>
      <c r="CP176" s="161"/>
      <c r="CQ176" s="319"/>
      <c r="CR176" s="320"/>
      <c r="CS176" s="192"/>
      <c r="CT176" s="161"/>
      <c r="CU176" s="319"/>
      <c r="CV176" s="320"/>
      <c r="CW176" s="192"/>
      <c r="CX176" s="161"/>
      <c r="CY176" s="319"/>
      <c r="CZ176" s="320"/>
      <c r="DA176" s="192"/>
      <c r="DB176" s="289"/>
      <c r="DC176" s="377"/>
      <c r="DD176" s="606"/>
      <c r="DE176" s="264"/>
      <c r="DF176" s="161">
        <v>2</v>
      </c>
      <c r="DG176" s="319"/>
      <c r="DH176" s="320"/>
      <c r="DI176" s="192"/>
      <c r="DJ176" s="161">
        <v>2</v>
      </c>
      <c r="DK176" s="319"/>
      <c r="DL176" s="320"/>
      <c r="DM176" s="192"/>
      <c r="DN176" s="161"/>
      <c r="DO176" s="319"/>
      <c r="DP176" s="320"/>
      <c r="DQ176" s="192"/>
      <c r="DR176" s="161"/>
      <c r="DS176" s="319"/>
      <c r="DT176" s="320"/>
      <c r="DU176" s="192"/>
    </row>
    <row r="177" spans="6:125" ht="22.5" hidden="1" customHeight="1">
      <c r="F177" s="161">
        <v>1</v>
      </c>
      <c r="G177" s="319">
        <v>1</v>
      </c>
      <c r="H177" s="320"/>
      <c r="I177" s="192"/>
      <c r="J177" s="161">
        <v>2</v>
      </c>
      <c r="K177" s="319"/>
      <c r="L177" s="320"/>
      <c r="M177" s="192"/>
      <c r="N177" s="161"/>
      <c r="O177" s="319"/>
      <c r="P177" s="320"/>
      <c r="Q177" s="192"/>
      <c r="R177" s="161"/>
      <c r="S177" s="319"/>
      <c r="T177" s="320"/>
      <c r="U177" s="192"/>
      <c r="V177" s="289"/>
      <c r="W177" s="364"/>
      <c r="X177" s="365"/>
      <c r="Y177" s="264"/>
      <c r="Z177" s="161"/>
      <c r="AA177" s="319"/>
      <c r="AB177" s="320"/>
      <c r="AC177" s="192"/>
      <c r="AD177" s="161"/>
      <c r="AE177" s="319"/>
      <c r="AF177" s="320"/>
      <c r="AG177" s="192"/>
      <c r="AH177" s="161"/>
      <c r="AI177" s="319"/>
      <c r="AJ177" s="320"/>
      <c r="AK177" s="192"/>
      <c r="AL177" s="161">
        <v>2</v>
      </c>
      <c r="AM177" s="319"/>
      <c r="AN177" s="320"/>
      <c r="AO177" s="192"/>
      <c r="AP177" s="161">
        <v>2</v>
      </c>
      <c r="AQ177" s="319"/>
      <c r="AR177" s="320"/>
      <c r="AS177" s="192"/>
      <c r="AT177" s="161"/>
      <c r="AU177" s="319"/>
      <c r="AV177" s="320"/>
      <c r="AW177" s="192"/>
      <c r="AX177" s="289"/>
      <c r="AY177" s="364"/>
      <c r="AZ177" s="365"/>
      <c r="BA177" s="264"/>
      <c r="BB177" s="161"/>
      <c r="BC177" s="319"/>
      <c r="BD177" s="320"/>
      <c r="BE177" s="192"/>
      <c r="BF177" s="161"/>
      <c r="BG177" s="319"/>
      <c r="BH177" s="320"/>
      <c r="BI177" s="192"/>
      <c r="BJ177" s="161"/>
      <c r="BK177" s="319"/>
      <c r="BL177" s="320"/>
      <c r="BM177" s="192"/>
      <c r="BN177" s="161">
        <v>2</v>
      </c>
      <c r="BO177" s="319"/>
      <c r="BP177" s="320"/>
      <c r="BQ177" s="192"/>
      <c r="BR177" s="161"/>
      <c r="BS177" s="319"/>
      <c r="BT177" s="320"/>
      <c r="BU177" s="192"/>
      <c r="BV177" s="161"/>
      <c r="BW177" s="319"/>
      <c r="BX177" s="320"/>
      <c r="BY177" s="192"/>
      <c r="BZ177" s="289"/>
      <c r="CA177" s="364"/>
      <c r="CB177" s="606"/>
      <c r="CC177" s="264"/>
      <c r="CD177" s="161"/>
      <c r="CE177" s="319"/>
      <c r="CF177" s="320"/>
      <c r="CG177" s="192"/>
      <c r="CH177" s="161"/>
      <c r="CI177" s="319">
        <v>2</v>
      </c>
      <c r="CJ177" s="320"/>
      <c r="CK177" s="192"/>
      <c r="CL177" s="161"/>
      <c r="CM177" s="319"/>
      <c r="CN177" s="320"/>
      <c r="CO177" s="192"/>
      <c r="CP177" s="161"/>
      <c r="CQ177" s="319">
        <v>2</v>
      </c>
      <c r="CR177" s="320"/>
      <c r="CS177" s="192"/>
      <c r="CT177" s="161"/>
      <c r="CU177" s="319"/>
      <c r="CV177" s="320"/>
      <c r="CW177" s="192"/>
      <c r="CX177" s="161"/>
      <c r="CY177" s="319"/>
      <c r="CZ177" s="320"/>
      <c r="DA177" s="192"/>
      <c r="DB177" s="289"/>
      <c r="DC177" s="377"/>
      <c r="DD177" s="606"/>
      <c r="DE177" s="264"/>
      <c r="DF177" s="161">
        <v>2</v>
      </c>
      <c r="DG177" s="319"/>
      <c r="DH177" s="320"/>
      <c r="DI177" s="192"/>
      <c r="DJ177" s="161">
        <v>2</v>
      </c>
      <c r="DK177" s="319"/>
      <c r="DL177" s="320"/>
      <c r="DM177" s="192"/>
      <c r="DN177" s="161"/>
      <c r="DO177" s="319"/>
      <c r="DP177" s="320"/>
      <c r="DQ177" s="192"/>
      <c r="DR177" s="161"/>
      <c r="DS177" s="319"/>
      <c r="DT177" s="320"/>
      <c r="DU177" s="192"/>
    </row>
    <row r="178" spans="6:125" ht="22.5" hidden="1" customHeight="1">
      <c r="F178" s="161"/>
      <c r="G178" s="319"/>
      <c r="H178" s="320"/>
      <c r="I178" s="192"/>
      <c r="J178" s="161"/>
      <c r="K178" s="319">
        <v>2</v>
      </c>
      <c r="L178" s="320"/>
      <c r="M178" s="192"/>
      <c r="N178" s="161">
        <v>2</v>
      </c>
      <c r="O178" s="319"/>
      <c r="P178" s="320"/>
      <c r="Q178" s="192"/>
      <c r="R178" s="161"/>
      <c r="S178" s="319"/>
      <c r="T178" s="320"/>
      <c r="U178" s="192"/>
      <c r="V178" s="289"/>
      <c r="W178" s="364"/>
      <c r="X178" s="365"/>
      <c r="Y178" s="264"/>
      <c r="Z178" s="161"/>
      <c r="AA178" s="319">
        <v>1</v>
      </c>
      <c r="AB178" s="320"/>
      <c r="AC178" s="192"/>
      <c r="AD178" s="161"/>
      <c r="AE178" s="319"/>
      <c r="AF178" s="320"/>
      <c r="AG178" s="192"/>
      <c r="AH178" s="161"/>
      <c r="AI178" s="319"/>
      <c r="AJ178" s="320"/>
      <c r="AK178" s="192"/>
      <c r="AL178" s="161">
        <v>2</v>
      </c>
      <c r="AM178" s="319"/>
      <c r="AN178" s="320"/>
      <c r="AO178" s="192"/>
      <c r="AP178" s="161">
        <v>2</v>
      </c>
      <c r="AQ178" s="319"/>
      <c r="AR178" s="320"/>
      <c r="AS178" s="192"/>
      <c r="AT178" s="161"/>
      <c r="AU178" s="319"/>
      <c r="AV178" s="320"/>
      <c r="AW178" s="192"/>
      <c r="AX178" s="289"/>
      <c r="AY178" s="364"/>
      <c r="AZ178" s="365"/>
      <c r="BA178" s="264"/>
      <c r="BB178" s="161"/>
      <c r="BC178" s="319"/>
      <c r="BD178" s="320"/>
      <c r="BE178" s="192"/>
      <c r="BF178" s="161"/>
      <c r="BG178" s="319"/>
      <c r="BH178" s="320"/>
      <c r="BI178" s="192"/>
      <c r="BJ178" s="161"/>
      <c r="BK178" s="319"/>
      <c r="BL178" s="320"/>
      <c r="BM178" s="192"/>
      <c r="BN178" s="161">
        <v>2</v>
      </c>
      <c r="BO178" s="319"/>
      <c r="BP178" s="320"/>
      <c r="BQ178" s="192"/>
      <c r="BR178" s="161"/>
      <c r="BS178" s="319"/>
      <c r="BT178" s="320"/>
      <c r="BU178" s="192"/>
      <c r="BV178" s="161"/>
      <c r="BW178" s="319">
        <v>2</v>
      </c>
      <c r="BX178" s="320"/>
      <c r="BY178" s="192"/>
      <c r="BZ178" s="289"/>
      <c r="CA178" s="364"/>
      <c r="CB178" s="606"/>
      <c r="CC178" s="264"/>
      <c r="CD178" s="161"/>
      <c r="CE178" s="319"/>
      <c r="CF178" s="320"/>
      <c r="CG178" s="192"/>
      <c r="CH178" s="161"/>
      <c r="CI178" s="319"/>
      <c r="CJ178" s="320"/>
      <c r="CK178" s="192"/>
      <c r="CL178" s="161"/>
      <c r="CM178" s="319">
        <v>2</v>
      </c>
      <c r="CN178" s="320"/>
      <c r="CO178" s="192"/>
      <c r="CP178" s="161"/>
      <c r="CQ178" s="319"/>
      <c r="CR178" s="320"/>
      <c r="CS178" s="192"/>
      <c r="CT178" s="161"/>
      <c r="CU178" s="319"/>
      <c r="CV178" s="320"/>
      <c r="CW178" s="192"/>
      <c r="CX178" s="161"/>
      <c r="CY178" s="319"/>
      <c r="CZ178" s="320"/>
      <c r="DA178" s="192"/>
      <c r="DB178" s="289"/>
      <c r="DC178" s="364"/>
      <c r="DD178" s="606"/>
      <c r="DE178" s="264"/>
      <c r="DF178" s="161">
        <v>2</v>
      </c>
      <c r="DG178" s="319"/>
      <c r="DH178" s="320"/>
      <c r="DI178" s="192"/>
      <c r="DJ178" s="161">
        <v>2</v>
      </c>
      <c r="DK178" s="319"/>
      <c r="DL178" s="320"/>
      <c r="DM178" s="192"/>
      <c r="DN178" s="161"/>
      <c r="DO178" s="319"/>
      <c r="DP178" s="320"/>
      <c r="DQ178" s="192"/>
      <c r="DR178" s="161"/>
      <c r="DS178" s="319"/>
      <c r="DT178" s="320"/>
      <c r="DU178" s="192"/>
    </row>
    <row r="179" spans="6:125" ht="22.5" hidden="1" customHeight="1">
      <c r="F179" s="161"/>
      <c r="G179" s="319">
        <v>2</v>
      </c>
      <c r="H179" s="320"/>
      <c r="I179" s="192"/>
      <c r="J179" s="161"/>
      <c r="K179" s="319"/>
      <c r="L179" s="320"/>
      <c r="M179" s="192"/>
      <c r="N179" s="161"/>
      <c r="O179" s="319"/>
      <c r="P179" s="320"/>
      <c r="Q179" s="192"/>
      <c r="R179" s="161">
        <v>1</v>
      </c>
      <c r="S179" s="319"/>
      <c r="T179" s="320"/>
      <c r="U179" s="192"/>
      <c r="V179" s="289"/>
      <c r="W179" s="364"/>
      <c r="X179" s="365"/>
      <c r="Y179" s="264"/>
      <c r="Z179" s="161"/>
      <c r="AA179" s="319"/>
      <c r="AB179" s="320"/>
      <c r="AC179" s="192"/>
      <c r="AD179" s="161"/>
      <c r="AE179" s="319"/>
      <c r="AF179" s="320"/>
      <c r="AG179" s="192"/>
      <c r="AH179" s="161"/>
      <c r="AI179" s="319"/>
      <c r="AJ179" s="320"/>
      <c r="AK179" s="192"/>
      <c r="AL179" s="161">
        <v>2</v>
      </c>
      <c r="AM179" s="319"/>
      <c r="AN179" s="320"/>
      <c r="AO179" s="192"/>
      <c r="AP179" s="161">
        <v>2</v>
      </c>
      <c r="AQ179" s="319"/>
      <c r="AR179" s="320"/>
      <c r="AS179" s="192"/>
      <c r="AT179" s="161"/>
      <c r="AU179" s="319"/>
      <c r="AV179" s="320"/>
      <c r="AW179" s="192"/>
      <c r="AX179" s="289"/>
      <c r="AY179" s="364"/>
      <c r="AZ179" s="365"/>
      <c r="BA179" s="264"/>
      <c r="BB179" s="161"/>
      <c r="BC179" s="319"/>
      <c r="BD179" s="320"/>
      <c r="BE179" s="192"/>
      <c r="BF179" s="161"/>
      <c r="BG179" s="319"/>
      <c r="BH179" s="320"/>
      <c r="BI179" s="192"/>
      <c r="BJ179" s="161"/>
      <c r="BK179" s="319"/>
      <c r="BL179" s="320"/>
      <c r="BM179" s="192"/>
      <c r="BN179" s="161">
        <v>2</v>
      </c>
      <c r="BO179" s="319"/>
      <c r="BP179" s="320"/>
      <c r="BQ179" s="192"/>
      <c r="BR179" s="161"/>
      <c r="BS179" s="319">
        <v>2</v>
      </c>
      <c r="BT179" s="320"/>
      <c r="BU179" s="192"/>
      <c r="BV179" s="161"/>
      <c r="BW179" s="319"/>
      <c r="BX179" s="320"/>
      <c r="BY179" s="192"/>
      <c r="BZ179" s="289"/>
      <c r="CA179" s="364"/>
      <c r="CB179" s="606"/>
      <c r="CC179" s="264"/>
      <c r="CD179" s="161"/>
      <c r="CE179" s="319">
        <v>2</v>
      </c>
      <c r="CF179" s="320"/>
      <c r="CG179" s="192"/>
      <c r="CH179" s="161"/>
      <c r="CI179" s="319"/>
      <c r="CJ179" s="320"/>
      <c r="CK179" s="192"/>
      <c r="CL179" s="161"/>
      <c r="CM179" s="319"/>
      <c r="CN179" s="320"/>
      <c r="CO179" s="192"/>
      <c r="CP179" s="161"/>
      <c r="CQ179" s="319"/>
      <c r="CR179" s="320"/>
      <c r="CS179" s="192"/>
      <c r="CT179" s="161"/>
      <c r="CU179" s="319"/>
      <c r="CV179" s="320"/>
      <c r="CW179" s="192"/>
      <c r="CX179" s="161"/>
      <c r="CY179" s="319"/>
      <c r="CZ179" s="320"/>
      <c r="DA179" s="192"/>
      <c r="DB179" s="289"/>
      <c r="DC179" s="364"/>
      <c r="DD179" s="606"/>
      <c r="DE179" s="264"/>
      <c r="DF179" s="161">
        <v>2</v>
      </c>
      <c r="DG179" s="319"/>
      <c r="DH179" s="320"/>
      <c r="DI179" s="192"/>
      <c r="DJ179" s="161">
        <v>2</v>
      </c>
      <c r="DK179" s="319"/>
      <c r="DL179" s="320"/>
      <c r="DM179" s="192"/>
      <c r="DN179" s="161"/>
      <c r="DO179" s="319"/>
      <c r="DP179" s="320"/>
      <c r="DQ179" s="192"/>
      <c r="DR179" s="161"/>
      <c r="DS179" s="319"/>
      <c r="DT179" s="320"/>
      <c r="DU179" s="192"/>
    </row>
    <row r="180" spans="6:125" ht="22.5" hidden="1" customHeight="1">
      <c r="F180" s="161"/>
      <c r="G180" s="319"/>
      <c r="H180" s="320"/>
      <c r="I180" s="192"/>
      <c r="J180" s="161"/>
      <c r="K180" s="319"/>
      <c r="L180" s="320"/>
      <c r="M180" s="192"/>
      <c r="N180" s="161"/>
      <c r="O180" s="319"/>
      <c r="P180" s="320"/>
      <c r="Q180" s="192"/>
      <c r="R180" s="161"/>
      <c r="S180" s="319"/>
      <c r="T180" s="320"/>
      <c r="U180" s="192"/>
      <c r="V180" s="289"/>
      <c r="W180" s="364"/>
      <c r="X180" s="365"/>
      <c r="Y180" s="264"/>
      <c r="Z180" s="161"/>
      <c r="AA180" s="319"/>
      <c r="AB180" s="320"/>
      <c r="AC180" s="192"/>
      <c r="AD180" s="161">
        <v>2</v>
      </c>
      <c r="AE180" s="319"/>
      <c r="AF180" s="320"/>
      <c r="AG180" s="192"/>
      <c r="AH180" s="161"/>
      <c r="AI180" s="319"/>
      <c r="AJ180" s="320"/>
      <c r="AK180" s="192"/>
      <c r="AL180" s="161">
        <v>2</v>
      </c>
      <c r="AM180" s="319"/>
      <c r="AN180" s="320"/>
      <c r="AO180" s="192"/>
      <c r="AP180" s="161">
        <v>2</v>
      </c>
      <c r="AQ180" s="319"/>
      <c r="AR180" s="320"/>
      <c r="AS180" s="192"/>
      <c r="AT180" s="161"/>
      <c r="AU180" s="319"/>
      <c r="AV180" s="320"/>
      <c r="AW180" s="192"/>
      <c r="AX180" s="289"/>
      <c r="AY180" s="364"/>
      <c r="AZ180" s="365"/>
      <c r="BA180" s="264"/>
      <c r="BB180" s="161"/>
      <c r="BC180" s="319"/>
      <c r="BD180" s="320"/>
      <c r="BE180" s="192"/>
      <c r="BF180" s="161"/>
      <c r="BG180" s="319"/>
      <c r="BH180" s="320"/>
      <c r="BI180" s="192"/>
      <c r="BJ180" s="161"/>
      <c r="BK180" s="319"/>
      <c r="BL180" s="320"/>
      <c r="BM180" s="192"/>
      <c r="BN180" s="161">
        <v>2</v>
      </c>
      <c r="BO180" s="319"/>
      <c r="BP180" s="320"/>
      <c r="BQ180" s="192"/>
      <c r="BR180" s="161">
        <v>2</v>
      </c>
      <c r="BS180" s="319"/>
      <c r="BT180" s="320"/>
      <c r="BU180" s="192"/>
      <c r="BV180" s="161"/>
      <c r="BW180" s="319"/>
      <c r="BX180" s="320"/>
      <c r="BY180" s="192"/>
      <c r="BZ180" s="289"/>
      <c r="CA180" s="364"/>
      <c r="CB180" s="606"/>
      <c r="CC180" s="264"/>
      <c r="CD180" s="161">
        <v>2</v>
      </c>
      <c r="CE180" s="319"/>
      <c r="CF180" s="320"/>
      <c r="CG180" s="192"/>
      <c r="CH180" s="161"/>
      <c r="CI180" s="319"/>
      <c r="CJ180" s="320"/>
      <c r="CK180" s="192"/>
      <c r="CL180" s="161"/>
      <c r="CM180" s="319"/>
      <c r="CN180" s="320"/>
      <c r="CO180" s="192"/>
      <c r="CP180" s="161"/>
      <c r="CQ180" s="319"/>
      <c r="CR180" s="320"/>
      <c r="CS180" s="192"/>
      <c r="CT180" s="161"/>
      <c r="CU180" s="319"/>
      <c r="CV180" s="320"/>
      <c r="CW180" s="192"/>
      <c r="CX180" s="161"/>
      <c r="CY180" s="319"/>
      <c r="CZ180" s="320"/>
      <c r="DA180" s="192"/>
      <c r="DB180" s="289"/>
      <c r="DC180" s="377"/>
      <c r="DD180" s="606"/>
      <c r="DE180" s="264"/>
      <c r="DF180" s="161">
        <v>2</v>
      </c>
      <c r="DG180" s="319"/>
      <c r="DH180" s="320"/>
      <c r="DI180" s="192"/>
      <c r="DJ180" s="161">
        <v>2</v>
      </c>
      <c r="DK180" s="319"/>
      <c r="DL180" s="320"/>
      <c r="DM180" s="192"/>
      <c r="DN180" s="161"/>
      <c r="DO180" s="319"/>
      <c r="DP180" s="320"/>
      <c r="DQ180" s="192"/>
      <c r="DR180" s="161"/>
      <c r="DS180" s="319"/>
      <c r="DT180" s="320"/>
      <c r="DU180" s="192"/>
    </row>
    <row r="181" spans="6:125" ht="22.5" hidden="1" customHeight="1">
      <c r="F181" s="161">
        <v>1</v>
      </c>
      <c r="G181" s="319"/>
      <c r="H181" s="320"/>
      <c r="I181" s="192"/>
      <c r="J181" s="161">
        <v>2</v>
      </c>
      <c r="K181" s="319"/>
      <c r="L181" s="320"/>
      <c r="M181" s="192"/>
      <c r="N181" s="161"/>
      <c r="O181" s="319"/>
      <c r="P181" s="320"/>
      <c r="Q181" s="192"/>
      <c r="R181" s="161"/>
      <c r="S181" s="319"/>
      <c r="T181" s="320"/>
      <c r="U181" s="192"/>
      <c r="V181" s="289"/>
      <c r="W181" s="364"/>
      <c r="X181" s="365"/>
      <c r="Y181" s="264"/>
      <c r="Z181" s="161"/>
      <c r="AA181" s="319"/>
      <c r="AB181" s="320"/>
      <c r="AC181" s="192"/>
      <c r="AD181" s="161"/>
      <c r="AE181" s="319"/>
      <c r="AF181" s="320"/>
      <c r="AG181" s="192"/>
      <c r="AH181" s="161"/>
      <c r="AI181" s="319">
        <v>1</v>
      </c>
      <c r="AJ181" s="320"/>
      <c r="AK181" s="192"/>
      <c r="AL181" s="161">
        <v>2</v>
      </c>
      <c r="AM181" s="319"/>
      <c r="AN181" s="320"/>
      <c r="AO181" s="192"/>
      <c r="AP181" s="161">
        <v>2</v>
      </c>
      <c r="AQ181" s="319"/>
      <c r="AR181" s="320"/>
      <c r="AS181" s="192"/>
      <c r="AT181" s="161"/>
      <c r="AU181" s="319"/>
      <c r="AV181" s="320"/>
      <c r="AW181" s="192"/>
      <c r="AX181" s="289"/>
      <c r="AY181" s="364"/>
      <c r="AZ181" s="365"/>
      <c r="BA181" s="264"/>
      <c r="BB181" s="161"/>
      <c r="BC181" s="319"/>
      <c r="BD181" s="320"/>
      <c r="BE181" s="192"/>
      <c r="BF181" s="161"/>
      <c r="BG181" s="319"/>
      <c r="BH181" s="320"/>
      <c r="BI181" s="192"/>
      <c r="BJ181" s="161"/>
      <c r="BK181" s="319"/>
      <c r="BL181" s="320"/>
      <c r="BM181" s="192"/>
      <c r="BN181" s="161">
        <v>2</v>
      </c>
      <c r="BO181" s="319"/>
      <c r="BP181" s="320"/>
      <c r="BQ181" s="192"/>
      <c r="BR181" s="161"/>
      <c r="BS181" s="319"/>
      <c r="BT181" s="320"/>
      <c r="BU181" s="192"/>
      <c r="BV181" s="161"/>
      <c r="BW181" s="319"/>
      <c r="BX181" s="320"/>
      <c r="BY181" s="192"/>
      <c r="BZ181" s="289"/>
      <c r="CA181" s="364"/>
      <c r="CB181" s="606"/>
      <c r="CC181" s="264"/>
      <c r="CD181" s="161"/>
      <c r="CE181" s="319"/>
      <c r="CF181" s="320"/>
      <c r="CG181" s="192"/>
      <c r="CH181" s="161"/>
      <c r="CI181" s="319"/>
      <c r="CJ181" s="320"/>
      <c r="CK181" s="192"/>
      <c r="CL181" s="161"/>
      <c r="CM181" s="319"/>
      <c r="CN181" s="320"/>
      <c r="CO181" s="192"/>
      <c r="CP181" s="161"/>
      <c r="CQ181" s="319"/>
      <c r="CR181" s="320"/>
      <c r="CS181" s="192"/>
      <c r="CT181" s="161"/>
      <c r="CU181" s="319"/>
      <c r="CV181" s="320"/>
      <c r="CW181" s="192"/>
      <c r="CX181" s="161"/>
      <c r="CY181" s="319"/>
      <c r="CZ181" s="320"/>
      <c r="DA181" s="192"/>
      <c r="DB181" s="289"/>
      <c r="DC181" s="364"/>
      <c r="DD181" s="606"/>
      <c r="DE181" s="264"/>
      <c r="DF181" s="161">
        <v>2</v>
      </c>
      <c r="DG181" s="319"/>
      <c r="DH181" s="320"/>
      <c r="DI181" s="192"/>
      <c r="DJ181" s="161">
        <v>2</v>
      </c>
      <c r="DK181" s="319"/>
      <c r="DL181" s="320"/>
      <c r="DM181" s="192"/>
      <c r="DN181" s="161"/>
      <c r="DO181" s="319"/>
      <c r="DP181" s="320"/>
      <c r="DQ181" s="192"/>
      <c r="DR181" s="161"/>
      <c r="DS181" s="319"/>
      <c r="DT181" s="320"/>
      <c r="DU181" s="192"/>
    </row>
    <row r="182" spans="6:125" ht="22.5" hidden="1" customHeight="1">
      <c r="F182" s="161"/>
      <c r="G182" s="319"/>
      <c r="H182" s="320"/>
      <c r="I182" s="192"/>
      <c r="J182" s="161">
        <v>2</v>
      </c>
      <c r="K182" s="319"/>
      <c r="L182" s="320"/>
      <c r="M182" s="192"/>
      <c r="N182" s="161"/>
      <c r="O182" s="319"/>
      <c r="P182" s="320"/>
      <c r="Q182" s="192"/>
      <c r="R182" s="161"/>
      <c r="S182" s="319">
        <v>2</v>
      </c>
      <c r="T182" s="320"/>
      <c r="U182" s="192"/>
      <c r="V182" s="289"/>
      <c r="W182" s="364"/>
      <c r="X182" s="365"/>
      <c r="Y182" s="264"/>
      <c r="Z182" s="161"/>
      <c r="AA182" s="319"/>
      <c r="AB182" s="320"/>
      <c r="AC182" s="192"/>
      <c r="AD182" s="161"/>
      <c r="AE182" s="319"/>
      <c r="AF182" s="320"/>
      <c r="AG182" s="192"/>
      <c r="AH182" s="161"/>
      <c r="AI182" s="319"/>
      <c r="AJ182" s="320"/>
      <c r="AK182" s="192"/>
      <c r="AL182" s="161"/>
      <c r="AM182" s="319"/>
      <c r="AN182" s="320"/>
      <c r="AO182" s="192"/>
      <c r="AP182" s="161"/>
      <c r="AQ182" s="319"/>
      <c r="AR182" s="320"/>
      <c r="AS182" s="192"/>
      <c r="AT182" s="161"/>
      <c r="AU182" s="319"/>
      <c r="AV182" s="320"/>
      <c r="AW182" s="192"/>
      <c r="AX182" s="289"/>
      <c r="AY182" s="364"/>
      <c r="AZ182" s="365"/>
      <c r="BA182" s="264"/>
      <c r="BB182" s="161"/>
      <c r="BC182" s="319"/>
      <c r="BD182" s="320"/>
      <c r="BE182" s="192"/>
      <c r="BF182" s="161"/>
      <c r="BG182" s="319"/>
      <c r="BH182" s="320"/>
      <c r="BI182" s="192"/>
      <c r="BJ182" s="161"/>
      <c r="BK182" s="319"/>
      <c r="BL182" s="320"/>
      <c r="BM182" s="192"/>
      <c r="BN182" s="161"/>
      <c r="BO182" s="319"/>
      <c r="BP182" s="320"/>
      <c r="BQ182" s="192"/>
      <c r="BR182" s="161"/>
      <c r="BS182" s="319"/>
      <c r="BT182" s="320"/>
      <c r="BU182" s="192"/>
      <c r="BV182" s="161"/>
      <c r="BW182" s="319"/>
      <c r="BX182" s="320"/>
      <c r="BY182" s="192"/>
      <c r="BZ182" s="289"/>
      <c r="CA182" s="364"/>
      <c r="CB182" s="606"/>
      <c r="CC182" s="264"/>
      <c r="CD182" s="161"/>
      <c r="CE182" s="319"/>
      <c r="CF182" s="320"/>
      <c r="CG182" s="192"/>
      <c r="CH182" s="161"/>
      <c r="CI182" s="319"/>
      <c r="CJ182" s="320"/>
      <c r="CK182" s="192"/>
      <c r="CL182" s="161"/>
      <c r="CM182" s="319">
        <v>2</v>
      </c>
      <c r="CN182" s="320"/>
      <c r="CO182" s="192"/>
      <c r="CP182" s="161"/>
      <c r="CQ182" s="319"/>
      <c r="CR182" s="320"/>
      <c r="CS182" s="192"/>
      <c r="CT182" s="161"/>
      <c r="CU182" s="319"/>
      <c r="CV182" s="320"/>
      <c r="CW182" s="192"/>
      <c r="CX182" s="161"/>
      <c r="CY182" s="319"/>
      <c r="CZ182" s="320"/>
      <c r="DA182" s="192"/>
      <c r="DB182" s="289"/>
      <c r="DC182" s="364"/>
      <c r="DD182" s="606"/>
      <c r="DE182" s="264"/>
      <c r="DF182" s="161"/>
      <c r="DG182" s="319"/>
      <c r="DH182" s="320"/>
      <c r="DI182" s="192"/>
      <c r="DJ182" s="161"/>
      <c r="DK182" s="319"/>
      <c r="DL182" s="320"/>
      <c r="DM182" s="192"/>
      <c r="DN182" s="161"/>
      <c r="DO182" s="319"/>
      <c r="DP182" s="320"/>
      <c r="DQ182" s="192"/>
      <c r="DR182" s="161"/>
      <c r="DS182" s="319"/>
      <c r="DT182" s="320"/>
      <c r="DU182" s="192"/>
    </row>
    <row r="183" spans="6:125" ht="22.5" hidden="1" customHeight="1">
      <c r="F183" s="161"/>
      <c r="G183" s="319">
        <v>2</v>
      </c>
      <c r="H183" s="320"/>
      <c r="I183" s="192"/>
      <c r="J183" s="161"/>
      <c r="K183" s="319"/>
      <c r="L183" s="320"/>
      <c r="M183" s="192"/>
      <c r="N183" s="161"/>
      <c r="O183" s="319"/>
      <c r="P183" s="320"/>
      <c r="Q183" s="192"/>
      <c r="R183" s="161"/>
      <c r="S183" s="319">
        <v>2</v>
      </c>
      <c r="T183" s="320"/>
      <c r="U183" s="192"/>
      <c r="V183" s="289"/>
      <c r="W183" s="364"/>
      <c r="X183" s="365"/>
      <c r="Y183" s="264"/>
      <c r="Z183" s="161"/>
      <c r="AA183" s="319"/>
      <c r="AB183" s="320"/>
      <c r="AC183" s="192"/>
      <c r="AD183" s="161"/>
      <c r="AE183" s="319"/>
      <c r="AF183" s="320"/>
      <c r="AG183" s="192"/>
      <c r="AH183" s="161"/>
      <c r="AI183" s="319"/>
      <c r="AJ183" s="320"/>
      <c r="AK183" s="192"/>
      <c r="AL183" s="161">
        <v>2</v>
      </c>
      <c r="AM183" s="319"/>
      <c r="AN183" s="320"/>
      <c r="AO183" s="192"/>
      <c r="AP183" s="161">
        <v>2</v>
      </c>
      <c r="AQ183" s="319"/>
      <c r="AR183" s="320"/>
      <c r="AS183" s="192"/>
      <c r="AT183" s="161"/>
      <c r="AU183" s="319"/>
      <c r="AV183" s="320"/>
      <c r="AW183" s="192"/>
      <c r="AX183" s="289"/>
      <c r="AY183" s="364"/>
      <c r="AZ183" s="365"/>
      <c r="BA183" s="264"/>
      <c r="BB183" s="161"/>
      <c r="BC183" s="319"/>
      <c r="BD183" s="320"/>
      <c r="BE183" s="192"/>
      <c r="BF183" s="161"/>
      <c r="BG183" s="319"/>
      <c r="BH183" s="320"/>
      <c r="BI183" s="192"/>
      <c r="BJ183" s="161"/>
      <c r="BK183" s="319"/>
      <c r="BL183" s="320"/>
      <c r="BM183" s="192"/>
      <c r="BN183" s="161">
        <v>2</v>
      </c>
      <c r="BO183" s="319"/>
      <c r="BP183" s="320"/>
      <c r="BQ183" s="192"/>
      <c r="BR183" s="161"/>
      <c r="BS183" s="319"/>
      <c r="BT183" s="320"/>
      <c r="BU183" s="192"/>
      <c r="BV183" s="161"/>
      <c r="BW183" s="319">
        <v>1</v>
      </c>
      <c r="BX183" s="320"/>
      <c r="BY183" s="192"/>
      <c r="BZ183" s="289"/>
      <c r="CA183" s="364"/>
      <c r="CB183" s="606"/>
      <c r="CC183" s="264"/>
      <c r="CD183" s="161"/>
      <c r="CE183" s="319"/>
      <c r="CF183" s="320"/>
      <c r="CG183" s="192"/>
      <c r="CH183" s="161"/>
      <c r="CI183" s="319"/>
      <c r="CJ183" s="320"/>
      <c r="CK183" s="192"/>
      <c r="CL183" s="161"/>
      <c r="CM183" s="319"/>
      <c r="CN183" s="320"/>
      <c r="CO183" s="192"/>
      <c r="CP183" s="161"/>
      <c r="CQ183" s="319">
        <v>2</v>
      </c>
      <c r="CR183" s="320"/>
      <c r="CS183" s="192"/>
      <c r="CT183" s="161"/>
      <c r="CU183" s="319"/>
      <c r="CV183" s="320"/>
      <c r="CW183" s="192"/>
      <c r="CX183" s="161"/>
      <c r="CY183" s="319"/>
      <c r="CZ183" s="320"/>
      <c r="DA183" s="192"/>
      <c r="DB183" s="289"/>
      <c r="DC183" s="364"/>
      <c r="DD183" s="606"/>
      <c r="DE183" s="264"/>
      <c r="DF183" s="161">
        <v>2</v>
      </c>
      <c r="DG183" s="319"/>
      <c r="DH183" s="320"/>
      <c r="DI183" s="192"/>
      <c r="DJ183" s="161">
        <v>2</v>
      </c>
      <c r="DK183" s="319"/>
      <c r="DL183" s="320"/>
      <c r="DM183" s="192"/>
      <c r="DN183" s="161"/>
      <c r="DO183" s="319"/>
      <c r="DP183" s="320"/>
      <c r="DQ183" s="192"/>
      <c r="DR183" s="161"/>
      <c r="DS183" s="319"/>
      <c r="DT183" s="320"/>
      <c r="DU183" s="192"/>
    </row>
    <row r="184" spans="6:125" ht="22.5" hidden="1" customHeight="1">
      <c r="F184" s="193"/>
      <c r="G184" s="319"/>
      <c r="H184" s="320"/>
      <c r="I184" s="192"/>
      <c r="J184" s="193"/>
      <c r="K184" s="319">
        <v>1</v>
      </c>
      <c r="L184" s="320"/>
      <c r="M184" s="192"/>
      <c r="N184" s="193"/>
      <c r="O184" s="319"/>
      <c r="P184" s="320"/>
      <c r="Q184" s="192"/>
      <c r="R184" s="193"/>
      <c r="S184" s="319"/>
      <c r="T184" s="320"/>
      <c r="U184" s="192"/>
      <c r="V184" s="289"/>
      <c r="W184" s="364"/>
      <c r="X184" s="365"/>
      <c r="Y184" s="264"/>
      <c r="Z184" s="193"/>
      <c r="AA184" s="319">
        <v>2</v>
      </c>
      <c r="AB184" s="320"/>
      <c r="AC184" s="192"/>
      <c r="AD184" s="193"/>
      <c r="AE184" s="319"/>
      <c r="AF184" s="320"/>
      <c r="AG184" s="192"/>
      <c r="AH184" s="193"/>
      <c r="AI184" s="319">
        <v>1</v>
      </c>
      <c r="AJ184" s="320"/>
      <c r="AK184" s="192"/>
      <c r="AL184" s="193">
        <v>2</v>
      </c>
      <c r="AM184" s="319"/>
      <c r="AN184" s="320"/>
      <c r="AO184" s="192"/>
      <c r="AP184" s="193">
        <v>2</v>
      </c>
      <c r="AQ184" s="319"/>
      <c r="AR184" s="320"/>
      <c r="AS184" s="192"/>
      <c r="AT184" s="193"/>
      <c r="AU184" s="319"/>
      <c r="AV184" s="320"/>
      <c r="AW184" s="192"/>
      <c r="AX184" s="289"/>
      <c r="AY184" s="364"/>
      <c r="AZ184" s="365"/>
      <c r="BA184" s="264"/>
      <c r="BB184" s="193"/>
      <c r="BC184" s="319"/>
      <c r="BD184" s="320"/>
      <c r="BE184" s="192"/>
      <c r="BF184" s="193"/>
      <c r="BG184" s="319"/>
      <c r="BH184" s="320"/>
      <c r="BI184" s="192"/>
      <c r="BJ184" s="193"/>
      <c r="BK184" s="319"/>
      <c r="BL184" s="320"/>
      <c r="BM184" s="192"/>
      <c r="BN184" s="193"/>
      <c r="BO184" s="319"/>
      <c r="BP184" s="320"/>
      <c r="BQ184" s="192"/>
      <c r="BR184" s="193"/>
      <c r="BS184" s="319"/>
      <c r="BT184" s="320"/>
      <c r="BU184" s="192"/>
      <c r="BV184" s="193"/>
      <c r="BW184" s="319"/>
      <c r="BX184" s="320"/>
      <c r="BY184" s="192"/>
      <c r="BZ184" s="289"/>
      <c r="CA184" s="364"/>
      <c r="CB184" s="606"/>
      <c r="CC184" s="264"/>
      <c r="CD184" s="193"/>
      <c r="CE184" s="319"/>
      <c r="CF184" s="320"/>
      <c r="CG184" s="192"/>
      <c r="CH184" s="193"/>
      <c r="CI184" s="319">
        <v>1</v>
      </c>
      <c r="CJ184" s="320"/>
      <c r="CK184" s="192"/>
      <c r="CL184" s="193"/>
      <c r="CM184" s="319"/>
      <c r="CN184" s="320"/>
      <c r="CO184" s="192"/>
      <c r="CP184" s="193"/>
      <c r="CQ184" s="319"/>
      <c r="CR184" s="320"/>
      <c r="CS184" s="192"/>
      <c r="CT184" s="193"/>
      <c r="CU184" s="319"/>
      <c r="CV184" s="320"/>
      <c r="CW184" s="192"/>
      <c r="CX184" s="193"/>
      <c r="CY184" s="319"/>
      <c r="CZ184" s="320"/>
      <c r="DA184" s="192"/>
      <c r="DB184" s="289"/>
      <c r="DC184" s="364"/>
      <c r="DD184" s="606"/>
      <c r="DE184" s="264"/>
      <c r="DF184" s="193">
        <v>2</v>
      </c>
      <c r="DG184" s="319"/>
      <c r="DH184" s="320"/>
      <c r="DI184" s="192"/>
      <c r="DJ184" s="193">
        <v>2</v>
      </c>
      <c r="DK184" s="319"/>
      <c r="DL184" s="320"/>
      <c r="DM184" s="192"/>
      <c r="DN184" s="193"/>
      <c r="DO184" s="319"/>
      <c r="DP184" s="320"/>
      <c r="DQ184" s="192"/>
      <c r="DR184" s="193"/>
      <c r="DS184" s="319"/>
      <c r="DT184" s="320"/>
      <c r="DU184" s="192"/>
    </row>
    <row r="185" spans="6:125" ht="22.5" hidden="1" customHeight="1">
      <c r="F185" s="193"/>
      <c r="G185" s="319"/>
      <c r="H185" s="320"/>
      <c r="I185" s="192"/>
      <c r="J185" s="193"/>
      <c r="K185" s="319"/>
      <c r="L185" s="320"/>
      <c r="M185" s="192"/>
      <c r="N185" s="193"/>
      <c r="O185" s="319"/>
      <c r="P185" s="320"/>
      <c r="Q185" s="192"/>
      <c r="R185" s="193"/>
      <c r="S185" s="319"/>
      <c r="T185" s="320"/>
      <c r="U185" s="192"/>
      <c r="V185" s="289"/>
      <c r="W185" s="364"/>
      <c r="X185" s="365"/>
      <c r="Y185" s="264"/>
      <c r="Z185" s="193"/>
      <c r="AA185" s="319">
        <v>2</v>
      </c>
      <c r="AB185" s="320"/>
      <c r="AC185" s="192"/>
      <c r="AD185" s="193"/>
      <c r="AE185" s="319"/>
      <c r="AF185" s="320"/>
      <c r="AG185" s="192"/>
      <c r="AH185" s="193">
        <v>1</v>
      </c>
      <c r="AI185" s="319"/>
      <c r="AJ185" s="320"/>
      <c r="AK185" s="192"/>
      <c r="AL185" s="193">
        <v>2</v>
      </c>
      <c r="AM185" s="319"/>
      <c r="AN185" s="320"/>
      <c r="AO185" s="192"/>
      <c r="AP185" s="193">
        <v>2</v>
      </c>
      <c r="AQ185" s="319"/>
      <c r="AR185" s="320"/>
      <c r="AS185" s="192"/>
      <c r="AT185" s="193"/>
      <c r="AU185" s="319"/>
      <c r="AV185" s="320"/>
      <c r="AW185" s="192"/>
      <c r="AX185" s="289"/>
      <c r="AY185" s="364"/>
      <c r="AZ185" s="365"/>
      <c r="BA185" s="264"/>
      <c r="BB185" s="193"/>
      <c r="BC185" s="319"/>
      <c r="BD185" s="320"/>
      <c r="BE185" s="192"/>
      <c r="BF185" s="193"/>
      <c r="BG185" s="319"/>
      <c r="BH185" s="320"/>
      <c r="BI185" s="192"/>
      <c r="BJ185" s="193"/>
      <c r="BK185" s="319"/>
      <c r="BL185" s="320"/>
      <c r="BM185" s="192"/>
      <c r="BN185" s="193">
        <v>2</v>
      </c>
      <c r="BO185" s="319"/>
      <c r="BP185" s="320"/>
      <c r="BQ185" s="192"/>
      <c r="BR185" s="193"/>
      <c r="BS185" s="319"/>
      <c r="BT185" s="320"/>
      <c r="BU185" s="192"/>
      <c r="BV185" s="193"/>
      <c r="BW185" s="319">
        <v>1</v>
      </c>
      <c r="BX185" s="320"/>
      <c r="BY185" s="192"/>
      <c r="BZ185" s="289"/>
      <c r="CA185" s="364"/>
      <c r="CB185" s="606"/>
      <c r="CC185" s="264"/>
      <c r="CD185" s="193"/>
      <c r="CE185" s="319"/>
      <c r="CF185" s="320"/>
      <c r="CG185" s="192"/>
      <c r="CH185" s="193">
        <v>2</v>
      </c>
      <c r="CI185" s="319"/>
      <c r="CJ185" s="320"/>
      <c r="CK185" s="192"/>
      <c r="CL185" s="193"/>
      <c r="CM185" s="319"/>
      <c r="CN185" s="320"/>
      <c r="CO185" s="192"/>
      <c r="CP185" s="193"/>
      <c r="CQ185" s="319"/>
      <c r="CR185" s="320"/>
      <c r="CS185" s="192"/>
      <c r="CT185" s="193"/>
      <c r="CU185" s="319"/>
      <c r="CV185" s="320"/>
      <c r="CW185" s="192"/>
      <c r="CX185" s="193"/>
      <c r="CY185" s="319"/>
      <c r="CZ185" s="320"/>
      <c r="DA185" s="192"/>
      <c r="DB185" s="289"/>
      <c r="DC185" s="364"/>
      <c r="DD185" s="606"/>
      <c r="DE185" s="264"/>
      <c r="DF185" s="193">
        <v>2</v>
      </c>
      <c r="DG185" s="319"/>
      <c r="DH185" s="320"/>
      <c r="DI185" s="192"/>
      <c r="DJ185" s="193">
        <v>2</v>
      </c>
      <c r="DK185" s="319"/>
      <c r="DL185" s="320"/>
      <c r="DM185" s="192"/>
      <c r="DN185" s="193"/>
      <c r="DO185" s="319"/>
      <c r="DP185" s="320"/>
      <c r="DQ185" s="192"/>
      <c r="DR185" s="193"/>
      <c r="DS185" s="319"/>
      <c r="DT185" s="320"/>
      <c r="DU185" s="192"/>
    </row>
    <row r="186" spans="6:125" ht="22.5" hidden="1" customHeight="1">
      <c r="F186" s="193"/>
      <c r="G186" s="319"/>
      <c r="H186" s="320"/>
      <c r="I186" s="192"/>
      <c r="J186" s="193"/>
      <c r="K186" s="319"/>
      <c r="L186" s="320"/>
      <c r="M186" s="192"/>
      <c r="N186" s="193"/>
      <c r="O186" s="319">
        <v>2</v>
      </c>
      <c r="P186" s="320"/>
      <c r="Q186" s="192"/>
      <c r="R186" s="193"/>
      <c r="S186" s="319"/>
      <c r="T186" s="320"/>
      <c r="U186" s="192"/>
      <c r="V186" s="289"/>
      <c r="W186" s="364"/>
      <c r="X186" s="365"/>
      <c r="Y186" s="264"/>
      <c r="Z186" s="193"/>
      <c r="AA186" s="319"/>
      <c r="AB186" s="320"/>
      <c r="AC186" s="192"/>
      <c r="AD186" s="193"/>
      <c r="AE186" s="319">
        <v>2</v>
      </c>
      <c r="AF186" s="320"/>
      <c r="AG186" s="192"/>
      <c r="AH186" s="193"/>
      <c r="AI186" s="319"/>
      <c r="AJ186" s="320"/>
      <c r="AK186" s="192"/>
      <c r="AL186" s="193">
        <v>2</v>
      </c>
      <c r="AM186" s="319"/>
      <c r="AN186" s="320"/>
      <c r="AO186" s="192"/>
      <c r="AP186" s="193">
        <v>2</v>
      </c>
      <c r="AQ186" s="319"/>
      <c r="AR186" s="320"/>
      <c r="AS186" s="192"/>
      <c r="AT186" s="193"/>
      <c r="AU186" s="319"/>
      <c r="AV186" s="320"/>
      <c r="AW186" s="192"/>
      <c r="AX186" s="289"/>
      <c r="AY186" s="364"/>
      <c r="AZ186" s="365"/>
      <c r="BA186" s="264"/>
      <c r="BB186" s="193"/>
      <c r="BC186" s="319"/>
      <c r="BD186" s="320"/>
      <c r="BE186" s="192"/>
      <c r="BF186" s="193"/>
      <c r="BG186" s="319"/>
      <c r="BH186" s="320"/>
      <c r="BI186" s="192"/>
      <c r="BJ186" s="193"/>
      <c r="BK186" s="319"/>
      <c r="BL186" s="320"/>
      <c r="BM186" s="192"/>
      <c r="BN186" s="193">
        <v>2</v>
      </c>
      <c r="BO186" s="319"/>
      <c r="BP186" s="320"/>
      <c r="BQ186" s="192"/>
      <c r="BR186" s="193"/>
      <c r="BS186" s="319">
        <v>2</v>
      </c>
      <c r="BT186" s="320"/>
      <c r="BU186" s="192"/>
      <c r="BV186" s="193"/>
      <c r="BW186" s="319"/>
      <c r="BX186" s="320"/>
      <c r="BY186" s="192"/>
      <c r="BZ186" s="289"/>
      <c r="CA186" s="364"/>
      <c r="CB186" s="606"/>
      <c r="CC186" s="264"/>
      <c r="CD186" s="193"/>
      <c r="CE186" s="319"/>
      <c r="CF186" s="320"/>
      <c r="CG186" s="192"/>
      <c r="CH186" s="193"/>
      <c r="CI186" s="319"/>
      <c r="CJ186" s="320"/>
      <c r="CK186" s="192"/>
      <c r="CL186" s="193"/>
      <c r="CM186" s="319"/>
      <c r="CN186" s="320"/>
      <c r="CO186" s="192"/>
      <c r="CP186" s="193"/>
      <c r="CQ186" s="319"/>
      <c r="CR186" s="320"/>
      <c r="CS186" s="192"/>
      <c r="CT186" s="193"/>
      <c r="CU186" s="319"/>
      <c r="CV186" s="320"/>
      <c r="CW186" s="192"/>
      <c r="CX186" s="193"/>
      <c r="CY186" s="319"/>
      <c r="CZ186" s="320"/>
      <c r="DA186" s="192"/>
      <c r="DB186" s="289"/>
      <c r="DC186" s="364"/>
      <c r="DD186" s="606"/>
      <c r="DE186" s="264"/>
      <c r="DF186" s="193">
        <v>2</v>
      </c>
      <c r="DG186" s="319"/>
      <c r="DH186" s="320"/>
      <c r="DI186" s="192"/>
      <c r="DJ186" s="193">
        <v>2</v>
      </c>
      <c r="DK186" s="319"/>
      <c r="DL186" s="320"/>
      <c r="DM186" s="192"/>
      <c r="DN186" s="193"/>
      <c r="DO186" s="319"/>
      <c r="DP186" s="320"/>
      <c r="DQ186" s="192"/>
      <c r="DR186" s="193"/>
      <c r="DS186" s="319"/>
      <c r="DT186" s="320"/>
      <c r="DU186" s="192"/>
    </row>
    <row r="187" spans="6:125" ht="22.5" hidden="1" customHeight="1">
      <c r="F187" s="193"/>
      <c r="G187" s="319"/>
      <c r="H187" s="320"/>
      <c r="I187" s="192"/>
      <c r="J187" s="193"/>
      <c r="K187" s="319"/>
      <c r="L187" s="320"/>
      <c r="M187" s="192"/>
      <c r="N187" s="193"/>
      <c r="O187" s="319"/>
      <c r="P187" s="320"/>
      <c r="Q187" s="192"/>
      <c r="R187" s="193"/>
      <c r="S187" s="319"/>
      <c r="T187" s="320"/>
      <c r="U187" s="192"/>
      <c r="V187" s="289"/>
      <c r="W187" s="364"/>
      <c r="X187" s="365"/>
      <c r="Y187" s="264"/>
      <c r="Z187" s="193"/>
      <c r="AA187" s="319"/>
      <c r="AB187" s="320"/>
      <c r="AC187" s="192"/>
      <c r="AD187" s="193"/>
      <c r="AE187" s="319"/>
      <c r="AF187" s="320"/>
      <c r="AG187" s="192"/>
      <c r="AH187" s="193"/>
      <c r="AI187" s="319"/>
      <c r="AJ187" s="320"/>
      <c r="AK187" s="192"/>
      <c r="AL187" s="193"/>
      <c r="AM187" s="319"/>
      <c r="AN187" s="320"/>
      <c r="AO187" s="192"/>
      <c r="AP187" s="193"/>
      <c r="AQ187" s="319"/>
      <c r="AR187" s="320"/>
      <c r="AS187" s="192"/>
      <c r="AT187" s="193"/>
      <c r="AU187" s="319"/>
      <c r="AV187" s="320"/>
      <c r="AW187" s="192"/>
      <c r="AX187" s="289"/>
      <c r="AY187" s="364"/>
      <c r="AZ187" s="365"/>
      <c r="BA187" s="264"/>
      <c r="BB187" s="193"/>
      <c r="BC187" s="319"/>
      <c r="BD187" s="320"/>
      <c r="BE187" s="192"/>
      <c r="BF187" s="193"/>
      <c r="BG187" s="319"/>
      <c r="BH187" s="320"/>
      <c r="BI187" s="192"/>
      <c r="BJ187" s="193"/>
      <c r="BK187" s="319"/>
      <c r="BL187" s="320"/>
      <c r="BM187" s="192"/>
      <c r="BN187" s="193"/>
      <c r="BO187" s="319"/>
      <c r="BP187" s="320"/>
      <c r="BQ187" s="192"/>
      <c r="BR187" s="193"/>
      <c r="BS187" s="319"/>
      <c r="BT187" s="320"/>
      <c r="BU187" s="192"/>
      <c r="BV187" s="193"/>
      <c r="BW187" s="319"/>
      <c r="BX187" s="320"/>
      <c r="BY187" s="192"/>
      <c r="BZ187" s="289"/>
      <c r="CA187" s="364"/>
      <c r="CB187" s="606"/>
      <c r="CC187" s="264"/>
      <c r="CD187" s="193"/>
      <c r="CE187" s="319"/>
      <c r="CF187" s="320"/>
      <c r="CG187" s="192"/>
      <c r="CH187" s="193"/>
      <c r="CI187" s="319"/>
      <c r="CJ187" s="320"/>
      <c r="CK187" s="192"/>
      <c r="CL187" s="193"/>
      <c r="CM187" s="319"/>
      <c r="CN187" s="320"/>
      <c r="CO187" s="192"/>
      <c r="CP187" s="193"/>
      <c r="CQ187" s="319"/>
      <c r="CR187" s="320"/>
      <c r="CS187" s="192"/>
      <c r="CT187" s="193"/>
      <c r="CU187" s="319"/>
      <c r="CV187" s="320"/>
      <c r="CW187" s="192"/>
      <c r="CX187" s="193"/>
      <c r="CY187" s="319"/>
      <c r="CZ187" s="320"/>
      <c r="DA187" s="192"/>
      <c r="DB187" s="289"/>
      <c r="DC187" s="364"/>
      <c r="DD187" s="606"/>
      <c r="DE187" s="264"/>
      <c r="DF187" s="193"/>
      <c r="DG187" s="319"/>
      <c r="DH187" s="320"/>
      <c r="DI187" s="192"/>
      <c r="DJ187" s="193"/>
      <c r="DK187" s="319"/>
      <c r="DL187" s="320"/>
      <c r="DM187" s="192"/>
      <c r="DN187" s="193"/>
      <c r="DO187" s="319"/>
      <c r="DP187" s="320"/>
      <c r="DQ187" s="192"/>
      <c r="DR187" s="193"/>
      <c r="DS187" s="319"/>
      <c r="DT187" s="320"/>
      <c r="DU187" s="192"/>
    </row>
    <row r="188" spans="6:125" ht="22.5" hidden="1" customHeight="1">
      <c r="F188" s="193"/>
      <c r="G188" s="319">
        <v>1</v>
      </c>
      <c r="H188" s="320"/>
      <c r="I188" s="192"/>
      <c r="J188" s="193"/>
      <c r="K188" s="319">
        <v>1</v>
      </c>
      <c r="L188" s="320"/>
      <c r="M188" s="192"/>
      <c r="N188" s="193"/>
      <c r="O188" s="319"/>
      <c r="P188" s="320"/>
      <c r="Q188" s="192"/>
      <c r="R188" s="193"/>
      <c r="S188" s="319"/>
      <c r="T188" s="320"/>
      <c r="U188" s="192"/>
      <c r="V188" s="289"/>
      <c r="W188" s="364"/>
      <c r="X188" s="365"/>
      <c r="Y188" s="264"/>
      <c r="Z188" s="193"/>
      <c r="AA188" s="319"/>
      <c r="AB188" s="320"/>
      <c r="AC188" s="192"/>
      <c r="AD188" s="193"/>
      <c r="AE188" s="319"/>
      <c r="AF188" s="320"/>
      <c r="AG188" s="192"/>
      <c r="AH188" s="193"/>
      <c r="AI188" s="319"/>
      <c r="AJ188" s="320"/>
      <c r="AK188" s="192"/>
      <c r="AL188" s="193">
        <v>2</v>
      </c>
      <c r="AM188" s="319"/>
      <c r="AN188" s="320"/>
      <c r="AO188" s="192"/>
      <c r="AP188" s="193">
        <v>2</v>
      </c>
      <c r="AQ188" s="319"/>
      <c r="AR188" s="320"/>
      <c r="AS188" s="192"/>
      <c r="AT188" s="193"/>
      <c r="AU188" s="319"/>
      <c r="AV188" s="320"/>
      <c r="AW188" s="192"/>
      <c r="AX188" s="289"/>
      <c r="AY188" s="364"/>
      <c r="AZ188" s="365"/>
      <c r="BA188" s="264"/>
      <c r="BB188" s="193"/>
      <c r="BC188" s="319"/>
      <c r="BD188" s="320"/>
      <c r="BE188" s="192"/>
      <c r="BF188" s="193"/>
      <c r="BG188" s="319"/>
      <c r="BH188" s="320"/>
      <c r="BI188" s="192"/>
      <c r="BJ188" s="193"/>
      <c r="BK188" s="319"/>
      <c r="BL188" s="320"/>
      <c r="BM188" s="192"/>
      <c r="BN188" s="193">
        <v>2</v>
      </c>
      <c r="BO188" s="319"/>
      <c r="BP188" s="320"/>
      <c r="BQ188" s="192"/>
      <c r="BR188" s="193"/>
      <c r="BS188" s="319"/>
      <c r="BT188" s="320"/>
      <c r="BU188" s="192"/>
      <c r="BV188" s="193"/>
      <c r="BW188" s="319"/>
      <c r="BX188" s="320"/>
      <c r="BY188" s="192"/>
      <c r="BZ188" s="289"/>
      <c r="CA188" s="364"/>
      <c r="CB188" s="606"/>
      <c r="CC188" s="264"/>
      <c r="CD188" s="193"/>
      <c r="CE188" s="319">
        <v>2</v>
      </c>
      <c r="CF188" s="320"/>
      <c r="CG188" s="192"/>
      <c r="CH188" s="193"/>
      <c r="CI188" s="319"/>
      <c r="CJ188" s="320"/>
      <c r="CK188" s="192"/>
      <c r="CL188" s="193"/>
      <c r="CM188" s="319">
        <v>2</v>
      </c>
      <c r="CN188" s="320"/>
      <c r="CO188" s="192"/>
      <c r="CP188" s="193"/>
      <c r="CQ188" s="319"/>
      <c r="CR188" s="320"/>
      <c r="CS188" s="192"/>
      <c r="CT188" s="193"/>
      <c r="CU188" s="319"/>
      <c r="CV188" s="320"/>
      <c r="CW188" s="192"/>
      <c r="CX188" s="193"/>
      <c r="CY188" s="319"/>
      <c r="CZ188" s="320"/>
      <c r="DA188" s="192"/>
      <c r="DB188" s="289"/>
      <c r="DC188" s="364"/>
      <c r="DD188" s="606"/>
      <c r="DE188" s="264"/>
      <c r="DF188" s="193">
        <v>2</v>
      </c>
      <c r="DG188" s="319"/>
      <c r="DH188" s="320"/>
      <c r="DI188" s="192"/>
      <c r="DJ188" s="193">
        <v>2</v>
      </c>
      <c r="DK188" s="319"/>
      <c r="DL188" s="320"/>
      <c r="DM188" s="192"/>
      <c r="DN188" s="193"/>
      <c r="DO188" s="319"/>
      <c r="DP188" s="320"/>
      <c r="DQ188" s="192"/>
      <c r="DR188" s="193"/>
      <c r="DS188" s="319"/>
      <c r="DT188" s="320"/>
      <c r="DU188" s="192"/>
    </row>
    <row r="189" spans="6:125" ht="22.5" hidden="1" customHeight="1">
      <c r="F189" s="193"/>
      <c r="G189" s="319">
        <v>1</v>
      </c>
      <c r="H189" s="320"/>
      <c r="I189" s="192"/>
      <c r="J189" s="193">
        <v>2</v>
      </c>
      <c r="K189" s="319"/>
      <c r="L189" s="320"/>
      <c r="M189" s="192"/>
      <c r="N189" s="193"/>
      <c r="O189" s="319"/>
      <c r="P189" s="320"/>
      <c r="Q189" s="192"/>
      <c r="R189" s="193"/>
      <c r="S189" s="319"/>
      <c r="T189" s="320"/>
      <c r="U189" s="192"/>
      <c r="V189" s="289"/>
      <c r="W189" s="364"/>
      <c r="X189" s="365"/>
      <c r="Y189" s="264"/>
      <c r="Z189" s="193"/>
      <c r="AA189" s="319"/>
      <c r="AB189" s="320"/>
      <c r="AC189" s="192"/>
      <c r="AD189" s="193"/>
      <c r="AE189" s="319"/>
      <c r="AF189" s="320"/>
      <c r="AG189" s="192"/>
      <c r="AH189" s="193">
        <v>1</v>
      </c>
      <c r="AI189" s="319"/>
      <c r="AJ189" s="320"/>
      <c r="AK189" s="192"/>
      <c r="AL189" s="193">
        <v>2</v>
      </c>
      <c r="AM189" s="319"/>
      <c r="AN189" s="320"/>
      <c r="AO189" s="192"/>
      <c r="AP189" s="193">
        <v>2</v>
      </c>
      <c r="AQ189" s="319"/>
      <c r="AR189" s="320"/>
      <c r="AS189" s="192"/>
      <c r="AT189" s="193"/>
      <c r="AU189" s="319"/>
      <c r="AV189" s="320"/>
      <c r="AW189" s="192"/>
      <c r="AX189" s="289"/>
      <c r="AY189" s="364"/>
      <c r="AZ189" s="365"/>
      <c r="BA189" s="264"/>
      <c r="BB189" s="193"/>
      <c r="BC189" s="319"/>
      <c r="BD189" s="320"/>
      <c r="BE189" s="192"/>
      <c r="BF189" s="193"/>
      <c r="BG189" s="319"/>
      <c r="BH189" s="320"/>
      <c r="BI189" s="192"/>
      <c r="BJ189" s="193"/>
      <c r="BK189" s="319"/>
      <c r="BL189" s="320"/>
      <c r="BM189" s="192"/>
      <c r="BN189" s="193">
        <v>2</v>
      </c>
      <c r="BO189" s="319"/>
      <c r="BP189" s="320"/>
      <c r="BQ189" s="192"/>
      <c r="BR189" s="193"/>
      <c r="BS189" s="319"/>
      <c r="BT189" s="320"/>
      <c r="BU189" s="192"/>
      <c r="BV189" s="193"/>
      <c r="BW189" s="319"/>
      <c r="BX189" s="320"/>
      <c r="BY189" s="192"/>
      <c r="BZ189" s="289"/>
      <c r="CA189" s="364"/>
      <c r="CB189" s="606"/>
      <c r="CC189" s="264"/>
      <c r="CD189" s="193"/>
      <c r="CE189" s="319"/>
      <c r="CF189" s="320"/>
      <c r="CG189" s="192"/>
      <c r="CH189" s="193"/>
      <c r="CI189" s="319"/>
      <c r="CJ189" s="320"/>
      <c r="CK189" s="192"/>
      <c r="CL189" s="193"/>
      <c r="CM189" s="319"/>
      <c r="CN189" s="320"/>
      <c r="CO189" s="192"/>
      <c r="CP189" s="193"/>
      <c r="CQ189" s="319"/>
      <c r="CR189" s="320"/>
      <c r="CS189" s="192"/>
      <c r="CT189" s="193"/>
      <c r="CU189" s="319"/>
      <c r="CV189" s="320"/>
      <c r="CW189" s="192"/>
      <c r="CX189" s="193"/>
      <c r="CY189" s="319"/>
      <c r="CZ189" s="320"/>
      <c r="DA189" s="192"/>
      <c r="DB189" s="289"/>
      <c r="DC189" s="364"/>
      <c r="DD189" s="606"/>
      <c r="DE189" s="264"/>
      <c r="DF189" s="193">
        <v>2</v>
      </c>
      <c r="DG189" s="319"/>
      <c r="DH189" s="320"/>
      <c r="DI189" s="192"/>
      <c r="DJ189" s="193">
        <v>2</v>
      </c>
      <c r="DK189" s="319"/>
      <c r="DL189" s="320"/>
      <c r="DM189" s="192"/>
      <c r="DN189" s="193"/>
      <c r="DO189" s="319"/>
      <c r="DP189" s="320"/>
      <c r="DQ189" s="192"/>
      <c r="DR189" s="193"/>
      <c r="DS189" s="319"/>
      <c r="DT189" s="320"/>
      <c r="DU189" s="192"/>
    </row>
    <row r="190" spans="6:125" ht="22.5" hidden="1" customHeight="1">
      <c r="F190" s="193"/>
      <c r="G190" s="319"/>
      <c r="H190" s="320"/>
      <c r="I190" s="192"/>
      <c r="J190" s="193"/>
      <c r="K190" s="319"/>
      <c r="L190" s="320"/>
      <c r="M190" s="192"/>
      <c r="N190" s="193"/>
      <c r="O190" s="319">
        <v>2</v>
      </c>
      <c r="P190" s="320"/>
      <c r="Q190" s="192"/>
      <c r="R190" s="193"/>
      <c r="S190" s="319"/>
      <c r="T190" s="320"/>
      <c r="U190" s="192"/>
      <c r="V190" s="289"/>
      <c r="W190" s="364"/>
      <c r="X190" s="365"/>
      <c r="Y190" s="264"/>
      <c r="Z190" s="193"/>
      <c r="AA190" s="319"/>
      <c r="AB190" s="320"/>
      <c r="AC190" s="192"/>
      <c r="AD190" s="193"/>
      <c r="AE190" s="319"/>
      <c r="AF190" s="320"/>
      <c r="AG190" s="192"/>
      <c r="AH190" s="193"/>
      <c r="AI190" s="319"/>
      <c r="AJ190" s="320"/>
      <c r="AK190" s="192"/>
      <c r="AL190" s="193">
        <v>2</v>
      </c>
      <c r="AM190" s="319"/>
      <c r="AN190" s="320"/>
      <c r="AO190" s="192"/>
      <c r="AP190" s="193">
        <v>2</v>
      </c>
      <c r="AQ190" s="319"/>
      <c r="AR190" s="320"/>
      <c r="AS190" s="192"/>
      <c r="AT190" s="193"/>
      <c r="AU190" s="319"/>
      <c r="AV190" s="320"/>
      <c r="AW190" s="192"/>
      <c r="AX190" s="289"/>
      <c r="AY190" s="364"/>
      <c r="AZ190" s="365"/>
      <c r="BA190" s="264"/>
      <c r="BB190" s="193"/>
      <c r="BC190" s="319"/>
      <c r="BD190" s="320"/>
      <c r="BE190" s="192"/>
      <c r="BF190" s="193"/>
      <c r="BG190" s="319"/>
      <c r="BH190" s="320"/>
      <c r="BI190" s="192"/>
      <c r="BJ190" s="193"/>
      <c r="BK190" s="319"/>
      <c r="BL190" s="320"/>
      <c r="BM190" s="192"/>
      <c r="BN190" s="193">
        <v>2</v>
      </c>
      <c r="BO190" s="319"/>
      <c r="BP190" s="320"/>
      <c r="BQ190" s="192"/>
      <c r="BR190" s="193"/>
      <c r="BS190" s="319"/>
      <c r="BT190" s="320"/>
      <c r="BU190" s="192"/>
      <c r="BV190" s="193">
        <v>2</v>
      </c>
      <c r="BW190" s="319"/>
      <c r="BX190" s="320"/>
      <c r="BY190" s="192"/>
      <c r="BZ190" s="289"/>
      <c r="CA190" s="364"/>
      <c r="CB190" s="606"/>
      <c r="CC190" s="264"/>
      <c r="CD190" s="193">
        <v>2</v>
      </c>
      <c r="CE190" s="319"/>
      <c r="CF190" s="320"/>
      <c r="CG190" s="192"/>
      <c r="CH190" s="193"/>
      <c r="CI190" s="319"/>
      <c r="CJ190" s="320"/>
      <c r="CK190" s="192"/>
      <c r="CL190" s="193"/>
      <c r="CM190" s="319"/>
      <c r="CN190" s="320"/>
      <c r="CO190" s="192"/>
      <c r="CP190" s="193"/>
      <c r="CQ190" s="319"/>
      <c r="CR190" s="320"/>
      <c r="CS190" s="192"/>
      <c r="CT190" s="193"/>
      <c r="CU190" s="319"/>
      <c r="CV190" s="320"/>
      <c r="CW190" s="192"/>
      <c r="CX190" s="193"/>
      <c r="CY190" s="319"/>
      <c r="CZ190" s="320"/>
      <c r="DA190" s="192"/>
      <c r="DB190" s="289"/>
      <c r="DC190" s="364"/>
      <c r="DD190" s="606"/>
      <c r="DE190" s="264"/>
      <c r="DF190" s="193">
        <v>2</v>
      </c>
      <c r="DG190" s="319"/>
      <c r="DH190" s="320"/>
      <c r="DI190" s="192"/>
      <c r="DJ190" s="193"/>
      <c r="DK190" s="319"/>
      <c r="DL190" s="320"/>
      <c r="DM190" s="192"/>
      <c r="DN190" s="193"/>
      <c r="DO190" s="319"/>
      <c r="DP190" s="320"/>
      <c r="DQ190" s="192"/>
      <c r="DR190" s="193"/>
      <c r="DS190" s="319"/>
      <c r="DT190" s="320"/>
      <c r="DU190" s="192"/>
    </row>
    <row r="191" spans="6:125" ht="22.5" hidden="1" customHeight="1">
      <c r="F191" s="193"/>
      <c r="G191" s="319"/>
      <c r="H191" s="320"/>
      <c r="I191" s="192"/>
      <c r="J191" s="193"/>
      <c r="K191" s="319"/>
      <c r="L191" s="320"/>
      <c r="M191" s="192"/>
      <c r="N191" s="193"/>
      <c r="O191" s="319"/>
      <c r="P191" s="320"/>
      <c r="Q191" s="192"/>
      <c r="R191" s="193">
        <v>1</v>
      </c>
      <c r="S191" s="319"/>
      <c r="T191" s="320"/>
      <c r="U191" s="192"/>
      <c r="V191" s="289"/>
      <c r="W191" s="364"/>
      <c r="X191" s="365"/>
      <c r="Y191" s="264"/>
      <c r="Z191" s="193">
        <v>1</v>
      </c>
      <c r="AA191" s="319"/>
      <c r="AB191" s="320"/>
      <c r="AC191" s="192"/>
      <c r="AD191" s="193"/>
      <c r="AE191" s="319"/>
      <c r="AF191" s="320"/>
      <c r="AG191" s="192"/>
      <c r="AH191" s="193"/>
      <c r="AI191" s="319"/>
      <c r="AJ191" s="320"/>
      <c r="AK191" s="192"/>
      <c r="AL191" s="193">
        <v>2</v>
      </c>
      <c r="AM191" s="319"/>
      <c r="AN191" s="320"/>
      <c r="AO191" s="192"/>
      <c r="AP191" s="193">
        <v>2</v>
      </c>
      <c r="AQ191" s="319"/>
      <c r="AR191" s="320"/>
      <c r="AS191" s="192"/>
      <c r="AT191" s="193"/>
      <c r="AU191" s="319"/>
      <c r="AV191" s="320"/>
      <c r="AW191" s="192"/>
      <c r="AX191" s="289"/>
      <c r="AY191" s="364"/>
      <c r="AZ191" s="365"/>
      <c r="BA191" s="264"/>
      <c r="BB191" s="193"/>
      <c r="BC191" s="319"/>
      <c r="BD191" s="320"/>
      <c r="BE191" s="192"/>
      <c r="BF191" s="193"/>
      <c r="BG191" s="319"/>
      <c r="BH191" s="320"/>
      <c r="BI191" s="192"/>
      <c r="BJ191" s="193"/>
      <c r="BK191" s="319"/>
      <c r="BL191" s="320"/>
      <c r="BM191" s="192"/>
      <c r="BN191" s="193">
        <v>2</v>
      </c>
      <c r="BO191" s="319"/>
      <c r="BP191" s="320"/>
      <c r="BQ191" s="192"/>
      <c r="BR191" s="193"/>
      <c r="BS191" s="319"/>
      <c r="BT191" s="320"/>
      <c r="BU191" s="192"/>
      <c r="BV191" s="193"/>
      <c r="BW191" s="319"/>
      <c r="BX191" s="320"/>
      <c r="BY191" s="192"/>
      <c r="BZ191" s="289"/>
      <c r="CA191" s="364"/>
      <c r="CB191" s="606"/>
      <c r="CC191" s="264"/>
      <c r="CD191" s="193"/>
      <c r="CE191" s="319"/>
      <c r="CF191" s="320"/>
      <c r="CG191" s="192"/>
      <c r="CH191" s="193"/>
      <c r="CI191" s="319">
        <v>2</v>
      </c>
      <c r="CJ191" s="320"/>
      <c r="CK191" s="192"/>
      <c r="CL191" s="193"/>
      <c r="CM191" s="319"/>
      <c r="CN191" s="320"/>
      <c r="CO191" s="192"/>
      <c r="CP191" s="193"/>
      <c r="CQ191" s="319">
        <v>3</v>
      </c>
      <c r="CR191" s="320"/>
      <c r="CS191" s="192"/>
      <c r="CT191" s="193"/>
      <c r="CU191" s="319"/>
      <c r="CV191" s="320"/>
      <c r="CW191" s="192"/>
      <c r="CX191" s="193"/>
      <c r="CY191" s="319"/>
      <c r="CZ191" s="320"/>
      <c r="DA191" s="192"/>
      <c r="DB191" s="289"/>
      <c r="DC191" s="364"/>
      <c r="DD191" s="606"/>
      <c r="DE191" s="264"/>
      <c r="DF191" s="193">
        <v>2</v>
      </c>
      <c r="DG191" s="319"/>
      <c r="DH191" s="320"/>
      <c r="DI191" s="192"/>
      <c r="DJ191" s="193">
        <v>2</v>
      </c>
      <c r="DK191" s="319"/>
      <c r="DL191" s="320"/>
      <c r="DM191" s="192"/>
      <c r="DN191" s="193"/>
      <c r="DO191" s="319"/>
      <c r="DP191" s="320"/>
      <c r="DQ191" s="192"/>
      <c r="DR191" s="193"/>
      <c r="DS191" s="319"/>
      <c r="DT191" s="320"/>
      <c r="DU191" s="192"/>
    </row>
    <row r="192" spans="6:125" ht="22.5" hidden="1" customHeight="1">
      <c r="F192" s="193"/>
      <c r="G192" s="319"/>
      <c r="H192" s="320"/>
      <c r="I192" s="192"/>
      <c r="J192" s="193"/>
      <c r="K192" s="319"/>
      <c r="L192" s="320"/>
      <c r="M192" s="192"/>
      <c r="N192" s="193"/>
      <c r="O192" s="319"/>
      <c r="P192" s="320"/>
      <c r="Q192" s="192"/>
      <c r="R192" s="193"/>
      <c r="S192" s="319"/>
      <c r="T192" s="320"/>
      <c r="U192" s="192"/>
      <c r="V192" s="289"/>
      <c r="W192" s="364"/>
      <c r="X192" s="365"/>
      <c r="Y192" s="264"/>
      <c r="Z192" s="193"/>
      <c r="AA192" s="319"/>
      <c r="AB192" s="320"/>
      <c r="AC192" s="192"/>
      <c r="AD192" s="193">
        <v>2</v>
      </c>
      <c r="AE192" s="319"/>
      <c r="AF192" s="320"/>
      <c r="AG192" s="192"/>
      <c r="AH192" s="193"/>
      <c r="AI192" s="319"/>
      <c r="AJ192" s="320"/>
      <c r="AK192" s="192"/>
      <c r="AL192" s="193">
        <v>2</v>
      </c>
      <c r="AM192" s="319"/>
      <c r="AN192" s="320"/>
      <c r="AO192" s="192"/>
      <c r="AP192" s="193">
        <v>2</v>
      </c>
      <c r="AQ192" s="319"/>
      <c r="AR192" s="320"/>
      <c r="AS192" s="192"/>
      <c r="AT192" s="193"/>
      <c r="AU192" s="319"/>
      <c r="AV192" s="320"/>
      <c r="AW192" s="192"/>
      <c r="AX192" s="289"/>
      <c r="AY192" s="364"/>
      <c r="AZ192" s="365"/>
      <c r="BA192" s="264"/>
      <c r="BB192" s="193"/>
      <c r="BC192" s="319"/>
      <c r="BD192" s="320"/>
      <c r="BE192" s="192"/>
      <c r="BF192" s="193"/>
      <c r="BG192" s="319"/>
      <c r="BH192" s="320"/>
      <c r="BI192" s="192"/>
      <c r="BJ192" s="193"/>
      <c r="BK192" s="319"/>
      <c r="BL192" s="320"/>
      <c r="BM192" s="192"/>
      <c r="BN192" s="193">
        <v>2</v>
      </c>
      <c r="BO192" s="319"/>
      <c r="BP192" s="320"/>
      <c r="BQ192" s="192"/>
      <c r="BR192" s="193"/>
      <c r="BS192" s="319"/>
      <c r="BT192" s="320"/>
      <c r="BU192" s="192"/>
      <c r="BV192" s="193"/>
      <c r="BW192" s="319">
        <v>1</v>
      </c>
      <c r="BX192" s="320"/>
      <c r="BY192" s="192"/>
      <c r="BZ192" s="289"/>
      <c r="CA192" s="364"/>
      <c r="CB192" s="606"/>
      <c r="CC192" s="264"/>
      <c r="CD192" s="193"/>
      <c r="CE192" s="319"/>
      <c r="CF192" s="320"/>
      <c r="CG192" s="192"/>
      <c r="CH192" s="193"/>
      <c r="CI192" s="319"/>
      <c r="CJ192" s="320"/>
      <c r="CK192" s="192"/>
      <c r="CL192" s="193"/>
      <c r="CM192" s="319">
        <v>2</v>
      </c>
      <c r="CN192" s="320"/>
      <c r="CO192" s="192"/>
      <c r="CP192" s="193"/>
      <c r="CQ192" s="319"/>
      <c r="CR192" s="320"/>
      <c r="CS192" s="192"/>
      <c r="CT192" s="193"/>
      <c r="CU192" s="319"/>
      <c r="CV192" s="320"/>
      <c r="CW192" s="192"/>
      <c r="CX192" s="193"/>
      <c r="CY192" s="319"/>
      <c r="CZ192" s="320"/>
      <c r="DA192" s="192"/>
      <c r="DB192" s="289"/>
      <c r="DC192" s="364"/>
      <c r="DD192" s="606"/>
      <c r="DE192" s="264"/>
      <c r="DF192" s="193"/>
      <c r="DG192" s="319"/>
      <c r="DH192" s="320"/>
      <c r="DI192" s="192"/>
      <c r="DJ192" s="193">
        <v>2</v>
      </c>
      <c r="DK192" s="319"/>
      <c r="DL192" s="320"/>
      <c r="DM192" s="192"/>
      <c r="DN192" s="193"/>
      <c r="DO192" s="319"/>
      <c r="DP192" s="320"/>
      <c r="DQ192" s="192"/>
      <c r="DR192" s="193"/>
      <c r="DS192" s="319"/>
      <c r="DT192" s="320"/>
      <c r="DU192" s="192"/>
    </row>
    <row r="193" spans="6:133" ht="22.5" hidden="1" customHeight="1">
      <c r="F193" s="193">
        <v>2</v>
      </c>
      <c r="G193" s="319"/>
      <c r="H193" s="320"/>
      <c r="I193" s="192"/>
      <c r="J193" s="193">
        <v>2</v>
      </c>
      <c r="K193" s="319"/>
      <c r="L193" s="320"/>
      <c r="M193" s="192"/>
      <c r="N193" s="193">
        <v>2</v>
      </c>
      <c r="O193" s="319"/>
      <c r="P193" s="320"/>
      <c r="Q193" s="192"/>
      <c r="R193" s="193">
        <v>1</v>
      </c>
      <c r="S193" s="319"/>
      <c r="T193" s="320"/>
      <c r="U193" s="192"/>
      <c r="V193" s="289"/>
      <c r="W193" s="364"/>
      <c r="X193" s="365"/>
      <c r="Y193" s="264"/>
      <c r="Z193" s="193">
        <v>1</v>
      </c>
      <c r="AA193" s="319"/>
      <c r="AB193" s="320"/>
      <c r="AC193" s="192"/>
      <c r="AD193" s="193">
        <v>1</v>
      </c>
      <c r="AE193" s="319"/>
      <c r="AF193" s="320"/>
      <c r="AG193" s="192"/>
      <c r="AH193" s="193"/>
      <c r="AI193" s="319"/>
      <c r="AJ193" s="320"/>
      <c r="AK193" s="192"/>
      <c r="AL193" s="193"/>
      <c r="AM193" s="319"/>
      <c r="AN193" s="320"/>
      <c r="AO193" s="192"/>
      <c r="AP193" s="193"/>
      <c r="AQ193" s="319"/>
      <c r="AR193" s="320"/>
      <c r="AS193" s="192"/>
      <c r="AT193" s="193"/>
      <c r="AU193" s="319"/>
      <c r="AV193" s="320"/>
      <c r="AW193" s="192"/>
      <c r="AX193" s="289"/>
      <c r="AY193" s="364"/>
      <c r="AZ193" s="365"/>
      <c r="BA193" s="264"/>
      <c r="BB193" s="193">
        <v>1</v>
      </c>
      <c r="BC193" s="319"/>
      <c r="BD193" s="320"/>
      <c r="BE193" s="192"/>
      <c r="BF193" s="193"/>
      <c r="BG193" s="319"/>
      <c r="BH193" s="320"/>
      <c r="BI193" s="192"/>
      <c r="BJ193" s="193"/>
      <c r="BK193" s="319"/>
      <c r="BL193" s="320"/>
      <c r="BM193" s="192"/>
      <c r="BN193" s="193"/>
      <c r="BO193" s="319"/>
      <c r="BP193" s="320"/>
      <c r="BQ193" s="192"/>
      <c r="BR193" s="193"/>
      <c r="BS193" s="319"/>
      <c r="BT193" s="320"/>
      <c r="BU193" s="192"/>
      <c r="BV193" s="193"/>
      <c r="BW193" s="319"/>
      <c r="BX193" s="320"/>
      <c r="BY193" s="192"/>
      <c r="BZ193" s="289"/>
      <c r="CA193" s="364"/>
      <c r="CB193" s="606"/>
      <c r="CC193" s="264"/>
      <c r="CD193" s="193"/>
      <c r="CE193" s="319"/>
      <c r="CF193" s="320"/>
      <c r="CG193" s="192"/>
      <c r="CH193" s="193"/>
      <c r="CI193" s="319"/>
      <c r="CJ193" s="320"/>
      <c r="CK193" s="192"/>
      <c r="CL193" s="193">
        <v>1</v>
      </c>
      <c r="CM193" s="319"/>
      <c r="CN193" s="320"/>
      <c r="CO193" s="192"/>
      <c r="CP193" s="193"/>
      <c r="CQ193" s="319"/>
      <c r="CR193" s="320"/>
      <c r="CS193" s="192"/>
      <c r="CT193" s="193"/>
      <c r="CU193" s="319"/>
      <c r="CV193" s="320"/>
      <c r="CW193" s="192"/>
      <c r="CX193" s="193"/>
      <c r="CY193" s="319"/>
      <c r="CZ193" s="320"/>
      <c r="DA193" s="192"/>
      <c r="DB193" s="289"/>
      <c r="DC193" s="364"/>
      <c r="DD193" s="606"/>
      <c r="DE193" s="264"/>
      <c r="DF193" s="193"/>
      <c r="DG193" s="319"/>
      <c r="DH193" s="320"/>
      <c r="DI193" s="192"/>
      <c r="DJ193" s="193">
        <v>1</v>
      </c>
      <c r="DK193" s="319"/>
      <c r="DL193" s="320"/>
      <c r="DM193" s="192"/>
      <c r="DN193" s="193"/>
      <c r="DO193" s="319"/>
      <c r="DP193" s="320"/>
      <c r="DQ193" s="192"/>
      <c r="DR193" s="193">
        <v>1</v>
      </c>
      <c r="DS193" s="319"/>
      <c r="DT193" s="320"/>
      <c r="DU193" s="192"/>
    </row>
    <row r="194" spans="6:133" ht="22.5" hidden="1" customHeight="1">
      <c r="F194" s="193"/>
      <c r="G194" s="319"/>
      <c r="H194" s="320"/>
      <c r="I194" s="192"/>
      <c r="J194" s="193"/>
      <c r="K194" s="319"/>
      <c r="L194" s="320"/>
      <c r="M194" s="192"/>
      <c r="N194" s="193"/>
      <c r="O194" s="319"/>
      <c r="P194" s="320"/>
      <c r="Q194" s="192"/>
      <c r="R194" s="193"/>
      <c r="S194" s="319"/>
      <c r="T194" s="320"/>
      <c r="U194" s="192"/>
      <c r="V194" s="289"/>
      <c r="W194" s="364"/>
      <c r="X194" s="365"/>
      <c r="Y194" s="264"/>
      <c r="Z194" s="193"/>
      <c r="AA194" s="319"/>
      <c r="AB194" s="320"/>
      <c r="AC194" s="192"/>
      <c r="AD194" s="193"/>
      <c r="AE194" s="319"/>
      <c r="AF194" s="320"/>
      <c r="AG194" s="192"/>
      <c r="AH194" s="193"/>
      <c r="AI194" s="319"/>
      <c r="AJ194" s="320"/>
      <c r="AK194" s="192"/>
      <c r="AL194" s="193">
        <v>2</v>
      </c>
      <c r="AM194" s="319"/>
      <c r="AN194" s="320"/>
      <c r="AO194" s="192"/>
      <c r="AP194" s="193">
        <v>2</v>
      </c>
      <c r="AQ194" s="319"/>
      <c r="AR194" s="320"/>
      <c r="AS194" s="192"/>
      <c r="AT194" s="193"/>
      <c r="AU194" s="319"/>
      <c r="AV194" s="320"/>
      <c r="AW194" s="192"/>
      <c r="AX194" s="289"/>
      <c r="AY194" s="364"/>
      <c r="AZ194" s="365"/>
      <c r="BA194" s="264"/>
      <c r="BB194" s="193"/>
      <c r="BC194" s="319"/>
      <c r="BD194" s="320"/>
      <c r="BE194" s="192"/>
      <c r="BF194" s="193"/>
      <c r="BG194" s="319"/>
      <c r="BH194" s="320"/>
      <c r="BI194" s="192"/>
      <c r="BJ194" s="193"/>
      <c r="BK194" s="319"/>
      <c r="BL194" s="320"/>
      <c r="BM194" s="192"/>
      <c r="BN194" s="193">
        <v>2</v>
      </c>
      <c r="BO194" s="319"/>
      <c r="BP194" s="320"/>
      <c r="BQ194" s="192"/>
      <c r="BR194" s="193"/>
      <c r="BS194" s="319">
        <v>2</v>
      </c>
      <c r="BT194" s="320"/>
      <c r="BU194" s="192"/>
      <c r="BV194" s="193"/>
      <c r="BW194" s="319"/>
      <c r="BX194" s="320"/>
      <c r="BY194" s="192"/>
      <c r="BZ194" s="289"/>
      <c r="CA194" s="364"/>
      <c r="CB194" s="606"/>
      <c r="CC194" s="264"/>
      <c r="CD194" s="193"/>
      <c r="CE194" s="319">
        <v>2</v>
      </c>
      <c r="CF194" s="320"/>
      <c r="CG194" s="192"/>
      <c r="CH194" s="193"/>
      <c r="CI194" s="319"/>
      <c r="CJ194" s="320"/>
      <c r="CK194" s="192"/>
      <c r="CL194" s="193"/>
      <c r="CM194" s="319"/>
      <c r="CN194" s="320"/>
      <c r="CO194" s="192"/>
      <c r="CP194" s="193"/>
      <c r="CQ194" s="319"/>
      <c r="CR194" s="320"/>
      <c r="CS194" s="192"/>
      <c r="CT194" s="193"/>
      <c r="CU194" s="319"/>
      <c r="CV194" s="320"/>
      <c r="CW194" s="192"/>
      <c r="CX194" s="193"/>
      <c r="CY194" s="319"/>
      <c r="CZ194" s="320"/>
      <c r="DA194" s="192"/>
      <c r="DB194" s="289"/>
      <c r="DC194" s="364"/>
      <c r="DD194" s="606"/>
      <c r="DE194" s="264"/>
      <c r="DF194" s="193"/>
      <c r="DG194" s="319"/>
      <c r="DH194" s="320"/>
      <c r="DI194" s="192"/>
      <c r="DJ194" s="193">
        <v>2</v>
      </c>
      <c r="DK194" s="319"/>
      <c r="DL194" s="320"/>
      <c r="DM194" s="192"/>
      <c r="DN194" s="193"/>
      <c r="DO194" s="319"/>
      <c r="DP194" s="320"/>
      <c r="DQ194" s="192"/>
      <c r="DR194" s="193"/>
      <c r="DS194" s="319"/>
      <c r="DT194" s="320"/>
      <c r="DU194" s="192"/>
    </row>
    <row r="195" spans="6:133" ht="22.5" hidden="1" customHeight="1">
      <c r="F195" s="193"/>
      <c r="G195" s="319"/>
      <c r="H195" s="320"/>
      <c r="I195" s="192"/>
      <c r="J195" s="193"/>
      <c r="K195" s="319"/>
      <c r="L195" s="320"/>
      <c r="M195" s="192"/>
      <c r="N195" s="193"/>
      <c r="O195" s="319"/>
      <c r="P195" s="320"/>
      <c r="Q195" s="192"/>
      <c r="R195" s="193"/>
      <c r="S195" s="319"/>
      <c r="T195" s="320"/>
      <c r="U195" s="192"/>
      <c r="V195" s="289"/>
      <c r="W195" s="364"/>
      <c r="X195" s="365"/>
      <c r="Y195" s="264"/>
      <c r="Z195" s="193"/>
      <c r="AA195" s="319"/>
      <c r="AB195" s="320"/>
      <c r="AC195" s="192"/>
      <c r="AD195" s="193"/>
      <c r="AE195" s="319"/>
      <c r="AF195" s="320"/>
      <c r="AG195" s="192"/>
      <c r="AH195" s="193"/>
      <c r="AI195" s="319"/>
      <c r="AJ195" s="320"/>
      <c r="AK195" s="192"/>
      <c r="AL195" s="193"/>
      <c r="AM195" s="319"/>
      <c r="AN195" s="320"/>
      <c r="AO195" s="192"/>
      <c r="AP195" s="193"/>
      <c r="AQ195" s="319"/>
      <c r="AR195" s="320"/>
      <c r="AS195" s="192"/>
      <c r="AT195" s="193"/>
      <c r="AU195" s="319"/>
      <c r="AV195" s="320"/>
      <c r="AW195" s="192"/>
      <c r="AX195" s="289"/>
      <c r="AY195" s="364"/>
      <c r="AZ195" s="365"/>
      <c r="BA195" s="264"/>
      <c r="BB195" s="193"/>
      <c r="BC195" s="319"/>
      <c r="BD195" s="320"/>
      <c r="BE195" s="192"/>
      <c r="BF195" s="193"/>
      <c r="BG195" s="319"/>
      <c r="BH195" s="320"/>
      <c r="BI195" s="192"/>
      <c r="BJ195" s="193"/>
      <c r="BK195" s="319"/>
      <c r="BL195" s="320"/>
      <c r="BM195" s="192"/>
      <c r="BN195" s="193"/>
      <c r="BO195" s="319"/>
      <c r="BP195" s="320"/>
      <c r="BQ195" s="192"/>
      <c r="BR195" s="193"/>
      <c r="BS195" s="319"/>
      <c r="BT195" s="320"/>
      <c r="BU195" s="192"/>
      <c r="BV195" s="193"/>
      <c r="BW195" s="319"/>
      <c r="BX195" s="320"/>
      <c r="BY195" s="192"/>
      <c r="BZ195" s="289"/>
      <c r="CA195" s="364"/>
      <c r="CB195" s="606"/>
      <c r="CC195" s="264"/>
      <c r="CD195" s="193"/>
      <c r="CE195" s="319"/>
      <c r="CF195" s="320"/>
      <c r="CG195" s="192"/>
      <c r="CH195" s="193"/>
      <c r="CI195" s="319"/>
      <c r="CJ195" s="320"/>
      <c r="CK195" s="192"/>
      <c r="CL195" s="193"/>
      <c r="CM195" s="319"/>
      <c r="CN195" s="320"/>
      <c r="CO195" s="192"/>
      <c r="CP195" s="193"/>
      <c r="CQ195" s="319"/>
      <c r="CR195" s="320"/>
      <c r="CS195" s="192"/>
      <c r="CT195" s="193"/>
      <c r="CU195" s="319"/>
      <c r="CV195" s="320"/>
      <c r="CW195" s="192"/>
      <c r="CX195" s="193"/>
      <c r="CY195" s="319"/>
      <c r="CZ195" s="320"/>
      <c r="DA195" s="192"/>
      <c r="DB195" s="289"/>
      <c r="DC195" s="364"/>
      <c r="DD195" s="606"/>
      <c r="DE195" s="264"/>
      <c r="DF195" s="193"/>
      <c r="DG195" s="319"/>
      <c r="DH195" s="320"/>
      <c r="DI195" s="192"/>
      <c r="DJ195" s="193"/>
      <c r="DK195" s="319"/>
      <c r="DL195" s="320"/>
      <c r="DM195" s="192"/>
      <c r="DN195" s="193"/>
      <c r="DO195" s="319"/>
      <c r="DP195" s="320"/>
      <c r="DQ195" s="192"/>
      <c r="DR195" s="193"/>
      <c r="DS195" s="319"/>
      <c r="DT195" s="320"/>
      <c r="DU195" s="192"/>
      <c r="DZ195" s="79"/>
      <c r="EA195" s="80"/>
      <c r="EB195" s="80"/>
      <c r="EC195" s="81"/>
    </row>
    <row r="196" spans="6:133" ht="22.5" hidden="1" customHeight="1">
      <c r="F196" s="193"/>
      <c r="G196" s="319"/>
      <c r="H196" s="320"/>
      <c r="I196" s="192"/>
      <c r="J196" s="193"/>
      <c r="K196" s="319">
        <v>2</v>
      </c>
      <c r="L196" s="320"/>
      <c r="M196" s="192"/>
      <c r="N196" s="193"/>
      <c r="O196" s="319"/>
      <c r="P196" s="320"/>
      <c r="Q196" s="192"/>
      <c r="R196" s="193"/>
      <c r="S196" s="319"/>
      <c r="T196" s="320"/>
      <c r="U196" s="192"/>
      <c r="V196" s="289"/>
      <c r="W196" s="364"/>
      <c r="X196" s="365"/>
      <c r="Y196" s="264"/>
      <c r="Z196" s="193"/>
      <c r="AA196" s="319">
        <v>1</v>
      </c>
      <c r="AB196" s="320"/>
      <c r="AC196" s="192"/>
      <c r="AD196" s="193"/>
      <c r="AE196" s="319"/>
      <c r="AF196" s="320"/>
      <c r="AG196" s="192"/>
      <c r="AH196" s="193"/>
      <c r="AI196" s="319">
        <v>1</v>
      </c>
      <c r="AJ196" s="320"/>
      <c r="AK196" s="192"/>
      <c r="AL196" s="193">
        <v>2</v>
      </c>
      <c r="AM196" s="319"/>
      <c r="AN196" s="320"/>
      <c r="AO196" s="192"/>
      <c r="AP196" s="193">
        <v>2</v>
      </c>
      <c r="AQ196" s="319"/>
      <c r="AR196" s="320"/>
      <c r="AS196" s="192"/>
      <c r="AT196" s="193"/>
      <c r="AU196" s="319"/>
      <c r="AV196" s="320"/>
      <c r="AW196" s="192"/>
      <c r="AX196" s="289"/>
      <c r="AY196" s="364"/>
      <c r="AZ196" s="365"/>
      <c r="BA196" s="264"/>
      <c r="BB196" s="193"/>
      <c r="BC196" s="319"/>
      <c r="BD196" s="320"/>
      <c r="BE196" s="192"/>
      <c r="BF196" s="193"/>
      <c r="BG196" s="319"/>
      <c r="BH196" s="320"/>
      <c r="BI196" s="192"/>
      <c r="BJ196" s="193"/>
      <c r="BK196" s="319"/>
      <c r="BL196" s="320"/>
      <c r="BM196" s="192"/>
      <c r="BN196" s="193"/>
      <c r="BO196" s="319"/>
      <c r="BP196" s="320"/>
      <c r="BQ196" s="192"/>
      <c r="BR196" s="193"/>
      <c r="BS196" s="319"/>
      <c r="BT196" s="320"/>
      <c r="BU196" s="192"/>
      <c r="BV196" s="193"/>
      <c r="BW196" s="319"/>
      <c r="BX196" s="320"/>
      <c r="BY196" s="192"/>
      <c r="BZ196" s="289"/>
      <c r="CA196" s="364"/>
      <c r="CB196" s="606"/>
      <c r="CC196" s="264"/>
      <c r="CD196" s="193"/>
      <c r="CE196" s="319"/>
      <c r="CF196" s="320"/>
      <c r="CG196" s="192"/>
      <c r="CH196" s="193"/>
      <c r="CI196" s="319">
        <v>2</v>
      </c>
      <c r="CJ196" s="320"/>
      <c r="CK196" s="192"/>
      <c r="CL196" s="193"/>
      <c r="CM196" s="319"/>
      <c r="CN196" s="320"/>
      <c r="CO196" s="192"/>
      <c r="CP196" s="193"/>
      <c r="CQ196" s="319"/>
      <c r="CR196" s="320"/>
      <c r="CS196" s="192"/>
      <c r="CT196" s="193"/>
      <c r="CU196" s="319"/>
      <c r="CV196" s="320"/>
      <c r="CW196" s="192"/>
      <c r="CX196" s="193"/>
      <c r="CY196" s="319"/>
      <c r="CZ196" s="320"/>
      <c r="DA196" s="192"/>
      <c r="DB196" s="289"/>
      <c r="DC196" s="364"/>
      <c r="DD196" s="606"/>
      <c r="DE196" s="264"/>
      <c r="DF196" s="193">
        <v>2</v>
      </c>
      <c r="DG196" s="319"/>
      <c r="DH196" s="320"/>
      <c r="DI196" s="192"/>
      <c r="DJ196" s="193">
        <v>2</v>
      </c>
      <c r="DK196" s="319"/>
      <c r="DL196" s="320"/>
      <c r="DM196" s="192"/>
      <c r="DN196" s="193"/>
      <c r="DO196" s="319"/>
      <c r="DP196" s="320"/>
      <c r="DQ196" s="192"/>
      <c r="DR196" s="193"/>
      <c r="DS196" s="319"/>
      <c r="DT196" s="320"/>
      <c r="DU196" s="192"/>
    </row>
    <row r="197" spans="6:133" ht="22.5" hidden="1" customHeight="1">
      <c r="F197" s="193"/>
      <c r="G197" s="319"/>
      <c r="H197" s="320"/>
      <c r="I197" s="192"/>
      <c r="J197" s="193"/>
      <c r="K197" s="319"/>
      <c r="L197" s="320"/>
      <c r="M197" s="192"/>
      <c r="N197" s="193"/>
      <c r="O197" s="319"/>
      <c r="P197" s="320"/>
      <c r="Q197" s="192"/>
      <c r="R197" s="193"/>
      <c r="S197" s="319">
        <v>2</v>
      </c>
      <c r="T197" s="320"/>
      <c r="U197" s="192"/>
      <c r="V197" s="289"/>
      <c r="W197" s="364"/>
      <c r="X197" s="365"/>
      <c r="Y197" s="264"/>
      <c r="Z197" s="193"/>
      <c r="AA197" s="319">
        <v>1</v>
      </c>
      <c r="AB197" s="320"/>
      <c r="AC197" s="192"/>
      <c r="AD197" s="193"/>
      <c r="AE197" s="319">
        <v>2</v>
      </c>
      <c r="AF197" s="320"/>
      <c r="AG197" s="192"/>
      <c r="AH197" s="193">
        <v>1</v>
      </c>
      <c r="AI197" s="319"/>
      <c r="AJ197" s="320"/>
      <c r="AK197" s="192"/>
      <c r="AL197" s="193">
        <v>2</v>
      </c>
      <c r="AM197" s="319"/>
      <c r="AN197" s="320"/>
      <c r="AO197" s="192"/>
      <c r="AP197" s="193">
        <v>2</v>
      </c>
      <c r="AQ197" s="319"/>
      <c r="AR197" s="320"/>
      <c r="AS197" s="192"/>
      <c r="AT197" s="193"/>
      <c r="AU197" s="319"/>
      <c r="AV197" s="320"/>
      <c r="AW197" s="192"/>
      <c r="AX197" s="289"/>
      <c r="AY197" s="364"/>
      <c r="AZ197" s="365"/>
      <c r="BA197" s="264"/>
      <c r="BB197" s="193"/>
      <c r="BC197" s="319"/>
      <c r="BD197" s="320"/>
      <c r="BE197" s="192"/>
      <c r="BF197" s="193"/>
      <c r="BG197" s="319"/>
      <c r="BH197" s="320"/>
      <c r="BI197" s="192"/>
      <c r="BJ197" s="193"/>
      <c r="BK197" s="319"/>
      <c r="BL197" s="320"/>
      <c r="BM197" s="192"/>
      <c r="BN197" s="193">
        <v>2</v>
      </c>
      <c r="BO197" s="319"/>
      <c r="BP197" s="320"/>
      <c r="BQ197" s="192"/>
      <c r="BR197" s="193"/>
      <c r="BS197" s="319"/>
      <c r="BT197" s="320"/>
      <c r="BU197" s="192"/>
      <c r="BV197" s="193"/>
      <c r="BW197" s="319"/>
      <c r="BX197" s="320"/>
      <c r="BY197" s="192"/>
      <c r="BZ197" s="289"/>
      <c r="CA197" s="364"/>
      <c r="CB197" s="606"/>
      <c r="CC197" s="264"/>
      <c r="CD197" s="193"/>
      <c r="CE197" s="319"/>
      <c r="CF197" s="320"/>
      <c r="CG197" s="192"/>
      <c r="CH197" s="193">
        <v>2</v>
      </c>
      <c r="CI197" s="319"/>
      <c r="CJ197" s="320"/>
      <c r="CK197" s="192"/>
      <c r="CL197" s="193"/>
      <c r="CM197" s="319"/>
      <c r="CN197" s="320"/>
      <c r="CO197" s="192"/>
      <c r="CP197" s="193"/>
      <c r="CQ197" s="319"/>
      <c r="CR197" s="320"/>
      <c r="CS197" s="192"/>
      <c r="CT197" s="193"/>
      <c r="CU197" s="319"/>
      <c r="CV197" s="320"/>
      <c r="CW197" s="192"/>
      <c r="CX197" s="193"/>
      <c r="CY197" s="319"/>
      <c r="CZ197" s="320"/>
      <c r="DA197" s="192"/>
      <c r="DB197" s="289"/>
      <c r="DC197" s="364"/>
      <c r="DD197" s="606"/>
      <c r="DE197" s="264"/>
      <c r="DF197" s="193">
        <v>2</v>
      </c>
      <c r="DG197" s="319"/>
      <c r="DH197" s="320"/>
      <c r="DI197" s="192"/>
      <c r="DJ197" s="193">
        <v>2</v>
      </c>
      <c r="DK197" s="319"/>
      <c r="DL197" s="320"/>
      <c r="DM197" s="192"/>
      <c r="DN197" s="193"/>
      <c r="DO197" s="319"/>
      <c r="DP197" s="320"/>
      <c r="DQ197" s="192"/>
      <c r="DR197" s="193"/>
      <c r="DS197" s="319"/>
      <c r="DT197" s="320"/>
      <c r="DU197" s="192"/>
    </row>
    <row r="198" spans="6:133" ht="22.5" hidden="1" customHeight="1">
      <c r="F198" s="193"/>
      <c r="G198" s="319">
        <v>1</v>
      </c>
      <c r="H198" s="320"/>
      <c r="I198" s="192"/>
      <c r="J198" s="193"/>
      <c r="K198" s="319"/>
      <c r="L198" s="320"/>
      <c r="M198" s="192"/>
      <c r="N198" s="193"/>
      <c r="O198" s="319"/>
      <c r="P198" s="320"/>
      <c r="Q198" s="192"/>
      <c r="R198" s="193"/>
      <c r="S198" s="319">
        <v>2</v>
      </c>
      <c r="T198" s="320"/>
      <c r="U198" s="192"/>
      <c r="V198" s="289"/>
      <c r="W198" s="364"/>
      <c r="X198" s="365"/>
      <c r="Y198" s="264"/>
      <c r="Z198" s="193"/>
      <c r="AA198" s="319"/>
      <c r="AB198" s="320"/>
      <c r="AC198" s="192"/>
      <c r="AD198" s="193"/>
      <c r="AE198" s="319"/>
      <c r="AF198" s="320"/>
      <c r="AG198" s="192"/>
      <c r="AH198" s="193"/>
      <c r="AI198" s="319"/>
      <c r="AJ198" s="320"/>
      <c r="AK198" s="192"/>
      <c r="AL198" s="193">
        <v>2</v>
      </c>
      <c r="AM198" s="319"/>
      <c r="AN198" s="320"/>
      <c r="AO198" s="192"/>
      <c r="AP198" s="193">
        <v>2</v>
      </c>
      <c r="AQ198" s="319"/>
      <c r="AR198" s="320"/>
      <c r="AS198" s="192"/>
      <c r="AT198" s="193"/>
      <c r="AU198" s="319"/>
      <c r="AV198" s="320"/>
      <c r="AW198" s="192"/>
      <c r="AX198" s="289"/>
      <c r="AY198" s="364"/>
      <c r="AZ198" s="365"/>
      <c r="BA198" s="264"/>
      <c r="BB198" s="193"/>
      <c r="BC198" s="319"/>
      <c r="BD198" s="320"/>
      <c r="BE198" s="192"/>
      <c r="BF198" s="193"/>
      <c r="BG198" s="319"/>
      <c r="BH198" s="320"/>
      <c r="BI198" s="192"/>
      <c r="BJ198" s="193"/>
      <c r="BK198" s="319"/>
      <c r="BL198" s="320"/>
      <c r="BM198" s="192"/>
      <c r="BN198" s="193">
        <v>2</v>
      </c>
      <c r="BO198" s="319"/>
      <c r="BP198" s="320"/>
      <c r="BQ198" s="192"/>
      <c r="BR198" s="193"/>
      <c r="BS198" s="319"/>
      <c r="BT198" s="320"/>
      <c r="BU198" s="192"/>
      <c r="BV198" s="193"/>
      <c r="BW198" s="319"/>
      <c r="BX198" s="320"/>
      <c r="BY198" s="192"/>
      <c r="BZ198" s="289"/>
      <c r="CA198" s="364"/>
      <c r="CB198" s="606"/>
      <c r="CC198" s="264"/>
      <c r="CD198" s="193"/>
      <c r="CE198" s="319"/>
      <c r="CF198" s="320"/>
      <c r="CG198" s="192"/>
      <c r="CH198" s="193"/>
      <c r="CI198" s="319"/>
      <c r="CJ198" s="320"/>
      <c r="CK198" s="192"/>
      <c r="CL198" s="193"/>
      <c r="CM198" s="319"/>
      <c r="CN198" s="320"/>
      <c r="CO198" s="192"/>
      <c r="CP198" s="193"/>
      <c r="CQ198" s="319">
        <v>1</v>
      </c>
      <c r="CR198" s="320"/>
      <c r="CS198" s="192"/>
      <c r="CT198" s="193"/>
      <c r="CU198" s="319"/>
      <c r="CV198" s="320"/>
      <c r="CW198" s="192"/>
      <c r="CX198" s="193"/>
      <c r="CY198" s="319"/>
      <c r="CZ198" s="320"/>
      <c r="DA198" s="192"/>
      <c r="DB198" s="289"/>
      <c r="DC198" s="364"/>
      <c r="DD198" s="606"/>
      <c r="DE198" s="264"/>
      <c r="DF198" s="193">
        <v>2</v>
      </c>
      <c r="DG198" s="319"/>
      <c r="DH198" s="320"/>
      <c r="DI198" s="192"/>
      <c r="DJ198" s="193">
        <v>2</v>
      </c>
      <c r="DK198" s="319"/>
      <c r="DL198" s="320"/>
      <c r="DM198" s="192"/>
      <c r="DN198" s="193"/>
      <c r="DO198" s="319"/>
      <c r="DP198" s="320"/>
      <c r="DQ198" s="192"/>
      <c r="DR198" s="193"/>
      <c r="DS198" s="319"/>
      <c r="DT198" s="320"/>
      <c r="DU198" s="192"/>
    </row>
    <row r="199" spans="6:133" ht="22.5" hidden="1" customHeight="1">
      <c r="F199" s="193"/>
      <c r="G199" s="319"/>
      <c r="H199" s="320"/>
      <c r="I199" s="192"/>
      <c r="J199" s="193"/>
      <c r="K199" s="319"/>
      <c r="L199" s="320"/>
      <c r="M199" s="192"/>
      <c r="N199" s="193"/>
      <c r="O199" s="319">
        <v>2</v>
      </c>
      <c r="P199" s="320"/>
      <c r="Q199" s="192"/>
      <c r="R199" s="193">
        <v>2</v>
      </c>
      <c r="S199" s="319"/>
      <c r="T199" s="320"/>
      <c r="U199" s="192"/>
      <c r="V199" s="289"/>
      <c r="W199" s="364"/>
      <c r="X199" s="365"/>
      <c r="Y199" s="264"/>
      <c r="Z199" s="193"/>
      <c r="AA199" s="319"/>
      <c r="AB199" s="320"/>
      <c r="AC199" s="192"/>
      <c r="AD199" s="193"/>
      <c r="AE199" s="319"/>
      <c r="AF199" s="320"/>
      <c r="AG199" s="192"/>
      <c r="AH199" s="193"/>
      <c r="AI199" s="319"/>
      <c r="AJ199" s="320"/>
      <c r="AK199" s="192"/>
      <c r="AL199" s="193">
        <v>2</v>
      </c>
      <c r="AM199" s="319"/>
      <c r="AN199" s="320"/>
      <c r="AO199" s="192"/>
      <c r="AP199" s="193">
        <v>2</v>
      </c>
      <c r="AQ199" s="319"/>
      <c r="AR199" s="320"/>
      <c r="AS199" s="192"/>
      <c r="AT199" s="193"/>
      <c r="AU199" s="319"/>
      <c r="AV199" s="320"/>
      <c r="AW199" s="192"/>
      <c r="AX199" s="289"/>
      <c r="AY199" s="364"/>
      <c r="AZ199" s="365"/>
      <c r="BA199" s="264"/>
      <c r="BB199" s="193"/>
      <c r="BC199" s="319"/>
      <c r="BD199" s="320"/>
      <c r="BE199" s="192"/>
      <c r="BF199" s="193"/>
      <c r="BG199" s="319"/>
      <c r="BH199" s="320"/>
      <c r="BI199" s="192"/>
      <c r="BJ199" s="193"/>
      <c r="BK199" s="319"/>
      <c r="BL199" s="320"/>
      <c r="BM199" s="192"/>
      <c r="BN199" s="193">
        <v>2</v>
      </c>
      <c r="BO199" s="319"/>
      <c r="BP199" s="320"/>
      <c r="BQ199" s="192"/>
      <c r="BR199" s="193"/>
      <c r="BS199" s="319">
        <v>2</v>
      </c>
      <c r="BT199" s="320"/>
      <c r="BU199" s="192"/>
      <c r="BV199" s="193"/>
      <c r="BW199" s="319">
        <v>1</v>
      </c>
      <c r="BX199" s="320"/>
      <c r="BY199" s="192"/>
      <c r="BZ199" s="289"/>
      <c r="CA199" s="364"/>
      <c r="CB199" s="606"/>
      <c r="CC199" s="264"/>
      <c r="CD199" s="193"/>
      <c r="CE199" s="319"/>
      <c r="CF199" s="320"/>
      <c r="CG199" s="192"/>
      <c r="CH199" s="193"/>
      <c r="CI199" s="319"/>
      <c r="CJ199" s="320"/>
      <c r="CK199" s="192"/>
      <c r="CL199" s="193"/>
      <c r="CM199" s="319"/>
      <c r="CN199" s="320"/>
      <c r="CO199" s="192"/>
      <c r="CP199" s="193"/>
      <c r="CQ199" s="319"/>
      <c r="CR199" s="320"/>
      <c r="CS199" s="192"/>
      <c r="CT199" s="193"/>
      <c r="CU199" s="319"/>
      <c r="CV199" s="320"/>
      <c r="CW199" s="192"/>
      <c r="CX199" s="193"/>
      <c r="CY199" s="319"/>
      <c r="CZ199" s="320"/>
      <c r="DA199" s="192"/>
      <c r="DB199" s="289"/>
      <c r="DC199" s="364"/>
      <c r="DD199" s="606"/>
      <c r="DE199" s="264"/>
      <c r="DF199" s="193">
        <v>2</v>
      </c>
      <c r="DG199" s="319"/>
      <c r="DH199" s="320"/>
      <c r="DI199" s="192"/>
      <c r="DJ199" s="193">
        <v>2</v>
      </c>
      <c r="DK199" s="319"/>
      <c r="DL199" s="320"/>
      <c r="DM199" s="192"/>
      <c r="DN199" s="193"/>
      <c r="DO199" s="319"/>
      <c r="DP199" s="320"/>
      <c r="DQ199" s="192"/>
      <c r="DR199" s="193"/>
      <c r="DS199" s="319"/>
      <c r="DT199" s="320"/>
      <c r="DU199" s="192"/>
    </row>
    <row r="200" spans="6:133" ht="22.5" hidden="1" customHeight="1">
      <c r="F200" s="193"/>
      <c r="G200" s="319">
        <v>1</v>
      </c>
      <c r="H200" s="320"/>
      <c r="I200" s="192"/>
      <c r="J200" s="193"/>
      <c r="K200" s="319">
        <v>2</v>
      </c>
      <c r="L200" s="320"/>
      <c r="M200" s="192"/>
      <c r="N200" s="193"/>
      <c r="O200" s="319"/>
      <c r="P200" s="320"/>
      <c r="Q200" s="192"/>
      <c r="R200" s="193"/>
      <c r="S200" s="319"/>
      <c r="T200" s="320"/>
      <c r="U200" s="192"/>
      <c r="V200" s="289"/>
      <c r="W200" s="364"/>
      <c r="X200" s="365"/>
      <c r="Y200" s="264"/>
      <c r="Z200" s="193"/>
      <c r="AA200" s="319"/>
      <c r="AB200" s="320"/>
      <c r="AC200" s="192"/>
      <c r="AD200" s="193"/>
      <c r="AE200" s="319"/>
      <c r="AF200" s="320"/>
      <c r="AG200" s="192"/>
      <c r="AH200" s="193"/>
      <c r="AI200" s="319"/>
      <c r="AJ200" s="320"/>
      <c r="AK200" s="192"/>
      <c r="AL200" s="193">
        <v>2</v>
      </c>
      <c r="AM200" s="319"/>
      <c r="AN200" s="320"/>
      <c r="AO200" s="192"/>
      <c r="AP200" s="193">
        <v>2</v>
      </c>
      <c r="AQ200" s="319"/>
      <c r="AR200" s="320"/>
      <c r="AS200" s="192"/>
      <c r="AT200" s="193"/>
      <c r="AU200" s="319"/>
      <c r="AV200" s="320"/>
      <c r="AW200" s="192"/>
      <c r="AX200" s="289"/>
      <c r="AY200" s="364"/>
      <c r="AZ200" s="365"/>
      <c r="BA200" s="264"/>
      <c r="BB200" s="193"/>
      <c r="BC200" s="319"/>
      <c r="BD200" s="320"/>
      <c r="BE200" s="192"/>
      <c r="BF200" s="193"/>
      <c r="BG200" s="319"/>
      <c r="BH200" s="320"/>
      <c r="BI200" s="192"/>
      <c r="BJ200" s="193"/>
      <c r="BK200" s="319"/>
      <c r="BL200" s="320"/>
      <c r="BM200" s="192"/>
      <c r="BN200" s="193">
        <v>2</v>
      </c>
      <c r="BO200" s="319"/>
      <c r="BP200" s="320"/>
      <c r="BQ200" s="192"/>
      <c r="BR200" s="193"/>
      <c r="BS200" s="319"/>
      <c r="BT200" s="320"/>
      <c r="BU200" s="192"/>
      <c r="BV200" s="193"/>
      <c r="BW200" s="319"/>
      <c r="BX200" s="320"/>
      <c r="BY200" s="192"/>
      <c r="BZ200" s="289"/>
      <c r="CA200" s="364"/>
      <c r="CB200" s="606"/>
      <c r="CC200" s="264"/>
      <c r="CD200" s="193"/>
      <c r="CE200" s="319">
        <v>2</v>
      </c>
      <c r="CF200" s="320"/>
      <c r="CG200" s="192"/>
      <c r="CH200" s="193"/>
      <c r="CI200" s="319"/>
      <c r="CJ200" s="320"/>
      <c r="CK200" s="192"/>
      <c r="CL200" s="193"/>
      <c r="CM200" s="319">
        <v>2</v>
      </c>
      <c r="CN200" s="320"/>
      <c r="CO200" s="192"/>
      <c r="CP200" s="193"/>
      <c r="CQ200" s="319"/>
      <c r="CR200" s="320"/>
      <c r="CS200" s="192"/>
      <c r="CT200" s="193"/>
      <c r="CU200" s="319"/>
      <c r="CV200" s="320"/>
      <c r="CW200" s="192"/>
      <c r="CX200" s="193"/>
      <c r="CY200" s="319"/>
      <c r="CZ200" s="320"/>
      <c r="DA200" s="192"/>
      <c r="DB200" s="289"/>
      <c r="DC200" s="364"/>
      <c r="DD200" s="606"/>
      <c r="DE200" s="264"/>
      <c r="DF200" s="193">
        <v>2</v>
      </c>
      <c r="DG200" s="319"/>
      <c r="DH200" s="320"/>
      <c r="DI200" s="192"/>
      <c r="DJ200" s="193">
        <v>2</v>
      </c>
      <c r="DK200" s="319"/>
      <c r="DL200" s="320"/>
      <c r="DM200" s="192"/>
      <c r="DN200" s="193"/>
      <c r="DO200" s="319"/>
      <c r="DP200" s="320"/>
      <c r="DQ200" s="192"/>
      <c r="DR200" s="193"/>
      <c r="DS200" s="319"/>
      <c r="DT200" s="320"/>
      <c r="DU200" s="192"/>
    </row>
    <row r="201" spans="6:133" ht="22.5" hidden="1" customHeight="1">
      <c r="F201" s="193"/>
      <c r="G201" s="319"/>
      <c r="H201" s="320"/>
      <c r="I201" s="192"/>
      <c r="J201" s="193"/>
      <c r="K201" s="319"/>
      <c r="L201" s="320"/>
      <c r="M201" s="192"/>
      <c r="N201" s="193"/>
      <c r="O201" s="319"/>
      <c r="P201" s="320"/>
      <c r="Q201" s="192"/>
      <c r="R201" s="193"/>
      <c r="S201" s="319"/>
      <c r="T201" s="320"/>
      <c r="U201" s="192"/>
      <c r="V201" s="289"/>
      <c r="W201" s="364"/>
      <c r="X201" s="365"/>
      <c r="Y201" s="264"/>
      <c r="Z201" s="193"/>
      <c r="AA201" s="319"/>
      <c r="AB201" s="320"/>
      <c r="AC201" s="192"/>
      <c r="AD201" s="193"/>
      <c r="AE201" s="319"/>
      <c r="AF201" s="320"/>
      <c r="AG201" s="192"/>
      <c r="AH201" s="193"/>
      <c r="AI201" s="319"/>
      <c r="AJ201" s="320"/>
      <c r="AK201" s="192"/>
      <c r="AL201" s="193">
        <v>2</v>
      </c>
      <c r="AM201" s="319"/>
      <c r="AN201" s="320"/>
      <c r="AO201" s="192"/>
      <c r="AP201" s="193"/>
      <c r="AQ201" s="319"/>
      <c r="AR201" s="320"/>
      <c r="AS201" s="192"/>
      <c r="AT201" s="193"/>
      <c r="AU201" s="319"/>
      <c r="AV201" s="320"/>
      <c r="AW201" s="192"/>
      <c r="AX201" s="289"/>
      <c r="AY201" s="364"/>
      <c r="AZ201" s="365"/>
      <c r="BA201" s="264"/>
      <c r="BB201" s="193"/>
      <c r="BC201" s="319"/>
      <c r="BD201" s="320"/>
      <c r="BE201" s="192"/>
      <c r="BF201" s="193"/>
      <c r="BG201" s="319"/>
      <c r="BH201" s="320"/>
      <c r="BI201" s="192"/>
      <c r="BJ201" s="193"/>
      <c r="BK201" s="319"/>
      <c r="BL201" s="320"/>
      <c r="BM201" s="192"/>
      <c r="BN201" s="193"/>
      <c r="BO201" s="319"/>
      <c r="BP201" s="320"/>
      <c r="BQ201" s="192"/>
      <c r="BR201" s="193"/>
      <c r="BS201" s="319"/>
      <c r="BT201" s="320"/>
      <c r="BU201" s="192"/>
      <c r="BV201" s="193"/>
      <c r="BW201" s="319"/>
      <c r="BX201" s="320"/>
      <c r="BY201" s="192"/>
      <c r="BZ201" s="289"/>
      <c r="CA201" s="364"/>
      <c r="CB201" s="606"/>
      <c r="CC201" s="264"/>
      <c r="CD201" s="193"/>
      <c r="CE201" s="319"/>
      <c r="CF201" s="320"/>
      <c r="CG201" s="192"/>
      <c r="CH201" s="193"/>
      <c r="CI201" s="319"/>
      <c r="CJ201" s="320"/>
      <c r="CK201" s="192"/>
      <c r="CL201" s="193"/>
      <c r="CM201" s="319"/>
      <c r="CN201" s="320"/>
      <c r="CO201" s="192"/>
      <c r="CP201" s="193"/>
      <c r="CQ201" s="319"/>
      <c r="CR201" s="320"/>
      <c r="CS201" s="192"/>
      <c r="CT201" s="193"/>
      <c r="CU201" s="319"/>
      <c r="CV201" s="320"/>
      <c r="CW201" s="192"/>
      <c r="CX201" s="193"/>
      <c r="CY201" s="319"/>
      <c r="CZ201" s="320"/>
      <c r="DA201" s="192"/>
      <c r="DB201" s="289"/>
      <c r="DC201" s="364"/>
      <c r="DD201" s="606"/>
      <c r="DE201" s="264"/>
      <c r="DF201" s="193"/>
      <c r="DG201" s="319"/>
      <c r="DH201" s="320"/>
      <c r="DI201" s="192"/>
      <c r="DJ201" s="193"/>
      <c r="DK201" s="319"/>
      <c r="DL201" s="320"/>
      <c r="DM201" s="192"/>
      <c r="DN201" s="193"/>
      <c r="DO201" s="319"/>
      <c r="DP201" s="320"/>
      <c r="DQ201" s="192"/>
      <c r="DR201" s="193"/>
      <c r="DS201" s="319"/>
      <c r="DT201" s="320"/>
      <c r="DU201" s="192"/>
    </row>
    <row r="202" spans="6:133" ht="22.5" hidden="1" customHeight="1">
      <c r="F202" s="193"/>
      <c r="G202" s="319"/>
      <c r="H202" s="320"/>
      <c r="I202" s="192"/>
      <c r="J202" s="193"/>
      <c r="K202" s="319"/>
      <c r="L202" s="320"/>
      <c r="M202" s="192"/>
      <c r="N202" s="193"/>
      <c r="O202" s="319">
        <v>2</v>
      </c>
      <c r="P202" s="320"/>
      <c r="Q202" s="192"/>
      <c r="R202" s="193"/>
      <c r="S202" s="319"/>
      <c r="T202" s="320"/>
      <c r="U202" s="192"/>
      <c r="V202" s="289"/>
      <c r="W202" s="364"/>
      <c r="X202" s="365"/>
      <c r="Y202" s="264"/>
      <c r="Z202" s="193"/>
      <c r="AA202" s="319"/>
      <c r="AB202" s="320"/>
      <c r="AC202" s="192"/>
      <c r="AD202" s="193"/>
      <c r="AE202" s="319"/>
      <c r="AF202" s="320"/>
      <c r="AG202" s="192"/>
      <c r="AH202" s="193"/>
      <c r="AI202" s="319">
        <v>1</v>
      </c>
      <c r="AJ202" s="320"/>
      <c r="AK202" s="192"/>
      <c r="AL202" s="193">
        <v>2</v>
      </c>
      <c r="AM202" s="319"/>
      <c r="AN202" s="320"/>
      <c r="AO202" s="192"/>
      <c r="AP202" s="193">
        <v>2</v>
      </c>
      <c r="AQ202" s="319"/>
      <c r="AR202" s="320"/>
      <c r="AS202" s="192"/>
      <c r="AT202" s="193"/>
      <c r="AU202" s="319"/>
      <c r="AV202" s="320"/>
      <c r="AW202" s="192"/>
      <c r="AX202" s="289"/>
      <c r="AY202" s="364"/>
      <c r="AZ202" s="365"/>
      <c r="BA202" s="264"/>
      <c r="BB202" s="193"/>
      <c r="BC202" s="319"/>
      <c r="BD202" s="320"/>
      <c r="BE202" s="192"/>
      <c r="BF202" s="193"/>
      <c r="BG202" s="319"/>
      <c r="BH202" s="320"/>
      <c r="BI202" s="192"/>
      <c r="BJ202" s="193"/>
      <c r="BK202" s="319"/>
      <c r="BL202" s="320"/>
      <c r="BM202" s="192"/>
      <c r="BN202" s="193">
        <v>2</v>
      </c>
      <c r="BO202" s="319"/>
      <c r="BP202" s="320"/>
      <c r="BQ202" s="192"/>
      <c r="BR202" s="193"/>
      <c r="BS202" s="319"/>
      <c r="BT202" s="320"/>
      <c r="BU202" s="192"/>
      <c r="BV202" s="193"/>
      <c r="BW202" s="319"/>
      <c r="BX202" s="320"/>
      <c r="BY202" s="192"/>
      <c r="BZ202" s="289"/>
      <c r="CA202" s="364"/>
      <c r="CB202" s="606"/>
      <c r="CC202" s="264"/>
      <c r="CD202" s="193"/>
      <c r="CE202" s="319"/>
      <c r="CF202" s="320"/>
      <c r="CG202" s="192"/>
      <c r="CH202" s="193"/>
      <c r="CI202" s="319"/>
      <c r="CJ202" s="320"/>
      <c r="CK202" s="192"/>
      <c r="CL202" s="193"/>
      <c r="CM202" s="319"/>
      <c r="CN202" s="320"/>
      <c r="CO202" s="192"/>
      <c r="CP202" s="193"/>
      <c r="CQ202" s="319"/>
      <c r="CR202" s="320"/>
      <c r="CS202" s="192"/>
      <c r="CT202" s="193"/>
      <c r="CU202" s="319"/>
      <c r="CV202" s="320"/>
      <c r="CW202" s="192"/>
      <c r="CX202" s="193"/>
      <c r="CY202" s="319"/>
      <c r="CZ202" s="320"/>
      <c r="DA202" s="192"/>
      <c r="DB202" s="289"/>
      <c r="DC202" s="364"/>
      <c r="DD202" s="606"/>
      <c r="DE202" s="264"/>
      <c r="DF202" s="193">
        <v>2</v>
      </c>
      <c r="DG202" s="319"/>
      <c r="DH202" s="320"/>
      <c r="DI202" s="192"/>
      <c r="DJ202" s="193">
        <v>2</v>
      </c>
      <c r="DK202" s="319"/>
      <c r="DL202" s="320"/>
      <c r="DM202" s="192"/>
      <c r="DN202" s="193"/>
      <c r="DO202" s="319"/>
      <c r="DP202" s="320"/>
      <c r="DQ202" s="192"/>
      <c r="DR202" s="193"/>
      <c r="DS202" s="319"/>
      <c r="DT202" s="320"/>
      <c r="DU202" s="192"/>
    </row>
    <row r="203" spans="6:133" ht="22.5" hidden="1" customHeight="1">
      <c r="F203" s="368"/>
      <c r="G203" s="369"/>
      <c r="H203" s="370"/>
      <c r="I203" s="371"/>
      <c r="J203" s="368"/>
      <c r="K203" s="369"/>
      <c r="L203" s="370"/>
      <c r="M203" s="371"/>
      <c r="N203" s="368"/>
      <c r="O203" s="369"/>
      <c r="P203" s="370"/>
      <c r="Q203" s="371"/>
      <c r="R203" s="368"/>
      <c r="S203" s="369"/>
      <c r="T203" s="370"/>
      <c r="U203" s="371"/>
      <c r="V203" s="289"/>
      <c r="W203" s="364"/>
      <c r="X203" s="365"/>
      <c r="Y203" s="264"/>
      <c r="Z203" s="368"/>
      <c r="AA203" s="369"/>
      <c r="AB203" s="370"/>
      <c r="AC203" s="371"/>
      <c r="AD203" s="368"/>
      <c r="AE203" s="369">
        <v>2</v>
      </c>
      <c r="AF203" s="370"/>
      <c r="AG203" s="371"/>
      <c r="AH203" s="368"/>
      <c r="AI203" s="369"/>
      <c r="AJ203" s="370"/>
      <c r="AK203" s="371"/>
      <c r="AL203" s="368">
        <v>2</v>
      </c>
      <c r="AM203" s="369"/>
      <c r="AN203" s="370"/>
      <c r="AO203" s="371"/>
      <c r="AP203" s="368">
        <v>2</v>
      </c>
      <c r="AQ203" s="369"/>
      <c r="AR203" s="370"/>
      <c r="AS203" s="371"/>
      <c r="AT203" s="368"/>
      <c r="AU203" s="369"/>
      <c r="AV203" s="370"/>
      <c r="AW203" s="371"/>
      <c r="AX203" s="289"/>
      <c r="AY203" s="364"/>
      <c r="AZ203" s="365"/>
      <c r="BA203" s="264"/>
      <c r="BB203" s="368"/>
      <c r="BC203" s="369"/>
      <c r="BD203" s="370"/>
      <c r="BE203" s="371"/>
      <c r="BF203" s="368"/>
      <c r="BG203" s="369"/>
      <c r="BH203" s="370"/>
      <c r="BI203" s="371"/>
      <c r="BJ203" s="368"/>
      <c r="BK203" s="369"/>
      <c r="BL203" s="370"/>
      <c r="BM203" s="371"/>
      <c r="BN203" s="368"/>
      <c r="BO203" s="369"/>
      <c r="BP203" s="370"/>
      <c r="BQ203" s="371"/>
      <c r="BR203" s="368"/>
      <c r="BS203" s="369"/>
      <c r="BT203" s="370"/>
      <c r="BU203" s="371"/>
      <c r="BV203" s="368"/>
      <c r="BW203" s="369"/>
      <c r="BX203" s="370"/>
      <c r="BY203" s="371"/>
      <c r="BZ203" s="289"/>
      <c r="CA203" s="364"/>
      <c r="CB203" s="606"/>
      <c r="CC203" s="264"/>
      <c r="CD203" s="368"/>
      <c r="CE203" s="369"/>
      <c r="CF203" s="370"/>
      <c r="CG203" s="371"/>
      <c r="CH203" s="368">
        <v>2</v>
      </c>
      <c r="CI203" s="369"/>
      <c r="CJ203" s="370"/>
      <c r="CK203" s="371"/>
      <c r="CL203" s="368"/>
      <c r="CM203" s="369"/>
      <c r="CN203" s="370"/>
      <c r="CO203" s="371"/>
      <c r="CP203" s="368">
        <v>1</v>
      </c>
      <c r="CQ203" s="369"/>
      <c r="CR203" s="370"/>
      <c r="CS203" s="371"/>
      <c r="CT203" s="368"/>
      <c r="CU203" s="369"/>
      <c r="CV203" s="370"/>
      <c r="CW203" s="371"/>
      <c r="CX203" s="368"/>
      <c r="CY203" s="369"/>
      <c r="CZ203" s="370"/>
      <c r="DA203" s="371"/>
      <c r="DB203" s="289"/>
      <c r="DC203" s="364"/>
      <c r="DD203" s="606"/>
      <c r="DE203" s="264"/>
      <c r="DF203" s="368"/>
      <c r="DG203" s="369"/>
      <c r="DH203" s="370"/>
      <c r="DI203" s="371"/>
      <c r="DJ203" s="368"/>
      <c r="DK203" s="369"/>
      <c r="DL203" s="370"/>
      <c r="DM203" s="371"/>
      <c r="DN203" s="368"/>
      <c r="DO203" s="369"/>
      <c r="DP203" s="370"/>
      <c r="DQ203" s="371"/>
      <c r="DR203" s="368"/>
      <c r="DS203" s="369"/>
      <c r="DT203" s="370"/>
      <c r="DU203" s="371"/>
    </row>
    <row r="204" spans="6:133" ht="22.5" hidden="1" customHeight="1">
      <c r="F204" s="47"/>
      <c r="G204" s="47"/>
      <c r="H204" s="265"/>
      <c r="I204" s="47"/>
      <c r="J204" s="47"/>
      <c r="K204" s="47"/>
      <c r="L204" s="265"/>
      <c r="M204" s="47"/>
      <c r="N204" s="47"/>
      <c r="O204" s="47"/>
      <c r="P204" s="265"/>
      <c r="Q204" s="47"/>
      <c r="R204" s="47"/>
      <c r="S204" s="47"/>
      <c r="T204" s="265"/>
      <c r="U204" s="47"/>
      <c r="V204" s="47"/>
      <c r="W204" s="47"/>
      <c r="X204" s="47"/>
      <c r="Y204" s="47"/>
      <c r="Z204" s="47"/>
      <c r="AA204" s="47"/>
      <c r="AB204" s="265"/>
      <c r="AC204" s="47"/>
      <c r="AD204" s="47"/>
      <c r="AE204" s="47"/>
      <c r="AF204" s="265"/>
      <c r="AG204" s="47"/>
      <c r="AH204" s="47"/>
      <c r="AI204" s="47"/>
      <c r="AJ204" s="265"/>
      <c r="AK204" s="47"/>
      <c r="AL204" s="47"/>
      <c r="AM204" s="47"/>
      <c r="AN204" s="265"/>
      <c r="AO204" s="47"/>
      <c r="AP204" s="47"/>
      <c r="AQ204" s="47"/>
      <c r="AR204" s="265"/>
      <c r="AS204" s="47"/>
      <c r="AT204" s="47"/>
      <c r="AU204" s="47"/>
      <c r="AV204" s="265"/>
      <c r="AW204" s="47"/>
      <c r="AX204" s="47"/>
      <c r="AY204" s="47"/>
      <c r="AZ204" s="47"/>
      <c r="BA204" s="47"/>
      <c r="BB204" s="47"/>
      <c r="BC204" s="47"/>
      <c r="BD204" s="265"/>
      <c r="BE204" s="47"/>
      <c r="BF204" s="47"/>
      <c r="BG204" s="47"/>
      <c r="BH204" s="265"/>
      <c r="BI204" s="47"/>
      <c r="BJ204" s="47"/>
      <c r="BK204" s="47"/>
      <c r="BL204" s="265"/>
      <c r="BM204" s="47"/>
      <c r="BN204" s="47"/>
      <c r="BO204" s="47"/>
      <c r="BP204" s="265"/>
      <c r="BQ204" s="47"/>
      <c r="BR204" s="47"/>
      <c r="BS204" s="47"/>
      <c r="BT204" s="265"/>
      <c r="BU204" s="47"/>
      <c r="BV204" s="47"/>
      <c r="BW204" s="47"/>
      <c r="BX204" s="265"/>
      <c r="BY204" s="47"/>
      <c r="BZ204" s="47"/>
      <c r="CA204" s="47"/>
      <c r="CB204" s="614"/>
      <c r="CC204" s="47"/>
      <c r="CD204" s="47"/>
      <c r="CE204" s="47"/>
      <c r="CF204" s="265"/>
      <c r="CG204" s="47"/>
      <c r="CH204" s="47"/>
      <c r="CI204" s="47"/>
      <c r="CJ204" s="265"/>
      <c r="CK204" s="47"/>
      <c r="CL204" s="47"/>
      <c r="CM204" s="47"/>
      <c r="CN204" s="265"/>
      <c r="CO204" s="47"/>
      <c r="CP204" s="47"/>
      <c r="CQ204" s="47"/>
      <c r="CR204" s="265"/>
      <c r="CS204" s="47"/>
      <c r="CT204" s="47"/>
      <c r="CU204" s="47"/>
      <c r="CV204" s="265"/>
      <c r="CW204" s="47"/>
      <c r="CX204" s="47"/>
      <c r="CY204" s="47"/>
      <c r="CZ204" s="265"/>
      <c r="DA204" s="47"/>
      <c r="DB204" s="47"/>
      <c r="DC204" s="47"/>
      <c r="DD204" s="614"/>
      <c r="DE204" s="47"/>
      <c r="DF204" s="47"/>
      <c r="DG204" s="47"/>
      <c r="DH204" s="265"/>
      <c r="DI204" s="47"/>
      <c r="DJ204" s="47"/>
      <c r="DK204" s="47"/>
      <c r="DL204" s="265"/>
      <c r="DM204" s="47"/>
      <c r="DN204" s="47"/>
      <c r="DO204" s="47"/>
      <c r="DP204" s="265"/>
      <c r="DQ204" s="47"/>
      <c r="DR204" s="47"/>
      <c r="DS204" s="47"/>
      <c r="DT204" s="265"/>
      <c r="DU204" s="47"/>
    </row>
    <row r="205" spans="6:133" ht="22.5" hidden="1" customHeight="1">
      <c r="F205" s="570"/>
      <c r="G205" s="571"/>
      <c r="H205" s="572"/>
      <c r="I205" s="266"/>
      <c r="J205" s="570"/>
      <c r="K205" s="571"/>
      <c r="L205" s="572"/>
      <c r="M205" s="266"/>
      <c r="N205" s="570"/>
      <c r="O205" s="571"/>
      <c r="P205" s="572"/>
      <c r="Q205" s="266"/>
      <c r="R205" s="570"/>
      <c r="S205" s="571"/>
      <c r="T205" s="572"/>
      <c r="U205" s="266"/>
      <c r="V205" s="376"/>
      <c r="W205" s="377"/>
      <c r="X205" s="378"/>
      <c r="Y205" s="266"/>
      <c r="Z205" s="570"/>
      <c r="AA205" s="571"/>
      <c r="AB205" s="572"/>
      <c r="AC205" s="266"/>
      <c r="AD205" s="570"/>
      <c r="AE205" s="571">
        <v>1</v>
      </c>
      <c r="AF205" s="572"/>
      <c r="AG205" s="266"/>
      <c r="AH205" s="570">
        <v>2</v>
      </c>
      <c r="AI205" s="571"/>
      <c r="AJ205" s="572"/>
      <c r="AK205" s="266"/>
      <c r="AL205" s="570">
        <v>2</v>
      </c>
      <c r="AM205" s="571"/>
      <c r="AN205" s="572"/>
      <c r="AO205" s="266"/>
      <c r="AP205" s="570">
        <v>2</v>
      </c>
      <c r="AQ205" s="571"/>
      <c r="AR205" s="572"/>
      <c r="AS205" s="266"/>
      <c r="AT205" s="570"/>
      <c r="AU205" s="571"/>
      <c r="AV205" s="572"/>
      <c r="AW205" s="266"/>
      <c r="AX205" s="376"/>
      <c r="AY205" s="377"/>
      <c r="AZ205" s="378"/>
      <c r="BA205" s="266"/>
      <c r="BB205" s="570"/>
      <c r="BC205" s="571"/>
      <c r="BD205" s="572"/>
      <c r="BE205" s="266"/>
      <c r="BF205" s="570"/>
      <c r="BG205" s="571"/>
      <c r="BH205" s="572"/>
      <c r="BI205" s="266"/>
      <c r="BJ205" s="570">
        <v>3</v>
      </c>
      <c r="BK205" s="571"/>
      <c r="BL205" s="572"/>
      <c r="BM205" s="266"/>
      <c r="BN205" s="570"/>
      <c r="BO205" s="571"/>
      <c r="BP205" s="572"/>
      <c r="BQ205" s="266"/>
      <c r="BR205" s="570"/>
      <c r="BS205" s="571"/>
      <c r="BT205" s="572"/>
      <c r="BU205" s="266"/>
      <c r="BV205" s="570"/>
      <c r="BW205" s="571"/>
      <c r="BX205" s="572"/>
      <c r="BY205" s="266"/>
      <c r="BZ205" s="376"/>
      <c r="CA205" s="377"/>
      <c r="CB205" s="605"/>
      <c r="CC205" s="266"/>
      <c r="CD205" s="570"/>
      <c r="CE205" s="571"/>
      <c r="CF205" s="572"/>
      <c r="CG205" s="266"/>
      <c r="CH205" s="570">
        <v>2</v>
      </c>
      <c r="CI205" s="571"/>
      <c r="CJ205" s="572"/>
      <c r="CK205" s="266"/>
      <c r="CL205" s="570"/>
      <c r="CM205" s="571"/>
      <c r="CN205" s="572"/>
      <c r="CO205" s="266"/>
      <c r="CP205" s="570"/>
      <c r="CQ205" s="571"/>
      <c r="CR205" s="572"/>
      <c r="CS205" s="266"/>
      <c r="CT205" s="570"/>
      <c r="CU205" s="571"/>
      <c r="CV205" s="572"/>
      <c r="CW205" s="266"/>
      <c r="CX205" s="570"/>
      <c r="CY205" s="571"/>
      <c r="CZ205" s="572"/>
      <c r="DA205" s="266"/>
      <c r="DB205" s="376"/>
      <c r="DC205" s="377"/>
      <c r="DD205" s="605"/>
      <c r="DE205" s="266"/>
      <c r="DF205" s="570">
        <v>2</v>
      </c>
      <c r="DG205" s="571"/>
      <c r="DH205" s="572"/>
      <c r="DI205" s="266"/>
      <c r="DJ205" s="570">
        <v>2</v>
      </c>
      <c r="DK205" s="571"/>
      <c r="DL205" s="572"/>
      <c r="DM205" s="266"/>
      <c r="DN205" s="570"/>
      <c r="DO205" s="571"/>
      <c r="DP205" s="572"/>
      <c r="DQ205" s="266"/>
      <c r="DR205" s="570"/>
      <c r="DS205" s="571"/>
      <c r="DT205" s="572"/>
      <c r="DU205" s="266"/>
    </row>
    <row r="206" spans="6:133" ht="22.5" hidden="1" customHeight="1">
      <c r="F206" s="263"/>
      <c r="G206" s="389">
        <v>1</v>
      </c>
      <c r="H206" s="390"/>
      <c r="I206" s="264"/>
      <c r="J206" s="263"/>
      <c r="K206" s="389"/>
      <c r="L206" s="390"/>
      <c r="M206" s="264"/>
      <c r="N206" s="263"/>
      <c r="O206" s="389"/>
      <c r="P206" s="390"/>
      <c r="Q206" s="264"/>
      <c r="R206" s="263"/>
      <c r="S206" s="389">
        <v>2</v>
      </c>
      <c r="T206" s="390"/>
      <c r="U206" s="264"/>
      <c r="V206" s="376"/>
      <c r="W206" s="377"/>
      <c r="X206" s="378"/>
      <c r="Y206" s="266"/>
      <c r="Z206" s="263"/>
      <c r="AA206" s="389"/>
      <c r="AB206" s="390"/>
      <c r="AC206" s="264"/>
      <c r="AD206" s="263"/>
      <c r="AE206" s="389"/>
      <c r="AF206" s="390"/>
      <c r="AG206" s="264"/>
      <c r="AH206" s="263"/>
      <c r="AI206" s="389"/>
      <c r="AJ206" s="390"/>
      <c r="AK206" s="264"/>
      <c r="AL206" s="263"/>
      <c r="AM206" s="389"/>
      <c r="AN206" s="390"/>
      <c r="AO206" s="264"/>
      <c r="AP206" s="263"/>
      <c r="AQ206" s="389"/>
      <c r="AR206" s="390"/>
      <c r="AS206" s="264"/>
      <c r="AT206" s="263"/>
      <c r="AU206" s="389"/>
      <c r="AV206" s="390"/>
      <c r="AW206" s="264"/>
      <c r="AX206" s="376"/>
      <c r="AY206" s="377"/>
      <c r="AZ206" s="378"/>
      <c r="BA206" s="266"/>
      <c r="BB206" s="263"/>
      <c r="BC206" s="389"/>
      <c r="BD206" s="390"/>
      <c r="BE206" s="264"/>
      <c r="BF206" s="263"/>
      <c r="BG206" s="389"/>
      <c r="BH206" s="390"/>
      <c r="BI206" s="264"/>
      <c r="BJ206" s="263"/>
      <c r="BK206" s="389"/>
      <c r="BL206" s="390"/>
      <c r="BM206" s="264"/>
      <c r="BN206" s="263"/>
      <c r="BO206" s="389"/>
      <c r="BP206" s="390"/>
      <c r="BQ206" s="264"/>
      <c r="BR206" s="263">
        <v>1</v>
      </c>
      <c r="BS206" s="389"/>
      <c r="BT206" s="390"/>
      <c r="BU206" s="264"/>
      <c r="BV206" s="263"/>
      <c r="BW206" s="389"/>
      <c r="BX206" s="390"/>
      <c r="BY206" s="264"/>
      <c r="BZ206" s="376"/>
      <c r="CA206" s="377"/>
      <c r="CB206" s="605"/>
      <c r="CC206" s="266"/>
      <c r="CD206" s="263"/>
      <c r="CE206" s="389"/>
      <c r="CF206" s="390"/>
      <c r="CG206" s="264"/>
      <c r="CH206" s="263"/>
      <c r="CI206" s="389"/>
      <c r="CJ206" s="390"/>
      <c r="CK206" s="264"/>
      <c r="CL206" s="263"/>
      <c r="CM206" s="389"/>
      <c r="CN206" s="390"/>
      <c r="CO206" s="264"/>
      <c r="CP206" s="263">
        <v>3</v>
      </c>
      <c r="CQ206" s="389"/>
      <c r="CR206" s="390"/>
      <c r="CS206" s="264"/>
      <c r="CT206" s="263"/>
      <c r="CU206" s="389"/>
      <c r="CV206" s="390"/>
      <c r="CW206" s="264"/>
      <c r="CX206" s="263"/>
      <c r="CY206" s="389"/>
      <c r="CZ206" s="390"/>
      <c r="DA206" s="264"/>
      <c r="DB206" s="376"/>
      <c r="DC206" s="377"/>
      <c r="DD206" s="605"/>
      <c r="DE206" s="266"/>
      <c r="DF206" s="263">
        <v>2</v>
      </c>
      <c r="DG206" s="389"/>
      <c r="DH206" s="390"/>
      <c r="DI206" s="264"/>
      <c r="DJ206" s="263">
        <v>2</v>
      </c>
      <c r="DK206" s="389"/>
      <c r="DL206" s="390"/>
      <c r="DM206" s="264"/>
      <c r="DN206" s="263"/>
      <c r="DO206" s="389"/>
      <c r="DP206" s="390"/>
      <c r="DQ206" s="264"/>
      <c r="DR206" s="263"/>
      <c r="DS206" s="389"/>
      <c r="DT206" s="390"/>
      <c r="DU206" s="264"/>
    </row>
    <row r="207" spans="6:133" ht="22.5" hidden="1" customHeight="1">
      <c r="F207" s="263"/>
      <c r="G207" s="389"/>
      <c r="H207" s="390"/>
      <c r="I207" s="264"/>
      <c r="J207" s="263">
        <v>2</v>
      </c>
      <c r="K207" s="389"/>
      <c r="L207" s="390"/>
      <c r="M207" s="264"/>
      <c r="N207" s="263"/>
      <c r="O207" s="389"/>
      <c r="P207" s="390"/>
      <c r="Q207" s="264"/>
      <c r="R207" s="263"/>
      <c r="S207" s="389"/>
      <c r="T207" s="390"/>
      <c r="U207" s="264"/>
      <c r="V207" s="376"/>
      <c r="W207" s="377"/>
      <c r="X207" s="378"/>
      <c r="Y207" s="266"/>
      <c r="Z207" s="263"/>
      <c r="AA207" s="389"/>
      <c r="AB207" s="390"/>
      <c r="AC207" s="264"/>
      <c r="AD207" s="263"/>
      <c r="AE207" s="389"/>
      <c r="AF207" s="390"/>
      <c r="AG207" s="264"/>
      <c r="AH207" s="263">
        <v>2</v>
      </c>
      <c r="AI207" s="389"/>
      <c r="AJ207" s="390"/>
      <c r="AK207" s="264"/>
      <c r="AL207" s="263">
        <v>2</v>
      </c>
      <c r="AM207" s="389"/>
      <c r="AN207" s="390"/>
      <c r="AO207" s="264"/>
      <c r="AP207" s="263">
        <v>2</v>
      </c>
      <c r="AQ207" s="389"/>
      <c r="AR207" s="390"/>
      <c r="AS207" s="264"/>
      <c r="AT207" s="263"/>
      <c r="AU207" s="389"/>
      <c r="AV207" s="390"/>
      <c r="AW207" s="264"/>
      <c r="AX207" s="376"/>
      <c r="AY207" s="377"/>
      <c r="AZ207" s="378"/>
      <c r="BA207" s="266"/>
      <c r="BB207" s="263"/>
      <c r="BC207" s="389"/>
      <c r="BD207" s="390"/>
      <c r="BE207" s="264"/>
      <c r="BF207" s="263"/>
      <c r="BG207" s="389"/>
      <c r="BH207" s="390"/>
      <c r="BI207" s="264"/>
      <c r="BJ207" s="263"/>
      <c r="BK207" s="389"/>
      <c r="BL207" s="390"/>
      <c r="BM207" s="264"/>
      <c r="BN207" s="263"/>
      <c r="BO207" s="389"/>
      <c r="BP207" s="390"/>
      <c r="BQ207" s="264"/>
      <c r="BR207" s="263"/>
      <c r="BS207" s="389"/>
      <c r="BT207" s="390"/>
      <c r="BU207" s="264"/>
      <c r="BV207" s="263"/>
      <c r="BW207" s="389"/>
      <c r="BX207" s="390"/>
      <c r="BY207" s="264"/>
      <c r="BZ207" s="376"/>
      <c r="CA207" s="377"/>
      <c r="CB207" s="605"/>
      <c r="CC207" s="266"/>
      <c r="CD207" s="263"/>
      <c r="CE207" s="389"/>
      <c r="CF207" s="390"/>
      <c r="CG207" s="264"/>
      <c r="CH207" s="263"/>
      <c r="CI207" s="389">
        <v>2</v>
      </c>
      <c r="CJ207" s="390"/>
      <c r="CK207" s="264"/>
      <c r="CL207" s="263"/>
      <c r="CM207" s="389"/>
      <c r="CN207" s="390"/>
      <c r="CO207" s="264"/>
      <c r="CP207" s="263"/>
      <c r="CQ207" s="389"/>
      <c r="CR207" s="390"/>
      <c r="CS207" s="264"/>
      <c r="CT207" s="263"/>
      <c r="CU207" s="389"/>
      <c r="CV207" s="390"/>
      <c r="CW207" s="264"/>
      <c r="CX207" s="263"/>
      <c r="CY207" s="389"/>
      <c r="CZ207" s="390"/>
      <c r="DA207" s="264"/>
      <c r="DB207" s="376"/>
      <c r="DC207" s="377"/>
      <c r="DD207" s="605"/>
      <c r="DE207" s="266"/>
      <c r="DF207" s="263">
        <v>2</v>
      </c>
      <c r="DG207" s="389"/>
      <c r="DH207" s="390"/>
      <c r="DI207" s="264"/>
      <c r="DJ207" s="263">
        <v>2</v>
      </c>
      <c r="DK207" s="389"/>
      <c r="DL207" s="390"/>
      <c r="DM207" s="264"/>
      <c r="DN207" s="263"/>
      <c r="DO207" s="389"/>
      <c r="DP207" s="390"/>
      <c r="DQ207" s="264"/>
      <c r="DR207" s="263"/>
      <c r="DS207" s="389"/>
      <c r="DT207" s="390"/>
      <c r="DU207" s="264"/>
    </row>
    <row r="208" spans="6:133" ht="22.5" hidden="1" customHeight="1">
      <c r="F208" s="263"/>
      <c r="G208" s="389"/>
      <c r="H208" s="390"/>
      <c r="I208" s="264"/>
      <c r="J208" s="263"/>
      <c r="K208" s="389"/>
      <c r="L208" s="390"/>
      <c r="M208" s="264"/>
      <c r="N208" s="263">
        <v>1</v>
      </c>
      <c r="O208" s="389"/>
      <c r="P208" s="390"/>
      <c r="Q208" s="264"/>
      <c r="R208" s="263"/>
      <c r="S208" s="389"/>
      <c r="T208" s="390"/>
      <c r="U208" s="264"/>
      <c r="V208" s="289"/>
      <c r="W208" s="364"/>
      <c r="X208" s="365"/>
      <c r="Y208" s="264"/>
      <c r="Z208" s="263"/>
      <c r="AA208" s="389"/>
      <c r="AB208" s="390"/>
      <c r="AC208" s="264"/>
      <c r="AD208" s="263">
        <v>2</v>
      </c>
      <c r="AE208" s="389"/>
      <c r="AF208" s="390"/>
      <c r="AG208" s="264"/>
      <c r="AH208" s="263"/>
      <c r="AI208" s="389"/>
      <c r="AJ208" s="390"/>
      <c r="AK208" s="264"/>
      <c r="AL208" s="263">
        <v>2</v>
      </c>
      <c r="AM208" s="389"/>
      <c r="AN208" s="390"/>
      <c r="AO208" s="264"/>
      <c r="AP208" s="263">
        <v>2</v>
      </c>
      <c r="AQ208" s="389"/>
      <c r="AR208" s="390"/>
      <c r="AS208" s="264"/>
      <c r="AT208" s="263"/>
      <c r="AU208" s="389"/>
      <c r="AV208" s="390"/>
      <c r="AW208" s="264"/>
      <c r="AX208" s="289"/>
      <c r="AY208" s="364"/>
      <c r="AZ208" s="365"/>
      <c r="BA208" s="264"/>
      <c r="BB208" s="263"/>
      <c r="BC208" s="389"/>
      <c r="BD208" s="390"/>
      <c r="BE208" s="264"/>
      <c r="BF208" s="263"/>
      <c r="BG208" s="389"/>
      <c r="BH208" s="390"/>
      <c r="BI208" s="264"/>
      <c r="BJ208" s="263"/>
      <c r="BK208" s="389"/>
      <c r="BL208" s="390"/>
      <c r="BM208" s="264"/>
      <c r="BN208" s="263"/>
      <c r="BO208" s="389"/>
      <c r="BP208" s="390"/>
      <c r="BQ208" s="264"/>
      <c r="BR208" s="263"/>
      <c r="BS208" s="389"/>
      <c r="BT208" s="390"/>
      <c r="BU208" s="264"/>
      <c r="BV208" s="263">
        <v>2</v>
      </c>
      <c r="BW208" s="389"/>
      <c r="BX208" s="390"/>
      <c r="BY208" s="264"/>
      <c r="BZ208" s="289"/>
      <c r="CA208" s="364"/>
      <c r="CB208" s="606"/>
      <c r="CC208" s="264"/>
      <c r="CD208" s="263"/>
      <c r="CE208" s="389"/>
      <c r="CF208" s="390"/>
      <c r="CG208" s="264"/>
      <c r="CH208" s="263"/>
      <c r="CI208" s="389"/>
      <c r="CJ208" s="390"/>
      <c r="CK208" s="264"/>
      <c r="CL208" s="263"/>
      <c r="CM208" s="389"/>
      <c r="CN208" s="390"/>
      <c r="CO208" s="264"/>
      <c r="CP208" s="263"/>
      <c r="CQ208" s="389"/>
      <c r="CR208" s="390"/>
      <c r="CS208" s="264"/>
      <c r="CT208" s="263"/>
      <c r="CU208" s="389"/>
      <c r="CV208" s="390"/>
      <c r="CW208" s="264"/>
      <c r="CX208" s="263"/>
      <c r="CY208" s="389"/>
      <c r="CZ208" s="390"/>
      <c r="DA208" s="264"/>
      <c r="DB208" s="289"/>
      <c r="DC208" s="364"/>
      <c r="DD208" s="606"/>
      <c r="DE208" s="264"/>
      <c r="DF208" s="263">
        <v>2</v>
      </c>
      <c r="DG208" s="389"/>
      <c r="DH208" s="390"/>
      <c r="DI208" s="264"/>
      <c r="DJ208" s="263">
        <v>2</v>
      </c>
      <c r="DK208" s="389"/>
      <c r="DL208" s="390"/>
      <c r="DM208" s="264"/>
      <c r="DN208" s="263"/>
      <c r="DO208" s="389"/>
      <c r="DP208" s="390"/>
      <c r="DQ208" s="264"/>
      <c r="DR208" s="263"/>
      <c r="DS208" s="389"/>
      <c r="DT208" s="390"/>
      <c r="DU208" s="264"/>
    </row>
    <row r="209" spans="6:125" ht="22.5" hidden="1" customHeight="1">
      <c r="F209" s="263"/>
      <c r="G209" s="389"/>
      <c r="H209" s="390"/>
      <c r="I209" s="264"/>
      <c r="J209" s="263"/>
      <c r="K209" s="389"/>
      <c r="L209" s="390"/>
      <c r="M209" s="264"/>
      <c r="N209" s="263">
        <v>1</v>
      </c>
      <c r="O209" s="389"/>
      <c r="P209" s="390"/>
      <c r="Q209" s="264"/>
      <c r="R209" s="263"/>
      <c r="S209" s="389"/>
      <c r="T209" s="390"/>
      <c r="U209" s="264"/>
      <c r="V209" s="289"/>
      <c r="W209" s="364"/>
      <c r="X209" s="365"/>
      <c r="Y209" s="264"/>
      <c r="Z209" s="263"/>
      <c r="AA209" s="389">
        <v>1</v>
      </c>
      <c r="AB209" s="390"/>
      <c r="AC209" s="264"/>
      <c r="AD209" s="263"/>
      <c r="AE209" s="389"/>
      <c r="AF209" s="390"/>
      <c r="AG209" s="264"/>
      <c r="AH209" s="263"/>
      <c r="AI209" s="389"/>
      <c r="AJ209" s="390"/>
      <c r="AK209" s="264"/>
      <c r="AL209" s="263">
        <v>2</v>
      </c>
      <c r="AM209" s="389"/>
      <c r="AN209" s="390"/>
      <c r="AO209" s="264"/>
      <c r="AP209" s="263">
        <v>2</v>
      </c>
      <c r="AQ209" s="389"/>
      <c r="AR209" s="390"/>
      <c r="AS209" s="264"/>
      <c r="AT209" s="263"/>
      <c r="AU209" s="389"/>
      <c r="AV209" s="390"/>
      <c r="AW209" s="264"/>
      <c r="AX209" s="289"/>
      <c r="AY209" s="364"/>
      <c r="AZ209" s="365"/>
      <c r="BA209" s="264"/>
      <c r="BB209" s="263"/>
      <c r="BC209" s="389"/>
      <c r="BD209" s="390"/>
      <c r="BE209" s="264"/>
      <c r="BF209" s="263"/>
      <c r="BG209" s="389"/>
      <c r="BH209" s="390"/>
      <c r="BI209" s="264"/>
      <c r="BJ209" s="263"/>
      <c r="BK209" s="389"/>
      <c r="BL209" s="390"/>
      <c r="BM209" s="264"/>
      <c r="BN209" s="263"/>
      <c r="BO209" s="389"/>
      <c r="BP209" s="390"/>
      <c r="BQ209" s="264"/>
      <c r="BR209" s="263"/>
      <c r="BS209" s="389"/>
      <c r="BT209" s="390"/>
      <c r="BU209" s="264"/>
      <c r="BV209" s="263"/>
      <c r="BW209" s="389"/>
      <c r="BX209" s="390"/>
      <c r="BY209" s="264"/>
      <c r="BZ209" s="289"/>
      <c r="CA209" s="364"/>
      <c r="CB209" s="606"/>
      <c r="CC209" s="264"/>
      <c r="CD209" s="263"/>
      <c r="CE209" s="389"/>
      <c r="CF209" s="390"/>
      <c r="CG209" s="264"/>
      <c r="CH209" s="263"/>
      <c r="CI209" s="389"/>
      <c r="CJ209" s="390"/>
      <c r="CK209" s="264"/>
      <c r="CL209" s="263"/>
      <c r="CM209" s="389"/>
      <c r="CN209" s="390"/>
      <c r="CO209" s="264"/>
      <c r="CP209" s="263"/>
      <c r="CQ209" s="389"/>
      <c r="CR209" s="390"/>
      <c r="CS209" s="264"/>
      <c r="CT209" s="263"/>
      <c r="CU209" s="389"/>
      <c r="CV209" s="390"/>
      <c r="CW209" s="264"/>
      <c r="CX209" s="263"/>
      <c r="CY209" s="389"/>
      <c r="CZ209" s="390"/>
      <c r="DA209" s="264"/>
      <c r="DB209" s="289"/>
      <c r="DC209" s="364"/>
      <c r="DD209" s="606"/>
      <c r="DE209" s="264"/>
      <c r="DF209" s="263">
        <v>2</v>
      </c>
      <c r="DG209" s="389"/>
      <c r="DH209" s="390"/>
      <c r="DI209" s="264"/>
      <c r="DJ209" s="263">
        <v>2</v>
      </c>
      <c r="DK209" s="389"/>
      <c r="DL209" s="390"/>
      <c r="DM209" s="264"/>
      <c r="DN209" s="263"/>
      <c r="DO209" s="389"/>
      <c r="DP209" s="390"/>
      <c r="DQ209" s="264"/>
      <c r="DR209" s="263"/>
      <c r="DS209" s="389"/>
      <c r="DT209" s="390"/>
      <c r="DU209" s="264"/>
    </row>
    <row r="210" spans="6:125" ht="22.5" hidden="1" customHeight="1">
      <c r="F210" s="263"/>
      <c r="G210" s="389">
        <v>2</v>
      </c>
      <c r="H210" s="390"/>
      <c r="I210" s="264"/>
      <c r="J210" s="263"/>
      <c r="K210" s="389">
        <v>2</v>
      </c>
      <c r="L210" s="390"/>
      <c r="M210" s="264"/>
      <c r="N210" s="263"/>
      <c r="O210" s="389"/>
      <c r="P210" s="390"/>
      <c r="Q210" s="264"/>
      <c r="R210" s="263">
        <v>2</v>
      </c>
      <c r="S210" s="389"/>
      <c r="T210" s="390"/>
      <c r="U210" s="264"/>
      <c r="V210" s="289"/>
      <c r="W210" s="364"/>
      <c r="X210" s="365"/>
      <c r="Y210" s="264"/>
      <c r="Z210" s="263"/>
      <c r="AA210" s="389"/>
      <c r="AB210" s="390"/>
      <c r="AC210" s="264"/>
      <c r="AD210" s="263"/>
      <c r="AE210" s="389"/>
      <c r="AF210" s="390"/>
      <c r="AG210" s="264"/>
      <c r="AH210" s="263">
        <v>2</v>
      </c>
      <c r="AI210" s="389"/>
      <c r="AJ210" s="390"/>
      <c r="AK210" s="264"/>
      <c r="AL210" s="263">
        <v>2</v>
      </c>
      <c r="AM210" s="389"/>
      <c r="AN210" s="390"/>
      <c r="AO210" s="264"/>
      <c r="AP210" s="263">
        <v>2</v>
      </c>
      <c r="AQ210" s="389"/>
      <c r="AR210" s="390"/>
      <c r="AS210" s="264"/>
      <c r="AT210" s="263"/>
      <c r="AU210" s="389"/>
      <c r="AV210" s="390"/>
      <c r="AW210" s="264"/>
      <c r="AX210" s="289"/>
      <c r="AY210" s="364"/>
      <c r="AZ210" s="365"/>
      <c r="BA210" s="264"/>
      <c r="BB210" s="263"/>
      <c r="BC210" s="389"/>
      <c r="BD210" s="390"/>
      <c r="BE210" s="264"/>
      <c r="BF210" s="263"/>
      <c r="BG210" s="389"/>
      <c r="BH210" s="390"/>
      <c r="BI210" s="264"/>
      <c r="BJ210" s="263">
        <v>3</v>
      </c>
      <c r="BK210" s="389"/>
      <c r="BL210" s="390"/>
      <c r="BM210" s="264"/>
      <c r="BN210" s="263"/>
      <c r="BO210" s="389"/>
      <c r="BP210" s="390"/>
      <c r="BQ210" s="264"/>
      <c r="BR210" s="263"/>
      <c r="BS210" s="389"/>
      <c r="BT210" s="390"/>
      <c r="BU210" s="264"/>
      <c r="BV210" s="263">
        <v>2</v>
      </c>
      <c r="BW210" s="389"/>
      <c r="BX210" s="390"/>
      <c r="BY210" s="264"/>
      <c r="BZ210" s="289"/>
      <c r="CA210" s="364"/>
      <c r="CB210" s="606"/>
      <c r="CC210" s="264"/>
      <c r="CD210" s="263"/>
      <c r="CE210" s="389"/>
      <c r="CF210" s="390"/>
      <c r="CG210" s="264"/>
      <c r="CH210" s="263"/>
      <c r="CI210" s="389"/>
      <c r="CJ210" s="390"/>
      <c r="CK210" s="264"/>
      <c r="CL210" s="263"/>
      <c r="CM210" s="389"/>
      <c r="CN210" s="390"/>
      <c r="CO210" s="264"/>
      <c r="CP210" s="263"/>
      <c r="CQ210" s="389"/>
      <c r="CR210" s="390"/>
      <c r="CS210" s="264"/>
      <c r="CT210" s="263"/>
      <c r="CU210" s="389"/>
      <c r="CV210" s="390"/>
      <c r="CW210" s="264"/>
      <c r="CX210" s="263"/>
      <c r="CY210" s="389"/>
      <c r="CZ210" s="390"/>
      <c r="DA210" s="264"/>
      <c r="DB210" s="289"/>
      <c r="DC210" s="364"/>
      <c r="DD210" s="606"/>
      <c r="DE210" s="264"/>
      <c r="DF210" s="263">
        <v>2</v>
      </c>
      <c r="DG210" s="389"/>
      <c r="DH210" s="390"/>
      <c r="DI210" s="264"/>
      <c r="DJ210" s="263">
        <v>2</v>
      </c>
      <c r="DK210" s="389"/>
      <c r="DL210" s="390"/>
      <c r="DM210" s="264"/>
      <c r="DN210" s="263"/>
      <c r="DO210" s="389"/>
      <c r="DP210" s="390"/>
      <c r="DQ210" s="264"/>
      <c r="DR210" s="263"/>
      <c r="DS210" s="389"/>
      <c r="DT210" s="390"/>
      <c r="DU210" s="264"/>
    </row>
    <row r="211" spans="6:125" ht="22.5" hidden="1" customHeight="1">
      <c r="F211" s="263"/>
      <c r="G211" s="389">
        <v>2</v>
      </c>
      <c r="H211" s="390"/>
      <c r="I211" s="264"/>
      <c r="J211" s="263"/>
      <c r="K211" s="389">
        <v>2</v>
      </c>
      <c r="L211" s="390"/>
      <c r="M211" s="264"/>
      <c r="N211" s="263"/>
      <c r="O211" s="389">
        <v>2</v>
      </c>
      <c r="P211" s="390"/>
      <c r="Q211" s="264"/>
      <c r="R211" s="263">
        <v>2</v>
      </c>
      <c r="S211" s="389"/>
      <c r="T211" s="390"/>
      <c r="U211" s="264"/>
      <c r="V211" s="289"/>
      <c r="W211" s="364"/>
      <c r="X211" s="365"/>
      <c r="Y211" s="264"/>
      <c r="Z211" s="263">
        <v>2</v>
      </c>
      <c r="AA211" s="389"/>
      <c r="AB211" s="390"/>
      <c r="AC211" s="264"/>
      <c r="AD211" s="263">
        <v>2</v>
      </c>
      <c r="AE211" s="389"/>
      <c r="AF211" s="390"/>
      <c r="AG211" s="264"/>
      <c r="AH211" s="263">
        <v>2</v>
      </c>
      <c r="AI211" s="389"/>
      <c r="AJ211" s="390"/>
      <c r="AK211" s="264"/>
      <c r="AL211" s="263">
        <v>2</v>
      </c>
      <c r="AM211" s="389"/>
      <c r="AN211" s="390"/>
      <c r="AO211" s="264"/>
      <c r="AP211" s="263">
        <v>2</v>
      </c>
      <c r="AQ211" s="389"/>
      <c r="AR211" s="390"/>
      <c r="AS211" s="264"/>
      <c r="AT211" s="263">
        <v>2</v>
      </c>
      <c r="AU211" s="389"/>
      <c r="AV211" s="390"/>
      <c r="AW211" s="264"/>
      <c r="AX211" s="289"/>
      <c r="AY211" s="364"/>
      <c r="AZ211" s="365"/>
      <c r="BA211" s="264"/>
      <c r="BB211" s="263">
        <v>2</v>
      </c>
      <c r="BC211" s="389"/>
      <c r="BD211" s="390"/>
      <c r="BE211" s="264"/>
      <c r="BF211" s="263"/>
      <c r="BG211" s="389"/>
      <c r="BH211" s="390"/>
      <c r="BI211" s="264"/>
      <c r="BJ211" s="263">
        <v>2</v>
      </c>
      <c r="BK211" s="389"/>
      <c r="BL211" s="390"/>
      <c r="BM211" s="264"/>
      <c r="BN211" s="263">
        <v>2</v>
      </c>
      <c r="BO211" s="389"/>
      <c r="BP211" s="390"/>
      <c r="BQ211" s="264"/>
      <c r="BR211" s="263">
        <v>2</v>
      </c>
      <c r="BS211" s="389"/>
      <c r="BT211" s="390"/>
      <c r="BU211" s="264"/>
      <c r="BV211" s="263">
        <v>2</v>
      </c>
      <c r="BW211" s="389"/>
      <c r="BX211" s="390"/>
      <c r="BY211" s="264"/>
      <c r="BZ211" s="289"/>
      <c r="CA211" s="364"/>
      <c r="CB211" s="606"/>
      <c r="CC211" s="264"/>
      <c r="CD211" s="263">
        <v>2</v>
      </c>
      <c r="CE211" s="389"/>
      <c r="CF211" s="390"/>
      <c r="CG211" s="264"/>
      <c r="CH211" s="263">
        <v>2</v>
      </c>
      <c r="CI211" s="389"/>
      <c r="CJ211" s="390"/>
      <c r="CK211" s="264"/>
      <c r="CL211" s="263"/>
      <c r="CM211" s="389">
        <v>2</v>
      </c>
      <c r="CN211" s="390"/>
      <c r="CO211" s="264"/>
      <c r="CP211" s="263"/>
      <c r="CQ211" s="389">
        <v>2</v>
      </c>
      <c r="CR211" s="390"/>
      <c r="CS211" s="264"/>
      <c r="CT211" s="263"/>
      <c r="CU211" s="389">
        <v>2</v>
      </c>
      <c r="CV211" s="390"/>
      <c r="CW211" s="264"/>
      <c r="CX211" s="263"/>
      <c r="CY211" s="389">
        <v>2</v>
      </c>
      <c r="CZ211" s="390"/>
      <c r="DA211" s="264"/>
      <c r="DB211" s="289"/>
      <c r="DC211" s="364"/>
      <c r="DD211" s="606"/>
      <c r="DE211" s="264"/>
      <c r="DF211" s="263"/>
      <c r="DG211" s="389">
        <v>2</v>
      </c>
      <c r="DH211" s="390"/>
      <c r="DI211" s="264"/>
      <c r="DJ211" s="263"/>
      <c r="DK211" s="389">
        <v>2</v>
      </c>
      <c r="DL211" s="390"/>
      <c r="DM211" s="264"/>
      <c r="DN211" s="263">
        <v>1</v>
      </c>
      <c r="DO211" s="389"/>
      <c r="DP211" s="390"/>
      <c r="DQ211" s="264"/>
      <c r="DR211" s="263"/>
      <c r="DS211" s="389">
        <v>2</v>
      </c>
      <c r="DT211" s="390"/>
      <c r="DU211" s="264"/>
    </row>
    <row r="212" spans="6:125" ht="22.5" hidden="1" customHeight="1">
      <c r="F212" s="263"/>
      <c r="G212" s="389"/>
      <c r="H212" s="390"/>
      <c r="I212" s="264"/>
      <c r="J212" s="263"/>
      <c r="K212" s="389"/>
      <c r="L212" s="390"/>
      <c r="M212" s="264"/>
      <c r="N212" s="263"/>
      <c r="O212" s="389"/>
      <c r="P212" s="390"/>
      <c r="Q212" s="264"/>
      <c r="R212" s="263"/>
      <c r="S212" s="389"/>
      <c r="T212" s="390"/>
      <c r="U212" s="264"/>
      <c r="V212" s="289"/>
      <c r="W212" s="364"/>
      <c r="X212" s="365"/>
      <c r="Y212" s="264"/>
      <c r="Z212" s="263"/>
      <c r="AA212" s="389">
        <v>1</v>
      </c>
      <c r="AB212" s="390"/>
      <c r="AC212" s="264"/>
      <c r="AD212" s="263"/>
      <c r="AE212" s="389"/>
      <c r="AF212" s="390"/>
      <c r="AG212" s="264"/>
      <c r="AH212" s="263"/>
      <c r="AI212" s="389"/>
      <c r="AJ212" s="390"/>
      <c r="AK212" s="264"/>
      <c r="AL212" s="263">
        <v>2</v>
      </c>
      <c r="AM212" s="389"/>
      <c r="AN212" s="390"/>
      <c r="AO212" s="264"/>
      <c r="AP212" s="263">
        <v>2</v>
      </c>
      <c r="AQ212" s="389"/>
      <c r="AR212" s="390"/>
      <c r="AS212" s="264"/>
      <c r="AT212" s="263"/>
      <c r="AU212" s="389"/>
      <c r="AV212" s="390"/>
      <c r="AW212" s="264"/>
      <c r="AX212" s="289"/>
      <c r="AY212" s="364"/>
      <c r="AZ212" s="365"/>
      <c r="BA212" s="264"/>
      <c r="BB212" s="263"/>
      <c r="BC212" s="389"/>
      <c r="BD212" s="390"/>
      <c r="BE212" s="264"/>
      <c r="BF212" s="263"/>
      <c r="BG212" s="389"/>
      <c r="BH212" s="390"/>
      <c r="BI212" s="264"/>
      <c r="BJ212" s="263"/>
      <c r="BK212" s="389"/>
      <c r="BL212" s="390"/>
      <c r="BM212" s="264"/>
      <c r="BN212" s="263"/>
      <c r="BO212" s="389"/>
      <c r="BP212" s="390"/>
      <c r="BQ212" s="264"/>
      <c r="BR212" s="263"/>
      <c r="BS212" s="389"/>
      <c r="BT212" s="390"/>
      <c r="BU212" s="264"/>
      <c r="BV212" s="263"/>
      <c r="BW212" s="389"/>
      <c r="BX212" s="390"/>
      <c r="BY212" s="264"/>
      <c r="BZ212" s="289"/>
      <c r="CA212" s="364"/>
      <c r="CB212" s="606"/>
      <c r="CC212" s="264"/>
      <c r="CD212" s="263"/>
      <c r="CE212" s="389">
        <v>2</v>
      </c>
      <c r="CF212" s="390"/>
      <c r="CG212" s="264"/>
      <c r="CH212" s="263"/>
      <c r="CI212" s="389"/>
      <c r="CJ212" s="390"/>
      <c r="CK212" s="264"/>
      <c r="CL212" s="263"/>
      <c r="CM212" s="389"/>
      <c r="CN212" s="390"/>
      <c r="CO212" s="264"/>
      <c r="CP212" s="263"/>
      <c r="CQ212" s="389">
        <v>2</v>
      </c>
      <c r="CR212" s="390"/>
      <c r="CS212" s="264"/>
      <c r="CT212" s="263"/>
      <c r="CU212" s="389"/>
      <c r="CV212" s="390"/>
      <c r="CW212" s="264"/>
      <c r="CX212" s="263"/>
      <c r="CY212" s="389"/>
      <c r="CZ212" s="390"/>
      <c r="DA212" s="264"/>
      <c r="DB212" s="289"/>
      <c r="DC212" s="364"/>
      <c r="DD212" s="606"/>
      <c r="DE212" s="264"/>
      <c r="DF212" s="263">
        <v>2</v>
      </c>
      <c r="DG212" s="389"/>
      <c r="DH212" s="390"/>
      <c r="DI212" s="264"/>
      <c r="DJ212" s="263">
        <v>2</v>
      </c>
      <c r="DK212" s="389"/>
      <c r="DL212" s="390"/>
      <c r="DM212" s="264"/>
      <c r="DN212" s="263"/>
      <c r="DO212" s="389"/>
      <c r="DP212" s="390"/>
      <c r="DQ212" s="264"/>
      <c r="DR212" s="263"/>
      <c r="DS212" s="389"/>
      <c r="DT212" s="390"/>
      <c r="DU212" s="264"/>
    </row>
    <row r="213" spans="6:125" ht="22.5" hidden="1" customHeight="1">
      <c r="F213" s="263">
        <v>2</v>
      </c>
      <c r="G213" s="389"/>
      <c r="H213" s="390"/>
      <c r="I213" s="264"/>
      <c r="J213" s="263"/>
      <c r="K213" s="389"/>
      <c r="L213" s="390"/>
      <c r="M213" s="264"/>
      <c r="N213" s="263"/>
      <c r="O213" s="389"/>
      <c r="P213" s="390"/>
      <c r="Q213" s="264"/>
      <c r="R213" s="263"/>
      <c r="S213" s="389"/>
      <c r="T213" s="390"/>
      <c r="U213" s="264"/>
      <c r="V213" s="289"/>
      <c r="W213" s="364"/>
      <c r="X213" s="365"/>
      <c r="Y213" s="264"/>
      <c r="Z213" s="263"/>
      <c r="AA213" s="389"/>
      <c r="AB213" s="390"/>
      <c r="AC213" s="264"/>
      <c r="AD213" s="263"/>
      <c r="AE213" s="389">
        <v>2</v>
      </c>
      <c r="AF213" s="390"/>
      <c r="AG213" s="264"/>
      <c r="AH213" s="263"/>
      <c r="AI213" s="389"/>
      <c r="AJ213" s="390"/>
      <c r="AK213" s="264"/>
      <c r="AL213" s="263">
        <v>2</v>
      </c>
      <c r="AM213" s="389"/>
      <c r="AN213" s="390"/>
      <c r="AO213" s="264"/>
      <c r="AP213" s="263">
        <v>2</v>
      </c>
      <c r="AQ213" s="389"/>
      <c r="AR213" s="390"/>
      <c r="AS213" s="264"/>
      <c r="AT213" s="263"/>
      <c r="AU213" s="389"/>
      <c r="AV213" s="390"/>
      <c r="AW213" s="264"/>
      <c r="AX213" s="289"/>
      <c r="AY213" s="364"/>
      <c r="AZ213" s="365"/>
      <c r="BA213" s="264"/>
      <c r="BB213" s="263"/>
      <c r="BC213" s="389"/>
      <c r="BD213" s="390"/>
      <c r="BE213" s="264"/>
      <c r="BF213" s="263"/>
      <c r="BG213" s="389"/>
      <c r="BH213" s="390"/>
      <c r="BI213" s="264"/>
      <c r="BJ213" s="263"/>
      <c r="BK213" s="389"/>
      <c r="BL213" s="390"/>
      <c r="BM213" s="264"/>
      <c r="BN213" s="263"/>
      <c r="BO213" s="389"/>
      <c r="BP213" s="390"/>
      <c r="BQ213" s="264"/>
      <c r="BR213" s="263"/>
      <c r="BS213" s="389"/>
      <c r="BT213" s="390"/>
      <c r="BU213" s="264"/>
      <c r="BV213" s="263"/>
      <c r="BW213" s="389"/>
      <c r="BX213" s="390"/>
      <c r="BY213" s="264"/>
      <c r="BZ213" s="289"/>
      <c r="CA213" s="364"/>
      <c r="CB213" s="606"/>
      <c r="CC213" s="264"/>
      <c r="CD213" s="263"/>
      <c r="CE213" s="389"/>
      <c r="CF213" s="390"/>
      <c r="CG213" s="264"/>
      <c r="CH213" s="263"/>
      <c r="CI213" s="389">
        <v>2</v>
      </c>
      <c r="CJ213" s="390"/>
      <c r="CK213" s="264"/>
      <c r="CL213" s="263"/>
      <c r="CM213" s="389">
        <v>2</v>
      </c>
      <c r="CN213" s="390"/>
      <c r="CO213" s="264"/>
      <c r="CP213" s="263"/>
      <c r="CQ213" s="389"/>
      <c r="CR213" s="390"/>
      <c r="CS213" s="264"/>
      <c r="CT213" s="263"/>
      <c r="CU213" s="389"/>
      <c r="CV213" s="390"/>
      <c r="CW213" s="264"/>
      <c r="CX213" s="263"/>
      <c r="CY213" s="389"/>
      <c r="CZ213" s="390"/>
      <c r="DA213" s="264"/>
      <c r="DB213" s="289"/>
      <c r="DC213" s="364"/>
      <c r="DD213" s="606"/>
      <c r="DE213" s="264"/>
      <c r="DF213" s="263">
        <v>2</v>
      </c>
      <c r="DG213" s="389"/>
      <c r="DH213" s="390"/>
      <c r="DI213" s="264"/>
      <c r="DJ213" s="263">
        <v>2</v>
      </c>
      <c r="DK213" s="389"/>
      <c r="DL213" s="390"/>
      <c r="DM213" s="264"/>
      <c r="DN213" s="263"/>
      <c r="DO213" s="389"/>
      <c r="DP213" s="390"/>
      <c r="DQ213" s="264"/>
      <c r="DR213" s="263"/>
      <c r="DS213" s="389"/>
      <c r="DT213" s="390"/>
      <c r="DU213" s="264"/>
    </row>
    <row r="214" spans="6:125" ht="22.5" hidden="1" customHeight="1">
      <c r="F214" s="263"/>
      <c r="G214" s="389"/>
      <c r="H214" s="390"/>
      <c r="I214" s="264"/>
      <c r="J214" s="263"/>
      <c r="K214" s="389"/>
      <c r="L214" s="390"/>
      <c r="M214" s="264"/>
      <c r="N214" s="263"/>
      <c r="O214" s="389">
        <v>2</v>
      </c>
      <c r="P214" s="390"/>
      <c r="Q214" s="264"/>
      <c r="R214" s="263"/>
      <c r="S214" s="389"/>
      <c r="T214" s="390"/>
      <c r="U214" s="264"/>
      <c r="V214" s="289"/>
      <c r="W214" s="364"/>
      <c r="X214" s="365"/>
      <c r="Y214" s="264"/>
      <c r="Z214" s="263"/>
      <c r="AA214" s="389"/>
      <c r="AB214" s="390"/>
      <c r="AC214" s="264"/>
      <c r="AD214" s="263"/>
      <c r="AE214" s="389"/>
      <c r="AF214" s="390"/>
      <c r="AG214" s="264"/>
      <c r="AH214" s="263"/>
      <c r="AI214" s="389"/>
      <c r="AJ214" s="390"/>
      <c r="AK214" s="264"/>
      <c r="AL214" s="263">
        <v>2</v>
      </c>
      <c r="AM214" s="389"/>
      <c r="AN214" s="390"/>
      <c r="AO214" s="264"/>
      <c r="AP214" s="263">
        <v>2</v>
      </c>
      <c r="AQ214" s="389"/>
      <c r="AR214" s="390"/>
      <c r="AS214" s="264"/>
      <c r="AT214" s="263"/>
      <c r="AU214" s="389"/>
      <c r="AV214" s="390"/>
      <c r="AW214" s="264"/>
      <c r="AX214" s="289"/>
      <c r="AY214" s="364"/>
      <c r="AZ214" s="365"/>
      <c r="BA214" s="264"/>
      <c r="BB214" s="263"/>
      <c r="BC214" s="389"/>
      <c r="BD214" s="390"/>
      <c r="BE214" s="264"/>
      <c r="BF214" s="263"/>
      <c r="BG214" s="389"/>
      <c r="BH214" s="390"/>
      <c r="BI214" s="264"/>
      <c r="BJ214" s="263"/>
      <c r="BK214" s="389"/>
      <c r="BL214" s="390"/>
      <c r="BM214" s="264"/>
      <c r="BN214" s="263"/>
      <c r="BO214" s="389"/>
      <c r="BP214" s="390"/>
      <c r="BQ214" s="264"/>
      <c r="BR214" s="263"/>
      <c r="BS214" s="389">
        <v>2</v>
      </c>
      <c r="BT214" s="390"/>
      <c r="BU214" s="264"/>
      <c r="BV214" s="263"/>
      <c r="BW214" s="389"/>
      <c r="BX214" s="390"/>
      <c r="BY214" s="264"/>
      <c r="BZ214" s="289"/>
      <c r="CA214" s="364"/>
      <c r="CB214" s="606"/>
      <c r="CC214" s="264"/>
      <c r="CD214" s="263"/>
      <c r="CE214" s="389">
        <v>2</v>
      </c>
      <c r="CF214" s="390"/>
      <c r="CG214" s="264"/>
      <c r="CH214" s="263"/>
      <c r="CI214" s="389"/>
      <c r="CJ214" s="390"/>
      <c r="CK214" s="264"/>
      <c r="CL214" s="263"/>
      <c r="CM214" s="389"/>
      <c r="CN214" s="390"/>
      <c r="CO214" s="264"/>
      <c r="CP214" s="263"/>
      <c r="CQ214" s="389"/>
      <c r="CR214" s="390"/>
      <c r="CS214" s="264"/>
      <c r="CT214" s="263"/>
      <c r="CU214" s="389"/>
      <c r="CV214" s="390"/>
      <c r="CW214" s="264"/>
      <c r="CX214" s="263"/>
      <c r="CY214" s="389"/>
      <c r="CZ214" s="390"/>
      <c r="DA214" s="264"/>
      <c r="DB214" s="289"/>
      <c r="DC214" s="364"/>
      <c r="DD214" s="606"/>
      <c r="DE214" s="264"/>
      <c r="DF214" s="263">
        <v>2</v>
      </c>
      <c r="DG214" s="389"/>
      <c r="DH214" s="390"/>
      <c r="DI214" s="264"/>
      <c r="DJ214" s="263">
        <v>2</v>
      </c>
      <c r="DK214" s="389"/>
      <c r="DL214" s="390"/>
      <c r="DM214" s="264"/>
      <c r="DN214" s="263"/>
      <c r="DO214" s="389"/>
      <c r="DP214" s="390"/>
      <c r="DQ214" s="264"/>
      <c r="DR214" s="263"/>
      <c r="DS214" s="389"/>
      <c r="DT214" s="390"/>
      <c r="DU214" s="264"/>
    </row>
    <row r="215" spans="6:125" ht="22.5" hidden="1" customHeight="1">
      <c r="F215" s="263"/>
      <c r="G215" s="389"/>
      <c r="H215" s="390"/>
      <c r="I215" s="264"/>
      <c r="J215" s="263">
        <v>2</v>
      </c>
      <c r="K215" s="389"/>
      <c r="L215" s="390"/>
      <c r="M215" s="264"/>
      <c r="N215" s="263"/>
      <c r="O215" s="389"/>
      <c r="P215" s="390"/>
      <c r="Q215" s="264"/>
      <c r="R215" s="263"/>
      <c r="S215" s="389">
        <v>2</v>
      </c>
      <c r="T215" s="390"/>
      <c r="U215" s="264"/>
      <c r="V215" s="289"/>
      <c r="W215" s="364"/>
      <c r="X215" s="365"/>
      <c r="Y215" s="264"/>
      <c r="Z215" s="263"/>
      <c r="AA215" s="389">
        <v>1</v>
      </c>
      <c r="AB215" s="390"/>
      <c r="AC215" s="264"/>
      <c r="AD215" s="263"/>
      <c r="AE215" s="389"/>
      <c r="AF215" s="390"/>
      <c r="AG215" s="264"/>
      <c r="AH215" s="263"/>
      <c r="AI215" s="389"/>
      <c r="AJ215" s="390"/>
      <c r="AK215" s="264"/>
      <c r="AL215" s="263">
        <v>2</v>
      </c>
      <c r="AM215" s="389"/>
      <c r="AN215" s="390"/>
      <c r="AO215" s="264"/>
      <c r="AP215" s="263">
        <v>2</v>
      </c>
      <c r="AQ215" s="389"/>
      <c r="AR215" s="390"/>
      <c r="AS215" s="264"/>
      <c r="AT215" s="263"/>
      <c r="AU215" s="389"/>
      <c r="AV215" s="390"/>
      <c r="AW215" s="264"/>
      <c r="AX215" s="289"/>
      <c r="AY215" s="364"/>
      <c r="AZ215" s="365"/>
      <c r="BA215" s="264"/>
      <c r="BB215" s="263"/>
      <c r="BC215" s="389"/>
      <c r="BD215" s="390"/>
      <c r="BE215" s="264"/>
      <c r="BF215" s="263"/>
      <c r="BG215" s="389"/>
      <c r="BH215" s="390"/>
      <c r="BI215" s="264"/>
      <c r="BJ215" s="263">
        <v>3</v>
      </c>
      <c r="BK215" s="389"/>
      <c r="BL215" s="390"/>
      <c r="BM215" s="264"/>
      <c r="BN215" s="263"/>
      <c r="BO215" s="389"/>
      <c r="BP215" s="390"/>
      <c r="BQ215" s="264"/>
      <c r="BR215" s="263"/>
      <c r="BS215" s="389"/>
      <c r="BT215" s="390"/>
      <c r="BU215" s="264"/>
      <c r="BV215" s="263"/>
      <c r="BW215" s="389"/>
      <c r="BX215" s="390"/>
      <c r="BY215" s="264"/>
      <c r="BZ215" s="289"/>
      <c r="CA215" s="364"/>
      <c r="CB215" s="606"/>
      <c r="CC215" s="264"/>
      <c r="CD215" s="263"/>
      <c r="CE215" s="389"/>
      <c r="CF215" s="390"/>
      <c r="CG215" s="264"/>
      <c r="CH215" s="263"/>
      <c r="CI215" s="389"/>
      <c r="CJ215" s="390"/>
      <c r="CK215" s="264"/>
      <c r="CL215" s="263"/>
      <c r="CM215" s="389"/>
      <c r="CN215" s="390"/>
      <c r="CO215" s="264"/>
      <c r="CP215" s="263"/>
      <c r="CQ215" s="389">
        <v>2</v>
      </c>
      <c r="CR215" s="390"/>
      <c r="CS215" s="264"/>
      <c r="CT215" s="263"/>
      <c r="CU215" s="389"/>
      <c r="CV215" s="390"/>
      <c r="CW215" s="264"/>
      <c r="CX215" s="263"/>
      <c r="CY215" s="389"/>
      <c r="CZ215" s="390"/>
      <c r="DA215" s="264"/>
      <c r="DB215" s="289"/>
      <c r="DC215" s="364"/>
      <c r="DD215" s="606"/>
      <c r="DE215" s="264"/>
      <c r="DF215" s="263">
        <v>2</v>
      </c>
      <c r="DG215" s="389"/>
      <c r="DH215" s="390"/>
      <c r="DI215" s="264"/>
      <c r="DJ215" s="263">
        <v>2</v>
      </c>
      <c r="DK215" s="389"/>
      <c r="DL215" s="390"/>
      <c r="DM215" s="264"/>
      <c r="DN215" s="263"/>
      <c r="DO215" s="389"/>
      <c r="DP215" s="390"/>
      <c r="DQ215" s="264"/>
      <c r="DR215" s="263"/>
      <c r="DS215" s="389"/>
      <c r="DT215" s="390"/>
      <c r="DU215" s="264"/>
    </row>
    <row r="216" spans="6:125" ht="22.5" hidden="1" customHeight="1">
      <c r="F216" s="263"/>
      <c r="G216" s="389">
        <v>2</v>
      </c>
      <c r="H216" s="390"/>
      <c r="I216" s="264"/>
      <c r="J216" s="263"/>
      <c r="K216" s="389"/>
      <c r="L216" s="390"/>
      <c r="M216" s="264"/>
      <c r="N216" s="263">
        <v>2</v>
      </c>
      <c r="O216" s="389"/>
      <c r="P216" s="390"/>
      <c r="Q216" s="264"/>
      <c r="R216" s="263"/>
      <c r="S216" s="389"/>
      <c r="T216" s="390"/>
      <c r="U216" s="264"/>
      <c r="V216" s="289"/>
      <c r="W216" s="364"/>
      <c r="X216" s="365"/>
      <c r="Y216" s="264"/>
      <c r="Z216" s="263"/>
      <c r="AA216" s="389"/>
      <c r="AB216" s="390"/>
      <c r="AC216" s="264"/>
      <c r="AD216" s="263"/>
      <c r="AE216" s="389"/>
      <c r="AF216" s="390"/>
      <c r="AG216" s="264"/>
      <c r="AH216" s="263"/>
      <c r="AI216" s="389"/>
      <c r="AJ216" s="390"/>
      <c r="AK216" s="264"/>
      <c r="AL216" s="263">
        <v>2</v>
      </c>
      <c r="AM216" s="389"/>
      <c r="AN216" s="390"/>
      <c r="AO216" s="264"/>
      <c r="AP216" s="263">
        <v>2</v>
      </c>
      <c r="AQ216" s="389"/>
      <c r="AR216" s="390"/>
      <c r="AS216" s="264"/>
      <c r="AT216" s="263"/>
      <c r="AU216" s="389"/>
      <c r="AV216" s="390"/>
      <c r="AW216" s="264"/>
      <c r="AX216" s="289"/>
      <c r="AY216" s="364"/>
      <c r="AZ216" s="365"/>
      <c r="BA216" s="264"/>
      <c r="BB216" s="263"/>
      <c r="BC216" s="389"/>
      <c r="BD216" s="390"/>
      <c r="BE216" s="264"/>
      <c r="BF216" s="263"/>
      <c r="BG216" s="389"/>
      <c r="BH216" s="390"/>
      <c r="BI216" s="264"/>
      <c r="BJ216" s="263">
        <v>3</v>
      </c>
      <c r="BK216" s="389"/>
      <c r="BL216" s="390"/>
      <c r="BM216" s="264"/>
      <c r="BN216" s="263"/>
      <c r="BO216" s="389"/>
      <c r="BP216" s="390"/>
      <c r="BQ216" s="264"/>
      <c r="BR216" s="263"/>
      <c r="BS216" s="389">
        <v>1</v>
      </c>
      <c r="BT216" s="390"/>
      <c r="BU216" s="264"/>
      <c r="BV216" s="263"/>
      <c r="BW216" s="389"/>
      <c r="BX216" s="390"/>
      <c r="BY216" s="264"/>
      <c r="BZ216" s="289"/>
      <c r="CA216" s="364"/>
      <c r="CB216" s="606"/>
      <c r="CC216" s="264"/>
      <c r="CD216" s="263"/>
      <c r="CE216" s="389">
        <v>2</v>
      </c>
      <c r="CF216" s="390"/>
      <c r="CG216" s="264"/>
      <c r="CH216" s="263"/>
      <c r="CI216" s="389"/>
      <c r="CJ216" s="390"/>
      <c r="CK216" s="264"/>
      <c r="CL216" s="263"/>
      <c r="CM216" s="389"/>
      <c r="CN216" s="390"/>
      <c r="CO216" s="264"/>
      <c r="CP216" s="263"/>
      <c r="CQ216" s="389"/>
      <c r="CR216" s="390"/>
      <c r="CS216" s="264"/>
      <c r="CT216" s="263"/>
      <c r="CU216" s="389"/>
      <c r="CV216" s="390"/>
      <c r="CW216" s="264"/>
      <c r="CX216" s="263"/>
      <c r="CY216" s="389"/>
      <c r="CZ216" s="390"/>
      <c r="DA216" s="264"/>
      <c r="DB216" s="289"/>
      <c r="DC216" s="364"/>
      <c r="DD216" s="606"/>
      <c r="DE216" s="264"/>
      <c r="DF216" s="263">
        <v>2</v>
      </c>
      <c r="DG216" s="389"/>
      <c r="DH216" s="390"/>
      <c r="DI216" s="264"/>
      <c r="DJ216" s="263">
        <v>2</v>
      </c>
      <c r="DK216" s="389"/>
      <c r="DL216" s="390"/>
      <c r="DM216" s="264"/>
      <c r="DN216" s="263"/>
      <c r="DO216" s="389"/>
      <c r="DP216" s="390"/>
      <c r="DQ216" s="264"/>
      <c r="DR216" s="263"/>
      <c r="DS216" s="389"/>
      <c r="DT216" s="390"/>
      <c r="DU216" s="264"/>
    </row>
    <row r="217" spans="6:125" ht="22.5" hidden="1" customHeight="1">
      <c r="F217" s="263"/>
      <c r="G217" s="389"/>
      <c r="H217" s="390"/>
      <c r="I217" s="264"/>
      <c r="J217" s="263"/>
      <c r="K217" s="389"/>
      <c r="L217" s="390"/>
      <c r="M217" s="264"/>
      <c r="N217" s="263"/>
      <c r="O217" s="389"/>
      <c r="P217" s="390"/>
      <c r="Q217" s="264"/>
      <c r="R217" s="263">
        <v>1</v>
      </c>
      <c r="S217" s="389"/>
      <c r="T217" s="390"/>
      <c r="U217" s="264"/>
      <c r="V217" s="289"/>
      <c r="W217" s="364"/>
      <c r="X217" s="365"/>
      <c r="Y217" s="264"/>
      <c r="Z217" s="263">
        <v>2</v>
      </c>
      <c r="AA217" s="389"/>
      <c r="AB217" s="390"/>
      <c r="AC217" s="264"/>
      <c r="AD217" s="263"/>
      <c r="AE217" s="389"/>
      <c r="AF217" s="390"/>
      <c r="AG217" s="264"/>
      <c r="AH217" s="263"/>
      <c r="AI217" s="389"/>
      <c r="AJ217" s="390"/>
      <c r="AK217" s="264"/>
      <c r="AL217" s="263"/>
      <c r="AM217" s="389"/>
      <c r="AN217" s="390"/>
      <c r="AO217" s="264"/>
      <c r="AP217" s="263"/>
      <c r="AQ217" s="389"/>
      <c r="AR217" s="390"/>
      <c r="AS217" s="264"/>
      <c r="AT217" s="263"/>
      <c r="AU217" s="389"/>
      <c r="AV217" s="390"/>
      <c r="AW217" s="264"/>
      <c r="AX217" s="289"/>
      <c r="AY217" s="364"/>
      <c r="AZ217" s="365"/>
      <c r="BA217" s="264"/>
      <c r="BB217" s="263"/>
      <c r="BC217" s="389"/>
      <c r="BD217" s="390"/>
      <c r="BE217" s="264"/>
      <c r="BF217" s="263"/>
      <c r="BG217" s="389"/>
      <c r="BH217" s="390"/>
      <c r="BI217" s="264"/>
      <c r="BJ217" s="263">
        <v>3</v>
      </c>
      <c r="BK217" s="389"/>
      <c r="BL217" s="390"/>
      <c r="BM217" s="264"/>
      <c r="BN217" s="263"/>
      <c r="BO217" s="389"/>
      <c r="BP217" s="390"/>
      <c r="BQ217" s="264"/>
      <c r="BR217" s="263"/>
      <c r="BS217" s="389"/>
      <c r="BT217" s="390"/>
      <c r="BU217" s="264"/>
      <c r="BV217" s="263"/>
      <c r="BW217" s="389">
        <v>2</v>
      </c>
      <c r="BX217" s="390"/>
      <c r="BY217" s="264"/>
      <c r="BZ217" s="289"/>
      <c r="CA217" s="364"/>
      <c r="CB217" s="606"/>
      <c r="CC217" s="264"/>
      <c r="CD217" s="263"/>
      <c r="CE217" s="389"/>
      <c r="CF217" s="390"/>
      <c r="CG217" s="264"/>
      <c r="CH217" s="263"/>
      <c r="CI217" s="389"/>
      <c r="CJ217" s="390"/>
      <c r="CK217" s="264"/>
      <c r="CL217" s="263"/>
      <c r="CM217" s="389">
        <v>2</v>
      </c>
      <c r="CN217" s="390"/>
      <c r="CO217" s="264"/>
      <c r="CP217" s="263"/>
      <c r="CQ217" s="389"/>
      <c r="CR217" s="390"/>
      <c r="CS217" s="264"/>
      <c r="CT217" s="263"/>
      <c r="CU217" s="389"/>
      <c r="CV217" s="390"/>
      <c r="CW217" s="264"/>
      <c r="CX217" s="263"/>
      <c r="CY217" s="389"/>
      <c r="CZ217" s="390"/>
      <c r="DA217" s="264"/>
      <c r="DB217" s="289"/>
      <c r="DC217" s="364"/>
      <c r="DD217" s="606"/>
      <c r="DE217" s="264"/>
      <c r="DF217" s="263">
        <v>2</v>
      </c>
      <c r="DG217" s="389"/>
      <c r="DH217" s="390"/>
      <c r="DI217" s="264"/>
      <c r="DJ217" s="263">
        <v>2</v>
      </c>
      <c r="DK217" s="389"/>
      <c r="DL217" s="390"/>
      <c r="DM217" s="264"/>
      <c r="DN217" s="263"/>
      <c r="DO217" s="389"/>
      <c r="DP217" s="390"/>
      <c r="DQ217" s="264"/>
      <c r="DR217" s="263"/>
      <c r="DS217" s="389"/>
      <c r="DT217" s="390"/>
      <c r="DU217" s="264"/>
    </row>
    <row r="218" spans="6:125" ht="22.5" hidden="1" customHeight="1">
      <c r="F218" s="263"/>
      <c r="G218" s="389"/>
      <c r="H218" s="390"/>
      <c r="I218" s="264"/>
      <c r="J218" s="263"/>
      <c r="K218" s="389">
        <v>2</v>
      </c>
      <c r="L218" s="390"/>
      <c r="M218" s="264"/>
      <c r="N218" s="263"/>
      <c r="O218" s="389"/>
      <c r="P218" s="390"/>
      <c r="Q218" s="264"/>
      <c r="R218" s="263"/>
      <c r="S218" s="389"/>
      <c r="T218" s="390"/>
      <c r="U218" s="264"/>
      <c r="V218" s="289"/>
      <c r="W218" s="364"/>
      <c r="X218" s="365"/>
      <c r="Y218" s="264"/>
      <c r="Z218" s="263"/>
      <c r="AA218" s="389"/>
      <c r="AB218" s="390"/>
      <c r="AC218" s="264"/>
      <c r="AD218" s="263">
        <v>2</v>
      </c>
      <c r="AE218" s="389"/>
      <c r="AF218" s="390"/>
      <c r="AG218" s="264"/>
      <c r="AH218" s="263"/>
      <c r="AI218" s="389"/>
      <c r="AJ218" s="390"/>
      <c r="AK218" s="264"/>
      <c r="AL218" s="263">
        <v>2</v>
      </c>
      <c r="AM218" s="389"/>
      <c r="AN218" s="390"/>
      <c r="AO218" s="264"/>
      <c r="AP218" s="263">
        <v>2</v>
      </c>
      <c r="AQ218" s="389"/>
      <c r="AR218" s="390"/>
      <c r="AS218" s="264"/>
      <c r="AT218" s="263"/>
      <c r="AU218" s="389"/>
      <c r="AV218" s="390"/>
      <c r="AW218" s="264"/>
      <c r="AX218" s="289"/>
      <c r="AY218" s="364"/>
      <c r="AZ218" s="365"/>
      <c r="BA218" s="264"/>
      <c r="BB218" s="263"/>
      <c r="BC218" s="389"/>
      <c r="BD218" s="390"/>
      <c r="BE218" s="264"/>
      <c r="BF218" s="263"/>
      <c r="BG218" s="389"/>
      <c r="BH218" s="390"/>
      <c r="BI218" s="264"/>
      <c r="BJ218" s="263">
        <v>3</v>
      </c>
      <c r="BK218" s="389"/>
      <c r="BL218" s="390"/>
      <c r="BM218" s="264"/>
      <c r="BN218" s="263"/>
      <c r="BO218" s="389"/>
      <c r="BP218" s="390"/>
      <c r="BQ218" s="264"/>
      <c r="BR218" s="263"/>
      <c r="BS218" s="389"/>
      <c r="BT218" s="390"/>
      <c r="BU218" s="264"/>
      <c r="BV218" s="263"/>
      <c r="BW218" s="389">
        <v>2</v>
      </c>
      <c r="BX218" s="390"/>
      <c r="BY218" s="264"/>
      <c r="BZ218" s="289"/>
      <c r="CA218" s="364"/>
      <c r="CB218" s="606"/>
      <c r="CC218" s="264"/>
      <c r="CD218" s="263"/>
      <c r="CE218" s="389"/>
      <c r="CF218" s="390"/>
      <c r="CG218" s="264"/>
      <c r="CH218" s="263"/>
      <c r="CI218" s="389"/>
      <c r="CJ218" s="390"/>
      <c r="CK218" s="264"/>
      <c r="CL218" s="263"/>
      <c r="CM218" s="389"/>
      <c r="CN218" s="390"/>
      <c r="CO218" s="264"/>
      <c r="CP218" s="263"/>
      <c r="CQ218" s="389"/>
      <c r="CR218" s="390"/>
      <c r="CS218" s="264"/>
      <c r="CT218" s="263"/>
      <c r="CU218" s="389"/>
      <c r="CV218" s="390"/>
      <c r="CW218" s="264"/>
      <c r="CX218" s="263"/>
      <c r="CY218" s="389"/>
      <c r="CZ218" s="390"/>
      <c r="DA218" s="264"/>
      <c r="DB218" s="289"/>
      <c r="DC218" s="364"/>
      <c r="DD218" s="606"/>
      <c r="DE218" s="264"/>
      <c r="DF218" s="263">
        <v>2</v>
      </c>
      <c r="DG218" s="389"/>
      <c r="DH218" s="390"/>
      <c r="DI218" s="264"/>
      <c r="DJ218" s="263">
        <v>2</v>
      </c>
      <c r="DK218" s="389"/>
      <c r="DL218" s="390"/>
      <c r="DM218" s="264"/>
      <c r="DN218" s="263"/>
      <c r="DO218" s="389"/>
      <c r="DP218" s="390"/>
      <c r="DQ218" s="264"/>
      <c r="DR218" s="263"/>
      <c r="DS218" s="389"/>
      <c r="DT218" s="390"/>
      <c r="DU218" s="264"/>
    </row>
    <row r="219" spans="6:125" hidden="1">
      <c r="F219" s="263"/>
      <c r="G219" s="389"/>
      <c r="H219" s="390"/>
      <c r="I219" s="264"/>
      <c r="J219" s="263"/>
      <c r="K219" s="389">
        <v>2</v>
      </c>
      <c r="L219" s="390"/>
      <c r="M219" s="264"/>
      <c r="N219" s="263"/>
      <c r="O219" s="389"/>
      <c r="P219" s="390"/>
      <c r="Q219" s="264"/>
      <c r="R219" s="263"/>
      <c r="S219" s="389"/>
      <c r="T219" s="390"/>
      <c r="U219" s="264"/>
      <c r="V219" s="289"/>
      <c r="W219" s="364"/>
      <c r="X219" s="365"/>
      <c r="Y219" s="264"/>
      <c r="Z219" s="263"/>
      <c r="AA219" s="389"/>
      <c r="AB219" s="390"/>
      <c r="AC219" s="264"/>
      <c r="AD219" s="263">
        <v>2</v>
      </c>
      <c r="AE219" s="389"/>
      <c r="AF219" s="390"/>
      <c r="AG219" s="264"/>
      <c r="AH219" s="263"/>
      <c r="AI219" s="389"/>
      <c r="AJ219" s="390"/>
      <c r="AK219" s="264"/>
      <c r="AL219" s="263">
        <v>2</v>
      </c>
      <c r="AM219" s="389"/>
      <c r="AN219" s="390"/>
      <c r="AO219" s="264"/>
      <c r="AP219" s="263">
        <v>2</v>
      </c>
      <c r="AQ219" s="389"/>
      <c r="AR219" s="390"/>
      <c r="AS219" s="264"/>
      <c r="AT219" s="263"/>
      <c r="AU219" s="389"/>
      <c r="AV219" s="390"/>
      <c r="AW219" s="264"/>
      <c r="AX219" s="289"/>
      <c r="AY219" s="364"/>
      <c r="AZ219" s="365"/>
      <c r="BA219" s="264"/>
      <c r="BB219" s="263"/>
      <c r="BC219" s="389"/>
      <c r="BD219" s="390"/>
      <c r="BE219" s="264"/>
      <c r="BF219" s="263"/>
      <c r="BG219" s="389"/>
      <c r="BH219" s="390"/>
      <c r="BI219" s="264"/>
      <c r="BJ219" s="263">
        <v>3</v>
      </c>
      <c r="BK219" s="389"/>
      <c r="BL219" s="390"/>
      <c r="BM219" s="264"/>
      <c r="BN219" s="263"/>
      <c r="BO219" s="389"/>
      <c r="BP219" s="390"/>
      <c r="BQ219" s="264"/>
      <c r="BR219" s="263"/>
      <c r="BS219" s="389">
        <v>2</v>
      </c>
      <c r="BT219" s="390"/>
      <c r="BU219" s="264"/>
      <c r="BV219" s="263">
        <v>2</v>
      </c>
      <c r="BW219" s="389"/>
      <c r="BX219" s="390"/>
      <c r="BY219" s="264"/>
      <c r="BZ219" s="289"/>
      <c r="CA219" s="364"/>
      <c r="CB219" s="606"/>
      <c r="CC219" s="264"/>
      <c r="CD219" s="263"/>
      <c r="CE219" s="389"/>
      <c r="CF219" s="390"/>
      <c r="CG219" s="264"/>
      <c r="CH219" s="263"/>
      <c r="CI219" s="389"/>
      <c r="CJ219" s="390"/>
      <c r="CK219" s="264"/>
      <c r="CL219" s="263"/>
      <c r="CM219" s="389"/>
      <c r="CN219" s="390"/>
      <c r="CO219" s="264"/>
      <c r="CP219" s="263"/>
      <c r="CQ219" s="389"/>
      <c r="CR219" s="390"/>
      <c r="CS219" s="264"/>
      <c r="CT219" s="263"/>
      <c r="CU219" s="389"/>
      <c r="CV219" s="390"/>
      <c r="CW219" s="264"/>
      <c r="CX219" s="263"/>
      <c r="CY219" s="389"/>
      <c r="CZ219" s="390"/>
      <c r="DA219" s="264"/>
      <c r="DB219" s="289"/>
      <c r="DC219" s="364"/>
      <c r="DD219" s="606"/>
      <c r="DE219" s="264"/>
      <c r="DF219" s="263">
        <v>2</v>
      </c>
      <c r="DG219" s="389"/>
      <c r="DH219" s="390"/>
      <c r="DI219" s="264"/>
      <c r="DJ219" s="263">
        <v>2</v>
      </c>
      <c r="DK219" s="389"/>
      <c r="DL219" s="390"/>
      <c r="DM219" s="264"/>
      <c r="DN219" s="263"/>
      <c r="DO219" s="389"/>
      <c r="DP219" s="390"/>
      <c r="DQ219" s="264"/>
      <c r="DR219" s="263"/>
      <c r="DS219" s="389"/>
      <c r="DT219" s="390"/>
      <c r="DU219" s="264"/>
    </row>
    <row r="220" spans="6:125" ht="22.5" hidden="1" customHeight="1">
      <c r="F220" s="263"/>
      <c r="G220" s="389"/>
      <c r="H220" s="390"/>
      <c r="I220" s="264"/>
      <c r="J220" s="263"/>
      <c r="K220" s="389"/>
      <c r="L220" s="390"/>
      <c r="M220" s="264"/>
      <c r="N220" s="263">
        <v>2</v>
      </c>
      <c r="O220" s="389"/>
      <c r="P220" s="390"/>
      <c r="Q220" s="264"/>
      <c r="R220" s="263"/>
      <c r="S220" s="389"/>
      <c r="T220" s="390"/>
      <c r="U220" s="264"/>
      <c r="V220" s="289"/>
      <c r="W220" s="364"/>
      <c r="X220" s="365"/>
      <c r="Y220" s="264"/>
      <c r="Z220" s="263"/>
      <c r="AA220" s="389">
        <v>2</v>
      </c>
      <c r="AB220" s="390"/>
      <c r="AC220" s="264"/>
      <c r="AD220" s="263"/>
      <c r="AE220" s="389"/>
      <c r="AF220" s="390"/>
      <c r="AG220" s="264"/>
      <c r="AH220" s="263"/>
      <c r="AI220" s="389">
        <v>1</v>
      </c>
      <c r="AJ220" s="390"/>
      <c r="AK220" s="264"/>
      <c r="AL220" s="263">
        <v>2</v>
      </c>
      <c r="AM220" s="389"/>
      <c r="AN220" s="390"/>
      <c r="AO220" s="264"/>
      <c r="AP220" s="263">
        <v>2</v>
      </c>
      <c r="AQ220" s="389"/>
      <c r="AR220" s="390"/>
      <c r="AS220" s="264"/>
      <c r="AT220" s="263"/>
      <c r="AU220" s="389"/>
      <c r="AV220" s="390"/>
      <c r="AW220" s="264"/>
      <c r="AX220" s="289"/>
      <c r="AY220" s="364"/>
      <c r="AZ220" s="365"/>
      <c r="BA220" s="264"/>
      <c r="BB220" s="263"/>
      <c r="BC220" s="389"/>
      <c r="BD220" s="390"/>
      <c r="BE220" s="264"/>
      <c r="BF220" s="263"/>
      <c r="BG220" s="389"/>
      <c r="BH220" s="390"/>
      <c r="BI220" s="264"/>
      <c r="BJ220" s="263">
        <v>3</v>
      </c>
      <c r="BK220" s="389"/>
      <c r="BL220" s="390"/>
      <c r="BM220" s="264"/>
      <c r="BN220" s="263"/>
      <c r="BO220" s="389"/>
      <c r="BP220" s="390"/>
      <c r="BQ220" s="264"/>
      <c r="BR220" s="263"/>
      <c r="BS220" s="389"/>
      <c r="BT220" s="390"/>
      <c r="BU220" s="264"/>
      <c r="BV220" s="263"/>
      <c r="BW220" s="389"/>
      <c r="BX220" s="390"/>
      <c r="BY220" s="264"/>
      <c r="BZ220" s="289"/>
      <c r="CA220" s="364"/>
      <c r="CB220" s="606"/>
      <c r="CC220" s="264"/>
      <c r="CD220" s="263"/>
      <c r="CE220" s="389"/>
      <c r="CF220" s="390"/>
      <c r="CG220" s="264"/>
      <c r="CH220" s="263"/>
      <c r="CI220" s="389"/>
      <c r="CJ220" s="390"/>
      <c r="CK220" s="264"/>
      <c r="CL220" s="263"/>
      <c r="CM220" s="389"/>
      <c r="CN220" s="390"/>
      <c r="CO220" s="264"/>
      <c r="CP220" s="263"/>
      <c r="CQ220" s="389"/>
      <c r="CR220" s="390"/>
      <c r="CS220" s="264"/>
      <c r="CT220" s="263"/>
      <c r="CU220" s="389"/>
      <c r="CV220" s="390"/>
      <c r="CW220" s="264"/>
      <c r="CX220" s="263"/>
      <c r="CY220" s="389"/>
      <c r="CZ220" s="390"/>
      <c r="DA220" s="264"/>
      <c r="DB220" s="289"/>
      <c r="DC220" s="364"/>
      <c r="DD220" s="606"/>
      <c r="DE220" s="264"/>
      <c r="DF220" s="263">
        <v>2</v>
      </c>
      <c r="DG220" s="389"/>
      <c r="DH220" s="390"/>
      <c r="DI220" s="264"/>
      <c r="DJ220" s="263">
        <v>2</v>
      </c>
      <c r="DK220" s="389"/>
      <c r="DL220" s="390"/>
      <c r="DM220" s="264"/>
      <c r="DN220" s="263"/>
      <c r="DO220" s="389"/>
      <c r="DP220" s="390"/>
      <c r="DQ220" s="264"/>
      <c r="DR220" s="263"/>
      <c r="DS220" s="389"/>
      <c r="DT220" s="390"/>
      <c r="DU220" s="264"/>
    </row>
    <row r="221" spans="6:125" ht="22.5" hidden="1" customHeight="1">
      <c r="F221" s="263"/>
      <c r="G221" s="389"/>
      <c r="H221" s="390"/>
      <c r="I221" s="264"/>
      <c r="J221" s="263"/>
      <c r="K221" s="389"/>
      <c r="L221" s="390"/>
      <c r="M221" s="264"/>
      <c r="N221" s="263"/>
      <c r="O221" s="389"/>
      <c r="P221" s="390"/>
      <c r="Q221" s="264"/>
      <c r="R221" s="263"/>
      <c r="S221" s="389"/>
      <c r="T221" s="390"/>
      <c r="U221" s="264"/>
      <c r="V221" s="289"/>
      <c r="W221" s="364"/>
      <c r="X221" s="365"/>
      <c r="Y221" s="264"/>
      <c r="Z221" s="263"/>
      <c r="AA221" s="389"/>
      <c r="AB221" s="390"/>
      <c r="AC221" s="264"/>
      <c r="AD221" s="263"/>
      <c r="AE221" s="389"/>
      <c r="AF221" s="390"/>
      <c r="AG221" s="264"/>
      <c r="AH221" s="263"/>
      <c r="AI221" s="389"/>
      <c r="AJ221" s="390"/>
      <c r="AK221" s="264"/>
      <c r="AL221" s="263"/>
      <c r="AM221" s="389"/>
      <c r="AN221" s="390"/>
      <c r="AO221" s="264"/>
      <c r="AP221" s="263"/>
      <c r="AQ221" s="389"/>
      <c r="AR221" s="390"/>
      <c r="AS221" s="264"/>
      <c r="AT221" s="263"/>
      <c r="AU221" s="389"/>
      <c r="AV221" s="390"/>
      <c r="AW221" s="264"/>
      <c r="AX221" s="289"/>
      <c r="AY221" s="364"/>
      <c r="AZ221" s="365"/>
      <c r="BA221" s="264"/>
      <c r="BB221" s="263"/>
      <c r="BC221" s="389"/>
      <c r="BD221" s="390"/>
      <c r="BE221" s="264"/>
      <c r="BF221" s="263"/>
      <c r="BG221" s="389"/>
      <c r="BH221" s="390"/>
      <c r="BI221" s="264"/>
      <c r="BJ221" s="263"/>
      <c r="BK221" s="389"/>
      <c r="BL221" s="390"/>
      <c r="BM221" s="264"/>
      <c r="BN221" s="263"/>
      <c r="BO221" s="389"/>
      <c r="BP221" s="390"/>
      <c r="BQ221" s="264"/>
      <c r="BR221" s="263"/>
      <c r="BS221" s="389"/>
      <c r="BT221" s="390"/>
      <c r="BU221" s="264"/>
      <c r="BV221" s="263"/>
      <c r="BW221" s="389"/>
      <c r="BX221" s="390"/>
      <c r="BY221" s="264"/>
      <c r="BZ221" s="289"/>
      <c r="CA221" s="364"/>
      <c r="CB221" s="606"/>
      <c r="CC221" s="264"/>
      <c r="CD221" s="263"/>
      <c r="CE221" s="389"/>
      <c r="CF221" s="390"/>
      <c r="CG221" s="264"/>
      <c r="CH221" s="263"/>
      <c r="CI221" s="389"/>
      <c r="CJ221" s="390"/>
      <c r="CK221" s="264"/>
      <c r="CL221" s="263"/>
      <c r="CM221" s="389"/>
      <c r="CN221" s="390"/>
      <c r="CO221" s="264"/>
      <c r="CP221" s="263"/>
      <c r="CQ221" s="389"/>
      <c r="CR221" s="390"/>
      <c r="CS221" s="264"/>
      <c r="CT221" s="263"/>
      <c r="CU221" s="389"/>
      <c r="CV221" s="390"/>
      <c r="CW221" s="264"/>
      <c r="CX221" s="263"/>
      <c r="CY221" s="389"/>
      <c r="CZ221" s="390"/>
      <c r="DA221" s="264"/>
      <c r="DB221" s="289"/>
      <c r="DC221" s="364"/>
      <c r="DD221" s="606"/>
      <c r="DE221" s="264"/>
      <c r="DF221" s="263"/>
      <c r="DG221" s="389"/>
      <c r="DH221" s="390"/>
      <c r="DI221" s="264"/>
      <c r="DJ221" s="263"/>
      <c r="DK221" s="389"/>
      <c r="DL221" s="390"/>
      <c r="DM221" s="264"/>
      <c r="DN221" s="263"/>
      <c r="DO221" s="389"/>
      <c r="DP221" s="390"/>
      <c r="DQ221" s="264"/>
      <c r="DR221" s="263"/>
      <c r="DS221" s="389"/>
      <c r="DT221" s="390"/>
      <c r="DU221" s="264"/>
    </row>
    <row r="222" spans="6:125" ht="22.5" hidden="1" customHeight="1">
      <c r="F222" s="263">
        <v>2</v>
      </c>
      <c r="G222" s="389"/>
      <c r="H222" s="390"/>
      <c r="I222" s="264"/>
      <c r="J222" s="263">
        <v>2</v>
      </c>
      <c r="K222" s="389"/>
      <c r="L222" s="390"/>
      <c r="M222" s="264"/>
      <c r="N222" s="263"/>
      <c r="O222" s="389"/>
      <c r="P222" s="390"/>
      <c r="Q222" s="264"/>
      <c r="R222" s="263"/>
      <c r="S222" s="389">
        <v>1</v>
      </c>
      <c r="T222" s="390"/>
      <c r="U222" s="264"/>
      <c r="V222" s="289"/>
      <c r="W222" s="364"/>
      <c r="X222" s="365"/>
      <c r="Y222" s="264"/>
      <c r="Z222" s="263"/>
      <c r="AA222" s="389"/>
      <c r="AB222" s="390"/>
      <c r="AC222" s="264"/>
      <c r="AD222" s="263"/>
      <c r="AE222" s="389"/>
      <c r="AF222" s="390"/>
      <c r="AG222" s="264"/>
      <c r="AH222" s="263"/>
      <c r="AI222" s="389"/>
      <c r="AJ222" s="390"/>
      <c r="AK222" s="264"/>
      <c r="AL222" s="263">
        <v>2</v>
      </c>
      <c r="AM222" s="389"/>
      <c r="AN222" s="390"/>
      <c r="AO222" s="264"/>
      <c r="AP222" s="263">
        <v>2</v>
      </c>
      <c r="AQ222" s="389"/>
      <c r="AR222" s="390"/>
      <c r="AS222" s="264"/>
      <c r="AT222" s="263"/>
      <c r="AU222" s="389"/>
      <c r="AV222" s="390"/>
      <c r="AW222" s="264"/>
      <c r="AX222" s="289"/>
      <c r="AY222" s="364"/>
      <c r="AZ222" s="365"/>
      <c r="BA222" s="264"/>
      <c r="BB222" s="263"/>
      <c r="BC222" s="389"/>
      <c r="BD222" s="390"/>
      <c r="BE222" s="264"/>
      <c r="BF222" s="263"/>
      <c r="BG222" s="389"/>
      <c r="BH222" s="390"/>
      <c r="BI222" s="264"/>
      <c r="BJ222" s="263">
        <v>3</v>
      </c>
      <c r="BK222" s="389"/>
      <c r="BL222" s="390"/>
      <c r="BM222" s="264"/>
      <c r="BN222" s="263"/>
      <c r="BO222" s="389"/>
      <c r="BP222" s="390"/>
      <c r="BQ222" s="264"/>
      <c r="BR222" s="263"/>
      <c r="BS222" s="389"/>
      <c r="BT222" s="390"/>
      <c r="BU222" s="264"/>
      <c r="BV222" s="263"/>
      <c r="BW222" s="389"/>
      <c r="BX222" s="390"/>
      <c r="BY222" s="264"/>
      <c r="BZ222" s="289"/>
      <c r="CA222" s="364"/>
      <c r="CB222" s="606"/>
      <c r="CC222" s="264"/>
      <c r="CD222" s="263"/>
      <c r="CE222" s="389"/>
      <c r="CF222" s="390"/>
      <c r="CG222" s="264"/>
      <c r="CH222" s="263"/>
      <c r="CI222" s="389"/>
      <c r="CJ222" s="390"/>
      <c r="CK222" s="264"/>
      <c r="CL222" s="263">
        <v>2</v>
      </c>
      <c r="CM222" s="389"/>
      <c r="CN222" s="390"/>
      <c r="CO222" s="264"/>
      <c r="CP222" s="263"/>
      <c r="CQ222" s="389"/>
      <c r="CR222" s="390"/>
      <c r="CS222" s="264"/>
      <c r="CT222" s="263"/>
      <c r="CU222" s="389"/>
      <c r="CV222" s="390"/>
      <c r="CW222" s="264"/>
      <c r="CX222" s="263"/>
      <c r="CY222" s="389"/>
      <c r="CZ222" s="390"/>
      <c r="DA222" s="264"/>
      <c r="DB222" s="289"/>
      <c r="DC222" s="364"/>
      <c r="DD222" s="606"/>
      <c r="DE222" s="264"/>
      <c r="DF222" s="263">
        <v>2</v>
      </c>
      <c r="DG222" s="389"/>
      <c r="DH222" s="390"/>
      <c r="DI222" s="264"/>
      <c r="DJ222" s="263">
        <v>2</v>
      </c>
      <c r="DK222" s="389"/>
      <c r="DL222" s="390"/>
      <c r="DM222" s="264"/>
      <c r="DN222" s="263"/>
      <c r="DO222" s="389"/>
      <c r="DP222" s="390"/>
      <c r="DQ222" s="264"/>
      <c r="DR222" s="263"/>
      <c r="DS222" s="389"/>
      <c r="DT222" s="390"/>
      <c r="DU222" s="264"/>
    </row>
    <row r="223" spans="6:125" ht="22.5" hidden="1" customHeight="1">
      <c r="F223" s="263">
        <v>2</v>
      </c>
      <c r="G223" s="389"/>
      <c r="H223" s="390"/>
      <c r="I223" s="264"/>
      <c r="J223" s="263"/>
      <c r="K223" s="389"/>
      <c r="L223" s="390"/>
      <c r="M223" s="264"/>
      <c r="N223" s="263"/>
      <c r="O223" s="389"/>
      <c r="P223" s="390"/>
      <c r="Q223" s="264"/>
      <c r="R223" s="263"/>
      <c r="S223" s="389"/>
      <c r="T223" s="390"/>
      <c r="U223" s="264"/>
      <c r="V223" s="289"/>
      <c r="W223" s="364"/>
      <c r="X223" s="365"/>
      <c r="Y223" s="264"/>
      <c r="Z223" s="263"/>
      <c r="AA223" s="389"/>
      <c r="AB223" s="390"/>
      <c r="AC223" s="264"/>
      <c r="AD223" s="263"/>
      <c r="AE223" s="389"/>
      <c r="AF223" s="390"/>
      <c r="AG223" s="264"/>
      <c r="AH223" s="263"/>
      <c r="AI223" s="389"/>
      <c r="AJ223" s="390"/>
      <c r="AK223" s="264"/>
      <c r="AL223" s="263">
        <v>2</v>
      </c>
      <c r="AM223" s="389"/>
      <c r="AN223" s="390"/>
      <c r="AO223" s="264"/>
      <c r="AP223" s="263">
        <v>2</v>
      </c>
      <c r="AQ223" s="389"/>
      <c r="AR223" s="390"/>
      <c r="AS223" s="264"/>
      <c r="AT223" s="263"/>
      <c r="AU223" s="389"/>
      <c r="AV223" s="390"/>
      <c r="AW223" s="264"/>
      <c r="AX223" s="289"/>
      <c r="AY223" s="364"/>
      <c r="AZ223" s="365"/>
      <c r="BA223" s="264"/>
      <c r="BB223" s="263"/>
      <c r="BC223" s="389"/>
      <c r="BD223" s="390"/>
      <c r="BE223" s="264"/>
      <c r="BF223" s="263"/>
      <c r="BG223" s="389"/>
      <c r="BH223" s="390"/>
      <c r="BI223" s="264"/>
      <c r="BJ223" s="263">
        <v>3</v>
      </c>
      <c r="BK223" s="389"/>
      <c r="BL223" s="390"/>
      <c r="BM223" s="264"/>
      <c r="BN223" s="263"/>
      <c r="BO223" s="389"/>
      <c r="BP223" s="390"/>
      <c r="BQ223" s="264"/>
      <c r="BR223" s="263"/>
      <c r="BS223" s="389"/>
      <c r="BT223" s="390"/>
      <c r="BU223" s="264"/>
      <c r="BV223" s="263"/>
      <c r="BW223" s="389"/>
      <c r="BX223" s="390"/>
      <c r="BY223" s="264"/>
      <c r="BZ223" s="289"/>
      <c r="CA223" s="364"/>
      <c r="CB223" s="606"/>
      <c r="CC223" s="264"/>
      <c r="CD223" s="263">
        <v>2</v>
      </c>
      <c r="CE223" s="389"/>
      <c r="CF223" s="390"/>
      <c r="CG223" s="264"/>
      <c r="CH223" s="263"/>
      <c r="CI223" s="389"/>
      <c r="CJ223" s="390"/>
      <c r="CK223" s="264"/>
      <c r="CL223" s="263"/>
      <c r="CM223" s="389"/>
      <c r="CN223" s="390"/>
      <c r="CO223" s="264"/>
      <c r="CP223" s="263"/>
      <c r="CQ223" s="389"/>
      <c r="CR223" s="390"/>
      <c r="CS223" s="264"/>
      <c r="CT223" s="263"/>
      <c r="CU223" s="389"/>
      <c r="CV223" s="390"/>
      <c r="CW223" s="264"/>
      <c r="CX223" s="263"/>
      <c r="CY223" s="389"/>
      <c r="CZ223" s="390"/>
      <c r="DA223" s="264"/>
      <c r="DB223" s="289"/>
      <c r="DC223" s="364"/>
      <c r="DD223" s="606"/>
      <c r="DE223" s="264"/>
      <c r="DF223" s="263">
        <v>2</v>
      </c>
      <c r="DG223" s="389"/>
      <c r="DH223" s="390"/>
      <c r="DI223" s="264"/>
      <c r="DJ223" s="263">
        <v>2</v>
      </c>
      <c r="DK223" s="389"/>
      <c r="DL223" s="390"/>
      <c r="DM223" s="264"/>
      <c r="DN223" s="263"/>
      <c r="DO223" s="389"/>
      <c r="DP223" s="390"/>
      <c r="DQ223" s="264"/>
      <c r="DR223" s="263"/>
      <c r="DS223" s="389"/>
      <c r="DT223" s="390"/>
      <c r="DU223" s="264"/>
    </row>
    <row r="224" spans="6:125" ht="22.5" hidden="1" customHeight="1">
      <c r="F224" s="263"/>
      <c r="G224" s="389"/>
      <c r="H224" s="390"/>
      <c r="I224" s="264"/>
      <c r="J224" s="263"/>
      <c r="K224" s="389"/>
      <c r="L224" s="390"/>
      <c r="M224" s="264"/>
      <c r="N224" s="263"/>
      <c r="O224" s="389"/>
      <c r="P224" s="390"/>
      <c r="Q224" s="264"/>
      <c r="R224" s="263"/>
      <c r="S224" s="389">
        <v>2</v>
      </c>
      <c r="T224" s="390"/>
      <c r="U224" s="264"/>
      <c r="V224" s="289"/>
      <c r="W224" s="364"/>
      <c r="X224" s="365"/>
      <c r="Y224" s="264"/>
      <c r="Z224" s="263"/>
      <c r="AA224" s="389">
        <v>2</v>
      </c>
      <c r="AB224" s="390"/>
      <c r="AC224" s="264"/>
      <c r="AD224" s="263"/>
      <c r="AE224" s="389"/>
      <c r="AF224" s="390"/>
      <c r="AG224" s="264"/>
      <c r="AH224" s="263"/>
      <c r="AI224" s="389"/>
      <c r="AJ224" s="390"/>
      <c r="AK224" s="264"/>
      <c r="AL224" s="263">
        <v>2</v>
      </c>
      <c r="AM224" s="389"/>
      <c r="AN224" s="390"/>
      <c r="AO224" s="264"/>
      <c r="AP224" s="263">
        <v>2</v>
      </c>
      <c r="AQ224" s="389"/>
      <c r="AR224" s="390"/>
      <c r="AS224" s="264"/>
      <c r="AT224" s="263"/>
      <c r="AU224" s="389"/>
      <c r="AV224" s="390"/>
      <c r="AW224" s="264"/>
      <c r="AX224" s="289"/>
      <c r="AY224" s="364"/>
      <c r="AZ224" s="365"/>
      <c r="BA224" s="264"/>
      <c r="BB224" s="263"/>
      <c r="BC224" s="389"/>
      <c r="BD224" s="390"/>
      <c r="BE224" s="264"/>
      <c r="BF224" s="263"/>
      <c r="BG224" s="389"/>
      <c r="BH224" s="390"/>
      <c r="BI224" s="264"/>
      <c r="BJ224" s="263"/>
      <c r="BK224" s="389"/>
      <c r="BL224" s="390"/>
      <c r="BM224" s="264"/>
      <c r="BN224" s="263"/>
      <c r="BO224" s="389"/>
      <c r="BP224" s="390"/>
      <c r="BQ224" s="264"/>
      <c r="BR224" s="263"/>
      <c r="BS224" s="389"/>
      <c r="BT224" s="390"/>
      <c r="BU224" s="264"/>
      <c r="BV224" s="263"/>
      <c r="BW224" s="389"/>
      <c r="BX224" s="390"/>
      <c r="BY224" s="264"/>
      <c r="BZ224" s="289"/>
      <c r="CA224" s="364"/>
      <c r="CB224" s="606"/>
      <c r="CC224" s="264"/>
      <c r="CD224" s="263"/>
      <c r="CE224" s="389"/>
      <c r="CF224" s="390"/>
      <c r="CG224" s="264"/>
      <c r="CH224" s="263"/>
      <c r="CI224" s="389"/>
      <c r="CJ224" s="390"/>
      <c r="CK224" s="264"/>
      <c r="CL224" s="263"/>
      <c r="CM224" s="389"/>
      <c r="CN224" s="390"/>
      <c r="CO224" s="264"/>
      <c r="CP224" s="263">
        <v>2</v>
      </c>
      <c r="CQ224" s="389"/>
      <c r="CR224" s="390"/>
      <c r="CS224" s="264"/>
      <c r="CT224" s="263"/>
      <c r="CU224" s="389"/>
      <c r="CV224" s="390"/>
      <c r="CW224" s="264"/>
      <c r="CX224" s="263"/>
      <c r="CY224" s="389"/>
      <c r="CZ224" s="390"/>
      <c r="DA224" s="264"/>
      <c r="DB224" s="289"/>
      <c r="DC224" s="364"/>
      <c r="DD224" s="606"/>
      <c r="DE224" s="264"/>
      <c r="DF224" s="263">
        <v>2</v>
      </c>
      <c r="DG224" s="389"/>
      <c r="DH224" s="390"/>
      <c r="DI224" s="264"/>
      <c r="DJ224" s="263">
        <v>2</v>
      </c>
      <c r="DK224" s="389"/>
      <c r="DL224" s="390"/>
      <c r="DM224" s="264"/>
      <c r="DN224" s="263"/>
      <c r="DO224" s="389"/>
      <c r="DP224" s="390"/>
      <c r="DQ224" s="264"/>
      <c r="DR224" s="263"/>
      <c r="DS224" s="389"/>
      <c r="DT224" s="390"/>
      <c r="DU224" s="264"/>
    </row>
    <row r="225" spans="6:125" ht="22.5" hidden="1" customHeight="1">
      <c r="F225" s="263"/>
      <c r="G225" s="389"/>
      <c r="H225" s="390"/>
      <c r="I225" s="264"/>
      <c r="J225" s="263"/>
      <c r="K225" s="389">
        <v>2</v>
      </c>
      <c r="L225" s="390"/>
      <c r="M225" s="264"/>
      <c r="N225" s="263">
        <v>2</v>
      </c>
      <c r="O225" s="389"/>
      <c r="P225" s="390"/>
      <c r="Q225" s="264"/>
      <c r="R225" s="263"/>
      <c r="S225" s="389"/>
      <c r="T225" s="390"/>
      <c r="U225" s="264"/>
      <c r="V225" s="289"/>
      <c r="W225" s="364"/>
      <c r="X225" s="365"/>
      <c r="Y225" s="264"/>
      <c r="Z225" s="263"/>
      <c r="AA225" s="389"/>
      <c r="AB225" s="390"/>
      <c r="AC225" s="264"/>
      <c r="AD225" s="263">
        <v>1</v>
      </c>
      <c r="AE225" s="389"/>
      <c r="AF225" s="390"/>
      <c r="AG225" s="264"/>
      <c r="AH225" s="263"/>
      <c r="AI225" s="389"/>
      <c r="AJ225" s="390"/>
      <c r="AK225" s="264"/>
      <c r="AL225" s="263"/>
      <c r="AM225" s="389"/>
      <c r="AN225" s="390"/>
      <c r="AO225" s="264"/>
      <c r="AP225" s="263"/>
      <c r="AQ225" s="389"/>
      <c r="AR225" s="390"/>
      <c r="AS225" s="264"/>
      <c r="AT225" s="263"/>
      <c r="AU225" s="389"/>
      <c r="AV225" s="390"/>
      <c r="AW225" s="264"/>
      <c r="AX225" s="289"/>
      <c r="AY225" s="364"/>
      <c r="AZ225" s="365"/>
      <c r="BA225" s="264"/>
      <c r="BB225" s="263"/>
      <c r="BC225" s="389"/>
      <c r="BD225" s="390"/>
      <c r="BE225" s="264"/>
      <c r="BF225" s="263"/>
      <c r="BG225" s="389"/>
      <c r="BH225" s="390"/>
      <c r="BI225" s="264"/>
      <c r="BJ225" s="263">
        <v>3</v>
      </c>
      <c r="BK225" s="389"/>
      <c r="BL225" s="390"/>
      <c r="BM225" s="264"/>
      <c r="BN225" s="263"/>
      <c r="BO225" s="389"/>
      <c r="BP225" s="390"/>
      <c r="BQ225" s="264"/>
      <c r="BR225" s="263"/>
      <c r="BS225" s="389"/>
      <c r="BT225" s="390"/>
      <c r="BU225" s="264"/>
      <c r="BV225" s="263"/>
      <c r="BW225" s="389"/>
      <c r="BX225" s="390"/>
      <c r="BY225" s="264"/>
      <c r="BZ225" s="289"/>
      <c r="CA225" s="364"/>
      <c r="CB225" s="606"/>
      <c r="CC225" s="264"/>
      <c r="CD225" s="263"/>
      <c r="CE225" s="389"/>
      <c r="CF225" s="390"/>
      <c r="CG225" s="264"/>
      <c r="CH225" s="263"/>
      <c r="CI225" s="389"/>
      <c r="CJ225" s="390"/>
      <c r="CK225" s="264"/>
      <c r="CL225" s="263"/>
      <c r="CM225" s="389"/>
      <c r="CN225" s="390"/>
      <c r="CO225" s="264"/>
      <c r="CP225" s="263">
        <v>2</v>
      </c>
      <c r="CQ225" s="389"/>
      <c r="CR225" s="390"/>
      <c r="CS225" s="264"/>
      <c r="CT225" s="263"/>
      <c r="CU225" s="389"/>
      <c r="CV225" s="390"/>
      <c r="CW225" s="264"/>
      <c r="CX225" s="263"/>
      <c r="CY225" s="389"/>
      <c r="CZ225" s="390"/>
      <c r="DA225" s="264"/>
      <c r="DB225" s="289"/>
      <c r="DC225" s="364"/>
      <c r="DD225" s="606"/>
      <c r="DE225" s="264"/>
      <c r="DF225" s="263"/>
      <c r="DG225" s="389"/>
      <c r="DH225" s="390"/>
      <c r="DI225" s="264"/>
      <c r="DJ225" s="263"/>
      <c r="DK225" s="389"/>
      <c r="DL225" s="390"/>
      <c r="DM225" s="264"/>
      <c r="DN225" s="263"/>
      <c r="DO225" s="389"/>
      <c r="DP225" s="390"/>
      <c r="DQ225" s="264"/>
      <c r="DR225" s="263"/>
      <c r="DS225" s="389"/>
      <c r="DT225" s="390"/>
      <c r="DU225" s="264"/>
    </row>
    <row r="226" spans="6:125" ht="22.5" hidden="1" customHeight="1">
      <c r="F226" s="263"/>
      <c r="G226" s="389"/>
      <c r="H226" s="390"/>
      <c r="I226" s="264"/>
      <c r="J226" s="263">
        <v>2</v>
      </c>
      <c r="K226" s="389"/>
      <c r="L226" s="390"/>
      <c r="M226" s="264"/>
      <c r="N226" s="263"/>
      <c r="O226" s="389"/>
      <c r="P226" s="390"/>
      <c r="Q226" s="264"/>
      <c r="R226" s="263"/>
      <c r="S226" s="389"/>
      <c r="T226" s="390"/>
      <c r="U226" s="264"/>
      <c r="V226" s="289"/>
      <c r="W226" s="364"/>
      <c r="X226" s="365"/>
      <c r="Y226" s="264"/>
      <c r="Z226" s="263"/>
      <c r="AA226" s="389"/>
      <c r="AB226" s="390"/>
      <c r="AC226" s="264"/>
      <c r="AD226" s="263"/>
      <c r="AE226" s="389"/>
      <c r="AF226" s="390"/>
      <c r="AG226" s="264"/>
      <c r="AH226" s="263"/>
      <c r="AI226" s="389"/>
      <c r="AJ226" s="390"/>
      <c r="AK226" s="264"/>
      <c r="AL226" s="263">
        <v>2</v>
      </c>
      <c r="AM226" s="389"/>
      <c r="AN226" s="390"/>
      <c r="AO226" s="264"/>
      <c r="AP226" s="263">
        <v>2</v>
      </c>
      <c r="AQ226" s="389"/>
      <c r="AR226" s="390"/>
      <c r="AS226" s="264"/>
      <c r="AT226" s="263"/>
      <c r="AU226" s="389"/>
      <c r="AV226" s="390"/>
      <c r="AW226" s="264"/>
      <c r="AX226" s="289"/>
      <c r="AY226" s="364"/>
      <c r="AZ226" s="365"/>
      <c r="BA226" s="264"/>
      <c r="BB226" s="263"/>
      <c r="BC226" s="389"/>
      <c r="BD226" s="390"/>
      <c r="BE226" s="264"/>
      <c r="BF226" s="263"/>
      <c r="BG226" s="389"/>
      <c r="BH226" s="390"/>
      <c r="BI226" s="264"/>
      <c r="BJ226" s="263"/>
      <c r="BK226" s="389"/>
      <c r="BL226" s="390"/>
      <c r="BM226" s="264"/>
      <c r="BN226" s="263"/>
      <c r="BO226" s="389"/>
      <c r="BP226" s="390"/>
      <c r="BQ226" s="264"/>
      <c r="BR226" s="263"/>
      <c r="BS226" s="389"/>
      <c r="BT226" s="390"/>
      <c r="BU226" s="264"/>
      <c r="BV226" s="263"/>
      <c r="BW226" s="389"/>
      <c r="BX226" s="390"/>
      <c r="BY226" s="264"/>
      <c r="BZ226" s="289"/>
      <c r="CA226" s="364"/>
      <c r="CB226" s="606"/>
      <c r="CC226" s="264"/>
      <c r="CD226" s="263"/>
      <c r="CE226" s="389"/>
      <c r="CF226" s="390"/>
      <c r="CG226" s="264"/>
      <c r="CH226" s="263"/>
      <c r="CI226" s="389"/>
      <c r="CJ226" s="390"/>
      <c r="CK226" s="264"/>
      <c r="CL226" s="263"/>
      <c r="CM226" s="389"/>
      <c r="CN226" s="390"/>
      <c r="CO226" s="264"/>
      <c r="CP226" s="263"/>
      <c r="CQ226" s="389"/>
      <c r="CR226" s="390"/>
      <c r="CS226" s="264"/>
      <c r="CT226" s="263"/>
      <c r="CU226" s="389"/>
      <c r="CV226" s="390"/>
      <c r="CW226" s="264"/>
      <c r="CX226" s="263"/>
      <c r="CY226" s="389"/>
      <c r="CZ226" s="390"/>
      <c r="DA226" s="264"/>
      <c r="DB226" s="289"/>
      <c r="DC226" s="364"/>
      <c r="DD226" s="606"/>
      <c r="DE226" s="264"/>
      <c r="DF226" s="263">
        <v>2</v>
      </c>
      <c r="DG226" s="389"/>
      <c r="DH226" s="390"/>
      <c r="DI226" s="264"/>
      <c r="DJ226" s="263">
        <v>2</v>
      </c>
      <c r="DK226" s="389"/>
      <c r="DL226" s="390"/>
      <c r="DM226" s="264"/>
      <c r="DN226" s="263"/>
      <c r="DO226" s="389"/>
      <c r="DP226" s="390"/>
      <c r="DQ226" s="264"/>
      <c r="DR226" s="263"/>
      <c r="DS226" s="389"/>
      <c r="DT226" s="390"/>
      <c r="DU226" s="264"/>
    </row>
    <row r="227" spans="6:125" ht="22.5" hidden="1" customHeight="1">
      <c r="F227" s="263"/>
      <c r="G227" s="389"/>
      <c r="H227" s="390"/>
      <c r="I227" s="264"/>
      <c r="J227" s="263"/>
      <c r="K227" s="389"/>
      <c r="L227" s="390"/>
      <c r="M227" s="264"/>
      <c r="N227" s="263">
        <v>2</v>
      </c>
      <c r="O227" s="389"/>
      <c r="P227" s="390"/>
      <c r="Q227" s="264"/>
      <c r="R227" s="263"/>
      <c r="S227" s="389"/>
      <c r="T227" s="390"/>
      <c r="U227" s="264"/>
      <c r="V227" s="289"/>
      <c r="W227" s="364"/>
      <c r="X227" s="365"/>
      <c r="Y227" s="264"/>
      <c r="Z227" s="263">
        <v>2</v>
      </c>
      <c r="AA227" s="389"/>
      <c r="AB227" s="390"/>
      <c r="AC227" s="264"/>
      <c r="AD227" s="263"/>
      <c r="AE227" s="389"/>
      <c r="AF227" s="390"/>
      <c r="AG227" s="264"/>
      <c r="AH227" s="263"/>
      <c r="AI227" s="389"/>
      <c r="AJ227" s="390"/>
      <c r="AK227" s="264"/>
      <c r="AL227" s="263">
        <v>2</v>
      </c>
      <c r="AM227" s="389"/>
      <c r="AN227" s="390"/>
      <c r="AO227" s="264"/>
      <c r="AP227" s="263">
        <v>2</v>
      </c>
      <c r="AQ227" s="389"/>
      <c r="AR227" s="390"/>
      <c r="AS227" s="264"/>
      <c r="AT227" s="263"/>
      <c r="AU227" s="389"/>
      <c r="AV227" s="390"/>
      <c r="AW227" s="264"/>
      <c r="AX227" s="289"/>
      <c r="AY227" s="364"/>
      <c r="AZ227" s="365"/>
      <c r="BA227" s="264"/>
      <c r="BB227" s="263"/>
      <c r="BC227" s="389"/>
      <c r="BD227" s="390"/>
      <c r="BE227" s="264"/>
      <c r="BF227" s="263"/>
      <c r="BG227" s="389"/>
      <c r="BH227" s="390"/>
      <c r="BI227" s="264"/>
      <c r="BJ227" s="263">
        <v>3</v>
      </c>
      <c r="BK227" s="389"/>
      <c r="BL227" s="390"/>
      <c r="BM227" s="264"/>
      <c r="BN227" s="263"/>
      <c r="BO227" s="389"/>
      <c r="BP227" s="390"/>
      <c r="BQ227" s="264"/>
      <c r="BR227" s="263"/>
      <c r="BS227" s="389"/>
      <c r="BT227" s="390"/>
      <c r="BU227" s="264"/>
      <c r="BV227" s="263"/>
      <c r="BW227" s="389"/>
      <c r="BX227" s="390"/>
      <c r="BY227" s="264"/>
      <c r="BZ227" s="289"/>
      <c r="CA227" s="364"/>
      <c r="CB227" s="606"/>
      <c r="CC227" s="264"/>
      <c r="CD227" s="263"/>
      <c r="CE227" s="389"/>
      <c r="CF227" s="390"/>
      <c r="CG227" s="264"/>
      <c r="CH227" s="263"/>
      <c r="CI227" s="389">
        <v>2</v>
      </c>
      <c r="CJ227" s="390"/>
      <c r="CK227" s="264"/>
      <c r="CL227" s="263"/>
      <c r="CM227" s="389"/>
      <c r="CN227" s="390"/>
      <c r="CO227" s="264"/>
      <c r="CP227" s="263"/>
      <c r="CQ227" s="389">
        <v>2</v>
      </c>
      <c r="CR227" s="390"/>
      <c r="CS227" s="264"/>
      <c r="CT227" s="263"/>
      <c r="CU227" s="389"/>
      <c r="CV227" s="390"/>
      <c r="CW227" s="264"/>
      <c r="CX227" s="263"/>
      <c r="CY227" s="389"/>
      <c r="CZ227" s="390"/>
      <c r="DA227" s="264"/>
      <c r="DB227" s="289"/>
      <c r="DC227" s="364"/>
      <c r="DD227" s="606"/>
      <c r="DE227" s="264"/>
      <c r="DF227" s="263">
        <v>2</v>
      </c>
      <c r="DG227" s="389"/>
      <c r="DH227" s="390"/>
      <c r="DI227" s="264"/>
      <c r="DJ227" s="263">
        <v>2</v>
      </c>
      <c r="DK227" s="389"/>
      <c r="DL227" s="390"/>
      <c r="DM227" s="264"/>
      <c r="DN227" s="263"/>
      <c r="DO227" s="389"/>
      <c r="DP227" s="390"/>
      <c r="DQ227" s="264"/>
      <c r="DR227" s="263"/>
      <c r="DS227" s="389"/>
      <c r="DT227" s="390"/>
      <c r="DU227" s="264"/>
    </row>
    <row r="228" spans="6:125" ht="22.5" hidden="1" customHeight="1">
      <c r="F228" s="263">
        <v>2</v>
      </c>
      <c r="G228" s="389"/>
      <c r="H228" s="390"/>
      <c r="I228" s="264"/>
      <c r="J228" s="263"/>
      <c r="K228" s="389"/>
      <c r="L228" s="390"/>
      <c r="M228" s="264"/>
      <c r="N228" s="263"/>
      <c r="O228" s="389"/>
      <c r="P228" s="390"/>
      <c r="Q228" s="264"/>
      <c r="R228" s="263">
        <v>2</v>
      </c>
      <c r="S228" s="389"/>
      <c r="T228" s="390"/>
      <c r="U228" s="264"/>
      <c r="V228" s="289"/>
      <c r="W228" s="364"/>
      <c r="X228" s="365"/>
      <c r="Y228" s="264"/>
      <c r="Z228" s="263"/>
      <c r="AA228" s="389"/>
      <c r="AB228" s="390"/>
      <c r="AC228" s="264"/>
      <c r="AD228" s="263"/>
      <c r="AE228" s="389">
        <v>1</v>
      </c>
      <c r="AF228" s="390"/>
      <c r="AG228" s="264"/>
      <c r="AH228" s="263"/>
      <c r="AI228" s="389"/>
      <c r="AJ228" s="390"/>
      <c r="AK228" s="264"/>
      <c r="AL228" s="263"/>
      <c r="AM228" s="389"/>
      <c r="AN228" s="390"/>
      <c r="AO228" s="264"/>
      <c r="AP228" s="263"/>
      <c r="AQ228" s="389"/>
      <c r="AR228" s="390"/>
      <c r="AS228" s="264"/>
      <c r="AT228" s="263"/>
      <c r="AU228" s="389"/>
      <c r="AV228" s="390"/>
      <c r="AW228" s="264"/>
      <c r="AX228" s="289"/>
      <c r="AY228" s="364"/>
      <c r="AZ228" s="365"/>
      <c r="BA228" s="264"/>
      <c r="BB228" s="263"/>
      <c r="BC228" s="389"/>
      <c r="BD228" s="390"/>
      <c r="BE228" s="264"/>
      <c r="BF228" s="263"/>
      <c r="BG228" s="389"/>
      <c r="BH228" s="390"/>
      <c r="BI228" s="264"/>
      <c r="BJ228" s="263">
        <v>3</v>
      </c>
      <c r="BK228" s="389"/>
      <c r="BL228" s="390"/>
      <c r="BM228" s="264"/>
      <c r="BN228" s="263"/>
      <c r="BO228" s="389"/>
      <c r="BP228" s="390"/>
      <c r="BQ228" s="264"/>
      <c r="BR228" s="263"/>
      <c r="BS228" s="389"/>
      <c r="BT228" s="390"/>
      <c r="BU228" s="264"/>
      <c r="BV228" s="263">
        <v>1</v>
      </c>
      <c r="BW228" s="389"/>
      <c r="BX228" s="390"/>
      <c r="BY228" s="264"/>
      <c r="BZ228" s="289"/>
      <c r="CA228" s="364"/>
      <c r="CB228" s="606"/>
      <c r="CC228" s="264"/>
      <c r="CD228" s="263"/>
      <c r="CE228" s="389"/>
      <c r="CF228" s="390"/>
      <c r="CG228" s="264"/>
      <c r="CH228" s="263"/>
      <c r="CI228" s="389"/>
      <c r="CJ228" s="390"/>
      <c r="CK228" s="264"/>
      <c r="CL228" s="263"/>
      <c r="CM228" s="389"/>
      <c r="CN228" s="390"/>
      <c r="CO228" s="264"/>
      <c r="CP228" s="263"/>
      <c r="CQ228" s="389"/>
      <c r="CR228" s="390"/>
      <c r="CS228" s="264"/>
      <c r="CT228" s="263"/>
      <c r="CU228" s="389"/>
      <c r="CV228" s="390"/>
      <c r="CW228" s="264"/>
      <c r="CX228" s="263"/>
      <c r="CY228" s="389"/>
      <c r="CZ228" s="390"/>
      <c r="DA228" s="264"/>
      <c r="DB228" s="289"/>
      <c r="DC228" s="364"/>
      <c r="DD228" s="606"/>
      <c r="DE228" s="264"/>
      <c r="DF228" s="263">
        <v>2</v>
      </c>
      <c r="DG228" s="389"/>
      <c r="DH228" s="390"/>
      <c r="DI228" s="264"/>
      <c r="DJ228" s="263">
        <v>2</v>
      </c>
      <c r="DK228" s="389"/>
      <c r="DL228" s="390"/>
      <c r="DM228" s="264"/>
      <c r="DN228" s="263"/>
      <c r="DO228" s="389"/>
      <c r="DP228" s="390"/>
      <c r="DQ228" s="264"/>
      <c r="DR228" s="263"/>
      <c r="DS228" s="389"/>
      <c r="DT228" s="390"/>
      <c r="DU228" s="264"/>
    </row>
    <row r="229" spans="6:125" ht="22.5" hidden="1" customHeight="1">
      <c r="F229" s="263">
        <v>2</v>
      </c>
      <c r="G229" s="389"/>
      <c r="H229" s="390"/>
      <c r="I229" s="264"/>
      <c r="J229" s="263"/>
      <c r="K229" s="389"/>
      <c r="L229" s="390"/>
      <c r="M229" s="264"/>
      <c r="N229" s="263"/>
      <c r="O229" s="389"/>
      <c r="P229" s="390"/>
      <c r="Q229" s="264"/>
      <c r="R229" s="263"/>
      <c r="S229" s="389">
        <v>1</v>
      </c>
      <c r="T229" s="390"/>
      <c r="U229" s="264"/>
      <c r="V229" s="289"/>
      <c r="W229" s="364"/>
      <c r="X229" s="365"/>
      <c r="Y229" s="264"/>
      <c r="Z229" s="263"/>
      <c r="AA229" s="389"/>
      <c r="AB229" s="390"/>
      <c r="AC229" s="264"/>
      <c r="AD229" s="263"/>
      <c r="AE229" s="389"/>
      <c r="AF229" s="390"/>
      <c r="AG229" s="264"/>
      <c r="AH229" s="263"/>
      <c r="AI229" s="389"/>
      <c r="AJ229" s="390"/>
      <c r="AK229" s="264"/>
      <c r="AL229" s="263">
        <v>2</v>
      </c>
      <c r="AM229" s="389"/>
      <c r="AN229" s="390"/>
      <c r="AO229" s="264"/>
      <c r="AP229" s="263">
        <v>2</v>
      </c>
      <c r="AQ229" s="389"/>
      <c r="AR229" s="390"/>
      <c r="AS229" s="264"/>
      <c r="AT229" s="263"/>
      <c r="AU229" s="389"/>
      <c r="AV229" s="390"/>
      <c r="AW229" s="264"/>
      <c r="AX229" s="289"/>
      <c r="AY229" s="364"/>
      <c r="AZ229" s="365"/>
      <c r="BA229" s="264"/>
      <c r="BB229" s="263"/>
      <c r="BC229" s="389"/>
      <c r="BD229" s="390"/>
      <c r="BE229" s="264"/>
      <c r="BF229" s="263"/>
      <c r="BG229" s="389"/>
      <c r="BH229" s="390"/>
      <c r="BI229" s="264"/>
      <c r="BJ229" s="263">
        <v>3</v>
      </c>
      <c r="BK229" s="389"/>
      <c r="BL229" s="390"/>
      <c r="BM229" s="264"/>
      <c r="BN229" s="263"/>
      <c r="BO229" s="389"/>
      <c r="BP229" s="390"/>
      <c r="BQ229" s="264"/>
      <c r="BR229" s="263">
        <v>1</v>
      </c>
      <c r="BS229" s="389"/>
      <c r="BT229" s="390"/>
      <c r="BU229" s="264"/>
      <c r="BV229" s="263"/>
      <c r="BW229" s="389"/>
      <c r="BX229" s="390"/>
      <c r="BY229" s="264"/>
      <c r="BZ229" s="289"/>
      <c r="CA229" s="364"/>
      <c r="CB229" s="606"/>
      <c r="CC229" s="264"/>
      <c r="CD229" s="263"/>
      <c r="CE229" s="389"/>
      <c r="CF229" s="390"/>
      <c r="CG229" s="264"/>
      <c r="CH229" s="263"/>
      <c r="CI229" s="389"/>
      <c r="CJ229" s="390"/>
      <c r="CK229" s="264"/>
      <c r="CL229" s="263">
        <v>2</v>
      </c>
      <c r="CM229" s="389"/>
      <c r="CN229" s="390"/>
      <c r="CO229" s="264"/>
      <c r="CP229" s="263"/>
      <c r="CQ229" s="389"/>
      <c r="CR229" s="390"/>
      <c r="CS229" s="264"/>
      <c r="CT229" s="263"/>
      <c r="CU229" s="389"/>
      <c r="CV229" s="390"/>
      <c r="CW229" s="264"/>
      <c r="CX229" s="263"/>
      <c r="CY229" s="389"/>
      <c r="CZ229" s="390"/>
      <c r="DA229" s="264"/>
      <c r="DB229" s="289"/>
      <c r="DC229" s="364"/>
      <c r="DD229" s="606"/>
      <c r="DE229" s="264"/>
      <c r="DF229" s="263">
        <v>2</v>
      </c>
      <c r="DG229" s="389"/>
      <c r="DH229" s="390"/>
      <c r="DI229" s="264"/>
      <c r="DJ229" s="263">
        <v>2</v>
      </c>
      <c r="DK229" s="389"/>
      <c r="DL229" s="390"/>
      <c r="DM229" s="264"/>
      <c r="DN229" s="263"/>
      <c r="DO229" s="389"/>
      <c r="DP229" s="390"/>
      <c r="DQ229" s="264"/>
      <c r="DR229" s="263"/>
      <c r="DS229" s="389"/>
      <c r="DT229" s="390"/>
      <c r="DU229" s="264"/>
    </row>
    <row r="230" spans="6:125" ht="22.5" hidden="1" customHeight="1">
      <c r="F230" s="263"/>
      <c r="G230" s="389"/>
      <c r="H230" s="390"/>
      <c r="I230" s="264"/>
      <c r="J230" s="263"/>
      <c r="K230" s="389"/>
      <c r="L230" s="390"/>
      <c r="M230" s="264"/>
      <c r="N230" s="263"/>
      <c r="O230" s="389"/>
      <c r="P230" s="390"/>
      <c r="Q230" s="264"/>
      <c r="R230" s="263"/>
      <c r="S230" s="389"/>
      <c r="T230" s="390"/>
      <c r="U230" s="264"/>
      <c r="V230" s="289"/>
      <c r="W230" s="364"/>
      <c r="X230" s="365"/>
      <c r="Y230" s="264"/>
      <c r="Z230" s="263"/>
      <c r="AA230" s="389"/>
      <c r="AB230" s="390"/>
      <c r="AC230" s="264"/>
      <c r="AD230" s="263"/>
      <c r="AE230" s="389">
        <v>1</v>
      </c>
      <c r="AF230" s="390"/>
      <c r="AG230" s="264"/>
      <c r="AH230" s="263"/>
      <c r="AI230" s="389"/>
      <c r="AJ230" s="390"/>
      <c r="AK230" s="264"/>
      <c r="AL230" s="263">
        <v>2</v>
      </c>
      <c r="AM230" s="389"/>
      <c r="AN230" s="390"/>
      <c r="AO230" s="264"/>
      <c r="AP230" s="263">
        <v>2</v>
      </c>
      <c r="AQ230" s="389"/>
      <c r="AR230" s="390"/>
      <c r="AS230" s="264"/>
      <c r="AT230" s="263"/>
      <c r="AU230" s="389"/>
      <c r="AV230" s="390"/>
      <c r="AW230" s="264"/>
      <c r="AX230" s="289"/>
      <c r="AY230" s="364"/>
      <c r="AZ230" s="365"/>
      <c r="BA230" s="264"/>
      <c r="BB230" s="263"/>
      <c r="BC230" s="389"/>
      <c r="BD230" s="390"/>
      <c r="BE230" s="264"/>
      <c r="BF230" s="263"/>
      <c r="BG230" s="389"/>
      <c r="BH230" s="390"/>
      <c r="BI230" s="264"/>
      <c r="BJ230" s="263">
        <v>3</v>
      </c>
      <c r="BK230" s="389"/>
      <c r="BL230" s="390"/>
      <c r="BM230" s="264"/>
      <c r="BN230" s="263"/>
      <c r="BO230" s="389"/>
      <c r="BP230" s="390"/>
      <c r="BQ230" s="264"/>
      <c r="BR230" s="263"/>
      <c r="BS230" s="389"/>
      <c r="BT230" s="390"/>
      <c r="BU230" s="264"/>
      <c r="BV230" s="263"/>
      <c r="BW230" s="389"/>
      <c r="BX230" s="390"/>
      <c r="BY230" s="264"/>
      <c r="BZ230" s="289"/>
      <c r="CA230" s="364"/>
      <c r="CB230" s="606"/>
      <c r="CC230" s="264"/>
      <c r="CD230" s="263"/>
      <c r="CE230" s="389"/>
      <c r="CF230" s="390"/>
      <c r="CG230" s="264"/>
      <c r="CH230" s="263"/>
      <c r="CI230" s="389"/>
      <c r="CJ230" s="390"/>
      <c r="CK230" s="264"/>
      <c r="CL230" s="263"/>
      <c r="CM230" s="389"/>
      <c r="CN230" s="390"/>
      <c r="CO230" s="264"/>
      <c r="CP230" s="263"/>
      <c r="CQ230" s="389"/>
      <c r="CR230" s="390"/>
      <c r="CS230" s="264"/>
      <c r="CT230" s="263"/>
      <c r="CU230" s="389"/>
      <c r="CV230" s="390"/>
      <c r="CW230" s="264"/>
      <c r="CX230" s="263"/>
      <c r="CY230" s="389"/>
      <c r="CZ230" s="390"/>
      <c r="DA230" s="264"/>
      <c r="DB230" s="289"/>
      <c r="DC230" s="364"/>
      <c r="DD230" s="606"/>
      <c r="DE230" s="264"/>
      <c r="DF230" s="263">
        <v>2</v>
      </c>
      <c r="DG230" s="389"/>
      <c r="DH230" s="390"/>
      <c r="DI230" s="264"/>
      <c r="DJ230" s="263">
        <v>2</v>
      </c>
      <c r="DK230" s="389"/>
      <c r="DL230" s="390"/>
      <c r="DM230" s="264"/>
      <c r="DN230" s="263"/>
      <c r="DO230" s="389"/>
      <c r="DP230" s="390"/>
      <c r="DQ230" s="264"/>
      <c r="DR230" s="263"/>
      <c r="DS230" s="389"/>
      <c r="DT230" s="390"/>
      <c r="DU230" s="264"/>
    </row>
    <row r="231" spans="6:125" ht="22.5" hidden="1" customHeight="1">
      <c r="F231" s="263"/>
      <c r="G231" s="389"/>
      <c r="H231" s="390"/>
      <c r="I231" s="264"/>
      <c r="J231" s="263">
        <v>2</v>
      </c>
      <c r="K231" s="389"/>
      <c r="L231" s="390"/>
      <c r="M231" s="264"/>
      <c r="N231" s="263">
        <v>2</v>
      </c>
      <c r="O231" s="389"/>
      <c r="P231" s="390"/>
      <c r="Q231" s="264"/>
      <c r="R231" s="263"/>
      <c r="S231" s="389"/>
      <c r="T231" s="390"/>
      <c r="U231" s="264"/>
      <c r="V231" s="289"/>
      <c r="W231" s="364"/>
      <c r="X231" s="365"/>
      <c r="Y231" s="264"/>
      <c r="Z231" s="263"/>
      <c r="AA231" s="389">
        <v>2</v>
      </c>
      <c r="AB231" s="390"/>
      <c r="AC231" s="264"/>
      <c r="AD231" s="263"/>
      <c r="AE231" s="389"/>
      <c r="AF231" s="390"/>
      <c r="AG231" s="264"/>
      <c r="AH231" s="263"/>
      <c r="AI231" s="389"/>
      <c r="AJ231" s="390"/>
      <c r="AK231" s="264"/>
      <c r="AL231" s="263">
        <v>2</v>
      </c>
      <c r="AM231" s="389"/>
      <c r="AN231" s="390"/>
      <c r="AO231" s="264"/>
      <c r="AP231" s="263">
        <v>2</v>
      </c>
      <c r="AQ231" s="389"/>
      <c r="AR231" s="390"/>
      <c r="AS231" s="264"/>
      <c r="AT231" s="263"/>
      <c r="AU231" s="389"/>
      <c r="AV231" s="390"/>
      <c r="AW231" s="264"/>
      <c r="AX231" s="289"/>
      <c r="AY231" s="364"/>
      <c r="AZ231" s="365"/>
      <c r="BA231" s="264"/>
      <c r="BB231" s="263"/>
      <c r="BC231" s="389"/>
      <c r="BD231" s="390"/>
      <c r="BE231" s="264"/>
      <c r="BF231" s="263"/>
      <c r="BG231" s="389"/>
      <c r="BH231" s="390"/>
      <c r="BI231" s="264"/>
      <c r="BJ231" s="263">
        <v>3</v>
      </c>
      <c r="BK231" s="389"/>
      <c r="BL231" s="390"/>
      <c r="BM231" s="264"/>
      <c r="BN231" s="263"/>
      <c r="BO231" s="389"/>
      <c r="BP231" s="390"/>
      <c r="BQ231" s="264"/>
      <c r="BR231" s="263"/>
      <c r="BS231" s="389"/>
      <c r="BT231" s="390"/>
      <c r="BU231" s="264"/>
      <c r="BV231" s="263"/>
      <c r="BW231" s="389">
        <v>2</v>
      </c>
      <c r="BX231" s="390"/>
      <c r="BY231" s="264"/>
      <c r="BZ231" s="289"/>
      <c r="CA231" s="364"/>
      <c r="CB231" s="606"/>
      <c r="CC231" s="264"/>
      <c r="CD231" s="263"/>
      <c r="CE231" s="389"/>
      <c r="CF231" s="390"/>
      <c r="CG231" s="264"/>
      <c r="CH231" s="263"/>
      <c r="CI231" s="389"/>
      <c r="CJ231" s="390"/>
      <c r="CK231" s="264"/>
      <c r="CL231" s="263"/>
      <c r="CM231" s="389">
        <v>2</v>
      </c>
      <c r="CN231" s="390"/>
      <c r="CO231" s="264"/>
      <c r="CP231" s="263"/>
      <c r="CQ231" s="389"/>
      <c r="CR231" s="390"/>
      <c r="CS231" s="264"/>
      <c r="CT231" s="263"/>
      <c r="CU231" s="389"/>
      <c r="CV231" s="390"/>
      <c r="CW231" s="264"/>
      <c r="CX231" s="263"/>
      <c r="CY231" s="389"/>
      <c r="CZ231" s="390"/>
      <c r="DA231" s="264"/>
      <c r="DB231" s="289"/>
      <c r="DC231" s="364"/>
      <c r="DD231" s="606"/>
      <c r="DE231" s="264"/>
      <c r="DF231" s="263">
        <v>2</v>
      </c>
      <c r="DG231" s="389"/>
      <c r="DH231" s="390"/>
      <c r="DI231" s="264"/>
      <c r="DJ231" s="263">
        <v>2</v>
      </c>
      <c r="DK231" s="389"/>
      <c r="DL231" s="390"/>
      <c r="DM231" s="264"/>
      <c r="DN231" s="263"/>
      <c r="DO231" s="389"/>
      <c r="DP231" s="390"/>
      <c r="DQ231" s="264"/>
      <c r="DR231" s="263"/>
      <c r="DS231" s="389"/>
      <c r="DT231" s="390"/>
      <c r="DU231" s="264"/>
    </row>
    <row r="232" spans="6:125" ht="22.5" hidden="1" customHeight="1">
      <c r="F232" s="263"/>
      <c r="G232" s="389"/>
      <c r="H232" s="390"/>
      <c r="I232" s="264"/>
      <c r="J232" s="263"/>
      <c r="K232" s="389"/>
      <c r="L232" s="390"/>
      <c r="M232" s="264"/>
      <c r="N232" s="263"/>
      <c r="O232" s="389"/>
      <c r="P232" s="390"/>
      <c r="Q232" s="264"/>
      <c r="R232" s="263"/>
      <c r="S232" s="389"/>
      <c r="T232" s="390"/>
      <c r="U232" s="264"/>
      <c r="V232" s="289"/>
      <c r="W232" s="364"/>
      <c r="X232" s="365"/>
      <c r="Y232" s="264"/>
      <c r="Z232" s="263"/>
      <c r="AA232" s="389"/>
      <c r="AB232" s="390"/>
      <c r="AC232" s="264"/>
      <c r="AD232" s="263"/>
      <c r="AE232" s="389"/>
      <c r="AF232" s="390"/>
      <c r="AG232" s="264"/>
      <c r="AH232" s="263"/>
      <c r="AI232" s="389"/>
      <c r="AJ232" s="390"/>
      <c r="AK232" s="264"/>
      <c r="AL232" s="263">
        <v>2</v>
      </c>
      <c r="AM232" s="389"/>
      <c r="AN232" s="390"/>
      <c r="AO232" s="264"/>
      <c r="AP232" s="263">
        <v>2</v>
      </c>
      <c r="AQ232" s="389"/>
      <c r="AR232" s="390"/>
      <c r="AS232" s="264"/>
      <c r="AT232" s="263"/>
      <c r="AU232" s="389"/>
      <c r="AV232" s="390"/>
      <c r="AW232" s="264"/>
      <c r="AX232" s="289"/>
      <c r="AY232" s="364"/>
      <c r="AZ232" s="365"/>
      <c r="BA232" s="264"/>
      <c r="BB232" s="263"/>
      <c r="BC232" s="389"/>
      <c r="BD232" s="390"/>
      <c r="BE232" s="264"/>
      <c r="BF232" s="263"/>
      <c r="BG232" s="389"/>
      <c r="BH232" s="390"/>
      <c r="BI232" s="264"/>
      <c r="BJ232" s="263">
        <v>3</v>
      </c>
      <c r="BK232" s="389"/>
      <c r="BL232" s="390"/>
      <c r="BM232" s="264"/>
      <c r="BN232" s="263"/>
      <c r="BO232" s="389"/>
      <c r="BP232" s="390"/>
      <c r="BQ232" s="264"/>
      <c r="BR232" s="263"/>
      <c r="BS232" s="389"/>
      <c r="BT232" s="390"/>
      <c r="BU232" s="264"/>
      <c r="BV232" s="263"/>
      <c r="BW232" s="389"/>
      <c r="BX232" s="390"/>
      <c r="BY232" s="264"/>
      <c r="BZ232" s="289"/>
      <c r="CA232" s="364"/>
      <c r="CB232" s="606"/>
      <c r="CC232" s="264"/>
      <c r="CD232" s="263"/>
      <c r="CE232" s="389"/>
      <c r="CF232" s="390"/>
      <c r="CG232" s="264"/>
      <c r="CH232" s="263"/>
      <c r="CI232" s="389"/>
      <c r="CJ232" s="390"/>
      <c r="CK232" s="264"/>
      <c r="CL232" s="263"/>
      <c r="CM232" s="389"/>
      <c r="CN232" s="390"/>
      <c r="CO232" s="264"/>
      <c r="CP232" s="263"/>
      <c r="CQ232" s="389"/>
      <c r="CR232" s="390"/>
      <c r="CS232" s="264"/>
      <c r="CT232" s="263"/>
      <c r="CU232" s="389"/>
      <c r="CV232" s="390"/>
      <c r="CW232" s="264"/>
      <c r="CX232" s="263"/>
      <c r="CY232" s="389"/>
      <c r="CZ232" s="390"/>
      <c r="DA232" s="264"/>
      <c r="DB232" s="289"/>
      <c r="DC232" s="364"/>
      <c r="DD232" s="606"/>
      <c r="DE232" s="264"/>
      <c r="DF232" s="263">
        <v>2</v>
      </c>
      <c r="DG232" s="389"/>
      <c r="DH232" s="390"/>
      <c r="DI232" s="264"/>
      <c r="DJ232" s="263">
        <v>2</v>
      </c>
      <c r="DK232" s="389"/>
      <c r="DL232" s="390"/>
      <c r="DM232" s="264"/>
      <c r="DN232" s="263"/>
      <c r="DO232" s="389"/>
      <c r="DP232" s="390"/>
      <c r="DQ232" s="264"/>
      <c r="DR232" s="263"/>
      <c r="DS232" s="389"/>
      <c r="DT232" s="390"/>
      <c r="DU232" s="264"/>
    </row>
    <row r="233" spans="6:125" ht="22.5" hidden="1" customHeight="1">
      <c r="F233" s="263"/>
      <c r="G233" s="389"/>
      <c r="H233" s="390"/>
      <c r="I233" s="264"/>
      <c r="J233" s="263"/>
      <c r="K233" s="389"/>
      <c r="L233" s="390"/>
      <c r="M233" s="264"/>
      <c r="N233" s="263"/>
      <c r="O233" s="389"/>
      <c r="P233" s="390"/>
      <c r="Q233" s="264"/>
      <c r="R233" s="263">
        <v>2</v>
      </c>
      <c r="S233" s="389"/>
      <c r="T233" s="390"/>
      <c r="U233" s="264"/>
      <c r="V233" s="289"/>
      <c r="W233" s="364"/>
      <c r="X233" s="365"/>
      <c r="Y233" s="264"/>
      <c r="Z233" s="263"/>
      <c r="AA233" s="389">
        <v>1</v>
      </c>
      <c r="AB233" s="390"/>
      <c r="AC233" s="264"/>
      <c r="AD233" s="263"/>
      <c r="AE233" s="389"/>
      <c r="AF233" s="390"/>
      <c r="AG233" s="264"/>
      <c r="AH233" s="263"/>
      <c r="AI233" s="389"/>
      <c r="AJ233" s="390"/>
      <c r="AK233" s="264"/>
      <c r="AL233" s="263">
        <v>2</v>
      </c>
      <c r="AM233" s="389"/>
      <c r="AN233" s="390"/>
      <c r="AO233" s="264"/>
      <c r="AP233" s="263">
        <v>2</v>
      </c>
      <c r="AQ233" s="389"/>
      <c r="AR233" s="390"/>
      <c r="AS233" s="264"/>
      <c r="AT233" s="263"/>
      <c r="AU233" s="389"/>
      <c r="AV233" s="390"/>
      <c r="AW233" s="264"/>
      <c r="AX233" s="289"/>
      <c r="AY233" s="364"/>
      <c r="AZ233" s="365"/>
      <c r="BA233" s="264"/>
      <c r="BB233" s="263"/>
      <c r="BC233" s="389"/>
      <c r="BD233" s="390"/>
      <c r="BE233" s="264"/>
      <c r="BF233" s="263"/>
      <c r="BG233" s="389"/>
      <c r="BH233" s="390"/>
      <c r="BI233" s="264"/>
      <c r="BJ233" s="263">
        <v>3</v>
      </c>
      <c r="BK233" s="389"/>
      <c r="BL233" s="390"/>
      <c r="BM233" s="264"/>
      <c r="BN233" s="263"/>
      <c r="BO233" s="389"/>
      <c r="BP233" s="390"/>
      <c r="BQ233" s="264"/>
      <c r="BR233" s="263"/>
      <c r="BS233" s="389">
        <v>1</v>
      </c>
      <c r="BT233" s="390"/>
      <c r="BU233" s="264"/>
      <c r="BV233" s="263"/>
      <c r="BW233" s="389"/>
      <c r="BX233" s="390"/>
      <c r="BY233" s="264"/>
      <c r="BZ233" s="289"/>
      <c r="CA233" s="364"/>
      <c r="CB233" s="606"/>
      <c r="CC233" s="264"/>
      <c r="CD233" s="263"/>
      <c r="CE233" s="389"/>
      <c r="CF233" s="390"/>
      <c r="CG233" s="264"/>
      <c r="CH233" s="263">
        <v>2</v>
      </c>
      <c r="CI233" s="389"/>
      <c r="CJ233" s="390"/>
      <c r="CK233" s="264"/>
      <c r="CL233" s="263"/>
      <c r="CM233" s="389"/>
      <c r="CN233" s="390"/>
      <c r="CO233" s="264"/>
      <c r="CP233" s="263"/>
      <c r="CQ233" s="389"/>
      <c r="CR233" s="390"/>
      <c r="CS233" s="264"/>
      <c r="CT233" s="263"/>
      <c r="CU233" s="389"/>
      <c r="CV233" s="390"/>
      <c r="CW233" s="264"/>
      <c r="CX233" s="263"/>
      <c r="CY233" s="389"/>
      <c r="CZ233" s="390"/>
      <c r="DA233" s="264"/>
      <c r="DB233" s="289"/>
      <c r="DC233" s="364"/>
      <c r="DD233" s="606"/>
      <c r="DE233" s="264"/>
      <c r="DF233" s="263">
        <v>2</v>
      </c>
      <c r="DG233" s="389"/>
      <c r="DH233" s="390"/>
      <c r="DI233" s="264"/>
      <c r="DJ233" s="263">
        <v>2</v>
      </c>
      <c r="DK233" s="389"/>
      <c r="DL233" s="390"/>
      <c r="DM233" s="264"/>
      <c r="DN233" s="263"/>
      <c r="DO233" s="389"/>
      <c r="DP233" s="390"/>
      <c r="DQ233" s="264"/>
      <c r="DR233" s="263"/>
      <c r="DS233" s="389"/>
      <c r="DT233" s="390"/>
      <c r="DU233" s="264"/>
    </row>
    <row r="234" spans="6:125" ht="22.5" hidden="1" customHeight="1">
      <c r="F234" s="263"/>
      <c r="G234" s="389">
        <v>1</v>
      </c>
      <c r="H234" s="390"/>
      <c r="I234" s="264"/>
      <c r="J234" s="263">
        <v>2</v>
      </c>
      <c r="K234" s="389"/>
      <c r="L234" s="390"/>
      <c r="M234" s="264"/>
      <c r="N234" s="263"/>
      <c r="O234" s="389"/>
      <c r="P234" s="390"/>
      <c r="Q234" s="264"/>
      <c r="R234" s="263"/>
      <c r="S234" s="389"/>
      <c r="T234" s="390"/>
      <c r="U234" s="264"/>
      <c r="V234" s="289"/>
      <c r="W234" s="364"/>
      <c r="X234" s="365"/>
      <c r="Y234" s="264"/>
      <c r="Z234" s="263"/>
      <c r="AA234" s="389"/>
      <c r="AB234" s="390"/>
      <c r="AC234" s="264"/>
      <c r="AD234" s="263"/>
      <c r="AE234" s="389"/>
      <c r="AF234" s="390"/>
      <c r="AG234" s="264"/>
      <c r="AH234" s="263"/>
      <c r="AI234" s="389"/>
      <c r="AJ234" s="390"/>
      <c r="AK234" s="264"/>
      <c r="AL234" s="263">
        <v>2</v>
      </c>
      <c r="AM234" s="389"/>
      <c r="AN234" s="390"/>
      <c r="AO234" s="264"/>
      <c r="AP234" s="263">
        <v>2</v>
      </c>
      <c r="AQ234" s="389"/>
      <c r="AR234" s="390"/>
      <c r="AS234" s="264"/>
      <c r="AT234" s="263"/>
      <c r="AU234" s="389"/>
      <c r="AV234" s="390"/>
      <c r="AW234" s="264"/>
      <c r="AX234" s="289"/>
      <c r="AY234" s="364"/>
      <c r="AZ234" s="365"/>
      <c r="BA234" s="264"/>
      <c r="BB234" s="263"/>
      <c r="BC234" s="389"/>
      <c r="BD234" s="390"/>
      <c r="BE234" s="264"/>
      <c r="BF234" s="263"/>
      <c r="BG234" s="389"/>
      <c r="BH234" s="390"/>
      <c r="BI234" s="264"/>
      <c r="BJ234" s="263">
        <v>3</v>
      </c>
      <c r="BK234" s="389"/>
      <c r="BL234" s="390"/>
      <c r="BM234" s="264"/>
      <c r="BN234" s="263"/>
      <c r="BO234" s="389"/>
      <c r="BP234" s="390"/>
      <c r="BQ234" s="264"/>
      <c r="BR234" s="263"/>
      <c r="BS234" s="389"/>
      <c r="BT234" s="390"/>
      <c r="BU234" s="264"/>
      <c r="BV234" s="263"/>
      <c r="BW234" s="389"/>
      <c r="BX234" s="390"/>
      <c r="BY234" s="264"/>
      <c r="BZ234" s="289"/>
      <c r="CA234" s="364"/>
      <c r="CB234" s="606"/>
      <c r="CC234" s="264"/>
      <c r="CD234" s="263">
        <v>2</v>
      </c>
      <c r="CE234" s="389"/>
      <c r="CF234" s="390"/>
      <c r="CG234" s="264"/>
      <c r="CH234" s="263"/>
      <c r="CI234" s="389"/>
      <c r="CJ234" s="390"/>
      <c r="CK234" s="264"/>
      <c r="CL234" s="263">
        <v>1</v>
      </c>
      <c r="CM234" s="389"/>
      <c r="CN234" s="390"/>
      <c r="CO234" s="264"/>
      <c r="CP234" s="263"/>
      <c r="CQ234" s="389"/>
      <c r="CR234" s="390"/>
      <c r="CS234" s="264"/>
      <c r="CT234" s="263"/>
      <c r="CU234" s="389"/>
      <c r="CV234" s="390"/>
      <c r="CW234" s="264"/>
      <c r="CX234" s="263"/>
      <c r="CY234" s="389"/>
      <c r="CZ234" s="390"/>
      <c r="DA234" s="264"/>
      <c r="DB234" s="289"/>
      <c r="DC234" s="364"/>
      <c r="DD234" s="606"/>
      <c r="DE234" s="264"/>
      <c r="DF234" s="263">
        <v>2</v>
      </c>
      <c r="DG234" s="389"/>
      <c r="DH234" s="390"/>
      <c r="DI234" s="264"/>
      <c r="DJ234" s="263">
        <v>2</v>
      </c>
      <c r="DK234" s="389"/>
      <c r="DL234" s="390"/>
      <c r="DM234" s="264"/>
      <c r="DN234" s="263"/>
      <c r="DO234" s="389"/>
      <c r="DP234" s="390"/>
      <c r="DQ234" s="264"/>
      <c r="DR234" s="263"/>
      <c r="DS234" s="389"/>
      <c r="DT234" s="390"/>
      <c r="DU234" s="264"/>
    </row>
    <row r="235" spans="6:125" ht="22.5" hidden="1" customHeight="1">
      <c r="F235" s="263">
        <v>2</v>
      </c>
      <c r="G235" s="389"/>
      <c r="H235" s="390"/>
      <c r="I235" s="264"/>
      <c r="J235" s="263"/>
      <c r="K235" s="389"/>
      <c r="L235" s="390"/>
      <c r="M235" s="264"/>
      <c r="N235" s="263"/>
      <c r="O235" s="389"/>
      <c r="P235" s="390"/>
      <c r="Q235" s="264"/>
      <c r="R235" s="263"/>
      <c r="S235" s="389"/>
      <c r="T235" s="390"/>
      <c r="U235" s="264"/>
      <c r="V235" s="289"/>
      <c r="W235" s="364"/>
      <c r="X235" s="365"/>
      <c r="Y235" s="264"/>
      <c r="Z235" s="263"/>
      <c r="AA235" s="389"/>
      <c r="AB235" s="390"/>
      <c r="AC235" s="264"/>
      <c r="AD235" s="263"/>
      <c r="AE235" s="389">
        <v>1</v>
      </c>
      <c r="AF235" s="390"/>
      <c r="AG235" s="264"/>
      <c r="AH235" s="263"/>
      <c r="AI235" s="389">
        <v>1</v>
      </c>
      <c r="AJ235" s="390"/>
      <c r="AK235" s="264"/>
      <c r="AL235" s="263">
        <v>2</v>
      </c>
      <c r="AM235" s="389"/>
      <c r="AN235" s="390"/>
      <c r="AO235" s="264"/>
      <c r="AP235" s="263">
        <v>2</v>
      </c>
      <c r="AQ235" s="389"/>
      <c r="AR235" s="390"/>
      <c r="AS235" s="264"/>
      <c r="AT235" s="263"/>
      <c r="AU235" s="389"/>
      <c r="AV235" s="390"/>
      <c r="AW235" s="264"/>
      <c r="AX235" s="289"/>
      <c r="AY235" s="364"/>
      <c r="AZ235" s="365"/>
      <c r="BA235" s="264"/>
      <c r="BB235" s="263"/>
      <c r="BC235" s="389"/>
      <c r="BD235" s="390"/>
      <c r="BE235" s="264"/>
      <c r="BF235" s="263"/>
      <c r="BG235" s="389"/>
      <c r="BH235" s="390"/>
      <c r="BI235" s="264"/>
      <c r="BJ235" s="263">
        <v>3</v>
      </c>
      <c r="BK235" s="389"/>
      <c r="BL235" s="390"/>
      <c r="BM235" s="264"/>
      <c r="BN235" s="263"/>
      <c r="BO235" s="389"/>
      <c r="BP235" s="390"/>
      <c r="BQ235" s="264"/>
      <c r="BR235" s="263"/>
      <c r="BS235" s="389"/>
      <c r="BT235" s="390"/>
      <c r="BU235" s="264"/>
      <c r="BV235" s="263"/>
      <c r="BW235" s="389"/>
      <c r="BX235" s="390"/>
      <c r="BY235" s="264"/>
      <c r="BZ235" s="289"/>
      <c r="CA235" s="364"/>
      <c r="CB235" s="606"/>
      <c r="CC235" s="264"/>
      <c r="CD235" s="263"/>
      <c r="CE235" s="389"/>
      <c r="CF235" s="390"/>
      <c r="CG235" s="264"/>
      <c r="CH235" s="263"/>
      <c r="CI235" s="389"/>
      <c r="CJ235" s="390"/>
      <c r="CK235" s="264"/>
      <c r="CL235" s="263"/>
      <c r="CM235" s="389"/>
      <c r="CN235" s="390"/>
      <c r="CO235" s="264"/>
      <c r="CP235" s="263"/>
      <c r="CQ235" s="389"/>
      <c r="CR235" s="390"/>
      <c r="CS235" s="264"/>
      <c r="CT235" s="263"/>
      <c r="CU235" s="389"/>
      <c r="CV235" s="390"/>
      <c r="CW235" s="264"/>
      <c r="CX235" s="263"/>
      <c r="CY235" s="389"/>
      <c r="CZ235" s="390"/>
      <c r="DA235" s="264"/>
      <c r="DB235" s="289"/>
      <c r="DC235" s="364"/>
      <c r="DD235" s="606"/>
      <c r="DE235" s="264"/>
      <c r="DF235" s="263">
        <v>2</v>
      </c>
      <c r="DG235" s="389"/>
      <c r="DH235" s="390"/>
      <c r="DI235" s="264"/>
      <c r="DJ235" s="263">
        <v>2</v>
      </c>
      <c r="DK235" s="389"/>
      <c r="DL235" s="390"/>
      <c r="DM235" s="264"/>
      <c r="DN235" s="263"/>
      <c r="DO235" s="389"/>
      <c r="DP235" s="390"/>
      <c r="DQ235" s="264"/>
      <c r="DR235" s="263"/>
      <c r="DS235" s="389"/>
      <c r="DT235" s="390"/>
      <c r="DU235" s="264"/>
    </row>
    <row r="236" spans="6:125" ht="22.5" hidden="1" customHeight="1">
      <c r="F236" s="263"/>
      <c r="G236" s="389"/>
      <c r="H236" s="390"/>
      <c r="I236" s="264"/>
      <c r="J236" s="263"/>
      <c r="K236" s="389"/>
      <c r="L236" s="390"/>
      <c r="M236" s="264"/>
      <c r="N236" s="263"/>
      <c r="O236" s="389"/>
      <c r="P236" s="390"/>
      <c r="Q236" s="264"/>
      <c r="R236" s="263"/>
      <c r="S236" s="389"/>
      <c r="T236" s="390"/>
      <c r="U236" s="264"/>
      <c r="V236" s="289"/>
      <c r="W236" s="364"/>
      <c r="X236" s="365"/>
      <c r="Y236" s="264"/>
      <c r="Z236" s="263"/>
      <c r="AA236" s="389"/>
      <c r="AB236" s="390"/>
      <c r="AC236" s="264"/>
      <c r="AD236" s="263"/>
      <c r="AE236" s="389"/>
      <c r="AF236" s="390"/>
      <c r="AG236" s="264"/>
      <c r="AH236" s="263"/>
      <c r="AI236" s="389"/>
      <c r="AJ236" s="390"/>
      <c r="AK236" s="264"/>
      <c r="AL236" s="263"/>
      <c r="AM236" s="389"/>
      <c r="AN236" s="390"/>
      <c r="AO236" s="264"/>
      <c r="AP236" s="263"/>
      <c r="AQ236" s="389"/>
      <c r="AR236" s="390"/>
      <c r="AS236" s="264"/>
      <c r="AT236" s="263"/>
      <c r="AU236" s="389"/>
      <c r="AV236" s="390"/>
      <c r="AW236" s="264"/>
      <c r="AX236" s="289"/>
      <c r="AY236" s="364"/>
      <c r="AZ236" s="365"/>
      <c r="BA236" s="264"/>
      <c r="BB236" s="263"/>
      <c r="BC236" s="389"/>
      <c r="BD236" s="390"/>
      <c r="BE236" s="264"/>
      <c r="BF236" s="263"/>
      <c r="BG236" s="389"/>
      <c r="BH236" s="390"/>
      <c r="BI236" s="264"/>
      <c r="BJ236" s="263"/>
      <c r="BK236" s="389"/>
      <c r="BL236" s="390"/>
      <c r="BM236" s="264"/>
      <c r="BN236" s="263"/>
      <c r="BO236" s="389"/>
      <c r="BP236" s="390"/>
      <c r="BQ236" s="264"/>
      <c r="BR236" s="263"/>
      <c r="BS236" s="389"/>
      <c r="BT236" s="390"/>
      <c r="BU236" s="264"/>
      <c r="BV236" s="263"/>
      <c r="BW236" s="389"/>
      <c r="BX236" s="390"/>
      <c r="BY236" s="264"/>
      <c r="BZ236" s="289"/>
      <c r="CA236" s="364"/>
      <c r="CB236" s="606"/>
      <c r="CC236" s="264"/>
      <c r="CD236" s="263"/>
      <c r="CE236" s="389"/>
      <c r="CF236" s="390"/>
      <c r="CG236" s="264"/>
      <c r="CH236" s="263"/>
      <c r="CI236" s="389"/>
      <c r="CJ236" s="390"/>
      <c r="CK236" s="264"/>
      <c r="CL236" s="263"/>
      <c r="CM236" s="389"/>
      <c r="CN236" s="390"/>
      <c r="CO236" s="264"/>
      <c r="CP236" s="263"/>
      <c r="CQ236" s="389">
        <v>1</v>
      </c>
      <c r="CR236" s="390"/>
      <c r="CS236" s="264"/>
      <c r="CT236" s="263"/>
      <c r="CU236" s="389"/>
      <c r="CV236" s="390"/>
      <c r="CW236" s="264"/>
      <c r="CX236" s="263"/>
      <c r="CY236" s="389"/>
      <c r="CZ236" s="390"/>
      <c r="DA236" s="264"/>
      <c r="DB236" s="289"/>
      <c r="DC236" s="364"/>
      <c r="DD236" s="606"/>
      <c r="DE236" s="264"/>
      <c r="DF236" s="263">
        <v>2</v>
      </c>
      <c r="DG236" s="389"/>
      <c r="DH236" s="390"/>
      <c r="DI236" s="264"/>
      <c r="DJ236" s="263">
        <v>2</v>
      </c>
      <c r="DK236" s="389"/>
      <c r="DL236" s="390"/>
      <c r="DM236" s="264"/>
      <c r="DN236" s="263"/>
      <c r="DO236" s="389"/>
      <c r="DP236" s="390"/>
      <c r="DQ236" s="264"/>
      <c r="DR236" s="263"/>
      <c r="DS236" s="389"/>
      <c r="DT236" s="390"/>
      <c r="DU236" s="264"/>
    </row>
    <row r="237" spans="6:125" ht="22.5" hidden="1" customHeight="1">
      <c r="F237" s="263"/>
      <c r="G237" s="389"/>
      <c r="H237" s="390"/>
      <c r="I237" s="264"/>
      <c r="J237" s="263"/>
      <c r="K237" s="389"/>
      <c r="L237" s="390"/>
      <c r="M237" s="264"/>
      <c r="N237" s="263">
        <v>1</v>
      </c>
      <c r="O237" s="389"/>
      <c r="P237" s="390"/>
      <c r="Q237" s="264"/>
      <c r="R237" s="263"/>
      <c r="S237" s="389">
        <v>2</v>
      </c>
      <c r="T237" s="390"/>
      <c r="U237" s="264"/>
      <c r="V237" s="289"/>
      <c r="W237" s="364"/>
      <c r="X237" s="365"/>
      <c r="Y237" s="264"/>
      <c r="Z237" s="263"/>
      <c r="AA237" s="389">
        <v>1</v>
      </c>
      <c r="AB237" s="390"/>
      <c r="AC237" s="264"/>
      <c r="AD237" s="263"/>
      <c r="AE237" s="389"/>
      <c r="AF237" s="390"/>
      <c r="AG237" s="264"/>
      <c r="AH237" s="263"/>
      <c r="AI237" s="389">
        <v>1</v>
      </c>
      <c r="AJ237" s="390"/>
      <c r="AK237" s="264"/>
      <c r="AL237" s="263">
        <v>2</v>
      </c>
      <c r="AM237" s="389"/>
      <c r="AN237" s="390"/>
      <c r="AO237" s="264"/>
      <c r="AP237" s="263">
        <v>2</v>
      </c>
      <c r="AQ237" s="389"/>
      <c r="AR237" s="390"/>
      <c r="AS237" s="264"/>
      <c r="AT237" s="263"/>
      <c r="AU237" s="389"/>
      <c r="AV237" s="390"/>
      <c r="AW237" s="264"/>
      <c r="AX237" s="289"/>
      <c r="AY237" s="364"/>
      <c r="AZ237" s="365"/>
      <c r="BA237" s="264"/>
      <c r="BB237" s="263"/>
      <c r="BC237" s="389"/>
      <c r="BD237" s="390"/>
      <c r="BE237" s="264"/>
      <c r="BF237" s="263"/>
      <c r="BG237" s="389"/>
      <c r="BH237" s="390"/>
      <c r="BI237" s="264"/>
      <c r="BJ237" s="263">
        <v>3</v>
      </c>
      <c r="BK237" s="389"/>
      <c r="BL237" s="390"/>
      <c r="BM237" s="264"/>
      <c r="BN237" s="263"/>
      <c r="BO237" s="389"/>
      <c r="BP237" s="390"/>
      <c r="BQ237" s="264"/>
      <c r="BR237" s="263"/>
      <c r="BS237" s="389"/>
      <c r="BT237" s="390"/>
      <c r="BU237" s="264"/>
      <c r="BV237" s="263"/>
      <c r="BW237" s="389"/>
      <c r="BX237" s="390"/>
      <c r="BY237" s="264"/>
      <c r="BZ237" s="289"/>
      <c r="CA237" s="364"/>
      <c r="CB237" s="606"/>
      <c r="CC237" s="264"/>
      <c r="CD237" s="263">
        <v>2</v>
      </c>
      <c r="CE237" s="389"/>
      <c r="CF237" s="390"/>
      <c r="CG237" s="264"/>
      <c r="CH237" s="263"/>
      <c r="CI237" s="389"/>
      <c r="CJ237" s="390"/>
      <c r="CK237" s="264"/>
      <c r="CL237" s="263"/>
      <c r="CM237" s="389"/>
      <c r="CN237" s="390"/>
      <c r="CO237" s="264"/>
      <c r="CP237" s="263"/>
      <c r="CQ237" s="389"/>
      <c r="CR237" s="390"/>
      <c r="CS237" s="264"/>
      <c r="CT237" s="263"/>
      <c r="CU237" s="389"/>
      <c r="CV237" s="390"/>
      <c r="CW237" s="264"/>
      <c r="CX237" s="263"/>
      <c r="CY237" s="389"/>
      <c r="CZ237" s="390"/>
      <c r="DA237" s="264"/>
      <c r="DB237" s="289"/>
      <c r="DC237" s="364"/>
      <c r="DD237" s="606"/>
      <c r="DE237" s="264"/>
      <c r="DF237" s="263">
        <v>2</v>
      </c>
      <c r="DG237" s="389"/>
      <c r="DH237" s="390"/>
      <c r="DI237" s="264"/>
      <c r="DJ237" s="263">
        <v>2</v>
      </c>
      <c r="DK237" s="389"/>
      <c r="DL237" s="390"/>
      <c r="DM237" s="264"/>
      <c r="DN237" s="263"/>
      <c r="DO237" s="389"/>
      <c r="DP237" s="390"/>
      <c r="DQ237" s="264"/>
      <c r="DR237" s="263"/>
      <c r="DS237" s="389"/>
      <c r="DT237" s="390"/>
      <c r="DU237" s="264"/>
    </row>
    <row r="238" spans="6:125" ht="22.5" hidden="1" customHeight="1">
      <c r="F238" s="263"/>
      <c r="G238" s="389"/>
      <c r="H238" s="390"/>
      <c r="I238" s="264"/>
      <c r="J238" s="263"/>
      <c r="K238" s="389"/>
      <c r="L238" s="390"/>
      <c r="M238" s="264"/>
      <c r="N238" s="263">
        <v>2</v>
      </c>
      <c r="O238" s="389"/>
      <c r="P238" s="390"/>
      <c r="Q238" s="264"/>
      <c r="R238" s="263">
        <v>2</v>
      </c>
      <c r="S238" s="389"/>
      <c r="T238" s="390"/>
      <c r="U238" s="264"/>
      <c r="V238" s="289"/>
      <c r="W238" s="364"/>
      <c r="X238" s="365"/>
      <c r="Y238" s="264"/>
      <c r="Z238" s="263"/>
      <c r="AA238" s="389">
        <v>1</v>
      </c>
      <c r="AB238" s="390"/>
      <c r="AC238" s="264"/>
      <c r="AD238" s="263"/>
      <c r="AE238" s="389"/>
      <c r="AF238" s="390"/>
      <c r="AG238" s="264"/>
      <c r="AH238" s="263"/>
      <c r="AI238" s="389"/>
      <c r="AJ238" s="390"/>
      <c r="AK238" s="264"/>
      <c r="AL238" s="263">
        <v>2</v>
      </c>
      <c r="AM238" s="389"/>
      <c r="AN238" s="390"/>
      <c r="AO238" s="264"/>
      <c r="AP238" s="263">
        <v>2</v>
      </c>
      <c r="AQ238" s="389"/>
      <c r="AR238" s="390"/>
      <c r="AS238" s="264"/>
      <c r="AT238" s="263"/>
      <c r="AU238" s="389"/>
      <c r="AV238" s="390"/>
      <c r="AW238" s="264"/>
      <c r="AX238" s="289"/>
      <c r="AY238" s="364"/>
      <c r="AZ238" s="365"/>
      <c r="BA238" s="264"/>
      <c r="BB238" s="263"/>
      <c r="BC238" s="389"/>
      <c r="BD238" s="390"/>
      <c r="BE238" s="264"/>
      <c r="BF238" s="263"/>
      <c r="BG238" s="389"/>
      <c r="BH238" s="390"/>
      <c r="BI238" s="264"/>
      <c r="BJ238" s="263">
        <v>3</v>
      </c>
      <c r="BK238" s="389"/>
      <c r="BL238" s="390"/>
      <c r="BM238" s="264"/>
      <c r="BN238" s="263"/>
      <c r="BO238" s="389"/>
      <c r="BP238" s="390"/>
      <c r="BQ238" s="264"/>
      <c r="BR238" s="263"/>
      <c r="BS238" s="389"/>
      <c r="BT238" s="390"/>
      <c r="BU238" s="264"/>
      <c r="BV238" s="263"/>
      <c r="BW238" s="389"/>
      <c r="BX238" s="390"/>
      <c r="BY238" s="264"/>
      <c r="BZ238" s="289"/>
      <c r="CA238" s="364"/>
      <c r="CB238" s="606"/>
      <c r="CC238" s="264"/>
      <c r="CD238" s="263">
        <v>2</v>
      </c>
      <c r="CE238" s="389"/>
      <c r="CF238" s="390"/>
      <c r="CG238" s="264"/>
      <c r="CH238" s="263">
        <v>2</v>
      </c>
      <c r="CI238" s="389"/>
      <c r="CJ238" s="390"/>
      <c r="CK238" s="264"/>
      <c r="CL238" s="263"/>
      <c r="CM238" s="389"/>
      <c r="CN238" s="390"/>
      <c r="CO238" s="264"/>
      <c r="CP238" s="263"/>
      <c r="CQ238" s="389"/>
      <c r="CR238" s="390"/>
      <c r="CS238" s="264"/>
      <c r="CT238" s="263"/>
      <c r="CU238" s="389"/>
      <c r="CV238" s="390"/>
      <c r="CW238" s="264"/>
      <c r="CX238" s="263"/>
      <c r="CY238" s="389"/>
      <c r="CZ238" s="390"/>
      <c r="DA238" s="264"/>
      <c r="DB238" s="289"/>
      <c r="DC238" s="364"/>
      <c r="DD238" s="606"/>
      <c r="DE238" s="264"/>
      <c r="DF238" s="263">
        <v>2</v>
      </c>
      <c r="DG238" s="389"/>
      <c r="DH238" s="390"/>
      <c r="DI238" s="264"/>
      <c r="DJ238" s="263">
        <v>2</v>
      </c>
      <c r="DK238" s="389"/>
      <c r="DL238" s="390"/>
      <c r="DM238" s="264"/>
      <c r="DN238" s="263"/>
      <c r="DO238" s="389"/>
      <c r="DP238" s="390"/>
      <c r="DQ238" s="264"/>
      <c r="DR238" s="263"/>
      <c r="DS238" s="389"/>
      <c r="DT238" s="390"/>
      <c r="DU238" s="264"/>
    </row>
    <row r="239" spans="6:125" ht="22.5" hidden="1" customHeight="1">
      <c r="F239" s="263"/>
      <c r="G239" s="389"/>
      <c r="H239" s="390"/>
      <c r="I239" s="264"/>
      <c r="J239" s="263"/>
      <c r="K239" s="389"/>
      <c r="L239" s="390"/>
      <c r="M239" s="264"/>
      <c r="N239" s="263"/>
      <c r="O239" s="389"/>
      <c r="P239" s="390"/>
      <c r="Q239" s="264"/>
      <c r="R239" s="263"/>
      <c r="S239" s="389"/>
      <c r="T239" s="390"/>
      <c r="U239" s="264"/>
      <c r="V239" s="289"/>
      <c r="W239" s="364"/>
      <c r="X239" s="365"/>
      <c r="Y239" s="264"/>
      <c r="Z239" s="263"/>
      <c r="AA239" s="389"/>
      <c r="AB239" s="390"/>
      <c r="AC239" s="264"/>
      <c r="AD239" s="263"/>
      <c r="AE239" s="389"/>
      <c r="AF239" s="390"/>
      <c r="AG239" s="264"/>
      <c r="AH239" s="263"/>
      <c r="AI239" s="389"/>
      <c r="AJ239" s="390"/>
      <c r="AK239" s="264"/>
      <c r="AL239" s="263">
        <v>2</v>
      </c>
      <c r="AM239" s="389"/>
      <c r="AN239" s="390"/>
      <c r="AO239" s="264"/>
      <c r="AP239" s="263">
        <v>2</v>
      </c>
      <c r="AQ239" s="389"/>
      <c r="AR239" s="390"/>
      <c r="AS239" s="264"/>
      <c r="AT239" s="263"/>
      <c r="AU239" s="389"/>
      <c r="AV239" s="390"/>
      <c r="AW239" s="264"/>
      <c r="AX239" s="289"/>
      <c r="AY239" s="364"/>
      <c r="AZ239" s="365"/>
      <c r="BA239" s="264"/>
      <c r="BB239" s="263"/>
      <c r="BC239" s="389"/>
      <c r="BD239" s="390"/>
      <c r="BE239" s="264"/>
      <c r="BF239" s="263"/>
      <c r="BG239" s="389"/>
      <c r="BH239" s="390"/>
      <c r="BI239" s="264"/>
      <c r="BJ239" s="263">
        <v>3</v>
      </c>
      <c r="BK239" s="389"/>
      <c r="BL239" s="390"/>
      <c r="BM239" s="264"/>
      <c r="BN239" s="263"/>
      <c r="BO239" s="389"/>
      <c r="BP239" s="390"/>
      <c r="BQ239" s="264"/>
      <c r="BR239" s="263"/>
      <c r="BS239" s="389">
        <v>2</v>
      </c>
      <c r="BT239" s="390"/>
      <c r="BU239" s="264"/>
      <c r="BV239" s="263"/>
      <c r="BW239" s="389"/>
      <c r="BX239" s="390"/>
      <c r="BY239" s="264"/>
      <c r="BZ239" s="289"/>
      <c r="CA239" s="364"/>
      <c r="CB239" s="606"/>
      <c r="CC239" s="264"/>
      <c r="CD239" s="263"/>
      <c r="CE239" s="389"/>
      <c r="CF239" s="390"/>
      <c r="CG239" s="264"/>
      <c r="CH239" s="263"/>
      <c r="CI239" s="389">
        <v>1</v>
      </c>
      <c r="CJ239" s="390"/>
      <c r="CK239" s="264"/>
      <c r="CL239" s="263"/>
      <c r="CM239" s="389"/>
      <c r="CN239" s="390"/>
      <c r="CO239" s="264"/>
      <c r="CP239" s="263"/>
      <c r="CQ239" s="389"/>
      <c r="CR239" s="390"/>
      <c r="CS239" s="264"/>
      <c r="CT239" s="263"/>
      <c r="CU239" s="389"/>
      <c r="CV239" s="390"/>
      <c r="CW239" s="264"/>
      <c r="CX239" s="263"/>
      <c r="CY239" s="389"/>
      <c r="CZ239" s="390"/>
      <c r="DA239" s="264"/>
      <c r="DB239" s="289"/>
      <c r="DC239" s="364"/>
      <c r="DD239" s="606"/>
      <c r="DE239" s="264"/>
      <c r="DF239" s="263">
        <v>2</v>
      </c>
      <c r="DG239" s="389"/>
      <c r="DH239" s="390"/>
      <c r="DI239" s="264"/>
      <c r="DJ239" s="263">
        <v>2</v>
      </c>
      <c r="DK239" s="389"/>
      <c r="DL239" s="390"/>
      <c r="DM239" s="264"/>
      <c r="DN239" s="263"/>
      <c r="DO239" s="389"/>
      <c r="DP239" s="390"/>
      <c r="DQ239" s="264"/>
      <c r="DR239" s="263"/>
      <c r="DS239" s="389"/>
      <c r="DT239" s="390"/>
      <c r="DU239" s="264"/>
    </row>
    <row r="240" spans="6:125" ht="22.5" hidden="1" customHeight="1">
      <c r="F240" s="263"/>
      <c r="G240" s="389"/>
      <c r="H240" s="390"/>
      <c r="I240" s="264"/>
      <c r="J240" s="263"/>
      <c r="K240" s="389"/>
      <c r="L240" s="390"/>
      <c r="M240" s="264"/>
      <c r="N240" s="263"/>
      <c r="O240" s="389"/>
      <c r="P240" s="390"/>
      <c r="Q240" s="264"/>
      <c r="R240" s="263"/>
      <c r="S240" s="389"/>
      <c r="T240" s="390"/>
      <c r="U240" s="264"/>
      <c r="V240" s="289"/>
      <c r="W240" s="364"/>
      <c r="X240" s="365"/>
      <c r="Y240" s="264"/>
      <c r="Z240" s="263"/>
      <c r="AA240" s="389"/>
      <c r="AB240" s="390"/>
      <c r="AC240" s="264"/>
      <c r="AD240" s="263"/>
      <c r="AE240" s="389"/>
      <c r="AF240" s="390"/>
      <c r="AG240" s="264"/>
      <c r="AH240" s="263"/>
      <c r="AI240" s="389"/>
      <c r="AJ240" s="390"/>
      <c r="AK240" s="264"/>
      <c r="AL240" s="263"/>
      <c r="AM240" s="389"/>
      <c r="AN240" s="390"/>
      <c r="AO240" s="264"/>
      <c r="AP240" s="263"/>
      <c r="AQ240" s="389"/>
      <c r="AR240" s="390"/>
      <c r="AS240" s="264"/>
      <c r="AT240" s="263"/>
      <c r="AU240" s="389"/>
      <c r="AV240" s="390"/>
      <c r="AW240" s="264"/>
      <c r="AX240" s="289"/>
      <c r="AY240" s="364"/>
      <c r="AZ240" s="365"/>
      <c r="BA240" s="264"/>
      <c r="BB240" s="263"/>
      <c r="BC240" s="389"/>
      <c r="BD240" s="390"/>
      <c r="BE240" s="264"/>
      <c r="BF240" s="263"/>
      <c r="BG240" s="389"/>
      <c r="BH240" s="390"/>
      <c r="BI240" s="264"/>
      <c r="BJ240" s="263"/>
      <c r="BK240" s="389"/>
      <c r="BL240" s="390"/>
      <c r="BM240" s="264"/>
      <c r="BN240" s="263"/>
      <c r="BO240" s="389"/>
      <c r="BP240" s="390"/>
      <c r="BQ240" s="264"/>
      <c r="BR240" s="263"/>
      <c r="BS240" s="389"/>
      <c r="BT240" s="390"/>
      <c r="BU240" s="264"/>
      <c r="BV240" s="263"/>
      <c r="BW240" s="389"/>
      <c r="BX240" s="390"/>
      <c r="BY240" s="264"/>
      <c r="BZ240" s="289"/>
      <c r="CA240" s="364"/>
      <c r="CB240" s="606"/>
      <c r="CC240" s="264"/>
      <c r="CD240" s="263"/>
      <c r="CE240" s="389"/>
      <c r="CF240" s="390"/>
      <c r="CG240" s="264"/>
      <c r="CH240" s="263"/>
      <c r="CI240" s="389"/>
      <c r="CJ240" s="390"/>
      <c r="CK240" s="264"/>
      <c r="CL240" s="263"/>
      <c r="CM240" s="389"/>
      <c r="CN240" s="390"/>
      <c r="CO240" s="264"/>
      <c r="CP240" s="263"/>
      <c r="CQ240" s="389"/>
      <c r="CR240" s="390"/>
      <c r="CS240" s="264"/>
      <c r="CT240" s="263"/>
      <c r="CU240" s="389"/>
      <c r="CV240" s="390"/>
      <c r="CW240" s="264"/>
      <c r="CX240" s="263"/>
      <c r="CY240" s="389"/>
      <c r="CZ240" s="390"/>
      <c r="DA240" s="264"/>
      <c r="DB240" s="289"/>
      <c r="DC240" s="364"/>
      <c r="DD240" s="606"/>
      <c r="DE240" s="264"/>
      <c r="DF240" s="263"/>
      <c r="DG240" s="389"/>
      <c r="DH240" s="390"/>
      <c r="DI240" s="264"/>
      <c r="DJ240" s="263"/>
      <c r="DK240" s="389"/>
      <c r="DL240" s="390"/>
      <c r="DM240" s="264"/>
      <c r="DN240" s="263"/>
      <c r="DO240" s="389"/>
      <c r="DP240" s="390"/>
      <c r="DQ240" s="264"/>
      <c r="DR240" s="263"/>
      <c r="DS240" s="389"/>
      <c r="DT240" s="390"/>
      <c r="DU240" s="264"/>
    </row>
    <row r="241" spans="6:125" ht="22.5" hidden="1" customHeight="1">
      <c r="F241" s="263">
        <v>2</v>
      </c>
      <c r="G241" s="389"/>
      <c r="H241" s="390"/>
      <c r="I241" s="264"/>
      <c r="J241" s="263">
        <v>2</v>
      </c>
      <c r="K241" s="389"/>
      <c r="L241" s="390"/>
      <c r="M241" s="264"/>
      <c r="N241" s="263"/>
      <c r="O241" s="389"/>
      <c r="P241" s="390"/>
      <c r="Q241" s="264"/>
      <c r="R241" s="263"/>
      <c r="S241" s="389"/>
      <c r="T241" s="390"/>
      <c r="U241" s="264"/>
      <c r="V241" s="289"/>
      <c r="W241" s="364"/>
      <c r="X241" s="365"/>
      <c r="Y241" s="264"/>
      <c r="Z241" s="263"/>
      <c r="AA241" s="389"/>
      <c r="AB241" s="390"/>
      <c r="AC241" s="264"/>
      <c r="AD241" s="263"/>
      <c r="AE241" s="389"/>
      <c r="AF241" s="390"/>
      <c r="AG241" s="264"/>
      <c r="AH241" s="263">
        <v>1</v>
      </c>
      <c r="AI241" s="389"/>
      <c r="AJ241" s="390"/>
      <c r="AK241" s="264"/>
      <c r="AL241" s="263">
        <v>2</v>
      </c>
      <c r="AM241" s="389"/>
      <c r="AN241" s="390"/>
      <c r="AO241" s="264"/>
      <c r="AP241" s="263">
        <v>2</v>
      </c>
      <c r="AQ241" s="389"/>
      <c r="AR241" s="390"/>
      <c r="AS241" s="264"/>
      <c r="AT241" s="263"/>
      <c r="AU241" s="389"/>
      <c r="AV241" s="390"/>
      <c r="AW241" s="264"/>
      <c r="AX241" s="289"/>
      <c r="AY241" s="364"/>
      <c r="AZ241" s="365"/>
      <c r="BA241" s="264"/>
      <c r="BB241" s="263"/>
      <c r="BC241" s="389"/>
      <c r="BD241" s="390"/>
      <c r="BE241" s="264"/>
      <c r="BF241" s="263"/>
      <c r="BG241" s="389"/>
      <c r="BH241" s="390"/>
      <c r="BI241" s="264"/>
      <c r="BJ241" s="263">
        <v>3</v>
      </c>
      <c r="BK241" s="389"/>
      <c r="BL241" s="390"/>
      <c r="BM241" s="264"/>
      <c r="BN241" s="263"/>
      <c r="BO241" s="389"/>
      <c r="BP241" s="390"/>
      <c r="BQ241" s="264"/>
      <c r="BR241" s="263"/>
      <c r="BS241" s="389"/>
      <c r="BT241" s="390"/>
      <c r="BU241" s="264"/>
      <c r="BV241" s="263"/>
      <c r="BW241" s="389"/>
      <c r="BX241" s="390"/>
      <c r="BY241" s="264"/>
      <c r="BZ241" s="289"/>
      <c r="CA241" s="364"/>
      <c r="CB241" s="606"/>
      <c r="CC241" s="264"/>
      <c r="CD241" s="263"/>
      <c r="CE241" s="389"/>
      <c r="CF241" s="390"/>
      <c r="CG241" s="264"/>
      <c r="CH241" s="263"/>
      <c r="CI241" s="389"/>
      <c r="CJ241" s="390"/>
      <c r="CK241" s="264"/>
      <c r="CL241" s="263"/>
      <c r="CM241" s="389"/>
      <c r="CN241" s="390"/>
      <c r="CO241" s="264"/>
      <c r="CP241" s="263"/>
      <c r="CQ241" s="389">
        <v>2</v>
      </c>
      <c r="CR241" s="390"/>
      <c r="CS241" s="264"/>
      <c r="CT241" s="263"/>
      <c r="CU241" s="389"/>
      <c r="CV241" s="390"/>
      <c r="CW241" s="264"/>
      <c r="CX241" s="263"/>
      <c r="CY241" s="389"/>
      <c r="CZ241" s="390"/>
      <c r="DA241" s="264"/>
      <c r="DB241" s="289"/>
      <c r="DC241" s="364"/>
      <c r="DD241" s="606"/>
      <c r="DE241" s="264"/>
      <c r="DF241" s="263">
        <v>2</v>
      </c>
      <c r="DG241" s="389"/>
      <c r="DH241" s="390"/>
      <c r="DI241" s="264"/>
      <c r="DJ241" s="263">
        <v>2</v>
      </c>
      <c r="DK241" s="389"/>
      <c r="DL241" s="390"/>
      <c r="DM241" s="264"/>
      <c r="DN241" s="263"/>
      <c r="DO241" s="389"/>
      <c r="DP241" s="390"/>
      <c r="DQ241" s="264"/>
      <c r="DR241" s="263"/>
      <c r="DS241" s="389"/>
      <c r="DT241" s="390"/>
      <c r="DU241" s="264"/>
    </row>
    <row r="242" spans="6:125" ht="22.5" hidden="1" customHeight="1">
      <c r="F242" s="263"/>
      <c r="G242" s="389"/>
      <c r="H242" s="390"/>
      <c r="I242" s="264"/>
      <c r="J242" s="263"/>
      <c r="K242" s="389"/>
      <c r="L242" s="390"/>
      <c r="M242" s="264"/>
      <c r="N242" s="263"/>
      <c r="O242" s="389"/>
      <c r="P242" s="390"/>
      <c r="Q242" s="264"/>
      <c r="R242" s="263"/>
      <c r="S242" s="389"/>
      <c r="T242" s="390"/>
      <c r="U242" s="264"/>
      <c r="V242" s="289"/>
      <c r="W242" s="364"/>
      <c r="X242" s="365"/>
      <c r="Y242" s="264"/>
      <c r="Z242" s="263"/>
      <c r="AA242" s="389"/>
      <c r="AB242" s="390"/>
      <c r="AC242" s="264"/>
      <c r="AD242" s="263"/>
      <c r="AE242" s="389"/>
      <c r="AF242" s="390"/>
      <c r="AG242" s="264"/>
      <c r="AH242" s="263"/>
      <c r="AI242" s="389"/>
      <c r="AJ242" s="390"/>
      <c r="AK242" s="264"/>
      <c r="AL242" s="263">
        <v>2</v>
      </c>
      <c r="AM242" s="389"/>
      <c r="AN242" s="390"/>
      <c r="AO242" s="264"/>
      <c r="AP242" s="263">
        <v>2</v>
      </c>
      <c r="AQ242" s="389"/>
      <c r="AR242" s="390"/>
      <c r="AS242" s="264"/>
      <c r="AT242" s="263"/>
      <c r="AU242" s="389"/>
      <c r="AV242" s="390"/>
      <c r="AW242" s="264"/>
      <c r="AX242" s="289"/>
      <c r="AY242" s="364"/>
      <c r="AZ242" s="365"/>
      <c r="BA242" s="264"/>
      <c r="BB242" s="263"/>
      <c r="BC242" s="389"/>
      <c r="BD242" s="390"/>
      <c r="BE242" s="264"/>
      <c r="BF242" s="263"/>
      <c r="BG242" s="389"/>
      <c r="BH242" s="390"/>
      <c r="BI242" s="264"/>
      <c r="BJ242" s="263">
        <v>3</v>
      </c>
      <c r="BK242" s="389"/>
      <c r="BL242" s="390"/>
      <c r="BM242" s="264"/>
      <c r="BN242" s="263"/>
      <c r="BO242" s="389"/>
      <c r="BP242" s="390"/>
      <c r="BQ242" s="264"/>
      <c r="BR242" s="263">
        <v>2</v>
      </c>
      <c r="BS242" s="389"/>
      <c r="BT242" s="390"/>
      <c r="BU242" s="264"/>
      <c r="BV242" s="263"/>
      <c r="BW242" s="389"/>
      <c r="BX242" s="390"/>
      <c r="BY242" s="264"/>
      <c r="BZ242" s="289"/>
      <c r="CA242" s="364"/>
      <c r="CB242" s="606"/>
      <c r="CC242" s="264"/>
      <c r="CD242" s="263"/>
      <c r="CE242" s="389"/>
      <c r="CF242" s="390"/>
      <c r="CG242" s="264"/>
      <c r="CH242" s="263"/>
      <c r="CI242" s="389"/>
      <c r="CJ242" s="390"/>
      <c r="CK242" s="264"/>
      <c r="CL242" s="263"/>
      <c r="CM242" s="389"/>
      <c r="CN242" s="390"/>
      <c r="CO242" s="264"/>
      <c r="CP242" s="263"/>
      <c r="CQ242" s="389"/>
      <c r="CR242" s="390"/>
      <c r="CS242" s="264"/>
      <c r="CT242" s="263"/>
      <c r="CU242" s="389"/>
      <c r="CV242" s="390"/>
      <c r="CW242" s="264"/>
      <c r="CX242" s="263"/>
      <c r="CY242" s="389"/>
      <c r="CZ242" s="390"/>
      <c r="DA242" s="264"/>
      <c r="DB242" s="289"/>
      <c r="DC242" s="364"/>
      <c r="DD242" s="606"/>
      <c r="DE242" s="264"/>
      <c r="DF242" s="263">
        <v>2</v>
      </c>
      <c r="DG242" s="389"/>
      <c r="DH242" s="390"/>
      <c r="DI242" s="264"/>
      <c r="DJ242" s="263">
        <v>2</v>
      </c>
      <c r="DK242" s="389"/>
      <c r="DL242" s="390"/>
      <c r="DM242" s="264"/>
      <c r="DN242" s="263"/>
      <c r="DO242" s="389"/>
      <c r="DP242" s="390"/>
      <c r="DQ242" s="264"/>
      <c r="DR242" s="263"/>
      <c r="DS242" s="389"/>
      <c r="DT242" s="390"/>
      <c r="DU242" s="264"/>
    </row>
    <row r="243" spans="6:125" ht="22.5" hidden="1" customHeight="1">
      <c r="F243" s="263"/>
      <c r="G243" s="389"/>
      <c r="H243" s="390"/>
      <c r="I243" s="264"/>
      <c r="J243" s="263">
        <v>1</v>
      </c>
      <c r="K243" s="389"/>
      <c r="L243" s="390"/>
      <c r="M243" s="264"/>
      <c r="N243" s="263"/>
      <c r="O243" s="389">
        <v>1</v>
      </c>
      <c r="P243" s="390"/>
      <c r="Q243" s="264"/>
      <c r="R243" s="263"/>
      <c r="S243" s="389"/>
      <c r="T243" s="390"/>
      <c r="U243" s="264"/>
      <c r="V243" s="289"/>
      <c r="W243" s="364"/>
      <c r="X243" s="365"/>
      <c r="Y243" s="264"/>
      <c r="Z243" s="263"/>
      <c r="AA243" s="389"/>
      <c r="AB243" s="390"/>
      <c r="AC243" s="264"/>
      <c r="AD243" s="263"/>
      <c r="AE243" s="389">
        <v>1</v>
      </c>
      <c r="AF243" s="390"/>
      <c r="AG243" s="264"/>
      <c r="AH243" s="263"/>
      <c r="AI243" s="389"/>
      <c r="AJ243" s="390"/>
      <c r="AK243" s="264"/>
      <c r="AL243" s="263"/>
      <c r="AM243" s="389"/>
      <c r="AN243" s="390"/>
      <c r="AO243" s="264"/>
      <c r="AP243" s="263"/>
      <c r="AQ243" s="389"/>
      <c r="AR243" s="390"/>
      <c r="AS243" s="264"/>
      <c r="AT243" s="263"/>
      <c r="AU243" s="389"/>
      <c r="AV243" s="390"/>
      <c r="AW243" s="264"/>
      <c r="AX243" s="289"/>
      <c r="AY243" s="364"/>
      <c r="AZ243" s="365"/>
      <c r="BA243" s="264"/>
      <c r="BB243" s="263"/>
      <c r="BC243" s="389"/>
      <c r="BD243" s="390"/>
      <c r="BE243" s="264"/>
      <c r="BF243" s="263"/>
      <c r="BG243" s="389"/>
      <c r="BH243" s="390"/>
      <c r="BI243" s="264"/>
      <c r="BJ243" s="263"/>
      <c r="BK243" s="389"/>
      <c r="BL243" s="390"/>
      <c r="BM243" s="264"/>
      <c r="BN243" s="263"/>
      <c r="BO243" s="389"/>
      <c r="BP243" s="390"/>
      <c r="BQ243" s="264"/>
      <c r="BR243" s="263"/>
      <c r="BS243" s="389"/>
      <c r="BT243" s="390"/>
      <c r="BU243" s="264"/>
      <c r="BV243" s="263"/>
      <c r="BW243" s="389"/>
      <c r="BX243" s="390"/>
      <c r="BY243" s="264"/>
      <c r="BZ243" s="289"/>
      <c r="CA243" s="364"/>
      <c r="CB243" s="606"/>
      <c r="CC243" s="264"/>
      <c r="CD243" s="263"/>
      <c r="CE243" s="389"/>
      <c r="CF243" s="390"/>
      <c r="CG243" s="264"/>
      <c r="CH243" s="263"/>
      <c r="CI243" s="389"/>
      <c r="CJ243" s="390"/>
      <c r="CK243" s="264"/>
      <c r="CL243" s="263"/>
      <c r="CM243" s="389">
        <v>2</v>
      </c>
      <c r="CN243" s="390"/>
      <c r="CO243" s="264"/>
      <c r="CP243" s="263"/>
      <c r="CQ243" s="389"/>
      <c r="CR243" s="390"/>
      <c r="CS243" s="264"/>
      <c r="CT243" s="263"/>
      <c r="CU243" s="389"/>
      <c r="CV243" s="390"/>
      <c r="CW243" s="264"/>
      <c r="CX243" s="263"/>
      <c r="CY243" s="389"/>
      <c r="CZ243" s="390"/>
      <c r="DA243" s="264"/>
      <c r="DB243" s="289"/>
      <c r="DC243" s="364"/>
      <c r="DD243" s="606"/>
      <c r="DE243" s="264"/>
      <c r="DF243" s="263">
        <v>2</v>
      </c>
      <c r="DG243" s="389"/>
      <c r="DH243" s="390"/>
      <c r="DI243" s="264"/>
      <c r="DJ243" s="263">
        <v>2</v>
      </c>
      <c r="DK243" s="389"/>
      <c r="DL243" s="390"/>
      <c r="DM243" s="264"/>
      <c r="DN243" s="263"/>
      <c r="DO243" s="389"/>
      <c r="DP243" s="390"/>
      <c r="DQ243" s="264"/>
      <c r="DR243" s="263"/>
      <c r="DS243" s="389"/>
      <c r="DT243" s="390"/>
      <c r="DU243" s="264"/>
    </row>
    <row r="244" spans="6:125" ht="22.5" hidden="1" customHeight="1">
      <c r="F244" s="263"/>
      <c r="G244" s="389"/>
      <c r="H244" s="390"/>
      <c r="I244" s="264"/>
      <c r="J244" s="263"/>
      <c r="K244" s="389"/>
      <c r="L244" s="390"/>
      <c r="M244" s="264"/>
      <c r="N244" s="263"/>
      <c r="O244" s="389"/>
      <c r="P244" s="390"/>
      <c r="Q244" s="264"/>
      <c r="R244" s="263"/>
      <c r="S244" s="389"/>
      <c r="T244" s="390"/>
      <c r="U244" s="264"/>
      <c r="V244" s="289"/>
      <c r="W244" s="364"/>
      <c r="X244" s="365"/>
      <c r="Y244" s="264"/>
      <c r="Z244" s="263"/>
      <c r="AA244" s="389"/>
      <c r="AB244" s="390"/>
      <c r="AC244" s="264"/>
      <c r="AD244" s="263"/>
      <c r="AE244" s="389"/>
      <c r="AF244" s="390"/>
      <c r="AG244" s="264"/>
      <c r="AH244" s="263"/>
      <c r="AI244" s="389"/>
      <c r="AJ244" s="390"/>
      <c r="AK244" s="264"/>
      <c r="AL244" s="263"/>
      <c r="AM244" s="389"/>
      <c r="AN244" s="390"/>
      <c r="AO244" s="264"/>
      <c r="AP244" s="263"/>
      <c r="AQ244" s="389"/>
      <c r="AR244" s="390"/>
      <c r="AS244" s="264"/>
      <c r="AT244" s="263"/>
      <c r="AU244" s="389"/>
      <c r="AV244" s="390"/>
      <c r="AW244" s="264"/>
      <c r="AX244" s="289"/>
      <c r="AY244" s="364"/>
      <c r="AZ244" s="365"/>
      <c r="BA244" s="264"/>
      <c r="BB244" s="263"/>
      <c r="BC244" s="389"/>
      <c r="BD244" s="390"/>
      <c r="BE244" s="264"/>
      <c r="BF244" s="263"/>
      <c r="BG244" s="389"/>
      <c r="BH244" s="390"/>
      <c r="BI244" s="264"/>
      <c r="BJ244" s="263"/>
      <c r="BK244" s="389"/>
      <c r="BL244" s="390"/>
      <c r="BM244" s="264"/>
      <c r="BN244" s="263"/>
      <c r="BO244" s="389"/>
      <c r="BP244" s="390"/>
      <c r="BQ244" s="264"/>
      <c r="BR244" s="263"/>
      <c r="BS244" s="389"/>
      <c r="BT244" s="390"/>
      <c r="BU244" s="264"/>
      <c r="BV244" s="263"/>
      <c r="BW244" s="389"/>
      <c r="BX244" s="390"/>
      <c r="BY244" s="264"/>
      <c r="BZ244" s="289"/>
      <c r="CA244" s="364"/>
      <c r="CB244" s="606"/>
      <c r="CC244" s="264"/>
      <c r="CD244" s="263"/>
      <c r="CE244" s="389"/>
      <c r="CF244" s="390"/>
      <c r="CG244" s="264"/>
      <c r="CH244" s="263"/>
      <c r="CI244" s="389"/>
      <c r="CJ244" s="390"/>
      <c r="CK244" s="264"/>
      <c r="CL244" s="263"/>
      <c r="CM244" s="389"/>
      <c r="CN244" s="390"/>
      <c r="CO244" s="264"/>
      <c r="CP244" s="263"/>
      <c r="CQ244" s="389"/>
      <c r="CR244" s="390"/>
      <c r="CS244" s="264"/>
      <c r="CT244" s="263"/>
      <c r="CU244" s="389"/>
      <c r="CV244" s="390"/>
      <c r="CW244" s="264"/>
      <c r="CX244" s="263"/>
      <c r="CY244" s="389"/>
      <c r="CZ244" s="390"/>
      <c r="DA244" s="264"/>
      <c r="DB244" s="289"/>
      <c r="DC244" s="364"/>
      <c r="DD244" s="606"/>
      <c r="DE244" s="264"/>
      <c r="DF244" s="263"/>
      <c r="DG244" s="389"/>
      <c r="DH244" s="390"/>
      <c r="DI244" s="264"/>
      <c r="DJ244" s="263"/>
      <c r="DK244" s="389"/>
      <c r="DL244" s="390"/>
      <c r="DM244" s="264"/>
      <c r="DN244" s="263"/>
      <c r="DO244" s="389"/>
      <c r="DP244" s="390"/>
      <c r="DQ244" s="264"/>
      <c r="DR244" s="263"/>
      <c r="DS244" s="389"/>
      <c r="DT244" s="390"/>
      <c r="DU244" s="264"/>
    </row>
    <row r="245" spans="6:125" ht="22.5" hidden="1" customHeight="1">
      <c r="F245" s="263"/>
      <c r="G245" s="389"/>
      <c r="H245" s="390"/>
      <c r="I245" s="264"/>
      <c r="J245" s="263"/>
      <c r="K245" s="389"/>
      <c r="L245" s="390"/>
      <c r="M245" s="264"/>
      <c r="N245" s="263"/>
      <c r="O245" s="389"/>
      <c r="P245" s="390"/>
      <c r="Q245" s="264"/>
      <c r="R245" s="263"/>
      <c r="S245" s="389"/>
      <c r="T245" s="390"/>
      <c r="U245" s="264"/>
      <c r="V245" s="289"/>
      <c r="W245" s="364"/>
      <c r="X245" s="365"/>
      <c r="Y245" s="264"/>
      <c r="Z245" s="263"/>
      <c r="AA245" s="389"/>
      <c r="AB245" s="390"/>
      <c r="AC245" s="264"/>
      <c r="AD245" s="263"/>
      <c r="AE245" s="389"/>
      <c r="AF245" s="390"/>
      <c r="AG245" s="264"/>
      <c r="AH245" s="263"/>
      <c r="AI245" s="389"/>
      <c r="AJ245" s="390"/>
      <c r="AK245" s="264"/>
      <c r="AL245" s="263"/>
      <c r="AM245" s="389"/>
      <c r="AN245" s="390"/>
      <c r="AO245" s="264"/>
      <c r="AP245" s="263"/>
      <c r="AQ245" s="389"/>
      <c r="AR245" s="390"/>
      <c r="AS245" s="264"/>
      <c r="AT245" s="263"/>
      <c r="AU245" s="389"/>
      <c r="AV245" s="390"/>
      <c r="AW245" s="264"/>
      <c r="AX245" s="289"/>
      <c r="AY245" s="364"/>
      <c r="AZ245" s="365"/>
      <c r="BA245" s="264"/>
      <c r="BB245" s="263"/>
      <c r="BC245" s="389"/>
      <c r="BD245" s="390"/>
      <c r="BE245" s="264"/>
      <c r="BF245" s="263"/>
      <c r="BG245" s="389"/>
      <c r="BH245" s="390"/>
      <c r="BI245" s="264"/>
      <c r="BJ245" s="263"/>
      <c r="BK245" s="389"/>
      <c r="BL245" s="390"/>
      <c r="BM245" s="264"/>
      <c r="BN245" s="263"/>
      <c r="BO245" s="389"/>
      <c r="BP245" s="390"/>
      <c r="BQ245" s="264"/>
      <c r="BR245" s="263"/>
      <c r="BS245" s="389"/>
      <c r="BT245" s="390"/>
      <c r="BU245" s="264"/>
      <c r="BV245" s="263"/>
      <c r="BW245" s="389"/>
      <c r="BX245" s="390"/>
      <c r="BY245" s="264"/>
      <c r="BZ245" s="289"/>
      <c r="CA245" s="364"/>
      <c r="CB245" s="606"/>
      <c r="CC245" s="264"/>
      <c r="CD245" s="263"/>
      <c r="CE245" s="389"/>
      <c r="CF245" s="390"/>
      <c r="CG245" s="264"/>
      <c r="CH245" s="263"/>
      <c r="CI245" s="389"/>
      <c r="CJ245" s="390"/>
      <c r="CK245" s="264"/>
      <c r="CL245" s="263"/>
      <c r="CM245" s="389"/>
      <c r="CN245" s="390"/>
      <c r="CO245" s="264"/>
      <c r="CP245" s="263"/>
      <c r="CQ245" s="389"/>
      <c r="CR245" s="390"/>
      <c r="CS245" s="264"/>
      <c r="CT245" s="263"/>
      <c r="CU245" s="389"/>
      <c r="CV245" s="390"/>
      <c r="CW245" s="264"/>
      <c r="CX245" s="263"/>
      <c r="CY245" s="389"/>
      <c r="CZ245" s="390"/>
      <c r="DA245" s="264"/>
      <c r="DB245" s="289"/>
      <c r="DC245" s="364"/>
      <c r="DD245" s="606"/>
      <c r="DE245" s="264"/>
      <c r="DF245" s="263"/>
      <c r="DG245" s="389"/>
      <c r="DH245" s="390"/>
      <c r="DI245" s="264"/>
      <c r="DJ245" s="263"/>
      <c r="DK245" s="389"/>
      <c r="DL245" s="390"/>
      <c r="DM245" s="264"/>
      <c r="DN245" s="263"/>
      <c r="DO245" s="389"/>
      <c r="DP245" s="390"/>
      <c r="DQ245" s="264"/>
      <c r="DR245" s="263"/>
      <c r="DS245" s="389"/>
      <c r="DT245" s="390"/>
      <c r="DU245" s="264"/>
    </row>
    <row r="246" spans="6:125" ht="22.5" hidden="1" customHeight="1">
      <c r="F246" s="263"/>
      <c r="G246" s="389"/>
      <c r="H246" s="390"/>
      <c r="I246" s="264"/>
      <c r="J246" s="263"/>
      <c r="K246" s="389"/>
      <c r="L246" s="390"/>
      <c r="M246" s="264"/>
      <c r="N246" s="263"/>
      <c r="O246" s="389"/>
      <c r="P246" s="390"/>
      <c r="Q246" s="264"/>
      <c r="R246" s="263"/>
      <c r="S246" s="389"/>
      <c r="T246" s="390"/>
      <c r="U246" s="264"/>
      <c r="V246" s="289"/>
      <c r="W246" s="364"/>
      <c r="X246" s="365"/>
      <c r="Y246" s="264"/>
      <c r="Z246" s="263"/>
      <c r="AA246" s="389"/>
      <c r="AB246" s="390"/>
      <c r="AC246" s="264"/>
      <c r="AD246" s="263"/>
      <c r="AE246" s="389"/>
      <c r="AF246" s="390"/>
      <c r="AG246" s="264"/>
      <c r="AH246" s="263"/>
      <c r="AI246" s="389"/>
      <c r="AJ246" s="390"/>
      <c r="AK246" s="264"/>
      <c r="AL246" s="263"/>
      <c r="AM246" s="389"/>
      <c r="AN246" s="390"/>
      <c r="AO246" s="264"/>
      <c r="AP246" s="263"/>
      <c r="AQ246" s="389"/>
      <c r="AR246" s="390"/>
      <c r="AS246" s="264"/>
      <c r="AT246" s="263"/>
      <c r="AU246" s="389"/>
      <c r="AV246" s="390"/>
      <c r="AW246" s="264"/>
      <c r="AX246" s="289"/>
      <c r="AY246" s="364"/>
      <c r="AZ246" s="365"/>
      <c r="BA246" s="264"/>
      <c r="BB246" s="263"/>
      <c r="BC246" s="389"/>
      <c r="BD246" s="390"/>
      <c r="BE246" s="264"/>
      <c r="BF246" s="263"/>
      <c r="BG246" s="389"/>
      <c r="BH246" s="390"/>
      <c r="BI246" s="264"/>
      <c r="BJ246" s="263"/>
      <c r="BK246" s="389"/>
      <c r="BL246" s="390"/>
      <c r="BM246" s="264"/>
      <c r="BN246" s="263"/>
      <c r="BO246" s="389"/>
      <c r="BP246" s="390"/>
      <c r="BQ246" s="264"/>
      <c r="BR246" s="263"/>
      <c r="BS246" s="389"/>
      <c r="BT246" s="390"/>
      <c r="BU246" s="264"/>
      <c r="BV246" s="263"/>
      <c r="BW246" s="389"/>
      <c r="BX246" s="390"/>
      <c r="BY246" s="264"/>
      <c r="BZ246" s="289"/>
      <c r="CA246" s="364"/>
      <c r="CB246" s="606"/>
      <c r="CC246" s="264"/>
      <c r="CD246" s="263"/>
      <c r="CE246" s="389"/>
      <c r="CF246" s="390"/>
      <c r="CG246" s="264"/>
      <c r="CH246" s="263"/>
      <c r="CI246" s="389"/>
      <c r="CJ246" s="390"/>
      <c r="CK246" s="264"/>
      <c r="CL246" s="263"/>
      <c r="CM246" s="389"/>
      <c r="CN246" s="390"/>
      <c r="CO246" s="264"/>
      <c r="CP246" s="263"/>
      <c r="CQ246" s="389"/>
      <c r="CR246" s="390"/>
      <c r="CS246" s="264"/>
      <c r="CT246" s="263"/>
      <c r="CU246" s="389"/>
      <c r="CV246" s="390"/>
      <c r="CW246" s="264"/>
      <c r="CX246" s="263"/>
      <c r="CY246" s="389"/>
      <c r="CZ246" s="390"/>
      <c r="DA246" s="264"/>
      <c r="DB246" s="289"/>
      <c r="DC246" s="364"/>
      <c r="DD246" s="606"/>
      <c r="DE246" s="264"/>
      <c r="DF246" s="263"/>
      <c r="DG246" s="389"/>
      <c r="DH246" s="390"/>
      <c r="DI246" s="264"/>
      <c r="DJ246" s="263"/>
      <c r="DK246" s="389"/>
      <c r="DL246" s="390"/>
      <c r="DM246" s="264"/>
      <c r="DN246" s="263"/>
      <c r="DO246" s="389"/>
      <c r="DP246" s="390"/>
      <c r="DQ246" s="264"/>
      <c r="DR246" s="263"/>
      <c r="DS246" s="389"/>
      <c r="DT246" s="390"/>
      <c r="DU246" s="264"/>
    </row>
    <row r="247" spans="6:125" ht="22.5" hidden="1" customHeight="1">
      <c r="F247" s="573"/>
      <c r="G247" s="574"/>
      <c r="H247" s="575"/>
      <c r="I247" s="375"/>
      <c r="J247" s="573"/>
      <c r="K247" s="574"/>
      <c r="L247" s="575"/>
      <c r="M247" s="375"/>
      <c r="N247" s="573"/>
      <c r="O247" s="574"/>
      <c r="P247" s="575"/>
      <c r="Q247" s="375"/>
      <c r="R247" s="573"/>
      <c r="S247" s="574"/>
      <c r="T247" s="575"/>
      <c r="U247" s="375"/>
      <c r="V247" s="372"/>
      <c r="W247" s="373"/>
      <c r="X247" s="374"/>
      <c r="Y247" s="375"/>
      <c r="Z247" s="573"/>
      <c r="AA247" s="574"/>
      <c r="AB247" s="575"/>
      <c r="AC247" s="375"/>
      <c r="AD247" s="573"/>
      <c r="AE247" s="574"/>
      <c r="AF247" s="575"/>
      <c r="AG247" s="375"/>
      <c r="AH247" s="573"/>
      <c r="AI247" s="574"/>
      <c r="AJ247" s="575"/>
      <c r="AK247" s="375"/>
      <c r="AL247" s="573"/>
      <c r="AM247" s="574"/>
      <c r="AN247" s="575"/>
      <c r="AO247" s="375"/>
      <c r="AP247" s="573"/>
      <c r="AQ247" s="574"/>
      <c r="AR247" s="575"/>
      <c r="AS247" s="375"/>
      <c r="AT247" s="573"/>
      <c r="AU247" s="574"/>
      <c r="AV247" s="575"/>
      <c r="AW247" s="375"/>
      <c r="AX247" s="372"/>
      <c r="AY247" s="373"/>
      <c r="AZ247" s="374"/>
      <c r="BA247" s="375"/>
      <c r="BB247" s="573"/>
      <c r="BC247" s="574"/>
      <c r="BD247" s="575"/>
      <c r="BE247" s="375"/>
      <c r="BF247" s="573"/>
      <c r="BG247" s="574"/>
      <c r="BH247" s="575"/>
      <c r="BI247" s="375"/>
      <c r="BJ247" s="573"/>
      <c r="BK247" s="574"/>
      <c r="BL247" s="575"/>
      <c r="BM247" s="375"/>
      <c r="BN247" s="573"/>
      <c r="BO247" s="574"/>
      <c r="BP247" s="575"/>
      <c r="BQ247" s="375"/>
      <c r="BR247" s="573"/>
      <c r="BS247" s="574"/>
      <c r="BT247" s="575"/>
      <c r="BU247" s="375"/>
      <c r="BV247" s="573"/>
      <c r="BW247" s="574"/>
      <c r="BX247" s="575"/>
      <c r="BY247" s="375"/>
      <c r="BZ247" s="372"/>
      <c r="CA247" s="373"/>
      <c r="CB247" s="607"/>
      <c r="CC247" s="375"/>
      <c r="CD247" s="573"/>
      <c r="CE247" s="574"/>
      <c r="CF247" s="575"/>
      <c r="CG247" s="375"/>
      <c r="CH247" s="573"/>
      <c r="CI247" s="574"/>
      <c r="CJ247" s="575"/>
      <c r="CK247" s="375"/>
      <c r="CL247" s="573"/>
      <c r="CM247" s="574"/>
      <c r="CN247" s="575"/>
      <c r="CO247" s="375"/>
      <c r="CP247" s="573"/>
      <c r="CQ247" s="574"/>
      <c r="CR247" s="575"/>
      <c r="CS247" s="375"/>
      <c r="CT247" s="573"/>
      <c r="CU247" s="574"/>
      <c r="CV247" s="575"/>
      <c r="CW247" s="375"/>
      <c r="CX247" s="573"/>
      <c r="CY247" s="574"/>
      <c r="CZ247" s="575"/>
      <c r="DA247" s="375"/>
      <c r="DB247" s="372"/>
      <c r="DC247" s="373"/>
      <c r="DD247" s="607"/>
      <c r="DE247" s="375"/>
      <c r="DF247" s="573"/>
      <c r="DG247" s="574"/>
      <c r="DH247" s="575"/>
      <c r="DI247" s="375"/>
      <c r="DJ247" s="573"/>
      <c r="DK247" s="574"/>
      <c r="DL247" s="575"/>
      <c r="DM247" s="375"/>
      <c r="DN247" s="573"/>
      <c r="DO247" s="574"/>
      <c r="DP247" s="575"/>
      <c r="DQ247" s="375"/>
      <c r="DR247" s="573"/>
      <c r="DS247" s="574"/>
      <c r="DT247" s="575"/>
      <c r="DU247" s="375"/>
    </row>
    <row r="248" spans="6:125" ht="22.5" hidden="1" customHeight="1">
      <c r="F248" s="391"/>
      <c r="G248" s="391"/>
      <c r="H248" s="392"/>
      <c r="I248" s="391"/>
      <c r="J248" s="391"/>
      <c r="K248" s="391"/>
      <c r="L248" s="392"/>
      <c r="M248" s="391"/>
      <c r="N248" s="391"/>
      <c r="O248" s="391"/>
      <c r="P248" s="392"/>
      <c r="Q248" s="391"/>
      <c r="R248" s="391"/>
      <c r="S248" s="391"/>
      <c r="T248" s="392"/>
      <c r="U248" s="391"/>
      <c r="V248" s="393"/>
      <c r="W248" s="393"/>
      <c r="X248" s="393"/>
      <c r="Y248" s="393"/>
      <c r="Z248" s="391"/>
      <c r="AA248" s="391"/>
      <c r="AB248" s="392"/>
      <c r="AC248" s="391"/>
      <c r="AD248" s="391"/>
      <c r="AE248" s="391"/>
      <c r="AF248" s="392"/>
      <c r="AG248" s="391"/>
      <c r="AH248" s="391"/>
      <c r="AI248" s="391"/>
      <c r="AJ248" s="392"/>
      <c r="AK248" s="391"/>
      <c r="AL248" s="391"/>
      <c r="AM248" s="391"/>
      <c r="AN248" s="392"/>
      <c r="AO248" s="391"/>
      <c r="AP248" s="391"/>
      <c r="AQ248" s="391"/>
      <c r="AR248" s="392"/>
      <c r="AS248" s="391"/>
      <c r="AT248" s="391"/>
      <c r="AU248" s="391"/>
      <c r="AV248" s="392"/>
      <c r="AW248" s="391"/>
      <c r="AX248" s="393"/>
      <c r="AY248" s="393"/>
      <c r="AZ248" s="393"/>
      <c r="BA248" s="393"/>
      <c r="BB248" s="391"/>
      <c r="BC248" s="391"/>
      <c r="BD248" s="392"/>
      <c r="BE248" s="391"/>
      <c r="BF248" s="391"/>
      <c r="BG248" s="391"/>
      <c r="BH248" s="392"/>
      <c r="BI248" s="391"/>
      <c r="BJ248" s="391"/>
      <c r="BK248" s="391"/>
      <c r="BL248" s="392"/>
      <c r="BM248" s="391"/>
      <c r="BN248" s="391"/>
      <c r="BO248" s="391"/>
      <c r="BP248" s="392"/>
      <c r="BQ248" s="391"/>
      <c r="BR248" s="391"/>
      <c r="BS248" s="391"/>
      <c r="BT248" s="392"/>
      <c r="BU248" s="391"/>
      <c r="BV248" s="391"/>
      <c r="BW248" s="391"/>
      <c r="BX248" s="392"/>
      <c r="BY248" s="391"/>
      <c r="BZ248" s="393"/>
      <c r="CA248" s="393"/>
      <c r="CB248" s="615"/>
      <c r="CC248" s="393"/>
      <c r="CD248" s="391"/>
      <c r="CE248" s="391"/>
      <c r="CF248" s="392"/>
      <c r="CG248" s="391"/>
      <c r="CH248" s="391"/>
      <c r="CI248" s="391"/>
      <c r="CJ248" s="392"/>
      <c r="CK248" s="391"/>
      <c r="CL248" s="391"/>
      <c r="CM248" s="391"/>
      <c r="CN248" s="392"/>
      <c r="CO248" s="391"/>
      <c r="CP248" s="391"/>
      <c r="CQ248" s="391"/>
      <c r="CR248" s="392"/>
      <c r="CS248" s="391"/>
      <c r="CT248" s="391"/>
      <c r="CU248" s="391"/>
      <c r="CV248" s="392"/>
      <c r="CW248" s="391"/>
      <c r="CX248" s="391"/>
      <c r="CY248" s="391"/>
      <c r="CZ248" s="392"/>
      <c r="DA248" s="391"/>
      <c r="DB248" s="393"/>
      <c r="DC248" s="393"/>
      <c r="DD248" s="615"/>
      <c r="DE248" s="393"/>
      <c r="DF248" s="391"/>
      <c r="DG248" s="391"/>
      <c r="DH248" s="392"/>
      <c r="DI248" s="391"/>
      <c r="DJ248" s="391"/>
      <c r="DK248" s="391"/>
      <c r="DL248" s="392"/>
      <c r="DM248" s="391"/>
      <c r="DN248" s="391"/>
      <c r="DO248" s="391"/>
      <c r="DP248" s="392"/>
      <c r="DQ248" s="391"/>
      <c r="DR248" s="391"/>
      <c r="DS248" s="391"/>
      <c r="DT248" s="392"/>
      <c r="DU248" s="391"/>
    </row>
    <row r="249" spans="6:125" ht="22.5" hidden="1" customHeight="1">
      <c r="F249" s="150">
        <v>5</v>
      </c>
      <c r="G249" s="151">
        <v>5</v>
      </c>
      <c r="H249" s="152"/>
      <c r="I249" s="153"/>
      <c r="J249" s="150">
        <v>5</v>
      </c>
      <c r="K249" s="151">
        <v>5</v>
      </c>
      <c r="L249" s="152"/>
      <c r="M249" s="153"/>
      <c r="N249" s="150">
        <v>5</v>
      </c>
      <c r="O249" s="151">
        <v>5</v>
      </c>
      <c r="P249" s="152"/>
      <c r="Q249" s="153"/>
      <c r="R249" s="150">
        <v>3</v>
      </c>
      <c r="S249" s="151">
        <v>2</v>
      </c>
      <c r="T249" s="152"/>
      <c r="U249" s="153"/>
      <c r="V249" s="376"/>
      <c r="W249" s="377"/>
      <c r="X249" s="378"/>
      <c r="Y249" s="266"/>
      <c r="Z249" s="150">
        <v>5</v>
      </c>
      <c r="AA249" s="151">
        <v>5</v>
      </c>
      <c r="AB249" s="152"/>
      <c r="AC249" s="153"/>
      <c r="AD249" s="150">
        <v>5</v>
      </c>
      <c r="AE249" s="151">
        <v>5</v>
      </c>
      <c r="AF249" s="152"/>
      <c r="AG249" s="153"/>
      <c r="AH249" s="150">
        <v>5</v>
      </c>
      <c r="AI249" s="151"/>
      <c r="AJ249" s="152"/>
      <c r="AK249" s="153"/>
      <c r="AL249" s="150">
        <v>10</v>
      </c>
      <c r="AM249" s="151"/>
      <c r="AN249" s="152"/>
      <c r="AO249" s="153"/>
      <c r="AP249" s="150">
        <v>4</v>
      </c>
      <c r="AQ249" s="151"/>
      <c r="AR249" s="152"/>
      <c r="AS249" s="153"/>
      <c r="AT249" s="150">
        <v>5</v>
      </c>
      <c r="AU249" s="151"/>
      <c r="AV249" s="152"/>
      <c r="AW249" s="153"/>
      <c r="AX249" s="376"/>
      <c r="AY249" s="377"/>
      <c r="AZ249" s="378"/>
      <c r="BA249" s="266"/>
      <c r="BB249" s="150">
        <v>5</v>
      </c>
      <c r="BC249" s="151"/>
      <c r="BD249" s="152"/>
      <c r="BE249" s="153"/>
      <c r="BF249" s="150">
        <v>5</v>
      </c>
      <c r="BG249" s="151"/>
      <c r="BH249" s="152"/>
      <c r="BI249" s="153"/>
      <c r="BJ249" s="150">
        <v>5</v>
      </c>
      <c r="BK249" s="151"/>
      <c r="BL249" s="152"/>
      <c r="BM249" s="153"/>
      <c r="BN249" s="150">
        <v>5</v>
      </c>
      <c r="BO249" s="151"/>
      <c r="BP249" s="152"/>
      <c r="BQ249" s="153"/>
      <c r="BR249" s="150">
        <v>5</v>
      </c>
      <c r="BS249" s="151"/>
      <c r="BT249" s="152"/>
      <c r="BU249" s="153"/>
      <c r="BV249" s="150">
        <v>5</v>
      </c>
      <c r="BW249" s="151">
        <v>5</v>
      </c>
      <c r="BX249" s="152"/>
      <c r="BY249" s="153"/>
      <c r="BZ249" s="376"/>
      <c r="CA249" s="377"/>
      <c r="CB249" s="605"/>
      <c r="CC249" s="266"/>
      <c r="CD249" s="150">
        <v>5</v>
      </c>
      <c r="CE249" s="151"/>
      <c r="CF249" s="152"/>
      <c r="CG249" s="153"/>
      <c r="CH249" s="150">
        <v>5</v>
      </c>
      <c r="CI249" s="151">
        <v>5</v>
      </c>
      <c r="CJ249" s="152"/>
      <c r="CK249" s="153"/>
      <c r="CL249" s="150">
        <v>5</v>
      </c>
      <c r="CM249" s="151">
        <v>5</v>
      </c>
      <c r="CN249" s="152"/>
      <c r="CO249" s="153"/>
      <c r="CP249" s="150">
        <v>5</v>
      </c>
      <c r="CQ249" s="151">
        <v>5</v>
      </c>
      <c r="CR249" s="152"/>
      <c r="CS249" s="153"/>
      <c r="CT249" s="150">
        <v>8</v>
      </c>
      <c r="CU249" s="151"/>
      <c r="CV249" s="152"/>
      <c r="CW249" s="153"/>
      <c r="CX249" s="150">
        <v>10</v>
      </c>
      <c r="CY249" s="151"/>
      <c r="CZ249" s="152"/>
      <c r="DA249" s="153"/>
      <c r="DB249" s="376"/>
      <c r="DC249" s="377"/>
      <c r="DD249" s="605"/>
      <c r="DE249" s="266"/>
      <c r="DF249" s="150"/>
      <c r="DG249" s="151"/>
      <c r="DH249" s="152"/>
      <c r="DI249" s="153">
        <v>5</v>
      </c>
      <c r="DJ249" s="150">
        <v>5</v>
      </c>
      <c r="DK249" s="151"/>
      <c r="DL249" s="152"/>
      <c r="DM249" s="153">
        <v>5</v>
      </c>
      <c r="DN249" s="150">
        <v>5</v>
      </c>
      <c r="DO249" s="151"/>
      <c r="DP249" s="152"/>
      <c r="DQ249" s="153"/>
      <c r="DR249" s="150">
        <v>5</v>
      </c>
      <c r="DS249" s="151"/>
      <c r="DT249" s="152"/>
      <c r="DU249" s="153"/>
    </row>
    <row r="250" spans="6:125" ht="22.5" hidden="1" customHeight="1">
      <c r="F250" s="193">
        <v>5</v>
      </c>
      <c r="G250" s="319">
        <v>5</v>
      </c>
      <c r="H250" s="320"/>
      <c r="I250" s="192"/>
      <c r="J250" s="193">
        <v>5</v>
      </c>
      <c r="K250" s="319">
        <v>5</v>
      </c>
      <c r="L250" s="320"/>
      <c r="M250" s="192"/>
      <c r="N250" s="193">
        <v>5</v>
      </c>
      <c r="O250" s="319">
        <v>5</v>
      </c>
      <c r="P250" s="320"/>
      <c r="Q250" s="192"/>
      <c r="R250" s="193">
        <v>5</v>
      </c>
      <c r="S250" s="319">
        <v>2</v>
      </c>
      <c r="T250" s="320"/>
      <c r="U250" s="192"/>
      <c r="V250" s="289"/>
      <c r="W250" s="364"/>
      <c r="X250" s="365"/>
      <c r="Y250" s="264"/>
      <c r="Z250" s="193">
        <v>5</v>
      </c>
      <c r="AA250" s="319">
        <v>5</v>
      </c>
      <c r="AB250" s="320"/>
      <c r="AC250" s="192"/>
      <c r="AD250" s="193">
        <v>5</v>
      </c>
      <c r="AE250" s="319">
        <v>5</v>
      </c>
      <c r="AF250" s="320"/>
      <c r="AG250" s="192"/>
      <c r="AH250" s="193">
        <v>5</v>
      </c>
      <c r="AI250" s="319">
        <v>5</v>
      </c>
      <c r="AJ250" s="320"/>
      <c r="AK250" s="192"/>
      <c r="AL250" s="193">
        <v>10</v>
      </c>
      <c r="AM250" s="319"/>
      <c r="AN250" s="320"/>
      <c r="AO250" s="192"/>
      <c r="AP250" s="193">
        <v>4</v>
      </c>
      <c r="AQ250" s="319"/>
      <c r="AR250" s="320"/>
      <c r="AS250" s="192"/>
      <c r="AT250" s="193">
        <v>5</v>
      </c>
      <c r="AU250" s="319"/>
      <c r="AV250" s="320"/>
      <c r="AW250" s="192"/>
      <c r="AX250" s="289"/>
      <c r="AY250" s="364"/>
      <c r="AZ250" s="365"/>
      <c r="BA250" s="264"/>
      <c r="BB250" s="193">
        <v>5</v>
      </c>
      <c r="BC250" s="319"/>
      <c r="BD250" s="320"/>
      <c r="BE250" s="192"/>
      <c r="BF250" s="193">
        <v>5</v>
      </c>
      <c r="BG250" s="319"/>
      <c r="BH250" s="320"/>
      <c r="BI250" s="192"/>
      <c r="BJ250" s="193">
        <v>5</v>
      </c>
      <c r="BK250" s="319"/>
      <c r="BL250" s="320"/>
      <c r="BM250" s="192"/>
      <c r="BN250" s="193">
        <v>5</v>
      </c>
      <c r="BO250" s="319"/>
      <c r="BP250" s="320"/>
      <c r="BQ250" s="192"/>
      <c r="BR250" s="193">
        <v>5</v>
      </c>
      <c r="BS250" s="319">
        <v>5</v>
      </c>
      <c r="BT250" s="320"/>
      <c r="BU250" s="192"/>
      <c r="BV250" s="193">
        <v>5</v>
      </c>
      <c r="BW250" s="319"/>
      <c r="BX250" s="320"/>
      <c r="BY250" s="192"/>
      <c r="BZ250" s="289"/>
      <c r="CA250" s="364"/>
      <c r="CB250" s="606"/>
      <c r="CC250" s="264"/>
      <c r="CD250" s="193">
        <v>5</v>
      </c>
      <c r="CE250" s="319">
        <v>5</v>
      </c>
      <c r="CF250" s="320"/>
      <c r="CG250" s="192"/>
      <c r="CH250" s="193">
        <v>5</v>
      </c>
      <c r="CI250" s="319"/>
      <c r="CJ250" s="320"/>
      <c r="CK250" s="192"/>
      <c r="CL250" s="193">
        <v>5</v>
      </c>
      <c r="CM250" s="319">
        <v>5</v>
      </c>
      <c r="CN250" s="320"/>
      <c r="CO250" s="192"/>
      <c r="CP250" s="193">
        <v>5</v>
      </c>
      <c r="CQ250" s="319"/>
      <c r="CR250" s="320"/>
      <c r="CS250" s="192"/>
      <c r="CT250" s="193">
        <v>10</v>
      </c>
      <c r="CU250" s="319"/>
      <c r="CV250" s="320"/>
      <c r="CW250" s="192"/>
      <c r="CX250" s="193">
        <v>10</v>
      </c>
      <c r="CY250" s="319"/>
      <c r="CZ250" s="320"/>
      <c r="DA250" s="192"/>
      <c r="DB250" s="289"/>
      <c r="DC250" s="364"/>
      <c r="DD250" s="606"/>
      <c r="DE250" s="264"/>
      <c r="DF250" s="193">
        <v>5</v>
      </c>
      <c r="DG250" s="319"/>
      <c r="DH250" s="320"/>
      <c r="DI250" s="192"/>
      <c r="DJ250" s="193">
        <v>10</v>
      </c>
      <c r="DK250" s="319"/>
      <c r="DL250" s="320"/>
      <c r="DM250" s="192"/>
      <c r="DN250" s="193">
        <v>10</v>
      </c>
      <c r="DO250" s="319"/>
      <c r="DP250" s="320"/>
      <c r="DQ250" s="192"/>
      <c r="DR250" s="193">
        <v>10</v>
      </c>
      <c r="DS250" s="319"/>
      <c r="DT250" s="320"/>
      <c r="DU250" s="192"/>
    </row>
    <row r="251" spans="6:125" ht="22.5" hidden="1" customHeight="1">
      <c r="F251" s="193">
        <v>5</v>
      </c>
      <c r="G251" s="319">
        <v>5</v>
      </c>
      <c r="H251" s="320"/>
      <c r="I251" s="192"/>
      <c r="J251" s="193">
        <v>5</v>
      </c>
      <c r="K251" s="319">
        <v>5</v>
      </c>
      <c r="L251" s="320"/>
      <c r="M251" s="192"/>
      <c r="N251" s="193">
        <v>5</v>
      </c>
      <c r="O251" s="319">
        <v>5</v>
      </c>
      <c r="P251" s="320"/>
      <c r="Q251" s="192"/>
      <c r="R251" s="193">
        <v>5</v>
      </c>
      <c r="S251" s="319">
        <v>5</v>
      </c>
      <c r="T251" s="320"/>
      <c r="U251" s="192"/>
      <c r="V251" s="289"/>
      <c r="W251" s="364"/>
      <c r="X251" s="365"/>
      <c r="Y251" s="264"/>
      <c r="Z251" s="193">
        <v>5</v>
      </c>
      <c r="AA251" s="319">
        <v>5</v>
      </c>
      <c r="AB251" s="320"/>
      <c r="AC251" s="192"/>
      <c r="AD251" s="193">
        <v>5</v>
      </c>
      <c r="AE251" s="319">
        <v>5</v>
      </c>
      <c r="AF251" s="320"/>
      <c r="AG251" s="192"/>
      <c r="AH251" s="193">
        <v>5</v>
      </c>
      <c r="AI251" s="319">
        <v>5</v>
      </c>
      <c r="AJ251" s="320">
        <v>5</v>
      </c>
      <c r="AK251" s="192"/>
      <c r="AL251" s="193"/>
      <c r="AM251" s="319"/>
      <c r="AN251" s="320"/>
      <c r="AO251" s="192">
        <v>10</v>
      </c>
      <c r="AP251" s="193">
        <v>2</v>
      </c>
      <c r="AQ251" s="319"/>
      <c r="AR251" s="320"/>
      <c r="AS251" s="192">
        <v>2</v>
      </c>
      <c r="AT251" s="193">
        <v>1</v>
      </c>
      <c r="AU251" s="319"/>
      <c r="AV251" s="320"/>
      <c r="AW251" s="192"/>
      <c r="AX251" s="289"/>
      <c r="AY251" s="364"/>
      <c r="AZ251" s="365"/>
      <c r="BA251" s="264"/>
      <c r="BB251" s="193">
        <v>5</v>
      </c>
      <c r="BC251" s="319"/>
      <c r="BD251" s="320"/>
      <c r="BE251" s="192"/>
      <c r="BF251" s="193">
        <v>5</v>
      </c>
      <c r="BG251" s="319"/>
      <c r="BH251" s="320"/>
      <c r="BI251" s="192"/>
      <c r="BJ251" s="193">
        <v>5</v>
      </c>
      <c r="BK251" s="319"/>
      <c r="BL251" s="320"/>
      <c r="BM251" s="192"/>
      <c r="BN251" s="193">
        <v>5</v>
      </c>
      <c r="BO251" s="319"/>
      <c r="BP251" s="320"/>
      <c r="BQ251" s="192"/>
      <c r="BR251" s="193">
        <v>5</v>
      </c>
      <c r="BS251" s="319">
        <v>5</v>
      </c>
      <c r="BT251" s="320"/>
      <c r="BU251" s="192"/>
      <c r="BV251" s="193">
        <v>5</v>
      </c>
      <c r="BW251" s="319">
        <v>5</v>
      </c>
      <c r="BX251" s="320"/>
      <c r="BY251" s="192"/>
      <c r="BZ251" s="289"/>
      <c r="CA251" s="364"/>
      <c r="CB251" s="606"/>
      <c r="CC251" s="264"/>
      <c r="CD251" s="193">
        <v>5</v>
      </c>
      <c r="CE251" s="319">
        <v>5</v>
      </c>
      <c r="CF251" s="320"/>
      <c r="CG251" s="192"/>
      <c r="CH251" s="193">
        <v>5</v>
      </c>
      <c r="CI251" s="319">
        <v>5</v>
      </c>
      <c r="CJ251" s="320">
        <v>5</v>
      </c>
      <c r="CK251" s="192"/>
      <c r="CL251" s="193">
        <v>5</v>
      </c>
      <c r="CM251" s="319">
        <v>5</v>
      </c>
      <c r="CN251" s="320"/>
      <c r="CO251" s="192"/>
      <c r="CP251" s="193">
        <v>5</v>
      </c>
      <c r="CQ251" s="319">
        <v>5</v>
      </c>
      <c r="CR251" s="320">
        <v>5</v>
      </c>
      <c r="CS251" s="192"/>
      <c r="CT251" s="193">
        <v>10</v>
      </c>
      <c r="CU251" s="319"/>
      <c r="CV251" s="320"/>
      <c r="CW251" s="192"/>
      <c r="CX251" s="193">
        <v>10</v>
      </c>
      <c r="CY251" s="319"/>
      <c r="CZ251" s="320"/>
      <c r="DA251" s="192"/>
      <c r="DB251" s="289"/>
      <c r="DC251" s="364"/>
      <c r="DD251" s="606"/>
      <c r="DE251" s="264"/>
      <c r="DF251" s="193">
        <v>10</v>
      </c>
      <c r="DG251" s="319"/>
      <c r="DH251" s="320"/>
      <c r="DI251" s="192"/>
      <c r="DJ251" s="193">
        <v>10</v>
      </c>
      <c r="DK251" s="319"/>
      <c r="DL251" s="320"/>
      <c r="DM251" s="192"/>
      <c r="DN251" s="193">
        <v>7</v>
      </c>
      <c r="DO251" s="319"/>
      <c r="DP251" s="320"/>
      <c r="DQ251" s="192"/>
      <c r="DR251" s="193">
        <v>10</v>
      </c>
      <c r="DS251" s="319"/>
      <c r="DT251" s="320"/>
      <c r="DU251" s="192"/>
    </row>
    <row r="252" spans="6:125" ht="22.5" hidden="1" customHeight="1">
      <c r="F252" s="193">
        <v>5</v>
      </c>
      <c r="G252" s="319">
        <v>5</v>
      </c>
      <c r="H252" s="320"/>
      <c r="I252" s="192"/>
      <c r="J252" s="193">
        <v>5</v>
      </c>
      <c r="K252" s="319">
        <v>5</v>
      </c>
      <c r="L252" s="320"/>
      <c r="M252" s="192"/>
      <c r="N252" s="193">
        <v>5</v>
      </c>
      <c r="O252" s="319">
        <v>5</v>
      </c>
      <c r="P252" s="320"/>
      <c r="Q252" s="192"/>
      <c r="R252" s="193">
        <v>5</v>
      </c>
      <c r="S252" s="319">
        <v>5</v>
      </c>
      <c r="T252" s="320"/>
      <c r="U252" s="192"/>
      <c r="V252" s="289"/>
      <c r="W252" s="364"/>
      <c r="X252" s="365"/>
      <c r="Y252" s="264"/>
      <c r="Z252" s="193">
        <v>5</v>
      </c>
      <c r="AA252" s="319">
        <v>5</v>
      </c>
      <c r="AB252" s="320"/>
      <c r="AC252" s="192"/>
      <c r="AD252" s="193">
        <v>5</v>
      </c>
      <c r="AE252" s="319">
        <v>5</v>
      </c>
      <c r="AF252" s="320"/>
      <c r="AG252" s="192"/>
      <c r="AH252" s="193">
        <v>5</v>
      </c>
      <c r="AI252" s="319"/>
      <c r="AJ252" s="320"/>
      <c r="AK252" s="192"/>
      <c r="AL252" s="193">
        <v>10</v>
      </c>
      <c r="AM252" s="319"/>
      <c r="AN252" s="320"/>
      <c r="AO252" s="192"/>
      <c r="AP252" s="193">
        <v>4</v>
      </c>
      <c r="AQ252" s="319"/>
      <c r="AR252" s="320"/>
      <c r="AS252" s="192"/>
      <c r="AT252" s="193">
        <v>5</v>
      </c>
      <c r="AU252" s="319">
        <v>5</v>
      </c>
      <c r="AV252" s="320"/>
      <c r="AW252" s="192"/>
      <c r="AX252" s="289"/>
      <c r="AY252" s="364"/>
      <c r="AZ252" s="365"/>
      <c r="BA252" s="264"/>
      <c r="BB252" s="193">
        <v>5</v>
      </c>
      <c r="BC252" s="319"/>
      <c r="BD252" s="320"/>
      <c r="BE252" s="192"/>
      <c r="BF252" s="193">
        <v>5</v>
      </c>
      <c r="BG252" s="319"/>
      <c r="BH252" s="320"/>
      <c r="BI252" s="192"/>
      <c r="BJ252" s="193">
        <v>5</v>
      </c>
      <c r="BK252" s="319"/>
      <c r="BL252" s="320"/>
      <c r="BM252" s="192"/>
      <c r="BN252" s="193">
        <v>5</v>
      </c>
      <c r="BO252" s="319"/>
      <c r="BP252" s="320"/>
      <c r="BQ252" s="192"/>
      <c r="BR252" s="193">
        <v>5</v>
      </c>
      <c r="BS252" s="319">
        <v>5</v>
      </c>
      <c r="BT252" s="320"/>
      <c r="BU252" s="192"/>
      <c r="BV252" s="193">
        <v>5</v>
      </c>
      <c r="BW252" s="319">
        <v>5</v>
      </c>
      <c r="BX252" s="320"/>
      <c r="BY252" s="192"/>
      <c r="BZ252" s="289"/>
      <c r="CA252" s="364"/>
      <c r="CB252" s="606"/>
      <c r="CC252" s="264"/>
      <c r="CD252" s="193">
        <v>5</v>
      </c>
      <c r="CE252" s="319"/>
      <c r="CF252" s="320"/>
      <c r="CG252" s="192"/>
      <c r="CH252" s="193">
        <v>5</v>
      </c>
      <c r="CI252" s="319"/>
      <c r="CJ252" s="320"/>
      <c r="CK252" s="192"/>
      <c r="CL252" s="193">
        <v>5</v>
      </c>
      <c r="CM252" s="319">
        <v>5</v>
      </c>
      <c r="CN252" s="320"/>
      <c r="CO252" s="192"/>
      <c r="CP252" s="193">
        <v>5</v>
      </c>
      <c r="CQ252" s="319"/>
      <c r="CR252" s="320"/>
      <c r="CS252" s="192"/>
      <c r="CT252" s="193">
        <v>10</v>
      </c>
      <c r="CU252" s="319"/>
      <c r="CV252" s="320"/>
      <c r="CW252" s="192"/>
      <c r="CX252" s="193">
        <v>10</v>
      </c>
      <c r="CY252" s="319"/>
      <c r="CZ252" s="320"/>
      <c r="DA252" s="192"/>
      <c r="DB252" s="289"/>
      <c r="DC252" s="364"/>
      <c r="DD252" s="606"/>
      <c r="DE252" s="264"/>
      <c r="DF252" s="193">
        <v>10</v>
      </c>
      <c r="DG252" s="319"/>
      <c r="DH252" s="320"/>
      <c r="DI252" s="192"/>
      <c r="DJ252" s="193">
        <v>10</v>
      </c>
      <c r="DK252" s="319"/>
      <c r="DL252" s="320"/>
      <c r="DM252" s="192"/>
      <c r="DN252" s="193">
        <v>10</v>
      </c>
      <c r="DO252" s="319"/>
      <c r="DP252" s="320"/>
      <c r="DQ252" s="192"/>
      <c r="DR252" s="193">
        <v>10</v>
      </c>
      <c r="DS252" s="319"/>
      <c r="DT252" s="320"/>
      <c r="DU252" s="192"/>
    </row>
    <row r="253" spans="6:125" ht="22.5" hidden="1" customHeight="1">
      <c r="F253" s="193">
        <v>5</v>
      </c>
      <c r="G253" s="319">
        <v>5</v>
      </c>
      <c r="H253" s="320"/>
      <c r="I253" s="192"/>
      <c r="J253" s="193">
        <v>5</v>
      </c>
      <c r="K253" s="319">
        <v>5</v>
      </c>
      <c r="L253" s="320"/>
      <c r="M253" s="192"/>
      <c r="N253" s="193">
        <v>5</v>
      </c>
      <c r="O253" s="319">
        <v>5</v>
      </c>
      <c r="P253" s="320"/>
      <c r="Q253" s="192"/>
      <c r="R253" s="193">
        <v>5</v>
      </c>
      <c r="S253" s="319">
        <v>5</v>
      </c>
      <c r="T253" s="320"/>
      <c r="U253" s="192"/>
      <c r="V253" s="289"/>
      <c r="W253" s="364"/>
      <c r="X253" s="365"/>
      <c r="Y253" s="264"/>
      <c r="Z253" s="193">
        <v>5</v>
      </c>
      <c r="AA253" s="319">
        <v>5</v>
      </c>
      <c r="AB253" s="320"/>
      <c r="AC253" s="192"/>
      <c r="AD253" s="193">
        <v>5</v>
      </c>
      <c r="AE253" s="319">
        <v>5</v>
      </c>
      <c r="AF253" s="320"/>
      <c r="AG253" s="192"/>
      <c r="AH253" s="193">
        <v>5</v>
      </c>
      <c r="AI253" s="319">
        <v>5</v>
      </c>
      <c r="AJ253" s="320"/>
      <c r="AK253" s="192"/>
      <c r="AL253" s="193">
        <v>10</v>
      </c>
      <c r="AM253" s="319"/>
      <c r="AN253" s="320"/>
      <c r="AO253" s="192"/>
      <c r="AP253" s="193">
        <v>4</v>
      </c>
      <c r="AQ253" s="319"/>
      <c r="AR253" s="320"/>
      <c r="AS253" s="192"/>
      <c r="AT253" s="193">
        <v>5</v>
      </c>
      <c r="AU253" s="319"/>
      <c r="AV253" s="320"/>
      <c r="AW253" s="192"/>
      <c r="AX253" s="289"/>
      <c r="AY253" s="364"/>
      <c r="AZ253" s="365"/>
      <c r="BA253" s="264"/>
      <c r="BB253" s="193">
        <v>5</v>
      </c>
      <c r="BC253" s="319"/>
      <c r="BD253" s="320"/>
      <c r="BE253" s="192"/>
      <c r="BF253" s="193">
        <v>10</v>
      </c>
      <c r="BG253" s="319"/>
      <c r="BH253" s="320"/>
      <c r="BI253" s="192"/>
      <c r="BJ253" s="193">
        <v>5</v>
      </c>
      <c r="BK253" s="319"/>
      <c r="BL253" s="320"/>
      <c r="BM253" s="192"/>
      <c r="BN253" s="193">
        <v>9</v>
      </c>
      <c r="BO253" s="319"/>
      <c r="BP253" s="320"/>
      <c r="BQ253" s="192"/>
      <c r="BR253" s="193">
        <v>5</v>
      </c>
      <c r="BS253" s="319"/>
      <c r="BT253" s="320"/>
      <c r="BU253" s="192"/>
      <c r="BV253" s="193">
        <v>5</v>
      </c>
      <c r="BW253" s="319"/>
      <c r="BX253" s="320"/>
      <c r="BY253" s="192"/>
      <c r="BZ253" s="289"/>
      <c r="CA253" s="364"/>
      <c r="CB253" s="606"/>
      <c r="CC253" s="264"/>
      <c r="CD253" s="193">
        <v>5</v>
      </c>
      <c r="CE253" s="319"/>
      <c r="CF253" s="320"/>
      <c r="CG253" s="192"/>
      <c r="CH253" s="193">
        <v>5</v>
      </c>
      <c r="CI253" s="319">
        <v>5</v>
      </c>
      <c r="CJ253" s="320"/>
      <c r="CK253" s="192"/>
      <c r="CL253" s="193">
        <v>5</v>
      </c>
      <c r="CM253" s="319"/>
      <c r="CN253" s="320"/>
      <c r="CO253" s="192"/>
      <c r="CP253" s="193">
        <v>5</v>
      </c>
      <c r="CQ253" s="319">
        <v>5</v>
      </c>
      <c r="CR253" s="320"/>
      <c r="CS253" s="192"/>
      <c r="CT253" s="193">
        <v>10</v>
      </c>
      <c r="CU253" s="319"/>
      <c r="CV253" s="320"/>
      <c r="CW253" s="192"/>
      <c r="CX253" s="193">
        <v>10</v>
      </c>
      <c r="CY253" s="319"/>
      <c r="CZ253" s="320"/>
      <c r="DA253" s="192"/>
      <c r="DB253" s="289"/>
      <c r="DC253" s="364"/>
      <c r="DD253" s="606"/>
      <c r="DE253" s="264"/>
      <c r="DF253" s="193">
        <v>10</v>
      </c>
      <c r="DG253" s="319"/>
      <c r="DH253" s="320"/>
      <c r="DI253" s="192"/>
      <c r="DJ253" s="193">
        <v>5</v>
      </c>
      <c r="DK253" s="319"/>
      <c r="DL253" s="320"/>
      <c r="DM253" s="192"/>
      <c r="DN253" s="193">
        <v>10</v>
      </c>
      <c r="DO253" s="319"/>
      <c r="DP253" s="320"/>
      <c r="DQ253" s="192"/>
      <c r="DR253" s="193">
        <v>10</v>
      </c>
      <c r="DS253" s="319"/>
      <c r="DT253" s="320"/>
      <c r="DU253" s="192"/>
    </row>
    <row r="254" spans="6:125" ht="22.5" hidden="1" customHeight="1">
      <c r="F254" s="193">
        <v>3</v>
      </c>
      <c r="G254" s="319"/>
      <c r="H254" s="320"/>
      <c r="I254" s="192"/>
      <c r="J254" s="193">
        <v>3</v>
      </c>
      <c r="K254" s="319"/>
      <c r="L254" s="320"/>
      <c r="M254" s="192"/>
      <c r="N254" s="193"/>
      <c r="O254" s="319">
        <v>2</v>
      </c>
      <c r="P254" s="320"/>
      <c r="Q254" s="192"/>
      <c r="R254" s="193">
        <v>3</v>
      </c>
      <c r="S254" s="319"/>
      <c r="T254" s="320"/>
      <c r="U254" s="192"/>
      <c r="V254" s="289"/>
      <c r="W254" s="364"/>
      <c r="X254" s="365"/>
      <c r="Y254" s="264"/>
      <c r="Z254" s="193"/>
      <c r="AA254" s="319">
        <v>2</v>
      </c>
      <c r="AB254" s="320"/>
      <c r="AC254" s="192"/>
      <c r="AD254" s="193"/>
      <c r="AE254" s="319">
        <v>2</v>
      </c>
      <c r="AF254" s="320"/>
      <c r="AG254" s="192"/>
      <c r="AH254" s="193">
        <v>2</v>
      </c>
      <c r="AI254" s="319"/>
      <c r="AJ254" s="320"/>
      <c r="AK254" s="192"/>
      <c r="AL254" s="193">
        <v>2</v>
      </c>
      <c r="AM254" s="319"/>
      <c r="AN254" s="320"/>
      <c r="AO254" s="192"/>
      <c r="AP254" s="193"/>
      <c r="AQ254" s="319"/>
      <c r="AR254" s="320"/>
      <c r="AS254" s="192"/>
      <c r="AT254" s="193"/>
      <c r="AU254" s="319"/>
      <c r="AV254" s="320"/>
      <c r="AW254" s="192"/>
      <c r="AX254" s="289"/>
      <c r="AY254" s="364"/>
      <c r="AZ254" s="365"/>
      <c r="BA254" s="264"/>
      <c r="BB254" s="193"/>
      <c r="BC254" s="319">
        <v>2</v>
      </c>
      <c r="BD254" s="320"/>
      <c r="BE254" s="192"/>
      <c r="BF254" s="193"/>
      <c r="BG254" s="319"/>
      <c r="BH254" s="320"/>
      <c r="BI254" s="192"/>
      <c r="BJ254" s="193"/>
      <c r="BK254" s="319">
        <v>2</v>
      </c>
      <c r="BL254" s="320"/>
      <c r="BM254" s="192"/>
      <c r="BN254" s="193"/>
      <c r="BO254" s="319"/>
      <c r="BP254" s="320"/>
      <c r="BQ254" s="192"/>
      <c r="BR254" s="193"/>
      <c r="BS254" s="319"/>
      <c r="BT254" s="320"/>
      <c r="BU254" s="192"/>
      <c r="BV254" s="193"/>
      <c r="BW254" s="319">
        <v>2</v>
      </c>
      <c r="BX254" s="320"/>
      <c r="BY254" s="192"/>
      <c r="BZ254" s="289"/>
      <c r="CA254" s="364"/>
      <c r="CB254" s="606"/>
      <c r="CC254" s="264"/>
      <c r="CD254" s="193"/>
      <c r="CE254" s="319"/>
      <c r="CF254" s="320"/>
      <c r="CG254" s="192"/>
      <c r="CH254" s="193">
        <v>2</v>
      </c>
      <c r="CI254" s="319"/>
      <c r="CJ254" s="320"/>
      <c r="CK254" s="192"/>
      <c r="CL254" s="193"/>
      <c r="CM254" s="319"/>
      <c r="CN254" s="320"/>
      <c r="CO254" s="192"/>
      <c r="CP254" s="193">
        <v>2</v>
      </c>
      <c r="CQ254" s="319"/>
      <c r="CR254" s="320"/>
      <c r="CS254" s="192"/>
      <c r="CT254" s="193">
        <v>2</v>
      </c>
      <c r="CU254" s="319"/>
      <c r="CV254" s="320"/>
      <c r="CW254" s="192"/>
      <c r="CX254" s="193">
        <v>2</v>
      </c>
      <c r="CY254" s="319"/>
      <c r="CZ254" s="320"/>
      <c r="DA254" s="192"/>
      <c r="DB254" s="289"/>
      <c r="DC254" s="364"/>
      <c r="DD254" s="606"/>
      <c r="DE254" s="264"/>
      <c r="DF254" s="193"/>
      <c r="DG254" s="319"/>
      <c r="DH254" s="320"/>
      <c r="DI254" s="192"/>
      <c r="DJ254" s="193"/>
      <c r="DK254" s="319"/>
      <c r="DL254" s="320"/>
      <c r="DM254" s="192"/>
      <c r="DN254" s="193">
        <v>2</v>
      </c>
      <c r="DO254" s="319"/>
      <c r="DP254" s="320"/>
      <c r="DQ254" s="192"/>
      <c r="DR254" s="193">
        <v>2</v>
      </c>
      <c r="DS254" s="319"/>
      <c r="DT254" s="320"/>
      <c r="DU254" s="192"/>
    </row>
    <row r="255" spans="6:125" ht="22.5" hidden="1" customHeight="1">
      <c r="F255" s="193">
        <v>3</v>
      </c>
      <c r="G255" s="319"/>
      <c r="H255" s="320"/>
      <c r="I255" s="192"/>
      <c r="J255" s="193">
        <v>3</v>
      </c>
      <c r="K255" s="319"/>
      <c r="L255" s="320"/>
      <c r="M255" s="192"/>
      <c r="N255" s="193"/>
      <c r="O255" s="319"/>
      <c r="P255" s="320"/>
      <c r="Q255" s="192"/>
      <c r="R255" s="193">
        <v>3</v>
      </c>
      <c r="S255" s="319"/>
      <c r="T255" s="320"/>
      <c r="U255" s="192"/>
      <c r="V255" s="289"/>
      <c r="W255" s="364"/>
      <c r="X255" s="365"/>
      <c r="Y255" s="264"/>
      <c r="Z255" s="193">
        <v>3</v>
      </c>
      <c r="AA255" s="319"/>
      <c r="AB255" s="320"/>
      <c r="AC255" s="192"/>
      <c r="AD255" s="193"/>
      <c r="AE255" s="319"/>
      <c r="AF255" s="320"/>
      <c r="AG255" s="192"/>
      <c r="AH255" s="193">
        <v>2</v>
      </c>
      <c r="AI255" s="319"/>
      <c r="AJ255" s="320"/>
      <c r="AK255" s="192"/>
      <c r="AL255" s="193"/>
      <c r="AM255" s="319"/>
      <c r="AN255" s="320"/>
      <c r="AO255" s="192"/>
      <c r="AP255" s="193"/>
      <c r="AQ255" s="319"/>
      <c r="AR255" s="320"/>
      <c r="AS255" s="192"/>
      <c r="AT255" s="193"/>
      <c r="AU255" s="319">
        <v>1</v>
      </c>
      <c r="AV255" s="320"/>
      <c r="AW255" s="192"/>
      <c r="AX255" s="289"/>
      <c r="AY255" s="364"/>
      <c r="AZ255" s="365"/>
      <c r="BA255" s="264"/>
      <c r="BB255" s="193"/>
      <c r="BC255" s="319">
        <v>2</v>
      </c>
      <c r="BD255" s="320"/>
      <c r="BE255" s="192"/>
      <c r="BF255" s="193"/>
      <c r="BG255" s="319">
        <v>5</v>
      </c>
      <c r="BH255" s="320"/>
      <c r="BI255" s="192"/>
      <c r="BJ255" s="193"/>
      <c r="BK255" s="319">
        <v>2</v>
      </c>
      <c r="BL255" s="320"/>
      <c r="BM255" s="192"/>
      <c r="BN255" s="193"/>
      <c r="BO255" s="319"/>
      <c r="BP255" s="320"/>
      <c r="BQ255" s="192"/>
      <c r="BR255" s="193">
        <v>3</v>
      </c>
      <c r="BS255" s="319"/>
      <c r="BT255" s="320"/>
      <c r="BU255" s="192"/>
      <c r="BV255" s="193">
        <v>3</v>
      </c>
      <c r="BW255" s="319"/>
      <c r="BX255" s="320"/>
      <c r="BY255" s="192"/>
      <c r="BZ255" s="289"/>
      <c r="CA255" s="364"/>
      <c r="CB255" s="606"/>
      <c r="CC255" s="264"/>
      <c r="CD255" s="193">
        <v>3</v>
      </c>
      <c r="CE255" s="319"/>
      <c r="CF255" s="320"/>
      <c r="CG255" s="192"/>
      <c r="CH255" s="193"/>
      <c r="CI255" s="319">
        <v>2</v>
      </c>
      <c r="CJ255" s="320"/>
      <c r="CK255" s="192"/>
      <c r="CL255" s="193">
        <v>2</v>
      </c>
      <c r="CM255" s="319"/>
      <c r="CN255" s="320"/>
      <c r="CO255" s="192"/>
      <c r="CP255" s="193">
        <v>2</v>
      </c>
      <c r="CQ255" s="319">
        <v>2</v>
      </c>
      <c r="CR255" s="320"/>
      <c r="CS255" s="192"/>
      <c r="CT255" s="193">
        <v>2</v>
      </c>
      <c r="CU255" s="319"/>
      <c r="CV255" s="320"/>
      <c r="CW255" s="192"/>
      <c r="CX255" s="193">
        <v>2</v>
      </c>
      <c r="CY255" s="319"/>
      <c r="CZ255" s="320"/>
      <c r="DA255" s="192"/>
      <c r="DB255" s="289"/>
      <c r="DC255" s="364"/>
      <c r="DD255" s="606"/>
      <c r="DE255" s="264"/>
      <c r="DF255" s="193"/>
      <c r="DG255" s="319"/>
      <c r="DH255" s="320"/>
      <c r="DI255" s="192"/>
      <c r="DJ255" s="193"/>
      <c r="DK255" s="319">
        <v>1</v>
      </c>
      <c r="DL255" s="320"/>
      <c r="DM255" s="192"/>
      <c r="DN255" s="193">
        <v>2</v>
      </c>
      <c r="DO255" s="319"/>
      <c r="DP255" s="320"/>
      <c r="DQ255" s="192"/>
      <c r="DR255" s="193">
        <v>2</v>
      </c>
      <c r="DS255" s="319"/>
      <c r="DT255" s="320"/>
      <c r="DU255" s="192"/>
    </row>
    <row r="256" spans="6:125" ht="22.5" hidden="1" customHeight="1">
      <c r="F256" s="193">
        <v>3</v>
      </c>
      <c r="G256" s="319"/>
      <c r="H256" s="320"/>
      <c r="I256" s="192"/>
      <c r="J256" s="193">
        <v>3</v>
      </c>
      <c r="K256" s="319"/>
      <c r="L256" s="320"/>
      <c r="M256" s="192"/>
      <c r="N256" s="193"/>
      <c r="O256" s="319">
        <v>2</v>
      </c>
      <c r="P256" s="320"/>
      <c r="Q256" s="192"/>
      <c r="R256" s="193">
        <v>3</v>
      </c>
      <c r="S256" s="319"/>
      <c r="T256" s="320"/>
      <c r="U256" s="192"/>
      <c r="V256" s="289"/>
      <c r="W256" s="364"/>
      <c r="X256" s="365"/>
      <c r="Y256" s="264"/>
      <c r="Z256" s="193">
        <v>3</v>
      </c>
      <c r="AA256" s="319"/>
      <c r="AB256" s="320"/>
      <c r="AC256" s="192"/>
      <c r="AD256" s="193"/>
      <c r="AE256" s="319">
        <v>2</v>
      </c>
      <c r="AF256" s="320"/>
      <c r="AG256" s="192"/>
      <c r="AH256" s="193">
        <v>3</v>
      </c>
      <c r="AI256" s="319"/>
      <c r="AJ256" s="320"/>
      <c r="AK256" s="192"/>
      <c r="AL256" s="193">
        <v>2</v>
      </c>
      <c r="AM256" s="319"/>
      <c r="AN256" s="320"/>
      <c r="AO256" s="192"/>
      <c r="AP256" s="193">
        <v>2</v>
      </c>
      <c r="AQ256" s="319"/>
      <c r="AR256" s="320"/>
      <c r="AS256" s="192"/>
      <c r="AT256" s="193"/>
      <c r="AU256" s="319">
        <v>1</v>
      </c>
      <c r="AV256" s="320"/>
      <c r="AW256" s="192"/>
      <c r="AX256" s="289"/>
      <c r="AY256" s="364"/>
      <c r="AZ256" s="365"/>
      <c r="BA256" s="264"/>
      <c r="BB256" s="193"/>
      <c r="BC256" s="319">
        <v>2</v>
      </c>
      <c r="BD256" s="320"/>
      <c r="BE256" s="192"/>
      <c r="BF256" s="193"/>
      <c r="BG256" s="319">
        <v>5</v>
      </c>
      <c r="BH256" s="320"/>
      <c r="BI256" s="192"/>
      <c r="BJ256" s="193"/>
      <c r="BK256" s="319">
        <v>2</v>
      </c>
      <c r="BL256" s="320"/>
      <c r="BM256" s="192"/>
      <c r="BN256" s="193"/>
      <c r="BO256" s="319"/>
      <c r="BP256" s="320"/>
      <c r="BQ256" s="192"/>
      <c r="BR256" s="193"/>
      <c r="BS256" s="319">
        <v>2</v>
      </c>
      <c r="BT256" s="320"/>
      <c r="BU256" s="192"/>
      <c r="BV256" s="193"/>
      <c r="BW256" s="319"/>
      <c r="BX256" s="320"/>
      <c r="BY256" s="192"/>
      <c r="BZ256" s="289"/>
      <c r="CA256" s="364"/>
      <c r="CB256" s="606"/>
      <c r="CC256" s="264"/>
      <c r="CD256" s="193"/>
      <c r="CE256" s="319">
        <v>2</v>
      </c>
      <c r="CF256" s="320"/>
      <c r="CG256" s="192"/>
      <c r="CH256" s="193">
        <v>3</v>
      </c>
      <c r="CI256" s="319"/>
      <c r="CJ256" s="320"/>
      <c r="CK256" s="192"/>
      <c r="CL256" s="193">
        <v>2</v>
      </c>
      <c r="CM256" s="319"/>
      <c r="CN256" s="320"/>
      <c r="CO256" s="192"/>
      <c r="CP256" s="193"/>
      <c r="CQ256" s="319"/>
      <c r="CR256" s="320"/>
      <c r="CS256" s="192"/>
      <c r="CT256" s="193">
        <v>2</v>
      </c>
      <c r="CU256" s="319"/>
      <c r="CV256" s="320"/>
      <c r="CW256" s="192"/>
      <c r="CX256" s="193">
        <v>2</v>
      </c>
      <c r="CY256" s="319"/>
      <c r="CZ256" s="320"/>
      <c r="DA256" s="192"/>
      <c r="DB256" s="289"/>
      <c r="DC256" s="364"/>
      <c r="DD256" s="606"/>
      <c r="DE256" s="264"/>
      <c r="DF256" s="193"/>
      <c r="DG256" s="319"/>
      <c r="DH256" s="320"/>
      <c r="DI256" s="192"/>
      <c r="DJ256" s="193"/>
      <c r="DK256" s="319"/>
      <c r="DL256" s="320"/>
      <c r="DM256" s="192"/>
      <c r="DN256" s="193">
        <v>2</v>
      </c>
      <c r="DO256" s="319"/>
      <c r="DP256" s="320"/>
      <c r="DQ256" s="192"/>
      <c r="DR256" s="193">
        <v>2</v>
      </c>
      <c r="DS256" s="319"/>
      <c r="DT256" s="320"/>
      <c r="DU256" s="192"/>
    </row>
    <row r="257" spans="6:125" ht="22.5" hidden="1" customHeight="1">
      <c r="F257" s="193"/>
      <c r="G257" s="319"/>
      <c r="H257" s="320"/>
      <c r="I257" s="192"/>
      <c r="J257" s="193"/>
      <c r="K257" s="319"/>
      <c r="L257" s="320"/>
      <c r="M257" s="192"/>
      <c r="N257" s="193"/>
      <c r="O257" s="319"/>
      <c r="P257" s="320"/>
      <c r="Q257" s="192"/>
      <c r="R257" s="193"/>
      <c r="S257" s="319"/>
      <c r="T257" s="320"/>
      <c r="U257" s="192"/>
      <c r="V257" s="289"/>
      <c r="W257" s="364"/>
      <c r="X257" s="365"/>
      <c r="Y257" s="264"/>
      <c r="Z257" s="193"/>
      <c r="AA257" s="319"/>
      <c r="AB257" s="320"/>
      <c r="AC257" s="192"/>
      <c r="AD257" s="193"/>
      <c r="AE257" s="319"/>
      <c r="AF257" s="320"/>
      <c r="AG257" s="192"/>
      <c r="AH257" s="193"/>
      <c r="AI257" s="319"/>
      <c r="AJ257" s="320"/>
      <c r="AK257" s="192"/>
      <c r="AL257" s="193"/>
      <c r="AM257" s="319"/>
      <c r="AN257" s="320"/>
      <c r="AO257" s="192"/>
      <c r="AP257" s="193"/>
      <c r="AQ257" s="319"/>
      <c r="AR257" s="320"/>
      <c r="AS257" s="192"/>
      <c r="AT257" s="193"/>
      <c r="AU257" s="319"/>
      <c r="AV257" s="320"/>
      <c r="AW257" s="192"/>
      <c r="AX257" s="289"/>
      <c r="AY257" s="364"/>
      <c r="AZ257" s="365"/>
      <c r="BA257" s="264"/>
      <c r="BB257" s="193"/>
      <c r="BC257" s="319"/>
      <c r="BD257" s="320"/>
      <c r="BE257" s="192"/>
      <c r="BF257" s="193"/>
      <c r="BG257" s="319"/>
      <c r="BH257" s="320"/>
      <c r="BI257" s="192"/>
      <c r="BJ257" s="193"/>
      <c r="BK257" s="319"/>
      <c r="BL257" s="320"/>
      <c r="BM257" s="192"/>
      <c r="BN257" s="193"/>
      <c r="BO257" s="319"/>
      <c r="BP257" s="320"/>
      <c r="BQ257" s="192"/>
      <c r="BR257" s="193"/>
      <c r="BS257" s="319"/>
      <c r="BT257" s="320"/>
      <c r="BU257" s="192"/>
      <c r="BV257" s="193"/>
      <c r="BW257" s="319"/>
      <c r="BX257" s="320"/>
      <c r="BY257" s="192"/>
      <c r="BZ257" s="289"/>
      <c r="CA257" s="364"/>
      <c r="CB257" s="606"/>
      <c r="CC257" s="264"/>
      <c r="CD257" s="193"/>
      <c r="CE257" s="319"/>
      <c r="CF257" s="320"/>
      <c r="CG257" s="192"/>
      <c r="CH257" s="193"/>
      <c r="CI257" s="319"/>
      <c r="CJ257" s="320"/>
      <c r="CK257" s="192"/>
      <c r="CL257" s="193"/>
      <c r="CM257" s="319"/>
      <c r="CN257" s="320"/>
      <c r="CO257" s="192"/>
      <c r="CP257" s="193"/>
      <c r="CQ257" s="319"/>
      <c r="CR257" s="320"/>
      <c r="CS257" s="192"/>
      <c r="CT257" s="193"/>
      <c r="CU257" s="319"/>
      <c r="CV257" s="320"/>
      <c r="CW257" s="192"/>
      <c r="CX257" s="193">
        <v>2</v>
      </c>
      <c r="CY257" s="319"/>
      <c r="CZ257" s="320"/>
      <c r="DA257" s="192"/>
      <c r="DB257" s="289"/>
      <c r="DC257" s="364"/>
      <c r="DD257" s="606"/>
      <c r="DE257" s="264"/>
      <c r="DF257" s="193">
        <v>1</v>
      </c>
      <c r="DG257" s="319"/>
      <c r="DH257" s="320"/>
      <c r="DI257" s="192"/>
      <c r="DJ257" s="193"/>
      <c r="DK257" s="319"/>
      <c r="DL257" s="320"/>
      <c r="DM257" s="192"/>
      <c r="DN257" s="193"/>
      <c r="DO257" s="319"/>
      <c r="DP257" s="320"/>
      <c r="DQ257" s="192"/>
      <c r="DR257" s="193"/>
      <c r="DS257" s="319"/>
      <c r="DT257" s="320"/>
      <c r="DU257" s="192"/>
    </row>
    <row r="258" spans="6:125" ht="22.5" hidden="1" customHeight="1">
      <c r="F258" s="193"/>
      <c r="G258" s="319">
        <v>2</v>
      </c>
      <c r="H258" s="320"/>
      <c r="I258" s="192"/>
      <c r="J258" s="193"/>
      <c r="K258" s="319">
        <v>2</v>
      </c>
      <c r="L258" s="320"/>
      <c r="M258" s="192"/>
      <c r="N258" s="193"/>
      <c r="O258" s="319"/>
      <c r="P258" s="320"/>
      <c r="Q258" s="192"/>
      <c r="R258" s="193"/>
      <c r="S258" s="319"/>
      <c r="T258" s="320"/>
      <c r="U258" s="192"/>
      <c r="V258" s="289"/>
      <c r="W258" s="364"/>
      <c r="X258" s="365"/>
      <c r="Y258" s="264"/>
      <c r="Z258" s="193">
        <v>3</v>
      </c>
      <c r="AA258" s="319"/>
      <c r="AB258" s="320"/>
      <c r="AC258" s="192"/>
      <c r="AD258" s="193"/>
      <c r="AE258" s="319"/>
      <c r="AF258" s="320"/>
      <c r="AG258" s="192"/>
      <c r="AH258" s="193"/>
      <c r="AI258" s="319">
        <v>2</v>
      </c>
      <c r="AJ258" s="320"/>
      <c r="AK258" s="192"/>
      <c r="AL258" s="193">
        <v>2</v>
      </c>
      <c r="AM258" s="319"/>
      <c r="AN258" s="320"/>
      <c r="AO258" s="192"/>
      <c r="AP258" s="193"/>
      <c r="AQ258" s="319"/>
      <c r="AR258" s="320"/>
      <c r="AS258" s="192"/>
      <c r="AT258" s="193"/>
      <c r="AU258" s="319">
        <v>1</v>
      </c>
      <c r="AV258" s="320"/>
      <c r="AW258" s="192"/>
      <c r="AX258" s="289"/>
      <c r="AY258" s="364"/>
      <c r="AZ258" s="365"/>
      <c r="BA258" s="264"/>
      <c r="BB258" s="193"/>
      <c r="BC258" s="319">
        <v>2</v>
      </c>
      <c r="BD258" s="320"/>
      <c r="BE258" s="192"/>
      <c r="BF258" s="193"/>
      <c r="BG258" s="319"/>
      <c r="BH258" s="320"/>
      <c r="BI258" s="192"/>
      <c r="BJ258" s="193"/>
      <c r="BK258" s="319">
        <v>2</v>
      </c>
      <c r="BL258" s="320"/>
      <c r="BM258" s="192"/>
      <c r="BN258" s="193"/>
      <c r="BO258" s="319"/>
      <c r="BP258" s="320"/>
      <c r="BQ258" s="192"/>
      <c r="BR258" s="193"/>
      <c r="BS258" s="319"/>
      <c r="BT258" s="320"/>
      <c r="BU258" s="192"/>
      <c r="BV258" s="193"/>
      <c r="BW258" s="319"/>
      <c r="BX258" s="320"/>
      <c r="BY258" s="192"/>
      <c r="BZ258" s="289"/>
      <c r="CA258" s="364"/>
      <c r="CB258" s="606"/>
      <c r="CC258" s="264"/>
      <c r="CD258" s="193"/>
      <c r="CE258" s="319"/>
      <c r="CF258" s="320"/>
      <c r="CG258" s="192"/>
      <c r="CH258" s="193"/>
      <c r="CI258" s="319">
        <v>2</v>
      </c>
      <c r="CJ258" s="320"/>
      <c r="CK258" s="192"/>
      <c r="CL258" s="193"/>
      <c r="CM258" s="319">
        <v>2</v>
      </c>
      <c r="CN258" s="320"/>
      <c r="CO258" s="192"/>
      <c r="CP258" s="193"/>
      <c r="CQ258" s="319">
        <v>2</v>
      </c>
      <c r="CR258" s="320"/>
      <c r="CS258" s="192"/>
      <c r="CT258" s="193">
        <v>2</v>
      </c>
      <c r="CU258" s="319"/>
      <c r="CV258" s="320"/>
      <c r="CW258" s="192"/>
      <c r="CX258" s="193">
        <v>2</v>
      </c>
      <c r="CY258" s="319"/>
      <c r="CZ258" s="320"/>
      <c r="DA258" s="192"/>
      <c r="DB258" s="289"/>
      <c r="DC258" s="364"/>
      <c r="DD258" s="606"/>
      <c r="DE258" s="264"/>
      <c r="DF258" s="193"/>
      <c r="DG258" s="319"/>
      <c r="DH258" s="320"/>
      <c r="DI258" s="192"/>
      <c r="DJ258" s="193"/>
      <c r="DK258" s="319">
        <v>1</v>
      </c>
      <c r="DL258" s="320"/>
      <c r="DM258" s="192"/>
      <c r="DN258" s="193">
        <v>2</v>
      </c>
      <c r="DO258" s="319"/>
      <c r="DP258" s="320"/>
      <c r="DQ258" s="192"/>
      <c r="DR258" s="193">
        <v>2</v>
      </c>
      <c r="DS258" s="319"/>
      <c r="DT258" s="320"/>
      <c r="DU258" s="192"/>
    </row>
    <row r="259" spans="6:125" ht="22.5" hidden="1" customHeight="1">
      <c r="F259" s="193"/>
      <c r="G259" s="319">
        <v>2</v>
      </c>
      <c r="H259" s="320"/>
      <c r="I259" s="192"/>
      <c r="J259" s="193"/>
      <c r="K259" s="319"/>
      <c r="L259" s="320"/>
      <c r="M259" s="192"/>
      <c r="N259" s="193">
        <v>2</v>
      </c>
      <c r="O259" s="319"/>
      <c r="P259" s="320"/>
      <c r="Q259" s="192"/>
      <c r="R259" s="193"/>
      <c r="S259" s="319">
        <v>2</v>
      </c>
      <c r="T259" s="320"/>
      <c r="U259" s="192"/>
      <c r="V259" s="289"/>
      <c r="W259" s="364"/>
      <c r="X259" s="365"/>
      <c r="Y259" s="264"/>
      <c r="Z259" s="193"/>
      <c r="AA259" s="319"/>
      <c r="AB259" s="320"/>
      <c r="AC259" s="192"/>
      <c r="AD259" s="193">
        <v>3</v>
      </c>
      <c r="AE259" s="319"/>
      <c r="AF259" s="320"/>
      <c r="AG259" s="192"/>
      <c r="AH259" s="193">
        <v>3</v>
      </c>
      <c r="AI259" s="319"/>
      <c r="AJ259" s="320"/>
      <c r="AK259" s="192"/>
      <c r="AL259" s="193">
        <v>2</v>
      </c>
      <c r="AM259" s="319"/>
      <c r="AN259" s="320"/>
      <c r="AO259" s="192"/>
      <c r="AP259" s="193"/>
      <c r="AQ259" s="319"/>
      <c r="AR259" s="320"/>
      <c r="AS259" s="192"/>
      <c r="AT259" s="193"/>
      <c r="AU259" s="319">
        <v>1</v>
      </c>
      <c r="AV259" s="320"/>
      <c r="AW259" s="192"/>
      <c r="AX259" s="289"/>
      <c r="AY259" s="364"/>
      <c r="AZ259" s="365"/>
      <c r="BA259" s="264"/>
      <c r="BB259" s="193"/>
      <c r="BC259" s="319">
        <v>2</v>
      </c>
      <c r="BD259" s="320"/>
      <c r="BE259" s="192"/>
      <c r="BF259" s="193"/>
      <c r="BG259" s="319"/>
      <c r="BH259" s="320"/>
      <c r="BI259" s="192"/>
      <c r="BJ259" s="193"/>
      <c r="BK259" s="319">
        <v>2</v>
      </c>
      <c r="BL259" s="320"/>
      <c r="BM259" s="192"/>
      <c r="BN259" s="193"/>
      <c r="BO259" s="319"/>
      <c r="BP259" s="320"/>
      <c r="BQ259" s="192"/>
      <c r="BR259" s="193"/>
      <c r="BS259" s="319"/>
      <c r="BT259" s="320"/>
      <c r="BU259" s="192"/>
      <c r="BV259" s="193">
        <v>1</v>
      </c>
      <c r="BW259" s="319"/>
      <c r="BX259" s="320"/>
      <c r="BY259" s="192"/>
      <c r="BZ259" s="289"/>
      <c r="CA259" s="364"/>
      <c r="CB259" s="606"/>
      <c r="CC259" s="264"/>
      <c r="CD259" s="193"/>
      <c r="CE259" s="319"/>
      <c r="CF259" s="320"/>
      <c r="CG259" s="192"/>
      <c r="CH259" s="193"/>
      <c r="CI259" s="319">
        <v>2</v>
      </c>
      <c r="CJ259" s="320"/>
      <c r="CK259" s="192"/>
      <c r="CL259" s="193">
        <v>2</v>
      </c>
      <c r="CM259" s="319"/>
      <c r="CN259" s="320"/>
      <c r="CO259" s="192"/>
      <c r="CP259" s="193"/>
      <c r="CQ259" s="319">
        <v>2</v>
      </c>
      <c r="CR259" s="320"/>
      <c r="CS259" s="192"/>
      <c r="CT259" s="193">
        <v>2</v>
      </c>
      <c r="CU259" s="319"/>
      <c r="CV259" s="320"/>
      <c r="CW259" s="192"/>
      <c r="CX259" s="193">
        <v>2</v>
      </c>
      <c r="CY259" s="319"/>
      <c r="CZ259" s="320"/>
      <c r="DA259" s="192"/>
      <c r="DB259" s="289"/>
      <c r="DC259" s="364"/>
      <c r="DD259" s="606"/>
      <c r="DE259" s="264"/>
      <c r="DF259" s="193"/>
      <c r="DG259" s="319"/>
      <c r="DH259" s="320"/>
      <c r="DI259" s="192"/>
      <c r="DJ259" s="193"/>
      <c r="DK259" s="319">
        <v>1</v>
      </c>
      <c r="DL259" s="320"/>
      <c r="DM259" s="192"/>
      <c r="DN259" s="193">
        <v>2</v>
      </c>
      <c r="DO259" s="319"/>
      <c r="DP259" s="320"/>
      <c r="DQ259" s="192"/>
      <c r="DR259" s="193">
        <v>2</v>
      </c>
      <c r="DS259" s="319"/>
      <c r="DT259" s="320"/>
      <c r="DU259" s="192"/>
    </row>
    <row r="260" spans="6:125" ht="22.5" hidden="1" customHeight="1">
      <c r="F260" s="193">
        <v>3</v>
      </c>
      <c r="G260" s="319"/>
      <c r="H260" s="320"/>
      <c r="I260" s="192"/>
      <c r="J260" s="193">
        <v>3</v>
      </c>
      <c r="K260" s="319"/>
      <c r="L260" s="320"/>
      <c r="M260" s="192"/>
      <c r="N260" s="193"/>
      <c r="O260" s="319">
        <v>2</v>
      </c>
      <c r="P260" s="320"/>
      <c r="Q260" s="192"/>
      <c r="R260" s="193">
        <v>3</v>
      </c>
      <c r="S260" s="319"/>
      <c r="T260" s="320"/>
      <c r="U260" s="192"/>
      <c r="V260" s="289"/>
      <c r="W260" s="364"/>
      <c r="X260" s="365"/>
      <c r="Y260" s="264"/>
      <c r="Z260" s="193">
        <v>3</v>
      </c>
      <c r="AA260" s="319"/>
      <c r="AB260" s="320"/>
      <c r="AC260" s="192"/>
      <c r="AD260" s="193"/>
      <c r="AE260" s="319">
        <v>2</v>
      </c>
      <c r="AF260" s="320"/>
      <c r="AG260" s="192"/>
      <c r="AH260" s="193">
        <v>3</v>
      </c>
      <c r="AI260" s="319"/>
      <c r="AJ260" s="320"/>
      <c r="AK260" s="192"/>
      <c r="AL260" s="193"/>
      <c r="AM260" s="319"/>
      <c r="AN260" s="320"/>
      <c r="AO260" s="192"/>
      <c r="AP260" s="193"/>
      <c r="AQ260" s="319"/>
      <c r="AR260" s="320"/>
      <c r="AS260" s="192"/>
      <c r="AT260" s="193"/>
      <c r="AU260" s="319">
        <v>1</v>
      </c>
      <c r="AV260" s="320"/>
      <c r="AW260" s="192"/>
      <c r="AX260" s="289"/>
      <c r="AY260" s="364"/>
      <c r="AZ260" s="365"/>
      <c r="BA260" s="264"/>
      <c r="BB260" s="193"/>
      <c r="BC260" s="319">
        <v>2</v>
      </c>
      <c r="BD260" s="320"/>
      <c r="BE260" s="192"/>
      <c r="BF260" s="193"/>
      <c r="BG260" s="319">
        <v>1</v>
      </c>
      <c r="BH260" s="320"/>
      <c r="BI260" s="192"/>
      <c r="BJ260" s="193"/>
      <c r="BK260" s="319">
        <v>2</v>
      </c>
      <c r="BL260" s="320"/>
      <c r="BM260" s="192"/>
      <c r="BN260" s="193"/>
      <c r="BO260" s="319"/>
      <c r="BP260" s="320"/>
      <c r="BQ260" s="192"/>
      <c r="BR260" s="193">
        <v>3</v>
      </c>
      <c r="BS260" s="319"/>
      <c r="BT260" s="320"/>
      <c r="BU260" s="192"/>
      <c r="BV260" s="193">
        <v>3</v>
      </c>
      <c r="BW260" s="319"/>
      <c r="BX260" s="320"/>
      <c r="BY260" s="192"/>
      <c r="BZ260" s="289"/>
      <c r="CA260" s="364"/>
      <c r="CB260" s="606"/>
      <c r="CC260" s="264"/>
      <c r="CD260" s="193">
        <v>3</v>
      </c>
      <c r="CE260" s="319"/>
      <c r="CF260" s="320"/>
      <c r="CG260" s="192"/>
      <c r="CH260" s="193"/>
      <c r="CI260" s="319">
        <v>2</v>
      </c>
      <c r="CJ260" s="320"/>
      <c r="CK260" s="192"/>
      <c r="CL260" s="193">
        <v>3</v>
      </c>
      <c r="CM260" s="319"/>
      <c r="CN260" s="320"/>
      <c r="CO260" s="192"/>
      <c r="CP260" s="193"/>
      <c r="CQ260" s="319">
        <v>3</v>
      </c>
      <c r="CR260" s="320"/>
      <c r="CS260" s="192"/>
      <c r="CT260" s="193">
        <v>2</v>
      </c>
      <c r="CU260" s="319"/>
      <c r="CV260" s="320"/>
      <c r="CW260" s="192"/>
      <c r="CX260" s="193">
        <v>2</v>
      </c>
      <c r="CY260" s="319"/>
      <c r="CZ260" s="320"/>
      <c r="DA260" s="192"/>
      <c r="DB260" s="289"/>
      <c r="DC260" s="364"/>
      <c r="DD260" s="606"/>
      <c r="DE260" s="264"/>
      <c r="DF260" s="193"/>
      <c r="DG260" s="319"/>
      <c r="DH260" s="320"/>
      <c r="DI260" s="192"/>
      <c r="DJ260" s="193"/>
      <c r="DK260" s="319">
        <v>1</v>
      </c>
      <c r="DL260" s="320"/>
      <c r="DM260" s="192"/>
      <c r="DN260" s="193">
        <v>2</v>
      </c>
      <c r="DO260" s="319"/>
      <c r="DP260" s="320"/>
      <c r="DQ260" s="192"/>
      <c r="DR260" s="193">
        <v>2</v>
      </c>
      <c r="DS260" s="319"/>
      <c r="DT260" s="320"/>
      <c r="DU260" s="192"/>
    </row>
    <row r="261" spans="6:125" ht="22.5" hidden="1" customHeight="1">
      <c r="F261" s="193"/>
      <c r="G261" s="319">
        <v>2</v>
      </c>
      <c r="H261" s="320"/>
      <c r="I261" s="192"/>
      <c r="J261" s="193"/>
      <c r="K261" s="319">
        <v>2</v>
      </c>
      <c r="L261" s="320"/>
      <c r="M261" s="192"/>
      <c r="N261" s="193">
        <v>3</v>
      </c>
      <c r="O261" s="319"/>
      <c r="P261" s="320"/>
      <c r="Q261" s="192"/>
      <c r="R261" s="193"/>
      <c r="S261" s="319">
        <v>2</v>
      </c>
      <c r="T261" s="320"/>
      <c r="U261" s="192"/>
      <c r="V261" s="289"/>
      <c r="W261" s="364"/>
      <c r="X261" s="365"/>
      <c r="Y261" s="264"/>
      <c r="Z261" s="193">
        <v>3</v>
      </c>
      <c r="AA261" s="319"/>
      <c r="AB261" s="320"/>
      <c r="AC261" s="192"/>
      <c r="AD261" s="193">
        <v>3</v>
      </c>
      <c r="AE261" s="319"/>
      <c r="AF261" s="320"/>
      <c r="AG261" s="192"/>
      <c r="AH261" s="193">
        <v>3</v>
      </c>
      <c r="AI261" s="319"/>
      <c r="AJ261" s="320"/>
      <c r="AK261" s="192"/>
      <c r="AL261" s="193"/>
      <c r="AM261" s="319"/>
      <c r="AN261" s="320"/>
      <c r="AO261" s="192"/>
      <c r="AP261" s="193"/>
      <c r="AQ261" s="319"/>
      <c r="AR261" s="320"/>
      <c r="AS261" s="192"/>
      <c r="AT261" s="193"/>
      <c r="AU261" s="319">
        <v>1</v>
      </c>
      <c r="AV261" s="320"/>
      <c r="AW261" s="192"/>
      <c r="AX261" s="289"/>
      <c r="AY261" s="364"/>
      <c r="AZ261" s="365"/>
      <c r="BA261" s="264"/>
      <c r="BB261" s="193"/>
      <c r="BC261" s="319">
        <v>2</v>
      </c>
      <c r="BD261" s="320"/>
      <c r="BE261" s="192"/>
      <c r="BF261" s="193"/>
      <c r="BG261" s="319"/>
      <c r="BH261" s="320"/>
      <c r="BI261" s="192"/>
      <c r="BJ261" s="193"/>
      <c r="BK261" s="319">
        <v>2</v>
      </c>
      <c r="BL261" s="320"/>
      <c r="BM261" s="192"/>
      <c r="BN261" s="193"/>
      <c r="BO261" s="319"/>
      <c r="BP261" s="320"/>
      <c r="BQ261" s="192"/>
      <c r="BR261" s="193">
        <v>2</v>
      </c>
      <c r="BS261" s="319"/>
      <c r="BT261" s="320"/>
      <c r="BU261" s="192"/>
      <c r="BV261" s="193"/>
      <c r="BW261" s="319"/>
      <c r="BX261" s="320"/>
      <c r="BY261" s="192"/>
      <c r="BZ261" s="289"/>
      <c r="CA261" s="364"/>
      <c r="CB261" s="606"/>
      <c r="CC261" s="264"/>
      <c r="CD261" s="193"/>
      <c r="CE261" s="319"/>
      <c r="CF261" s="320"/>
      <c r="CG261" s="192"/>
      <c r="CH261" s="193">
        <v>3</v>
      </c>
      <c r="CI261" s="319">
        <v>2</v>
      </c>
      <c r="CJ261" s="320"/>
      <c r="CK261" s="192"/>
      <c r="CL261" s="193"/>
      <c r="CM261" s="319"/>
      <c r="CN261" s="320"/>
      <c r="CO261" s="192"/>
      <c r="CP261" s="193">
        <v>3</v>
      </c>
      <c r="CQ261" s="319">
        <v>2</v>
      </c>
      <c r="CR261" s="320"/>
      <c r="CS261" s="192"/>
      <c r="CT261" s="193">
        <v>2</v>
      </c>
      <c r="CU261" s="319"/>
      <c r="CV261" s="320"/>
      <c r="CW261" s="192"/>
      <c r="CX261" s="193">
        <v>2</v>
      </c>
      <c r="CY261" s="319"/>
      <c r="CZ261" s="320"/>
      <c r="DA261" s="192"/>
      <c r="DB261" s="289"/>
      <c r="DC261" s="364"/>
      <c r="DD261" s="606"/>
      <c r="DE261" s="264"/>
      <c r="DF261" s="193"/>
      <c r="DG261" s="319"/>
      <c r="DH261" s="320"/>
      <c r="DI261" s="192"/>
      <c r="DJ261" s="193"/>
      <c r="DK261" s="319">
        <v>1</v>
      </c>
      <c r="DL261" s="320"/>
      <c r="DM261" s="192"/>
      <c r="DN261" s="193">
        <v>2</v>
      </c>
      <c r="DO261" s="319"/>
      <c r="DP261" s="320"/>
      <c r="DQ261" s="192"/>
      <c r="DR261" s="193">
        <v>2</v>
      </c>
      <c r="DS261" s="319"/>
      <c r="DT261" s="320"/>
      <c r="DU261" s="192"/>
    </row>
    <row r="262" spans="6:125" ht="22.5" hidden="1" customHeight="1">
      <c r="F262" s="193"/>
      <c r="G262" s="319"/>
      <c r="H262" s="320"/>
      <c r="I262" s="192"/>
      <c r="J262" s="193"/>
      <c r="K262" s="319"/>
      <c r="L262" s="320"/>
      <c r="M262" s="192"/>
      <c r="N262" s="193"/>
      <c r="O262" s="319"/>
      <c r="P262" s="320"/>
      <c r="Q262" s="192"/>
      <c r="R262" s="193"/>
      <c r="S262" s="319"/>
      <c r="T262" s="320"/>
      <c r="U262" s="192"/>
      <c r="V262" s="289"/>
      <c r="W262" s="364"/>
      <c r="X262" s="365"/>
      <c r="Y262" s="264"/>
      <c r="Z262" s="193"/>
      <c r="AA262" s="319"/>
      <c r="AB262" s="320"/>
      <c r="AC262" s="192"/>
      <c r="AD262" s="193"/>
      <c r="AE262" s="319"/>
      <c r="AF262" s="320"/>
      <c r="AG262" s="192"/>
      <c r="AH262" s="193"/>
      <c r="AI262" s="319"/>
      <c r="AJ262" s="320"/>
      <c r="AK262" s="192"/>
      <c r="AL262" s="193"/>
      <c r="AM262" s="319"/>
      <c r="AN262" s="320"/>
      <c r="AO262" s="192"/>
      <c r="AP262" s="193"/>
      <c r="AQ262" s="319"/>
      <c r="AR262" s="320"/>
      <c r="AS262" s="192"/>
      <c r="AT262" s="193"/>
      <c r="AU262" s="319"/>
      <c r="AV262" s="320"/>
      <c r="AW262" s="192"/>
      <c r="AX262" s="289"/>
      <c r="AY262" s="364"/>
      <c r="AZ262" s="365"/>
      <c r="BA262" s="264"/>
      <c r="BB262" s="193"/>
      <c r="BC262" s="319"/>
      <c r="BD262" s="320"/>
      <c r="BE262" s="192"/>
      <c r="BF262" s="193"/>
      <c r="BG262" s="319"/>
      <c r="BH262" s="320"/>
      <c r="BI262" s="192"/>
      <c r="BJ262" s="193"/>
      <c r="BK262" s="319"/>
      <c r="BL262" s="320"/>
      <c r="BM262" s="192"/>
      <c r="BN262" s="193"/>
      <c r="BO262" s="319"/>
      <c r="BP262" s="320"/>
      <c r="BQ262" s="192"/>
      <c r="BR262" s="193">
        <v>2</v>
      </c>
      <c r="BS262" s="319"/>
      <c r="BT262" s="320"/>
      <c r="BU262" s="192"/>
      <c r="BV262" s="193">
        <v>2</v>
      </c>
      <c r="BW262" s="319"/>
      <c r="BX262" s="320"/>
      <c r="BY262" s="192"/>
      <c r="BZ262" s="289"/>
      <c r="CA262" s="364"/>
      <c r="CB262" s="606"/>
      <c r="CC262" s="264"/>
      <c r="CD262" s="193"/>
      <c r="CE262" s="319">
        <v>2</v>
      </c>
      <c r="CF262" s="320"/>
      <c r="CG262" s="192"/>
      <c r="CH262" s="193"/>
      <c r="CI262" s="319">
        <v>2</v>
      </c>
      <c r="CJ262" s="320"/>
      <c r="CK262" s="192"/>
      <c r="CL262" s="193">
        <v>2</v>
      </c>
      <c r="CM262" s="319"/>
      <c r="CN262" s="320"/>
      <c r="CO262" s="192"/>
      <c r="CP262" s="193"/>
      <c r="CQ262" s="319">
        <v>2</v>
      </c>
      <c r="CR262" s="320"/>
      <c r="CS262" s="192"/>
      <c r="CT262" s="193"/>
      <c r="CU262" s="319"/>
      <c r="CV262" s="320"/>
      <c r="CW262" s="192"/>
      <c r="CX262" s="193"/>
      <c r="CY262" s="319"/>
      <c r="CZ262" s="320"/>
      <c r="DA262" s="192"/>
      <c r="DB262" s="289"/>
      <c r="DC262" s="364"/>
      <c r="DD262" s="606"/>
      <c r="DE262" s="264"/>
      <c r="DF262" s="193"/>
      <c r="DG262" s="319"/>
      <c r="DH262" s="320"/>
      <c r="DI262" s="192"/>
      <c r="DJ262" s="193"/>
      <c r="DK262" s="319"/>
      <c r="DL262" s="320"/>
      <c r="DM262" s="192"/>
      <c r="DN262" s="193"/>
      <c r="DO262" s="319"/>
      <c r="DP262" s="320"/>
      <c r="DQ262" s="192"/>
      <c r="DR262" s="193"/>
      <c r="DS262" s="319"/>
      <c r="DT262" s="320"/>
      <c r="DU262" s="192"/>
    </row>
    <row r="263" spans="6:125" ht="22.5" hidden="1" customHeight="1">
      <c r="F263" s="193">
        <v>3</v>
      </c>
      <c r="G263" s="319"/>
      <c r="H263" s="320"/>
      <c r="I263" s="192"/>
      <c r="J263" s="193">
        <v>3</v>
      </c>
      <c r="K263" s="319"/>
      <c r="L263" s="320"/>
      <c r="M263" s="192"/>
      <c r="N263" s="193"/>
      <c r="O263" s="319">
        <v>2</v>
      </c>
      <c r="P263" s="320"/>
      <c r="Q263" s="192"/>
      <c r="R263" s="193">
        <v>3</v>
      </c>
      <c r="S263" s="319"/>
      <c r="T263" s="320"/>
      <c r="U263" s="192"/>
      <c r="V263" s="289"/>
      <c r="W263" s="364"/>
      <c r="X263" s="365"/>
      <c r="Y263" s="264"/>
      <c r="Z263" s="193"/>
      <c r="AA263" s="319">
        <v>2</v>
      </c>
      <c r="AB263" s="320"/>
      <c r="AC263" s="192"/>
      <c r="AD263" s="193"/>
      <c r="AE263" s="319">
        <v>2</v>
      </c>
      <c r="AF263" s="320"/>
      <c r="AG263" s="192"/>
      <c r="AH263" s="193"/>
      <c r="AI263" s="319"/>
      <c r="AJ263" s="320"/>
      <c r="AK263" s="192"/>
      <c r="AL263" s="193"/>
      <c r="AM263" s="319">
        <v>2</v>
      </c>
      <c r="AN263" s="320"/>
      <c r="AO263" s="192"/>
      <c r="AP263" s="193"/>
      <c r="AQ263" s="319">
        <v>2</v>
      </c>
      <c r="AR263" s="320"/>
      <c r="AS263" s="192"/>
      <c r="AT263" s="193"/>
      <c r="AU263" s="319"/>
      <c r="AV263" s="320"/>
      <c r="AW263" s="192"/>
      <c r="AX263" s="289"/>
      <c r="AY263" s="364"/>
      <c r="AZ263" s="365"/>
      <c r="BA263" s="264"/>
      <c r="BB263" s="193"/>
      <c r="BC263" s="319"/>
      <c r="BD263" s="320"/>
      <c r="BE263" s="192"/>
      <c r="BF263" s="193"/>
      <c r="BG263" s="319">
        <v>1</v>
      </c>
      <c r="BH263" s="320"/>
      <c r="BI263" s="192"/>
      <c r="BJ263" s="193"/>
      <c r="BK263" s="319">
        <v>2</v>
      </c>
      <c r="BL263" s="320"/>
      <c r="BM263" s="192"/>
      <c r="BN263" s="193"/>
      <c r="BO263" s="319"/>
      <c r="BP263" s="320"/>
      <c r="BQ263" s="192"/>
      <c r="BR263" s="193"/>
      <c r="BS263" s="319"/>
      <c r="BT263" s="320"/>
      <c r="BU263" s="192"/>
      <c r="BV263" s="193">
        <v>5</v>
      </c>
      <c r="BW263" s="319"/>
      <c r="BX263" s="320"/>
      <c r="BY263" s="192"/>
      <c r="BZ263" s="289"/>
      <c r="CA263" s="364"/>
      <c r="CB263" s="606"/>
      <c r="CC263" s="264"/>
      <c r="CD263" s="193">
        <v>3</v>
      </c>
      <c r="CE263" s="319"/>
      <c r="CF263" s="320"/>
      <c r="CG263" s="192"/>
      <c r="CH263" s="193"/>
      <c r="CI263" s="319"/>
      <c r="CJ263" s="320"/>
      <c r="CK263" s="192"/>
      <c r="CL263" s="193">
        <v>4</v>
      </c>
      <c r="CM263" s="319"/>
      <c r="CN263" s="320"/>
      <c r="CO263" s="192"/>
      <c r="CP263" s="193"/>
      <c r="CQ263" s="319"/>
      <c r="CR263" s="320"/>
      <c r="CS263" s="192"/>
      <c r="CT263" s="193">
        <v>2</v>
      </c>
      <c r="CU263" s="319"/>
      <c r="CV263" s="320"/>
      <c r="CW263" s="192"/>
      <c r="CX263" s="193">
        <v>2</v>
      </c>
      <c r="CY263" s="319"/>
      <c r="CZ263" s="320"/>
      <c r="DA263" s="192"/>
      <c r="DB263" s="289"/>
      <c r="DC263" s="364"/>
      <c r="DD263" s="606"/>
      <c r="DE263" s="264"/>
      <c r="DF263" s="193"/>
      <c r="DG263" s="319"/>
      <c r="DH263" s="320"/>
      <c r="DI263" s="192"/>
      <c r="DJ263" s="193"/>
      <c r="DK263" s="319">
        <v>1</v>
      </c>
      <c r="DL263" s="320"/>
      <c r="DM263" s="192"/>
      <c r="DN263" s="193">
        <v>2</v>
      </c>
      <c r="DO263" s="319"/>
      <c r="DP263" s="320"/>
      <c r="DQ263" s="192"/>
      <c r="DR263" s="193">
        <v>2</v>
      </c>
      <c r="DS263" s="319"/>
      <c r="DT263" s="320"/>
      <c r="DU263" s="192"/>
    </row>
    <row r="264" spans="6:125" ht="22.5" hidden="1" customHeight="1">
      <c r="F264" s="193"/>
      <c r="G264" s="319">
        <v>2</v>
      </c>
      <c r="H264" s="320"/>
      <c r="I264" s="192"/>
      <c r="J264" s="193"/>
      <c r="K264" s="319">
        <v>2</v>
      </c>
      <c r="L264" s="320"/>
      <c r="M264" s="192"/>
      <c r="N264" s="193">
        <v>3</v>
      </c>
      <c r="O264" s="319"/>
      <c r="P264" s="320"/>
      <c r="Q264" s="192"/>
      <c r="R264" s="193">
        <v>3</v>
      </c>
      <c r="S264" s="319"/>
      <c r="T264" s="320"/>
      <c r="U264" s="192"/>
      <c r="V264" s="289"/>
      <c r="W264" s="364"/>
      <c r="X264" s="365"/>
      <c r="Y264" s="264"/>
      <c r="Z264" s="193">
        <v>2</v>
      </c>
      <c r="AA264" s="319"/>
      <c r="AB264" s="320"/>
      <c r="AC264" s="192"/>
      <c r="AD264" s="193">
        <v>3</v>
      </c>
      <c r="AE264" s="319"/>
      <c r="AF264" s="320"/>
      <c r="AG264" s="192"/>
      <c r="AH264" s="193"/>
      <c r="AI264" s="319">
        <v>2</v>
      </c>
      <c r="AJ264" s="320"/>
      <c r="AK264" s="192"/>
      <c r="AL264" s="193"/>
      <c r="AM264" s="319">
        <v>2</v>
      </c>
      <c r="AN264" s="320"/>
      <c r="AO264" s="192"/>
      <c r="AP264" s="193"/>
      <c r="AQ264" s="319">
        <v>2</v>
      </c>
      <c r="AR264" s="320"/>
      <c r="AS264" s="192"/>
      <c r="AT264" s="193"/>
      <c r="AU264" s="319"/>
      <c r="AV264" s="320"/>
      <c r="AW264" s="192"/>
      <c r="AX264" s="289"/>
      <c r="AY264" s="364"/>
      <c r="AZ264" s="365"/>
      <c r="BA264" s="264"/>
      <c r="BB264" s="193"/>
      <c r="BC264" s="319">
        <v>2</v>
      </c>
      <c r="BD264" s="320"/>
      <c r="BE264" s="192"/>
      <c r="BF264" s="193"/>
      <c r="BG264" s="319"/>
      <c r="BH264" s="320"/>
      <c r="BI264" s="192"/>
      <c r="BJ264" s="193"/>
      <c r="BK264" s="319">
        <v>2</v>
      </c>
      <c r="BL264" s="320"/>
      <c r="BM264" s="192"/>
      <c r="BN264" s="193"/>
      <c r="BO264" s="319"/>
      <c r="BP264" s="320"/>
      <c r="BQ264" s="192"/>
      <c r="BR264" s="193">
        <v>2</v>
      </c>
      <c r="BS264" s="319"/>
      <c r="BT264" s="320"/>
      <c r="BU264" s="192"/>
      <c r="BV264" s="193">
        <v>3</v>
      </c>
      <c r="BW264" s="319"/>
      <c r="BX264" s="320"/>
      <c r="BY264" s="192"/>
      <c r="BZ264" s="289"/>
      <c r="CA264" s="364"/>
      <c r="CB264" s="606"/>
      <c r="CC264" s="264"/>
      <c r="CD264" s="193">
        <v>3</v>
      </c>
      <c r="CE264" s="319"/>
      <c r="CF264" s="320"/>
      <c r="CG264" s="192"/>
      <c r="CH264" s="193"/>
      <c r="CI264" s="319">
        <v>2</v>
      </c>
      <c r="CJ264" s="320"/>
      <c r="CK264" s="192"/>
      <c r="CL264" s="193">
        <v>3</v>
      </c>
      <c r="CM264" s="319"/>
      <c r="CN264" s="320"/>
      <c r="CO264" s="192"/>
      <c r="CP264" s="193"/>
      <c r="CQ264" s="319">
        <v>2</v>
      </c>
      <c r="CR264" s="320"/>
      <c r="CS264" s="192"/>
      <c r="CT264" s="193">
        <v>2</v>
      </c>
      <c r="CU264" s="319"/>
      <c r="CV264" s="320"/>
      <c r="CW264" s="192"/>
      <c r="CX264" s="193">
        <v>2</v>
      </c>
      <c r="CY264" s="319"/>
      <c r="CZ264" s="320"/>
      <c r="DA264" s="192"/>
      <c r="DB264" s="289"/>
      <c r="DC264" s="364"/>
      <c r="DD264" s="606"/>
      <c r="DE264" s="264"/>
      <c r="DF264" s="193"/>
      <c r="DG264" s="319">
        <v>2</v>
      </c>
      <c r="DH264" s="320"/>
      <c r="DI264" s="192"/>
      <c r="DJ264" s="193"/>
      <c r="DK264" s="319"/>
      <c r="DL264" s="320"/>
      <c r="DM264" s="192"/>
      <c r="DN264" s="193">
        <v>2</v>
      </c>
      <c r="DO264" s="319"/>
      <c r="DP264" s="320"/>
      <c r="DQ264" s="192"/>
      <c r="DR264" s="193">
        <v>2</v>
      </c>
      <c r="DS264" s="319"/>
      <c r="DT264" s="320"/>
      <c r="DU264" s="192"/>
    </row>
    <row r="265" spans="6:125" ht="22.5" hidden="1" customHeight="1">
      <c r="F265" s="193"/>
      <c r="G265" s="319">
        <v>2</v>
      </c>
      <c r="H265" s="320"/>
      <c r="I265" s="192"/>
      <c r="J265" s="193">
        <v>3</v>
      </c>
      <c r="K265" s="319"/>
      <c r="L265" s="320"/>
      <c r="M265" s="192"/>
      <c r="N265" s="193">
        <v>3</v>
      </c>
      <c r="O265" s="319"/>
      <c r="P265" s="320"/>
      <c r="Q265" s="192"/>
      <c r="R265" s="193"/>
      <c r="S265" s="319">
        <v>2</v>
      </c>
      <c r="T265" s="320"/>
      <c r="U265" s="192"/>
      <c r="V265" s="289"/>
      <c r="W265" s="364"/>
      <c r="X265" s="365"/>
      <c r="Y265" s="264"/>
      <c r="Z265" s="193"/>
      <c r="AA265" s="319">
        <v>2</v>
      </c>
      <c r="AB265" s="320"/>
      <c r="AC265" s="192"/>
      <c r="AD265" s="193">
        <v>3</v>
      </c>
      <c r="AE265" s="319"/>
      <c r="AF265" s="320"/>
      <c r="AG265" s="192"/>
      <c r="AH265" s="193">
        <v>3</v>
      </c>
      <c r="AI265" s="319">
        <v>3</v>
      </c>
      <c r="AJ265" s="320"/>
      <c r="AK265" s="192"/>
      <c r="AL265" s="193"/>
      <c r="AM265" s="319">
        <v>2</v>
      </c>
      <c r="AN265" s="320"/>
      <c r="AO265" s="192"/>
      <c r="AP265" s="193"/>
      <c r="AQ265" s="319">
        <v>2</v>
      </c>
      <c r="AR265" s="320"/>
      <c r="AS265" s="192"/>
      <c r="AT265" s="193"/>
      <c r="AU265" s="319">
        <v>1</v>
      </c>
      <c r="AV265" s="320"/>
      <c r="AW265" s="192"/>
      <c r="AX265" s="289"/>
      <c r="AY265" s="364"/>
      <c r="AZ265" s="365"/>
      <c r="BA265" s="264"/>
      <c r="BB265" s="193"/>
      <c r="BC265" s="319">
        <v>2</v>
      </c>
      <c r="BD265" s="320"/>
      <c r="BE265" s="192"/>
      <c r="BF265" s="193"/>
      <c r="BG265" s="319">
        <v>1</v>
      </c>
      <c r="BH265" s="320"/>
      <c r="BI265" s="192"/>
      <c r="BJ265" s="193"/>
      <c r="BK265" s="319"/>
      <c r="BL265" s="320"/>
      <c r="BM265" s="192"/>
      <c r="BN265" s="193"/>
      <c r="BO265" s="319"/>
      <c r="BP265" s="320"/>
      <c r="BQ265" s="192"/>
      <c r="BR265" s="193">
        <v>2</v>
      </c>
      <c r="BS265" s="319"/>
      <c r="BT265" s="320"/>
      <c r="BU265" s="192"/>
      <c r="BV265" s="193">
        <v>3</v>
      </c>
      <c r="BW265" s="319"/>
      <c r="BX265" s="320"/>
      <c r="BY265" s="192"/>
      <c r="BZ265" s="289"/>
      <c r="CA265" s="364"/>
      <c r="CB265" s="606"/>
      <c r="CC265" s="264"/>
      <c r="CD265" s="193">
        <v>2</v>
      </c>
      <c r="CE265" s="319"/>
      <c r="CF265" s="320"/>
      <c r="CG265" s="192"/>
      <c r="CH265" s="193"/>
      <c r="CI265" s="319">
        <v>2</v>
      </c>
      <c r="CJ265" s="320"/>
      <c r="CK265" s="192"/>
      <c r="CL265" s="193">
        <v>3</v>
      </c>
      <c r="CM265" s="319"/>
      <c r="CN265" s="320"/>
      <c r="CO265" s="192"/>
      <c r="CP265" s="193">
        <v>3</v>
      </c>
      <c r="CQ265" s="319">
        <v>2</v>
      </c>
      <c r="CR265" s="320"/>
      <c r="CS265" s="192"/>
      <c r="CT265" s="193">
        <v>2</v>
      </c>
      <c r="CU265" s="319"/>
      <c r="CV265" s="320"/>
      <c r="CW265" s="192"/>
      <c r="CX265" s="193">
        <v>2</v>
      </c>
      <c r="CY265" s="319"/>
      <c r="CZ265" s="320"/>
      <c r="DA265" s="192"/>
      <c r="DB265" s="289"/>
      <c r="DC265" s="364"/>
      <c r="DD265" s="606"/>
      <c r="DE265" s="264"/>
      <c r="DF265" s="193"/>
      <c r="DG265" s="319">
        <v>2</v>
      </c>
      <c r="DH265" s="320"/>
      <c r="DI265" s="192"/>
      <c r="DJ265" s="193"/>
      <c r="DK265" s="319"/>
      <c r="DL265" s="320"/>
      <c r="DM265" s="192"/>
      <c r="DN265" s="193">
        <v>2</v>
      </c>
      <c r="DO265" s="319"/>
      <c r="DP265" s="320"/>
      <c r="DQ265" s="192"/>
      <c r="DR265" s="193">
        <v>2</v>
      </c>
      <c r="DS265" s="319"/>
      <c r="DT265" s="320"/>
      <c r="DU265" s="192"/>
    </row>
    <row r="266" spans="6:125" ht="22.5" hidden="1" customHeight="1">
      <c r="F266" s="193"/>
      <c r="G266" s="319"/>
      <c r="H266" s="320"/>
      <c r="I266" s="192"/>
      <c r="J266" s="193"/>
      <c r="K266" s="319">
        <v>3</v>
      </c>
      <c r="L266" s="320"/>
      <c r="M266" s="192"/>
      <c r="N266" s="193">
        <v>3</v>
      </c>
      <c r="O266" s="319"/>
      <c r="P266" s="320"/>
      <c r="Q266" s="192"/>
      <c r="R266" s="193">
        <v>3</v>
      </c>
      <c r="S266" s="319"/>
      <c r="T266" s="320"/>
      <c r="U266" s="192"/>
      <c r="V266" s="289"/>
      <c r="W266" s="364"/>
      <c r="X266" s="365"/>
      <c r="Y266" s="264"/>
      <c r="Z266" s="193">
        <v>3</v>
      </c>
      <c r="AA266" s="319"/>
      <c r="AB266" s="320"/>
      <c r="AC266" s="192"/>
      <c r="AD266" s="193">
        <v>3</v>
      </c>
      <c r="AE266" s="319"/>
      <c r="AF266" s="320"/>
      <c r="AG266" s="192"/>
      <c r="AH266" s="193">
        <v>2</v>
      </c>
      <c r="AI266" s="319"/>
      <c r="AJ266" s="320"/>
      <c r="AK266" s="192"/>
      <c r="AL266" s="193"/>
      <c r="AM266" s="319">
        <v>2</v>
      </c>
      <c r="AN266" s="320"/>
      <c r="AO266" s="192"/>
      <c r="AP266" s="193"/>
      <c r="AQ266" s="319">
        <v>2</v>
      </c>
      <c r="AR266" s="320"/>
      <c r="AS266" s="192"/>
      <c r="AT266" s="193"/>
      <c r="AU266" s="319"/>
      <c r="AV266" s="320"/>
      <c r="AW266" s="192"/>
      <c r="AX266" s="289"/>
      <c r="AY266" s="364"/>
      <c r="AZ266" s="365"/>
      <c r="BA266" s="264"/>
      <c r="BB266" s="193"/>
      <c r="BC266" s="319">
        <v>2</v>
      </c>
      <c r="BD266" s="320"/>
      <c r="BE266" s="192"/>
      <c r="BF266" s="193"/>
      <c r="BG266" s="319">
        <v>1</v>
      </c>
      <c r="BH266" s="320"/>
      <c r="BI266" s="192"/>
      <c r="BJ266" s="193"/>
      <c r="BK266" s="319">
        <v>2</v>
      </c>
      <c r="BL266" s="320"/>
      <c r="BM266" s="192"/>
      <c r="BN266" s="193"/>
      <c r="BO266" s="319"/>
      <c r="BP266" s="320"/>
      <c r="BQ266" s="192"/>
      <c r="BR266" s="193"/>
      <c r="BS266" s="319">
        <v>2</v>
      </c>
      <c r="BT266" s="320"/>
      <c r="BU266" s="192"/>
      <c r="BV266" s="193">
        <v>3</v>
      </c>
      <c r="BW266" s="319"/>
      <c r="BX266" s="320"/>
      <c r="BY266" s="192"/>
      <c r="BZ266" s="289"/>
      <c r="CA266" s="364"/>
      <c r="CB266" s="606"/>
      <c r="CC266" s="264"/>
      <c r="CD266" s="193"/>
      <c r="CE266" s="319">
        <v>2</v>
      </c>
      <c r="CF266" s="320"/>
      <c r="CG266" s="192"/>
      <c r="CH266" s="193">
        <v>3</v>
      </c>
      <c r="CI266" s="319"/>
      <c r="CJ266" s="320"/>
      <c r="CK266" s="192"/>
      <c r="CL266" s="193"/>
      <c r="CM266" s="319">
        <v>3</v>
      </c>
      <c r="CN266" s="320"/>
      <c r="CO266" s="192"/>
      <c r="CP266" s="193">
        <v>3</v>
      </c>
      <c r="CQ266" s="319"/>
      <c r="CR266" s="320"/>
      <c r="CS266" s="192"/>
      <c r="CT266" s="193"/>
      <c r="CU266" s="319"/>
      <c r="CV266" s="320"/>
      <c r="CW266" s="192"/>
      <c r="CX266" s="193"/>
      <c r="CY266" s="319"/>
      <c r="CZ266" s="320"/>
      <c r="DA266" s="192"/>
      <c r="DB266" s="289"/>
      <c r="DC266" s="364"/>
      <c r="DD266" s="606"/>
      <c r="DE266" s="264"/>
      <c r="DF266" s="193"/>
      <c r="DG266" s="319">
        <v>2</v>
      </c>
      <c r="DH266" s="320"/>
      <c r="DI266" s="192"/>
      <c r="DJ266" s="193"/>
      <c r="DK266" s="319">
        <v>1</v>
      </c>
      <c r="DL266" s="320"/>
      <c r="DM266" s="192"/>
      <c r="DN266" s="193">
        <v>2</v>
      </c>
      <c r="DO266" s="319"/>
      <c r="DP266" s="320"/>
      <c r="DQ266" s="192"/>
      <c r="DR266" s="193">
        <v>2</v>
      </c>
      <c r="DS266" s="319"/>
      <c r="DT266" s="320"/>
      <c r="DU266" s="192"/>
    </row>
    <row r="267" spans="6:125" ht="22.5" hidden="1" customHeight="1">
      <c r="F267" s="193"/>
      <c r="G267" s="319">
        <v>2</v>
      </c>
      <c r="H267" s="320"/>
      <c r="I267" s="192"/>
      <c r="J267" s="193">
        <v>3</v>
      </c>
      <c r="K267" s="319"/>
      <c r="L267" s="320"/>
      <c r="M267" s="192"/>
      <c r="N267" s="193">
        <v>3</v>
      </c>
      <c r="O267" s="319"/>
      <c r="P267" s="320"/>
      <c r="Q267" s="192"/>
      <c r="R267" s="193"/>
      <c r="S267" s="319">
        <v>2</v>
      </c>
      <c r="T267" s="320"/>
      <c r="U267" s="192"/>
      <c r="V267" s="289"/>
      <c r="W267" s="364"/>
      <c r="X267" s="365"/>
      <c r="Y267" s="264"/>
      <c r="Z267" s="193"/>
      <c r="AA267" s="319">
        <v>2</v>
      </c>
      <c r="AB267" s="320"/>
      <c r="AC267" s="192"/>
      <c r="AD267" s="193">
        <v>3</v>
      </c>
      <c r="AE267" s="319"/>
      <c r="AF267" s="320"/>
      <c r="AG267" s="192"/>
      <c r="AH267" s="193">
        <v>2</v>
      </c>
      <c r="AI267" s="319"/>
      <c r="AJ267" s="320"/>
      <c r="AK267" s="192"/>
      <c r="AL267" s="193"/>
      <c r="AM267" s="319"/>
      <c r="AN267" s="320"/>
      <c r="AO267" s="192"/>
      <c r="AP267" s="193"/>
      <c r="AQ267" s="319">
        <v>2</v>
      </c>
      <c r="AR267" s="320"/>
      <c r="AS267" s="192"/>
      <c r="AT267" s="193"/>
      <c r="AU267" s="319"/>
      <c r="AV267" s="320"/>
      <c r="AW267" s="192"/>
      <c r="AX267" s="289"/>
      <c r="AY267" s="364"/>
      <c r="AZ267" s="365"/>
      <c r="BA267" s="264"/>
      <c r="BB267" s="193"/>
      <c r="BC267" s="319">
        <v>2</v>
      </c>
      <c r="BD267" s="320"/>
      <c r="BE267" s="192"/>
      <c r="BF267" s="193"/>
      <c r="BG267" s="319">
        <v>1</v>
      </c>
      <c r="BH267" s="320"/>
      <c r="BI267" s="192"/>
      <c r="BJ267" s="193"/>
      <c r="BK267" s="319">
        <v>2</v>
      </c>
      <c r="BL267" s="320"/>
      <c r="BM267" s="192"/>
      <c r="BN267" s="193"/>
      <c r="BO267" s="319"/>
      <c r="BP267" s="320"/>
      <c r="BQ267" s="192"/>
      <c r="BR267" s="193"/>
      <c r="BS267" s="319">
        <v>2</v>
      </c>
      <c r="BT267" s="320"/>
      <c r="BU267" s="192"/>
      <c r="BV267" s="193">
        <v>2</v>
      </c>
      <c r="BW267" s="319"/>
      <c r="BX267" s="320"/>
      <c r="BY267" s="192"/>
      <c r="BZ267" s="289"/>
      <c r="CA267" s="364"/>
      <c r="CB267" s="606"/>
      <c r="CC267" s="264"/>
      <c r="CD267" s="193"/>
      <c r="CE267" s="319">
        <v>2</v>
      </c>
      <c r="CF267" s="320"/>
      <c r="CG267" s="192"/>
      <c r="CH267" s="193">
        <v>3</v>
      </c>
      <c r="CI267" s="319"/>
      <c r="CJ267" s="320"/>
      <c r="CK267" s="192"/>
      <c r="CL267" s="193"/>
      <c r="CM267" s="319">
        <v>2</v>
      </c>
      <c r="CN267" s="320"/>
      <c r="CO267" s="192"/>
      <c r="CP267" s="193">
        <v>2</v>
      </c>
      <c r="CQ267" s="319"/>
      <c r="CR267" s="320"/>
      <c r="CS267" s="192"/>
      <c r="CT267" s="193"/>
      <c r="CU267" s="319"/>
      <c r="CV267" s="320"/>
      <c r="CW267" s="192"/>
      <c r="CX267" s="193">
        <v>2</v>
      </c>
      <c r="CY267" s="319"/>
      <c r="CZ267" s="320"/>
      <c r="DA267" s="192"/>
      <c r="DB267" s="289"/>
      <c r="DC267" s="364"/>
      <c r="DD267" s="606"/>
      <c r="DE267" s="264"/>
      <c r="DF267" s="193"/>
      <c r="DG267" s="319"/>
      <c r="DH267" s="320"/>
      <c r="DI267" s="192"/>
      <c r="DJ267" s="193"/>
      <c r="DK267" s="319">
        <v>1</v>
      </c>
      <c r="DL267" s="320"/>
      <c r="DM267" s="192"/>
      <c r="DN267" s="193">
        <v>2</v>
      </c>
      <c r="DO267" s="319"/>
      <c r="DP267" s="320"/>
      <c r="DQ267" s="192"/>
      <c r="DR267" s="193"/>
      <c r="DS267" s="319"/>
      <c r="DT267" s="320"/>
      <c r="DU267" s="192"/>
    </row>
    <row r="268" spans="6:125" ht="22.5" hidden="1" customHeight="1">
      <c r="F268" s="193">
        <v>2</v>
      </c>
      <c r="G268" s="319"/>
      <c r="H268" s="320"/>
      <c r="I268" s="192"/>
      <c r="J268" s="193">
        <v>3</v>
      </c>
      <c r="K268" s="319"/>
      <c r="L268" s="320"/>
      <c r="M268" s="192"/>
      <c r="N268" s="193"/>
      <c r="O268" s="319">
        <v>3</v>
      </c>
      <c r="P268" s="320"/>
      <c r="Q268" s="192"/>
      <c r="R268" s="193">
        <v>3</v>
      </c>
      <c r="S268" s="319"/>
      <c r="T268" s="320"/>
      <c r="U268" s="192"/>
      <c r="V268" s="289"/>
      <c r="W268" s="364"/>
      <c r="X268" s="365"/>
      <c r="Y268" s="264"/>
      <c r="Z268" s="193">
        <v>3</v>
      </c>
      <c r="AA268" s="319"/>
      <c r="AB268" s="320"/>
      <c r="AC268" s="192"/>
      <c r="AD268" s="193"/>
      <c r="AE268" s="319">
        <v>2</v>
      </c>
      <c r="AF268" s="320"/>
      <c r="AG268" s="192"/>
      <c r="AH268" s="193"/>
      <c r="AI268" s="319">
        <v>2</v>
      </c>
      <c r="AJ268" s="320"/>
      <c r="AK268" s="192"/>
      <c r="AL268" s="193"/>
      <c r="AM268" s="319">
        <v>2</v>
      </c>
      <c r="AN268" s="320"/>
      <c r="AO268" s="192"/>
      <c r="AP268" s="193"/>
      <c r="AQ268" s="319"/>
      <c r="AR268" s="320"/>
      <c r="AS268" s="192"/>
      <c r="AT268" s="193"/>
      <c r="AU268" s="319">
        <v>1</v>
      </c>
      <c r="AV268" s="320"/>
      <c r="AW268" s="192"/>
      <c r="AX268" s="289"/>
      <c r="AY268" s="364"/>
      <c r="AZ268" s="365"/>
      <c r="BA268" s="264"/>
      <c r="BB268" s="193"/>
      <c r="BC268" s="319">
        <v>2</v>
      </c>
      <c r="BD268" s="320"/>
      <c r="BE268" s="192"/>
      <c r="BF268" s="193"/>
      <c r="BG268" s="319">
        <v>1</v>
      </c>
      <c r="BH268" s="320"/>
      <c r="BI268" s="192"/>
      <c r="BJ268" s="193"/>
      <c r="BK268" s="319">
        <v>2</v>
      </c>
      <c r="BL268" s="320"/>
      <c r="BM268" s="192"/>
      <c r="BN268" s="193"/>
      <c r="BO268" s="319"/>
      <c r="BP268" s="320"/>
      <c r="BQ268" s="192"/>
      <c r="BR268" s="193">
        <v>2</v>
      </c>
      <c r="BS268" s="319"/>
      <c r="BT268" s="320"/>
      <c r="BU268" s="192"/>
      <c r="BV268" s="193">
        <v>2</v>
      </c>
      <c r="BW268" s="319"/>
      <c r="BX268" s="320"/>
      <c r="BY268" s="192"/>
      <c r="BZ268" s="289"/>
      <c r="CA268" s="364"/>
      <c r="CB268" s="606"/>
      <c r="CC268" s="264"/>
      <c r="CD268" s="193">
        <v>3</v>
      </c>
      <c r="CE268" s="319"/>
      <c r="CF268" s="320"/>
      <c r="CG268" s="192"/>
      <c r="CH268" s="193"/>
      <c r="CI268" s="319">
        <v>3</v>
      </c>
      <c r="CJ268" s="320"/>
      <c r="CK268" s="192"/>
      <c r="CL268" s="193">
        <v>2</v>
      </c>
      <c r="CM268" s="319"/>
      <c r="CN268" s="320"/>
      <c r="CO268" s="192"/>
      <c r="CP268" s="193"/>
      <c r="CQ268" s="319">
        <v>2</v>
      </c>
      <c r="CR268" s="320"/>
      <c r="CS268" s="192"/>
      <c r="CT268" s="193"/>
      <c r="CU268" s="319"/>
      <c r="CV268" s="320"/>
      <c r="CW268" s="192"/>
      <c r="CX268" s="193">
        <v>2</v>
      </c>
      <c r="CY268" s="319"/>
      <c r="CZ268" s="320"/>
      <c r="DA268" s="192"/>
      <c r="DB268" s="289"/>
      <c r="DC268" s="364"/>
      <c r="DD268" s="606"/>
      <c r="DE268" s="264"/>
      <c r="DF268" s="193"/>
      <c r="DG268" s="319">
        <v>2</v>
      </c>
      <c r="DH268" s="320"/>
      <c r="DI268" s="192"/>
      <c r="DJ268" s="193"/>
      <c r="DK268" s="319">
        <v>1</v>
      </c>
      <c r="DL268" s="320"/>
      <c r="DM268" s="192"/>
      <c r="DN268" s="193">
        <v>2</v>
      </c>
      <c r="DO268" s="319"/>
      <c r="DP268" s="320"/>
      <c r="DQ268" s="192"/>
      <c r="DR268" s="193">
        <v>2</v>
      </c>
      <c r="DS268" s="319"/>
      <c r="DT268" s="320"/>
      <c r="DU268" s="192"/>
    </row>
    <row r="269" spans="6:125" ht="22.5" hidden="1" customHeight="1">
      <c r="F269" s="193">
        <v>2</v>
      </c>
      <c r="G269" s="319"/>
      <c r="H269" s="320"/>
      <c r="I269" s="192"/>
      <c r="J269" s="193"/>
      <c r="K269" s="319"/>
      <c r="L269" s="320"/>
      <c r="M269" s="192"/>
      <c r="N269" s="193">
        <v>3</v>
      </c>
      <c r="O269" s="319"/>
      <c r="P269" s="320"/>
      <c r="Q269" s="192"/>
      <c r="R269" s="193">
        <v>3</v>
      </c>
      <c r="S269" s="319"/>
      <c r="T269" s="320"/>
      <c r="U269" s="192"/>
      <c r="V269" s="289"/>
      <c r="W269" s="364"/>
      <c r="X269" s="365"/>
      <c r="Y269" s="264"/>
      <c r="Z269" s="193"/>
      <c r="AA269" s="319">
        <v>2</v>
      </c>
      <c r="AB269" s="320"/>
      <c r="AC269" s="192"/>
      <c r="AD269" s="193">
        <v>2</v>
      </c>
      <c r="AE269" s="319"/>
      <c r="AF269" s="320"/>
      <c r="AG269" s="192"/>
      <c r="AH269" s="193">
        <v>3</v>
      </c>
      <c r="AI269" s="319"/>
      <c r="AJ269" s="320"/>
      <c r="AK269" s="192"/>
      <c r="AL269" s="193"/>
      <c r="AM269" s="319">
        <v>2</v>
      </c>
      <c r="AN269" s="320"/>
      <c r="AO269" s="192"/>
      <c r="AP269" s="193"/>
      <c r="AQ269" s="319">
        <v>2</v>
      </c>
      <c r="AR269" s="320"/>
      <c r="AS269" s="192"/>
      <c r="AT269" s="193"/>
      <c r="AU269" s="319">
        <v>1</v>
      </c>
      <c r="AV269" s="320"/>
      <c r="AW269" s="192"/>
      <c r="AX269" s="289"/>
      <c r="AY269" s="364"/>
      <c r="AZ269" s="365"/>
      <c r="BA269" s="264"/>
      <c r="BB269" s="193"/>
      <c r="BC269" s="319">
        <v>2</v>
      </c>
      <c r="BD269" s="320"/>
      <c r="BE269" s="192"/>
      <c r="BF269" s="193"/>
      <c r="BG269" s="319">
        <v>1</v>
      </c>
      <c r="BH269" s="320"/>
      <c r="BI269" s="192"/>
      <c r="BJ269" s="193"/>
      <c r="BK269" s="319">
        <v>2</v>
      </c>
      <c r="BL269" s="320"/>
      <c r="BM269" s="192"/>
      <c r="BN269" s="193"/>
      <c r="BO269" s="319"/>
      <c r="BP269" s="320"/>
      <c r="BQ269" s="192"/>
      <c r="BR269" s="193"/>
      <c r="BS269" s="319">
        <v>2</v>
      </c>
      <c r="BT269" s="320"/>
      <c r="BU269" s="192"/>
      <c r="BV269" s="193">
        <v>3</v>
      </c>
      <c r="BW269" s="319"/>
      <c r="BX269" s="320"/>
      <c r="BY269" s="192"/>
      <c r="BZ269" s="289"/>
      <c r="CA269" s="364"/>
      <c r="CB269" s="606"/>
      <c r="CC269" s="264"/>
      <c r="CD269" s="193"/>
      <c r="CE269" s="319">
        <v>2</v>
      </c>
      <c r="CF269" s="320"/>
      <c r="CG269" s="192"/>
      <c r="CH269" s="193">
        <v>3</v>
      </c>
      <c r="CI269" s="319"/>
      <c r="CJ269" s="320"/>
      <c r="CK269" s="192"/>
      <c r="CL269" s="193"/>
      <c r="CM269" s="319">
        <v>2</v>
      </c>
      <c r="CN269" s="320"/>
      <c r="CO269" s="192"/>
      <c r="CP269" s="193">
        <v>2</v>
      </c>
      <c r="CQ269" s="319"/>
      <c r="CR269" s="320"/>
      <c r="CS269" s="192"/>
      <c r="CT269" s="193">
        <v>1</v>
      </c>
      <c r="CU269" s="319"/>
      <c r="CV269" s="320"/>
      <c r="CW269" s="192"/>
      <c r="CX269" s="193">
        <v>2</v>
      </c>
      <c r="CY269" s="319"/>
      <c r="CZ269" s="320"/>
      <c r="DA269" s="192"/>
      <c r="DB269" s="289"/>
      <c r="DC269" s="364"/>
      <c r="DD269" s="606"/>
      <c r="DE269" s="264"/>
      <c r="DF269" s="193"/>
      <c r="DG269" s="319"/>
      <c r="DH269" s="320"/>
      <c r="DI269" s="192"/>
      <c r="DJ269" s="193"/>
      <c r="DK269" s="319">
        <v>1</v>
      </c>
      <c r="DL269" s="320"/>
      <c r="DM269" s="192"/>
      <c r="DN269" s="193">
        <v>2</v>
      </c>
      <c r="DO269" s="319"/>
      <c r="DP269" s="320"/>
      <c r="DQ269" s="192"/>
      <c r="DR269" s="193">
        <v>2</v>
      </c>
      <c r="DS269" s="319"/>
      <c r="DT269" s="320"/>
      <c r="DU269" s="192"/>
    </row>
    <row r="270" spans="6:125" ht="22.5" hidden="1" customHeight="1">
      <c r="F270" s="193"/>
      <c r="G270" s="319"/>
      <c r="H270" s="320"/>
      <c r="I270" s="192"/>
      <c r="J270" s="193">
        <v>3</v>
      </c>
      <c r="K270" s="319"/>
      <c r="L270" s="320"/>
      <c r="M270" s="192"/>
      <c r="N270" s="193">
        <v>3</v>
      </c>
      <c r="O270" s="319"/>
      <c r="P270" s="320"/>
      <c r="Q270" s="192"/>
      <c r="R270" s="193"/>
      <c r="S270" s="319"/>
      <c r="T270" s="320"/>
      <c r="U270" s="192"/>
      <c r="V270" s="289"/>
      <c r="W270" s="364"/>
      <c r="X270" s="365"/>
      <c r="Y270" s="264"/>
      <c r="Z270" s="193"/>
      <c r="AA270" s="319"/>
      <c r="AB270" s="320"/>
      <c r="AC270" s="192"/>
      <c r="AD270" s="193">
        <v>3</v>
      </c>
      <c r="AE270" s="319"/>
      <c r="AF270" s="320"/>
      <c r="AG270" s="192"/>
      <c r="AH270" s="193"/>
      <c r="AI270" s="319">
        <v>2</v>
      </c>
      <c r="AJ270" s="320"/>
      <c r="AK270" s="192"/>
      <c r="AL270" s="193"/>
      <c r="AM270" s="319">
        <v>2</v>
      </c>
      <c r="AN270" s="320"/>
      <c r="AO270" s="192"/>
      <c r="AP270" s="193"/>
      <c r="AQ270" s="319">
        <v>2</v>
      </c>
      <c r="AR270" s="320"/>
      <c r="AS270" s="192"/>
      <c r="AT270" s="193"/>
      <c r="AU270" s="319">
        <v>1</v>
      </c>
      <c r="AV270" s="320"/>
      <c r="AW270" s="192"/>
      <c r="AX270" s="289"/>
      <c r="AY270" s="364"/>
      <c r="AZ270" s="365"/>
      <c r="BA270" s="264"/>
      <c r="BB270" s="193"/>
      <c r="BC270" s="319">
        <v>2</v>
      </c>
      <c r="BD270" s="320"/>
      <c r="BE270" s="192"/>
      <c r="BF270" s="193"/>
      <c r="BG270" s="319">
        <v>1</v>
      </c>
      <c r="BH270" s="320"/>
      <c r="BI270" s="192"/>
      <c r="BJ270" s="193"/>
      <c r="BK270" s="319">
        <v>2</v>
      </c>
      <c r="BL270" s="320"/>
      <c r="BM270" s="192"/>
      <c r="BN270" s="193"/>
      <c r="BO270" s="319"/>
      <c r="BP270" s="320"/>
      <c r="BQ270" s="192"/>
      <c r="BR270" s="193">
        <v>2</v>
      </c>
      <c r="BS270" s="319"/>
      <c r="BT270" s="320"/>
      <c r="BU270" s="192"/>
      <c r="BV270" s="193">
        <v>3</v>
      </c>
      <c r="BW270" s="319"/>
      <c r="BX270" s="320"/>
      <c r="BY270" s="192"/>
      <c r="BZ270" s="289"/>
      <c r="CA270" s="364"/>
      <c r="CB270" s="606"/>
      <c r="CC270" s="264"/>
      <c r="CD270" s="193">
        <v>2</v>
      </c>
      <c r="CE270" s="319"/>
      <c r="CF270" s="320"/>
      <c r="CG270" s="192"/>
      <c r="CH270" s="193"/>
      <c r="CI270" s="319">
        <v>2</v>
      </c>
      <c r="CJ270" s="320"/>
      <c r="CK270" s="192"/>
      <c r="CL270" s="193">
        <v>2</v>
      </c>
      <c r="CM270" s="319"/>
      <c r="CN270" s="320"/>
      <c r="CO270" s="192"/>
      <c r="CP270" s="193"/>
      <c r="CQ270" s="319">
        <v>2</v>
      </c>
      <c r="CR270" s="320"/>
      <c r="CS270" s="192"/>
      <c r="CT270" s="193">
        <v>1</v>
      </c>
      <c r="CU270" s="319"/>
      <c r="CV270" s="320"/>
      <c r="CW270" s="192"/>
      <c r="CX270" s="193">
        <v>2</v>
      </c>
      <c r="CY270" s="319"/>
      <c r="CZ270" s="320"/>
      <c r="DA270" s="192"/>
      <c r="DB270" s="289"/>
      <c r="DC270" s="364"/>
      <c r="DD270" s="606"/>
      <c r="DE270" s="264"/>
      <c r="DF270" s="193"/>
      <c r="DG270" s="319"/>
      <c r="DH270" s="320"/>
      <c r="DI270" s="192"/>
      <c r="DJ270" s="193"/>
      <c r="DK270" s="319">
        <v>1</v>
      </c>
      <c r="DL270" s="320"/>
      <c r="DM270" s="192"/>
      <c r="DN270" s="193">
        <v>2</v>
      </c>
      <c r="DO270" s="319"/>
      <c r="DP270" s="320"/>
      <c r="DQ270" s="192"/>
      <c r="DR270" s="193">
        <v>2</v>
      </c>
      <c r="DS270" s="319"/>
      <c r="DT270" s="320"/>
      <c r="DU270" s="192"/>
    </row>
    <row r="271" spans="6:125" ht="22.5" hidden="1" customHeight="1">
      <c r="F271" s="193"/>
      <c r="G271" s="319">
        <v>2</v>
      </c>
      <c r="H271" s="320"/>
      <c r="I271" s="192"/>
      <c r="J271" s="193">
        <v>3</v>
      </c>
      <c r="K271" s="319"/>
      <c r="L271" s="320"/>
      <c r="M271" s="192"/>
      <c r="N271" s="193">
        <v>3</v>
      </c>
      <c r="O271" s="319"/>
      <c r="P271" s="320"/>
      <c r="Q271" s="192"/>
      <c r="R271" s="193"/>
      <c r="S271" s="319">
        <v>2</v>
      </c>
      <c r="T271" s="320"/>
      <c r="U271" s="192"/>
      <c r="V271" s="289"/>
      <c r="W271" s="364"/>
      <c r="X271" s="365"/>
      <c r="Y271" s="264"/>
      <c r="Z271" s="193"/>
      <c r="AA271" s="319"/>
      <c r="AB271" s="320"/>
      <c r="AC271" s="192"/>
      <c r="AD271" s="193"/>
      <c r="AE271" s="319"/>
      <c r="AF271" s="320"/>
      <c r="AG271" s="192"/>
      <c r="AH271" s="193">
        <v>2</v>
      </c>
      <c r="AI271" s="319"/>
      <c r="AJ271" s="320"/>
      <c r="AK271" s="192"/>
      <c r="AL271" s="193"/>
      <c r="AM271" s="319">
        <v>2</v>
      </c>
      <c r="AN271" s="320"/>
      <c r="AO271" s="192"/>
      <c r="AP271" s="193"/>
      <c r="AQ271" s="319">
        <v>2</v>
      </c>
      <c r="AR271" s="320"/>
      <c r="AS271" s="192"/>
      <c r="AT271" s="193"/>
      <c r="AU271" s="319">
        <v>1</v>
      </c>
      <c r="AV271" s="320"/>
      <c r="AW271" s="192"/>
      <c r="AX271" s="289"/>
      <c r="AY271" s="364"/>
      <c r="AZ271" s="365"/>
      <c r="BA271" s="264"/>
      <c r="BB271" s="193"/>
      <c r="BC271" s="319">
        <v>2</v>
      </c>
      <c r="BD271" s="320"/>
      <c r="BE271" s="192"/>
      <c r="BF271" s="193"/>
      <c r="BG271" s="319">
        <v>1</v>
      </c>
      <c r="BH271" s="320"/>
      <c r="BI271" s="192"/>
      <c r="BJ271" s="193"/>
      <c r="BK271" s="319">
        <v>2</v>
      </c>
      <c r="BL271" s="320"/>
      <c r="BM271" s="192"/>
      <c r="BN271" s="193"/>
      <c r="BO271" s="319"/>
      <c r="BP271" s="320"/>
      <c r="BQ271" s="192"/>
      <c r="BR271" s="193"/>
      <c r="BS271" s="319">
        <v>2</v>
      </c>
      <c r="BT271" s="320"/>
      <c r="BU271" s="192"/>
      <c r="BV271" s="193">
        <v>3</v>
      </c>
      <c r="BW271" s="319"/>
      <c r="BX271" s="320"/>
      <c r="BY271" s="192"/>
      <c r="BZ271" s="289"/>
      <c r="CA271" s="364"/>
      <c r="CB271" s="606"/>
      <c r="CC271" s="264"/>
      <c r="CD271" s="193"/>
      <c r="CE271" s="319">
        <v>2</v>
      </c>
      <c r="CF271" s="320"/>
      <c r="CG271" s="192"/>
      <c r="CH271" s="193">
        <v>3</v>
      </c>
      <c r="CI271" s="319"/>
      <c r="CJ271" s="320"/>
      <c r="CK271" s="192"/>
      <c r="CL271" s="193"/>
      <c r="CM271" s="319">
        <v>3</v>
      </c>
      <c r="CN271" s="320"/>
      <c r="CO271" s="192"/>
      <c r="CP271" s="193">
        <v>3</v>
      </c>
      <c r="CQ271" s="319"/>
      <c r="CR271" s="320"/>
      <c r="CS271" s="192"/>
      <c r="CT271" s="193">
        <v>1</v>
      </c>
      <c r="CU271" s="319"/>
      <c r="CV271" s="320"/>
      <c r="CW271" s="192"/>
      <c r="CX271" s="193">
        <v>2</v>
      </c>
      <c r="CY271" s="319"/>
      <c r="CZ271" s="320"/>
      <c r="DA271" s="192"/>
      <c r="DB271" s="289"/>
      <c r="DC271" s="364"/>
      <c r="DD271" s="606"/>
      <c r="DE271" s="264"/>
      <c r="DF271" s="193"/>
      <c r="DG271" s="319"/>
      <c r="DH271" s="320"/>
      <c r="DI271" s="192"/>
      <c r="DJ271" s="193"/>
      <c r="DK271" s="319">
        <v>1</v>
      </c>
      <c r="DL271" s="320"/>
      <c r="DM271" s="192"/>
      <c r="DN271" s="193">
        <v>2</v>
      </c>
      <c r="DO271" s="319"/>
      <c r="DP271" s="320"/>
      <c r="DQ271" s="192"/>
      <c r="DR271" s="193">
        <v>2</v>
      </c>
      <c r="DS271" s="319"/>
      <c r="DT271" s="320"/>
      <c r="DU271" s="192"/>
    </row>
    <row r="272" spans="6:125" ht="22.5" hidden="1" customHeight="1">
      <c r="F272" s="193"/>
      <c r="G272" s="319">
        <v>1</v>
      </c>
      <c r="H272" s="320"/>
      <c r="I272" s="192"/>
      <c r="J272" s="193"/>
      <c r="K272" s="319"/>
      <c r="L272" s="320"/>
      <c r="M272" s="192"/>
      <c r="N272" s="193"/>
      <c r="O272" s="319">
        <v>2</v>
      </c>
      <c r="P272" s="320"/>
      <c r="Q272" s="192"/>
      <c r="R272" s="193">
        <v>3</v>
      </c>
      <c r="S272" s="319"/>
      <c r="T272" s="320"/>
      <c r="U272" s="192"/>
      <c r="V272" s="289"/>
      <c r="W272" s="364"/>
      <c r="X272" s="365"/>
      <c r="Y272" s="264"/>
      <c r="Z272" s="193">
        <v>3</v>
      </c>
      <c r="AA272" s="319"/>
      <c r="AB272" s="320"/>
      <c r="AC272" s="192"/>
      <c r="AD272" s="193">
        <v>3</v>
      </c>
      <c r="AE272" s="319"/>
      <c r="AF272" s="320"/>
      <c r="AG272" s="192"/>
      <c r="AH272" s="193">
        <v>2</v>
      </c>
      <c r="AI272" s="319"/>
      <c r="AJ272" s="320"/>
      <c r="AK272" s="192"/>
      <c r="AL272" s="193"/>
      <c r="AM272" s="319">
        <v>1</v>
      </c>
      <c r="AN272" s="320"/>
      <c r="AO272" s="192"/>
      <c r="AP272" s="193"/>
      <c r="AQ272" s="319">
        <v>2</v>
      </c>
      <c r="AR272" s="320"/>
      <c r="AS272" s="192"/>
      <c r="AT272" s="193"/>
      <c r="AU272" s="319">
        <v>1</v>
      </c>
      <c r="AV272" s="320"/>
      <c r="AW272" s="192"/>
      <c r="AX272" s="289"/>
      <c r="AY272" s="364"/>
      <c r="AZ272" s="365"/>
      <c r="BA272" s="264"/>
      <c r="BB272" s="193"/>
      <c r="BC272" s="319">
        <v>2</v>
      </c>
      <c r="BD272" s="320"/>
      <c r="BE272" s="192"/>
      <c r="BF272" s="193"/>
      <c r="BG272" s="319">
        <v>1</v>
      </c>
      <c r="BH272" s="320"/>
      <c r="BI272" s="192"/>
      <c r="BJ272" s="193"/>
      <c r="BK272" s="319">
        <v>2</v>
      </c>
      <c r="BL272" s="320"/>
      <c r="BM272" s="192"/>
      <c r="BN272" s="193"/>
      <c r="BO272" s="319"/>
      <c r="BP272" s="320"/>
      <c r="BQ272" s="192"/>
      <c r="BR272" s="193"/>
      <c r="BS272" s="319"/>
      <c r="BT272" s="320"/>
      <c r="BU272" s="192"/>
      <c r="BV272" s="193"/>
      <c r="BW272" s="319"/>
      <c r="BX272" s="320"/>
      <c r="BY272" s="192"/>
      <c r="BZ272" s="289"/>
      <c r="CA272" s="364"/>
      <c r="CB272" s="606"/>
      <c r="CC272" s="264"/>
      <c r="CD272" s="193">
        <v>2</v>
      </c>
      <c r="CE272" s="319"/>
      <c r="CF272" s="320"/>
      <c r="CG272" s="192"/>
      <c r="CH272" s="193"/>
      <c r="CI272" s="319">
        <v>2</v>
      </c>
      <c r="CJ272" s="320"/>
      <c r="CK272" s="192"/>
      <c r="CL272" s="193">
        <v>2</v>
      </c>
      <c r="CM272" s="319"/>
      <c r="CN272" s="320"/>
      <c r="CO272" s="192"/>
      <c r="CP272" s="193"/>
      <c r="CQ272" s="319">
        <v>3</v>
      </c>
      <c r="CR272" s="320"/>
      <c r="CS272" s="192"/>
      <c r="CT272" s="193">
        <v>1</v>
      </c>
      <c r="CU272" s="319"/>
      <c r="CV272" s="320"/>
      <c r="CW272" s="192"/>
      <c r="CX272" s="193">
        <v>2</v>
      </c>
      <c r="CY272" s="319"/>
      <c r="CZ272" s="320"/>
      <c r="DA272" s="192"/>
      <c r="DB272" s="289"/>
      <c r="DC272" s="364"/>
      <c r="DD272" s="606"/>
      <c r="DE272" s="264"/>
      <c r="DF272" s="193">
        <v>1</v>
      </c>
      <c r="DG272" s="319"/>
      <c r="DH272" s="320"/>
      <c r="DI272" s="192"/>
      <c r="DJ272" s="193">
        <v>1</v>
      </c>
      <c r="DK272" s="319"/>
      <c r="DL272" s="320"/>
      <c r="DM272" s="192"/>
      <c r="DN272" s="193">
        <v>2</v>
      </c>
      <c r="DO272" s="319"/>
      <c r="DP272" s="320"/>
      <c r="DQ272" s="192"/>
      <c r="DR272" s="193">
        <v>2</v>
      </c>
      <c r="DS272" s="319"/>
      <c r="DT272" s="320"/>
      <c r="DU272" s="192"/>
    </row>
    <row r="273" spans="6:125" ht="22.5" hidden="1" customHeight="1">
      <c r="F273" s="193">
        <v>2</v>
      </c>
      <c r="G273" s="319"/>
      <c r="H273" s="320"/>
      <c r="I273" s="192"/>
      <c r="J273" s="193">
        <v>3</v>
      </c>
      <c r="K273" s="319"/>
      <c r="L273" s="320"/>
      <c r="M273" s="192"/>
      <c r="N273" s="193"/>
      <c r="O273" s="319">
        <v>3</v>
      </c>
      <c r="P273" s="320"/>
      <c r="Q273" s="192"/>
      <c r="R273" s="193">
        <v>2</v>
      </c>
      <c r="S273" s="319"/>
      <c r="T273" s="320"/>
      <c r="U273" s="192"/>
      <c r="V273" s="289"/>
      <c r="W273" s="364"/>
      <c r="X273" s="365"/>
      <c r="Y273" s="264"/>
      <c r="Z273" s="193">
        <v>3</v>
      </c>
      <c r="AA273" s="319"/>
      <c r="AB273" s="320"/>
      <c r="AC273" s="192"/>
      <c r="AD273" s="193"/>
      <c r="AE273" s="319">
        <v>3</v>
      </c>
      <c r="AF273" s="320"/>
      <c r="AG273" s="192"/>
      <c r="AH273" s="193">
        <v>2</v>
      </c>
      <c r="AI273" s="319"/>
      <c r="AJ273" s="320"/>
      <c r="AK273" s="192"/>
      <c r="AL273" s="193"/>
      <c r="AM273" s="319">
        <v>1</v>
      </c>
      <c r="AN273" s="320"/>
      <c r="AO273" s="192"/>
      <c r="AP273" s="193"/>
      <c r="AQ273" s="319">
        <v>2</v>
      </c>
      <c r="AR273" s="320"/>
      <c r="AS273" s="192"/>
      <c r="AT273" s="193"/>
      <c r="AU273" s="319">
        <v>1</v>
      </c>
      <c r="AV273" s="320"/>
      <c r="AW273" s="192"/>
      <c r="AX273" s="289"/>
      <c r="AY273" s="364"/>
      <c r="AZ273" s="365"/>
      <c r="BA273" s="264"/>
      <c r="BB273" s="193"/>
      <c r="BC273" s="319">
        <v>2</v>
      </c>
      <c r="BD273" s="320"/>
      <c r="BE273" s="192"/>
      <c r="BF273" s="193"/>
      <c r="BG273" s="319">
        <v>1</v>
      </c>
      <c r="BH273" s="320"/>
      <c r="BI273" s="192"/>
      <c r="BJ273" s="193"/>
      <c r="BK273" s="319">
        <v>2</v>
      </c>
      <c r="BL273" s="320"/>
      <c r="BM273" s="192"/>
      <c r="BN273" s="193"/>
      <c r="BO273" s="319"/>
      <c r="BP273" s="320"/>
      <c r="BQ273" s="192"/>
      <c r="BR273" s="193">
        <v>2</v>
      </c>
      <c r="BS273" s="319"/>
      <c r="BT273" s="320"/>
      <c r="BU273" s="192"/>
      <c r="BV273" s="193">
        <v>2</v>
      </c>
      <c r="BW273" s="319"/>
      <c r="BX273" s="320"/>
      <c r="BY273" s="192"/>
      <c r="BZ273" s="289"/>
      <c r="CA273" s="364"/>
      <c r="CB273" s="606"/>
      <c r="CC273" s="264"/>
      <c r="CD273" s="193"/>
      <c r="CE273" s="319"/>
      <c r="CF273" s="320"/>
      <c r="CG273" s="192"/>
      <c r="CH273" s="193">
        <v>3</v>
      </c>
      <c r="CI273" s="319"/>
      <c r="CJ273" s="320"/>
      <c r="CK273" s="192"/>
      <c r="CL273" s="193"/>
      <c r="CM273" s="319"/>
      <c r="CN273" s="320"/>
      <c r="CO273" s="192"/>
      <c r="CP273" s="193"/>
      <c r="CQ273" s="319"/>
      <c r="CR273" s="320"/>
      <c r="CS273" s="192"/>
      <c r="CT273" s="193">
        <v>1</v>
      </c>
      <c r="CU273" s="319"/>
      <c r="CV273" s="320"/>
      <c r="CW273" s="192"/>
      <c r="CX273" s="193">
        <v>2</v>
      </c>
      <c r="CY273" s="319"/>
      <c r="CZ273" s="320"/>
      <c r="DA273" s="192"/>
      <c r="DB273" s="289"/>
      <c r="DC273" s="364"/>
      <c r="DD273" s="606"/>
      <c r="DE273" s="264"/>
      <c r="DF273" s="193"/>
      <c r="DG273" s="319"/>
      <c r="DH273" s="320"/>
      <c r="DI273" s="192"/>
      <c r="DJ273" s="193">
        <v>1</v>
      </c>
      <c r="DK273" s="319"/>
      <c r="DL273" s="320"/>
      <c r="DM273" s="192"/>
      <c r="DN273" s="193">
        <v>2</v>
      </c>
      <c r="DO273" s="319"/>
      <c r="DP273" s="320"/>
      <c r="DQ273" s="192"/>
      <c r="DR273" s="193">
        <v>2</v>
      </c>
      <c r="DS273" s="319"/>
      <c r="DT273" s="320"/>
      <c r="DU273" s="192"/>
    </row>
    <row r="274" spans="6:125" ht="22.5" hidden="1" customHeight="1">
      <c r="F274" s="193">
        <v>3</v>
      </c>
      <c r="G274" s="319"/>
      <c r="H274" s="320"/>
      <c r="I274" s="192"/>
      <c r="J274" s="193"/>
      <c r="K274" s="319">
        <v>3</v>
      </c>
      <c r="L274" s="320"/>
      <c r="M274" s="192"/>
      <c r="N274" s="193">
        <v>3</v>
      </c>
      <c r="O274" s="319"/>
      <c r="P274" s="320"/>
      <c r="Q274" s="192"/>
      <c r="R274" s="193"/>
      <c r="S274" s="319">
        <v>2</v>
      </c>
      <c r="T274" s="320"/>
      <c r="U274" s="192"/>
      <c r="V274" s="289"/>
      <c r="W274" s="364"/>
      <c r="X274" s="365"/>
      <c r="Y274" s="264"/>
      <c r="Z274" s="193"/>
      <c r="AA274" s="319">
        <v>3</v>
      </c>
      <c r="AB274" s="320"/>
      <c r="AC274" s="192"/>
      <c r="AD274" s="193">
        <v>3</v>
      </c>
      <c r="AE274" s="319"/>
      <c r="AF274" s="320"/>
      <c r="AG274" s="192"/>
      <c r="AH274" s="193">
        <v>3</v>
      </c>
      <c r="AI274" s="319"/>
      <c r="AJ274" s="320"/>
      <c r="AK274" s="192"/>
      <c r="AL274" s="193"/>
      <c r="AM274" s="319">
        <v>2</v>
      </c>
      <c r="AN274" s="320"/>
      <c r="AO274" s="192"/>
      <c r="AP274" s="193"/>
      <c r="AQ274" s="319">
        <v>2</v>
      </c>
      <c r="AR274" s="320"/>
      <c r="AS274" s="192"/>
      <c r="AT274" s="193"/>
      <c r="AU274" s="319">
        <v>1</v>
      </c>
      <c r="AV274" s="320"/>
      <c r="AW274" s="192"/>
      <c r="AX274" s="289"/>
      <c r="AY274" s="364"/>
      <c r="AZ274" s="365"/>
      <c r="BA274" s="264"/>
      <c r="BB274" s="193"/>
      <c r="BC274" s="319">
        <v>2</v>
      </c>
      <c r="BD274" s="320"/>
      <c r="BE274" s="192"/>
      <c r="BF274" s="193"/>
      <c r="BG274" s="319">
        <v>1</v>
      </c>
      <c r="BH274" s="320"/>
      <c r="BI274" s="192"/>
      <c r="BJ274" s="193"/>
      <c r="BK274" s="319">
        <v>2</v>
      </c>
      <c r="BL274" s="320"/>
      <c r="BM274" s="192"/>
      <c r="BN274" s="193"/>
      <c r="BO274" s="319"/>
      <c r="BP274" s="320"/>
      <c r="BQ274" s="192"/>
      <c r="BR274" s="193">
        <v>3</v>
      </c>
      <c r="BS274" s="319">
        <v>2</v>
      </c>
      <c r="BT274" s="320"/>
      <c r="BU274" s="192"/>
      <c r="BV274" s="193"/>
      <c r="BW274" s="319">
        <v>2</v>
      </c>
      <c r="BX274" s="320"/>
      <c r="BY274" s="192"/>
      <c r="BZ274" s="289"/>
      <c r="CA274" s="364"/>
      <c r="CB274" s="606"/>
      <c r="CC274" s="264"/>
      <c r="CD274" s="193">
        <v>3</v>
      </c>
      <c r="CE274" s="319">
        <v>2</v>
      </c>
      <c r="CF274" s="320"/>
      <c r="CG274" s="192"/>
      <c r="CH274" s="193">
        <v>3</v>
      </c>
      <c r="CI274" s="319"/>
      <c r="CJ274" s="320"/>
      <c r="CK274" s="192"/>
      <c r="CL274" s="193"/>
      <c r="CM274" s="319">
        <v>2</v>
      </c>
      <c r="CN274" s="320"/>
      <c r="CO274" s="192"/>
      <c r="CP274" s="193">
        <v>3</v>
      </c>
      <c r="CQ274" s="319"/>
      <c r="CR274" s="320"/>
      <c r="CS274" s="192"/>
      <c r="CT274" s="193">
        <v>1</v>
      </c>
      <c r="CU274" s="319"/>
      <c r="CV274" s="320"/>
      <c r="CW274" s="192"/>
      <c r="CX274" s="193">
        <v>2</v>
      </c>
      <c r="CY274" s="319"/>
      <c r="CZ274" s="320"/>
      <c r="DA274" s="192"/>
      <c r="DB274" s="289"/>
      <c r="DC274" s="364"/>
      <c r="DD274" s="606"/>
      <c r="DE274" s="264"/>
      <c r="DF274" s="193">
        <v>1</v>
      </c>
      <c r="DG274" s="319"/>
      <c r="DH274" s="320"/>
      <c r="DI274" s="192"/>
      <c r="DJ274" s="193">
        <v>1</v>
      </c>
      <c r="DK274" s="319"/>
      <c r="DL274" s="320"/>
      <c r="DM274" s="192"/>
      <c r="DN274" s="193">
        <v>2</v>
      </c>
      <c r="DO274" s="319"/>
      <c r="DP274" s="320"/>
      <c r="DQ274" s="192"/>
      <c r="DR274" s="193"/>
      <c r="DS274" s="319"/>
      <c r="DT274" s="320"/>
      <c r="DU274" s="192"/>
    </row>
    <row r="275" spans="6:125" ht="22.5" hidden="1" customHeight="1">
      <c r="F275" s="193">
        <v>2</v>
      </c>
      <c r="G275" s="319"/>
      <c r="H275" s="320"/>
      <c r="I275" s="192"/>
      <c r="J275" s="193">
        <v>2</v>
      </c>
      <c r="K275" s="319"/>
      <c r="L275" s="320"/>
      <c r="M275" s="192"/>
      <c r="N275" s="193"/>
      <c r="O275" s="319"/>
      <c r="P275" s="320"/>
      <c r="Q275" s="192"/>
      <c r="R275" s="193"/>
      <c r="S275" s="319"/>
      <c r="T275" s="320"/>
      <c r="U275" s="192"/>
      <c r="V275" s="289"/>
      <c r="W275" s="364"/>
      <c r="X275" s="365"/>
      <c r="Y275" s="264"/>
      <c r="Z275" s="193"/>
      <c r="AA275" s="319">
        <v>3</v>
      </c>
      <c r="AB275" s="320"/>
      <c r="AC275" s="192"/>
      <c r="AD275" s="193"/>
      <c r="AE275" s="319"/>
      <c r="AF275" s="320"/>
      <c r="AG275" s="192"/>
      <c r="AH275" s="193">
        <v>2</v>
      </c>
      <c r="AI275" s="319"/>
      <c r="AJ275" s="320"/>
      <c r="AK275" s="192"/>
      <c r="AL275" s="193"/>
      <c r="AM275" s="319"/>
      <c r="AN275" s="320"/>
      <c r="AO275" s="192"/>
      <c r="AP275" s="193"/>
      <c r="AQ275" s="319"/>
      <c r="AR275" s="320"/>
      <c r="AS275" s="192"/>
      <c r="AT275" s="193"/>
      <c r="AU275" s="319">
        <v>1</v>
      </c>
      <c r="AV275" s="320"/>
      <c r="AW275" s="192"/>
      <c r="AX275" s="289"/>
      <c r="AY275" s="364"/>
      <c r="AZ275" s="365"/>
      <c r="BA275" s="264"/>
      <c r="BB275" s="193"/>
      <c r="BC275" s="319">
        <v>2</v>
      </c>
      <c r="BD275" s="320"/>
      <c r="BE275" s="192"/>
      <c r="BF275" s="193"/>
      <c r="BG275" s="319">
        <v>1</v>
      </c>
      <c r="BH275" s="320"/>
      <c r="BI275" s="192"/>
      <c r="BJ275" s="193"/>
      <c r="BK275" s="319"/>
      <c r="BL275" s="320"/>
      <c r="BM275" s="192"/>
      <c r="BN275" s="193"/>
      <c r="BO275" s="319"/>
      <c r="BP275" s="320"/>
      <c r="BQ275" s="192"/>
      <c r="BR275" s="193"/>
      <c r="BS275" s="319"/>
      <c r="BT275" s="320"/>
      <c r="BU275" s="192"/>
      <c r="BV275" s="193"/>
      <c r="BW275" s="319">
        <v>2</v>
      </c>
      <c r="BX275" s="320"/>
      <c r="BY275" s="192"/>
      <c r="BZ275" s="289"/>
      <c r="CA275" s="364"/>
      <c r="CB275" s="606"/>
      <c r="CC275" s="264"/>
      <c r="CD275" s="193"/>
      <c r="CE275" s="319"/>
      <c r="CF275" s="320"/>
      <c r="CG275" s="192"/>
      <c r="CH275" s="193">
        <v>2</v>
      </c>
      <c r="CI275" s="319"/>
      <c r="CJ275" s="320"/>
      <c r="CK275" s="192"/>
      <c r="CL275" s="193">
        <v>2</v>
      </c>
      <c r="CM275" s="319"/>
      <c r="CN275" s="320"/>
      <c r="CO275" s="192"/>
      <c r="CP275" s="193"/>
      <c r="CQ275" s="319">
        <v>2</v>
      </c>
      <c r="CR275" s="320"/>
      <c r="CS275" s="192"/>
      <c r="CT275" s="193">
        <v>1</v>
      </c>
      <c r="CU275" s="319"/>
      <c r="CV275" s="320"/>
      <c r="CW275" s="192"/>
      <c r="CX275" s="193">
        <v>2</v>
      </c>
      <c r="CY275" s="319"/>
      <c r="CZ275" s="320"/>
      <c r="DA275" s="192"/>
      <c r="DB275" s="289"/>
      <c r="DC275" s="364"/>
      <c r="DD275" s="606"/>
      <c r="DE275" s="264"/>
      <c r="DF275" s="193">
        <v>1</v>
      </c>
      <c r="DG275" s="319"/>
      <c r="DH275" s="320"/>
      <c r="DI275" s="192"/>
      <c r="DJ275" s="193"/>
      <c r="DK275" s="319"/>
      <c r="DL275" s="320"/>
      <c r="DM275" s="192"/>
      <c r="DN275" s="193">
        <v>2</v>
      </c>
      <c r="DO275" s="319"/>
      <c r="DP275" s="320"/>
      <c r="DQ275" s="192"/>
      <c r="DR275" s="193">
        <v>2</v>
      </c>
      <c r="DS275" s="319"/>
      <c r="DT275" s="320"/>
      <c r="DU275" s="192"/>
    </row>
    <row r="276" spans="6:125" ht="22.5" hidden="1" customHeight="1">
      <c r="F276" s="193">
        <v>3</v>
      </c>
      <c r="G276" s="319"/>
      <c r="H276" s="320"/>
      <c r="I276" s="192"/>
      <c r="J276" s="193">
        <v>3</v>
      </c>
      <c r="K276" s="319"/>
      <c r="L276" s="320"/>
      <c r="M276" s="192"/>
      <c r="N276" s="193"/>
      <c r="O276" s="319">
        <v>3</v>
      </c>
      <c r="P276" s="320"/>
      <c r="Q276" s="192"/>
      <c r="R276" s="193">
        <v>3</v>
      </c>
      <c r="S276" s="319"/>
      <c r="T276" s="320"/>
      <c r="U276" s="192"/>
      <c r="V276" s="289"/>
      <c r="W276" s="364"/>
      <c r="X276" s="365"/>
      <c r="Y276" s="264"/>
      <c r="Z276" s="193">
        <v>3</v>
      </c>
      <c r="AA276" s="319"/>
      <c r="AB276" s="320"/>
      <c r="AC276" s="192"/>
      <c r="AD276" s="193">
        <v>3</v>
      </c>
      <c r="AE276" s="319"/>
      <c r="AF276" s="320"/>
      <c r="AG276" s="192"/>
      <c r="AH276" s="193"/>
      <c r="AI276" s="319">
        <v>2</v>
      </c>
      <c r="AJ276" s="320"/>
      <c r="AK276" s="192"/>
      <c r="AL276" s="193"/>
      <c r="AM276" s="319">
        <v>1</v>
      </c>
      <c r="AN276" s="320"/>
      <c r="AO276" s="192"/>
      <c r="AP276" s="193"/>
      <c r="AQ276" s="319">
        <v>2</v>
      </c>
      <c r="AR276" s="320"/>
      <c r="AS276" s="192"/>
      <c r="AT276" s="193"/>
      <c r="AU276" s="319">
        <v>1</v>
      </c>
      <c r="AV276" s="320"/>
      <c r="AW276" s="192"/>
      <c r="AX276" s="289"/>
      <c r="AY276" s="364"/>
      <c r="AZ276" s="365"/>
      <c r="BA276" s="264"/>
      <c r="BB276" s="193"/>
      <c r="BC276" s="319">
        <v>2</v>
      </c>
      <c r="BD276" s="320"/>
      <c r="BE276" s="192"/>
      <c r="BF276" s="193"/>
      <c r="BG276" s="319">
        <v>1</v>
      </c>
      <c r="BH276" s="320"/>
      <c r="BI276" s="192"/>
      <c r="BJ276" s="193"/>
      <c r="BK276" s="319">
        <v>2</v>
      </c>
      <c r="BL276" s="320"/>
      <c r="BM276" s="192"/>
      <c r="BN276" s="193"/>
      <c r="BO276" s="319"/>
      <c r="BP276" s="320"/>
      <c r="BQ276" s="192"/>
      <c r="BR276" s="193"/>
      <c r="BS276" s="319">
        <v>2</v>
      </c>
      <c r="BT276" s="320"/>
      <c r="BU276" s="192"/>
      <c r="BV276" s="193"/>
      <c r="BW276" s="319">
        <v>2</v>
      </c>
      <c r="BX276" s="320"/>
      <c r="BY276" s="192"/>
      <c r="BZ276" s="289"/>
      <c r="CA276" s="364"/>
      <c r="CB276" s="606"/>
      <c r="CC276" s="264"/>
      <c r="CD276" s="193">
        <v>3</v>
      </c>
      <c r="CE276" s="319"/>
      <c r="CF276" s="320"/>
      <c r="CG276" s="192"/>
      <c r="CH276" s="193"/>
      <c r="CI276" s="319">
        <v>2</v>
      </c>
      <c r="CJ276" s="320"/>
      <c r="CK276" s="192"/>
      <c r="CL276" s="193">
        <v>3</v>
      </c>
      <c r="CM276" s="319"/>
      <c r="CN276" s="320"/>
      <c r="CO276" s="192"/>
      <c r="CP276" s="193">
        <v>3</v>
      </c>
      <c r="CQ276" s="319"/>
      <c r="CR276" s="320"/>
      <c r="CS276" s="192"/>
      <c r="CT276" s="193">
        <v>1</v>
      </c>
      <c r="CU276" s="319"/>
      <c r="CV276" s="320"/>
      <c r="CW276" s="192"/>
      <c r="CX276" s="193">
        <v>2</v>
      </c>
      <c r="CY276" s="319"/>
      <c r="CZ276" s="320"/>
      <c r="DA276" s="192"/>
      <c r="DB276" s="289"/>
      <c r="DC276" s="364"/>
      <c r="DD276" s="606"/>
      <c r="DE276" s="264"/>
      <c r="DF276" s="193">
        <v>1</v>
      </c>
      <c r="DG276" s="319"/>
      <c r="DH276" s="320"/>
      <c r="DI276" s="192"/>
      <c r="DJ276" s="193">
        <v>1</v>
      </c>
      <c r="DK276" s="319"/>
      <c r="DL276" s="320"/>
      <c r="DM276" s="192"/>
      <c r="DN276" s="193">
        <v>2</v>
      </c>
      <c r="DO276" s="319"/>
      <c r="DP276" s="320"/>
      <c r="DQ276" s="192"/>
      <c r="DR276" s="193">
        <v>2</v>
      </c>
      <c r="DS276" s="319"/>
      <c r="DT276" s="320"/>
      <c r="DU276" s="192"/>
    </row>
    <row r="277" spans="6:125" ht="22.5" hidden="1" customHeight="1">
      <c r="F277" s="193">
        <v>3</v>
      </c>
      <c r="G277" s="319"/>
      <c r="H277" s="320"/>
      <c r="I277" s="192"/>
      <c r="J277" s="193">
        <v>3</v>
      </c>
      <c r="K277" s="319"/>
      <c r="L277" s="320"/>
      <c r="M277" s="192"/>
      <c r="N277" s="193">
        <v>3</v>
      </c>
      <c r="O277" s="319"/>
      <c r="P277" s="320"/>
      <c r="Q277" s="192"/>
      <c r="R277" s="193"/>
      <c r="S277" s="319">
        <v>2</v>
      </c>
      <c r="T277" s="320"/>
      <c r="U277" s="192"/>
      <c r="V277" s="289"/>
      <c r="W277" s="364"/>
      <c r="X277" s="365"/>
      <c r="Y277" s="264"/>
      <c r="Z277" s="193">
        <v>3</v>
      </c>
      <c r="AA277" s="319"/>
      <c r="AB277" s="320"/>
      <c r="AC277" s="192"/>
      <c r="AD277" s="193"/>
      <c r="AE277" s="319">
        <v>2</v>
      </c>
      <c r="AF277" s="320"/>
      <c r="AG277" s="192"/>
      <c r="AH277" s="193">
        <v>3</v>
      </c>
      <c r="AI277" s="319"/>
      <c r="AJ277" s="320"/>
      <c r="AK277" s="192"/>
      <c r="AL277" s="193"/>
      <c r="AM277" s="319">
        <v>1</v>
      </c>
      <c r="AN277" s="320"/>
      <c r="AO277" s="192"/>
      <c r="AP277" s="193"/>
      <c r="AQ277" s="319">
        <v>2</v>
      </c>
      <c r="AR277" s="320"/>
      <c r="AS277" s="192"/>
      <c r="AT277" s="193"/>
      <c r="AU277" s="319">
        <v>1</v>
      </c>
      <c r="AV277" s="320"/>
      <c r="AW277" s="192"/>
      <c r="AX277" s="289"/>
      <c r="AY277" s="364"/>
      <c r="AZ277" s="365"/>
      <c r="BA277" s="264"/>
      <c r="BB277" s="193"/>
      <c r="BC277" s="319">
        <v>2</v>
      </c>
      <c r="BD277" s="320"/>
      <c r="BE277" s="192"/>
      <c r="BF277" s="193"/>
      <c r="BG277" s="319">
        <v>1</v>
      </c>
      <c r="BH277" s="320"/>
      <c r="BI277" s="192"/>
      <c r="BJ277" s="193"/>
      <c r="BK277" s="319">
        <v>2</v>
      </c>
      <c r="BL277" s="320"/>
      <c r="BM277" s="192"/>
      <c r="BN277" s="193"/>
      <c r="BO277" s="319"/>
      <c r="BP277" s="320"/>
      <c r="BQ277" s="192"/>
      <c r="BR277" s="193"/>
      <c r="BS277" s="319">
        <v>3</v>
      </c>
      <c r="BT277" s="320"/>
      <c r="BU277" s="192"/>
      <c r="BV277" s="193">
        <v>3</v>
      </c>
      <c r="BW277" s="319"/>
      <c r="BX277" s="320"/>
      <c r="BY277" s="192"/>
      <c r="BZ277" s="289"/>
      <c r="CA277" s="364"/>
      <c r="CB277" s="606"/>
      <c r="CC277" s="264"/>
      <c r="CD277" s="193"/>
      <c r="CE277" s="319">
        <v>2</v>
      </c>
      <c r="CF277" s="320"/>
      <c r="CG277" s="192"/>
      <c r="CH277" s="193">
        <v>3</v>
      </c>
      <c r="CI277" s="319"/>
      <c r="CJ277" s="320"/>
      <c r="CK277" s="192"/>
      <c r="CL277" s="193"/>
      <c r="CM277" s="319">
        <v>3</v>
      </c>
      <c r="CN277" s="320"/>
      <c r="CO277" s="192"/>
      <c r="CP277" s="193">
        <v>3</v>
      </c>
      <c r="CQ277" s="319"/>
      <c r="CR277" s="320"/>
      <c r="CS277" s="192"/>
      <c r="CT277" s="193">
        <v>1</v>
      </c>
      <c r="CU277" s="319"/>
      <c r="CV277" s="320"/>
      <c r="CW277" s="192"/>
      <c r="CX277" s="193">
        <v>2</v>
      </c>
      <c r="CY277" s="319"/>
      <c r="CZ277" s="320"/>
      <c r="DA277" s="192"/>
      <c r="DB277" s="289"/>
      <c r="DC277" s="364"/>
      <c r="DD277" s="606"/>
      <c r="DE277" s="264"/>
      <c r="DF277" s="193">
        <v>1</v>
      </c>
      <c r="DG277" s="319"/>
      <c r="DH277" s="320"/>
      <c r="DI277" s="192"/>
      <c r="DJ277" s="193">
        <v>1</v>
      </c>
      <c r="DK277" s="319"/>
      <c r="DL277" s="320"/>
      <c r="DM277" s="192"/>
      <c r="DN277" s="193">
        <v>2</v>
      </c>
      <c r="DO277" s="319"/>
      <c r="DP277" s="320"/>
      <c r="DQ277" s="192"/>
      <c r="DR277" s="193">
        <v>2</v>
      </c>
      <c r="DS277" s="319"/>
      <c r="DT277" s="320"/>
      <c r="DU277" s="192"/>
    </row>
    <row r="278" spans="6:125" ht="22.5" hidden="1" customHeight="1">
      <c r="F278" s="193"/>
      <c r="G278" s="319">
        <v>2</v>
      </c>
      <c r="H278" s="320"/>
      <c r="I278" s="192"/>
      <c r="J278" s="193"/>
      <c r="K278" s="319">
        <v>2</v>
      </c>
      <c r="L278" s="320"/>
      <c r="M278" s="192"/>
      <c r="N278" s="193"/>
      <c r="O278" s="319">
        <v>2</v>
      </c>
      <c r="P278" s="320"/>
      <c r="Q278" s="192"/>
      <c r="R278" s="193">
        <v>2</v>
      </c>
      <c r="S278" s="319"/>
      <c r="T278" s="320"/>
      <c r="U278" s="192"/>
      <c r="V278" s="289"/>
      <c r="W278" s="364"/>
      <c r="X278" s="365"/>
      <c r="Y278" s="264"/>
      <c r="Z278" s="193">
        <v>2</v>
      </c>
      <c r="AA278" s="319"/>
      <c r="AB278" s="320"/>
      <c r="AC278" s="192"/>
      <c r="AD278" s="193">
        <v>3</v>
      </c>
      <c r="AE278" s="319"/>
      <c r="AF278" s="320"/>
      <c r="AG278" s="192"/>
      <c r="AH278" s="193"/>
      <c r="AI278" s="319"/>
      <c r="AJ278" s="320"/>
      <c r="AK278" s="192"/>
      <c r="AL278" s="193"/>
      <c r="AM278" s="319">
        <v>1</v>
      </c>
      <c r="AN278" s="320"/>
      <c r="AO278" s="192"/>
      <c r="AP278" s="193"/>
      <c r="AQ278" s="319">
        <v>2</v>
      </c>
      <c r="AR278" s="320"/>
      <c r="AS278" s="192"/>
      <c r="AT278" s="193"/>
      <c r="AU278" s="319">
        <v>1</v>
      </c>
      <c r="AV278" s="320"/>
      <c r="AW278" s="192"/>
      <c r="AX278" s="289"/>
      <c r="AY278" s="364"/>
      <c r="AZ278" s="365"/>
      <c r="BA278" s="264"/>
      <c r="BB278" s="193"/>
      <c r="BC278" s="319">
        <v>2</v>
      </c>
      <c r="BD278" s="320"/>
      <c r="BE278" s="192"/>
      <c r="BF278" s="193"/>
      <c r="BG278" s="319">
        <v>1</v>
      </c>
      <c r="BH278" s="320"/>
      <c r="BI278" s="192"/>
      <c r="BJ278" s="193"/>
      <c r="BK278" s="319">
        <v>2</v>
      </c>
      <c r="BL278" s="320"/>
      <c r="BM278" s="192"/>
      <c r="BN278" s="193">
        <v>2</v>
      </c>
      <c r="BO278" s="319"/>
      <c r="BP278" s="320"/>
      <c r="BQ278" s="192"/>
      <c r="BR278" s="193">
        <v>3</v>
      </c>
      <c r="BS278" s="319"/>
      <c r="BT278" s="320"/>
      <c r="BU278" s="192"/>
      <c r="BV278" s="193">
        <v>2</v>
      </c>
      <c r="BW278" s="319"/>
      <c r="BX278" s="320"/>
      <c r="BY278" s="192"/>
      <c r="BZ278" s="289"/>
      <c r="CA278" s="364"/>
      <c r="CB278" s="606"/>
      <c r="CC278" s="264"/>
      <c r="CD278" s="193">
        <v>2</v>
      </c>
      <c r="CE278" s="319"/>
      <c r="CF278" s="320"/>
      <c r="CG278" s="192"/>
      <c r="CH278" s="193"/>
      <c r="CI278" s="319">
        <v>2</v>
      </c>
      <c r="CJ278" s="320"/>
      <c r="CK278" s="192"/>
      <c r="CL278" s="193">
        <v>3</v>
      </c>
      <c r="CM278" s="319"/>
      <c r="CN278" s="320"/>
      <c r="CO278" s="192"/>
      <c r="CP278" s="193"/>
      <c r="CQ278" s="319">
        <v>2</v>
      </c>
      <c r="CR278" s="320"/>
      <c r="CS278" s="192"/>
      <c r="CT278" s="193">
        <v>1</v>
      </c>
      <c r="CU278" s="319"/>
      <c r="CV278" s="320"/>
      <c r="CW278" s="192"/>
      <c r="CX278" s="193">
        <v>2</v>
      </c>
      <c r="CY278" s="319"/>
      <c r="CZ278" s="320"/>
      <c r="DA278" s="192"/>
      <c r="DB278" s="289"/>
      <c r="DC278" s="364"/>
      <c r="DD278" s="606"/>
      <c r="DE278" s="264"/>
      <c r="DF278" s="193"/>
      <c r="DG278" s="319"/>
      <c r="DH278" s="320"/>
      <c r="DI278" s="192"/>
      <c r="DJ278" s="193"/>
      <c r="DK278" s="319"/>
      <c r="DL278" s="320"/>
      <c r="DM278" s="192"/>
      <c r="DN278" s="193">
        <v>2</v>
      </c>
      <c r="DO278" s="319"/>
      <c r="DP278" s="320"/>
      <c r="DQ278" s="192"/>
      <c r="DR278" s="193">
        <v>2</v>
      </c>
      <c r="DS278" s="319"/>
      <c r="DT278" s="320"/>
      <c r="DU278" s="192"/>
    </row>
    <row r="279" spans="6:125" ht="22.5" hidden="1" customHeight="1">
      <c r="F279" s="193"/>
      <c r="G279" s="319">
        <v>2</v>
      </c>
      <c r="H279" s="320"/>
      <c r="I279" s="192"/>
      <c r="J279" s="193"/>
      <c r="K279" s="319"/>
      <c r="L279" s="320"/>
      <c r="M279" s="192"/>
      <c r="N279" s="193">
        <v>3</v>
      </c>
      <c r="O279" s="319"/>
      <c r="P279" s="320"/>
      <c r="Q279" s="192"/>
      <c r="R279" s="193">
        <v>3</v>
      </c>
      <c r="S279" s="319"/>
      <c r="T279" s="320"/>
      <c r="U279" s="192"/>
      <c r="V279" s="289"/>
      <c r="W279" s="364"/>
      <c r="X279" s="365"/>
      <c r="Y279" s="264"/>
      <c r="Z279" s="193">
        <v>2</v>
      </c>
      <c r="AA279" s="319"/>
      <c r="AB279" s="320"/>
      <c r="AC279" s="192"/>
      <c r="AD279" s="193">
        <v>3</v>
      </c>
      <c r="AE279" s="319"/>
      <c r="AF279" s="320"/>
      <c r="AG279" s="192"/>
      <c r="AH279" s="193"/>
      <c r="AI279" s="319">
        <v>2</v>
      </c>
      <c r="AJ279" s="320"/>
      <c r="AK279" s="192"/>
      <c r="AL279" s="193"/>
      <c r="AM279" s="319">
        <v>1</v>
      </c>
      <c r="AN279" s="320"/>
      <c r="AO279" s="192"/>
      <c r="AP279" s="193"/>
      <c r="AQ279" s="319">
        <v>2</v>
      </c>
      <c r="AR279" s="320"/>
      <c r="AS279" s="192"/>
      <c r="AT279" s="193"/>
      <c r="AU279" s="319">
        <v>1</v>
      </c>
      <c r="AV279" s="320"/>
      <c r="AW279" s="192"/>
      <c r="AX279" s="289"/>
      <c r="AY279" s="364"/>
      <c r="AZ279" s="365"/>
      <c r="BA279" s="264"/>
      <c r="BB279" s="193"/>
      <c r="BC279" s="319">
        <v>2</v>
      </c>
      <c r="BD279" s="320"/>
      <c r="BE279" s="192"/>
      <c r="BF279" s="193"/>
      <c r="BG279" s="319">
        <v>1</v>
      </c>
      <c r="BH279" s="320"/>
      <c r="BI279" s="192"/>
      <c r="BJ279" s="193"/>
      <c r="BK279" s="319">
        <v>2</v>
      </c>
      <c r="BL279" s="320"/>
      <c r="BM279" s="192"/>
      <c r="BN279" s="193">
        <v>2</v>
      </c>
      <c r="BO279" s="319"/>
      <c r="BP279" s="320"/>
      <c r="BQ279" s="192"/>
      <c r="BR279" s="193">
        <v>3</v>
      </c>
      <c r="BS279" s="319"/>
      <c r="BT279" s="320"/>
      <c r="BU279" s="192"/>
      <c r="BV279" s="193">
        <v>2</v>
      </c>
      <c r="BW279" s="319"/>
      <c r="BX279" s="320"/>
      <c r="BY279" s="192"/>
      <c r="BZ279" s="289"/>
      <c r="CA279" s="364"/>
      <c r="CB279" s="606"/>
      <c r="CC279" s="264"/>
      <c r="CD279" s="193">
        <v>3</v>
      </c>
      <c r="CE279" s="319"/>
      <c r="CF279" s="320"/>
      <c r="CG279" s="192"/>
      <c r="CH279" s="193">
        <v>2</v>
      </c>
      <c r="CI279" s="319">
        <v>2</v>
      </c>
      <c r="CJ279" s="320"/>
      <c r="CK279" s="192"/>
      <c r="CL279" s="193">
        <v>3</v>
      </c>
      <c r="CM279" s="319"/>
      <c r="CN279" s="320"/>
      <c r="CO279" s="192"/>
      <c r="CP279" s="193">
        <v>3</v>
      </c>
      <c r="CQ279" s="319">
        <v>3</v>
      </c>
      <c r="CR279" s="320"/>
      <c r="CS279" s="192"/>
      <c r="CT279" s="193">
        <v>1</v>
      </c>
      <c r="CU279" s="319"/>
      <c r="CV279" s="320"/>
      <c r="CW279" s="192"/>
      <c r="CX279" s="193">
        <v>2</v>
      </c>
      <c r="CY279" s="319"/>
      <c r="CZ279" s="320"/>
      <c r="DA279" s="192"/>
      <c r="DB279" s="289"/>
      <c r="DC279" s="364"/>
      <c r="DD279" s="606"/>
      <c r="DE279" s="264"/>
      <c r="DF279" s="193">
        <v>1</v>
      </c>
      <c r="DG279" s="319"/>
      <c r="DH279" s="320"/>
      <c r="DI279" s="192"/>
      <c r="DJ279" s="193"/>
      <c r="DK279" s="319"/>
      <c r="DL279" s="320"/>
      <c r="DM279" s="192"/>
      <c r="DN279" s="193">
        <v>2</v>
      </c>
      <c r="DO279" s="319"/>
      <c r="DP279" s="320"/>
      <c r="DQ279" s="192"/>
      <c r="DR279" s="193">
        <v>2</v>
      </c>
      <c r="DS279" s="319"/>
      <c r="DT279" s="320"/>
      <c r="DU279" s="192"/>
    </row>
    <row r="280" spans="6:125" ht="22.5" hidden="1" customHeight="1">
      <c r="F280" s="193"/>
      <c r="G280" s="319"/>
      <c r="H280" s="320"/>
      <c r="I280" s="192"/>
      <c r="J280" s="193"/>
      <c r="K280" s="319"/>
      <c r="L280" s="320"/>
      <c r="M280" s="192"/>
      <c r="N280" s="193"/>
      <c r="O280" s="319"/>
      <c r="P280" s="320"/>
      <c r="Q280" s="192"/>
      <c r="R280" s="193"/>
      <c r="S280" s="319"/>
      <c r="T280" s="320"/>
      <c r="U280" s="192"/>
      <c r="V280" s="289"/>
      <c r="W280" s="364"/>
      <c r="X280" s="365"/>
      <c r="Y280" s="264"/>
      <c r="Z280" s="193"/>
      <c r="AA280" s="319"/>
      <c r="AB280" s="320"/>
      <c r="AC280" s="192"/>
      <c r="AD280" s="193"/>
      <c r="AE280" s="319"/>
      <c r="AF280" s="320"/>
      <c r="AG280" s="192"/>
      <c r="AH280" s="193"/>
      <c r="AI280" s="319"/>
      <c r="AJ280" s="320"/>
      <c r="AK280" s="192"/>
      <c r="AL280" s="193"/>
      <c r="AM280" s="319"/>
      <c r="AN280" s="320"/>
      <c r="AO280" s="192"/>
      <c r="AP280" s="193"/>
      <c r="AQ280" s="319"/>
      <c r="AR280" s="320"/>
      <c r="AS280" s="192"/>
      <c r="AT280" s="193"/>
      <c r="AU280" s="319"/>
      <c r="AV280" s="320"/>
      <c r="AW280" s="192"/>
      <c r="AX280" s="289"/>
      <c r="AY280" s="364"/>
      <c r="AZ280" s="365"/>
      <c r="BA280" s="264"/>
      <c r="BB280" s="193"/>
      <c r="BC280" s="319"/>
      <c r="BD280" s="320"/>
      <c r="BE280" s="192"/>
      <c r="BF280" s="193"/>
      <c r="BG280" s="319"/>
      <c r="BH280" s="320"/>
      <c r="BI280" s="192"/>
      <c r="BJ280" s="193"/>
      <c r="BK280" s="319"/>
      <c r="BL280" s="320"/>
      <c r="BM280" s="192"/>
      <c r="BN280" s="193"/>
      <c r="BO280" s="319"/>
      <c r="BP280" s="320"/>
      <c r="BQ280" s="192"/>
      <c r="BR280" s="193"/>
      <c r="BS280" s="319"/>
      <c r="BT280" s="320"/>
      <c r="BU280" s="192"/>
      <c r="BV280" s="193"/>
      <c r="BW280" s="319"/>
      <c r="BX280" s="320"/>
      <c r="BY280" s="192"/>
      <c r="BZ280" s="289"/>
      <c r="CA280" s="364"/>
      <c r="CB280" s="606"/>
      <c r="CC280" s="264"/>
      <c r="CD280" s="193"/>
      <c r="CE280" s="319"/>
      <c r="CF280" s="320"/>
      <c r="CG280" s="192"/>
      <c r="CH280" s="193"/>
      <c r="CI280" s="319"/>
      <c r="CJ280" s="320"/>
      <c r="CK280" s="192"/>
      <c r="CL280" s="193"/>
      <c r="CM280" s="319"/>
      <c r="CN280" s="320"/>
      <c r="CO280" s="192"/>
      <c r="CP280" s="193"/>
      <c r="CQ280" s="319"/>
      <c r="CR280" s="320"/>
      <c r="CS280" s="192"/>
      <c r="CT280" s="193"/>
      <c r="CU280" s="319"/>
      <c r="CV280" s="320"/>
      <c r="CW280" s="192"/>
      <c r="CX280" s="193"/>
      <c r="CY280" s="319"/>
      <c r="CZ280" s="320"/>
      <c r="DA280" s="192"/>
      <c r="DB280" s="289"/>
      <c r="DC280" s="364"/>
      <c r="DD280" s="606"/>
      <c r="DE280" s="264"/>
      <c r="DF280" s="193"/>
      <c r="DG280" s="319"/>
      <c r="DH280" s="320"/>
      <c r="DI280" s="192"/>
      <c r="DJ280" s="193"/>
      <c r="DK280" s="319"/>
      <c r="DL280" s="320"/>
      <c r="DM280" s="192"/>
      <c r="DN280" s="193"/>
      <c r="DO280" s="319"/>
      <c r="DP280" s="320"/>
      <c r="DQ280" s="192"/>
      <c r="DR280" s="193"/>
      <c r="DS280" s="319"/>
      <c r="DT280" s="320"/>
      <c r="DU280" s="192"/>
    </row>
    <row r="281" spans="6:125" ht="22.5" hidden="1" customHeight="1">
      <c r="F281" s="193">
        <v>3</v>
      </c>
      <c r="G281" s="319"/>
      <c r="H281" s="320"/>
      <c r="I281" s="192"/>
      <c r="J281" s="193">
        <v>3</v>
      </c>
      <c r="K281" s="319"/>
      <c r="L281" s="320"/>
      <c r="M281" s="192"/>
      <c r="N281" s="193"/>
      <c r="O281" s="319">
        <v>2</v>
      </c>
      <c r="P281" s="320"/>
      <c r="Q281" s="192"/>
      <c r="R281" s="193">
        <v>3</v>
      </c>
      <c r="S281" s="319"/>
      <c r="T281" s="320"/>
      <c r="U281" s="192"/>
      <c r="V281" s="289"/>
      <c r="W281" s="364"/>
      <c r="X281" s="365"/>
      <c r="Y281" s="264"/>
      <c r="Z281" s="193">
        <v>2</v>
      </c>
      <c r="AA281" s="319"/>
      <c r="AB281" s="320"/>
      <c r="AC281" s="192"/>
      <c r="AD281" s="193"/>
      <c r="AE281" s="319">
        <v>3</v>
      </c>
      <c r="AF281" s="320"/>
      <c r="AG281" s="192"/>
      <c r="AH281" s="193">
        <v>2</v>
      </c>
      <c r="AI281" s="319"/>
      <c r="AJ281" s="320"/>
      <c r="AK281" s="192"/>
      <c r="AL281" s="193"/>
      <c r="AM281" s="319">
        <v>1</v>
      </c>
      <c r="AN281" s="320"/>
      <c r="AO281" s="192"/>
      <c r="AP281" s="193"/>
      <c r="AQ281" s="319">
        <v>2</v>
      </c>
      <c r="AR281" s="320"/>
      <c r="AS281" s="192"/>
      <c r="AT281" s="193"/>
      <c r="AU281" s="319">
        <v>1</v>
      </c>
      <c r="AV281" s="320"/>
      <c r="AW281" s="192"/>
      <c r="AX281" s="289"/>
      <c r="AY281" s="364"/>
      <c r="AZ281" s="365"/>
      <c r="BA281" s="264"/>
      <c r="BB281" s="193"/>
      <c r="BC281" s="319">
        <v>2</v>
      </c>
      <c r="BD281" s="320"/>
      <c r="BE281" s="192"/>
      <c r="BF281" s="193"/>
      <c r="BG281" s="319">
        <v>1</v>
      </c>
      <c r="BH281" s="320"/>
      <c r="BI281" s="192"/>
      <c r="BJ281" s="193"/>
      <c r="BK281" s="319"/>
      <c r="BL281" s="320"/>
      <c r="BM281" s="192"/>
      <c r="BN281" s="193">
        <v>2</v>
      </c>
      <c r="BO281" s="319"/>
      <c r="BP281" s="320"/>
      <c r="BQ281" s="192"/>
      <c r="BR281" s="193">
        <v>3</v>
      </c>
      <c r="BS281" s="319"/>
      <c r="BT281" s="320"/>
      <c r="BU281" s="192"/>
      <c r="BV281" s="193">
        <v>2</v>
      </c>
      <c r="BW281" s="319"/>
      <c r="BX281" s="320"/>
      <c r="BY281" s="192"/>
      <c r="BZ281" s="289"/>
      <c r="CA281" s="364"/>
      <c r="CB281" s="606"/>
      <c r="CC281" s="264"/>
      <c r="CD281" s="193">
        <v>3</v>
      </c>
      <c r="CE281" s="319"/>
      <c r="CF281" s="320"/>
      <c r="CG281" s="192"/>
      <c r="CH281" s="193"/>
      <c r="CI281" s="319">
        <v>2</v>
      </c>
      <c r="CJ281" s="320"/>
      <c r="CK281" s="192"/>
      <c r="CL281" s="193">
        <v>2</v>
      </c>
      <c r="CM281" s="319"/>
      <c r="CN281" s="320"/>
      <c r="CO281" s="192"/>
      <c r="CP281" s="193"/>
      <c r="CQ281" s="319">
        <v>2</v>
      </c>
      <c r="CR281" s="320"/>
      <c r="CS281" s="192"/>
      <c r="CT281" s="193">
        <v>1</v>
      </c>
      <c r="CU281" s="319"/>
      <c r="CV281" s="320"/>
      <c r="CW281" s="192"/>
      <c r="CX281" s="193">
        <v>2</v>
      </c>
      <c r="CY281" s="319"/>
      <c r="CZ281" s="320"/>
      <c r="DA281" s="192"/>
      <c r="DB281" s="289"/>
      <c r="DC281" s="364"/>
      <c r="DD281" s="606"/>
      <c r="DE281" s="264"/>
      <c r="DF281" s="193">
        <v>1</v>
      </c>
      <c r="DG281" s="319"/>
      <c r="DH281" s="320"/>
      <c r="DI281" s="192"/>
      <c r="DJ281" s="193">
        <v>1</v>
      </c>
      <c r="DK281" s="319"/>
      <c r="DL281" s="320"/>
      <c r="DM281" s="192"/>
      <c r="DN281" s="193">
        <v>2</v>
      </c>
      <c r="DO281" s="319"/>
      <c r="DP281" s="320"/>
      <c r="DQ281" s="192"/>
      <c r="DR281" s="193">
        <v>2</v>
      </c>
      <c r="DS281" s="319"/>
      <c r="DT281" s="320"/>
      <c r="DU281" s="192"/>
    </row>
    <row r="282" spans="6:125" ht="22.5" hidden="1" customHeight="1">
      <c r="F282" s="193">
        <v>2</v>
      </c>
      <c r="G282" s="319"/>
      <c r="H282" s="320"/>
      <c r="I282" s="192"/>
      <c r="J282" s="193"/>
      <c r="K282" s="319">
        <v>2</v>
      </c>
      <c r="L282" s="320"/>
      <c r="M282" s="192"/>
      <c r="N282" s="193"/>
      <c r="O282" s="319"/>
      <c r="P282" s="320"/>
      <c r="Q282" s="192"/>
      <c r="R282" s="193">
        <v>5</v>
      </c>
      <c r="S282" s="319"/>
      <c r="T282" s="320"/>
      <c r="U282" s="192"/>
      <c r="V282" s="289"/>
      <c r="W282" s="364"/>
      <c r="X282" s="365"/>
      <c r="Y282" s="264"/>
      <c r="Z282" s="193">
        <v>2</v>
      </c>
      <c r="AA282" s="319"/>
      <c r="AB282" s="320"/>
      <c r="AC282" s="192"/>
      <c r="AD282" s="193"/>
      <c r="AE282" s="319"/>
      <c r="AF282" s="320"/>
      <c r="AG282" s="192"/>
      <c r="AH282" s="193">
        <v>2</v>
      </c>
      <c r="AI282" s="319"/>
      <c r="AJ282" s="320"/>
      <c r="AK282" s="192"/>
      <c r="AL282" s="193"/>
      <c r="AM282" s="319">
        <v>1</v>
      </c>
      <c r="AN282" s="320"/>
      <c r="AO282" s="192"/>
      <c r="AP282" s="193"/>
      <c r="AQ282" s="319">
        <v>2</v>
      </c>
      <c r="AR282" s="320"/>
      <c r="AS282" s="192"/>
      <c r="AT282" s="193"/>
      <c r="AU282" s="319">
        <v>1</v>
      </c>
      <c r="AV282" s="320"/>
      <c r="AW282" s="192"/>
      <c r="AX282" s="289"/>
      <c r="AY282" s="364"/>
      <c r="AZ282" s="365"/>
      <c r="BA282" s="264"/>
      <c r="BB282" s="193"/>
      <c r="BC282" s="319">
        <v>2</v>
      </c>
      <c r="BD282" s="320"/>
      <c r="BE282" s="192"/>
      <c r="BF282" s="193"/>
      <c r="BG282" s="319">
        <v>1</v>
      </c>
      <c r="BH282" s="320"/>
      <c r="BI282" s="192"/>
      <c r="BJ282" s="193"/>
      <c r="BK282" s="319">
        <v>2</v>
      </c>
      <c r="BL282" s="320"/>
      <c r="BM282" s="192"/>
      <c r="BN282" s="193">
        <v>2</v>
      </c>
      <c r="BO282" s="319"/>
      <c r="BP282" s="320"/>
      <c r="BQ282" s="192"/>
      <c r="BR282" s="193"/>
      <c r="BS282" s="319">
        <v>2</v>
      </c>
      <c r="BT282" s="320"/>
      <c r="BU282" s="192"/>
      <c r="BV282" s="193">
        <v>1</v>
      </c>
      <c r="BW282" s="319">
        <v>2</v>
      </c>
      <c r="BX282" s="320"/>
      <c r="BY282" s="192"/>
      <c r="BZ282" s="289"/>
      <c r="CA282" s="364"/>
      <c r="CB282" s="606"/>
      <c r="CC282" s="264"/>
      <c r="CD282" s="193">
        <v>3</v>
      </c>
      <c r="CE282" s="319"/>
      <c r="CF282" s="320"/>
      <c r="CG282" s="192"/>
      <c r="CH282" s="193">
        <v>2</v>
      </c>
      <c r="CI282" s="319"/>
      <c r="CJ282" s="320"/>
      <c r="CK282" s="192"/>
      <c r="CL282" s="193">
        <v>2</v>
      </c>
      <c r="CM282" s="319"/>
      <c r="CN282" s="320"/>
      <c r="CO282" s="192"/>
      <c r="CP282" s="193">
        <v>2</v>
      </c>
      <c r="CQ282" s="319"/>
      <c r="CR282" s="320"/>
      <c r="CS282" s="192"/>
      <c r="CT282" s="193">
        <v>1</v>
      </c>
      <c r="CU282" s="319"/>
      <c r="CV282" s="320"/>
      <c r="CW282" s="192"/>
      <c r="CX282" s="193"/>
      <c r="CY282" s="319"/>
      <c r="CZ282" s="320"/>
      <c r="DA282" s="192"/>
      <c r="DB282" s="289"/>
      <c r="DC282" s="364"/>
      <c r="DD282" s="606"/>
      <c r="DE282" s="264"/>
      <c r="DF282" s="193">
        <v>1</v>
      </c>
      <c r="DG282" s="319"/>
      <c r="DH282" s="320"/>
      <c r="DI282" s="192"/>
      <c r="DJ282" s="193">
        <v>1</v>
      </c>
      <c r="DK282" s="319"/>
      <c r="DL282" s="320"/>
      <c r="DM282" s="192"/>
      <c r="DN282" s="193">
        <v>2</v>
      </c>
      <c r="DO282" s="319"/>
      <c r="DP282" s="320"/>
      <c r="DQ282" s="192"/>
      <c r="DR282" s="193">
        <v>2</v>
      </c>
      <c r="DS282" s="319"/>
      <c r="DT282" s="320"/>
      <c r="DU282" s="192"/>
    </row>
    <row r="283" spans="6:125" ht="22.5" hidden="1" customHeight="1">
      <c r="F283" s="193"/>
      <c r="G283" s="319"/>
      <c r="H283" s="320"/>
      <c r="I283" s="192"/>
      <c r="J283" s="193"/>
      <c r="K283" s="319"/>
      <c r="L283" s="320"/>
      <c r="M283" s="192"/>
      <c r="N283" s="193">
        <v>2</v>
      </c>
      <c r="O283" s="319"/>
      <c r="P283" s="320"/>
      <c r="Q283" s="192"/>
      <c r="R283" s="193"/>
      <c r="S283" s="319"/>
      <c r="T283" s="320"/>
      <c r="U283" s="192"/>
      <c r="V283" s="289"/>
      <c r="W283" s="364"/>
      <c r="X283" s="365"/>
      <c r="Y283" s="264"/>
      <c r="Z283" s="193"/>
      <c r="AA283" s="319">
        <v>2</v>
      </c>
      <c r="AB283" s="320"/>
      <c r="AC283" s="192"/>
      <c r="AD283" s="193">
        <v>2</v>
      </c>
      <c r="AE283" s="319"/>
      <c r="AF283" s="320"/>
      <c r="AG283" s="192"/>
      <c r="AH283" s="193">
        <v>1</v>
      </c>
      <c r="AI283" s="319">
        <v>1</v>
      </c>
      <c r="AJ283" s="320"/>
      <c r="AK283" s="192"/>
      <c r="AL283" s="193"/>
      <c r="AM283" s="319">
        <v>1</v>
      </c>
      <c r="AN283" s="320"/>
      <c r="AO283" s="192"/>
      <c r="AP283" s="193"/>
      <c r="AQ283" s="319">
        <v>2</v>
      </c>
      <c r="AR283" s="320"/>
      <c r="AS283" s="192"/>
      <c r="AT283" s="193"/>
      <c r="AU283" s="319">
        <v>1</v>
      </c>
      <c r="AV283" s="320"/>
      <c r="AW283" s="192"/>
      <c r="AX283" s="289"/>
      <c r="AY283" s="364"/>
      <c r="AZ283" s="365"/>
      <c r="BA283" s="264"/>
      <c r="BB283" s="193"/>
      <c r="BC283" s="319">
        <v>2</v>
      </c>
      <c r="BD283" s="320"/>
      <c r="BE283" s="192"/>
      <c r="BF283" s="193"/>
      <c r="BG283" s="319"/>
      <c r="BH283" s="320"/>
      <c r="BI283" s="192"/>
      <c r="BJ283" s="193"/>
      <c r="BK283" s="319">
        <v>2</v>
      </c>
      <c r="BL283" s="320"/>
      <c r="BM283" s="192"/>
      <c r="BN283" s="193">
        <v>2</v>
      </c>
      <c r="BO283" s="319"/>
      <c r="BP283" s="320"/>
      <c r="BQ283" s="192"/>
      <c r="BR283" s="193"/>
      <c r="BS283" s="319"/>
      <c r="BT283" s="320"/>
      <c r="BU283" s="192"/>
      <c r="BV283" s="193"/>
      <c r="BW283" s="319">
        <v>1</v>
      </c>
      <c r="BX283" s="320"/>
      <c r="BY283" s="192"/>
      <c r="BZ283" s="289"/>
      <c r="CA283" s="364"/>
      <c r="CB283" s="606"/>
      <c r="CC283" s="264"/>
      <c r="CD283" s="193"/>
      <c r="CE283" s="319"/>
      <c r="CF283" s="320"/>
      <c r="CG283" s="192"/>
      <c r="CH283" s="193"/>
      <c r="CI283" s="319">
        <v>1</v>
      </c>
      <c r="CJ283" s="320"/>
      <c r="CK283" s="192"/>
      <c r="CL283" s="193"/>
      <c r="CM283" s="319"/>
      <c r="CN283" s="320"/>
      <c r="CO283" s="192"/>
      <c r="CP283" s="193"/>
      <c r="CQ283" s="319"/>
      <c r="CR283" s="320"/>
      <c r="CS283" s="192"/>
      <c r="CT283" s="193">
        <v>1</v>
      </c>
      <c r="CU283" s="319"/>
      <c r="CV283" s="320"/>
      <c r="CW283" s="192"/>
      <c r="CX283" s="193">
        <v>2</v>
      </c>
      <c r="CY283" s="319"/>
      <c r="CZ283" s="320"/>
      <c r="DA283" s="192"/>
      <c r="DB283" s="289"/>
      <c r="DC283" s="364"/>
      <c r="DD283" s="606"/>
      <c r="DE283" s="264"/>
      <c r="DF283" s="193">
        <v>1</v>
      </c>
      <c r="DG283" s="319"/>
      <c r="DH283" s="320"/>
      <c r="DI283" s="192"/>
      <c r="DJ283" s="193">
        <v>1</v>
      </c>
      <c r="DK283" s="319"/>
      <c r="DL283" s="320"/>
      <c r="DM283" s="192"/>
      <c r="DN283" s="193">
        <v>2</v>
      </c>
      <c r="DO283" s="319"/>
      <c r="DP283" s="320"/>
      <c r="DQ283" s="192"/>
      <c r="DR283" s="193">
        <v>2</v>
      </c>
      <c r="DS283" s="319"/>
      <c r="DT283" s="320"/>
      <c r="DU283" s="192"/>
    </row>
    <row r="284" spans="6:125" ht="22.5" hidden="1" customHeight="1">
      <c r="F284" s="193">
        <v>2</v>
      </c>
      <c r="G284" s="319"/>
      <c r="H284" s="320"/>
      <c r="I284" s="192"/>
      <c r="J284" s="193"/>
      <c r="K284" s="319"/>
      <c r="L284" s="320"/>
      <c r="M284" s="192"/>
      <c r="N284" s="193">
        <v>2</v>
      </c>
      <c r="O284" s="319"/>
      <c r="P284" s="320"/>
      <c r="Q284" s="192"/>
      <c r="R284" s="193">
        <v>2</v>
      </c>
      <c r="S284" s="319"/>
      <c r="T284" s="320"/>
      <c r="U284" s="192"/>
      <c r="V284" s="289"/>
      <c r="W284" s="364"/>
      <c r="X284" s="365"/>
      <c r="Y284" s="264"/>
      <c r="Z284" s="193"/>
      <c r="AA284" s="319">
        <v>2</v>
      </c>
      <c r="AB284" s="320"/>
      <c r="AC284" s="192"/>
      <c r="AD284" s="193"/>
      <c r="AE284" s="319">
        <v>2</v>
      </c>
      <c r="AF284" s="320"/>
      <c r="AG284" s="192"/>
      <c r="AH284" s="193"/>
      <c r="AI284" s="319"/>
      <c r="AJ284" s="320"/>
      <c r="AK284" s="192"/>
      <c r="AL284" s="193"/>
      <c r="AM284" s="319">
        <v>1</v>
      </c>
      <c r="AN284" s="320"/>
      <c r="AO284" s="192"/>
      <c r="AP284" s="193"/>
      <c r="AQ284" s="319">
        <v>2</v>
      </c>
      <c r="AR284" s="320"/>
      <c r="AS284" s="192"/>
      <c r="AT284" s="193"/>
      <c r="AU284" s="319">
        <v>1</v>
      </c>
      <c r="AV284" s="320"/>
      <c r="AW284" s="192"/>
      <c r="AX284" s="289"/>
      <c r="AY284" s="364"/>
      <c r="AZ284" s="365"/>
      <c r="BA284" s="264"/>
      <c r="BB284" s="193"/>
      <c r="BC284" s="319">
        <v>2</v>
      </c>
      <c r="BD284" s="320"/>
      <c r="BE284" s="192"/>
      <c r="BF284" s="193"/>
      <c r="BG284" s="319"/>
      <c r="BH284" s="320"/>
      <c r="BI284" s="192"/>
      <c r="BJ284" s="193"/>
      <c r="BK284" s="319">
        <v>2</v>
      </c>
      <c r="BL284" s="320"/>
      <c r="BM284" s="192"/>
      <c r="BN284" s="193">
        <v>2</v>
      </c>
      <c r="BO284" s="319"/>
      <c r="BP284" s="320"/>
      <c r="BQ284" s="192"/>
      <c r="BR284" s="193">
        <v>2</v>
      </c>
      <c r="BS284" s="319"/>
      <c r="BT284" s="320"/>
      <c r="BU284" s="192"/>
      <c r="BV284" s="193"/>
      <c r="BW284" s="319"/>
      <c r="BX284" s="320"/>
      <c r="BY284" s="192"/>
      <c r="BZ284" s="289"/>
      <c r="CA284" s="364"/>
      <c r="CB284" s="606"/>
      <c r="CC284" s="264"/>
      <c r="CD284" s="193">
        <v>2</v>
      </c>
      <c r="CE284" s="319"/>
      <c r="CF284" s="320"/>
      <c r="CG284" s="192"/>
      <c r="CH284" s="193"/>
      <c r="CI284" s="319"/>
      <c r="CJ284" s="320"/>
      <c r="CK284" s="192"/>
      <c r="CL284" s="193"/>
      <c r="CM284" s="319">
        <v>1</v>
      </c>
      <c r="CN284" s="320"/>
      <c r="CO284" s="192"/>
      <c r="CP284" s="193"/>
      <c r="CQ284" s="319">
        <v>2</v>
      </c>
      <c r="CR284" s="320"/>
      <c r="CS284" s="192"/>
      <c r="CT284" s="193">
        <v>1</v>
      </c>
      <c r="CU284" s="319"/>
      <c r="CV284" s="320"/>
      <c r="CW284" s="192"/>
      <c r="CX284" s="193">
        <v>2</v>
      </c>
      <c r="CY284" s="319"/>
      <c r="CZ284" s="320"/>
      <c r="DA284" s="192"/>
      <c r="DB284" s="289"/>
      <c r="DC284" s="364"/>
      <c r="DD284" s="606"/>
      <c r="DE284" s="264"/>
      <c r="DF284" s="193">
        <v>1</v>
      </c>
      <c r="DG284" s="319"/>
      <c r="DH284" s="320"/>
      <c r="DI284" s="192"/>
      <c r="DJ284" s="193">
        <v>1</v>
      </c>
      <c r="DK284" s="319"/>
      <c r="DL284" s="320"/>
      <c r="DM284" s="192"/>
      <c r="DN284" s="193">
        <v>2</v>
      </c>
      <c r="DO284" s="319"/>
      <c r="DP284" s="320"/>
      <c r="DQ284" s="192"/>
      <c r="DR284" s="193">
        <v>2</v>
      </c>
      <c r="DS284" s="319"/>
      <c r="DT284" s="320"/>
      <c r="DU284" s="192"/>
    </row>
    <row r="285" spans="6:125" ht="22.5" hidden="1" customHeight="1">
      <c r="F285" s="193">
        <v>2</v>
      </c>
      <c r="G285" s="319"/>
      <c r="H285" s="320"/>
      <c r="I285" s="192"/>
      <c r="J285" s="193"/>
      <c r="K285" s="319"/>
      <c r="L285" s="320"/>
      <c r="M285" s="192"/>
      <c r="N285" s="193">
        <v>2</v>
      </c>
      <c r="O285" s="319"/>
      <c r="P285" s="320"/>
      <c r="Q285" s="192"/>
      <c r="R285" s="193"/>
      <c r="S285" s="319"/>
      <c r="T285" s="320"/>
      <c r="U285" s="192"/>
      <c r="V285" s="289"/>
      <c r="W285" s="364"/>
      <c r="X285" s="365"/>
      <c r="Y285" s="264"/>
      <c r="Z285" s="193"/>
      <c r="AA285" s="319"/>
      <c r="AB285" s="320"/>
      <c r="AC285" s="192"/>
      <c r="AD285" s="193"/>
      <c r="AE285" s="319">
        <v>2</v>
      </c>
      <c r="AF285" s="320"/>
      <c r="AG285" s="192"/>
      <c r="AH285" s="193">
        <v>1</v>
      </c>
      <c r="AI285" s="319"/>
      <c r="AJ285" s="320"/>
      <c r="AK285" s="192"/>
      <c r="AL285" s="193"/>
      <c r="AM285" s="319">
        <v>1</v>
      </c>
      <c r="AN285" s="320"/>
      <c r="AO285" s="192"/>
      <c r="AP285" s="193"/>
      <c r="AQ285" s="319">
        <v>2</v>
      </c>
      <c r="AR285" s="320"/>
      <c r="AS285" s="192"/>
      <c r="AT285" s="193"/>
      <c r="AU285" s="319">
        <v>1</v>
      </c>
      <c r="AV285" s="320"/>
      <c r="AW285" s="192"/>
      <c r="AX285" s="289"/>
      <c r="AY285" s="364"/>
      <c r="AZ285" s="365"/>
      <c r="BA285" s="264"/>
      <c r="BB285" s="193"/>
      <c r="BC285" s="319">
        <v>2</v>
      </c>
      <c r="BD285" s="320"/>
      <c r="BE285" s="192"/>
      <c r="BF285" s="193"/>
      <c r="BG285" s="319"/>
      <c r="BH285" s="320"/>
      <c r="BI285" s="192"/>
      <c r="BJ285" s="193"/>
      <c r="BK285" s="319">
        <v>2</v>
      </c>
      <c r="BL285" s="320"/>
      <c r="BM285" s="192"/>
      <c r="BN285" s="193">
        <v>2</v>
      </c>
      <c r="BO285" s="319"/>
      <c r="BP285" s="320"/>
      <c r="BQ285" s="192"/>
      <c r="BR285" s="193"/>
      <c r="BS285" s="319"/>
      <c r="BT285" s="320"/>
      <c r="BU285" s="192"/>
      <c r="BV285" s="193"/>
      <c r="BW285" s="319"/>
      <c r="BX285" s="320"/>
      <c r="BY285" s="192"/>
      <c r="BZ285" s="289"/>
      <c r="CA285" s="364"/>
      <c r="CB285" s="606"/>
      <c r="CC285" s="264"/>
      <c r="CD285" s="193"/>
      <c r="CE285" s="319"/>
      <c r="CF285" s="320"/>
      <c r="CG285" s="192"/>
      <c r="CH285" s="193"/>
      <c r="CI285" s="319">
        <v>1</v>
      </c>
      <c r="CJ285" s="320"/>
      <c r="CK285" s="192"/>
      <c r="CL285" s="193"/>
      <c r="CM285" s="319"/>
      <c r="CN285" s="320"/>
      <c r="CO285" s="192"/>
      <c r="CP285" s="193"/>
      <c r="CQ285" s="319">
        <v>1</v>
      </c>
      <c r="CR285" s="320"/>
      <c r="CS285" s="192"/>
      <c r="CT285" s="193">
        <v>1</v>
      </c>
      <c r="CU285" s="319"/>
      <c r="CV285" s="320"/>
      <c r="CW285" s="192"/>
      <c r="CX285" s="193"/>
      <c r="CY285" s="319"/>
      <c r="CZ285" s="320"/>
      <c r="DA285" s="192"/>
      <c r="DB285" s="289"/>
      <c r="DC285" s="364"/>
      <c r="DD285" s="606"/>
      <c r="DE285" s="264"/>
      <c r="DF285" s="193"/>
      <c r="DG285" s="319"/>
      <c r="DH285" s="320"/>
      <c r="DI285" s="192"/>
      <c r="DJ285" s="193">
        <v>1</v>
      </c>
      <c r="DK285" s="319"/>
      <c r="DL285" s="320"/>
      <c r="DM285" s="192"/>
      <c r="DN285" s="193">
        <v>2</v>
      </c>
      <c r="DO285" s="319"/>
      <c r="DP285" s="320"/>
      <c r="DQ285" s="192"/>
      <c r="DR285" s="193">
        <v>2</v>
      </c>
      <c r="DS285" s="319"/>
      <c r="DT285" s="320"/>
      <c r="DU285" s="192"/>
    </row>
    <row r="286" spans="6:125" ht="22.5" hidden="1" customHeight="1">
      <c r="F286" s="193">
        <v>2</v>
      </c>
      <c r="G286" s="319"/>
      <c r="H286" s="320"/>
      <c r="I286" s="192"/>
      <c r="J286" s="193">
        <v>2</v>
      </c>
      <c r="K286" s="319"/>
      <c r="L286" s="320"/>
      <c r="M286" s="192"/>
      <c r="N286" s="193"/>
      <c r="O286" s="319"/>
      <c r="P286" s="320"/>
      <c r="Q286" s="192"/>
      <c r="R286" s="193"/>
      <c r="S286" s="319">
        <v>2</v>
      </c>
      <c r="T286" s="320"/>
      <c r="U286" s="192"/>
      <c r="V286" s="289"/>
      <c r="W286" s="364"/>
      <c r="X286" s="365"/>
      <c r="Y286" s="264"/>
      <c r="Z286" s="193"/>
      <c r="AA286" s="319">
        <v>2</v>
      </c>
      <c r="AB286" s="320"/>
      <c r="AC286" s="192"/>
      <c r="AD286" s="193"/>
      <c r="AE286" s="319"/>
      <c r="AF286" s="320"/>
      <c r="AG286" s="192"/>
      <c r="AH286" s="193"/>
      <c r="AI286" s="319"/>
      <c r="AJ286" s="320"/>
      <c r="AK286" s="192"/>
      <c r="AL286" s="193"/>
      <c r="AM286" s="319">
        <v>1</v>
      </c>
      <c r="AN286" s="320"/>
      <c r="AO286" s="192"/>
      <c r="AP286" s="193"/>
      <c r="AQ286" s="319">
        <v>2</v>
      </c>
      <c r="AR286" s="320"/>
      <c r="AS286" s="192"/>
      <c r="AT286" s="193"/>
      <c r="AU286" s="319">
        <v>1</v>
      </c>
      <c r="AV286" s="320"/>
      <c r="AW286" s="192"/>
      <c r="AX286" s="289"/>
      <c r="AY286" s="364"/>
      <c r="AZ286" s="365"/>
      <c r="BA286" s="264"/>
      <c r="BB286" s="193"/>
      <c r="BC286" s="319">
        <v>2</v>
      </c>
      <c r="BD286" s="320"/>
      <c r="BE286" s="192"/>
      <c r="BF286" s="193"/>
      <c r="BG286" s="319"/>
      <c r="BH286" s="320"/>
      <c r="BI286" s="192"/>
      <c r="BJ286" s="193"/>
      <c r="BK286" s="319">
        <v>2</v>
      </c>
      <c r="BL286" s="320"/>
      <c r="BM286" s="192"/>
      <c r="BN286" s="193"/>
      <c r="BO286" s="319"/>
      <c r="BP286" s="320"/>
      <c r="BQ286" s="192"/>
      <c r="BR286" s="193"/>
      <c r="BS286" s="319"/>
      <c r="BT286" s="320"/>
      <c r="BU286" s="192"/>
      <c r="BV286" s="193">
        <v>1</v>
      </c>
      <c r="BW286" s="319"/>
      <c r="BX286" s="320"/>
      <c r="BY286" s="192"/>
      <c r="BZ286" s="289"/>
      <c r="CA286" s="364"/>
      <c r="CB286" s="606"/>
      <c r="CC286" s="264"/>
      <c r="CD286" s="193"/>
      <c r="CE286" s="319"/>
      <c r="CF286" s="320"/>
      <c r="CG286" s="192"/>
      <c r="CH286" s="193"/>
      <c r="CI286" s="319">
        <v>1</v>
      </c>
      <c r="CJ286" s="320"/>
      <c r="CK286" s="192"/>
      <c r="CL286" s="193">
        <v>1</v>
      </c>
      <c r="CM286" s="319"/>
      <c r="CN286" s="320"/>
      <c r="CO286" s="192"/>
      <c r="CP286" s="193"/>
      <c r="CQ286" s="319"/>
      <c r="CR286" s="320"/>
      <c r="CS286" s="192"/>
      <c r="CT286" s="193">
        <v>1</v>
      </c>
      <c r="CU286" s="319"/>
      <c r="CV286" s="320"/>
      <c r="CW286" s="192"/>
      <c r="CX286" s="193">
        <v>2</v>
      </c>
      <c r="CY286" s="319"/>
      <c r="CZ286" s="320"/>
      <c r="DA286" s="192"/>
      <c r="DB286" s="289"/>
      <c r="DC286" s="364"/>
      <c r="DD286" s="606"/>
      <c r="DE286" s="264"/>
      <c r="DF286" s="193">
        <v>1</v>
      </c>
      <c r="DG286" s="319"/>
      <c r="DH286" s="320"/>
      <c r="DI286" s="192"/>
      <c r="DJ286" s="193">
        <v>1</v>
      </c>
      <c r="DK286" s="319"/>
      <c r="DL286" s="320"/>
      <c r="DM286" s="192"/>
      <c r="DN286" s="193">
        <v>2</v>
      </c>
      <c r="DO286" s="319"/>
      <c r="DP286" s="320"/>
      <c r="DQ286" s="192"/>
      <c r="DR286" s="193">
        <v>2</v>
      </c>
      <c r="DS286" s="319"/>
      <c r="DT286" s="320"/>
      <c r="DU286" s="192"/>
    </row>
    <row r="287" spans="6:125" ht="22.5" hidden="1" customHeight="1">
      <c r="F287" s="193"/>
      <c r="G287" s="319">
        <v>2</v>
      </c>
      <c r="H287" s="320"/>
      <c r="I287" s="192"/>
      <c r="J287" s="193"/>
      <c r="K287" s="319"/>
      <c r="L287" s="320"/>
      <c r="M287" s="192"/>
      <c r="N287" s="193"/>
      <c r="O287" s="319"/>
      <c r="P287" s="320"/>
      <c r="Q287" s="192"/>
      <c r="R287" s="193"/>
      <c r="S287" s="319">
        <v>1</v>
      </c>
      <c r="T287" s="320"/>
      <c r="U287" s="192"/>
      <c r="V287" s="289"/>
      <c r="W287" s="364"/>
      <c r="X287" s="365"/>
      <c r="Y287" s="264"/>
      <c r="Z287" s="193"/>
      <c r="AA287" s="319"/>
      <c r="AB287" s="320"/>
      <c r="AC287" s="192"/>
      <c r="AD287" s="193"/>
      <c r="AE287" s="319"/>
      <c r="AF287" s="320"/>
      <c r="AG287" s="192"/>
      <c r="AH287" s="193"/>
      <c r="AI287" s="319"/>
      <c r="AJ287" s="320"/>
      <c r="AK287" s="192"/>
      <c r="AL287" s="193"/>
      <c r="AM287" s="319">
        <v>1</v>
      </c>
      <c r="AN287" s="320"/>
      <c r="AO287" s="192"/>
      <c r="AP287" s="193"/>
      <c r="AQ287" s="319">
        <v>2</v>
      </c>
      <c r="AR287" s="320"/>
      <c r="AS287" s="192"/>
      <c r="AT287" s="193"/>
      <c r="AU287" s="319">
        <v>1</v>
      </c>
      <c r="AV287" s="320"/>
      <c r="AW287" s="192"/>
      <c r="AX287" s="289"/>
      <c r="AY287" s="364"/>
      <c r="AZ287" s="365"/>
      <c r="BA287" s="264"/>
      <c r="BB287" s="193"/>
      <c r="BC287" s="319">
        <v>2</v>
      </c>
      <c r="BD287" s="320"/>
      <c r="BE287" s="192"/>
      <c r="BF287" s="193"/>
      <c r="BG287" s="319"/>
      <c r="BH287" s="320"/>
      <c r="BI287" s="192"/>
      <c r="BJ287" s="193"/>
      <c r="BK287" s="319">
        <v>2</v>
      </c>
      <c r="BL287" s="320"/>
      <c r="BM287" s="192"/>
      <c r="BN287" s="193">
        <v>2</v>
      </c>
      <c r="BO287" s="319"/>
      <c r="BP287" s="320"/>
      <c r="BQ287" s="192"/>
      <c r="BR287" s="193"/>
      <c r="BS287" s="319">
        <v>2</v>
      </c>
      <c r="BT287" s="320"/>
      <c r="BU287" s="192"/>
      <c r="BV287" s="193"/>
      <c r="BW287" s="319"/>
      <c r="BX287" s="320"/>
      <c r="BY287" s="192"/>
      <c r="BZ287" s="289"/>
      <c r="CA287" s="364"/>
      <c r="CB287" s="606"/>
      <c r="CC287" s="264"/>
      <c r="CD287" s="193"/>
      <c r="CE287" s="319">
        <v>2</v>
      </c>
      <c r="CF287" s="320"/>
      <c r="CG287" s="192"/>
      <c r="CH287" s="193"/>
      <c r="CI287" s="319"/>
      <c r="CJ287" s="320"/>
      <c r="CK287" s="192"/>
      <c r="CL287" s="193"/>
      <c r="CM287" s="319"/>
      <c r="CN287" s="320"/>
      <c r="CO287" s="192"/>
      <c r="CP287" s="193"/>
      <c r="CQ287" s="319"/>
      <c r="CR287" s="320"/>
      <c r="CS287" s="192"/>
      <c r="CT287" s="193">
        <v>1</v>
      </c>
      <c r="CU287" s="319"/>
      <c r="CV287" s="320"/>
      <c r="CW287" s="192"/>
      <c r="CX287" s="193">
        <v>2</v>
      </c>
      <c r="CY287" s="319"/>
      <c r="CZ287" s="320"/>
      <c r="DA287" s="192"/>
      <c r="DB287" s="289"/>
      <c r="DC287" s="364"/>
      <c r="DD287" s="606"/>
      <c r="DE287" s="264"/>
      <c r="DF287" s="193">
        <v>1</v>
      </c>
      <c r="DG287" s="319"/>
      <c r="DH287" s="320"/>
      <c r="DI287" s="192"/>
      <c r="DJ287" s="193">
        <v>1</v>
      </c>
      <c r="DK287" s="319"/>
      <c r="DL287" s="320"/>
      <c r="DM287" s="192"/>
      <c r="DN287" s="193">
        <v>2</v>
      </c>
      <c r="DO287" s="319"/>
      <c r="DP287" s="320"/>
      <c r="DQ287" s="192"/>
      <c r="DR287" s="193">
        <v>2</v>
      </c>
      <c r="DS287" s="319"/>
      <c r="DT287" s="320"/>
      <c r="DU287" s="192"/>
    </row>
    <row r="288" spans="6:125" ht="22.5" hidden="1" customHeight="1">
      <c r="F288" s="193"/>
      <c r="G288" s="319"/>
      <c r="H288" s="320"/>
      <c r="I288" s="192"/>
      <c r="J288" s="193"/>
      <c r="K288" s="319"/>
      <c r="L288" s="320"/>
      <c r="M288" s="192"/>
      <c r="N288" s="193"/>
      <c r="O288" s="319"/>
      <c r="P288" s="320"/>
      <c r="Q288" s="192"/>
      <c r="R288" s="193"/>
      <c r="S288" s="319"/>
      <c r="T288" s="320"/>
      <c r="U288" s="192"/>
      <c r="V288" s="289"/>
      <c r="W288" s="364"/>
      <c r="X288" s="365"/>
      <c r="Y288" s="264"/>
      <c r="Z288" s="193"/>
      <c r="AA288" s="319"/>
      <c r="AB288" s="320"/>
      <c r="AC288" s="192"/>
      <c r="AD288" s="193"/>
      <c r="AE288" s="319"/>
      <c r="AF288" s="320"/>
      <c r="AG288" s="192"/>
      <c r="AH288" s="193"/>
      <c r="AI288" s="319"/>
      <c r="AJ288" s="320"/>
      <c r="AK288" s="192"/>
      <c r="AL288" s="193"/>
      <c r="AM288" s="319"/>
      <c r="AN288" s="320"/>
      <c r="AO288" s="192"/>
      <c r="AP288" s="193"/>
      <c r="AQ288" s="319"/>
      <c r="AR288" s="320"/>
      <c r="AS288" s="192"/>
      <c r="AT288" s="193"/>
      <c r="AU288" s="319"/>
      <c r="AV288" s="320"/>
      <c r="AW288" s="192"/>
      <c r="AX288" s="289"/>
      <c r="AY288" s="364"/>
      <c r="AZ288" s="365"/>
      <c r="BA288" s="264"/>
      <c r="BB288" s="193"/>
      <c r="BC288" s="319"/>
      <c r="BD288" s="320"/>
      <c r="BE288" s="192"/>
      <c r="BF288" s="193"/>
      <c r="BG288" s="319"/>
      <c r="BH288" s="320"/>
      <c r="BI288" s="192"/>
      <c r="BJ288" s="193"/>
      <c r="BK288" s="319"/>
      <c r="BL288" s="320"/>
      <c r="BM288" s="192"/>
      <c r="BN288" s="193"/>
      <c r="BO288" s="319"/>
      <c r="BP288" s="320"/>
      <c r="BQ288" s="192"/>
      <c r="BR288" s="193"/>
      <c r="BS288" s="319"/>
      <c r="BT288" s="320"/>
      <c r="BU288" s="192"/>
      <c r="BV288" s="193"/>
      <c r="BW288" s="319"/>
      <c r="BX288" s="320"/>
      <c r="BY288" s="192"/>
      <c r="BZ288" s="289"/>
      <c r="CA288" s="364"/>
      <c r="CB288" s="606"/>
      <c r="CC288" s="264"/>
      <c r="CD288" s="193"/>
      <c r="CE288" s="319"/>
      <c r="CF288" s="320"/>
      <c r="CG288" s="192"/>
      <c r="CH288" s="193"/>
      <c r="CI288" s="319"/>
      <c r="CJ288" s="320"/>
      <c r="CK288" s="192"/>
      <c r="CL288" s="193"/>
      <c r="CM288" s="319"/>
      <c r="CN288" s="320"/>
      <c r="CO288" s="192"/>
      <c r="CP288" s="193"/>
      <c r="CQ288" s="319"/>
      <c r="CR288" s="320"/>
      <c r="CS288" s="192"/>
      <c r="CT288" s="193"/>
      <c r="CU288" s="319"/>
      <c r="CV288" s="320"/>
      <c r="CW288" s="192"/>
      <c r="CX288" s="193"/>
      <c r="CY288" s="319"/>
      <c r="CZ288" s="320"/>
      <c r="DA288" s="192"/>
      <c r="DB288" s="289"/>
      <c r="DC288" s="364"/>
      <c r="DD288" s="606"/>
      <c r="DE288" s="264"/>
      <c r="DF288" s="193"/>
      <c r="DG288" s="319"/>
      <c r="DH288" s="320"/>
      <c r="DI288" s="192"/>
      <c r="DJ288" s="193"/>
      <c r="DK288" s="319"/>
      <c r="DL288" s="320"/>
      <c r="DM288" s="192"/>
      <c r="DN288" s="193"/>
      <c r="DO288" s="319"/>
      <c r="DP288" s="320"/>
      <c r="DQ288" s="192"/>
      <c r="DR288" s="193"/>
      <c r="DS288" s="319"/>
      <c r="DT288" s="320"/>
      <c r="DU288" s="192"/>
    </row>
    <row r="289" spans="6:125" ht="22.5" hidden="1" customHeight="1">
      <c r="F289" s="193"/>
      <c r="G289" s="319"/>
      <c r="H289" s="320"/>
      <c r="I289" s="192"/>
      <c r="J289" s="193">
        <v>2</v>
      </c>
      <c r="K289" s="319"/>
      <c r="L289" s="320"/>
      <c r="M289" s="192"/>
      <c r="N289" s="193"/>
      <c r="O289" s="319">
        <v>2</v>
      </c>
      <c r="P289" s="320"/>
      <c r="Q289" s="192"/>
      <c r="R289" s="193"/>
      <c r="S289" s="319"/>
      <c r="T289" s="320"/>
      <c r="U289" s="192"/>
      <c r="V289" s="289"/>
      <c r="W289" s="364"/>
      <c r="X289" s="365"/>
      <c r="Y289" s="264"/>
      <c r="Z289" s="193"/>
      <c r="AA289" s="319">
        <v>2</v>
      </c>
      <c r="AB289" s="320"/>
      <c r="AC289" s="192"/>
      <c r="AD289" s="193"/>
      <c r="AE289" s="319"/>
      <c r="AF289" s="320"/>
      <c r="AG289" s="192"/>
      <c r="AH289" s="193"/>
      <c r="AI289" s="319">
        <v>1</v>
      </c>
      <c r="AJ289" s="320"/>
      <c r="AK289" s="192"/>
      <c r="AL289" s="193"/>
      <c r="AM289" s="319">
        <v>1</v>
      </c>
      <c r="AN289" s="320"/>
      <c r="AO289" s="192"/>
      <c r="AP289" s="193"/>
      <c r="AQ289" s="319">
        <v>2</v>
      </c>
      <c r="AR289" s="320"/>
      <c r="AS289" s="192"/>
      <c r="AT289" s="193"/>
      <c r="AU289" s="319">
        <v>1</v>
      </c>
      <c r="AV289" s="320"/>
      <c r="AW289" s="192"/>
      <c r="AX289" s="289"/>
      <c r="AY289" s="364"/>
      <c r="AZ289" s="365"/>
      <c r="BA289" s="264"/>
      <c r="BB289" s="193"/>
      <c r="BC289" s="319">
        <v>2</v>
      </c>
      <c r="BD289" s="320"/>
      <c r="BE289" s="192"/>
      <c r="BF289" s="193"/>
      <c r="BG289" s="319"/>
      <c r="BH289" s="320"/>
      <c r="BI289" s="192"/>
      <c r="BJ289" s="193"/>
      <c r="BK289" s="319">
        <v>2</v>
      </c>
      <c r="BL289" s="320"/>
      <c r="BM289" s="192"/>
      <c r="BN289" s="193">
        <v>2</v>
      </c>
      <c r="BO289" s="319"/>
      <c r="BP289" s="320"/>
      <c r="BQ289" s="192"/>
      <c r="BR289" s="193"/>
      <c r="BS289" s="319"/>
      <c r="BT289" s="320"/>
      <c r="BU289" s="192"/>
      <c r="BV289" s="193"/>
      <c r="BW289" s="319"/>
      <c r="BX289" s="320"/>
      <c r="BY289" s="192"/>
      <c r="BZ289" s="289"/>
      <c r="CA289" s="364"/>
      <c r="CB289" s="606"/>
      <c r="CC289" s="264"/>
      <c r="CD289" s="193"/>
      <c r="CE289" s="319"/>
      <c r="CF289" s="320"/>
      <c r="CG289" s="192"/>
      <c r="CH289" s="193">
        <v>1</v>
      </c>
      <c r="CI289" s="319"/>
      <c r="CJ289" s="320"/>
      <c r="CK289" s="192"/>
      <c r="CL289" s="193"/>
      <c r="CM289" s="319"/>
      <c r="CN289" s="320"/>
      <c r="CO289" s="192"/>
      <c r="CP289" s="193">
        <v>1</v>
      </c>
      <c r="CQ289" s="319"/>
      <c r="CR289" s="320"/>
      <c r="CS289" s="192"/>
      <c r="CT289" s="193">
        <v>1</v>
      </c>
      <c r="CU289" s="319"/>
      <c r="CV289" s="320"/>
      <c r="CW289" s="192"/>
      <c r="CX289" s="193">
        <v>2</v>
      </c>
      <c r="CY289" s="319"/>
      <c r="CZ289" s="320"/>
      <c r="DA289" s="192"/>
      <c r="DB289" s="289"/>
      <c r="DC289" s="364"/>
      <c r="DD289" s="606"/>
      <c r="DE289" s="264"/>
      <c r="DF289" s="193">
        <v>1</v>
      </c>
      <c r="DG289" s="319"/>
      <c r="DH289" s="320"/>
      <c r="DI289" s="192"/>
      <c r="DJ289" s="193">
        <v>1</v>
      </c>
      <c r="DK289" s="319"/>
      <c r="DL289" s="320"/>
      <c r="DM289" s="192"/>
      <c r="DN289" s="193">
        <v>2</v>
      </c>
      <c r="DO289" s="319"/>
      <c r="DP289" s="320"/>
      <c r="DQ289" s="192"/>
      <c r="DR289" s="193">
        <v>2</v>
      </c>
      <c r="DS289" s="319"/>
      <c r="DT289" s="320"/>
      <c r="DU289" s="192"/>
    </row>
    <row r="290" spans="6:125" ht="22.5" hidden="1" customHeight="1">
      <c r="F290" s="193"/>
      <c r="G290" s="319">
        <v>2</v>
      </c>
      <c r="H290" s="320"/>
      <c r="I290" s="192"/>
      <c r="J290" s="193"/>
      <c r="K290" s="319"/>
      <c r="L290" s="320"/>
      <c r="M290" s="192"/>
      <c r="N290" s="193"/>
      <c r="O290" s="319"/>
      <c r="P290" s="320"/>
      <c r="Q290" s="192"/>
      <c r="R290" s="193"/>
      <c r="S290" s="319">
        <v>1</v>
      </c>
      <c r="T290" s="320"/>
      <c r="U290" s="192"/>
      <c r="V290" s="289"/>
      <c r="W290" s="364"/>
      <c r="X290" s="365"/>
      <c r="Y290" s="264"/>
      <c r="Z290" s="193"/>
      <c r="AA290" s="319"/>
      <c r="AB290" s="320"/>
      <c r="AC290" s="192"/>
      <c r="AD290" s="193">
        <v>2</v>
      </c>
      <c r="AE290" s="319"/>
      <c r="AF290" s="320"/>
      <c r="AG290" s="192"/>
      <c r="AH290" s="193"/>
      <c r="AI290" s="319"/>
      <c r="AJ290" s="320"/>
      <c r="AK290" s="192"/>
      <c r="AL290" s="193"/>
      <c r="AM290" s="319">
        <v>1</v>
      </c>
      <c r="AN290" s="320"/>
      <c r="AO290" s="192"/>
      <c r="AP290" s="193"/>
      <c r="AQ290" s="319">
        <v>2</v>
      </c>
      <c r="AR290" s="320"/>
      <c r="AS290" s="192"/>
      <c r="AT290" s="193"/>
      <c r="AU290" s="319">
        <v>1</v>
      </c>
      <c r="AV290" s="320"/>
      <c r="AW290" s="192"/>
      <c r="AX290" s="289"/>
      <c r="AY290" s="364"/>
      <c r="AZ290" s="365"/>
      <c r="BA290" s="264"/>
      <c r="BB290" s="193"/>
      <c r="BC290" s="319">
        <v>2</v>
      </c>
      <c r="BD290" s="320"/>
      <c r="BE290" s="192"/>
      <c r="BF290" s="193"/>
      <c r="BG290" s="319"/>
      <c r="BH290" s="320"/>
      <c r="BI290" s="192"/>
      <c r="BJ290" s="193"/>
      <c r="BK290" s="319">
        <v>2</v>
      </c>
      <c r="BL290" s="320"/>
      <c r="BM290" s="192"/>
      <c r="BN290" s="193"/>
      <c r="BO290" s="319"/>
      <c r="BP290" s="320"/>
      <c r="BQ290" s="192"/>
      <c r="BR290" s="193"/>
      <c r="BS290" s="319"/>
      <c r="BT290" s="320"/>
      <c r="BU290" s="192"/>
      <c r="BV290" s="193">
        <v>1</v>
      </c>
      <c r="BW290" s="319"/>
      <c r="BX290" s="320"/>
      <c r="BY290" s="192"/>
      <c r="BZ290" s="289"/>
      <c r="CA290" s="364"/>
      <c r="CB290" s="606"/>
      <c r="CC290" s="264"/>
      <c r="CD290" s="193"/>
      <c r="CE290" s="319"/>
      <c r="CF290" s="320"/>
      <c r="CG290" s="192"/>
      <c r="CH290" s="193"/>
      <c r="CI290" s="319"/>
      <c r="CJ290" s="320"/>
      <c r="CK290" s="192"/>
      <c r="CL290" s="193"/>
      <c r="CM290" s="319"/>
      <c r="CN290" s="320"/>
      <c r="CO290" s="192"/>
      <c r="CP290" s="193"/>
      <c r="CQ290" s="319"/>
      <c r="CR290" s="320"/>
      <c r="CS290" s="192"/>
      <c r="CT290" s="193">
        <v>1</v>
      </c>
      <c r="CU290" s="319"/>
      <c r="CV290" s="320"/>
      <c r="CW290" s="192"/>
      <c r="CX290" s="193">
        <v>2</v>
      </c>
      <c r="CY290" s="319"/>
      <c r="CZ290" s="320"/>
      <c r="DA290" s="192"/>
      <c r="DB290" s="289"/>
      <c r="DC290" s="364"/>
      <c r="DD290" s="606"/>
      <c r="DE290" s="264"/>
      <c r="DF290" s="193"/>
      <c r="DG290" s="319"/>
      <c r="DH290" s="320"/>
      <c r="DI290" s="192"/>
      <c r="DJ290" s="193"/>
      <c r="DK290" s="319"/>
      <c r="DL290" s="320"/>
      <c r="DM290" s="192"/>
      <c r="DN290" s="193">
        <v>2</v>
      </c>
      <c r="DO290" s="319"/>
      <c r="DP290" s="320"/>
      <c r="DQ290" s="192"/>
      <c r="DR290" s="193">
        <v>2</v>
      </c>
      <c r="DS290" s="319"/>
      <c r="DT290" s="320"/>
      <c r="DU290" s="192"/>
    </row>
    <row r="291" spans="6:125" ht="22.5" hidden="1" customHeight="1">
      <c r="F291" s="193"/>
      <c r="G291" s="319"/>
      <c r="H291" s="320"/>
      <c r="I291" s="192"/>
      <c r="J291" s="193">
        <v>2</v>
      </c>
      <c r="K291" s="319"/>
      <c r="L291" s="320"/>
      <c r="M291" s="192"/>
      <c r="N291" s="193"/>
      <c r="O291" s="319"/>
      <c r="P291" s="320"/>
      <c r="Q291" s="192"/>
      <c r="R291" s="193"/>
      <c r="S291" s="319"/>
      <c r="T291" s="320"/>
      <c r="U291" s="192"/>
      <c r="V291" s="289"/>
      <c r="W291" s="364"/>
      <c r="X291" s="365"/>
      <c r="Y291" s="264"/>
      <c r="Z291" s="193"/>
      <c r="AA291" s="319">
        <v>2</v>
      </c>
      <c r="AB291" s="320"/>
      <c r="AC291" s="192"/>
      <c r="AD291" s="193"/>
      <c r="AE291" s="319"/>
      <c r="AF291" s="320"/>
      <c r="AG291" s="192"/>
      <c r="AH291" s="193"/>
      <c r="AI291" s="319"/>
      <c r="AJ291" s="320"/>
      <c r="AK291" s="192"/>
      <c r="AL291" s="193"/>
      <c r="AM291" s="319">
        <v>1</v>
      </c>
      <c r="AN291" s="320"/>
      <c r="AO291" s="192"/>
      <c r="AP291" s="193"/>
      <c r="AQ291" s="319">
        <v>2</v>
      </c>
      <c r="AR291" s="320"/>
      <c r="AS291" s="192"/>
      <c r="AT291" s="193"/>
      <c r="AU291" s="319">
        <v>1</v>
      </c>
      <c r="AV291" s="320"/>
      <c r="AW291" s="192"/>
      <c r="AX291" s="289"/>
      <c r="AY291" s="364"/>
      <c r="AZ291" s="365"/>
      <c r="BA291" s="264"/>
      <c r="BB291" s="193"/>
      <c r="BC291" s="319">
        <v>2</v>
      </c>
      <c r="BD291" s="320"/>
      <c r="BE291" s="192"/>
      <c r="BF291" s="193"/>
      <c r="BG291" s="319"/>
      <c r="BH291" s="320"/>
      <c r="BI291" s="192"/>
      <c r="BJ291" s="193"/>
      <c r="BK291" s="319">
        <v>2</v>
      </c>
      <c r="BL291" s="320"/>
      <c r="BM291" s="192"/>
      <c r="BN291" s="193">
        <v>2</v>
      </c>
      <c r="BO291" s="319"/>
      <c r="BP291" s="320"/>
      <c r="BQ291" s="192"/>
      <c r="BR291" s="193">
        <v>2</v>
      </c>
      <c r="BS291" s="319"/>
      <c r="BT291" s="320"/>
      <c r="BU291" s="192"/>
      <c r="BV291" s="193"/>
      <c r="BW291" s="319"/>
      <c r="BX291" s="320"/>
      <c r="BY291" s="192"/>
      <c r="BZ291" s="289"/>
      <c r="CA291" s="364"/>
      <c r="CB291" s="606"/>
      <c r="CC291" s="264"/>
      <c r="CD291" s="193"/>
      <c r="CE291" s="319"/>
      <c r="CF291" s="320"/>
      <c r="CG291" s="192"/>
      <c r="CH291" s="193"/>
      <c r="CI291" s="319"/>
      <c r="CJ291" s="320"/>
      <c r="CK291" s="192"/>
      <c r="CL291" s="193"/>
      <c r="CM291" s="319"/>
      <c r="CN291" s="320"/>
      <c r="CO291" s="192"/>
      <c r="CP291" s="193">
        <v>1</v>
      </c>
      <c r="CQ291" s="319"/>
      <c r="CR291" s="320"/>
      <c r="CS291" s="192"/>
      <c r="CT291" s="193">
        <v>1</v>
      </c>
      <c r="CU291" s="319"/>
      <c r="CV291" s="320"/>
      <c r="CW291" s="192"/>
      <c r="CX291" s="193">
        <v>2</v>
      </c>
      <c r="CY291" s="319"/>
      <c r="CZ291" s="320"/>
      <c r="DA291" s="192"/>
      <c r="DB291" s="289"/>
      <c r="DC291" s="364"/>
      <c r="DD291" s="606"/>
      <c r="DE291" s="264"/>
      <c r="DF291" s="193">
        <v>1</v>
      </c>
      <c r="DG291" s="319"/>
      <c r="DH291" s="320"/>
      <c r="DI291" s="192"/>
      <c r="DJ291" s="193">
        <v>1</v>
      </c>
      <c r="DK291" s="319"/>
      <c r="DL291" s="320"/>
      <c r="DM291" s="192"/>
      <c r="DN291" s="193">
        <v>2</v>
      </c>
      <c r="DO291" s="319"/>
      <c r="DP291" s="320"/>
      <c r="DQ291" s="192"/>
      <c r="DR291" s="193">
        <v>2</v>
      </c>
      <c r="DS291" s="319"/>
      <c r="DT291" s="320"/>
      <c r="DU291" s="192"/>
    </row>
    <row r="292" spans="6:125" ht="22.5" hidden="1" customHeight="1">
      <c r="F292" s="193"/>
      <c r="G292" s="319"/>
      <c r="H292" s="320"/>
      <c r="I292" s="192"/>
      <c r="J292" s="193"/>
      <c r="K292" s="319"/>
      <c r="L292" s="320"/>
      <c r="M292" s="192"/>
      <c r="N292" s="193"/>
      <c r="O292" s="319"/>
      <c r="P292" s="320"/>
      <c r="Q292" s="192"/>
      <c r="R292" s="193"/>
      <c r="S292" s="319"/>
      <c r="T292" s="320"/>
      <c r="U292" s="192"/>
      <c r="V292" s="289"/>
      <c r="W292" s="364"/>
      <c r="X292" s="365"/>
      <c r="Y292" s="264"/>
      <c r="Z292" s="193"/>
      <c r="AA292" s="319"/>
      <c r="AB292" s="320"/>
      <c r="AC292" s="192"/>
      <c r="AD292" s="193"/>
      <c r="AE292" s="319"/>
      <c r="AF292" s="320"/>
      <c r="AG292" s="192"/>
      <c r="AH292" s="193"/>
      <c r="AI292" s="319"/>
      <c r="AJ292" s="320"/>
      <c r="AK292" s="192"/>
      <c r="AL292" s="193"/>
      <c r="AM292" s="319"/>
      <c r="AN292" s="320"/>
      <c r="AO292" s="192"/>
      <c r="AP292" s="193"/>
      <c r="AQ292" s="319"/>
      <c r="AR292" s="320"/>
      <c r="AS292" s="192"/>
      <c r="AT292" s="193"/>
      <c r="AU292" s="319"/>
      <c r="AV292" s="320"/>
      <c r="AW292" s="192"/>
      <c r="AX292" s="289"/>
      <c r="AY292" s="364"/>
      <c r="AZ292" s="365"/>
      <c r="BA292" s="264"/>
      <c r="BB292" s="193"/>
      <c r="BC292" s="319"/>
      <c r="BD292" s="320"/>
      <c r="BE292" s="192"/>
      <c r="BF292" s="193"/>
      <c r="BG292" s="319"/>
      <c r="BH292" s="320"/>
      <c r="BI292" s="192"/>
      <c r="BJ292" s="193"/>
      <c r="BK292" s="319"/>
      <c r="BL292" s="320"/>
      <c r="BM292" s="192"/>
      <c r="BN292" s="193"/>
      <c r="BO292" s="319"/>
      <c r="BP292" s="320"/>
      <c r="BQ292" s="192"/>
      <c r="BR292" s="193"/>
      <c r="BS292" s="319"/>
      <c r="BT292" s="320"/>
      <c r="BU292" s="192"/>
      <c r="BV292" s="193"/>
      <c r="BW292" s="319"/>
      <c r="BX292" s="320"/>
      <c r="BY292" s="192"/>
      <c r="BZ292" s="289"/>
      <c r="CA292" s="364"/>
      <c r="CB292" s="606"/>
      <c r="CC292" s="264"/>
      <c r="CD292" s="193"/>
      <c r="CE292" s="319"/>
      <c r="CF292" s="320"/>
      <c r="CG292" s="192"/>
      <c r="CH292" s="193"/>
      <c r="CI292" s="319"/>
      <c r="CJ292" s="320"/>
      <c r="CK292" s="192"/>
      <c r="CL292" s="193"/>
      <c r="CM292" s="319"/>
      <c r="CN292" s="320"/>
      <c r="CO292" s="192"/>
      <c r="CP292" s="193"/>
      <c r="CQ292" s="319"/>
      <c r="CR292" s="320"/>
      <c r="CS292" s="192"/>
      <c r="CT292" s="193"/>
      <c r="CU292" s="319"/>
      <c r="CV292" s="320"/>
      <c r="CW292" s="192"/>
      <c r="CX292" s="193"/>
      <c r="CY292" s="319"/>
      <c r="CZ292" s="320"/>
      <c r="DA292" s="192"/>
      <c r="DB292" s="289"/>
      <c r="DC292" s="364"/>
      <c r="DD292" s="606"/>
      <c r="DE292" s="264"/>
      <c r="DF292" s="193"/>
      <c r="DG292" s="319"/>
      <c r="DH292" s="320"/>
      <c r="DI292" s="192"/>
      <c r="DJ292" s="193"/>
      <c r="DK292" s="319"/>
      <c r="DL292" s="320"/>
      <c r="DM292" s="192"/>
      <c r="DN292" s="193"/>
      <c r="DO292" s="319"/>
      <c r="DP292" s="320"/>
      <c r="DQ292" s="192"/>
      <c r="DR292" s="193"/>
      <c r="DS292" s="319"/>
      <c r="DT292" s="320"/>
      <c r="DU292" s="192"/>
    </row>
    <row r="293" spans="6:125" ht="22.5" hidden="1" customHeight="1">
      <c r="F293" s="193">
        <v>1</v>
      </c>
      <c r="G293" s="319"/>
      <c r="H293" s="320"/>
      <c r="I293" s="192"/>
      <c r="J293" s="193">
        <v>3</v>
      </c>
      <c r="K293" s="319"/>
      <c r="L293" s="320"/>
      <c r="M293" s="192"/>
      <c r="N293" s="193"/>
      <c r="O293" s="319">
        <v>1</v>
      </c>
      <c r="P293" s="320"/>
      <c r="Q293" s="192"/>
      <c r="R293" s="193">
        <v>2</v>
      </c>
      <c r="S293" s="319"/>
      <c r="T293" s="320"/>
      <c r="U293" s="192"/>
      <c r="V293" s="289"/>
      <c r="W293" s="364"/>
      <c r="X293" s="365"/>
      <c r="Y293" s="264"/>
      <c r="Z293" s="193">
        <v>2</v>
      </c>
      <c r="AA293" s="319"/>
      <c r="AB293" s="320"/>
      <c r="AC293" s="192"/>
      <c r="AD293" s="193"/>
      <c r="AE293" s="319">
        <v>2</v>
      </c>
      <c r="AF293" s="320"/>
      <c r="AG293" s="192"/>
      <c r="AH293" s="193"/>
      <c r="AI293" s="319"/>
      <c r="AJ293" s="320"/>
      <c r="AK293" s="192"/>
      <c r="AL293" s="193"/>
      <c r="AM293" s="319">
        <v>1</v>
      </c>
      <c r="AN293" s="320"/>
      <c r="AO293" s="192"/>
      <c r="AP293" s="193"/>
      <c r="AQ293" s="319">
        <v>2</v>
      </c>
      <c r="AR293" s="320"/>
      <c r="AS293" s="192"/>
      <c r="AT293" s="193"/>
      <c r="AU293" s="319">
        <v>1</v>
      </c>
      <c r="AV293" s="320"/>
      <c r="AW293" s="192"/>
      <c r="AX293" s="289"/>
      <c r="AY293" s="364"/>
      <c r="AZ293" s="365"/>
      <c r="BA293" s="264"/>
      <c r="BB293" s="193"/>
      <c r="BC293" s="319">
        <v>2</v>
      </c>
      <c r="BD293" s="320"/>
      <c r="BE293" s="192"/>
      <c r="BF293" s="193"/>
      <c r="BG293" s="319"/>
      <c r="BH293" s="320"/>
      <c r="BI293" s="192"/>
      <c r="BJ293" s="193"/>
      <c r="BK293" s="319">
        <v>2</v>
      </c>
      <c r="BL293" s="320"/>
      <c r="BM293" s="192"/>
      <c r="BN293" s="193"/>
      <c r="BO293" s="319"/>
      <c r="BP293" s="320"/>
      <c r="BQ293" s="192"/>
      <c r="BR293" s="193"/>
      <c r="BS293" s="319"/>
      <c r="BT293" s="320"/>
      <c r="BU293" s="192"/>
      <c r="BV293" s="193"/>
      <c r="BW293" s="319"/>
      <c r="BX293" s="320"/>
      <c r="BY293" s="192"/>
      <c r="BZ293" s="289"/>
      <c r="CA293" s="364"/>
      <c r="CB293" s="606"/>
      <c r="CC293" s="264"/>
      <c r="CD293" s="193"/>
      <c r="CE293" s="319">
        <v>2</v>
      </c>
      <c r="CF293" s="320"/>
      <c r="CG293" s="192"/>
      <c r="CH293" s="193"/>
      <c r="CI293" s="319"/>
      <c r="CJ293" s="320"/>
      <c r="CK293" s="192"/>
      <c r="CL293" s="193"/>
      <c r="CM293" s="319">
        <v>1</v>
      </c>
      <c r="CN293" s="320"/>
      <c r="CO293" s="192"/>
      <c r="CP293" s="193"/>
      <c r="CQ293" s="319"/>
      <c r="CR293" s="320"/>
      <c r="CS293" s="192"/>
      <c r="CT293" s="193"/>
      <c r="CU293" s="319"/>
      <c r="CV293" s="320"/>
      <c r="CW293" s="192"/>
      <c r="CX293" s="193"/>
      <c r="CY293" s="319"/>
      <c r="CZ293" s="320"/>
      <c r="DA293" s="192"/>
      <c r="DB293" s="289"/>
      <c r="DC293" s="364"/>
      <c r="DD293" s="606"/>
      <c r="DE293" s="264"/>
      <c r="DF293" s="193"/>
      <c r="DG293" s="319"/>
      <c r="DH293" s="320"/>
      <c r="DI293" s="192"/>
      <c r="DJ293" s="193"/>
      <c r="DK293" s="319"/>
      <c r="DL293" s="320"/>
      <c r="DM293" s="192"/>
      <c r="DN293" s="193"/>
      <c r="DO293" s="319"/>
      <c r="DP293" s="320"/>
      <c r="DQ293" s="192"/>
      <c r="DR293" s="193"/>
      <c r="DS293" s="319"/>
      <c r="DT293" s="320"/>
      <c r="DU293" s="192"/>
    </row>
    <row r="294" spans="6:125" ht="22.5" hidden="1" customHeight="1">
      <c r="F294" s="193"/>
      <c r="G294" s="319"/>
      <c r="H294" s="320"/>
      <c r="I294" s="192"/>
      <c r="J294" s="193"/>
      <c r="K294" s="319"/>
      <c r="L294" s="320"/>
      <c r="M294" s="192"/>
      <c r="N294" s="193"/>
      <c r="O294" s="319"/>
      <c r="P294" s="320"/>
      <c r="Q294" s="192"/>
      <c r="R294" s="193"/>
      <c r="S294" s="319"/>
      <c r="T294" s="320"/>
      <c r="U294" s="192"/>
      <c r="V294" s="289"/>
      <c r="W294" s="364"/>
      <c r="X294" s="365"/>
      <c r="Y294" s="264"/>
      <c r="Z294" s="193"/>
      <c r="AA294" s="319"/>
      <c r="AB294" s="320"/>
      <c r="AC294" s="192"/>
      <c r="AD294" s="193"/>
      <c r="AE294" s="319"/>
      <c r="AF294" s="320"/>
      <c r="AG294" s="192"/>
      <c r="AH294" s="193"/>
      <c r="AI294" s="319"/>
      <c r="AJ294" s="320"/>
      <c r="AK294" s="192"/>
      <c r="AL294" s="193"/>
      <c r="AM294" s="319"/>
      <c r="AN294" s="320"/>
      <c r="AO294" s="192"/>
      <c r="AP294" s="193"/>
      <c r="AQ294" s="319"/>
      <c r="AR294" s="320"/>
      <c r="AS294" s="192"/>
      <c r="AT294" s="193"/>
      <c r="AU294" s="319"/>
      <c r="AV294" s="320"/>
      <c r="AW294" s="192"/>
      <c r="AX294" s="289"/>
      <c r="AY294" s="364"/>
      <c r="AZ294" s="365"/>
      <c r="BA294" s="264"/>
      <c r="BB294" s="193"/>
      <c r="BC294" s="319"/>
      <c r="BD294" s="320"/>
      <c r="BE294" s="192"/>
      <c r="BF294" s="193"/>
      <c r="BG294" s="319"/>
      <c r="BH294" s="320"/>
      <c r="BI294" s="192"/>
      <c r="BJ294" s="193"/>
      <c r="BK294" s="319"/>
      <c r="BL294" s="320"/>
      <c r="BM294" s="192"/>
      <c r="BN294" s="193"/>
      <c r="BO294" s="319"/>
      <c r="BP294" s="320"/>
      <c r="BQ294" s="192"/>
      <c r="BR294" s="193"/>
      <c r="BS294" s="319"/>
      <c r="BT294" s="320"/>
      <c r="BU294" s="192"/>
      <c r="BV294" s="193"/>
      <c r="BW294" s="319"/>
      <c r="BX294" s="320"/>
      <c r="BY294" s="192"/>
      <c r="BZ294" s="289"/>
      <c r="CA294" s="364"/>
      <c r="CB294" s="606"/>
      <c r="CC294" s="264"/>
      <c r="CD294" s="193"/>
      <c r="CE294" s="319"/>
      <c r="CF294" s="320"/>
      <c r="CG294" s="192"/>
      <c r="CH294" s="193"/>
      <c r="CI294" s="319"/>
      <c r="CJ294" s="320"/>
      <c r="CK294" s="192"/>
      <c r="CL294" s="193"/>
      <c r="CM294" s="319"/>
      <c r="CN294" s="320"/>
      <c r="CO294" s="192"/>
      <c r="CP294" s="193"/>
      <c r="CQ294" s="319"/>
      <c r="CR294" s="320"/>
      <c r="CS294" s="192"/>
      <c r="CT294" s="193"/>
      <c r="CU294" s="319"/>
      <c r="CV294" s="320"/>
      <c r="CW294" s="192"/>
      <c r="CX294" s="193"/>
      <c r="CY294" s="319"/>
      <c r="CZ294" s="320"/>
      <c r="DA294" s="192"/>
      <c r="DB294" s="289"/>
      <c r="DC294" s="364"/>
      <c r="DD294" s="606"/>
      <c r="DE294" s="264"/>
      <c r="DF294" s="193"/>
      <c r="DG294" s="319"/>
      <c r="DH294" s="320"/>
      <c r="DI294" s="192"/>
      <c r="DJ294" s="193"/>
      <c r="DK294" s="319"/>
      <c r="DL294" s="320"/>
      <c r="DM294" s="192"/>
      <c r="DN294" s="193"/>
      <c r="DO294" s="319"/>
      <c r="DP294" s="320"/>
      <c r="DQ294" s="192"/>
      <c r="DR294" s="193"/>
      <c r="DS294" s="319"/>
      <c r="DT294" s="320"/>
      <c r="DU294" s="192"/>
    </row>
    <row r="295" spans="6:125" ht="22.5" hidden="1" customHeight="1">
      <c r="F295" s="193">
        <v>5</v>
      </c>
      <c r="G295" s="319">
        <v>5</v>
      </c>
      <c r="H295" s="320"/>
      <c r="I295" s="192"/>
      <c r="J295" s="193">
        <v>5</v>
      </c>
      <c r="K295" s="319"/>
      <c r="L295" s="320"/>
      <c r="M295" s="192"/>
      <c r="N295" s="193">
        <v>5</v>
      </c>
      <c r="O295" s="319">
        <v>5</v>
      </c>
      <c r="P295" s="320"/>
      <c r="Q295" s="192"/>
      <c r="R295" s="193">
        <v>5</v>
      </c>
      <c r="S295" s="319">
        <v>5</v>
      </c>
      <c r="T295" s="320"/>
      <c r="U295" s="192"/>
      <c r="V295" s="289"/>
      <c r="W295" s="364"/>
      <c r="X295" s="365"/>
      <c r="Y295" s="264"/>
      <c r="Z295" s="193">
        <v>5</v>
      </c>
      <c r="AA295" s="319">
        <v>5</v>
      </c>
      <c r="AB295" s="320"/>
      <c r="AC295" s="192"/>
      <c r="AD295" s="193">
        <v>5</v>
      </c>
      <c r="AE295" s="319">
        <v>5</v>
      </c>
      <c r="AF295" s="320"/>
      <c r="AG295" s="192"/>
      <c r="AH295" s="193">
        <v>5</v>
      </c>
      <c r="AI295" s="319">
        <v>5</v>
      </c>
      <c r="AJ295" s="320"/>
      <c r="AK295" s="192"/>
      <c r="AL295" s="193"/>
      <c r="AM295" s="319"/>
      <c r="AN295" s="320"/>
      <c r="AO295" s="192"/>
      <c r="AP295" s="193"/>
      <c r="AQ295" s="319"/>
      <c r="AR295" s="320"/>
      <c r="AS295" s="192"/>
      <c r="AT295" s="193"/>
      <c r="AU295" s="319"/>
      <c r="AV295" s="320"/>
      <c r="AW295" s="192"/>
      <c r="AX295" s="289"/>
      <c r="AY295" s="364"/>
      <c r="AZ295" s="365"/>
      <c r="BA295" s="264"/>
      <c r="BB295" s="193"/>
      <c r="BC295" s="319"/>
      <c r="BD295" s="320"/>
      <c r="BE295" s="192"/>
      <c r="BF295" s="193"/>
      <c r="BG295" s="319"/>
      <c r="BH295" s="320"/>
      <c r="BI295" s="192"/>
      <c r="BJ295" s="193"/>
      <c r="BK295" s="319"/>
      <c r="BL295" s="320"/>
      <c r="BM295" s="192"/>
      <c r="BN295" s="193"/>
      <c r="BO295" s="319"/>
      <c r="BP295" s="320"/>
      <c r="BQ295" s="192"/>
      <c r="BR295" s="193">
        <v>5</v>
      </c>
      <c r="BS295" s="319">
        <v>5</v>
      </c>
      <c r="BT295" s="320"/>
      <c r="BU295" s="192"/>
      <c r="BV295" s="193">
        <v>5</v>
      </c>
      <c r="BW295" s="319">
        <v>5</v>
      </c>
      <c r="BX295" s="320"/>
      <c r="BY295" s="192"/>
      <c r="BZ295" s="289"/>
      <c r="CA295" s="364"/>
      <c r="CB295" s="606"/>
      <c r="CC295" s="264"/>
      <c r="CD295" s="193">
        <v>5</v>
      </c>
      <c r="CE295" s="319">
        <v>5</v>
      </c>
      <c r="CF295" s="320"/>
      <c r="CG295" s="192"/>
      <c r="CH295" s="193">
        <v>5</v>
      </c>
      <c r="CI295" s="319">
        <v>5</v>
      </c>
      <c r="CJ295" s="320"/>
      <c r="CK295" s="192"/>
      <c r="CL295" s="193">
        <v>5</v>
      </c>
      <c r="CM295" s="319">
        <v>5</v>
      </c>
      <c r="CN295" s="320"/>
      <c r="CO295" s="192"/>
      <c r="CP295" s="193">
        <v>5</v>
      </c>
      <c r="CQ295" s="319">
        <v>5</v>
      </c>
      <c r="CR295" s="320"/>
      <c r="CS295" s="192"/>
      <c r="CT295" s="193"/>
      <c r="CU295" s="319"/>
      <c r="CV295" s="320"/>
      <c r="CW295" s="192"/>
      <c r="CX295" s="193"/>
      <c r="CY295" s="319"/>
      <c r="CZ295" s="320"/>
      <c r="DA295" s="192"/>
      <c r="DB295" s="289"/>
      <c r="DC295" s="364"/>
      <c r="DD295" s="606"/>
      <c r="DE295" s="264"/>
      <c r="DF295" s="193"/>
      <c r="DG295" s="319"/>
      <c r="DH295" s="320"/>
      <c r="DI295" s="192"/>
      <c r="DJ295" s="193"/>
      <c r="DK295" s="319"/>
      <c r="DL295" s="320"/>
      <c r="DM295" s="192"/>
      <c r="DN295" s="193"/>
      <c r="DO295" s="319"/>
      <c r="DP295" s="320"/>
      <c r="DQ295" s="192"/>
      <c r="DR295" s="193"/>
      <c r="DS295" s="319"/>
      <c r="DT295" s="320"/>
      <c r="DU295" s="192"/>
    </row>
    <row r="296" spans="6:125" ht="22.5" hidden="1" customHeight="1">
      <c r="F296" s="193"/>
      <c r="G296" s="319"/>
      <c r="H296" s="320"/>
      <c r="I296" s="192"/>
      <c r="J296" s="193"/>
      <c r="K296" s="319">
        <v>1</v>
      </c>
      <c r="L296" s="320"/>
      <c r="M296" s="192"/>
      <c r="N296" s="193">
        <v>1</v>
      </c>
      <c r="O296" s="319"/>
      <c r="P296" s="320"/>
      <c r="Q296" s="192"/>
      <c r="R296" s="193"/>
      <c r="S296" s="319"/>
      <c r="T296" s="320"/>
      <c r="U296" s="192"/>
      <c r="V296" s="289"/>
      <c r="W296" s="364"/>
      <c r="X296" s="365"/>
      <c r="Y296" s="264"/>
      <c r="Z296" s="193"/>
      <c r="AA296" s="319">
        <v>2</v>
      </c>
      <c r="AB296" s="320"/>
      <c r="AC296" s="192"/>
      <c r="AD296" s="193">
        <v>1</v>
      </c>
      <c r="AE296" s="319"/>
      <c r="AF296" s="320"/>
      <c r="AG296" s="192"/>
      <c r="AH296" s="193"/>
      <c r="AI296" s="319"/>
      <c r="AJ296" s="320"/>
      <c r="AK296" s="192"/>
      <c r="AL296" s="193"/>
      <c r="AM296" s="319"/>
      <c r="AN296" s="320"/>
      <c r="AO296" s="192"/>
      <c r="AP296" s="193"/>
      <c r="AQ296" s="319"/>
      <c r="AR296" s="320"/>
      <c r="AS296" s="192"/>
      <c r="AT296" s="193">
        <v>1</v>
      </c>
      <c r="AU296" s="319"/>
      <c r="AV296" s="320"/>
      <c r="AW296" s="192"/>
      <c r="AX296" s="289"/>
      <c r="AY296" s="364"/>
      <c r="AZ296" s="365"/>
      <c r="BA296" s="264"/>
      <c r="BB296" s="193">
        <v>2</v>
      </c>
      <c r="BC296" s="319"/>
      <c r="BD296" s="320"/>
      <c r="BE296" s="192"/>
      <c r="BF296" s="193">
        <v>1</v>
      </c>
      <c r="BG296" s="319"/>
      <c r="BH296" s="320"/>
      <c r="BI296" s="192"/>
      <c r="BJ296" s="193">
        <v>2</v>
      </c>
      <c r="BK296" s="319"/>
      <c r="BL296" s="320"/>
      <c r="BM296" s="192"/>
      <c r="BN296" s="193">
        <v>2</v>
      </c>
      <c r="BO296" s="319"/>
      <c r="BP296" s="320"/>
      <c r="BQ296" s="192"/>
      <c r="BR296" s="193"/>
      <c r="BS296" s="319">
        <v>1</v>
      </c>
      <c r="BT296" s="320"/>
      <c r="BU296" s="192"/>
      <c r="BV296" s="193">
        <v>1</v>
      </c>
      <c r="BW296" s="319"/>
      <c r="BX296" s="320"/>
      <c r="BY296" s="192"/>
      <c r="BZ296" s="289"/>
      <c r="CA296" s="364"/>
      <c r="CB296" s="606"/>
      <c r="CC296" s="264"/>
      <c r="CD296" s="193">
        <v>2</v>
      </c>
      <c r="CE296" s="319"/>
      <c r="CF296" s="320"/>
      <c r="CG296" s="192"/>
      <c r="CH296" s="193"/>
      <c r="CI296" s="319"/>
      <c r="CJ296" s="320"/>
      <c r="CK296" s="192"/>
      <c r="CL296" s="193"/>
      <c r="CM296" s="319"/>
      <c r="CN296" s="320"/>
      <c r="CO296" s="192"/>
      <c r="CP296" s="193"/>
      <c r="CQ296" s="319"/>
      <c r="CR296" s="320"/>
      <c r="CS296" s="192"/>
      <c r="CT296" s="193"/>
      <c r="CU296" s="319"/>
      <c r="CV296" s="320"/>
      <c r="CW296" s="192"/>
      <c r="CX296" s="193"/>
      <c r="CY296" s="319"/>
      <c r="CZ296" s="320"/>
      <c r="DA296" s="192"/>
      <c r="DB296" s="289"/>
      <c r="DC296" s="364"/>
      <c r="DD296" s="606"/>
      <c r="DE296" s="264"/>
      <c r="DF296" s="193">
        <v>1</v>
      </c>
      <c r="DG296" s="319"/>
      <c r="DH296" s="320"/>
      <c r="DI296" s="192"/>
      <c r="DJ296" s="193">
        <v>1</v>
      </c>
      <c r="DK296" s="319"/>
      <c r="DL296" s="320"/>
      <c r="DM296" s="192"/>
      <c r="DN296" s="193"/>
      <c r="DO296" s="319"/>
      <c r="DP296" s="320"/>
      <c r="DQ296" s="192"/>
      <c r="DR296" s="193"/>
      <c r="DS296" s="319"/>
      <c r="DT296" s="320"/>
      <c r="DU296" s="192"/>
    </row>
    <row r="297" spans="6:125" ht="22.5" hidden="1" customHeight="1">
      <c r="F297" s="193"/>
      <c r="G297" s="319"/>
      <c r="H297" s="320"/>
      <c r="I297" s="192"/>
      <c r="J297" s="193"/>
      <c r="K297" s="319"/>
      <c r="L297" s="320"/>
      <c r="M297" s="192"/>
      <c r="N297" s="193"/>
      <c r="O297" s="319">
        <v>1</v>
      </c>
      <c r="P297" s="320"/>
      <c r="Q297" s="192"/>
      <c r="R297" s="193">
        <v>1</v>
      </c>
      <c r="S297" s="319"/>
      <c r="T297" s="320"/>
      <c r="U297" s="192"/>
      <c r="V297" s="289"/>
      <c r="W297" s="364"/>
      <c r="X297" s="365"/>
      <c r="Y297" s="264"/>
      <c r="Z297" s="193">
        <v>1</v>
      </c>
      <c r="AA297" s="319"/>
      <c r="AB297" s="320"/>
      <c r="AC297" s="192"/>
      <c r="AD297" s="193"/>
      <c r="AE297" s="319">
        <v>1</v>
      </c>
      <c r="AF297" s="320"/>
      <c r="AG297" s="192"/>
      <c r="AH297" s="193">
        <v>1</v>
      </c>
      <c r="AI297" s="319"/>
      <c r="AJ297" s="320"/>
      <c r="AK297" s="192"/>
      <c r="AL297" s="193"/>
      <c r="AM297" s="319"/>
      <c r="AN297" s="320"/>
      <c r="AO297" s="192"/>
      <c r="AP297" s="193"/>
      <c r="AQ297" s="319"/>
      <c r="AR297" s="320"/>
      <c r="AS297" s="192"/>
      <c r="AT297" s="193">
        <v>1</v>
      </c>
      <c r="AU297" s="319"/>
      <c r="AV297" s="320"/>
      <c r="AW297" s="192"/>
      <c r="AX297" s="289"/>
      <c r="AY297" s="364"/>
      <c r="AZ297" s="365"/>
      <c r="BA297" s="264"/>
      <c r="BB297" s="193">
        <v>2</v>
      </c>
      <c r="BC297" s="319"/>
      <c r="BD297" s="320"/>
      <c r="BE297" s="192"/>
      <c r="BF297" s="193"/>
      <c r="BG297" s="319"/>
      <c r="BH297" s="320"/>
      <c r="BI297" s="192"/>
      <c r="BJ297" s="193">
        <v>2</v>
      </c>
      <c r="BK297" s="319"/>
      <c r="BL297" s="320"/>
      <c r="BM297" s="192"/>
      <c r="BN297" s="193">
        <v>2</v>
      </c>
      <c r="BO297" s="319"/>
      <c r="BP297" s="320"/>
      <c r="BQ297" s="192"/>
      <c r="BR297" s="193"/>
      <c r="BS297" s="319"/>
      <c r="BT297" s="320"/>
      <c r="BU297" s="192"/>
      <c r="BV297" s="193"/>
      <c r="BW297" s="319"/>
      <c r="BX297" s="320"/>
      <c r="BY297" s="192"/>
      <c r="BZ297" s="289"/>
      <c r="CA297" s="364"/>
      <c r="CB297" s="606"/>
      <c r="CC297" s="264"/>
      <c r="CD297" s="193"/>
      <c r="CE297" s="319"/>
      <c r="CF297" s="320"/>
      <c r="CG297" s="192"/>
      <c r="CH297" s="193">
        <v>1</v>
      </c>
      <c r="CI297" s="319"/>
      <c r="CJ297" s="320"/>
      <c r="CK297" s="192"/>
      <c r="CL297" s="193"/>
      <c r="CM297" s="319"/>
      <c r="CN297" s="320"/>
      <c r="CO297" s="192"/>
      <c r="CP297" s="193"/>
      <c r="CQ297" s="319">
        <v>2</v>
      </c>
      <c r="CR297" s="320"/>
      <c r="CS297" s="192"/>
      <c r="CT297" s="193"/>
      <c r="CU297" s="319"/>
      <c r="CV297" s="320"/>
      <c r="CW297" s="192"/>
      <c r="CX297" s="193"/>
      <c r="CY297" s="319"/>
      <c r="CZ297" s="320"/>
      <c r="DA297" s="192"/>
      <c r="DB297" s="289"/>
      <c r="DC297" s="364"/>
      <c r="DD297" s="606"/>
      <c r="DE297" s="264"/>
      <c r="DF297" s="193"/>
      <c r="DG297" s="319"/>
      <c r="DH297" s="320"/>
      <c r="DI297" s="192"/>
      <c r="DJ297" s="193">
        <v>1</v>
      </c>
      <c r="DK297" s="319"/>
      <c r="DL297" s="320"/>
      <c r="DM297" s="192"/>
      <c r="DN297" s="193"/>
      <c r="DO297" s="319"/>
      <c r="DP297" s="320"/>
      <c r="DQ297" s="192"/>
      <c r="DR297" s="193"/>
      <c r="DS297" s="319"/>
      <c r="DT297" s="320"/>
      <c r="DU297" s="192"/>
    </row>
    <row r="298" spans="6:125" ht="22.5" hidden="1" customHeight="1">
      <c r="F298" s="193">
        <v>1</v>
      </c>
      <c r="G298" s="319"/>
      <c r="H298" s="320"/>
      <c r="I298" s="192"/>
      <c r="J298" s="193"/>
      <c r="K298" s="319"/>
      <c r="L298" s="320"/>
      <c r="M298" s="192"/>
      <c r="N298" s="193"/>
      <c r="O298" s="319"/>
      <c r="P298" s="320"/>
      <c r="Q298" s="192"/>
      <c r="R298" s="193"/>
      <c r="S298" s="319"/>
      <c r="T298" s="320"/>
      <c r="U298" s="192"/>
      <c r="V298" s="289"/>
      <c r="W298" s="364"/>
      <c r="X298" s="365"/>
      <c r="Y298" s="264"/>
      <c r="Z298" s="193"/>
      <c r="AA298" s="319"/>
      <c r="AB298" s="320"/>
      <c r="AC298" s="192"/>
      <c r="AD298" s="193"/>
      <c r="AE298" s="319"/>
      <c r="AF298" s="320"/>
      <c r="AG298" s="192"/>
      <c r="AH298" s="193"/>
      <c r="AI298" s="319"/>
      <c r="AJ298" s="320"/>
      <c r="AK298" s="192"/>
      <c r="AL298" s="193"/>
      <c r="AM298" s="319"/>
      <c r="AN298" s="320"/>
      <c r="AO298" s="192"/>
      <c r="AP298" s="193"/>
      <c r="AQ298" s="319"/>
      <c r="AR298" s="320"/>
      <c r="AS298" s="192"/>
      <c r="AT298" s="193">
        <v>1</v>
      </c>
      <c r="AU298" s="319"/>
      <c r="AV298" s="320"/>
      <c r="AW298" s="192"/>
      <c r="AX298" s="289"/>
      <c r="AY298" s="364"/>
      <c r="AZ298" s="365"/>
      <c r="BA298" s="264"/>
      <c r="BB298" s="193">
        <v>2</v>
      </c>
      <c r="BC298" s="319"/>
      <c r="BD298" s="320"/>
      <c r="BE298" s="192"/>
      <c r="BF298" s="193">
        <v>1</v>
      </c>
      <c r="BG298" s="319"/>
      <c r="BH298" s="320"/>
      <c r="BI298" s="192"/>
      <c r="BJ298" s="193"/>
      <c r="BK298" s="319"/>
      <c r="BL298" s="320"/>
      <c r="BM298" s="192"/>
      <c r="BN298" s="193">
        <v>2</v>
      </c>
      <c r="BO298" s="319"/>
      <c r="BP298" s="320"/>
      <c r="BQ298" s="192"/>
      <c r="BR298" s="193"/>
      <c r="BS298" s="319"/>
      <c r="BT298" s="320"/>
      <c r="BU298" s="192"/>
      <c r="BV298" s="193">
        <v>2</v>
      </c>
      <c r="BW298" s="319"/>
      <c r="BX298" s="320"/>
      <c r="BY298" s="192"/>
      <c r="BZ298" s="289"/>
      <c r="CA298" s="364"/>
      <c r="CB298" s="606"/>
      <c r="CC298" s="264"/>
      <c r="CD298" s="193"/>
      <c r="CE298" s="319"/>
      <c r="CF298" s="320"/>
      <c r="CG298" s="192"/>
      <c r="CH298" s="193"/>
      <c r="CI298" s="319"/>
      <c r="CJ298" s="320"/>
      <c r="CK298" s="192"/>
      <c r="CL298" s="193">
        <v>1</v>
      </c>
      <c r="CM298" s="319"/>
      <c r="CN298" s="320"/>
      <c r="CO298" s="192"/>
      <c r="CP298" s="193"/>
      <c r="CQ298" s="319"/>
      <c r="CR298" s="320"/>
      <c r="CS298" s="192"/>
      <c r="CT298" s="193"/>
      <c r="CU298" s="319"/>
      <c r="CV298" s="320"/>
      <c r="CW298" s="192"/>
      <c r="CX298" s="193"/>
      <c r="CY298" s="319"/>
      <c r="CZ298" s="320"/>
      <c r="DA298" s="192"/>
      <c r="DB298" s="289"/>
      <c r="DC298" s="364"/>
      <c r="DD298" s="606"/>
      <c r="DE298" s="264"/>
      <c r="DF298" s="193">
        <v>1</v>
      </c>
      <c r="DG298" s="319"/>
      <c r="DH298" s="320"/>
      <c r="DI298" s="192"/>
      <c r="DJ298" s="193">
        <v>1</v>
      </c>
      <c r="DK298" s="319"/>
      <c r="DL298" s="320"/>
      <c r="DM298" s="192"/>
      <c r="DN298" s="193"/>
      <c r="DO298" s="319"/>
      <c r="DP298" s="320"/>
      <c r="DQ298" s="192"/>
      <c r="DR298" s="193"/>
      <c r="DS298" s="319"/>
      <c r="DT298" s="320"/>
      <c r="DU298" s="192"/>
    </row>
    <row r="299" spans="6:125" ht="22.5" hidden="1" customHeight="1">
      <c r="F299" s="193">
        <v>1</v>
      </c>
      <c r="G299" s="319"/>
      <c r="H299" s="320"/>
      <c r="I299" s="192"/>
      <c r="J299" s="193"/>
      <c r="K299" s="319">
        <v>1</v>
      </c>
      <c r="L299" s="320"/>
      <c r="M299" s="192"/>
      <c r="N299" s="193"/>
      <c r="O299" s="319"/>
      <c r="P299" s="320"/>
      <c r="Q299" s="192"/>
      <c r="R299" s="193">
        <v>1</v>
      </c>
      <c r="S299" s="319"/>
      <c r="T299" s="320"/>
      <c r="U299" s="192"/>
      <c r="V299" s="289"/>
      <c r="W299" s="364"/>
      <c r="X299" s="365"/>
      <c r="Y299" s="264"/>
      <c r="Z299" s="193"/>
      <c r="AA299" s="319"/>
      <c r="AB299" s="320"/>
      <c r="AC299" s="192"/>
      <c r="AD299" s="193"/>
      <c r="AE299" s="319"/>
      <c r="AF299" s="320"/>
      <c r="AG299" s="192"/>
      <c r="AH299" s="193"/>
      <c r="AI299" s="319">
        <v>1</v>
      </c>
      <c r="AJ299" s="320"/>
      <c r="AK299" s="192"/>
      <c r="AL299" s="193"/>
      <c r="AM299" s="319"/>
      <c r="AN299" s="320"/>
      <c r="AO299" s="192"/>
      <c r="AP299" s="193"/>
      <c r="AQ299" s="319"/>
      <c r="AR299" s="320"/>
      <c r="AS299" s="192"/>
      <c r="AT299" s="193">
        <v>1</v>
      </c>
      <c r="AU299" s="319"/>
      <c r="AV299" s="320"/>
      <c r="AW299" s="192"/>
      <c r="AX299" s="289"/>
      <c r="AY299" s="364"/>
      <c r="AZ299" s="365"/>
      <c r="BA299" s="264"/>
      <c r="BB299" s="193">
        <v>2</v>
      </c>
      <c r="BC299" s="319"/>
      <c r="BD299" s="320"/>
      <c r="BE299" s="192"/>
      <c r="BF299" s="193">
        <v>1</v>
      </c>
      <c r="BG299" s="319"/>
      <c r="BH299" s="320"/>
      <c r="BI299" s="192"/>
      <c r="BJ299" s="193">
        <v>2</v>
      </c>
      <c r="BK299" s="319"/>
      <c r="BL299" s="320"/>
      <c r="BM299" s="192"/>
      <c r="BN299" s="193">
        <v>2</v>
      </c>
      <c r="BO299" s="319"/>
      <c r="BP299" s="320"/>
      <c r="BQ299" s="192"/>
      <c r="BR299" s="193"/>
      <c r="BS299" s="319"/>
      <c r="BT299" s="320"/>
      <c r="BU299" s="192"/>
      <c r="BV299" s="193"/>
      <c r="BW299" s="319"/>
      <c r="BX299" s="320"/>
      <c r="BY299" s="192"/>
      <c r="BZ299" s="289"/>
      <c r="CA299" s="364"/>
      <c r="CB299" s="606"/>
      <c r="CC299" s="264"/>
      <c r="CD299" s="193"/>
      <c r="CE299" s="319"/>
      <c r="CF299" s="320"/>
      <c r="CG299" s="192"/>
      <c r="CH299" s="193"/>
      <c r="CI299" s="319">
        <v>2</v>
      </c>
      <c r="CJ299" s="320"/>
      <c r="CK299" s="192"/>
      <c r="CL299" s="193"/>
      <c r="CM299" s="319"/>
      <c r="CN299" s="320"/>
      <c r="CO299" s="192"/>
      <c r="CP299" s="193">
        <v>2</v>
      </c>
      <c r="CQ299" s="319"/>
      <c r="CR299" s="320"/>
      <c r="CS299" s="192"/>
      <c r="CT299" s="193"/>
      <c r="CU299" s="319"/>
      <c r="CV299" s="320"/>
      <c r="CW299" s="192"/>
      <c r="CX299" s="193"/>
      <c r="CY299" s="319"/>
      <c r="CZ299" s="320"/>
      <c r="DA299" s="192"/>
      <c r="DB299" s="289"/>
      <c r="DC299" s="364"/>
      <c r="DD299" s="606"/>
      <c r="DE299" s="264"/>
      <c r="DF299" s="193">
        <v>1</v>
      </c>
      <c r="DG299" s="319"/>
      <c r="DH299" s="320"/>
      <c r="DI299" s="192"/>
      <c r="DJ299" s="193"/>
      <c r="DK299" s="319"/>
      <c r="DL299" s="320"/>
      <c r="DM299" s="192"/>
      <c r="DN299" s="193"/>
      <c r="DO299" s="319"/>
      <c r="DP299" s="320"/>
      <c r="DQ299" s="192"/>
      <c r="DR299" s="193"/>
      <c r="DS299" s="319"/>
      <c r="DT299" s="320"/>
      <c r="DU299" s="192"/>
    </row>
    <row r="300" spans="6:125" ht="22.5" hidden="1" customHeight="1">
      <c r="F300" s="193"/>
      <c r="G300" s="319"/>
      <c r="H300" s="320"/>
      <c r="I300" s="192"/>
      <c r="J300" s="193"/>
      <c r="K300" s="319"/>
      <c r="L300" s="320"/>
      <c r="M300" s="192"/>
      <c r="N300" s="193">
        <v>1</v>
      </c>
      <c r="O300" s="319"/>
      <c r="P300" s="320"/>
      <c r="Q300" s="192"/>
      <c r="R300" s="193"/>
      <c r="S300" s="319"/>
      <c r="T300" s="320"/>
      <c r="U300" s="192"/>
      <c r="V300" s="289"/>
      <c r="W300" s="364"/>
      <c r="X300" s="365"/>
      <c r="Y300" s="264"/>
      <c r="Z300" s="193"/>
      <c r="AA300" s="319">
        <v>1</v>
      </c>
      <c r="AB300" s="320"/>
      <c r="AC300" s="192"/>
      <c r="AD300" s="193">
        <v>1</v>
      </c>
      <c r="AE300" s="319"/>
      <c r="AF300" s="320"/>
      <c r="AG300" s="192"/>
      <c r="AH300" s="193"/>
      <c r="AI300" s="319"/>
      <c r="AJ300" s="320"/>
      <c r="AK300" s="192"/>
      <c r="AL300" s="193"/>
      <c r="AM300" s="319"/>
      <c r="AN300" s="320"/>
      <c r="AO300" s="192"/>
      <c r="AP300" s="193"/>
      <c r="AQ300" s="319"/>
      <c r="AR300" s="320"/>
      <c r="AS300" s="192"/>
      <c r="AT300" s="193">
        <v>1</v>
      </c>
      <c r="AU300" s="319"/>
      <c r="AV300" s="320"/>
      <c r="AW300" s="192"/>
      <c r="AX300" s="289"/>
      <c r="AY300" s="364"/>
      <c r="AZ300" s="365"/>
      <c r="BA300" s="264"/>
      <c r="BB300" s="193">
        <v>2</v>
      </c>
      <c r="BC300" s="319"/>
      <c r="BD300" s="320"/>
      <c r="BE300" s="192"/>
      <c r="BF300" s="193">
        <v>1</v>
      </c>
      <c r="BG300" s="319"/>
      <c r="BH300" s="320"/>
      <c r="BI300" s="192"/>
      <c r="BJ300" s="193"/>
      <c r="BK300" s="319"/>
      <c r="BL300" s="320"/>
      <c r="BM300" s="192"/>
      <c r="BN300" s="193">
        <v>2</v>
      </c>
      <c r="BO300" s="319"/>
      <c r="BP300" s="320"/>
      <c r="BQ300" s="192"/>
      <c r="BR300" s="193">
        <v>1</v>
      </c>
      <c r="BS300" s="319"/>
      <c r="BT300" s="320"/>
      <c r="BU300" s="192"/>
      <c r="BV300" s="193"/>
      <c r="BW300" s="319">
        <v>1</v>
      </c>
      <c r="BX300" s="320"/>
      <c r="BY300" s="192"/>
      <c r="BZ300" s="289"/>
      <c r="CA300" s="364"/>
      <c r="CB300" s="606"/>
      <c r="CC300" s="264"/>
      <c r="CD300" s="193">
        <v>2</v>
      </c>
      <c r="CE300" s="319"/>
      <c r="CF300" s="320"/>
      <c r="CG300" s="192"/>
      <c r="CH300" s="193"/>
      <c r="CI300" s="319"/>
      <c r="CJ300" s="320"/>
      <c r="CK300" s="192"/>
      <c r="CL300" s="193"/>
      <c r="CM300" s="319"/>
      <c r="CN300" s="320"/>
      <c r="CO300" s="192"/>
      <c r="CP300" s="193"/>
      <c r="CQ300" s="319"/>
      <c r="CR300" s="320"/>
      <c r="CS300" s="192"/>
      <c r="CT300" s="193"/>
      <c r="CU300" s="319"/>
      <c r="CV300" s="320"/>
      <c r="CW300" s="192"/>
      <c r="CX300" s="193"/>
      <c r="CY300" s="319"/>
      <c r="CZ300" s="320"/>
      <c r="DA300" s="192"/>
      <c r="DB300" s="289"/>
      <c r="DC300" s="364"/>
      <c r="DD300" s="606"/>
      <c r="DE300" s="264"/>
      <c r="DF300" s="193"/>
      <c r="DG300" s="319"/>
      <c r="DH300" s="320"/>
      <c r="DI300" s="192"/>
      <c r="DJ300" s="193"/>
      <c r="DK300" s="319"/>
      <c r="DL300" s="320"/>
      <c r="DM300" s="192"/>
      <c r="DN300" s="193"/>
      <c r="DO300" s="319"/>
      <c r="DP300" s="320"/>
      <c r="DQ300" s="192"/>
      <c r="DR300" s="193"/>
      <c r="DS300" s="319"/>
      <c r="DT300" s="320"/>
      <c r="DU300" s="192"/>
    </row>
    <row r="301" spans="6:125" ht="22.5" hidden="1" customHeight="1">
      <c r="F301" s="193">
        <v>1</v>
      </c>
      <c r="G301" s="319"/>
      <c r="H301" s="320"/>
      <c r="I301" s="192"/>
      <c r="J301" s="193">
        <v>1</v>
      </c>
      <c r="K301" s="319"/>
      <c r="L301" s="320"/>
      <c r="M301" s="192"/>
      <c r="N301" s="193"/>
      <c r="O301" s="319"/>
      <c r="P301" s="320"/>
      <c r="Q301" s="192"/>
      <c r="R301" s="193"/>
      <c r="S301" s="319"/>
      <c r="T301" s="320"/>
      <c r="U301" s="192"/>
      <c r="V301" s="289"/>
      <c r="W301" s="364"/>
      <c r="X301" s="365"/>
      <c r="Y301" s="264"/>
      <c r="Z301" s="193"/>
      <c r="AA301" s="319"/>
      <c r="AB301" s="320"/>
      <c r="AC301" s="192"/>
      <c r="AD301" s="193"/>
      <c r="AE301" s="319"/>
      <c r="AF301" s="320"/>
      <c r="AG301" s="192"/>
      <c r="AH301" s="193"/>
      <c r="AI301" s="319"/>
      <c r="AJ301" s="320"/>
      <c r="AK301" s="192"/>
      <c r="AL301" s="193"/>
      <c r="AM301" s="319"/>
      <c r="AN301" s="320"/>
      <c r="AO301" s="192"/>
      <c r="AP301" s="193"/>
      <c r="AQ301" s="319"/>
      <c r="AR301" s="320"/>
      <c r="AS301" s="192"/>
      <c r="AT301" s="193">
        <v>1</v>
      </c>
      <c r="AU301" s="319"/>
      <c r="AV301" s="320"/>
      <c r="AW301" s="192"/>
      <c r="AX301" s="289"/>
      <c r="AY301" s="364"/>
      <c r="AZ301" s="365"/>
      <c r="BA301" s="264"/>
      <c r="BB301" s="193">
        <v>2</v>
      </c>
      <c r="BC301" s="319"/>
      <c r="BD301" s="320"/>
      <c r="BE301" s="192"/>
      <c r="BF301" s="193">
        <v>1</v>
      </c>
      <c r="BG301" s="319"/>
      <c r="BH301" s="320"/>
      <c r="BI301" s="192"/>
      <c r="BJ301" s="193">
        <v>2</v>
      </c>
      <c r="BK301" s="319"/>
      <c r="BL301" s="320"/>
      <c r="BM301" s="192"/>
      <c r="BN301" s="193">
        <v>2</v>
      </c>
      <c r="BO301" s="319"/>
      <c r="BP301" s="320"/>
      <c r="BQ301" s="192"/>
      <c r="BR301" s="193">
        <v>1</v>
      </c>
      <c r="BS301" s="319"/>
      <c r="BT301" s="320"/>
      <c r="BU301" s="192"/>
      <c r="BV301" s="193"/>
      <c r="BW301" s="319"/>
      <c r="BX301" s="320"/>
      <c r="BY301" s="192"/>
      <c r="BZ301" s="289"/>
      <c r="CA301" s="364"/>
      <c r="CB301" s="606"/>
      <c r="CC301" s="264"/>
      <c r="CD301" s="193"/>
      <c r="CE301" s="319"/>
      <c r="CF301" s="320"/>
      <c r="CG301" s="192"/>
      <c r="CH301" s="193"/>
      <c r="CI301" s="319"/>
      <c r="CJ301" s="320"/>
      <c r="CK301" s="192"/>
      <c r="CL301" s="193"/>
      <c r="CM301" s="319">
        <v>1</v>
      </c>
      <c r="CN301" s="320"/>
      <c r="CO301" s="192"/>
      <c r="CP301" s="193"/>
      <c r="CQ301" s="319"/>
      <c r="CR301" s="320"/>
      <c r="CS301" s="192"/>
      <c r="CT301" s="193"/>
      <c r="CU301" s="319"/>
      <c r="CV301" s="320"/>
      <c r="CW301" s="192"/>
      <c r="CX301" s="193"/>
      <c r="CY301" s="319"/>
      <c r="CZ301" s="320"/>
      <c r="DA301" s="192"/>
      <c r="DB301" s="289"/>
      <c r="DC301" s="364"/>
      <c r="DD301" s="606"/>
      <c r="DE301" s="264"/>
      <c r="DF301" s="193">
        <v>1</v>
      </c>
      <c r="DG301" s="319"/>
      <c r="DH301" s="320"/>
      <c r="DI301" s="192"/>
      <c r="DJ301" s="193">
        <v>1</v>
      </c>
      <c r="DK301" s="319"/>
      <c r="DL301" s="320"/>
      <c r="DM301" s="192"/>
      <c r="DN301" s="193"/>
      <c r="DO301" s="319"/>
      <c r="DP301" s="320"/>
      <c r="DQ301" s="192"/>
      <c r="DR301" s="193"/>
      <c r="DS301" s="319"/>
      <c r="DT301" s="320"/>
      <c r="DU301" s="192"/>
    </row>
    <row r="302" spans="6:125" ht="22.5" hidden="1" customHeight="1">
      <c r="F302" s="193"/>
      <c r="G302" s="319"/>
      <c r="H302" s="320"/>
      <c r="I302" s="192"/>
      <c r="J302" s="193"/>
      <c r="K302" s="319"/>
      <c r="L302" s="320"/>
      <c r="M302" s="192"/>
      <c r="N302" s="193"/>
      <c r="O302" s="319">
        <v>1</v>
      </c>
      <c r="P302" s="320"/>
      <c r="Q302" s="192"/>
      <c r="R302" s="193">
        <v>1</v>
      </c>
      <c r="S302" s="319"/>
      <c r="T302" s="320"/>
      <c r="U302" s="192"/>
      <c r="V302" s="289"/>
      <c r="W302" s="364"/>
      <c r="X302" s="365"/>
      <c r="Y302" s="264"/>
      <c r="Z302" s="193">
        <v>1</v>
      </c>
      <c r="AA302" s="319"/>
      <c r="AB302" s="320"/>
      <c r="AC302" s="192"/>
      <c r="AD302" s="193"/>
      <c r="AE302" s="319"/>
      <c r="AF302" s="320"/>
      <c r="AG302" s="192"/>
      <c r="AH302" s="193">
        <v>1</v>
      </c>
      <c r="AI302" s="319"/>
      <c r="AJ302" s="320"/>
      <c r="AK302" s="192"/>
      <c r="AL302" s="193"/>
      <c r="AM302" s="319"/>
      <c r="AN302" s="320"/>
      <c r="AO302" s="192"/>
      <c r="AP302" s="193"/>
      <c r="AQ302" s="319"/>
      <c r="AR302" s="320"/>
      <c r="AS302" s="192"/>
      <c r="AT302" s="193"/>
      <c r="AU302" s="319"/>
      <c r="AV302" s="320"/>
      <c r="AW302" s="192"/>
      <c r="AX302" s="289"/>
      <c r="AY302" s="364"/>
      <c r="AZ302" s="365"/>
      <c r="BA302" s="264"/>
      <c r="BB302" s="193">
        <v>2</v>
      </c>
      <c r="BC302" s="319"/>
      <c r="BD302" s="320"/>
      <c r="BE302" s="192"/>
      <c r="BF302" s="193">
        <v>1</v>
      </c>
      <c r="BG302" s="319"/>
      <c r="BH302" s="320"/>
      <c r="BI302" s="192"/>
      <c r="BJ302" s="193"/>
      <c r="BK302" s="319"/>
      <c r="BL302" s="320"/>
      <c r="BM302" s="192"/>
      <c r="BN302" s="193">
        <v>2</v>
      </c>
      <c r="BO302" s="319"/>
      <c r="BP302" s="320"/>
      <c r="BQ302" s="192"/>
      <c r="BR302" s="193"/>
      <c r="BS302" s="319"/>
      <c r="BT302" s="320"/>
      <c r="BU302" s="192"/>
      <c r="BV302" s="193"/>
      <c r="BW302" s="319"/>
      <c r="BX302" s="320"/>
      <c r="BY302" s="192"/>
      <c r="BZ302" s="289"/>
      <c r="CA302" s="364"/>
      <c r="CB302" s="606"/>
      <c r="CC302" s="264"/>
      <c r="CD302" s="193"/>
      <c r="CE302" s="319"/>
      <c r="CF302" s="320"/>
      <c r="CG302" s="192"/>
      <c r="CH302" s="193"/>
      <c r="CI302" s="319">
        <v>2</v>
      </c>
      <c r="CJ302" s="320"/>
      <c r="CK302" s="192"/>
      <c r="CL302" s="193"/>
      <c r="CM302" s="319"/>
      <c r="CN302" s="320"/>
      <c r="CO302" s="192"/>
      <c r="CP302" s="193"/>
      <c r="CQ302" s="319"/>
      <c r="CR302" s="320"/>
      <c r="CS302" s="192"/>
      <c r="CT302" s="193"/>
      <c r="CU302" s="319"/>
      <c r="CV302" s="320"/>
      <c r="CW302" s="192"/>
      <c r="CX302" s="193"/>
      <c r="CY302" s="319"/>
      <c r="CZ302" s="320"/>
      <c r="DA302" s="192"/>
      <c r="DB302" s="289"/>
      <c r="DC302" s="364"/>
      <c r="DD302" s="606"/>
      <c r="DE302" s="264"/>
      <c r="DF302" s="193"/>
      <c r="DG302" s="319"/>
      <c r="DH302" s="320"/>
      <c r="DI302" s="192"/>
      <c r="DJ302" s="193"/>
      <c r="DK302" s="319"/>
      <c r="DL302" s="320"/>
      <c r="DM302" s="192"/>
      <c r="DN302" s="193"/>
      <c r="DO302" s="319"/>
      <c r="DP302" s="320"/>
      <c r="DQ302" s="192"/>
      <c r="DR302" s="193"/>
      <c r="DS302" s="319"/>
      <c r="DT302" s="320"/>
      <c r="DU302" s="192"/>
    </row>
    <row r="303" spans="6:125" ht="22.5" hidden="1" customHeight="1">
      <c r="F303" s="193"/>
      <c r="G303" s="319"/>
      <c r="H303" s="320"/>
      <c r="I303" s="192"/>
      <c r="J303" s="193">
        <v>1</v>
      </c>
      <c r="K303" s="319"/>
      <c r="L303" s="320"/>
      <c r="M303" s="192"/>
      <c r="N303" s="193"/>
      <c r="O303" s="319"/>
      <c r="P303" s="320"/>
      <c r="Q303" s="192"/>
      <c r="R303" s="193"/>
      <c r="S303" s="319"/>
      <c r="T303" s="320"/>
      <c r="U303" s="192"/>
      <c r="V303" s="289"/>
      <c r="W303" s="364"/>
      <c r="X303" s="365"/>
      <c r="Y303" s="264"/>
      <c r="Z303" s="193"/>
      <c r="AA303" s="319"/>
      <c r="AB303" s="320"/>
      <c r="AC303" s="192"/>
      <c r="AD303" s="193"/>
      <c r="AE303" s="319">
        <v>1</v>
      </c>
      <c r="AF303" s="320"/>
      <c r="AG303" s="192"/>
      <c r="AH303" s="193"/>
      <c r="AI303" s="319"/>
      <c r="AJ303" s="320"/>
      <c r="AK303" s="192"/>
      <c r="AL303" s="193"/>
      <c r="AM303" s="319"/>
      <c r="AN303" s="320"/>
      <c r="AO303" s="192"/>
      <c r="AP303" s="193"/>
      <c r="AQ303" s="319"/>
      <c r="AR303" s="320"/>
      <c r="AS303" s="192"/>
      <c r="AT303" s="193">
        <v>1</v>
      </c>
      <c r="AU303" s="319"/>
      <c r="AV303" s="320"/>
      <c r="AW303" s="192"/>
      <c r="AX303" s="289"/>
      <c r="AY303" s="364"/>
      <c r="AZ303" s="365"/>
      <c r="BA303" s="264"/>
      <c r="BB303" s="193">
        <v>2</v>
      </c>
      <c r="BC303" s="319"/>
      <c r="BD303" s="320"/>
      <c r="BE303" s="192"/>
      <c r="BF303" s="193">
        <v>1</v>
      </c>
      <c r="BG303" s="319"/>
      <c r="BH303" s="320"/>
      <c r="BI303" s="192"/>
      <c r="BJ303" s="193">
        <v>2</v>
      </c>
      <c r="BK303" s="319"/>
      <c r="BL303" s="320"/>
      <c r="BM303" s="192"/>
      <c r="BN303" s="193">
        <v>2</v>
      </c>
      <c r="BO303" s="319"/>
      <c r="BP303" s="320"/>
      <c r="BQ303" s="192"/>
      <c r="BR303" s="193"/>
      <c r="BS303" s="319"/>
      <c r="BT303" s="320"/>
      <c r="BU303" s="192"/>
      <c r="BV303" s="193">
        <v>1</v>
      </c>
      <c r="BW303" s="319"/>
      <c r="BX303" s="320"/>
      <c r="BY303" s="192"/>
      <c r="BZ303" s="289"/>
      <c r="CA303" s="364"/>
      <c r="CB303" s="606"/>
      <c r="CC303" s="264"/>
      <c r="CD303" s="193"/>
      <c r="CE303" s="319"/>
      <c r="CF303" s="320"/>
      <c r="CG303" s="192"/>
      <c r="CH303" s="193"/>
      <c r="CI303" s="319"/>
      <c r="CJ303" s="320"/>
      <c r="CK303" s="192"/>
      <c r="CL303" s="193">
        <v>1</v>
      </c>
      <c r="CM303" s="319"/>
      <c r="CN303" s="320"/>
      <c r="CO303" s="192"/>
      <c r="CP303" s="193"/>
      <c r="CQ303" s="319">
        <v>2</v>
      </c>
      <c r="CR303" s="320"/>
      <c r="CS303" s="192"/>
      <c r="CT303" s="193"/>
      <c r="CU303" s="319"/>
      <c r="CV303" s="320"/>
      <c r="CW303" s="192"/>
      <c r="CX303" s="193"/>
      <c r="CY303" s="319"/>
      <c r="CZ303" s="320"/>
      <c r="DA303" s="192"/>
      <c r="DB303" s="289"/>
      <c r="DC303" s="364"/>
      <c r="DD303" s="606"/>
      <c r="DE303" s="264"/>
      <c r="DF303" s="193">
        <v>1</v>
      </c>
      <c r="DG303" s="319"/>
      <c r="DH303" s="320"/>
      <c r="DI303" s="192"/>
      <c r="DJ303" s="193">
        <v>1</v>
      </c>
      <c r="DK303" s="319"/>
      <c r="DL303" s="320"/>
      <c r="DM303" s="192"/>
      <c r="DN303" s="193"/>
      <c r="DO303" s="319"/>
      <c r="DP303" s="320"/>
      <c r="DQ303" s="192"/>
      <c r="DR303" s="193"/>
      <c r="DS303" s="319"/>
      <c r="DT303" s="320"/>
      <c r="DU303" s="192"/>
    </row>
    <row r="304" spans="6:125" ht="22.5" hidden="1" customHeight="1">
      <c r="F304" s="193">
        <v>1</v>
      </c>
      <c r="G304" s="319"/>
      <c r="H304" s="320"/>
      <c r="I304" s="192"/>
      <c r="J304" s="193">
        <v>1</v>
      </c>
      <c r="K304" s="319"/>
      <c r="L304" s="320"/>
      <c r="M304" s="192"/>
      <c r="N304" s="193"/>
      <c r="O304" s="319"/>
      <c r="P304" s="320"/>
      <c r="Q304" s="192"/>
      <c r="R304" s="193"/>
      <c r="S304" s="319">
        <v>1</v>
      </c>
      <c r="T304" s="320"/>
      <c r="U304" s="192"/>
      <c r="V304" s="289"/>
      <c r="W304" s="364"/>
      <c r="X304" s="365"/>
      <c r="Y304" s="264"/>
      <c r="Z304" s="193"/>
      <c r="AA304" s="319">
        <v>1</v>
      </c>
      <c r="AB304" s="320"/>
      <c r="AC304" s="192"/>
      <c r="AD304" s="193"/>
      <c r="AE304" s="319"/>
      <c r="AF304" s="320"/>
      <c r="AG304" s="192"/>
      <c r="AH304" s="193"/>
      <c r="AI304" s="319"/>
      <c r="AJ304" s="320"/>
      <c r="AK304" s="192"/>
      <c r="AL304" s="193"/>
      <c r="AM304" s="319"/>
      <c r="AN304" s="320"/>
      <c r="AO304" s="192"/>
      <c r="AP304" s="193"/>
      <c r="AQ304" s="319"/>
      <c r="AR304" s="320"/>
      <c r="AS304" s="192"/>
      <c r="AT304" s="193">
        <v>1</v>
      </c>
      <c r="AU304" s="319"/>
      <c r="AV304" s="320"/>
      <c r="AW304" s="192"/>
      <c r="AX304" s="289"/>
      <c r="AY304" s="364"/>
      <c r="AZ304" s="365"/>
      <c r="BA304" s="264"/>
      <c r="BB304" s="193">
        <v>2</v>
      </c>
      <c r="BC304" s="319"/>
      <c r="BD304" s="320"/>
      <c r="BE304" s="192"/>
      <c r="BF304" s="193"/>
      <c r="BG304" s="319"/>
      <c r="BH304" s="320"/>
      <c r="BI304" s="192"/>
      <c r="BJ304" s="193"/>
      <c r="BK304" s="319"/>
      <c r="BL304" s="320"/>
      <c r="BM304" s="192"/>
      <c r="BN304" s="193">
        <v>2</v>
      </c>
      <c r="BO304" s="319"/>
      <c r="BP304" s="320"/>
      <c r="BQ304" s="192"/>
      <c r="BR304" s="193">
        <v>1</v>
      </c>
      <c r="BS304" s="319"/>
      <c r="BT304" s="320"/>
      <c r="BU304" s="192"/>
      <c r="BV304" s="193"/>
      <c r="BW304" s="319"/>
      <c r="BX304" s="320"/>
      <c r="BY304" s="192"/>
      <c r="BZ304" s="289"/>
      <c r="CA304" s="364"/>
      <c r="CB304" s="606"/>
      <c r="CC304" s="264"/>
      <c r="CD304" s="193">
        <v>2</v>
      </c>
      <c r="CE304" s="319"/>
      <c r="CF304" s="320"/>
      <c r="CG304" s="192"/>
      <c r="CH304" s="193"/>
      <c r="CI304" s="319"/>
      <c r="CJ304" s="320"/>
      <c r="CK304" s="192"/>
      <c r="CL304" s="193"/>
      <c r="CM304" s="319"/>
      <c r="CN304" s="320"/>
      <c r="CO304" s="192"/>
      <c r="CP304" s="193"/>
      <c r="CQ304" s="319"/>
      <c r="CR304" s="320"/>
      <c r="CS304" s="192"/>
      <c r="CT304" s="193"/>
      <c r="CU304" s="319"/>
      <c r="CV304" s="320"/>
      <c r="CW304" s="192"/>
      <c r="CX304" s="193"/>
      <c r="CY304" s="319"/>
      <c r="CZ304" s="320"/>
      <c r="DA304" s="192"/>
      <c r="DB304" s="289"/>
      <c r="DC304" s="364"/>
      <c r="DD304" s="606"/>
      <c r="DE304" s="264"/>
      <c r="DF304" s="193"/>
      <c r="DG304" s="319"/>
      <c r="DH304" s="320"/>
      <c r="DI304" s="192"/>
      <c r="DJ304" s="193"/>
      <c r="DK304" s="319"/>
      <c r="DL304" s="320"/>
      <c r="DM304" s="192"/>
      <c r="DN304" s="193"/>
      <c r="DO304" s="319"/>
      <c r="DP304" s="320"/>
      <c r="DQ304" s="192"/>
      <c r="DR304" s="193"/>
      <c r="DS304" s="319"/>
      <c r="DT304" s="320"/>
      <c r="DU304" s="192"/>
    </row>
    <row r="305" spans="6:125" ht="22.5" hidden="1" customHeight="1">
      <c r="F305" s="193"/>
      <c r="G305" s="319"/>
      <c r="H305" s="320"/>
      <c r="I305" s="192"/>
      <c r="J305" s="193"/>
      <c r="K305" s="319"/>
      <c r="L305" s="320"/>
      <c r="M305" s="192"/>
      <c r="N305" s="193">
        <v>1</v>
      </c>
      <c r="O305" s="319"/>
      <c r="P305" s="320"/>
      <c r="Q305" s="192"/>
      <c r="R305" s="193"/>
      <c r="S305" s="319"/>
      <c r="T305" s="320"/>
      <c r="U305" s="192"/>
      <c r="V305" s="385"/>
      <c r="W305" s="386"/>
      <c r="X305" s="387"/>
      <c r="Y305" s="388"/>
      <c r="Z305" s="193"/>
      <c r="AA305" s="319"/>
      <c r="AB305" s="320"/>
      <c r="AC305" s="192"/>
      <c r="AD305" s="193"/>
      <c r="AE305" s="319">
        <v>1</v>
      </c>
      <c r="AF305" s="320"/>
      <c r="AG305" s="192"/>
      <c r="AH305" s="193">
        <v>2</v>
      </c>
      <c r="AI305" s="319"/>
      <c r="AJ305" s="320"/>
      <c r="AK305" s="192"/>
      <c r="AL305" s="193"/>
      <c r="AM305" s="319"/>
      <c r="AN305" s="320"/>
      <c r="AO305" s="192"/>
      <c r="AP305" s="193"/>
      <c r="AQ305" s="319"/>
      <c r="AR305" s="320"/>
      <c r="AS305" s="192"/>
      <c r="AT305" s="193">
        <v>1</v>
      </c>
      <c r="AU305" s="319"/>
      <c r="AV305" s="320"/>
      <c r="AW305" s="192"/>
      <c r="AX305" s="385"/>
      <c r="AY305" s="386"/>
      <c r="AZ305" s="387"/>
      <c r="BA305" s="388"/>
      <c r="BB305" s="193">
        <v>2</v>
      </c>
      <c r="BC305" s="319"/>
      <c r="BD305" s="320"/>
      <c r="BE305" s="192"/>
      <c r="BF305" s="193"/>
      <c r="BG305" s="319"/>
      <c r="BH305" s="320"/>
      <c r="BI305" s="192"/>
      <c r="BJ305" s="193"/>
      <c r="BK305" s="319"/>
      <c r="BL305" s="320"/>
      <c r="BM305" s="192"/>
      <c r="BN305" s="193">
        <v>2</v>
      </c>
      <c r="BO305" s="319"/>
      <c r="BP305" s="320"/>
      <c r="BQ305" s="192"/>
      <c r="BR305" s="193"/>
      <c r="BS305" s="319"/>
      <c r="BT305" s="320"/>
      <c r="BU305" s="192"/>
      <c r="BV305" s="193"/>
      <c r="BW305" s="319"/>
      <c r="BX305" s="320"/>
      <c r="BY305" s="192"/>
      <c r="BZ305" s="385"/>
      <c r="CA305" s="386"/>
      <c r="CB305" s="611"/>
      <c r="CC305" s="388"/>
      <c r="CD305" s="193"/>
      <c r="CE305" s="319"/>
      <c r="CF305" s="320"/>
      <c r="CG305" s="192"/>
      <c r="CH305" s="193"/>
      <c r="CI305" s="319">
        <v>2</v>
      </c>
      <c r="CJ305" s="320"/>
      <c r="CK305" s="192"/>
      <c r="CL305" s="193"/>
      <c r="CM305" s="319"/>
      <c r="CN305" s="320"/>
      <c r="CO305" s="192"/>
      <c r="CP305" s="193"/>
      <c r="CQ305" s="319">
        <v>2</v>
      </c>
      <c r="CR305" s="320"/>
      <c r="CS305" s="192"/>
      <c r="CT305" s="193"/>
      <c r="CU305" s="319"/>
      <c r="CV305" s="320"/>
      <c r="CW305" s="192"/>
      <c r="CX305" s="193"/>
      <c r="CY305" s="319"/>
      <c r="CZ305" s="320"/>
      <c r="DA305" s="192"/>
      <c r="DB305" s="385"/>
      <c r="DC305" s="386"/>
      <c r="DD305" s="611"/>
      <c r="DE305" s="388"/>
      <c r="DF305" s="193">
        <v>1</v>
      </c>
      <c r="DG305" s="319"/>
      <c r="DH305" s="320"/>
      <c r="DI305" s="192"/>
      <c r="DJ305" s="193">
        <v>1</v>
      </c>
      <c r="DK305" s="319"/>
      <c r="DL305" s="320"/>
      <c r="DM305" s="192"/>
      <c r="DN305" s="193"/>
      <c r="DO305" s="319"/>
      <c r="DP305" s="320"/>
      <c r="DQ305" s="192"/>
      <c r="DR305" s="193"/>
      <c r="DS305" s="319"/>
      <c r="DT305" s="320"/>
      <c r="DU305" s="192"/>
    </row>
    <row r="306" spans="6:125" ht="22.5" hidden="1" customHeight="1">
      <c r="F306" s="193"/>
      <c r="G306" s="319"/>
      <c r="H306" s="320"/>
      <c r="I306" s="192"/>
      <c r="J306" s="193"/>
      <c r="K306" s="319"/>
      <c r="L306" s="320"/>
      <c r="M306" s="192"/>
      <c r="N306" s="193"/>
      <c r="O306" s="319">
        <v>1</v>
      </c>
      <c r="P306" s="320"/>
      <c r="Q306" s="192"/>
      <c r="R306" s="193">
        <v>1</v>
      </c>
      <c r="S306" s="319"/>
      <c r="T306" s="320"/>
      <c r="U306" s="192"/>
      <c r="V306" s="289"/>
      <c r="W306" s="364"/>
      <c r="X306" s="365"/>
      <c r="Y306" s="264"/>
      <c r="Z306" s="193">
        <v>1</v>
      </c>
      <c r="AA306" s="319"/>
      <c r="AB306" s="320"/>
      <c r="AC306" s="192"/>
      <c r="AD306" s="193"/>
      <c r="AE306" s="319">
        <v>1</v>
      </c>
      <c r="AF306" s="320"/>
      <c r="AG306" s="192"/>
      <c r="AH306" s="193"/>
      <c r="AI306" s="319"/>
      <c r="AJ306" s="320"/>
      <c r="AK306" s="192"/>
      <c r="AL306" s="193"/>
      <c r="AM306" s="319"/>
      <c r="AN306" s="320"/>
      <c r="AO306" s="192"/>
      <c r="AP306" s="193"/>
      <c r="AQ306" s="319"/>
      <c r="AR306" s="320"/>
      <c r="AS306" s="192"/>
      <c r="AT306" s="193">
        <v>1</v>
      </c>
      <c r="AU306" s="319"/>
      <c r="AV306" s="320"/>
      <c r="AW306" s="192"/>
      <c r="AX306" s="289"/>
      <c r="AY306" s="364"/>
      <c r="AZ306" s="365"/>
      <c r="BA306" s="264"/>
      <c r="BB306" s="193">
        <v>2</v>
      </c>
      <c r="BC306" s="319"/>
      <c r="BD306" s="320"/>
      <c r="BE306" s="192"/>
      <c r="BF306" s="193">
        <v>1</v>
      </c>
      <c r="BG306" s="319"/>
      <c r="BH306" s="320"/>
      <c r="BI306" s="192"/>
      <c r="BJ306" s="193">
        <v>2</v>
      </c>
      <c r="BK306" s="319"/>
      <c r="BL306" s="320"/>
      <c r="BM306" s="192"/>
      <c r="BN306" s="193">
        <v>2</v>
      </c>
      <c r="BO306" s="319"/>
      <c r="BP306" s="320"/>
      <c r="BQ306" s="192"/>
      <c r="BR306" s="193"/>
      <c r="BS306" s="319"/>
      <c r="BT306" s="320"/>
      <c r="BU306" s="192"/>
      <c r="BV306" s="193"/>
      <c r="BW306" s="319"/>
      <c r="BX306" s="320"/>
      <c r="BY306" s="192"/>
      <c r="BZ306" s="289"/>
      <c r="CA306" s="364"/>
      <c r="CB306" s="606"/>
      <c r="CC306" s="264"/>
      <c r="CD306" s="193"/>
      <c r="CE306" s="319">
        <v>1</v>
      </c>
      <c r="CF306" s="320"/>
      <c r="CG306" s="192"/>
      <c r="CH306" s="193"/>
      <c r="CI306" s="319"/>
      <c r="CJ306" s="320"/>
      <c r="CK306" s="192"/>
      <c r="CL306" s="193"/>
      <c r="CM306" s="319"/>
      <c r="CN306" s="320"/>
      <c r="CO306" s="192"/>
      <c r="CP306" s="193"/>
      <c r="CQ306" s="319"/>
      <c r="CR306" s="320"/>
      <c r="CS306" s="192"/>
      <c r="CT306" s="193"/>
      <c r="CU306" s="319"/>
      <c r="CV306" s="320"/>
      <c r="CW306" s="192"/>
      <c r="CX306" s="193"/>
      <c r="CY306" s="319"/>
      <c r="CZ306" s="320"/>
      <c r="DA306" s="192"/>
      <c r="DB306" s="289"/>
      <c r="DC306" s="364"/>
      <c r="DD306" s="606"/>
      <c r="DE306" s="264"/>
      <c r="DF306" s="193">
        <v>1</v>
      </c>
      <c r="DG306" s="319"/>
      <c r="DH306" s="320"/>
      <c r="DI306" s="192"/>
      <c r="DJ306" s="193"/>
      <c r="DK306" s="319"/>
      <c r="DL306" s="320"/>
      <c r="DM306" s="192"/>
      <c r="DN306" s="193"/>
      <c r="DO306" s="319"/>
      <c r="DP306" s="320"/>
      <c r="DQ306" s="192"/>
      <c r="DR306" s="193"/>
      <c r="DS306" s="319"/>
      <c r="DT306" s="320"/>
      <c r="DU306" s="192"/>
    </row>
    <row r="307" spans="6:125" ht="22.5" hidden="1" customHeight="1">
      <c r="F307" s="368">
        <v>1</v>
      </c>
      <c r="G307" s="369"/>
      <c r="H307" s="370"/>
      <c r="I307" s="371"/>
      <c r="J307" s="368"/>
      <c r="K307" s="369"/>
      <c r="L307" s="370"/>
      <c r="M307" s="371"/>
      <c r="N307" s="368"/>
      <c r="O307" s="369"/>
      <c r="P307" s="370"/>
      <c r="Q307" s="371"/>
      <c r="R307" s="368"/>
      <c r="S307" s="369"/>
      <c r="T307" s="370"/>
      <c r="U307" s="371"/>
      <c r="V307" s="372"/>
      <c r="W307" s="373"/>
      <c r="X307" s="374"/>
      <c r="Y307" s="375"/>
      <c r="Z307" s="368"/>
      <c r="AA307" s="369"/>
      <c r="AB307" s="370"/>
      <c r="AC307" s="371"/>
      <c r="AD307" s="368"/>
      <c r="AE307" s="369"/>
      <c r="AF307" s="370"/>
      <c r="AG307" s="371"/>
      <c r="AH307" s="368"/>
      <c r="AI307" s="369"/>
      <c r="AJ307" s="370"/>
      <c r="AK307" s="371"/>
      <c r="AL307" s="368"/>
      <c r="AM307" s="369"/>
      <c r="AN307" s="370"/>
      <c r="AO307" s="371"/>
      <c r="AP307" s="368"/>
      <c r="AQ307" s="369"/>
      <c r="AR307" s="370"/>
      <c r="AS307" s="371"/>
      <c r="AT307" s="368">
        <v>1</v>
      </c>
      <c r="AU307" s="369"/>
      <c r="AV307" s="370"/>
      <c r="AW307" s="371"/>
      <c r="AX307" s="372"/>
      <c r="AY307" s="373"/>
      <c r="AZ307" s="374"/>
      <c r="BA307" s="375"/>
      <c r="BB307" s="368">
        <v>2</v>
      </c>
      <c r="BC307" s="369"/>
      <c r="BD307" s="370"/>
      <c r="BE307" s="371"/>
      <c r="BF307" s="368">
        <v>1</v>
      </c>
      <c r="BG307" s="369"/>
      <c r="BH307" s="370"/>
      <c r="BI307" s="371"/>
      <c r="BJ307" s="368">
        <v>2</v>
      </c>
      <c r="BK307" s="369"/>
      <c r="BL307" s="370"/>
      <c r="BM307" s="371"/>
      <c r="BN307" s="368">
        <v>2</v>
      </c>
      <c r="BO307" s="369"/>
      <c r="BP307" s="370"/>
      <c r="BQ307" s="371"/>
      <c r="BR307" s="368"/>
      <c r="BS307" s="369"/>
      <c r="BT307" s="370"/>
      <c r="BU307" s="371"/>
      <c r="BV307" s="368"/>
      <c r="BW307" s="369">
        <v>1</v>
      </c>
      <c r="BX307" s="370"/>
      <c r="BY307" s="371"/>
      <c r="BZ307" s="372"/>
      <c r="CA307" s="373"/>
      <c r="CB307" s="607"/>
      <c r="CC307" s="375"/>
      <c r="CD307" s="368"/>
      <c r="CE307" s="369"/>
      <c r="CF307" s="370"/>
      <c r="CG307" s="371"/>
      <c r="CH307" s="368"/>
      <c r="CI307" s="369"/>
      <c r="CJ307" s="370"/>
      <c r="CK307" s="371"/>
      <c r="CL307" s="368"/>
      <c r="CM307" s="369">
        <v>2</v>
      </c>
      <c r="CN307" s="370"/>
      <c r="CO307" s="371"/>
      <c r="CP307" s="368">
        <v>2</v>
      </c>
      <c r="CQ307" s="369"/>
      <c r="CR307" s="370"/>
      <c r="CS307" s="371"/>
      <c r="CT307" s="368"/>
      <c r="CU307" s="369"/>
      <c r="CV307" s="370"/>
      <c r="CW307" s="371"/>
      <c r="CX307" s="368"/>
      <c r="CY307" s="369"/>
      <c r="CZ307" s="370"/>
      <c r="DA307" s="371"/>
      <c r="DB307" s="372"/>
      <c r="DC307" s="373"/>
      <c r="DD307" s="607"/>
      <c r="DE307" s="375"/>
      <c r="DF307" s="368">
        <v>1</v>
      </c>
      <c r="DG307" s="369"/>
      <c r="DH307" s="370"/>
      <c r="DI307" s="371"/>
      <c r="DJ307" s="368">
        <v>1</v>
      </c>
      <c r="DK307" s="369"/>
      <c r="DL307" s="370"/>
      <c r="DM307" s="371"/>
      <c r="DN307" s="368"/>
      <c r="DO307" s="369"/>
      <c r="DP307" s="370"/>
      <c r="DQ307" s="371"/>
      <c r="DR307" s="368"/>
      <c r="DS307" s="369"/>
      <c r="DT307" s="370"/>
      <c r="DU307" s="371"/>
    </row>
    <row r="308" spans="6:125" ht="22.5" hidden="1" customHeight="1">
      <c r="F308" s="165"/>
      <c r="G308" s="165"/>
      <c r="H308" s="166"/>
      <c r="I308" s="165"/>
      <c r="J308" s="165"/>
      <c r="K308" s="165"/>
      <c r="L308" s="166"/>
      <c r="M308" s="165"/>
      <c r="N308" s="165"/>
      <c r="O308" s="165"/>
      <c r="P308" s="166"/>
      <c r="Q308" s="165"/>
      <c r="R308" s="165"/>
      <c r="S308" s="165"/>
      <c r="T308" s="166"/>
      <c r="U308" s="165"/>
      <c r="V308" s="393"/>
      <c r="W308" s="393"/>
      <c r="X308" s="393"/>
      <c r="Y308" s="393"/>
      <c r="Z308" s="165"/>
      <c r="AA308" s="165"/>
      <c r="AB308" s="166"/>
      <c r="AC308" s="165"/>
      <c r="AD308" s="165"/>
      <c r="AE308" s="165"/>
      <c r="AF308" s="166"/>
      <c r="AG308" s="165"/>
      <c r="AH308" s="165"/>
      <c r="AI308" s="165"/>
      <c r="AJ308" s="166"/>
      <c r="AK308" s="165"/>
      <c r="AL308" s="165"/>
      <c r="AM308" s="165"/>
      <c r="AN308" s="166"/>
      <c r="AO308" s="165"/>
      <c r="AP308" s="165"/>
      <c r="AQ308" s="165"/>
      <c r="AR308" s="166"/>
      <c r="AS308" s="165"/>
      <c r="AT308" s="165"/>
      <c r="AU308" s="165"/>
      <c r="AV308" s="166"/>
      <c r="AW308" s="165"/>
      <c r="AX308" s="393"/>
      <c r="AY308" s="393"/>
      <c r="AZ308" s="393"/>
      <c r="BA308" s="393"/>
      <c r="BB308" s="165"/>
      <c r="BC308" s="165"/>
      <c r="BD308" s="166"/>
      <c r="BE308" s="165"/>
      <c r="BF308" s="165"/>
      <c r="BG308" s="165"/>
      <c r="BH308" s="166"/>
      <c r="BI308" s="165"/>
      <c r="BJ308" s="165"/>
      <c r="BK308" s="165"/>
      <c r="BL308" s="166"/>
      <c r="BM308" s="165"/>
      <c r="BN308" s="165"/>
      <c r="BO308" s="165"/>
      <c r="BP308" s="166"/>
      <c r="BQ308" s="165"/>
      <c r="BR308" s="165"/>
      <c r="BS308" s="165"/>
      <c r="BT308" s="166"/>
      <c r="BU308" s="165"/>
      <c r="BV308" s="165"/>
      <c r="BW308" s="165"/>
      <c r="BX308" s="166"/>
      <c r="BY308" s="165"/>
      <c r="BZ308" s="393"/>
      <c r="CA308" s="393"/>
      <c r="CB308" s="615"/>
      <c r="CC308" s="393"/>
      <c r="CD308" s="165"/>
      <c r="CE308" s="165"/>
      <c r="CF308" s="166"/>
      <c r="CG308" s="165"/>
      <c r="CH308" s="165"/>
      <c r="CI308" s="165"/>
      <c r="CJ308" s="166"/>
      <c r="CK308" s="165"/>
      <c r="CL308" s="165"/>
      <c r="CM308" s="165"/>
      <c r="CN308" s="166"/>
      <c r="CO308" s="165"/>
      <c r="CP308" s="165"/>
      <c r="CQ308" s="165"/>
      <c r="CR308" s="166"/>
      <c r="CS308" s="165"/>
      <c r="CT308" s="165"/>
      <c r="CU308" s="165"/>
      <c r="CV308" s="166"/>
      <c r="CW308" s="165"/>
      <c r="CX308" s="165"/>
      <c r="CY308" s="165"/>
      <c r="CZ308" s="166"/>
      <c r="DA308" s="165"/>
      <c r="DB308" s="393"/>
      <c r="DC308" s="393"/>
      <c r="DD308" s="615"/>
      <c r="DE308" s="393"/>
      <c r="DF308" s="165"/>
      <c r="DG308" s="165"/>
      <c r="DH308" s="166"/>
      <c r="DI308" s="165"/>
      <c r="DJ308" s="165"/>
      <c r="DK308" s="165"/>
      <c r="DL308" s="166"/>
      <c r="DM308" s="165"/>
      <c r="DN308" s="165"/>
      <c r="DO308" s="165"/>
      <c r="DP308" s="166"/>
      <c r="DQ308" s="165"/>
      <c r="DR308" s="165"/>
      <c r="DS308" s="165"/>
      <c r="DT308" s="166"/>
      <c r="DU308" s="165"/>
    </row>
    <row r="309" spans="6:125" ht="22.5" hidden="1" customHeight="1">
      <c r="F309" s="150">
        <v>1</v>
      </c>
      <c r="G309" s="151"/>
      <c r="H309" s="152"/>
      <c r="I309" s="153"/>
      <c r="J309" s="150">
        <v>1</v>
      </c>
      <c r="K309" s="151"/>
      <c r="L309" s="152"/>
      <c r="M309" s="153"/>
      <c r="N309" s="150">
        <v>1</v>
      </c>
      <c r="O309" s="151"/>
      <c r="P309" s="152"/>
      <c r="Q309" s="153"/>
      <c r="R309" s="150"/>
      <c r="S309" s="151">
        <v>1</v>
      </c>
      <c r="T309" s="152"/>
      <c r="U309" s="153"/>
      <c r="V309" s="376"/>
      <c r="W309" s="377"/>
      <c r="X309" s="378"/>
      <c r="Y309" s="266"/>
      <c r="Z309" s="150"/>
      <c r="AA309" s="151">
        <v>1</v>
      </c>
      <c r="AB309" s="152"/>
      <c r="AC309" s="153"/>
      <c r="AD309" s="150"/>
      <c r="AE309" s="151">
        <v>1</v>
      </c>
      <c r="AF309" s="152"/>
      <c r="AG309" s="153"/>
      <c r="AH309" s="150"/>
      <c r="AI309" s="151">
        <v>1</v>
      </c>
      <c r="AJ309" s="152"/>
      <c r="AK309" s="153"/>
      <c r="AL309" s="150"/>
      <c r="AM309" s="151">
        <v>1</v>
      </c>
      <c r="AN309" s="152"/>
      <c r="AO309" s="153"/>
      <c r="AP309" s="150"/>
      <c r="AQ309" s="151">
        <v>1</v>
      </c>
      <c r="AR309" s="152"/>
      <c r="AS309" s="153"/>
      <c r="AT309" s="150"/>
      <c r="AU309" s="151">
        <v>1</v>
      </c>
      <c r="AV309" s="152"/>
      <c r="AW309" s="153"/>
      <c r="AX309" s="376"/>
      <c r="AY309" s="377"/>
      <c r="AZ309" s="378"/>
      <c r="BA309" s="266"/>
      <c r="BB309" s="150"/>
      <c r="BC309" s="151">
        <v>1</v>
      </c>
      <c r="BD309" s="152"/>
      <c r="BE309" s="153"/>
      <c r="BF309" s="150"/>
      <c r="BG309" s="151">
        <v>1</v>
      </c>
      <c r="BH309" s="152"/>
      <c r="BI309" s="153"/>
      <c r="BJ309" s="150"/>
      <c r="BK309" s="151">
        <v>1</v>
      </c>
      <c r="BL309" s="152"/>
      <c r="BM309" s="153"/>
      <c r="BN309" s="150"/>
      <c r="BO309" s="151">
        <v>1</v>
      </c>
      <c r="BP309" s="152"/>
      <c r="BQ309" s="153"/>
      <c r="BR309" s="150"/>
      <c r="BS309" s="151">
        <v>1</v>
      </c>
      <c r="BT309" s="152"/>
      <c r="BU309" s="153"/>
      <c r="BV309" s="150"/>
      <c r="BW309" s="151">
        <v>1</v>
      </c>
      <c r="BX309" s="152"/>
      <c r="BY309" s="153"/>
      <c r="BZ309" s="376"/>
      <c r="CA309" s="377"/>
      <c r="CB309" s="605"/>
      <c r="CC309" s="266"/>
      <c r="CD309" s="150"/>
      <c r="CE309" s="151">
        <v>1</v>
      </c>
      <c r="CF309" s="152"/>
      <c r="CG309" s="153"/>
      <c r="CH309" s="150"/>
      <c r="CI309" s="151">
        <v>1</v>
      </c>
      <c r="CJ309" s="152"/>
      <c r="CK309" s="153"/>
      <c r="CL309" s="150">
        <v>1</v>
      </c>
      <c r="CM309" s="151"/>
      <c r="CN309" s="152"/>
      <c r="CO309" s="153"/>
      <c r="CP309" s="150">
        <v>1</v>
      </c>
      <c r="CQ309" s="151"/>
      <c r="CR309" s="152"/>
      <c r="CS309" s="153"/>
      <c r="CT309" s="150"/>
      <c r="CU309" s="151"/>
      <c r="CV309" s="152"/>
      <c r="CW309" s="153"/>
      <c r="CX309" s="150">
        <v>1</v>
      </c>
      <c r="CY309" s="151"/>
      <c r="CZ309" s="152"/>
      <c r="DA309" s="153"/>
      <c r="DB309" s="376"/>
      <c r="DC309" s="377"/>
      <c r="DD309" s="605"/>
      <c r="DE309" s="266"/>
      <c r="DF309" s="150">
        <v>1</v>
      </c>
      <c r="DG309" s="151"/>
      <c r="DH309" s="152"/>
      <c r="DI309" s="153"/>
      <c r="DJ309" s="150">
        <v>1</v>
      </c>
      <c r="DK309" s="151"/>
      <c r="DL309" s="152"/>
      <c r="DM309" s="153"/>
      <c r="DN309" s="150">
        <v>1</v>
      </c>
      <c r="DO309" s="151"/>
      <c r="DP309" s="152"/>
      <c r="DQ309" s="153"/>
      <c r="DR309" s="150">
        <v>1</v>
      </c>
      <c r="DS309" s="151"/>
      <c r="DT309" s="152"/>
      <c r="DU309" s="153"/>
    </row>
    <row r="310" spans="6:125" ht="22.5" hidden="1" customHeight="1">
      <c r="F310" s="193">
        <v>4</v>
      </c>
      <c r="G310" s="319"/>
      <c r="H310" s="320"/>
      <c r="I310" s="192"/>
      <c r="J310" s="193"/>
      <c r="K310" s="319">
        <v>4</v>
      </c>
      <c r="L310" s="320"/>
      <c r="M310" s="192"/>
      <c r="N310" s="193"/>
      <c r="O310" s="319">
        <v>4</v>
      </c>
      <c r="P310" s="320"/>
      <c r="Q310" s="192"/>
      <c r="R310" s="193">
        <v>4</v>
      </c>
      <c r="S310" s="319"/>
      <c r="T310" s="320"/>
      <c r="U310" s="192"/>
      <c r="V310" s="289"/>
      <c r="W310" s="364"/>
      <c r="X310" s="365"/>
      <c r="Y310" s="264"/>
      <c r="Z310" s="193">
        <v>4</v>
      </c>
      <c r="AA310" s="319"/>
      <c r="AB310" s="320"/>
      <c r="AC310" s="192"/>
      <c r="AD310" s="193">
        <v>4</v>
      </c>
      <c r="AE310" s="319"/>
      <c r="AF310" s="320"/>
      <c r="AG310" s="192"/>
      <c r="AH310" s="193">
        <v>4</v>
      </c>
      <c r="AI310" s="319"/>
      <c r="AJ310" s="320"/>
      <c r="AK310" s="192"/>
      <c r="AL310" s="193">
        <v>4</v>
      </c>
      <c r="AM310" s="319"/>
      <c r="AN310" s="320"/>
      <c r="AO310" s="192"/>
      <c r="AP310" s="193">
        <v>4</v>
      </c>
      <c r="AQ310" s="319"/>
      <c r="AR310" s="320"/>
      <c r="AS310" s="192"/>
      <c r="AT310" s="193">
        <v>4</v>
      </c>
      <c r="AU310" s="319"/>
      <c r="AV310" s="320"/>
      <c r="AW310" s="192"/>
      <c r="AX310" s="289"/>
      <c r="AY310" s="364"/>
      <c r="AZ310" s="365"/>
      <c r="BA310" s="264"/>
      <c r="BB310" s="193">
        <v>4</v>
      </c>
      <c r="BC310" s="319"/>
      <c r="BD310" s="320"/>
      <c r="BE310" s="192"/>
      <c r="BF310" s="193"/>
      <c r="BG310" s="319">
        <v>4</v>
      </c>
      <c r="BH310" s="320"/>
      <c r="BI310" s="192"/>
      <c r="BJ310" s="193">
        <v>4</v>
      </c>
      <c r="BK310" s="319"/>
      <c r="BL310" s="320"/>
      <c r="BM310" s="192"/>
      <c r="BN310" s="193">
        <v>4</v>
      </c>
      <c r="BO310" s="319"/>
      <c r="BP310" s="320"/>
      <c r="BQ310" s="192"/>
      <c r="BR310" s="193"/>
      <c r="BS310" s="319">
        <v>4</v>
      </c>
      <c r="BT310" s="320"/>
      <c r="BU310" s="192"/>
      <c r="BV310" s="193">
        <v>4</v>
      </c>
      <c r="BW310" s="319"/>
      <c r="BX310" s="320"/>
      <c r="BY310" s="192"/>
      <c r="BZ310" s="289"/>
      <c r="CA310" s="364"/>
      <c r="CB310" s="606"/>
      <c r="CC310" s="264"/>
      <c r="CD310" s="193"/>
      <c r="CE310" s="319">
        <v>4</v>
      </c>
      <c r="CF310" s="320"/>
      <c r="CG310" s="192"/>
      <c r="CH310" s="193">
        <v>4</v>
      </c>
      <c r="CI310" s="319"/>
      <c r="CJ310" s="320"/>
      <c r="CK310" s="192"/>
      <c r="CL310" s="193">
        <v>4</v>
      </c>
      <c r="CM310" s="319"/>
      <c r="CN310" s="320"/>
      <c r="CO310" s="192"/>
      <c r="CP310" s="193">
        <v>4</v>
      </c>
      <c r="CQ310" s="319"/>
      <c r="CR310" s="320"/>
      <c r="CS310" s="192"/>
      <c r="CT310" s="193">
        <v>4</v>
      </c>
      <c r="CU310" s="319"/>
      <c r="CV310" s="320"/>
      <c r="CW310" s="192"/>
      <c r="CX310" s="193">
        <v>4</v>
      </c>
      <c r="CY310" s="319"/>
      <c r="CZ310" s="320"/>
      <c r="DA310" s="192"/>
      <c r="DB310" s="289"/>
      <c r="DC310" s="364"/>
      <c r="DD310" s="606"/>
      <c r="DE310" s="264"/>
      <c r="DF310" s="193">
        <v>4</v>
      </c>
      <c r="DG310" s="319"/>
      <c r="DH310" s="320"/>
      <c r="DI310" s="192"/>
      <c r="DJ310" s="193">
        <v>4</v>
      </c>
      <c r="DK310" s="319"/>
      <c r="DL310" s="320"/>
      <c r="DM310" s="192"/>
      <c r="DN310" s="193">
        <v>4</v>
      </c>
      <c r="DO310" s="319"/>
      <c r="DP310" s="320"/>
      <c r="DQ310" s="192"/>
      <c r="DR310" s="193">
        <v>4</v>
      </c>
      <c r="DS310" s="319"/>
      <c r="DT310" s="320"/>
      <c r="DU310" s="192"/>
    </row>
    <row r="311" spans="6:125" ht="22.5" hidden="1" customHeight="1">
      <c r="F311" s="193">
        <v>4</v>
      </c>
      <c r="G311" s="319"/>
      <c r="H311" s="320"/>
      <c r="I311" s="192"/>
      <c r="J311" s="193">
        <v>4</v>
      </c>
      <c r="K311" s="319"/>
      <c r="L311" s="320"/>
      <c r="M311" s="192"/>
      <c r="N311" s="193">
        <v>4</v>
      </c>
      <c r="O311" s="319"/>
      <c r="P311" s="320"/>
      <c r="Q311" s="192"/>
      <c r="R311" s="193"/>
      <c r="S311" s="319">
        <v>4</v>
      </c>
      <c r="T311" s="320"/>
      <c r="U311" s="192"/>
      <c r="V311" s="289"/>
      <c r="W311" s="364"/>
      <c r="X311" s="365"/>
      <c r="Y311" s="264"/>
      <c r="Z311" s="193"/>
      <c r="AA311" s="319">
        <v>4</v>
      </c>
      <c r="AB311" s="320"/>
      <c r="AC311" s="192"/>
      <c r="AD311" s="193"/>
      <c r="AE311" s="319">
        <v>4</v>
      </c>
      <c r="AF311" s="320"/>
      <c r="AG311" s="192"/>
      <c r="AH311" s="193"/>
      <c r="AI311" s="319">
        <v>4</v>
      </c>
      <c r="AJ311" s="320"/>
      <c r="AK311" s="192"/>
      <c r="AL311" s="193"/>
      <c r="AM311" s="319">
        <v>4</v>
      </c>
      <c r="AN311" s="320"/>
      <c r="AO311" s="192"/>
      <c r="AP311" s="193"/>
      <c r="AQ311" s="319">
        <v>4</v>
      </c>
      <c r="AR311" s="320"/>
      <c r="AS311" s="192"/>
      <c r="AT311" s="193"/>
      <c r="AU311" s="319">
        <v>4</v>
      </c>
      <c r="AV311" s="320"/>
      <c r="AW311" s="192"/>
      <c r="AX311" s="289"/>
      <c r="AY311" s="364"/>
      <c r="AZ311" s="365"/>
      <c r="BA311" s="264"/>
      <c r="BB311" s="193"/>
      <c r="BC311" s="319">
        <v>4</v>
      </c>
      <c r="BD311" s="320"/>
      <c r="BE311" s="192"/>
      <c r="BF311" s="193">
        <v>4</v>
      </c>
      <c r="BG311" s="319"/>
      <c r="BH311" s="320"/>
      <c r="BI311" s="192"/>
      <c r="BJ311" s="193">
        <v>4</v>
      </c>
      <c r="BK311" s="319"/>
      <c r="BL311" s="320"/>
      <c r="BM311" s="192"/>
      <c r="BN311" s="193">
        <v>4</v>
      </c>
      <c r="BO311" s="319"/>
      <c r="BP311" s="320"/>
      <c r="BQ311" s="192"/>
      <c r="BR311" s="193">
        <v>4</v>
      </c>
      <c r="BS311" s="319"/>
      <c r="BT311" s="320"/>
      <c r="BU311" s="192"/>
      <c r="BV311" s="193">
        <v>4</v>
      </c>
      <c r="BW311" s="319"/>
      <c r="BX311" s="320"/>
      <c r="BY311" s="192"/>
      <c r="BZ311" s="289"/>
      <c r="CA311" s="364"/>
      <c r="CB311" s="606"/>
      <c r="CC311" s="264"/>
      <c r="CD311" s="193">
        <v>4</v>
      </c>
      <c r="CE311" s="319"/>
      <c r="CF311" s="320"/>
      <c r="CG311" s="192"/>
      <c r="CH311" s="193">
        <v>4</v>
      </c>
      <c r="CI311" s="319"/>
      <c r="CJ311" s="320"/>
      <c r="CK311" s="192"/>
      <c r="CL311" s="193"/>
      <c r="CM311" s="319">
        <v>4</v>
      </c>
      <c r="CN311" s="320"/>
      <c r="CO311" s="192"/>
      <c r="CP311" s="193">
        <v>4</v>
      </c>
      <c r="CQ311" s="319"/>
      <c r="CR311" s="320"/>
      <c r="CS311" s="192"/>
      <c r="CT311" s="193"/>
      <c r="CU311" s="319">
        <v>4</v>
      </c>
      <c r="CV311" s="320"/>
      <c r="CW311" s="192"/>
      <c r="CX311" s="193">
        <v>4</v>
      </c>
      <c r="CY311" s="319"/>
      <c r="CZ311" s="320"/>
      <c r="DA311" s="192"/>
      <c r="DB311" s="289"/>
      <c r="DC311" s="364"/>
      <c r="DD311" s="606"/>
      <c r="DE311" s="264"/>
      <c r="DF311" s="193">
        <v>4</v>
      </c>
      <c r="DG311" s="319"/>
      <c r="DH311" s="320"/>
      <c r="DI311" s="192"/>
      <c r="DJ311" s="193"/>
      <c r="DK311" s="319">
        <v>4</v>
      </c>
      <c r="DL311" s="320"/>
      <c r="DM311" s="192"/>
      <c r="DN311" s="193"/>
      <c r="DO311" s="319">
        <v>4</v>
      </c>
      <c r="DP311" s="320"/>
      <c r="DQ311" s="192"/>
      <c r="DR311" s="193"/>
      <c r="DS311" s="319">
        <v>4</v>
      </c>
      <c r="DT311" s="320"/>
      <c r="DU311" s="192"/>
    </row>
    <row r="312" spans="6:125" ht="22.5" hidden="1" customHeight="1">
      <c r="F312" s="193"/>
      <c r="G312" s="319">
        <v>2</v>
      </c>
      <c r="H312" s="320"/>
      <c r="I312" s="192"/>
      <c r="J312" s="193"/>
      <c r="K312" s="319">
        <v>2</v>
      </c>
      <c r="L312" s="320"/>
      <c r="M312" s="192"/>
      <c r="N312" s="193"/>
      <c r="O312" s="319">
        <v>2</v>
      </c>
      <c r="P312" s="320"/>
      <c r="Q312" s="192"/>
      <c r="R312" s="193">
        <v>2</v>
      </c>
      <c r="S312" s="319"/>
      <c r="T312" s="320"/>
      <c r="U312" s="192"/>
      <c r="V312" s="289"/>
      <c r="W312" s="364"/>
      <c r="X312" s="365"/>
      <c r="Y312" s="264"/>
      <c r="Z312" s="193">
        <v>2</v>
      </c>
      <c r="AA312" s="319"/>
      <c r="AB312" s="320"/>
      <c r="AC312" s="192"/>
      <c r="AD312" s="193">
        <v>2</v>
      </c>
      <c r="AE312" s="319"/>
      <c r="AF312" s="320"/>
      <c r="AG312" s="192"/>
      <c r="AH312" s="193">
        <v>2</v>
      </c>
      <c r="AI312" s="319"/>
      <c r="AJ312" s="320"/>
      <c r="AK312" s="192"/>
      <c r="AL312" s="193">
        <v>2</v>
      </c>
      <c r="AM312" s="319"/>
      <c r="AN312" s="320"/>
      <c r="AO312" s="192"/>
      <c r="AP312" s="193">
        <v>2</v>
      </c>
      <c r="AQ312" s="319"/>
      <c r="AR312" s="320"/>
      <c r="AS312" s="192"/>
      <c r="AT312" s="193">
        <v>2</v>
      </c>
      <c r="AU312" s="319"/>
      <c r="AV312" s="320"/>
      <c r="AW312" s="192"/>
      <c r="AX312" s="289"/>
      <c r="AY312" s="364"/>
      <c r="AZ312" s="365"/>
      <c r="BA312" s="264"/>
      <c r="BB312" s="193">
        <v>2</v>
      </c>
      <c r="BC312" s="319"/>
      <c r="BD312" s="320"/>
      <c r="BE312" s="192"/>
      <c r="BF312" s="193">
        <v>2</v>
      </c>
      <c r="BG312" s="319"/>
      <c r="BH312" s="320"/>
      <c r="BI312" s="192"/>
      <c r="BJ312" s="193">
        <v>2</v>
      </c>
      <c r="BK312" s="319"/>
      <c r="BL312" s="320"/>
      <c r="BM312" s="192"/>
      <c r="BN312" s="193">
        <v>2</v>
      </c>
      <c r="BO312" s="319"/>
      <c r="BP312" s="320"/>
      <c r="BQ312" s="192"/>
      <c r="BR312" s="193">
        <v>2</v>
      </c>
      <c r="BS312" s="319"/>
      <c r="BT312" s="320"/>
      <c r="BU312" s="192"/>
      <c r="BV312" s="193">
        <v>2</v>
      </c>
      <c r="BW312" s="319"/>
      <c r="BX312" s="320"/>
      <c r="BY312" s="192"/>
      <c r="BZ312" s="289"/>
      <c r="CA312" s="364"/>
      <c r="CB312" s="606"/>
      <c r="CC312" s="264"/>
      <c r="CD312" s="193">
        <v>2</v>
      </c>
      <c r="CE312" s="319"/>
      <c r="CF312" s="320"/>
      <c r="CG312" s="192"/>
      <c r="CH312" s="193">
        <v>2</v>
      </c>
      <c r="CI312" s="319"/>
      <c r="CJ312" s="320"/>
      <c r="CK312" s="192"/>
      <c r="CL312" s="193">
        <v>2</v>
      </c>
      <c r="CM312" s="319"/>
      <c r="CN312" s="320"/>
      <c r="CO312" s="192"/>
      <c r="CP312" s="193">
        <v>2</v>
      </c>
      <c r="CQ312" s="319"/>
      <c r="CR312" s="320"/>
      <c r="CS312" s="192"/>
      <c r="CT312" s="193">
        <v>2</v>
      </c>
      <c r="CU312" s="319"/>
      <c r="CV312" s="320"/>
      <c r="CW312" s="192"/>
      <c r="CX312" s="193">
        <v>2</v>
      </c>
      <c r="CY312" s="319"/>
      <c r="CZ312" s="320"/>
      <c r="DA312" s="192"/>
      <c r="DB312" s="289"/>
      <c r="DC312" s="364"/>
      <c r="DD312" s="606"/>
      <c r="DE312" s="264"/>
      <c r="DF312" s="193">
        <v>2</v>
      </c>
      <c r="DG312" s="319"/>
      <c r="DH312" s="320"/>
      <c r="DI312" s="192"/>
      <c r="DJ312" s="193">
        <v>2</v>
      </c>
      <c r="DK312" s="319"/>
      <c r="DL312" s="320"/>
      <c r="DM312" s="192"/>
      <c r="DN312" s="193">
        <v>2</v>
      </c>
      <c r="DO312" s="319"/>
      <c r="DP312" s="320"/>
      <c r="DQ312" s="192"/>
      <c r="DR312" s="193">
        <v>2</v>
      </c>
      <c r="DS312" s="319"/>
      <c r="DT312" s="320"/>
      <c r="DU312" s="192"/>
    </row>
    <row r="313" spans="6:125" ht="22.5" hidden="1" customHeight="1">
      <c r="F313" s="193"/>
      <c r="G313" s="319">
        <v>4</v>
      </c>
      <c r="H313" s="320"/>
      <c r="I313" s="192"/>
      <c r="J313" s="193"/>
      <c r="K313" s="319">
        <v>4</v>
      </c>
      <c r="L313" s="320"/>
      <c r="M313" s="192"/>
      <c r="N313" s="193"/>
      <c r="O313" s="319">
        <v>4</v>
      </c>
      <c r="P313" s="320"/>
      <c r="Q313" s="192"/>
      <c r="R313" s="193"/>
      <c r="S313" s="319">
        <v>4</v>
      </c>
      <c r="T313" s="320"/>
      <c r="U313" s="192"/>
      <c r="V313" s="289"/>
      <c r="W313" s="364"/>
      <c r="X313" s="365"/>
      <c r="Y313" s="264"/>
      <c r="Z313" s="193">
        <v>4</v>
      </c>
      <c r="AA313" s="319"/>
      <c r="AB313" s="320"/>
      <c r="AC313" s="192"/>
      <c r="AD313" s="193"/>
      <c r="AE313" s="319">
        <v>4</v>
      </c>
      <c r="AF313" s="320"/>
      <c r="AG313" s="192"/>
      <c r="AH313" s="193"/>
      <c r="AI313" s="319">
        <v>4</v>
      </c>
      <c r="AJ313" s="320"/>
      <c r="AK313" s="192"/>
      <c r="AL313" s="193"/>
      <c r="AM313" s="319">
        <v>4</v>
      </c>
      <c r="AN313" s="320"/>
      <c r="AO313" s="192"/>
      <c r="AP313" s="193"/>
      <c r="AQ313" s="319">
        <v>4</v>
      </c>
      <c r="AR313" s="320"/>
      <c r="AS313" s="192"/>
      <c r="AT313" s="193"/>
      <c r="AU313" s="319">
        <v>4</v>
      </c>
      <c r="AV313" s="320"/>
      <c r="AW313" s="192"/>
      <c r="AX313" s="289"/>
      <c r="AY313" s="364"/>
      <c r="AZ313" s="365"/>
      <c r="BA313" s="264"/>
      <c r="BB313" s="193"/>
      <c r="BC313" s="319">
        <v>4</v>
      </c>
      <c r="BD313" s="320"/>
      <c r="BE313" s="192"/>
      <c r="BF313" s="193">
        <v>4</v>
      </c>
      <c r="BG313" s="319"/>
      <c r="BH313" s="320"/>
      <c r="BI313" s="192"/>
      <c r="BJ313" s="193">
        <v>4</v>
      </c>
      <c r="BK313" s="319"/>
      <c r="BL313" s="320"/>
      <c r="BM313" s="192"/>
      <c r="BN313" s="193">
        <v>4</v>
      </c>
      <c r="BO313" s="319"/>
      <c r="BP313" s="320"/>
      <c r="BQ313" s="192"/>
      <c r="BR313" s="193">
        <v>4</v>
      </c>
      <c r="BS313" s="319"/>
      <c r="BT313" s="320"/>
      <c r="BU313" s="192"/>
      <c r="BV313" s="193">
        <v>4</v>
      </c>
      <c r="BW313" s="319"/>
      <c r="BX313" s="320"/>
      <c r="BY313" s="192"/>
      <c r="BZ313" s="289"/>
      <c r="CA313" s="364"/>
      <c r="CB313" s="606"/>
      <c r="CC313" s="264"/>
      <c r="CD313" s="193">
        <v>4</v>
      </c>
      <c r="CE313" s="319"/>
      <c r="CF313" s="320"/>
      <c r="CG313" s="192"/>
      <c r="CH313" s="193">
        <v>4</v>
      </c>
      <c r="CI313" s="319"/>
      <c r="CJ313" s="320"/>
      <c r="CK313" s="192"/>
      <c r="CL313" s="193">
        <v>4</v>
      </c>
      <c r="CM313" s="319"/>
      <c r="CN313" s="320"/>
      <c r="CO313" s="192"/>
      <c r="CP313" s="193">
        <v>4</v>
      </c>
      <c r="CQ313" s="319"/>
      <c r="CR313" s="320"/>
      <c r="CS313" s="192"/>
      <c r="CT313" s="193">
        <v>4</v>
      </c>
      <c r="CU313" s="319"/>
      <c r="CV313" s="320"/>
      <c r="CW313" s="192"/>
      <c r="CX313" s="193">
        <v>4</v>
      </c>
      <c r="CY313" s="319"/>
      <c r="CZ313" s="320"/>
      <c r="DA313" s="192"/>
      <c r="DB313" s="289"/>
      <c r="DC313" s="364"/>
      <c r="DD313" s="606"/>
      <c r="DE313" s="264"/>
      <c r="DF313" s="193">
        <v>4</v>
      </c>
      <c r="DG313" s="319"/>
      <c r="DH313" s="320"/>
      <c r="DI313" s="192"/>
      <c r="DJ313" s="193">
        <v>4</v>
      </c>
      <c r="DK313" s="319"/>
      <c r="DL313" s="320"/>
      <c r="DM313" s="192"/>
      <c r="DN313" s="193">
        <v>4</v>
      </c>
      <c r="DO313" s="319"/>
      <c r="DP313" s="320"/>
      <c r="DQ313" s="192"/>
      <c r="DR313" s="193">
        <v>4</v>
      </c>
      <c r="DS313" s="319"/>
      <c r="DT313" s="320"/>
      <c r="DU313" s="192"/>
    </row>
    <row r="314" spans="6:125" ht="22.5" hidden="1" customHeight="1">
      <c r="F314" s="193">
        <v>4</v>
      </c>
      <c r="G314" s="319"/>
      <c r="H314" s="320"/>
      <c r="I314" s="192"/>
      <c r="J314" s="193">
        <v>4</v>
      </c>
      <c r="K314" s="319"/>
      <c r="L314" s="320"/>
      <c r="M314" s="192"/>
      <c r="N314" s="193">
        <v>4</v>
      </c>
      <c r="O314" s="319"/>
      <c r="P314" s="320"/>
      <c r="Q314" s="192"/>
      <c r="R314" s="193"/>
      <c r="S314" s="319">
        <v>4</v>
      </c>
      <c r="T314" s="320"/>
      <c r="U314" s="192"/>
      <c r="V314" s="289"/>
      <c r="W314" s="364"/>
      <c r="X314" s="365"/>
      <c r="Y314" s="264"/>
      <c r="Z314" s="193"/>
      <c r="AA314" s="319">
        <v>4</v>
      </c>
      <c r="AB314" s="320"/>
      <c r="AC314" s="192"/>
      <c r="AD314" s="193"/>
      <c r="AE314" s="319">
        <v>4</v>
      </c>
      <c r="AF314" s="320"/>
      <c r="AG314" s="192"/>
      <c r="AH314" s="193"/>
      <c r="AI314" s="319">
        <v>4</v>
      </c>
      <c r="AJ314" s="320"/>
      <c r="AK314" s="192"/>
      <c r="AL314" s="193"/>
      <c r="AM314" s="319">
        <v>4</v>
      </c>
      <c r="AN314" s="320"/>
      <c r="AO314" s="192"/>
      <c r="AP314" s="193"/>
      <c r="AQ314" s="319">
        <v>4</v>
      </c>
      <c r="AR314" s="320"/>
      <c r="AS314" s="192"/>
      <c r="AT314" s="193"/>
      <c r="AU314" s="319">
        <v>4</v>
      </c>
      <c r="AV314" s="320"/>
      <c r="AW314" s="192"/>
      <c r="AX314" s="289"/>
      <c r="AY314" s="364"/>
      <c r="AZ314" s="365"/>
      <c r="BA314" s="264"/>
      <c r="BB314" s="193"/>
      <c r="BC314" s="319">
        <v>4</v>
      </c>
      <c r="BD314" s="320"/>
      <c r="BE314" s="192"/>
      <c r="BF314" s="193"/>
      <c r="BG314" s="319"/>
      <c r="BH314" s="320"/>
      <c r="BI314" s="192"/>
      <c r="BJ314" s="193"/>
      <c r="BK314" s="319"/>
      <c r="BL314" s="320"/>
      <c r="BM314" s="192"/>
      <c r="BN314" s="193"/>
      <c r="BO314" s="319"/>
      <c r="BP314" s="320"/>
      <c r="BQ314" s="192"/>
      <c r="BR314" s="193"/>
      <c r="BS314" s="319"/>
      <c r="BT314" s="320"/>
      <c r="BU314" s="192"/>
      <c r="BV314" s="193"/>
      <c r="BW314" s="319"/>
      <c r="BX314" s="320"/>
      <c r="BY314" s="192"/>
      <c r="BZ314" s="289"/>
      <c r="CA314" s="364"/>
      <c r="CB314" s="606"/>
      <c r="CC314" s="264"/>
      <c r="CD314" s="193"/>
      <c r="CE314" s="319"/>
      <c r="CF314" s="320"/>
      <c r="CG314" s="192"/>
      <c r="CH314" s="193"/>
      <c r="CI314" s="319"/>
      <c r="CJ314" s="320"/>
      <c r="CK314" s="192"/>
      <c r="CL314" s="193"/>
      <c r="CM314" s="319"/>
      <c r="CN314" s="320"/>
      <c r="CO314" s="192"/>
      <c r="CP314" s="193"/>
      <c r="CQ314" s="319"/>
      <c r="CR314" s="320"/>
      <c r="CS314" s="192"/>
      <c r="CT314" s="193"/>
      <c r="CU314" s="319"/>
      <c r="CV314" s="320"/>
      <c r="CW314" s="192"/>
      <c r="CX314" s="193"/>
      <c r="CY314" s="319"/>
      <c r="CZ314" s="320"/>
      <c r="DA314" s="192"/>
      <c r="DB314" s="289"/>
      <c r="DC314" s="364"/>
      <c r="DD314" s="606"/>
      <c r="DE314" s="264"/>
      <c r="DF314" s="193"/>
      <c r="DG314" s="319"/>
      <c r="DH314" s="320"/>
      <c r="DI314" s="192"/>
      <c r="DJ314" s="193"/>
      <c r="DK314" s="319"/>
      <c r="DL314" s="320"/>
      <c r="DM314" s="192"/>
      <c r="DN314" s="193"/>
      <c r="DO314" s="319"/>
      <c r="DP314" s="320"/>
      <c r="DQ314" s="192"/>
      <c r="DR314" s="193"/>
      <c r="DS314" s="319"/>
      <c r="DT314" s="320"/>
      <c r="DU314" s="192"/>
    </row>
    <row r="315" spans="6:125" ht="22.5" hidden="1" customHeight="1">
      <c r="F315" s="193"/>
      <c r="G315" s="319">
        <v>3</v>
      </c>
      <c r="H315" s="320"/>
      <c r="I315" s="192"/>
      <c r="J315" s="193"/>
      <c r="K315" s="319">
        <v>2</v>
      </c>
      <c r="L315" s="320"/>
      <c r="M315" s="192"/>
      <c r="N315" s="193"/>
      <c r="O315" s="319">
        <v>3</v>
      </c>
      <c r="P315" s="320"/>
      <c r="Q315" s="192"/>
      <c r="R315" s="193">
        <v>3</v>
      </c>
      <c r="S315" s="319"/>
      <c r="T315" s="320"/>
      <c r="U315" s="192"/>
      <c r="V315" s="289"/>
      <c r="W315" s="364"/>
      <c r="X315" s="365"/>
      <c r="Y315" s="264"/>
      <c r="Z315" s="193">
        <v>3</v>
      </c>
      <c r="AA315" s="319"/>
      <c r="AB315" s="320"/>
      <c r="AC315" s="192"/>
      <c r="AD315" s="193">
        <v>3</v>
      </c>
      <c r="AE315" s="319"/>
      <c r="AF315" s="320"/>
      <c r="AG315" s="192"/>
      <c r="AH315" s="193">
        <v>3</v>
      </c>
      <c r="AI315" s="319"/>
      <c r="AJ315" s="320"/>
      <c r="AK315" s="192"/>
      <c r="AL315" s="193">
        <v>3</v>
      </c>
      <c r="AM315" s="319"/>
      <c r="AN315" s="320"/>
      <c r="AO315" s="192"/>
      <c r="AP315" s="193">
        <v>3</v>
      </c>
      <c r="AQ315" s="319"/>
      <c r="AR315" s="320"/>
      <c r="AS315" s="192"/>
      <c r="AT315" s="193">
        <v>3</v>
      </c>
      <c r="AU315" s="319"/>
      <c r="AV315" s="320"/>
      <c r="AW315" s="192"/>
      <c r="AX315" s="289"/>
      <c r="AY315" s="364"/>
      <c r="AZ315" s="365"/>
      <c r="BA315" s="264"/>
      <c r="BB315" s="193">
        <v>3</v>
      </c>
      <c r="BC315" s="319"/>
      <c r="BD315" s="320"/>
      <c r="BE315" s="192"/>
      <c r="BF315" s="193"/>
      <c r="BG315" s="319">
        <v>3</v>
      </c>
      <c r="BH315" s="320"/>
      <c r="BI315" s="192"/>
      <c r="BJ315" s="193"/>
      <c r="BK315" s="319">
        <v>3</v>
      </c>
      <c r="BL315" s="320"/>
      <c r="BM315" s="192"/>
      <c r="BN315" s="193"/>
      <c r="BO315" s="319">
        <v>3</v>
      </c>
      <c r="BP315" s="320"/>
      <c r="BQ315" s="192"/>
      <c r="BR315" s="193"/>
      <c r="BS315" s="319">
        <v>3</v>
      </c>
      <c r="BT315" s="320"/>
      <c r="BU315" s="192"/>
      <c r="BV315" s="193"/>
      <c r="BW315" s="319">
        <v>3</v>
      </c>
      <c r="BX315" s="320"/>
      <c r="BY315" s="192"/>
      <c r="BZ315" s="289"/>
      <c r="CA315" s="364"/>
      <c r="CB315" s="606"/>
      <c r="CC315" s="264"/>
      <c r="CD315" s="193"/>
      <c r="CE315" s="319"/>
      <c r="CF315" s="320"/>
      <c r="CG315" s="192"/>
      <c r="CH315" s="193"/>
      <c r="CI315" s="319">
        <v>3</v>
      </c>
      <c r="CJ315" s="320"/>
      <c r="CK315" s="192"/>
      <c r="CL315" s="193">
        <v>3</v>
      </c>
      <c r="CM315" s="319"/>
      <c r="CN315" s="320"/>
      <c r="CO315" s="192"/>
      <c r="CP315" s="193">
        <v>3</v>
      </c>
      <c r="CQ315" s="319"/>
      <c r="CR315" s="320"/>
      <c r="CS315" s="192"/>
      <c r="CT315" s="193">
        <v>3</v>
      </c>
      <c r="CU315" s="319"/>
      <c r="CV315" s="320"/>
      <c r="CW315" s="192"/>
      <c r="CX315" s="193">
        <v>3</v>
      </c>
      <c r="CY315" s="319"/>
      <c r="CZ315" s="320"/>
      <c r="DA315" s="192"/>
      <c r="DB315" s="289"/>
      <c r="DC315" s="364"/>
      <c r="DD315" s="606"/>
      <c r="DE315" s="264"/>
      <c r="DF315" s="193">
        <v>3</v>
      </c>
      <c r="DG315" s="319"/>
      <c r="DH315" s="320"/>
      <c r="DI315" s="192"/>
      <c r="DJ315" s="193">
        <v>3</v>
      </c>
      <c r="DK315" s="319"/>
      <c r="DL315" s="320"/>
      <c r="DM315" s="192"/>
      <c r="DN315" s="193">
        <v>3</v>
      </c>
      <c r="DO315" s="319"/>
      <c r="DP315" s="320"/>
      <c r="DQ315" s="192"/>
      <c r="DR315" s="193"/>
      <c r="DS315" s="319">
        <v>3</v>
      </c>
      <c r="DT315" s="320"/>
      <c r="DU315" s="192"/>
    </row>
    <row r="316" spans="6:125" ht="22.5" hidden="1" customHeight="1">
      <c r="F316" s="193">
        <v>2</v>
      </c>
      <c r="G316" s="319"/>
      <c r="H316" s="320"/>
      <c r="I316" s="192"/>
      <c r="J316" s="193">
        <v>2</v>
      </c>
      <c r="K316" s="319"/>
      <c r="L316" s="320"/>
      <c r="M316" s="192"/>
      <c r="N316" s="193">
        <v>2</v>
      </c>
      <c r="O316" s="319"/>
      <c r="P316" s="320"/>
      <c r="Q316" s="192"/>
      <c r="R316" s="193">
        <v>2</v>
      </c>
      <c r="S316" s="319"/>
      <c r="T316" s="320"/>
      <c r="U316" s="192"/>
      <c r="V316" s="289"/>
      <c r="W316" s="364"/>
      <c r="X316" s="365"/>
      <c r="Y316" s="264"/>
      <c r="Z316" s="193"/>
      <c r="AA316" s="319"/>
      <c r="AB316" s="320"/>
      <c r="AC316" s="192"/>
      <c r="AD316" s="193">
        <v>2</v>
      </c>
      <c r="AE316" s="319"/>
      <c r="AF316" s="320"/>
      <c r="AG316" s="192"/>
      <c r="AH316" s="193">
        <v>2</v>
      </c>
      <c r="AI316" s="319"/>
      <c r="AJ316" s="320"/>
      <c r="AK316" s="192"/>
      <c r="AL316" s="193">
        <v>2</v>
      </c>
      <c r="AM316" s="319"/>
      <c r="AN316" s="320"/>
      <c r="AO316" s="192"/>
      <c r="AP316" s="193">
        <v>2</v>
      </c>
      <c r="AQ316" s="319"/>
      <c r="AR316" s="320"/>
      <c r="AS316" s="192"/>
      <c r="AT316" s="193">
        <v>2</v>
      </c>
      <c r="AU316" s="319"/>
      <c r="AV316" s="320"/>
      <c r="AW316" s="192"/>
      <c r="AX316" s="289"/>
      <c r="AY316" s="364"/>
      <c r="AZ316" s="365"/>
      <c r="BA316" s="264"/>
      <c r="BB316" s="193">
        <v>2</v>
      </c>
      <c r="BC316" s="319"/>
      <c r="BD316" s="320"/>
      <c r="BE316" s="192"/>
      <c r="BF316" s="193">
        <v>2</v>
      </c>
      <c r="BG316" s="319"/>
      <c r="BH316" s="320"/>
      <c r="BI316" s="192"/>
      <c r="BJ316" s="193">
        <v>2</v>
      </c>
      <c r="BK316" s="319"/>
      <c r="BL316" s="320"/>
      <c r="BM316" s="192"/>
      <c r="BN316" s="193">
        <v>2</v>
      </c>
      <c r="BO316" s="319"/>
      <c r="BP316" s="320"/>
      <c r="BQ316" s="192"/>
      <c r="BR316" s="193">
        <v>2</v>
      </c>
      <c r="BS316" s="319"/>
      <c r="BT316" s="320"/>
      <c r="BU316" s="192"/>
      <c r="BV316" s="193">
        <v>2</v>
      </c>
      <c r="BW316" s="319"/>
      <c r="BX316" s="320"/>
      <c r="BY316" s="192"/>
      <c r="BZ316" s="289"/>
      <c r="CA316" s="364"/>
      <c r="CB316" s="606"/>
      <c r="CC316" s="264"/>
      <c r="CD316" s="193">
        <v>2</v>
      </c>
      <c r="CE316" s="319"/>
      <c r="CF316" s="320"/>
      <c r="CG316" s="192"/>
      <c r="CH316" s="193">
        <v>2</v>
      </c>
      <c r="CI316" s="319"/>
      <c r="CJ316" s="320"/>
      <c r="CK316" s="192"/>
      <c r="CL316" s="193"/>
      <c r="CM316" s="319">
        <v>2</v>
      </c>
      <c r="CN316" s="320"/>
      <c r="CO316" s="192"/>
      <c r="CP316" s="193"/>
      <c r="CQ316" s="319">
        <v>2</v>
      </c>
      <c r="CR316" s="320"/>
      <c r="CS316" s="192"/>
      <c r="CT316" s="193"/>
      <c r="CU316" s="319">
        <v>2</v>
      </c>
      <c r="CV316" s="320"/>
      <c r="CW316" s="192"/>
      <c r="CX316" s="193"/>
      <c r="CY316" s="319">
        <v>2</v>
      </c>
      <c r="CZ316" s="320"/>
      <c r="DA316" s="192"/>
      <c r="DB316" s="289"/>
      <c r="DC316" s="364"/>
      <c r="DD316" s="606"/>
      <c r="DE316" s="264"/>
      <c r="DF316" s="193"/>
      <c r="DG316" s="319">
        <v>2</v>
      </c>
      <c r="DH316" s="320"/>
      <c r="DI316" s="192"/>
      <c r="DJ316" s="193"/>
      <c r="DK316" s="319">
        <v>2</v>
      </c>
      <c r="DL316" s="320"/>
      <c r="DM316" s="192"/>
      <c r="DN316" s="193"/>
      <c r="DO316" s="319">
        <v>2</v>
      </c>
      <c r="DP316" s="320"/>
      <c r="DQ316" s="192"/>
      <c r="DR316" s="193"/>
      <c r="DS316" s="319">
        <v>2</v>
      </c>
      <c r="DT316" s="320"/>
      <c r="DU316" s="192"/>
    </row>
    <row r="317" spans="6:125" ht="22.5" hidden="1" customHeight="1">
      <c r="F317" s="193"/>
      <c r="G317" s="319"/>
      <c r="H317" s="320"/>
      <c r="I317" s="192"/>
      <c r="J317" s="193"/>
      <c r="K317" s="319"/>
      <c r="L317" s="320"/>
      <c r="M317" s="192"/>
      <c r="N317" s="193"/>
      <c r="O317" s="319"/>
      <c r="P317" s="320"/>
      <c r="Q317" s="192"/>
      <c r="R317" s="193"/>
      <c r="S317" s="319"/>
      <c r="T317" s="320"/>
      <c r="U317" s="192"/>
      <c r="V317" s="289"/>
      <c r="W317" s="364"/>
      <c r="X317" s="365"/>
      <c r="Y317" s="264"/>
      <c r="Z317" s="193"/>
      <c r="AA317" s="319"/>
      <c r="AB317" s="320"/>
      <c r="AC317" s="192"/>
      <c r="AD317" s="193"/>
      <c r="AE317" s="319"/>
      <c r="AF317" s="320"/>
      <c r="AG317" s="192"/>
      <c r="AH317" s="193"/>
      <c r="AI317" s="319"/>
      <c r="AJ317" s="320"/>
      <c r="AK317" s="192"/>
      <c r="AL317" s="193"/>
      <c r="AM317" s="319"/>
      <c r="AN317" s="320"/>
      <c r="AO317" s="192"/>
      <c r="AP317" s="193"/>
      <c r="AQ317" s="319"/>
      <c r="AR317" s="320"/>
      <c r="AS317" s="192"/>
      <c r="AT317" s="193"/>
      <c r="AU317" s="319"/>
      <c r="AV317" s="320"/>
      <c r="AW317" s="192"/>
      <c r="AX317" s="289"/>
      <c r="AY317" s="364"/>
      <c r="AZ317" s="365"/>
      <c r="BA317" s="264"/>
      <c r="BB317" s="193"/>
      <c r="BC317" s="319"/>
      <c r="BD317" s="320"/>
      <c r="BE317" s="192"/>
      <c r="BF317" s="193"/>
      <c r="BG317" s="319"/>
      <c r="BH317" s="320"/>
      <c r="BI317" s="192"/>
      <c r="BJ317" s="193"/>
      <c r="BK317" s="319"/>
      <c r="BL317" s="320"/>
      <c r="BM317" s="192"/>
      <c r="BN317" s="193"/>
      <c r="BO317" s="319"/>
      <c r="BP317" s="320"/>
      <c r="BQ317" s="192"/>
      <c r="BR317" s="193"/>
      <c r="BS317" s="319"/>
      <c r="BT317" s="320"/>
      <c r="BU317" s="192"/>
      <c r="BV317" s="193"/>
      <c r="BW317" s="319"/>
      <c r="BX317" s="320"/>
      <c r="BY317" s="192"/>
      <c r="BZ317" s="289"/>
      <c r="CA317" s="364"/>
      <c r="CB317" s="606"/>
      <c r="CC317" s="264"/>
      <c r="CD317" s="193"/>
      <c r="CE317" s="319"/>
      <c r="CF317" s="320"/>
      <c r="CG317" s="192"/>
      <c r="CH317" s="193"/>
      <c r="CI317" s="319"/>
      <c r="CJ317" s="320"/>
      <c r="CK317" s="192"/>
      <c r="CL317" s="193"/>
      <c r="CM317" s="319"/>
      <c r="CN317" s="320"/>
      <c r="CO317" s="192"/>
      <c r="CP317" s="193"/>
      <c r="CQ317" s="319"/>
      <c r="CR317" s="320"/>
      <c r="CS317" s="192"/>
      <c r="CT317" s="193"/>
      <c r="CU317" s="319"/>
      <c r="CV317" s="320"/>
      <c r="CW317" s="192"/>
      <c r="CX317" s="193"/>
      <c r="CY317" s="319"/>
      <c r="CZ317" s="320"/>
      <c r="DA317" s="192"/>
      <c r="DB317" s="289"/>
      <c r="DC317" s="364"/>
      <c r="DD317" s="606"/>
      <c r="DE317" s="264"/>
      <c r="DF317" s="193"/>
      <c r="DG317" s="319"/>
      <c r="DH317" s="320"/>
      <c r="DI317" s="192"/>
      <c r="DJ317" s="193"/>
      <c r="DK317" s="319"/>
      <c r="DL317" s="320"/>
      <c r="DM317" s="192"/>
      <c r="DN317" s="193"/>
      <c r="DO317" s="319"/>
      <c r="DP317" s="320"/>
      <c r="DQ317" s="192"/>
      <c r="DR317" s="193"/>
      <c r="DS317" s="319"/>
      <c r="DT317" s="320"/>
      <c r="DU317" s="192"/>
    </row>
    <row r="318" spans="6:125" ht="22.5" hidden="1" customHeight="1">
      <c r="F318" s="193">
        <v>2</v>
      </c>
      <c r="G318" s="319"/>
      <c r="H318" s="320"/>
      <c r="I318" s="192"/>
      <c r="J318" s="193">
        <v>2</v>
      </c>
      <c r="K318" s="319"/>
      <c r="L318" s="320"/>
      <c r="M318" s="192"/>
      <c r="N318" s="193">
        <v>2</v>
      </c>
      <c r="O318" s="319"/>
      <c r="P318" s="320"/>
      <c r="Q318" s="192"/>
      <c r="R318" s="193"/>
      <c r="S318" s="319">
        <v>2</v>
      </c>
      <c r="T318" s="320"/>
      <c r="U318" s="192"/>
      <c r="V318" s="289"/>
      <c r="W318" s="364"/>
      <c r="X318" s="365"/>
      <c r="Y318" s="264"/>
      <c r="Z318" s="193"/>
      <c r="AA318" s="319">
        <v>2</v>
      </c>
      <c r="AB318" s="320"/>
      <c r="AC318" s="192"/>
      <c r="AD318" s="193"/>
      <c r="AE318" s="319">
        <v>2</v>
      </c>
      <c r="AF318" s="320"/>
      <c r="AG318" s="192"/>
      <c r="AH318" s="193"/>
      <c r="AI318" s="319">
        <v>2</v>
      </c>
      <c r="AJ318" s="320"/>
      <c r="AK318" s="192"/>
      <c r="AL318" s="193">
        <v>2</v>
      </c>
      <c r="AM318" s="319"/>
      <c r="AN318" s="320"/>
      <c r="AO318" s="192"/>
      <c r="AP318" s="193">
        <v>2</v>
      </c>
      <c r="AQ318" s="319"/>
      <c r="AR318" s="320"/>
      <c r="AS318" s="192"/>
      <c r="AT318" s="193"/>
      <c r="AU318" s="319">
        <v>2</v>
      </c>
      <c r="AV318" s="320"/>
      <c r="AW318" s="192"/>
      <c r="AX318" s="289"/>
      <c r="AY318" s="364"/>
      <c r="AZ318" s="365"/>
      <c r="BA318" s="264"/>
      <c r="BB318" s="193"/>
      <c r="BC318" s="319">
        <v>2</v>
      </c>
      <c r="BD318" s="320"/>
      <c r="BE318" s="192"/>
      <c r="BF318" s="193">
        <v>2</v>
      </c>
      <c r="BG318" s="319"/>
      <c r="BH318" s="320"/>
      <c r="BI318" s="192"/>
      <c r="BJ318" s="193">
        <v>2</v>
      </c>
      <c r="BK318" s="319"/>
      <c r="BL318" s="320"/>
      <c r="BM318" s="192"/>
      <c r="BN318" s="193">
        <v>2</v>
      </c>
      <c r="BO318" s="319"/>
      <c r="BP318" s="320"/>
      <c r="BQ318" s="192"/>
      <c r="BR318" s="193">
        <v>2</v>
      </c>
      <c r="BS318" s="319"/>
      <c r="BT318" s="320"/>
      <c r="BU318" s="192"/>
      <c r="BV318" s="193">
        <v>2</v>
      </c>
      <c r="BW318" s="319"/>
      <c r="BX318" s="320"/>
      <c r="BY318" s="192"/>
      <c r="BZ318" s="289"/>
      <c r="CA318" s="364"/>
      <c r="CB318" s="606"/>
      <c r="CC318" s="264"/>
      <c r="CD318" s="193">
        <v>2</v>
      </c>
      <c r="CE318" s="319"/>
      <c r="CF318" s="320"/>
      <c r="CG318" s="192"/>
      <c r="CH318" s="193">
        <v>2</v>
      </c>
      <c r="CI318" s="319"/>
      <c r="CJ318" s="320"/>
      <c r="CK318" s="192"/>
      <c r="CL318" s="193">
        <v>2</v>
      </c>
      <c r="CM318" s="319"/>
      <c r="CN318" s="320"/>
      <c r="CO318" s="192"/>
      <c r="CP318" s="193">
        <v>2</v>
      </c>
      <c r="CQ318" s="319"/>
      <c r="CR318" s="320"/>
      <c r="CS318" s="192"/>
      <c r="CT318" s="193">
        <v>2</v>
      </c>
      <c r="CU318" s="319"/>
      <c r="CV318" s="320"/>
      <c r="CW318" s="192"/>
      <c r="CX318" s="193">
        <v>2</v>
      </c>
      <c r="CY318" s="319"/>
      <c r="CZ318" s="320"/>
      <c r="DA318" s="192"/>
      <c r="DB318" s="289"/>
      <c r="DC318" s="364"/>
      <c r="DD318" s="606"/>
      <c r="DE318" s="264"/>
      <c r="DF318" s="193">
        <v>2</v>
      </c>
      <c r="DG318" s="319"/>
      <c r="DH318" s="320"/>
      <c r="DI318" s="192"/>
      <c r="DJ318" s="193">
        <v>2</v>
      </c>
      <c r="DK318" s="319"/>
      <c r="DL318" s="320"/>
      <c r="DM318" s="192"/>
      <c r="DN318" s="193">
        <v>2</v>
      </c>
      <c r="DO318" s="319"/>
      <c r="DP318" s="320"/>
      <c r="DQ318" s="192"/>
      <c r="DR318" s="193">
        <v>2</v>
      </c>
      <c r="DS318" s="319"/>
      <c r="DT318" s="320"/>
      <c r="DU318" s="192"/>
    </row>
    <row r="319" spans="6:125" ht="22.5" hidden="1" customHeight="1">
      <c r="F319" s="193"/>
      <c r="G319" s="319">
        <v>2</v>
      </c>
      <c r="H319" s="320"/>
      <c r="I319" s="192"/>
      <c r="J319" s="193"/>
      <c r="K319" s="319">
        <v>2</v>
      </c>
      <c r="L319" s="320"/>
      <c r="M319" s="192"/>
      <c r="N319" s="193"/>
      <c r="O319" s="319">
        <v>2</v>
      </c>
      <c r="P319" s="320"/>
      <c r="Q319" s="192"/>
      <c r="R319" s="193">
        <v>2</v>
      </c>
      <c r="S319" s="319"/>
      <c r="T319" s="320"/>
      <c r="U319" s="192"/>
      <c r="V319" s="289"/>
      <c r="W319" s="364"/>
      <c r="X319" s="365"/>
      <c r="Y319" s="264"/>
      <c r="Z319" s="193">
        <v>2</v>
      </c>
      <c r="AA319" s="319"/>
      <c r="AB319" s="320"/>
      <c r="AC319" s="192"/>
      <c r="AD319" s="193">
        <v>2</v>
      </c>
      <c r="AE319" s="319"/>
      <c r="AF319" s="320"/>
      <c r="AG319" s="192"/>
      <c r="AH319" s="193">
        <v>2</v>
      </c>
      <c r="AI319" s="319"/>
      <c r="AJ319" s="320"/>
      <c r="AK319" s="192"/>
      <c r="AL319" s="193">
        <v>2</v>
      </c>
      <c r="AM319" s="319"/>
      <c r="AN319" s="320"/>
      <c r="AO319" s="192"/>
      <c r="AP319" s="193">
        <v>2</v>
      </c>
      <c r="AQ319" s="319"/>
      <c r="AR319" s="320"/>
      <c r="AS319" s="192"/>
      <c r="AT319" s="193">
        <v>2</v>
      </c>
      <c r="AU319" s="319"/>
      <c r="AV319" s="320"/>
      <c r="AW319" s="192"/>
      <c r="AX319" s="289"/>
      <c r="AY319" s="364"/>
      <c r="AZ319" s="365"/>
      <c r="BA319" s="264"/>
      <c r="BB319" s="193"/>
      <c r="BC319" s="319">
        <v>2</v>
      </c>
      <c r="BD319" s="320"/>
      <c r="BE319" s="192"/>
      <c r="BF319" s="193">
        <v>2</v>
      </c>
      <c r="BG319" s="319"/>
      <c r="BH319" s="320"/>
      <c r="BI319" s="192"/>
      <c r="BJ319" s="193">
        <v>2</v>
      </c>
      <c r="BK319" s="319"/>
      <c r="BL319" s="320"/>
      <c r="BM319" s="192"/>
      <c r="BN319" s="193">
        <v>2</v>
      </c>
      <c r="BO319" s="319"/>
      <c r="BP319" s="320"/>
      <c r="BQ319" s="192"/>
      <c r="BR319" s="193">
        <v>2</v>
      </c>
      <c r="BS319" s="319"/>
      <c r="BT319" s="320"/>
      <c r="BU319" s="192"/>
      <c r="BV319" s="193">
        <v>2</v>
      </c>
      <c r="BW319" s="319"/>
      <c r="BX319" s="320"/>
      <c r="BY319" s="192"/>
      <c r="BZ319" s="289"/>
      <c r="CA319" s="364"/>
      <c r="CB319" s="606"/>
      <c r="CC319" s="264"/>
      <c r="CD319" s="193">
        <v>2</v>
      </c>
      <c r="CE319" s="319"/>
      <c r="CF319" s="320"/>
      <c r="CG319" s="192"/>
      <c r="CH319" s="193">
        <v>2</v>
      </c>
      <c r="CI319" s="319"/>
      <c r="CJ319" s="320"/>
      <c r="CK319" s="192"/>
      <c r="CL319" s="193">
        <v>2</v>
      </c>
      <c r="CM319" s="319"/>
      <c r="CN319" s="320"/>
      <c r="CO319" s="192"/>
      <c r="CP319" s="193">
        <v>2</v>
      </c>
      <c r="CQ319" s="319"/>
      <c r="CR319" s="320"/>
      <c r="CS319" s="192"/>
      <c r="CT319" s="193">
        <v>2</v>
      </c>
      <c r="CU319" s="319"/>
      <c r="CV319" s="320"/>
      <c r="CW319" s="192"/>
      <c r="CX319" s="193">
        <v>2</v>
      </c>
      <c r="CY319" s="319"/>
      <c r="CZ319" s="320"/>
      <c r="DA319" s="192"/>
      <c r="DB319" s="289"/>
      <c r="DC319" s="364"/>
      <c r="DD319" s="606"/>
      <c r="DE319" s="264"/>
      <c r="DF319" s="193">
        <v>2</v>
      </c>
      <c r="DG319" s="319"/>
      <c r="DH319" s="320"/>
      <c r="DI319" s="192"/>
      <c r="DJ319" s="193">
        <v>2</v>
      </c>
      <c r="DK319" s="319"/>
      <c r="DL319" s="320"/>
      <c r="DM319" s="192"/>
      <c r="DN319" s="193">
        <v>2</v>
      </c>
      <c r="DO319" s="319"/>
      <c r="DP319" s="320"/>
      <c r="DQ319" s="192"/>
      <c r="DR319" s="193">
        <v>2</v>
      </c>
      <c r="DS319" s="319"/>
      <c r="DT319" s="320"/>
      <c r="DU319" s="192"/>
    </row>
    <row r="320" spans="6:125" ht="22.5" hidden="1" customHeight="1">
      <c r="F320" s="193"/>
      <c r="G320" s="319">
        <v>2</v>
      </c>
      <c r="H320" s="320"/>
      <c r="I320" s="192"/>
      <c r="J320" s="193"/>
      <c r="K320" s="319">
        <v>2</v>
      </c>
      <c r="L320" s="320"/>
      <c r="M320" s="192"/>
      <c r="N320" s="193"/>
      <c r="O320" s="319">
        <v>2</v>
      </c>
      <c r="P320" s="320"/>
      <c r="Q320" s="192"/>
      <c r="R320" s="193">
        <v>4</v>
      </c>
      <c r="S320" s="319"/>
      <c r="T320" s="320"/>
      <c r="U320" s="192"/>
      <c r="V320" s="289"/>
      <c r="W320" s="364"/>
      <c r="X320" s="365"/>
      <c r="Y320" s="264"/>
      <c r="Z320" s="193">
        <v>4</v>
      </c>
      <c r="AA320" s="319"/>
      <c r="AB320" s="320"/>
      <c r="AC320" s="192"/>
      <c r="AD320" s="193">
        <v>4</v>
      </c>
      <c r="AE320" s="319"/>
      <c r="AF320" s="320"/>
      <c r="AG320" s="192"/>
      <c r="AH320" s="193">
        <v>2</v>
      </c>
      <c r="AI320" s="319"/>
      <c r="AJ320" s="320"/>
      <c r="AK320" s="192"/>
      <c r="AL320" s="193">
        <v>2</v>
      </c>
      <c r="AM320" s="319"/>
      <c r="AN320" s="320"/>
      <c r="AO320" s="192"/>
      <c r="AP320" s="193">
        <v>2</v>
      </c>
      <c r="AQ320" s="319"/>
      <c r="AR320" s="320"/>
      <c r="AS320" s="192"/>
      <c r="AT320" s="193">
        <v>2</v>
      </c>
      <c r="AU320" s="319"/>
      <c r="AV320" s="320"/>
      <c r="AW320" s="192"/>
      <c r="AX320" s="289"/>
      <c r="AY320" s="364"/>
      <c r="AZ320" s="365"/>
      <c r="BA320" s="264"/>
      <c r="BB320" s="193">
        <v>2</v>
      </c>
      <c r="BC320" s="319"/>
      <c r="BD320" s="320"/>
      <c r="BE320" s="192"/>
      <c r="BF320" s="193">
        <v>2</v>
      </c>
      <c r="BG320" s="319"/>
      <c r="BH320" s="320"/>
      <c r="BI320" s="192"/>
      <c r="BJ320" s="193">
        <v>2</v>
      </c>
      <c r="BK320" s="319"/>
      <c r="BL320" s="320"/>
      <c r="BM320" s="192"/>
      <c r="BN320" s="193">
        <v>2</v>
      </c>
      <c r="BO320" s="319"/>
      <c r="BP320" s="320"/>
      <c r="BQ320" s="192"/>
      <c r="BR320" s="193">
        <v>2</v>
      </c>
      <c r="BS320" s="319"/>
      <c r="BT320" s="320"/>
      <c r="BU320" s="192"/>
      <c r="BV320" s="193">
        <v>2</v>
      </c>
      <c r="BW320" s="319"/>
      <c r="BX320" s="320"/>
      <c r="BY320" s="192"/>
      <c r="BZ320" s="289"/>
      <c r="CA320" s="364"/>
      <c r="CB320" s="606"/>
      <c r="CC320" s="264"/>
      <c r="CD320" s="193">
        <v>2</v>
      </c>
      <c r="CE320" s="319"/>
      <c r="CF320" s="320"/>
      <c r="CG320" s="192"/>
      <c r="CH320" s="193">
        <v>2</v>
      </c>
      <c r="CI320" s="319"/>
      <c r="CJ320" s="320"/>
      <c r="CK320" s="192"/>
      <c r="CL320" s="193"/>
      <c r="CM320" s="319">
        <v>2</v>
      </c>
      <c r="CN320" s="320"/>
      <c r="CO320" s="192"/>
      <c r="CP320" s="193"/>
      <c r="CQ320" s="319"/>
      <c r="CR320" s="320"/>
      <c r="CS320" s="192"/>
      <c r="CT320" s="193"/>
      <c r="CU320" s="319">
        <v>2</v>
      </c>
      <c r="CV320" s="320"/>
      <c r="CW320" s="192"/>
      <c r="CX320" s="193"/>
      <c r="CY320" s="319">
        <v>2</v>
      </c>
      <c r="CZ320" s="320"/>
      <c r="DA320" s="192"/>
      <c r="DB320" s="289"/>
      <c r="DC320" s="364"/>
      <c r="DD320" s="606"/>
      <c r="DE320" s="264"/>
      <c r="DF320" s="193"/>
      <c r="DG320" s="319">
        <v>2</v>
      </c>
      <c r="DH320" s="320"/>
      <c r="DI320" s="192"/>
      <c r="DJ320" s="193"/>
      <c r="DK320" s="319">
        <v>2</v>
      </c>
      <c r="DL320" s="320"/>
      <c r="DM320" s="192"/>
      <c r="DN320" s="193"/>
      <c r="DO320" s="319">
        <v>2</v>
      </c>
      <c r="DP320" s="320"/>
      <c r="DQ320" s="192"/>
      <c r="DR320" s="193"/>
      <c r="DS320" s="319">
        <v>2</v>
      </c>
      <c r="DT320" s="320"/>
      <c r="DU320" s="192"/>
    </row>
    <row r="321" spans="6:125" ht="22.5" hidden="1" customHeight="1">
      <c r="F321" s="193"/>
      <c r="G321" s="319">
        <v>2</v>
      </c>
      <c r="H321" s="320"/>
      <c r="I321" s="192"/>
      <c r="J321" s="193"/>
      <c r="K321" s="319">
        <v>2</v>
      </c>
      <c r="L321" s="320"/>
      <c r="M321" s="192"/>
      <c r="N321" s="193"/>
      <c r="O321" s="319">
        <v>2</v>
      </c>
      <c r="P321" s="320"/>
      <c r="Q321" s="192"/>
      <c r="R321" s="193"/>
      <c r="S321" s="319">
        <v>2</v>
      </c>
      <c r="T321" s="320"/>
      <c r="U321" s="192"/>
      <c r="V321" s="289"/>
      <c r="W321" s="364"/>
      <c r="X321" s="365"/>
      <c r="Y321" s="264"/>
      <c r="Z321" s="193"/>
      <c r="AA321" s="319">
        <v>2</v>
      </c>
      <c r="AB321" s="320"/>
      <c r="AC321" s="192"/>
      <c r="AD321" s="193"/>
      <c r="AE321" s="319">
        <v>2</v>
      </c>
      <c r="AF321" s="320"/>
      <c r="AG321" s="192"/>
      <c r="AH321" s="193"/>
      <c r="AI321" s="319">
        <v>3</v>
      </c>
      <c r="AJ321" s="320"/>
      <c r="AK321" s="192"/>
      <c r="AL321" s="193"/>
      <c r="AM321" s="319">
        <v>2</v>
      </c>
      <c r="AN321" s="320"/>
      <c r="AO321" s="192"/>
      <c r="AP321" s="193"/>
      <c r="AQ321" s="319">
        <v>3</v>
      </c>
      <c r="AR321" s="320"/>
      <c r="AS321" s="192"/>
      <c r="AT321" s="193"/>
      <c r="AU321" s="319">
        <v>2</v>
      </c>
      <c r="AV321" s="320"/>
      <c r="AW321" s="192"/>
      <c r="AX321" s="289"/>
      <c r="AY321" s="364"/>
      <c r="AZ321" s="365"/>
      <c r="BA321" s="264"/>
      <c r="BB321" s="193"/>
      <c r="BC321" s="319">
        <v>2</v>
      </c>
      <c r="BD321" s="320"/>
      <c r="BE321" s="192"/>
      <c r="BF321" s="193">
        <v>2</v>
      </c>
      <c r="BG321" s="319"/>
      <c r="BH321" s="320"/>
      <c r="BI321" s="192"/>
      <c r="BJ321" s="193">
        <v>2</v>
      </c>
      <c r="BK321" s="319"/>
      <c r="BL321" s="320"/>
      <c r="BM321" s="192"/>
      <c r="BN321" s="193">
        <v>5</v>
      </c>
      <c r="BO321" s="319"/>
      <c r="BP321" s="320"/>
      <c r="BQ321" s="192"/>
      <c r="BR321" s="193">
        <v>2</v>
      </c>
      <c r="BS321" s="319"/>
      <c r="BT321" s="320"/>
      <c r="BU321" s="192"/>
      <c r="BV321" s="193">
        <v>2</v>
      </c>
      <c r="BW321" s="319"/>
      <c r="BX321" s="320"/>
      <c r="BY321" s="192"/>
      <c r="BZ321" s="289"/>
      <c r="CA321" s="364"/>
      <c r="CB321" s="606"/>
      <c r="CC321" s="264"/>
      <c r="CD321" s="193">
        <v>2</v>
      </c>
      <c r="CE321" s="319"/>
      <c r="CF321" s="320"/>
      <c r="CG321" s="192"/>
      <c r="CH321" s="193">
        <v>3</v>
      </c>
      <c r="CI321" s="319"/>
      <c r="CJ321" s="320"/>
      <c r="CK321" s="192"/>
      <c r="CL321" s="193">
        <v>2</v>
      </c>
      <c r="CM321" s="319"/>
      <c r="CN321" s="320"/>
      <c r="CO321" s="192"/>
      <c r="CP321" s="193">
        <v>3</v>
      </c>
      <c r="CQ321" s="319"/>
      <c r="CR321" s="320"/>
      <c r="CS321" s="192"/>
      <c r="CT321" s="193">
        <v>3</v>
      </c>
      <c r="CU321" s="319"/>
      <c r="CV321" s="320"/>
      <c r="CW321" s="192"/>
      <c r="CX321" s="193">
        <v>3</v>
      </c>
      <c r="CY321" s="319"/>
      <c r="CZ321" s="320"/>
      <c r="DA321" s="192"/>
      <c r="DB321" s="289"/>
      <c r="DC321" s="364"/>
      <c r="DD321" s="606"/>
      <c r="DE321" s="264"/>
      <c r="DF321" s="193">
        <v>3</v>
      </c>
      <c r="DG321" s="319"/>
      <c r="DH321" s="320"/>
      <c r="DI321" s="192"/>
      <c r="DJ321" s="193">
        <v>3</v>
      </c>
      <c r="DK321" s="319"/>
      <c r="DL321" s="320"/>
      <c r="DM321" s="192"/>
      <c r="DN321" s="193">
        <v>3</v>
      </c>
      <c r="DO321" s="319"/>
      <c r="DP321" s="320"/>
      <c r="DQ321" s="192"/>
      <c r="DR321" s="193">
        <v>3</v>
      </c>
      <c r="DS321" s="319"/>
      <c r="DT321" s="320"/>
      <c r="DU321" s="192"/>
    </row>
    <row r="322" spans="6:125" ht="22.5" hidden="1" customHeight="1">
      <c r="F322" s="193">
        <v>3</v>
      </c>
      <c r="G322" s="319"/>
      <c r="H322" s="320"/>
      <c r="I322" s="192"/>
      <c r="J322" s="193">
        <v>3</v>
      </c>
      <c r="K322" s="319"/>
      <c r="L322" s="320"/>
      <c r="M322" s="192"/>
      <c r="N322" s="193">
        <v>3</v>
      </c>
      <c r="O322" s="319"/>
      <c r="P322" s="320"/>
      <c r="Q322" s="192"/>
      <c r="R322" s="193"/>
      <c r="S322" s="319">
        <v>3</v>
      </c>
      <c r="T322" s="320"/>
      <c r="U322" s="192"/>
      <c r="V322" s="289"/>
      <c r="W322" s="364"/>
      <c r="X322" s="365"/>
      <c r="Y322" s="264"/>
      <c r="Z322" s="193"/>
      <c r="AA322" s="319">
        <v>3</v>
      </c>
      <c r="AB322" s="320"/>
      <c r="AC322" s="192"/>
      <c r="AD322" s="193"/>
      <c r="AE322" s="319">
        <v>3</v>
      </c>
      <c r="AF322" s="320"/>
      <c r="AG322" s="192"/>
      <c r="AH322" s="193"/>
      <c r="AI322" s="319">
        <v>3</v>
      </c>
      <c r="AJ322" s="320"/>
      <c r="AK322" s="192"/>
      <c r="AL322" s="193"/>
      <c r="AM322" s="319">
        <v>3</v>
      </c>
      <c r="AN322" s="320"/>
      <c r="AO322" s="192"/>
      <c r="AP322" s="193"/>
      <c r="AQ322" s="319">
        <v>3</v>
      </c>
      <c r="AR322" s="320"/>
      <c r="AS322" s="192"/>
      <c r="AT322" s="193"/>
      <c r="AU322" s="319">
        <v>3</v>
      </c>
      <c r="AV322" s="320"/>
      <c r="AW322" s="192"/>
      <c r="AX322" s="289"/>
      <c r="AY322" s="364"/>
      <c r="AZ322" s="365"/>
      <c r="BA322" s="264"/>
      <c r="BB322" s="193"/>
      <c r="BC322" s="319">
        <v>3</v>
      </c>
      <c r="BD322" s="320"/>
      <c r="BE322" s="192"/>
      <c r="BF322" s="193"/>
      <c r="BG322" s="319">
        <v>3</v>
      </c>
      <c r="BH322" s="320"/>
      <c r="BI322" s="192"/>
      <c r="BJ322" s="193"/>
      <c r="BK322" s="319">
        <v>3</v>
      </c>
      <c r="BL322" s="320"/>
      <c r="BM322" s="192"/>
      <c r="BN322" s="193"/>
      <c r="BO322" s="319">
        <v>2</v>
      </c>
      <c r="BP322" s="320"/>
      <c r="BQ322" s="192"/>
      <c r="BR322" s="193"/>
      <c r="BS322" s="319">
        <v>3</v>
      </c>
      <c r="BT322" s="320"/>
      <c r="BU322" s="192"/>
      <c r="BV322" s="193"/>
      <c r="BW322" s="319">
        <v>2</v>
      </c>
      <c r="BX322" s="320"/>
      <c r="BY322" s="192"/>
      <c r="BZ322" s="289"/>
      <c r="CA322" s="364"/>
      <c r="CB322" s="606"/>
      <c r="CC322" s="264"/>
      <c r="CD322" s="193"/>
      <c r="CE322" s="319">
        <v>3</v>
      </c>
      <c r="CF322" s="320"/>
      <c r="CG322" s="192"/>
      <c r="CH322" s="193"/>
      <c r="CI322" s="319">
        <v>2</v>
      </c>
      <c r="CJ322" s="320"/>
      <c r="CK322" s="192"/>
      <c r="CL322" s="193">
        <v>2</v>
      </c>
      <c r="CM322" s="319"/>
      <c r="CN322" s="320"/>
      <c r="CO322" s="192"/>
      <c r="CP322" s="193">
        <v>2</v>
      </c>
      <c r="CQ322" s="319"/>
      <c r="CR322" s="320"/>
      <c r="CS322" s="192"/>
      <c r="CT322" s="193"/>
      <c r="CU322" s="319"/>
      <c r="CV322" s="320"/>
      <c r="CW322" s="192"/>
      <c r="CX322" s="193">
        <v>2</v>
      </c>
      <c r="CY322" s="319"/>
      <c r="CZ322" s="320"/>
      <c r="DA322" s="192"/>
      <c r="DB322" s="289"/>
      <c r="DC322" s="364"/>
      <c r="DD322" s="606"/>
      <c r="DE322" s="264"/>
      <c r="DF322" s="193">
        <v>2</v>
      </c>
      <c r="DG322" s="319"/>
      <c r="DH322" s="320"/>
      <c r="DI322" s="192"/>
      <c r="DJ322" s="193">
        <v>2</v>
      </c>
      <c r="DK322" s="319"/>
      <c r="DL322" s="320"/>
      <c r="DM322" s="192"/>
      <c r="DN322" s="193">
        <v>2</v>
      </c>
      <c r="DO322" s="319"/>
      <c r="DP322" s="320"/>
      <c r="DQ322" s="192"/>
      <c r="DR322" s="193">
        <v>2</v>
      </c>
      <c r="DS322" s="319"/>
      <c r="DT322" s="320"/>
      <c r="DU322" s="192"/>
    </row>
    <row r="323" spans="6:125" ht="22.5" hidden="1" customHeight="1">
      <c r="F323" s="193"/>
      <c r="G323" s="319"/>
      <c r="H323" s="320"/>
      <c r="I323" s="192"/>
      <c r="J323" s="193"/>
      <c r="K323" s="319"/>
      <c r="L323" s="320"/>
      <c r="M323" s="192"/>
      <c r="N323" s="193"/>
      <c r="O323" s="319"/>
      <c r="P323" s="320"/>
      <c r="Q323" s="192"/>
      <c r="R323" s="193"/>
      <c r="S323" s="319"/>
      <c r="T323" s="320"/>
      <c r="U323" s="192"/>
      <c r="V323" s="289"/>
      <c r="W323" s="364"/>
      <c r="X323" s="365"/>
      <c r="Y323" s="264"/>
      <c r="Z323" s="193"/>
      <c r="AA323" s="319"/>
      <c r="AB323" s="320"/>
      <c r="AC323" s="192"/>
      <c r="AD323" s="193"/>
      <c r="AE323" s="319"/>
      <c r="AF323" s="320"/>
      <c r="AG323" s="192"/>
      <c r="AH323" s="193"/>
      <c r="AI323" s="319"/>
      <c r="AJ323" s="320"/>
      <c r="AK323" s="192"/>
      <c r="AL323" s="193"/>
      <c r="AM323" s="319"/>
      <c r="AN323" s="320"/>
      <c r="AO323" s="192"/>
      <c r="AP323" s="193"/>
      <c r="AQ323" s="319"/>
      <c r="AR323" s="320"/>
      <c r="AS323" s="192"/>
      <c r="AT323" s="193"/>
      <c r="AU323" s="319"/>
      <c r="AV323" s="320"/>
      <c r="AW323" s="192"/>
      <c r="AX323" s="289"/>
      <c r="AY323" s="364"/>
      <c r="AZ323" s="365"/>
      <c r="BA323" s="264"/>
      <c r="BB323" s="193"/>
      <c r="BC323" s="319"/>
      <c r="BD323" s="320"/>
      <c r="BE323" s="192"/>
      <c r="BF323" s="193"/>
      <c r="BG323" s="319"/>
      <c r="BH323" s="320"/>
      <c r="BI323" s="192"/>
      <c r="BJ323" s="193"/>
      <c r="BK323" s="319"/>
      <c r="BL323" s="320"/>
      <c r="BM323" s="192"/>
      <c r="BN323" s="193"/>
      <c r="BO323" s="319"/>
      <c r="BP323" s="320"/>
      <c r="BQ323" s="192"/>
      <c r="BR323" s="193"/>
      <c r="BS323" s="319"/>
      <c r="BT323" s="320"/>
      <c r="BU323" s="192"/>
      <c r="BV323" s="193"/>
      <c r="BW323" s="319"/>
      <c r="BX323" s="320"/>
      <c r="BY323" s="192"/>
      <c r="BZ323" s="289"/>
      <c r="CA323" s="364"/>
      <c r="CB323" s="606"/>
      <c r="CC323" s="264"/>
      <c r="CD323" s="193"/>
      <c r="CE323" s="319"/>
      <c r="CF323" s="320"/>
      <c r="CG323" s="192"/>
      <c r="CH323" s="193"/>
      <c r="CI323" s="319"/>
      <c r="CJ323" s="320"/>
      <c r="CK323" s="192"/>
      <c r="CL323" s="193"/>
      <c r="CM323" s="319"/>
      <c r="CN323" s="320"/>
      <c r="CO323" s="192"/>
      <c r="CP323" s="193"/>
      <c r="CQ323" s="319"/>
      <c r="CR323" s="320"/>
      <c r="CS323" s="192"/>
      <c r="CT323" s="193"/>
      <c r="CU323" s="319"/>
      <c r="CV323" s="320"/>
      <c r="CW323" s="192"/>
      <c r="CX323" s="193"/>
      <c r="CY323" s="319"/>
      <c r="CZ323" s="320"/>
      <c r="DA323" s="192"/>
      <c r="DB323" s="289"/>
      <c r="DC323" s="364"/>
      <c r="DD323" s="606"/>
      <c r="DE323" s="264"/>
      <c r="DF323" s="193"/>
      <c r="DG323" s="319"/>
      <c r="DH323" s="320"/>
      <c r="DI323" s="192"/>
      <c r="DJ323" s="193"/>
      <c r="DK323" s="319"/>
      <c r="DL323" s="320"/>
      <c r="DM323" s="192"/>
      <c r="DN323" s="193"/>
      <c r="DO323" s="319"/>
      <c r="DP323" s="320"/>
      <c r="DQ323" s="192"/>
      <c r="DR323" s="193"/>
      <c r="DS323" s="319"/>
      <c r="DT323" s="320"/>
      <c r="DU323" s="192"/>
    </row>
    <row r="324" spans="6:125" ht="22.5" hidden="1" customHeight="1">
      <c r="F324" s="193"/>
      <c r="G324" s="319">
        <v>1</v>
      </c>
      <c r="H324" s="320"/>
      <c r="I324" s="192"/>
      <c r="J324" s="193"/>
      <c r="K324" s="319">
        <v>1</v>
      </c>
      <c r="L324" s="320"/>
      <c r="M324" s="192"/>
      <c r="N324" s="193"/>
      <c r="O324" s="319">
        <v>1</v>
      </c>
      <c r="P324" s="320"/>
      <c r="Q324" s="192"/>
      <c r="R324" s="193">
        <v>1</v>
      </c>
      <c r="S324" s="319"/>
      <c r="T324" s="320"/>
      <c r="U324" s="192"/>
      <c r="V324" s="289"/>
      <c r="W324" s="364"/>
      <c r="X324" s="365"/>
      <c r="Y324" s="264"/>
      <c r="Z324" s="193">
        <v>1</v>
      </c>
      <c r="AA324" s="319"/>
      <c r="AB324" s="320"/>
      <c r="AC324" s="192"/>
      <c r="AD324" s="193">
        <v>1</v>
      </c>
      <c r="AE324" s="319"/>
      <c r="AF324" s="320"/>
      <c r="AG324" s="192"/>
      <c r="AH324" s="193">
        <v>1</v>
      </c>
      <c r="AI324" s="319"/>
      <c r="AJ324" s="320"/>
      <c r="AK324" s="192"/>
      <c r="AL324" s="193">
        <v>1</v>
      </c>
      <c r="AM324" s="319"/>
      <c r="AN324" s="320"/>
      <c r="AO324" s="192"/>
      <c r="AP324" s="193">
        <v>1</v>
      </c>
      <c r="AQ324" s="319"/>
      <c r="AR324" s="320"/>
      <c r="AS324" s="192"/>
      <c r="AT324" s="193">
        <v>1</v>
      </c>
      <c r="AU324" s="319"/>
      <c r="AV324" s="320"/>
      <c r="AW324" s="192"/>
      <c r="AX324" s="289"/>
      <c r="AY324" s="364"/>
      <c r="AZ324" s="365"/>
      <c r="BA324" s="264"/>
      <c r="BB324" s="193">
        <v>1</v>
      </c>
      <c r="BC324" s="319"/>
      <c r="BD324" s="320"/>
      <c r="BE324" s="192"/>
      <c r="BF324" s="193">
        <v>1</v>
      </c>
      <c r="BG324" s="319"/>
      <c r="BH324" s="320"/>
      <c r="BI324" s="192"/>
      <c r="BJ324" s="193">
        <v>1</v>
      </c>
      <c r="BK324" s="319"/>
      <c r="BL324" s="320"/>
      <c r="BM324" s="192"/>
      <c r="BN324" s="193">
        <v>1</v>
      </c>
      <c r="BO324" s="319"/>
      <c r="BP324" s="320"/>
      <c r="BQ324" s="192"/>
      <c r="BR324" s="193">
        <v>1</v>
      </c>
      <c r="BS324" s="319"/>
      <c r="BT324" s="320"/>
      <c r="BU324" s="192"/>
      <c r="BV324" s="193">
        <v>1</v>
      </c>
      <c r="BW324" s="319"/>
      <c r="BX324" s="320"/>
      <c r="BY324" s="192"/>
      <c r="BZ324" s="289"/>
      <c r="CA324" s="364"/>
      <c r="CB324" s="606"/>
      <c r="CC324" s="264"/>
      <c r="CD324" s="193">
        <v>1</v>
      </c>
      <c r="CE324" s="319"/>
      <c r="CF324" s="320"/>
      <c r="CG324" s="192"/>
      <c r="CH324" s="193">
        <v>1</v>
      </c>
      <c r="CI324" s="319"/>
      <c r="CJ324" s="320"/>
      <c r="CK324" s="192"/>
      <c r="CL324" s="193"/>
      <c r="CM324" s="319">
        <v>2</v>
      </c>
      <c r="CN324" s="320"/>
      <c r="CO324" s="192"/>
      <c r="CP324" s="193"/>
      <c r="CQ324" s="319">
        <v>1</v>
      </c>
      <c r="CR324" s="320"/>
      <c r="CS324" s="192"/>
      <c r="CT324" s="193"/>
      <c r="CU324" s="319">
        <v>1</v>
      </c>
      <c r="CV324" s="320"/>
      <c r="CW324" s="192"/>
      <c r="CX324" s="193"/>
      <c r="CY324" s="319">
        <v>1</v>
      </c>
      <c r="CZ324" s="320"/>
      <c r="DA324" s="192"/>
      <c r="DB324" s="289"/>
      <c r="DC324" s="364"/>
      <c r="DD324" s="606"/>
      <c r="DE324" s="264"/>
      <c r="DF324" s="193"/>
      <c r="DG324" s="319">
        <v>1</v>
      </c>
      <c r="DH324" s="320"/>
      <c r="DI324" s="192"/>
      <c r="DJ324" s="193"/>
      <c r="DK324" s="319">
        <v>1</v>
      </c>
      <c r="DL324" s="320"/>
      <c r="DM324" s="192"/>
      <c r="DN324" s="193"/>
      <c r="DO324" s="319">
        <v>1</v>
      </c>
      <c r="DP324" s="320"/>
      <c r="DQ324" s="192"/>
      <c r="DR324" s="193"/>
      <c r="DS324" s="319">
        <v>1</v>
      </c>
      <c r="DT324" s="320"/>
      <c r="DU324" s="192"/>
    </row>
    <row r="325" spans="6:125" ht="22.5" hidden="1" customHeight="1">
      <c r="F325" s="193">
        <v>2</v>
      </c>
      <c r="G325" s="319"/>
      <c r="H325" s="320"/>
      <c r="I325" s="192"/>
      <c r="J325" s="193">
        <v>2</v>
      </c>
      <c r="K325" s="319"/>
      <c r="L325" s="320"/>
      <c r="M325" s="192"/>
      <c r="N325" s="193">
        <v>2</v>
      </c>
      <c r="O325" s="319"/>
      <c r="P325" s="320"/>
      <c r="Q325" s="192"/>
      <c r="R325" s="193"/>
      <c r="S325" s="319">
        <v>2</v>
      </c>
      <c r="T325" s="320"/>
      <c r="U325" s="192"/>
      <c r="V325" s="289"/>
      <c r="W325" s="364"/>
      <c r="X325" s="365"/>
      <c r="Y325" s="264"/>
      <c r="Z325" s="193"/>
      <c r="AA325" s="319">
        <v>2</v>
      </c>
      <c r="AB325" s="320"/>
      <c r="AC325" s="192"/>
      <c r="AD325" s="193"/>
      <c r="AE325" s="319">
        <v>2</v>
      </c>
      <c r="AF325" s="320"/>
      <c r="AG325" s="192"/>
      <c r="AH325" s="193"/>
      <c r="AI325" s="319">
        <v>2</v>
      </c>
      <c r="AJ325" s="320"/>
      <c r="AK325" s="192"/>
      <c r="AL325" s="193"/>
      <c r="AM325" s="319">
        <v>2</v>
      </c>
      <c r="AN325" s="320"/>
      <c r="AO325" s="192"/>
      <c r="AP325" s="193"/>
      <c r="AQ325" s="319">
        <v>2</v>
      </c>
      <c r="AR325" s="320"/>
      <c r="AS325" s="192"/>
      <c r="AT325" s="193"/>
      <c r="AU325" s="319">
        <v>2</v>
      </c>
      <c r="AV325" s="320"/>
      <c r="AW325" s="192"/>
      <c r="AX325" s="289"/>
      <c r="AY325" s="364"/>
      <c r="AZ325" s="365"/>
      <c r="BA325" s="264"/>
      <c r="BB325" s="193"/>
      <c r="BC325" s="319">
        <v>2</v>
      </c>
      <c r="BD325" s="320"/>
      <c r="BE325" s="192"/>
      <c r="BF325" s="193">
        <v>2</v>
      </c>
      <c r="BG325" s="319"/>
      <c r="BH325" s="320"/>
      <c r="BI325" s="192"/>
      <c r="BJ325" s="193">
        <v>2</v>
      </c>
      <c r="BK325" s="319"/>
      <c r="BL325" s="320"/>
      <c r="BM325" s="192"/>
      <c r="BN325" s="193">
        <v>2</v>
      </c>
      <c r="BO325" s="319"/>
      <c r="BP325" s="320"/>
      <c r="BQ325" s="192"/>
      <c r="BR325" s="193">
        <v>2</v>
      </c>
      <c r="BS325" s="319"/>
      <c r="BT325" s="320"/>
      <c r="BU325" s="192"/>
      <c r="BV325" s="193">
        <v>2</v>
      </c>
      <c r="BW325" s="319"/>
      <c r="BX325" s="320"/>
      <c r="BY325" s="192"/>
      <c r="BZ325" s="289"/>
      <c r="CA325" s="364"/>
      <c r="CB325" s="606"/>
      <c r="CC325" s="264"/>
      <c r="CD325" s="193">
        <v>2</v>
      </c>
      <c r="CE325" s="319"/>
      <c r="CF325" s="320"/>
      <c r="CG325" s="192"/>
      <c r="CH325" s="193">
        <v>2</v>
      </c>
      <c r="CI325" s="319"/>
      <c r="CJ325" s="320"/>
      <c r="CK325" s="192"/>
      <c r="CL325" s="193">
        <v>3</v>
      </c>
      <c r="CM325" s="319"/>
      <c r="CN325" s="320"/>
      <c r="CO325" s="192"/>
      <c r="CP325" s="193">
        <v>2</v>
      </c>
      <c r="CQ325" s="319"/>
      <c r="CR325" s="320"/>
      <c r="CS325" s="192"/>
      <c r="CT325" s="193">
        <v>2</v>
      </c>
      <c r="CU325" s="319"/>
      <c r="CV325" s="320"/>
      <c r="CW325" s="192"/>
      <c r="CX325" s="193">
        <v>2</v>
      </c>
      <c r="CY325" s="319"/>
      <c r="CZ325" s="320"/>
      <c r="DA325" s="192"/>
      <c r="DB325" s="289"/>
      <c r="DC325" s="364"/>
      <c r="DD325" s="606"/>
      <c r="DE325" s="264"/>
      <c r="DF325" s="193">
        <v>2</v>
      </c>
      <c r="DG325" s="319"/>
      <c r="DH325" s="320"/>
      <c r="DI325" s="192"/>
      <c r="DJ325" s="193">
        <v>2</v>
      </c>
      <c r="DK325" s="319"/>
      <c r="DL325" s="320"/>
      <c r="DM325" s="192"/>
      <c r="DN325" s="193">
        <v>2</v>
      </c>
      <c r="DO325" s="319"/>
      <c r="DP325" s="320"/>
      <c r="DQ325" s="192"/>
      <c r="DR325" s="193">
        <v>2</v>
      </c>
      <c r="DS325" s="319"/>
      <c r="DT325" s="320"/>
      <c r="DU325" s="192"/>
    </row>
    <row r="326" spans="6:125" ht="22.5" hidden="1" customHeight="1">
      <c r="F326" s="193"/>
      <c r="G326" s="319">
        <v>1</v>
      </c>
      <c r="H326" s="320"/>
      <c r="I326" s="192"/>
      <c r="J326" s="193"/>
      <c r="K326" s="319">
        <v>1</v>
      </c>
      <c r="L326" s="320"/>
      <c r="M326" s="192"/>
      <c r="N326" s="193"/>
      <c r="O326" s="319">
        <v>1</v>
      </c>
      <c r="P326" s="320"/>
      <c r="Q326" s="192"/>
      <c r="R326" s="193">
        <v>1</v>
      </c>
      <c r="S326" s="319"/>
      <c r="T326" s="320"/>
      <c r="U326" s="192"/>
      <c r="V326" s="289"/>
      <c r="W326" s="364"/>
      <c r="X326" s="365"/>
      <c r="Y326" s="264"/>
      <c r="Z326" s="193"/>
      <c r="AA326" s="319"/>
      <c r="AB326" s="320"/>
      <c r="AC326" s="192"/>
      <c r="AD326" s="193">
        <v>1</v>
      </c>
      <c r="AE326" s="319"/>
      <c r="AF326" s="320"/>
      <c r="AG326" s="192"/>
      <c r="AH326" s="193">
        <v>1</v>
      </c>
      <c r="AI326" s="319"/>
      <c r="AJ326" s="320"/>
      <c r="AK326" s="192"/>
      <c r="AL326" s="193"/>
      <c r="AM326" s="319"/>
      <c r="AN326" s="320"/>
      <c r="AO326" s="192"/>
      <c r="AP326" s="193">
        <v>1</v>
      </c>
      <c r="AQ326" s="319"/>
      <c r="AR326" s="320"/>
      <c r="AS326" s="192"/>
      <c r="AT326" s="193">
        <v>1</v>
      </c>
      <c r="AU326" s="319"/>
      <c r="AV326" s="320"/>
      <c r="AW326" s="192"/>
      <c r="AX326" s="289"/>
      <c r="AY326" s="364"/>
      <c r="AZ326" s="365"/>
      <c r="BA326" s="264"/>
      <c r="BB326" s="193">
        <v>1</v>
      </c>
      <c r="BC326" s="319"/>
      <c r="BD326" s="320"/>
      <c r="BE326" s="192"/>
      <c r="BF326" s="193"/>
      <c r="BG326" s="319">
        <v>1</v>
      </c>
      <c r="BH326" s="320"/>
      <c r="BI326" s="192"/>
      <c r="BJ326" s="193"/>
      <c r="BK326" s="319">
        <v>1</v>
      </c>
      <c r="BL326" s="320"/>
      <c r="BM326" s="192"/>
      <c r="BN326" s="193"/>
      <c r="BO326" s="319">
        <v>1</v>
      </c>
      <c r="BP326" s="320"/>
      <c r="BQ326" s="192"/>
      <c r="BR326" s="193"/>
      <c r="BS326" s="319">
        <v>1</v>
      </c>
      <c r="BT326" s="320"/>
      <c r="BU326" s="192"/>
      <c r="BV326" s="193"/>
      <c r="BW326" s="319">
        <v>2</v>
      </c>
      <c r="BX326" s="320"/>
      <c r="BY326" s="192"/>
      <c r="BZ326" s="289"/>
      <c r="CA326" s="364"/>
      <c r="CB326" s="606"/>
      <c r="CC326" s="264"/>
      <c r="CD326" s="193"/>
      <c r="CE326" s="319">
        <v>1</v>
      </c>
      <c r="CF326" s="320"/>
      <c r="CG326" s="192"/>
      <c r="CH326" s="193"/>
      <c r="CI326" s="319">
        <v>1</v>
      </c>
      <c r="CJ326" s="320"/>
      <c r="CK326" s="192"/>
      <c r="CL326" s="193">
        <v>1</v>
      </c>
      <c r="CM326" s="319"/>
      <c r="CN326" s="320"/>
      <c r="CO326" s="192"/>
      <c r="CP326" s="193">
        <v>1</v>
      </c>
      <c r="CQ326" s="319"/>
      <c r="CR326" s="320"/>
      <c r="CS326" s="192"/>
      <c r="CT326" s="193">
        <v>1</v>
      </c>
      <c r="CU326" s="319"/>
      <c r="CV326" s="320"/>
      <c r="CW326" s="192"/>
      <c r="CX326" s="193">
        <v>1</v>
      </c>
      <c r="CY326" s="319"/>
      <c r="CZ326" s="320"/>
      <c r="DA326" s="192"/>
      <c r="DB326" s="289"/>
      <c r="DC326" s="364"/>
      <c r="DD326" s="606"/>
      <c r="DE326" s="264"/>
      <c r="DF326" s="193">
        <v>1</v>
      </c>
      <c r="DG326" s="319"/>
      <c r="DH326" s="320"/>
      <c r="DI326" s="192"/>
      <c r="DJ326" s="193">
        <v>1</v>
      </c>
      <c r="DK326" s="319"/>
      <c r="DL326" s="320"/>
      <c r="DM326" s="192"/>
      <c r="DN326" s="193">
        <v>1</v>
      </c>
      <c r="DO326" s="319"/>
      <c r="DP326" s="320"/>
      <c r="DQ326" s="192"/>
      <c r="DR326" s="193">
        <v>1</v>
      </c>
      <c r="DS326" s="319"/>
      <c r="DT326" s="320"/>
      <c r="DU326" s="192"/>
    </row>
    <row r="327" spans="6:125" ht="22.5" hidden="1" customHeight="1">
      <c r="F327" s="193"/>
      <c r="G327" s="319">
        <v>4</v>
      </c>
      <c r="H327" s="320"/>
      <c r="I327" s="192"/>
      <c r="J327" s="193"/>
      <c r="K327" s="319">
        <v>4</v>
      </c>
      <c r="L327" s="320"/>
      <c r="M327" s="192"/>
      <c r="N327" s="193"/>
      <c r="O327" s="319"/>
      <c r="P327" s="320"/>
      <c r="Q327" s="192"/>
      <c r="R327" s="193"/>
      <c r="S327" s="319">
        <v>4</v>
      </c>
      <c r="T327" s="320"/>
      <c r="U327" s="192"/>
      <c r="V327" s="289"/>
      <c r="W327" s="364"/>
      <c r="X327" s="365"/>
      <c r="Y327" s="264"/>
      <c r="Z327" s="193"/>
      <c r="AA327" s="319">
        <v>4</v>
      </c>
      <c r="AB327" s="320"/>
      <c r="AC327" s="192"/>
      <c r="AD327" s="193"/>
      <c r="AE327" s="319">
        <v>4</v>
      </c>
      <c r="AF327" s="320"/>
      <c r="AG327" s="192"/>
      <c r="AH327" s="193"/>
      <c r="AI327" s="319">
        <v>4</v>
      </c>
      <c r="AJ327" s="320"/>
      <c r="AK327" s="192"/>
      <c r="AL327" s="193">
        <v>4</v>
      </c>
      <c r="AM327" s="319"/>
      <c r="AN327" s="320"/>
      <c r="AO327" s="192"/>
      <c r="AP327" s="193">
        <v>4</v>
      </c>
      <c r="AQ327" s="319"/>
      <c r="AR327" s="320"/>
      <c r="AS327" s="192"/>
      <c r="AT327" s="193"/>
      <c r="AU327" s="319">
        <v>4</v>
      </c>
      <c r="AV327" s="320"/>
      <c r="AW327" s="192"/>
      <c r="AX327" s="289"/>
      <c r="AY327" s="364"/>
      <c r="AZ327" s="365"/>
      <c r="BA327" s="264"/>
      <c r="BB327" s="193"/>
      <c r="BC327" s="319">
        <v>4</v>
      </c>
      <c r="BD327" s="320"/>
      <c r="BE327" s="192"/>
      <c r="BF327" s="193">
        <v>4</v>
      </c>
      <c r="BG327" s="319"/>
      <c r="BH327" s="320"/>
      <c r="BI327" s="192"/>
      <c r="BJ327" s="193">
        <v>4</v>
      </c>
      <c r="BK327" s="319"/>
      <c r="BL327" s="320"/>
      <c r="BM327" s="192"/>
      <c r="BN327" s="193">
        <v>4</v>
      </c>
      <c r="BO327" s="319"/>
      <c r="BP327" s="320"/>
      <c r="BQ327" s="192"/>
      <c r="BR327" s="193">
        <v>4</v>
      </c>
      <c r="BS327" s="319"/>
      <c r="BT327" s="320"/>
      <c r="BU327" s="192"/>
      <c r="BV327" s="193">
        <v>4</v>
      </c>
      <c r="BW327" s="319"/>
      <c r="BX327" s="320"/>
      <c r="BY327" s="192"/>
      <c r="BZ327" s="289"/>
      <c r="CA327" s="364"/>
      <c r="CB327" s="606"/>
      <c r="CC327" s="264"/>
      <c r="CD327" s="193">
        <v>4</v>
      </c>
      <c r="CE327" s="319"/>
      <c r="CF327" s="320"/>
      <c r="CG327" s="192"/>
      <c r="CH327" s="193">
        <v>4</v>
      </c>
      <c r="CI327" s="319"/>
      <c r="CJ327" s="320"/>
      <c r="CK327" s="192"/>
      <c r="CL327" s="193">
        <v>4</v>
      </c>
      <c r="CM327" s="319"/>
      <c r="CN327" s="320"/>
      <c r="CO327" s="192"/>
      <c r="CP327" s="193">
        <v>4</v>
      </c>
      <c r="CQ327" s="319"/>
      <c r="CR327" s="320"/>
      <c r="CS327" s="192"/>
      <c r="CT327" s="193">
        <v>4</v>
      </c>
      <c r="CU327" s="319"/>
      <c r="CV327" s="320"/>
      <c r="CW327" s="192"/>
      <c r="CX327" s="193">
        <v>4</v>
      </c>
      <c r="CY327" s="319"/>
      <c r="CZ327" s="320"/>
      <c r="DA327" s="192"/>
      <c r="DB327" s="289"/>
      <c r="DC327" s="364"/>
      <c r="DD327" s="606"/>
      <c r="DE327" s="264"/>
      <c r="DF327" s="193">
        <v>4</v>
      </c>
      <c r="DG327" s="319"/>
      <c r="DH327" s="320"/>
      <c r="DI327" s="192"/>
      <c r="DJ327" s="193">
        <v>4</v>
      </c>
      <c r="DK327" s="319"/>
      <c r="DL327" s="320"/>
      <c r="DM327" s="192"/>
      <c r="DN327" s="193">
        <v>4</v>
      </c>
      <c r="DO327" s="319"/>
      <c r="DP327" s="320"/>
      <c r="DQ327" s="192"/>
      <c r="DR327" s="193">
        <v>4</v>
      </c>
      <c r="DS327" s="319"/>
      <c r="DT327" s="320"/>
      <c r="DU327" s="192"/>
    </row>
    <row r="328" spans="6:125" ht="22.5" hidden="1" customHeight="1">
      <c r="F328" s="193">
        <v>2</v>
      </c>
      <c r="G328" s="319"/>
      <c r="H328" s="320"/>
      <c r="I328" s="192"/>
      <c r="J328" s="193">
        <v>2</v>
      </c>
      <c r="K328" s="319"/>
      <c r="L328" s="320"/>
      <c r="M328" s="192"/>
      <c r="N328" s="193">
        <v>2</v>
      </c>
      <c r="O328" s="319"/>
      <c r="P328" s="320"/>
      <c r="Q328" s="192"/>
      <c r="R328" s="193"/>
      <c r="S328" s="319">
        <v>2</v>
      </c>
      <c r="T328" s="320"/>
      <c r="U328" s="192"/>
      <c r="V328" s="289"/>
      <c r="W328" s="364"/>
      <c r="X328" s="365"/>
      <c r="Y328" s="264"/>
      <c r="Z328" s="193"/>
      <c r="AA328" s="319">
        <v>2</v>
      </c>
      <c r="AB328" s="320"/>
      <c r="AC328" s="192"/>
      <c r="AD328" s="193"/>
      <c r="AE328" s="319">
        <v>2</v>
      </c>
      <c r="AF328" s="320"/>
      <c r="AG328" s="192"/>
      <c r="AH328" s="193"/>
      <c r="AI328" s="319">
        <v>2</v>
      </c>
      <c r="AJ328" s="320"/>
      <c r="AK328" s="192"/>
      <c r="AL328" s="193"/>
      <c r="AM328" s="319">
        <v>2</v>
      </c>
      <c r="AN328" s="320"/>
      <c r="AO328" s="192"/>
      <c r="AP328" s="193"/>
      <c r="AQ328" s="319">
        <v>2</v>
      </c>
      <c r="AR328" s="320"/>
      <c r="AS328" s="192"/>
      <c r="AT328" s="193"/>
      <c r="AU328" s="319">
        <v>2</v>
      </c>
      <c r="AV328" s="320"/>
      <c r="AW328" s="192"/>
      <c r="AX328" s="289"/>
      <c r="AY328" s="364"/>
      <c r="AZ328" s="365"/>
      <c r="BA328" s="264"/>
      <c r="BB328" s="193"/>
      <c r="BC328" s="319">
        <v>2</v>
      </c>
      <c r="BD328" s="320"/>
      <c r="BE328" s="192"/>
      <c r="BF328" s="193"/>
      <c r="BG328" s="319"/>
      <c r="BH328" s="320"/>
      <c r="BI328" s="192"/>
      <c r="BJ328" s="193"/>
      <c r="BK328" s="319">
        <v>2</v>
      </c>
      <c r="BL328" s="320"/>
      <c r="BM328" s="192"/>
      <c r="BN328" s="193"/>
      <c r="BO328" s="319">
        <v>2</v>
      </c>
      <c r="BP328" s="320"/>
      <c r="BQ328" s="192"/>
      <c r="BR328" s="193"/>
      <c r="BS328" s="319"/>
      <c r="BT328" s="320"/>
      <c r="BU328" s="192"/>
      <c r="BV328" s="193"/>
      <c r="BW328" s="319">
        <v>2</v>
      </c>
      <c r="BX328" s="320"/>
      <c r="BY328" s="192"/>
      <c r="BZ328" s="289"/>
      <c r="CA328" s="364"/>
      <c r="CB328" s="606"/>
      <c r="CC328" s="264"/>
      <c r="CD328" s="193"/>
      <c r="CE328" s="319"/>
      <c r="CF328" s="320"/>
      <c r="CG328" s="192"/>
      <c r="CH328" s="193"/>
      <c r="CI328" s="319">
        <v>2</v>
      </c>
      <c r="CJ328" s="320"/>
      <c r="CK328" s="192"/>
      <c r="CL328" s="193"/>
      <c r="CM328" s="319">
        <v>2</v>
      </c>
      <c r="CN328" s="320"/>
      <c r="CO328" s="192"/>
      <c r="CP328" s="193"/>
      <c r="CQ328" s="319">
        <v>2</v>
      </c>
      <c r="CR328" s="320"/>
      <c r="CS328" s="192"/>
      <c r="CT328" s="193"/>
      <c r="CU328" s="319">
        <v>2</v>
      </c>
      <c r="CV328" s="320"/>
      <c r="CW328" s="192"/>
      <c r="CX328" s="193"/>
      <c r="CY328" s="319">
        <v>2</v>
      </c>
      <c r="CZ328" s="320"/>
      <c r="DA328" s="192"/>
      <c r="DB328" s="289"/>
      <c r="DC328" s="364"/>
      <c r="DD328" s="606"/>
      <c r="DE328" s="264"/>
      <c r="DF328" s="193"/>
      <c r="DG328" s="319">
        <v>2</v>
      </c>
      <c r="DH328" s="320"/>
      <c r="DI328" s="192"/>
      <c r="DJ328" s="193"/>
      <c r="DK328" s="319">
        <v>2</v>
      </c>
      <c r="DL328" s="320"/>
      <c r="DM328" s="192"/>
      <c r="DN328" s="193"/>
      <c r="DO328" s="319">
        <v>2</v>
      </c>
      <c r="DP328" s="320"/>
      <c r="DQ328" s="192"/>
      <c r="DR328" s="193"/>
      <c r="DS328" s="319">
        <v>2</v>
      </c>
      <c r="DT328" s="320"/>
      <c r="DU328" s="192"/>
    </row>
    <row r="329" spans="6:125" ht="22.5" hidden="1" customHeight="1">
      <c r="F329" s="193"/>
      <c r="G329" s="319">
        <v>2</v>
      </c>
      <c r="H329" s="320"/>
      <c r="I329" s="192"/>
      <c r="J329" s="193"/>
      <c r="K329" s="319">
        <v>2</v>
      </c>
      <c r="L329" s="320"/>
      <c r="M329" s="192"/>
      <c r="N329" s="193"/>
      <c r="O329" s="319">
        <v>2</v>
      </c>
      <c r="P329" s="320"/>
      <c r="Q329" s="192"/>
      <c r="R329" s="193">
        <v>2</v>
      </c>
      <c r="S329" s="319"/>
      <c r="T329" s="320"/>
      <c r="U329" s="192"/>
      <c r="V329" s="289"/>
      <c r="W329" s="364"/>
      <c r="X329" s="365"/>
      <c r="Y329" s="264"/>
      <c r="Z329" s="193">
        <v>2</v>
      </c>
      <c r="AA329" s="319"/>
      <c r="AB329" s="320"/>
      <c r="AC329" s="192"/>
      <c r="AD329" s="193"/>
      <c r="AE329" s="319"/>
      <c r="AF329" s="320"/>
      <c r="AG329" s="192"/>
      <c r="AH329" s="193">
        <v>2</v>
      </c>
      <c r="AI329" s="319"/>
      <c r="AJ329" s="320"/>
      <c r="AK329" s="192"/>
      <c r="AL329" s="193">
        <v>2</v>
      </c>
      <c r="AM329" s="319"/>
      <c r="AN329" s="320"/>
      <c r="AO329" s="192"/>
      <c r="AP329" s="193">
        <v>2</v>
      </c>
      <c r="AQ329" s="319"/>
      <c r="AR329" s="320"/>
      <c r="AS329" s="192"/>
      <c r="AT329" s="193">
        <v>2</v>
      </c>
      <c r="AU329" s="319"/>
      <c r="AV329" s="320"/>
      <c r="AW329" s="192"/>
      <c r="AX329" s="289"/>
      <c r="AY329" s="364"/>
      <c r="AZ329" s="365"/>
      <c r="BA329" s="264"/>
      <c r="BB329" s="193">
        <v>2</v>
      </c>
      <c r="BC329" s="319"/>
      <c r="BD329" s="320"/>
      <c r="BE329" s="192"/>
      <c r="BF329" s="193">
        <v>2</v>
      </c>
      <c r="BG329" s="319"/>
      <c r="BH329" s="320"/>
      <c r="BI329" s="192"/>
      <c r="BJ329" s="193">
        <v>2</v>
      </c>
      <c r="BK329" s="319"/>
      <c r="BL329" s="320"/>
      <c r="BM329" s="192"/>
      <c r="BN329" s="193">
        <v>2</v>
      </c>
      <c r="BO329" s="319"/>
      <c r="BP329" s="320"/>
      <c r="BQ329" s="192"/>
      <c r="BR329" s="193">
        <v>2</v>
      </c>
      <c r="BS329" s="319"/>
      <c r="BT329" s="320"/>
      <c r="BU329" s="192"/>
      <c r="BV329" s="193">
        <v>2</v>
      </c>
      <c r="BW329" s="319"/>
      <c r="BX329" s="320"/>
      <c r="BY329" s="192"/>
      <c r="BZ329" s="289"/>
      <c r="CA329" s="364"/>
      <c r="CB329" s="606"/>
      <c r="CC329" s="264"/>
      <c r="CD329" s="193">
        <v>2</v>
      </c>
      <c r="CE329" s="319"/>
      <c r="CF329" s="320"/>
      <c r="CG329" s="192"/>
      <c r="CH329" s="193">
        <v>2</v>
      </c>
      <c r="CI329" s="319"/>
      <c r="CJ329" s="320"/>
      <c r="CK329" s="192"/>
      <c r="CL329" s="193">
        <v>2</v>
      </c>
      <c r="CM329" s="319"/>
      <c r="CN329" s="320"/>
      <c r="CO329" s="192"/>
      <c r="CP329" s="193">
        <v>2</v>
      </c>
      <c r="CQ329" s="319"/>
      <c r="CR329" s="320"/>
      <c r="CS329" s="192"/>
      <c r="CT329" s="193">
        <v>2</v>
      </c>
      <c r="CU329" s="319"/>
      <c r="CV329" s="320"/>
      <c r="CW329" s="192"/>
      <c r="CX329" s="193">
        <v>2</v>
      </c>
      <c r="CY329" s="319"/>
      <c r="CZ329" s="320"/>
      <c r="DA329" s="192"/>
      <c r="DB329" s="289"/>
      <c r="DC329" s="364"/>
      <c r="DD329" s="606"/>
      <c r="DE329" s="264"/>
      <c r="DF329" s="193">
        <v>2</v>
      </c>
      <c r="DG329" s="319"/>
      <c r="DH329" s="320"/>
      <c r="DI329" s="192"/>
      <c r="DJ329" s="193">
        <v>2</v>
      </c>
      <c r="DK329" s="319"/>
      <c r="DL329" s="320"/>
      <c r="DM329" s="192"/>
      <c r="DN329" s="193">
        <v>2</v>
      </c>
      <c r="DO329" s="319"/>
      <c r="DP329" s="320"/>
      <c r="DQ329" s="192"/>
      <c r="DR329" s="193">
        <v>2</v>
      </c>
      <c r="DS329" s="319"/>
      <c r="DT329" s="320"/>
      <c r="DU329" s="192"/>
    </row>
    <row r="330" spans="6:125" ht="22.5" hidden="1" customHeight="1">
      <c r="F330" s="193">
        <v>2</v>
      </c>
      <c r="G330" s="319"/>
      <c r="H330" s="320"/>
      <c r="I330" s="192"/>
      <c r="J330" s="193">
        <v>2</v>
      </c>
      <c r="K330" s="319"/>
      <c r="L330" s="320"/>
      <c r="M330" s="192"/>
      <c r="N330" s="193"/>
      <c r="O330" s="319">
        <v>2</v>
      </c>
      <c r="P330" s="320"/>
      <c r="Q330" s="192"/>
      <c r="R330" s="193">
        <v>2</v>
      </c>
      <c r="S330" s="319"/>
      <c r="T330" s="320"/>
      <c r="U330" s="192"/>
      <c r="V330" s="289"/>
      <c r="W330" s="364"/>
      <c r="X330" s="365"/>
      <c r="Y330" s="264"/>
      <c r="Z330" s="193">
        <v>2</v>
      </c>
      <c r="AA330" s="319"/>
      <c r="AB330" s="320"/>
      <c r="AC330" s="192"/>
      <c r="AD330" s="193">
        <v>2</v>
      </c>
      <c r="AE330" s="319"/>
      <c r="AF330" s="320"/>
      <c r="AG330" s="192"/>
      <c r="AH330" s="193">
        <v>2</v>
      </c>
      <c r="AI330" s="319"/>
      <c r="AJ330" s="320"/>
      <c r="AK330" s="192"/>
      <c r="AL330" s="193">
        <v>2</v>
      </c>
      <c r="AM330" s="319"/>
      <c r="AN330" s="320"/>
      <c r="AO330" s="192"/>
      <c r="AP330" s="193">
        <v>2</v>
      </c>
      <c r="AQ330" s="319"/>
      <c r="AR330" s="320"/>
      <c r="AS330" s="192"/>
      <c r="AT330" s="193">
        <v>2</v>
      </c>
      <c r="AU330" s="319"/>
      <c r="AV330" s="320"/>
      <c r="AW330" s="192"/>
      <c r="AX330" s="289"/>
      <c r="AY330" s="364"/>
      <c r="AZ330" s="365"/>
      <c r="BA330" s="264"/>
      <c r="BB330" s="193">
        <v>2</v>
      </c>
      <c r="BC330" s="319"/>
      <c r="BD330" s="320"/>
      <c r="BE330" s="192"/>
      <c r="BF330" s="193">
        <v>2</v>
      </c>
      <c r="BG330" s="319"/>
      <c r="BH330" s="320"/>
      <c r="BI330" s="192"/>
      <c r="BJ330" s="193">
        <v>2</v>
      </c>
      <c r="BK330" s="319"/>
      <c r="BL330" s="320"/>
      <c r="BM330" s="192"/>
      <c r="BN330" s="193">
        <v>2</v>
      </c>
      <c r="BO330" s="319"/>
      <c r="BP330" s="320"/>
      <c r="BQ330" s="192"/>
      <c r="BR330" s="193">
        <v>2</v>
      </c>
      <c r="BS330" s="319"/>
      <c r="BT330" s="320"/>
      <c r="BU330" s="192"/>
      <c r="BV330" s="193">
        <v>2</v>
      </c>
      <c r="BW330" s="319"/>
      <c r="BX330" s="320"/>
      <c r="BY330" s="192"/>
      <c r="BZ330" s="289"/>
      <c r="CA330" s="364"/>
      <c r="CB330" s="606"/>
      <c r="CC330" s="264"/>
      <c r="CD330" s="193">
        <v>2</v>
      </c>
      <c r="CE330" s="319"/>
      <c r="CF330" s="320"/>
      <c r="CG330" s="192"/>
      <c r="CH330" s="193">
        <v>2</v>
      </c>
      <c r="CI330" s="319"/>
      <c r="CJ330" s="320"/>
      <c r="CK330" s="192"/>
      <c r="CL330" s="193">
        <v>2</v>
      </c>
      <c r="CM330" s="319"/>
      <c r="CN330" s="320"/>
      <c r="CO330" s="192"/>
      <c r="CP330" s="193">
        <v>2</v>
      </c>
      <c r="CQ330" s="319"/>
      <c r="CR330" s="320"/>
      <c r="CS330" s="192"/>
      <c r="CT330" s="193">
        <v>2</v>
      </c>
      <c r="CU330" s="319"/>
      <c r="CV330" s="320"/>
      <c r="CW330" s="192"/>
      <c r="CX330" s="193">
        <v>2</v>
      </c>
      <c r="CY330" s="319"/>
      <c r="CZ330" s="320"/>
      <c r="DA330" s="192"/>
      <c r="DB330" s="289"/>
      <c r="DC330" s="364"/>
      <c r="DD330" s="606"/>
      <c r="DE330" s="264"/>
      <c r="DF330" s="193">
        <v>2</v>
      </c>
      <c r="DG330" s="319"/>
      <c r="DH330" s="320"/>
      <c r="DI330" s="192"/>
      <c r="DJ330" s="193">
        <v>2</v>
      </c>
      <c r="DK330" s="319"/>
      <c r="DL330" s="320"/>
      <c r="DM330" s="192"/>
      <c r="DN330" s="193">
        <v>2</v>
      </c>
      <c r="DO330" s="319"/>
      <c r="DP330" s="320"/>
      <c r="DQ330" s="192"/>
      <c r="DR330" s="193">
        <v>2</v>
      </c>
      <c r="DS330" s="319"/>
      <c r="DT330" s="320"/>
      <c r="DU330" s="192"/>
    </row>
    <row r="331" spans="6:125" ht="22.5" hidden="1" customHeight="1">
      <c r="F331" s="193"/>
      <c r="G331" s="319">
        <v>5</v>
      </c>
      <c r="H331" s="320"/>
      <c r="I331" s="192"/>
      <c r="J331" s="193"/>
      <c r="K331" s="319">
        <v>5</v>
      </c>
      <c r="L331" s="320"/>
      <c r="M331" s="192"/>
      <c r="N331" s="193">
        <v>5</v>
      </c>
      <c r="O331" s="319"/>
      <c r="P331" s="320"/>
      <c r="Q331" s="192"/>
      <c r="R331" s="193"/>
      <c r="S331" s="319">
        <v>5</v>
      </c>
      <c r="T331" s="320"/>
      <c r="U331" s="192"/>
      <c r="V331" s="289"/>
      <c r="W331" s="364"/>
      <c r="X331" s="365"/>
      <c r="Y331" s="264"/>
      <c r="Z331" s="193"/>
      <c r="AA331" s="319">
        <v>5</v>
      </c>
      <c r="AB331" s="320"/>
      <c r="AC331" s="192"/>
      <c r="AD331" s="193"/>
      <c r="AE331" s="319">
        <v>5</v>
      </c>
      <c r="AF331" s="320"/>
      <c r="AG331" s="192"/>
      <c r="AH331" s="193"/>
      <c r="AI331" s="319">
        <v>5</v>
      </c>
      <c r="AJ331" s="320"/>
      <c r="AK331" s="192"/>
      <c r="AL331" s="193"/>
      <c r="AM331" s="319">
        <v>5</v>
      </c>
      <c r="AN331" s="320"/>
      <c r="AO331" s="192"/>
      <c r="AP331" s="193"/>
      <c r="AQ331" s="319">
        <v>5</v>
      </c>
      <c r="AR331" s="320"/>
      <c r="AS331" s="192"/>
      <c r="AT331" s="193"/>
      <c r="AU331" s="319">
        <v>5</v>
      </c>
      <c r="AV331" s="320"/>
      <c r="AW331" s="192"/>
      <c r="AX331" s="289"/>
      <c r="AY331" s="364"/>
      <c r="AZ331" s="365"/>
      <c r="BA331" s="264"/>
      <c r="BB331" s="193"/>
      <c r="BC331" s="319">
        <v>5</v>
      </c>
      <c r="BD331" s="320"/>
      <c r="BE331" s="192"/>
      <c r="BF331" s="193">
        <v>5</v>
      </c>
      <c r="BG331" s="319"/>
      <c r="BH331" s="320"/>
      <c r="BI331" s="192"/>
      <c r="BJ331" s="193">
        <v>5</v>
      </c>
      <c r="BK331" s="319"/>
      <c r="BL331" s="320"/>
      <c r="BM331" s="192"/>
      <c r="BN331" s="193">
        <v>5</v>
      </c>
      <c r="BO331" s="319"/>
      <c r="BP331" s="320"/>
      <c r="BQ331" s="192"/>
      <c r="BR331" s="193">
        <v>5</v>
      </c>
      <c r="BS331" s="319"/>
      <c r="BT331" s="320"/>
      <c r="BU331" s="192"/>
      <c r="BV331" s="193">
        <v>5</v>
      </c>
      <c r="BW331" s="319"/>
      <c r="BX331" s="320"/>
      <c r="BY331" s="192"/>
      <c r="BZ331" s="289"/>
      <c r="CA331" s="364"/>
      <c r="CB331" s="606"/>
      <c r="CC331" s="264"/>
      <c r="CD331" s="193">
        <v>5</v>
      </c>
      <c r="CE331" s="319"/>
      <c r="CF331" s="320"/>
      <c r="CG331" s="192"/>
      <c r="CH331" s="193">
        <v>5</v>
      </c>
      <c r="CI331" s="319"/>
      <c r="CJ331" s="320"/>
      <c r="CK331" s="192"/>
      <c r="CL331" s="193"/>
      <c r="CM331" s="319">
        <v>5</v>
      </c>
      <c r="CN331" s="320"/>
      <c r="CO331" s="192"/>
      <c r="CP331" s="193"/>
      <c r="CQ331" s="319">
        <v>5</v>
      </c>
      <c r="CR331" s="320"/>
      <c r="CS331" s="192"/>
      <c r="CT331" s="193"/>
      <c r="CU331" s="319">
        <v>5</v>
      </c>
      <c r="CV331" s="320"/>
      <c r="CW331" s="192"/>
      <c r="CX331" s="193"/>
      <c r="CY331" s="319">
        <v>5</v>
      </c>
      <c r="CZ331" s="320"/>
      <c r="DA331" s="192"/>
      <c r="DB331" s="289"/>
      <c r="DC331" s="364"/>
      <c r="DD331" s="606"/>
      <c r="DE331" s="264"/>
      <c r="DF331" s="193"/>
      <c r="DG331" s="319">
        <v>5</v>
      </c>
      <c r="DH331" s="320"/>
      <c r="DI331" s="192"/>
      <c r="DJ331" s="193"/>
      <c r="DK331" s="319">
        <v>5</v>
      </c>
      <c r="DL331" s="320"/>
      <c r="DM331" s="192"/>
      <c r="DN331" s="193"/>
      <c r="DO331" s="319">
        <v>5</v>
      </c>
      <c r="DP331" s="320"/>
      <c r="DQ331" s="192"/>
      <c r="DR331" s="193"/>
      <c r="DS331" s="319">
        <v>5</v>
      </c>
      <c r="DT331" s="320"/>
      <c r="DU331" s="192"/>
    </row>
    <row r="332" spans="6:125" ht="22.5" hidden="1" customHeight="1">
      <c r="F332" s="193"/>
      <c r="G332" s="319">
        <v>1</v>
      </c>
      <c r="H332" s="320"/>
      <c r="I332" s="192"/>
      <c r="J332" s="193"/>
      <c r="K332" s="319">
        <v>1</v>
      </c>
      <c r="L332" s="320"/>
      <c r="M332" s="192"/>
      <c r="N332" s="193"/>
      <c r="O332" s="319">
        <v>1</v>
      </c>
      <c r="P332" s="320"/>
      <c r="Q332" s="192"/>
      <c r="R332" s="193"/>
      <c r="S332" s="319">
        <v>1</v>
      </c>
      <c r="T332" s="320"/>
      <c r="U332" s="192"/>
      <c r="V332" s="289"/>
      <c r="W332" s="364"/>
      <c r="X332" s="365"/>
      <c r="Y332" s="264"/>
      <c r="Z332" s="193"/>
      <c r="AA332" s="319">
        <v>1</v>
      </c>
      <c r="AB332" s="320"/>
      <c r="AC332" s="192"/>
      <c r="AD332" s="193"/>
      <c r="AE332" s="319">
        <v>1</v>
      </c>
      <c r="AF332" s="320"/>
      <c r="AG332" s="192"/>
      <c r="AH332" s="193"/>
      <c r="AI332" s="319">
        <v>1</v>
      </c>
      <c r="AJ332" s="320"/>
      <c r="AK332" s="192"/>
      <c r="AL332" s="193"/>
      <c r="AM332" s="319">
        <v>1</v>
      </c>
      <c r="AN332" s="320"/>
      <c r="AO332" s="192"/>
      <c r="AP332" s="193"/>
      <c r="AQ332" s="319">
        <v>1</v>
      </c>
      <c r="AR332" s="320"/>
      <c r="AS332" s="192"/>
      <c r="AT332" s="193"/>
      <c r="AU332" s="319">
        <v>1</v>
      </c>
      <c r="AV332" s="320"/>
      <c r="AW332" s="192"/>
      <c r="AX332" s="289"/>
      <c r="AY332" s="364"/>
      <c r="AZ332" s="365"/>
      <c r="BA332" s="264"/>
      <c r="BB332" s="193"/>
      <c r="BC332" s="319">
        <v>1</v>
      </c>
      <c r="BD332" s="320"/>
      <c r="BE332" s="192"/>
      <c r="BF332" s="193">
        <v>1</v>
      </c>
      <c r="BG332" s="319"/>
      <c r="BH332" s="320"/>
      <c r="BI332" s="192"/>
      <c r="BJ332" s="193">
        <v>1</v>
      </c>
      <c r="BK332" s="319"/>
      <c r="BL332" s="320"/>
      <c r="BM332" s="192"/>
      <c r="BN332" s="193">
        <v>1</v>
      </c>
      <c r="BO332" s="319"/>
      <c r="BP332" s="320"/>
      <c r="BQ332" s="192"/>
      <c r="BR332" s="193">
        <v>1</v>
      </c>
      <c r="BS332" s="319"/>
      <c r="BT332" s="320"/>
      <c r="BU332" s="192"/>
      <c r="BV332" s="193">
        <v>1</v>
      </c>
      <c r="BW332" s="319"/>
      <c r="BX332" s="320"/>
      <c r="BY332" s="192"/>
      <c r="BZ332" s="289"/>
      <c r="CA332" s="364"/>
      <c r="CB332" s="606"/>
      <c r="CC332" s="264"/>
      <c r="CD332" s="193">
        <v>1</v>
      </c>
      <c r="CE332" s="319"/>
      <c r="CF332" s="320"/>
      <c r="CG332" s="192"/>
      <c r="CH332" s="193">
        <v>1</v>
      </c>
      <c r="CI332" s="319"/>
      <c r="CJ332" s="320"/>
      <c r="CK332" s="192"/>
      <c r="CL332" s="193">
        <v>1</v>
      </c>
      <c r="CM332" s="319"/>
      <c r="CN332" s="320"/>
      <c r="CO332" s="192"/>
      <c r="CP332" s="193"/>
      <c r="CQ332" s="319"/>
      <c r="CR332" s="320"/>
      <c r="CS332" s="192"/>
      <c r="CT332" s="193">
        <v>2</v>
      </c>
      <c r="CU332" s="319"/>
      <c r="CV332" s="320"/>
      <c r="CW332" s="192"/>
      <c r="CX332" s="193">
        <v>2</v>
      </c>
      <c r="CY332" s="319"/>
      <c r="CZ332" s="320"/>
      <c r="DA332" s="192"/>
      <c r="DB332" s="289"/>
      <c r="DC332" s="364"/>
      <c r="DD332" s="606"/>
      <c r="DE332" s="264"/>
      <c r="DF332" s="193">
        <v>2</v>
      </c>
      <c r="DG332" s="319"/>
      <c r="DH332" s="320"/>
      <c r="DI332" s="192"/>
      <c r="DJ332" s="193">
        <v>2</v>
      </c>
      <c r="DK332" s="319"/>
      <c r="DL332" s="320"/>
      <c r="DM332" s="192"/>
      <c r="DN332" s="193"/>
      <c r="DO332" s="319">
        <v>2</v>
      </c>
      <c r="DP332" s="320"/>
      <c r="DQ332" s="192"/>
      <c r="DR332" s="193">
        <v>2</v>
      </c>
      <c r="DS332" s="319"/>
      <c r="DT332" s="320"/>
      <c r="DU332" s="192"/>
    </row>
    <row r="333" spans="6:125" ht="22.5" hidden="1" customHeight="1">
      <c r="F333" s="193"/>
      <c r="G333" s="319">
        <v>2</v>
      </c>
      <c r="H333" s="320"/>
      <c r="I333" s="192"/>
      <c r="J333" s="193"/>
      <c r="K333" s="319">
        <v>2</v>
      </c>
      <c r="L333" s="320"/>
      <c r="M333" s="192"/>
      <c r="N333" s="193"/>
      <c r="O333" s="319">
        <v>2</v>
      </c>
      <c r="P333" s="320"/>
      <c r="Q333" s="192"/>
      <c r="R333" s="193">
        <v>2</v>
      </c>
      <c r="S333" s="319"/>
      <c r="T333" s="320"/>
      <c r="U333" s="192"/>
      <c r="V333" s="289"/>
      <c r="W333" s="364"/>
      <c r="X333" s="365"/>
      <c r="Y333" s="264"/>
      <c r="Z333" s="193">
        <v>2</v>
      </c>
      <c r="AA333" s="319"/>
      <c r="AB333" s="320"/>
      <c r="AC333" s="192"/>
      <c r="AD333" s="193">
        <v>2</v>
      </c>
      <c r="AE333" s="319"/>
      <c r="AF333" s="320"/>
      <c r="AG333" s="192"/>
      <c r="AH333" s="193">
        <v>2</v>
      </c>
      <c r="AI333" s="319"/>
      <c r="AJ333" s="320"/>
      <c r="AK333" s="192"/>
      <c r="AL333" s="193">
        <v>2</v>
      </c>
      <c r="AM333" s="319"/>
      <c r="AN333" s="320"/>
      <c r="AO333" s="192"/>
      <c r="AP333" s="193">
        <v>2</v>
      </c>
      <c r="AQ333" s="319"/>
      <c r="AR333" s="320"/>
      <c r="AS333" s="192"/>
      <c r="AT333" s="193">
        <v>2</v>
      </c>
      <c r="AU333" s="319"/>
      <c r="AV333" s="320"/>
      <c r="AW333" s="192"/>
      <c r="AX333" s="289"/>
      <c r="AY333" s="364"/>
      <c r="AZ333" s="365"/>
      <c r="BA333" s="264"/>
      <c r="BB333" s="193">
        <v>2</v>
      </c>
      <c r="BC333" s="319"/>
      <c r="BD333" s="320"/>
      <c r="BE333" s="192"/>
      <c r="BF333" s="193"/>
      <c r="BG333" s="319"/>
      <c r="BH333" s="320"/>
      <c r="BI333" s="192"/>
      <c r="BJ333" s="193">
        <v>2</v>
      </c>
      <c r="BK333" s="319"/>
      <c r="BL333" s="320"/>
      <c r="BM333" s="192"/>
      <c r="BN333" s="193">
        <v>2</v>
      </c>
      <c r="BO333" s="319"/>
      <c r="BP333" s="320"/>
      <c r="BQ333" s="192"/>
      <c r="BR333" s="193">
        <v>2</v>
      </c>
      <c r="BS333" s="319"/>
      <c r="BT333" s="320"/>
      <c r="BU333" s="192"/>
      <c r="BV333" s="193">
        <v>2</v>
      </c>
      <c r="BW333" s="319"/>
      <c r="BX333" s="320"/>
      <c r="BY333" s="192"/>
      <c r="BZ333" s="289"/>
      <c r="CA333" s="364"/>
      <c r="CB333" s="606"/>
      <c r="CC333" s="264"/>
      <c r="CD333" s="193">
        <v>2</v>
      </c>
      <c r="CE333" s="319"/>
      <c r="CF333" s="320"/>
      <c r="CG333" s="192"/>
      <c r="CH333" s="193"/>
      <c r="CI333" s="319"/>
      <c r="CJ333" s="320"/>
      <c r="CK333" s="192"/>
      <c r="CL333" s="193">
        <v>2</v>
      </c>
      <c r="CM333" s="319"/>
      <c r="CN333" s="320"/>
      <c r="CO333" s="192"/>
      <c r="CP333" s="193"/>
      <c r="CQ333" s="319"/>
      <c r="CR333" s="320"/>
      <c r="CS333" s="192"/>
      <c r="CT333" s="193"/>
      <c r="CU333" s="319"/>
      <c r="CV333" s="320"/>
      <c r="CW333" s="192"/>
      <c r="CX333" s="193"/>
      <c r="CY333" s="319"/>
      <c r="CZ333" s="320"/>
      <c r="DA333" s="192"/>
      <c r="DB333" s="289"/>
      <c r="DC333" s="364"/>
      <c r="DD333" s="606"/>
      <c r="DE333" s="264"/>
      <c r="DF333" s="193">
        <v>1</v>
      </c>
      <c r="DG333" s="319"/>
      <c r="DH333" s="320"/>
      <c r="DI333" s="192"/>
      <c r="DJ333" s="193"/>
      <c r="DK333" s="319"/>
      <c r="DL333" s="320"/>
      <c r="DM333" s="192"/>
      <c r="DN333" s="193">
        <v>1</v>
      </c>
      <c r="DO333" s="319"/>
      <c r="DP333" s="320"/>
      <c r="DQ333" s="192"/>
      <c r="DR333" s="193">
        <v>1</v>
      </c>
      <c r="DS333" s="319"/>
      <c r="DT333" s="320"/>
      <c r="DU333" s="192"/>
    </row>
    <row r="334" spans="6:125" ht="22.5" hidden="1" customHeight="1">
      <c r="F334" s="193">
        <v>2</v>
      </c>
      <c r="G334" s="319"/>
      <c r="H334" s="320"/>
      <c r="I334" s="192"/>
      <c r="J334" s="193">
        <v>2</v>
      </c>
      <c r="K334" s="319"/>
      <c r="L334" s="320"/>
      <c r="M334" s="192"/>
      <c r="N334" s="193">
        <v>2</v>
      </c>
      <c r="O334" s="319"/>
      <c r="P334" s="320"/>
      <c r="Q334" s="192"/>
      <c r="R334" s="193">
        <v>2</v>
      </c>
      <c r="S334" s="319"/>
      <c r="T334" s="320"/>
      <c r="U334" s="192"/>
      <c r="V334" s="289"/>
      <c r="W334" s="364"/>
      <c r="X334" s="365"/>
      <c r="Y334" s="264"/>
      <c r="Z334" s="193"/>
      <c r="AA334" s="319"/>
      <c r="AB334" s="320"/>
      <c r="AC334" s="192"/>
      <c r="AD334" s="193">
        <v>2</v>
      </c>
      <c r="AE334" s="319"/>
      <c r="AF334" s="320"/>
      <c r="AG334" s="192"/>
      <c r="AH334" s="193">
        <v>2</v>
      </c>
      <c r="AI334" s="319"/>
      <c r="AJ334" s="320"/>
      <c r="AK334" s="192"/>
      <c r="AL334" s="193">
        <v>2</v>
      </c>
      <c r="AM334" s="319"/>
      <c r="AN334" s="320"/>
      <c r="AO334" s="192"/>
      <c r="AP334" s="193">
        <v>2</v>
      </c>
      <c r="AQ334" s="319"/>
      <c r="AR334" s="320"/>
      <c r="AS334" s="192"/>
      <c r="AT334" s="193">
        <v>2</v>
      </c>
      <c r="AU334" s="319"/>
      <c r="AV334" s="320"/>
      <c r="AW334" s="192"/>
      <c r="AX334" s="289"/>
      <c r="AY334" s="364"/>
      <c r="AZ334" s="365"/>
      <c r="BA334" s="264"/>
      <c r="BB334" s="193">
        <v>2</v>
      </c>
      <c r="BC334" s="319"/>
      <c r="BD334" s="320"/>
      <c r="BE334" s="192"/>
      <c r="BF334" s="193">
        <v>2</v>
      </c>
      <c r="BG334" s="319"/>
      <c r="BH334" s="320"/>
      <c r="BI334" s="192"/>
      <c r="BJ334" s="193">
        <v>2</v>
      </c>
      <c r="BK334" s="319"/>
      <c r="BL334" s="320"/>
      <c r="BM334" s="192"/>
      <c r="BN334" s="193">
        <v>2</v>
      </c>
      <c r="BO334" s="319"/>
      <c r="BP334" s="320"/>
      <c r="BQ334" s="192"/>
      <c r="BR334" s="193">
        <v>2</v>
      </c>
      <c r="BS334" s="319"/>
      <c r="BT334" s="320"/>
      <c r="BU334" s="192"/>
      <c r="BV334" s="193">
        <v>2</v>
      </c>
      <c r="BW334" s="319"/>
      <c r="BX334" s="320"/>
      <c r="BY334" s="192"/>
      <c r="BZ334" s="289"/>
      <c r="CA334" s="364"/>
      <c r="CB334" s="606"/>
      <c r="CC334" s="264"/>
      <c r="CD334" s="193">
        <v>2</v>
      </c>
      <c r="CE334" s="319"/>
      <c r="CF334" s="320"/>
      <c r="CG334" s="192"/>
      <c r="CH334" s="193">
        <v>2</v>
      </c>
      <c r="CI334" s="319"/>
      <c r="CJ334" s="320"/>
      <c r="CK334" s="192"/>
      <c r="CL334" s="193">
        <v>2</v>
      </c>
      <c r="CM334" s="319"/>
      <c r="CN334" s="320"/>
      <c r="CO334" s="192"/>
      <c r="CP334" s="193">
        <v>2</v>
      </c>
      <c r="CQ334" s="319"/>
      <c r="CR334" s="320"/>
      <c r="CS334" s="192"/>
      <c r="CT334" s="193">
        <v>2</v>
      </c>
      <c r="CU334" s="319"/>
      <c r="CV334" s="320"/>
      <c r="CW334" s="192"/>
      <c r="CX334" s="193">
        <v>2</v>
      </c>
      <c r="CY334" s="319"/>
      <c r="CZ334" s="320"/>
      <c r="DA334" s="192"/>
      <c r="DB334" s="289"/>
      <c r="DC334" s="364"/>
      <c r="DD334" s="606"/>
      <c r="DE334" s="264"/>
      <c r="DF334" s="193">
        <v>2</v>
      </c>
      <c r="DG334" s="319"/>
      <c r="DH334" s="320"/>
      <c r="DI334" s="192"/>
      <c r="DJ334" s="193">
        <v>2</v>
      </c>
      <c r="DK334" s="319"/>
      <c r="DL334" s="320"/>
      <c r="DM334" s="192"/>
      <c r="DN334" s="193">
        <v>2</v>
      </c>
      <c r="DO334" s="319"/>
      <c r="DP334" s="320"/>
      <c r="DQ334" s="192"/>
      <c r="DR334" s="193">
        <v>2</v>
      </c>
      <c r="DS334" s="319"/>
      <c r="DT334" s="320"/>
      <c r="DU334" s="192"/>
    </row>
    <row r="335" spans="6:125" ht="22.5" hidden="1" customHeight="1">
      <c r="F335" s="193"/>
      <c r="G335" s="319">
        <v>2</v>
      </c>
      <c r="H335" s="320"/>
      <c r="I335" s="192"/>
      <c r="J335" s="193"/>
      <c r="K335" s="319">
        <v>2</v>
      </c>
      <c r="L335" s="320"/>
      <c r="M335" s="192"/>
      <c r="N335" s="193"/>
      <c r="O335" s="319">
        <v>2</v>
      </c>
      <c r="P335" s="320"/>
      <c r="Q335" s="192"/>
      <c r="R335" s="193"/>
      <c r="S335" s="319">
        <v>2</v>
      </c>
      <c r="T335" s="320"/>
      <c r="U335" s="192"/>
      <c r="V335" s="289"/>
      <c r="W335" s="364"/>
      <c r="X335" s="365"/>
      <c r="Y335" s="264"/>
      <c r="Z335" s="193"/>
      <c r="AA335" s="319">
        <v>2</v>
      </c>
      <c r="AB335" s="320"/>
      <c r="AC335" s="192"/>
      <c r="AD335" s="193"/>
      <c r="AE335" s="319">
        <v>2</v>
      </c>
      <c r="AF335" s="320"/>
      <c r="AG335" s="192"/>
      <c r="AH335" s="193"/>
      <c r="AI335" s="319">
        <v>2</v>
      </c>
      <c r="AJ335" s="320"/>
      <c r="AK335" s="192"/>
      <c r="AL335" s="193"/>
      <c r="AM335" s="319">
        <v>2</v>
      </c>
      <c r="AN335" s="320"/>
      <c r="AO335" s="192"/>
      <c r="AP335" s="193"/>
      <c r="AQ335" s="319">
        <v>2</v>
      </c>
      <c r="AR335" s="320"/>
      <c r="AS335" s="192"/>
      <c r="AT335" s="193"/>
      <c r="AU335" s="319">
        <v>2</v>
      </c>
      <c r="AV335" s="320"/>
      <c r="AW335" s="192"/>
      <c r="AX335" s="289"/>
      <c r="AY335" s="364"/>
      <c r="AZ335" s="365"/>
      <c r="BA335" s="264"/>
      <c r="BB335" s="193"/>
      <c r="BC335" s="319">
        <v>2</v>
      </c>
      <c r="BD335" s="320"/>
      <c r="BE335" s="192"/>
      <c r="BF335" s="193"/>
      <c r="BG335" s="319">
        <v>2</v>
      </c>
      <c r="BH335" s="320"/>
      <c r="BI335" s="192"/>
      <c r="BJ335" s="193"/>
      <c r="BK335" s="319">
        <v>2</v>
      </c>
      <c r="BL335" s="320"/>
      <c r="BM335" s="192"/>
      <c r="BN335" s="193"/>
      <c r="BO335" s="319">
        <v>2</v>
      </c>
      <c r="BP335" s="320"/>
      <c r="BQ335" s="192"/>
      <c r="BR335" s="193"/>
      <c r="BS335" s="319">
        <v>2</v>
      </c>
      <c r="BT335" s="320"/>
      <c r="BU335" s="192"/>
      <c r="BV335" s="193"/>
      <c r="BW335" s="319">
        <v>2</v>
      </c>
      <c r="BX335" s="320"/>
      <c r="BY335" s="192"/>
      <c r="BZ335" s="289"/>
      <c r="CA335" s="364"/>
      <c r="CB335" s="606"/>
      <c r="CC335" s="264"/>
      <c r="CD335" s="193"/>
      <c r="CE335" s="319">
        <v>2</v>
      </c>
      <c r="CF335" s="320"/>
      <c r="CG335" s="192"/>
      <c r="CH335" s="193"/>
      <c r="CI335" s="319">
        <v>2</v>
      </c>
      <c r="CJ335" s="320"/>
      <c r="CK335" s="192"/>
      <c r="CL335" s="193">
        <v>2</v>
      </c>
      <c r="CM335" s="319"/>
      <c r="CN335" s="320"/>
      <c r="CO335" s="192"/>
      <c r="CP335" s="193">
        <v>2</v>
      </c>
      <c r="CQ335" s="319"/>
      <c r="CR335" s="320"/>
      <c r="CS335" s="192"/>
      <c r="CT335" s="193">
        <v>2</v>
      </c>
      <c r="CU335" s="319"/>
      <c r="CV335" s="320"/>
      <c r="CW335" s="192"/>
      <c r="CX335" s="193">
        <v>2</v>
      </c>
      <c r="CY335" s="319"/>
      <c r="CZ335" s="320"/>
      <c r="DA335" s="192"/>
      <c r="DB335" s="289"/>
      <c r="DC335" s="364"/>
      <c r="DD335" s="606"/>
      <c r="DE335" s="264"/>
      <c r="DF335" s="193">
        <v>2</v>
      </c>
      <c r="DG335" s="319"/>
      <c r="DH335" s="320"/>
      <c r="DI335" s="192"/>
      <c r="DJ335" s="193">
        <v>2</v>
      </c>
      <c r="DK335" s="319"/>
      <c r="DL335" s="320"/>
      <c r="DM335" s="192"/>
      <c r="DN335" s="193">
        <v>2</v>
      </c>
      <c r="DO335" s="319"/>
      <c r="DP335" s="320"/>
      <c r="DQ335" s="192"/>
      <c r="DR335" s="193">
        <v>2</v>
      </c>
      <c r="DS335" s="319"/>
      <c r="DT335" s="320"/>
      <c r="DU335" s="192"/>
    </row>
    <row r="336" spans="6:125" ht="22.5" hidden="1" customHeight="1">
      <c r="F336" s="193">
        <v>4</v>
      </c>
      <c r="G336" s="319"/>
      <c r="H336" s="320"/>
      <c r="I336" s="192"/>
      <c r="J336" s="193">
        <v>4</v>
      </c>
      <c r="K336" s="319"/>
      <c r="L336" s="320"/>
      <c r="M336" s="192"/>
      <c r="N336" s="193">
        <v>4</v>
      </c>
      <c r="O336" s="319"/>
      <c r="P336" s="320"/>
      <c r="Q336" s="192"/>
      <c r="R336" s="193">
        <v>4</v>
      </c>
      <c r="S336" s="319"/>
      <c r="T336" s="320"/>
      <c r="U336" s="192"/>
      <c r="V336" s="289"/>
      <c r="W336" s="364"/>
      <c r="X336" s="365"/>
      <c r="Y336" s="264"/>
      <c r="Z336" s="193">
        <v>4</v>
      </c>
      <c r="AA336" s="319"/>
      <c r="AB336" s="320"/>
      <c r="AC336" s="192"/>
      <c r="AD336" s="193">
        <v>4</v>
      </c>
      <c r="AE336" s="319"/>
      <c r="AF336" s="320"/>
      <c r="AG336" s="192"/>
      <c r="AH336" s="193">
        <v>4</v>
      </c>
      <c r="AI336" s="319"/>
      <c r="AJ336" s="320"/>
      <c r="AK336" s="192"/>
      <c r="AL336" s="193">
        <v>4</v>
      </c>
      <c r="AM336" s="319"/>
      <c r="AN336" s="320"/>
      <c r="AO336" s="192"/>
      <c r="AP336" s="193">
        <v>4</v>
      </c>
      <c r="AQ336" s="319"/>
      <c r="AR336" s="320"/>
      <c r="AS336" s="192"/>
      <c r="AT336" s="193">
        <v>4</v>
      </c>
      <c r="AU336" s="319"/>
      <c r="AV336" s="320"/>
      <c r="AW336" s="192"/>
      <c r="AX336" s="289"/>
      <c r="AY336" s="364"/>
      <c r="AZ336" s="365"/>
      <c r="BA336" s="264"/>
      <c r="BB336" s="193">
        <v>4</v>
      </c>
      <c r="BC336" s="319"/>
      <c r="BD336" s="320"/>
      <c r="BE336" s="192"/>
      <c r="BF336" s="193">
        <v>4</v>
      </c>
      <c r="BG336" s="319"/>
      <c r="BH336" s="320"/>
      <c r="BI336" s="192"/>
      <c r="BJ336" s="193">
        <v>4</v>
      </c>
      <c r="BK336" s="319"/>
      <c r="BL336" s="320"/>
      <c r="BM336" s="192"/>
      <c r="BN336" s="193">
        <v>4</v>
      </c>
      <c r="BO336" s="319"/>
      <c r="BP336" s="320"/>
      <c r="BQ336" s="192"/>
      <c r="BR336" s="193">
        <v>4</v>
      </c>
      <c r="BS336" s="319"/>
      <c r="BT336" s="320"/>
      <c r="BU336" s="192"/>
      <c r="BV336" s="193">
        <v>4</v>
      </c>
      <c r="BW336" s="319"/>
      <c r="BX336" s="320"/>
      <c r="BY336" s="192"/>
      <c r="BZ336" s="289"/>
      <c r="CA336" s="364"/>
      <c r="CB336" s="606"/>
      <c r="CC336" s="264"/>
      <c r="CD336" s="193">
        <v>4</v>
      </c>
      <c r="CE336" s="319"/>
      <c r="CF336" s="320"/>
      <c r="CG336" s="192"/>
      <c r="CH336" s="193">
        <v>4</v>
      </c>
      <c r="CI336" s="319"/>
      <c r="CJ336" s="320"/>
      <c r="CK336" s="192"/>
      <c r="CL336" s="193"/>
      <c r="CM336" s="319">
        <v>4</v>
      </c>
      <c r="CN336" s="320"/>
      <c r="CO336" s="192"/>
      <c r="CP336" s="193">
        <v>4</v>
      </c>
      <c r="CQ336" s="319"/>
      <c r="CR336" s="320"/>
      <c r="CS336" s="192"/>
      <c r="CT336" s="193"/>
      <c r="CU336" s="319">
        <v>4</v>
      </c>
      <c r="CV336" s="320"/>
      <c r="CW336" s="192"/>
      <c r="CX336" s="193">
        <v>4</v>
      </c>
      <c r="CY336" s="319"/>
      <c r="CZ336" s="320"/>
      <c r="DA336" s="192"/>
      <c r="DB336" s="289"/>
      <c r="DC336" s="364"/>
      <c r="DD336" s="606"/>
      <c r="DE336" s="264"/>
      <c r="DF336" s="193">
        <v>4</v>
      </c>
      <c r="DG336" s="319"/>
      <c r="DH336" s="320"/>
      <c r="DI336" s="192"/>
      <c r="DJ336" s="193"/>
      <c r="DK336" s="319">
        <v>4</v>
      </c>
      <c r="DL336" s="320"/>
      <c r="DM336" s="192"/>
      <c r="DN336" s="193"/>
      <c r="DO336" s="319">
        <v>4</v>
      </c>
      <c r="DP336" s="320"/>
      <c r="DQ336" s="192"/>
      <c r="DR336" s="193"/>
      <c r="DS336" s="319">
        <v>4</v>
      </c>
      <c r="DT336" s="320"/>
      <c r="DU336" s="192"/>
    </row>
    <row r="337" spans="6:125" ht="22.5" hidden="1" customHeight="1">
      <c r="F337" s="193"/>
      <c r="G337" s="319">
        <v>3</v>
      </c>
      <c r="H337" s="320"/>
      <c r="I337" s="192"/>
      <c r="J337" s="193"/>
      <c r="K337" s="319">
        <v>3</v>
      </c>
      <c r="L337" s="320"/>
      <c r="M337" s="192"/>
      <c r="N337" s="193"/>
      <c r="O337" s="319">
        <v>3</v>
      </c>
      <c r="P337" s="320"/>
      <c r="Q337" s="192"/>
      <c r="R337" s="193"/>
      <c r="S337" s="319">
        <v>3</v>
      </c>
      <c r="T337" s="320"/>
      <c r="U337" s="192"/>
      <c r="V337" s="289"/>
      <c r="W337" s="364"/>
      <c r="X337" s="365"/>
      <c r="Y337" s="264"/>
      <c r="Z337" s="193"/>
      <c r="AA337" s="319">
        <v>3</v>
      </c>
      <c r="AB337" s="320"/>
      <c r="AC337" s="192"/>
      <c r="AD337" s="193"/>
      <c r="AE337" s="319">
        <v>3</v>
      </c>
      <c r="AF337" s="320"/>
      <c r="AG337" s="192"/>
      <c r="AH337" s="193"/>
      <c r="AI337" s="319">
        <v>3</v>
      </c>
      <c r="AJ337" s="320"/>
      <c r="AK337" s="192"/>
      <c r="AL337" s="193">
        <v>3</v>
      </c>
      <c r="AM337" s="319"/>
      <c r="AN337" s="320"/>
      <c r="AO337" s="192"/>
      <c r="AP337" s="193">
        <v>3</v>
      </c>
      <c r="AQ337" s="319"/>
      <c r="AR337" s="320"/>
      <c r="AS337" s="192"/>
      <c r="AT337" s="193"/>
      <c r="AU337" s="319">
        <v>3</v>
      </c>
      <c r="AV337" s="320"/>
      <c r="AW337" s="192"/>
      <c r="AX337" s="289"/>
      <c r="AY337" s="364"/>
      <c r="AZ337" s="365"/>
      <c r="BA337" s="264"/>
      <c r="BB337" s="193"/>
      <c r="BC337" s="319">
        <v>3</v>
      </c>
      <c r="BD337" s="320"/>
      <c r="BE337" s="192"/>
      <c r="BF337" s="193">
        <v>3</v>
      </c>
      <c r="BG337" s="319"/>
      <c r="BH337" s="320"/>
      <c r="BI337" s="192"/>
      <c r="BJ337" s="193">
        <v>3</v>
      </c>
      <c r="BK337" s="319"/>
      <c r="BL337" s="320"/>
      <c r="BM337" s="192"/>
      <c r="BN337" s="193">
        <v>3</v>
      </c>
      <c r="BO337" s="319"/>
      <c r="BP337" s="320"/>
      <c r="BQ337" s="192"/>
      <c r="BR337" s="193">
        <v>3</v>
      </c>
      <c r="BS337" s="319"/>
      <c r="BT337" s="320"/>
      <c r="BU337" s="192"/>
      <c r="BV337" s="193">
        <v>3</v>
      </c>
      <c r="BW337" s="319"/>
      <c r="BX337" s="320"/>
      <c r="BY337" s="192"/>
      <c r="BZ337" s="289"/>
      <c r="CA337" s="364"/>
      <c r="CB337" s="606"/>
      <c r="CC337" s="264"/>
      <c r="CD337" s="193">
        <v>3</v>
      </c>
      <c r="CE337" s="319"/>
      <c r="CF337" s="320"/>
      <c r="CG337" s="192"/>
      <c r="CH337" s="193">
        <v>3</v>
      </c>
      <c r="CI337" s="319"/>
      <c r="CJ337" s="320"/>
      <c r="CK337" s="192"/>
      <c r="CL337" s="193">
        <v>2</v>
      </c>
      <c r="CM337" s="319"/>
      <c r="CN337" s="320"/>
      <c r="CO337" s="192"/>
      <c r="CP337" s="193">
        <v>3</v>
      </c>
      <c r="CQ337" s="319"/>
      <c r="CR337" s="320"/>
      <c r="CS337" s="192"/>
      <c r="CT337" s="193">
        <v>3</v>
      </c>
      <c r="CU337" s="319"/>
      <c r="CV337" s="320"/>
      <c r="CW337" s="192"/>
      <c r="CX337" s="193">
        <v>3</v>
      </c>
      <c r="CY337" s="319"/>
      <c r="CZ337" s="320"/>
      <c r="DA337" s="192"/>
      <c r="DB337" s="289"/>
      <c r="DC337" s="364"/>
      <c r="DD337" s="606"/>
      <c r="DE337" s="264"/>
      <c r="DF337" s="193">
        <v>3</v>
      </c>
      <c r="DG337" s="319"/>
      <c r="DH337" s="320"/>
      <c r="DI337" s="192"/>
      <c r="DJ337" s="193">
        <v>3</v>
      </c>
      <c r="DK337" s="319"/>
      <c r="DL337" s="320"/>
      <c r="DM337" s="192"/>
      <c r="DN337" s="193">
        <v>3</v>
      </c>
      <c r="DO337" s="319"/>
      <c r="DP337" s="320"/>
      <c r="DQ337" s="192"/>
      <c r="DR337" s="193">
        <v>3</v>
      </c>
      <c r="DS337" s="319"/>
      <c r="DT337" s="320"/>
      <c r="DU337" s="192"/>
    </row>
    <row r="338" spans="6:125" ht="22.5" hidden="1" customHeight="1">
      <c r="F338" s="193"/>
      <c r="G338" s="319">
        <v>2</v>
      </c>
      <c r="H338" s="320"/>
      <c r="I338" s="192"/>
      <c r="J338" s="193"/>
      <c r="K338" s="319">
        <v>2</v>
      </c>
      <c r="L338" s="320"/>
      <c r="M338" s="192"/>
      <c r="N338" s="193"/>
      <c r="O338" s="319">
        <v>2</v>
      </c>
      <c r="P338" s="320"/>
      <c r="Q338" s="192"/>
      <c r="R338" s="193">
        <v>2</v>
      </c>
      <c r="S338" s="319"/>
      <c r="T338" s="320"/>
      <c r="U338" s="192"/>
      <c r="V338" s="289"/>
      <c r="W338" s="364"/>
      <c r="X338" s="365"/>
      <c r="Y338" s="264"/>
      <c r="Z338" s="193">
        <v>2</v>
      </c>
      <c r="AA338" s="319"/>
      <c r="AB338" s="320"/>
      <c r="AC338" s="192"/>
      <c r="AD338" s="193">
        <v>2</v>
      </c>
      <c r="AE338" s="319"/>
      <c r="AF338" s="320"/>
      <c r="AG338" s="192"/>
      <c r="AH338" s="193">
        <v>2</v>
      </c>
      <c r="AI338" s="319"/>
      <c r="AJ338" s="320"/>
      <c r="AK338" s="192"/>
      <c r="AL338" s="193">
        <v>2</v>
      </c>
      <c r="AM338" s="319"/>
      <c r="AN338" s="320"/>
      <c r="AO338" s="192"/>
      <c r="AP338" s="193">
        <v>2</v>
      </c>
      <c r="AQ338" s="319"/>
      <c r="AR338" s="320"/>
      <c r="AS338" s="192"/>
      <c r="AT338" s="193">
        <v>2</v>
      </c>
      <c r="AU338" s="319"/>
      <c r="AV338" s="320"/>
      <c r="AW338" s="192"/>
      <c r="AX338" s="289"/>
      <c r="AY338" s="364"/>
      <c r="AZ338" s="365"/>
      <c r="BA338" s="264"/>
      <c r="BB338" s="193">
        <v>2</v>
      </c>
      <c r="BC338" s="319"/>
      <c r="BD338" s="320"/>
      <c r="BE338" s="192"/>
      <c r="BF338" s="193">
        <v>2</v>
      </c>
      <c r="BG338" s="319"/>
      <c r="BH338" s="320"/>
      <c r="BI338" s="192"/>
      <c r="BJ338" s="193">
        <v>2</v>
      </c>
      <c r="BK338" s="319"/>
      <c r="BL338" s="320"/>
      <c r="BM338" s="192"/>
      <c r="BN338" s="193">
        <v>2</v>
      </c>
      <c r="BO338" s="319"/>
      <c r="BP338" s="320"/>
      <c r="BQ338" s="192"/>
      <c r="BR338" s="193">
        <v>2</v>
      </c>
      <c r="BS338" s="319"/>
      <c r="BT338" s="320"/>
      <c r="BU338" s="192"/>
      <c r="BV338" s="193">
        <v>2</v>
      </c>
      <c r="BW338" s="319"/>
      <c r="BX338" s="320"/>
      <c r="BY338" s="192"/>
      <c r="BZ338" s="289"/>
      <c r="CA338" s="364"/>
      <c r="CB338" s="606"/>
      <c r="CC338" s="264"/>
      <c r="CD338" s="193">
        <v>2</v>
      </c>
      <c r="CE338" s="319"/>
      <c r="CF338" s="320"/>
      <c r="CG338" s="192"/>
      <c r="CH338" s="193">
        <v>2</v>
      </c>
      <c r="CI338" s="319"/>
      <c r="CJ338" s="320"/>
      <c r="CK338" s="192"/>
      <c r="CL338" s="193">
        <v>2</v>
      </c>
      <c r="CM338" s="319"/>
      <c r="CN338" s="320"/>
      <c r="CO338" s="192"/>
      <c r="CP338" s="193">
        <v>2</v>
      </c>
      <c r="CQ338" s="319"/>
      <c r="CR338" s="320"/>
      <c r="CS338" s="192"/>
      <c r="CT338" s="193">
        <v>2</v>
      </c>
      <c r="CU338" s="319"/>
      <c r="CV338" s="320"/>
      <c r="CW338" s="192"/>
      <c r="CX338" s="193">
        <v>2</v>
      </c>
      <c r="CY338" s="319"/>
      <c r="CZ338" s="320"/>
      <c r="DA338" s="192"/>
      <c r="DB338" s="289"/>
      <c r="DC338" s="364"/>
      <c r="DD338" s="606"/>
      <c r="DE338" s="264"/>
      <c r="DF338" s="193">
        <v>2</v>
      </c>
      <c r="DG338" s="319"/>
      <c r="DH338" s="320"/>
      <c r="DI338" s="192"/>
      <c r="DJ338" s="193">
        <v>2</v>
      </c>
      <c r="DK338" s="319"/>
      <c r="DL338" s="320"/>
      <c r="DM338" s="192"/>
      <c r="DN338" s="193">
        <v>2</v>
      </c>
      <c r="DO338" s="319"/>
      <c r="DP338" s="320"/>
      <c r="DQ338" s="192"/>
      <c r="DR338" s="193">
        <v>2</v>
      </c>
      <c r="DS338" s="319"/>
      <c r="DT338" s="320"/>
      <c r="DU338" s="192"/>
    </row>
    <row r="339" spans="6:125" ht="22.5" hidden="1" customHeight="1">
      <c r="F339" s="193"/>
      <c r="G339" s="319"/>
      <c r="H339" s="320"/>
      <c r="I339" s="192"/>
      <c r="J339" s="193"/>
      <c r="K339" s="319"/>
      <c r="L339" s="320"/>
      <c r="M339" s="192"/>
      <c r="N339" s="193"/>
      <c r="O339" s="319"/>
      <c r="P339" s="320"/>
      <c r="Q339" s="192"/>
      <c r="R339" s="193"/>
      <c r="S339" s="319"/>
      <c r="T339" s="320"/>
      <c r="U339" s="192"/>
      <c r="V339" s="289"/>
      <c r="W339" s="364"/>
      <c r="X339" s="365"/>
      <c r="Y339" s="264"/>
      <c r="Z339" s="193"/>
      <c r="AA339" s="319"/>
      <c r="AB339" s="320"/>
      <c r="AC339" s="192"/>
      <c r="AD339" s="193"/>
      <c r="AE339" s="319"/>
      <c r="AF339" s="320"/>
      <c r="AG339" s="192"/>
      <c r="AH339" s="193"/>
      <c r="AI339" s="319"/>
      <c r="AJ339" s="320"/>
      <c r="AK339" s="192"/>
      <c r="AL339" s="193"/>
      <c r="AM339" s="319"/>
      <c r="AN339" s="320"/>
      <c r="AO339" s="192"/>
      <c r="AP339" s="193"/>
      <c r="AQ339" s="319"/>
      <c r="AR339" s="320"/>
      <c r="AS339" s="192"/>
      <c r="AT339" s="193"/>
      <c r="AU339" s="319"/>
      <c r="AV339" s="320"/>
      <c r="AW339" s="192"/>
      <c r="AX339" s="289"/>
      <c r="AY339" s="364"/>
      <c r="AZ339" s="365"/>
      <c r="BA339" s="264"/>
      <c r="BB339" s="193"/>
      <c r="BC339" s="319"/>
      <c r="BD339" s="320"/>
      <c r="BE339" s="192"/>
      <c r="BF339" s="193"/>
      <c r="BG339" s="319"/>
      <c r="BH339" s="320"/>
      <c r="BI339" s="192"/>
      <c r="BJ339" s="193"/>
      <c r="BK339" s="319"/>
      <c r="BL339" s="320"/>
      <c r="BM339" s="192"/>
      <c r="BN339" s="193"/>
      <c r="BO339" s="319"/>
      <c r="BP339" s="320"/>
      <c r="BQ339" s="192"/>
      <c r="BR339" s="193"/>
      <c r="BS339" s="319"/>
      <c r="BT339" s="320"/>
      <c r="BU339" s="192"/>
      <c r="BV339" s="193"/>
      <c r="BW339" s="319"/>
      <c r="BX339" s="320"/>
      <c r="BY339" s="192"/>
      <c r="BZ339" s="289"/>
      <c r="CA339" s="364"/>
      <c r="CB339" s="606"/>
      <c r="CC339" s="264"/>
      <c r="CD339" s="193"/>
      <c r="CE339" s="319"/>
      <c r="CF339" s="320"/>
      <c r="CG339" s="192"/>
      <c r="CH339" s="193"/>
      <c r="CI339" s="319"/>
      <c r="CJ339" s="320"/>
      <c r="CK339" s="192"/>
      <c r="CL339" s="193"/>
      <c r="CM339" s="319"/>
      <c r="CN339" s="320"/>
      <c r="CO339" s="192"/>
      <c r="CP339" s="193"/>
      <c r="CQ339" s="319"/>
      <c r="CR339" s="320"/>
      <c r="CS339" s="192"/>
      <c r="CT339" s="193"/>
      <c r="CU339" s="319"/>
      <c r="CV339" s="320"/>
      <c r="CW339" s="192"/>
      <c r="CX339" s="193"/>
      <c r="CY339" s="319"/>
      <c r="CZ339" s="320"/>
      <c r="DA339" s="192"/>
      <c r="DB339" s="289"/>
      <c r="DC339" s="364"/>
      <c r="DD339" s="606"/>
      <c r="DE339" s="264"/>
      <c r="DF339" s="193"/>
      <c r="DG339" s="319"/>
      <c r="DH339" s="320"/>
      <c r="DI339" s="192"/>
      <c r="DJ339" s="193"/>
      <c r="DK339" s="319"/>
      <c r="DL339" s="320"/>
      <c r="DM339" s="192"/>
      <c r="DN339" s="193"/>
      <c r="DO339" s="319"/>
      <c r="DP339" s="320"/>
      <c r="DQ339" s="192"/>
      <c r="DR339" s="193"/>
      <c r="DS339" s="319"/>
      <c r="DT339" s="320"/>
      <c r="DU339" s="192"/>
    </row>
    <row r="340" spans="6:125" ht="22.5" hidden="1" customHeight="1">
      <c r="F340" s="193">
        <v>2</v>
      </c>
      <c r="G340" s="319"/>
      <c r="H340" s="320"/>
      <c r="I340" s="192"/>
      <c r="J340" s="193">
        <v>2</v>
      </c>
      <c r="K340" s="319"/>
      <c r="L340" s="320"/>
      <c r="M340" s="192"/>
      <c r="N340" s="193">
        <v>2</v>
      </c>
      <c r="O340" s="319"/>
      <c r="P340" s="320"/>
      <c r="Q340" s="192"/>
      <c r="R340" s="193"/>
      <c r="S340" s="319"/>
      <c r="T340" s="320"/>
      <c r="U340" s="192"/>
      <c r="V340" s="289"/>
      <c r="W340" s="364"/>
      <c r="X340" s="365"/>
      <c r="Y340" s="264"/>
      <c r="Z340" s="193"/>
      <c r="AA340" s="319">
        <v>2</v>
      </c>
      <c r="AB340" s="320"/>
      <c r="AC340" s="192"/>
      <c r="AD340" s="193"/>
      <c r="AE340" s="319">
        <v>2</v>
      </c>
      <c r="AF340" s="320"/>
      <c r="AG340" s="192"/>
      <c r="AH340" s="193"/>
      <c r="AI340" s="319">
        <v>2</v>
      </c>
      <c r="AJ340" s="320"/>
      <c r="AK340" s="192"/>
      <c r="AL340" s="193"/>
      <c r="AM340" s="319">
        <v>2</v>
      </c>
      <c r="AN340" s="320"/>
      <c r="AO340" s="192"/>
      <c r="AP340" s="193"/>
      <c r="AQ340" s="319">
        <v>2</v>
      </c>
      <c r="AR340" s="320"/>
      <c r="AS340" s="192"/>
      <c r="AT340" s="193"/>
      <c r="AU340" s="319">
        <v>2</v>
      </c>
      <c r="AV340" s="320"/>
      <c r="AW340" s="192"/>
      <c r="AX340" s="289"/>
      <c r="AY340" s="364"/>
      <c r="AZ340" s="365"/>
      <c r="BA340" s="264"/>
      <c r="BB340" s="193"/>
      <c r="BC340" s="319">
        <v>2</v>
      </c>
      <c r="BD340" s="320"/>
      <c r="BE340" s="192"/>
      <c r="BF340" s="193">
        <v>2</v>
      </c>
      <c r="BG340" s="319"/>
      <c r="BH340" s="320"/>
      <c r="BI340" s="192"/>
      <c r="BJ340" s="193">
        <v>2</v>
      </c>
      <c r="BK340" s="319"/>
      <c r="BL340" s="320"/>
      <c r="BM340" s="192"/>
      <c r="BN340" s="193">
        <v>2</v>
      </c>
      <c r="BO340" s="319"/>
      <c r="BP340" s="320"/>
      <c r="BQ340" s="192"/>
      <c r="BR340" s="193">
        <v>2</v>
      </c>
      <c r="BS340" s="319"/>
      <c r="BT340" s="320"/>
      <c r="BU340" s="192"/>
      <c r="BV340" s="193">
        <v>2</v>
      </c>
      <c r="BW340" s="319"/>
      <c r="BX340" s="320"/>
      <c r="BY340" s="192"/>
      <c r="BZ340" s="289"/>
      <c r="CA340" s="364"/>
      <c r="CB340" s="606"/>
      <c r="CC340" s="264"/>
      <c r="CD340" s="193">
        <v>2</v>
      </c>
      <c r="CE340" s="319"/>
      <c r="CF340" s="320"/>
      <c r="CG340" s="192"/>
      <c r="CH340" s="193">
        <v>2</v>
      </c>
      <c r="CI340" s="319"/>
      <c r="CJ340" s="320"/>
      <c r="CK340" s="192"/>
      <c r="CL340" s="193">
        <v>2</v>
      </c>
      <c r="CM340" s="319"/>
      <c r="CN340" s="320"/>
      <c r="CO340" s="192"/>
      <c r="CP340" s="193">
        <v>2</v>
      </c>
      <c r="CQ340" s="319"/>
      <c r="CR340" s="320"/>
      <c r="CS340" s="192"/>
      <c r="CT340" s="193">
        <v>2</v>
      </c>
      <c r="CU340" s="319"/>
      <c r="CV340" s="320"/>
      <c r="CW340" s="192"/>
      <c r="CX340" s="193">
        <v>2</v>
      </c>
      <c r="CY340" s="319"/>
      <c r="CZ340" s="320"/>
      <c r="DA340" s="192"/>
      <c r="DB340" s="289"/>
      <c r="DC340" s="364"/>
      <c r="DD340" s="606"/>
      <c r="DE340" s="264"/>
      <c r="DF340" s="193">
        <v>2</v>
      </c>
      <c r="DG340" s="319"/>
      <c r="DH340" s="320"/>
      <c r="DI340" s="192"/>
      <c r="DJ340" s="193">
        <v>2</v>
      </c>
      <c r="DK340" s="319"/>
      <c r="DL340" s="320"/>
      <c r="DM340" s="192"/>
      <c r="DN340" s="193">
        <v>2</v>
      </c>
      <c r="DO340" s="319"/>
      <c r="DP340" s="320"/>
      <c r="DQ340" s="192"/>
      <c r="DR340" s="193">
        <v>2</v>
      </c>
      <c r="DS340" s="319"/>
      <c r="DT340" s="320"/>
      <c r="DU340" s="192"/>
    </row>
    <row r="341" spans="6:125" ht="22.5" hidden="1" customHeight="1">
      <c r="F341" s="193"/>
      <c r="G341" s="319"/>
      <c r="H341" s="320"/>
      <c r="I341" s="192"/>
      <c r="J341" s="193"/>
      <c r="K341" s="319"/>
      <c r="L341" s="320"/>
      <c r="M341" s="192"/>
      <c r="N341" s="193"/>
      <c r="O341" s="319"/>
      <c r="P341" s="320"/>
      <c r="Q341" s="192"/>
      <c r="R341" s="193"/>
      <c r="S341" s="319"/>
      <c r="T341" s="320"/>
      <c r="U341" s="192"/>
      <c r="V341" s="289"/>
      <c r="W341" s="364"/>
      <c r="X341" s="365"/>
      <c r="Y341" s="264"/>
      <c r="Z341" s="193"/>
      <c r="AA341" s="319"/>
      <c r="AB341" s="320"/>
      <c r="AC341" s="192"/>
      <c r="AD341" s="193"/>
      <c r="AE341" s="319"/>
      <c r="AF341" s="320"/>
      <c r="AG341" s="192"/>
      <c r="AH341" s="193"/>
      <c r="AI341" s="319"/>
      <c r="AJ341" s="320"/>
      <c r="AK341" s="192"/>
      <c r="AL341" s="193"/>
      <c r="AM341" s="319"/>
      <c r="AN341" s="320"/>
      <c r="AO341" s="192"/>
      <c r="AP341" s="193"/>
      <c r="AQ341" s="319"/>
      <c r="AR341" s="320"/>
      <c r="AS341" s="192"/>
      <c r="AT341" s="193"/>
      <c r="AU341" s="319"/>
      <c r="AV341" s="320"/>
      <c r="AW341" s="192"/>
      <c r="AX341" s="289"/>
      <c r="AY341" s="364"/>
      <c r="AZ341" s="365"/>
      <c r="BA341" s="264"/>
      <c r="BB341" s="193"/>
      <c r="BC341" s="319"/>
      <c r="BD341" s="320"/>
      <c r="BE341" s="192"/>
      <c r="BF341" s="193"/>
      <c r="BG341" s="319"/>
      <c r="BH341" s="320"/>
      <c r="BI341" s="192"/>
      <c r="BJ341" s="193"/>
      <c r="BK341" s="319"/>
      <c r="BL341" s="320"/>
      <c r="BM341" s="192"/>
      <c r="BN341" s="193"/>
      <c r="BO341" s="319"/>
      <c r="BP341" s="320"/>
      <c r="BQ341" s="192"/>
      <c r="BR341" s="193"/>
      <c r="BS341" s="319"/>
      <c r="BT341" s="320"/>
      <c r="BU341" s="192"/>
      <c r="BV341" s="193"/>
      <c r="BW341" s="319"/>
      <c r="BX341" s="320"/>
      <c r="BY341" s="192"/>
      <c r="BZ341" s="289"/>
      <c r="CA341" s="364"/>
      <c r="CB341" s="606"/>
      <c r="CC341" s="264"/>
      <c r="CD341" s="193"/>
      <c r="CE341" s="319"/>
      <c r="CF341" s="320"/>
      <c r="CG341" s="192"/>
      <c r="CH341" s="193"/>
      <c r="CI341" s="319"/>
      <c r="CJ341" s="320"/>
      <c r="CK341" s="192"/>
      <c r="CL341" s="193"/>
      <c r="CM341" s="319"/>
      <c r="CN341" s="320"/>
      <c r="CO341" s="192"/>
      <c r="CP341" s="193"/>
      <c r="CQ341" s="319"/>
      <c r="CR341" s="320"/>
      <c r="CS341" s="192"/>
      <c r="CT341" s="193"/>
      <c r="CU341" s="319"/>
      <c r="CV341" s="320"/>
      <c r="CW341" s="192"/>
      <c r="CX341" s="193"/>
      <c r="CY341" s="319"/>
      <c r="CZ341" s="320"/>
      <c r="DA341" s="192"/>
      <c r="DB341" s="289"/>
      <c r="DC341" s="364"/>
      <c r="DD341" s="606"/>
      <c r="DE341" s="264"/>
      <c r="DF341" s="193"/>
      <c r="DG341" s="319"/>
      <c r="DH341" s="320"/>
      <c r="DI341" s="192"/>
      <c r="DJ341" s="193"/>
      <c r="DK341" s="319"/>
      <c r="DL341" s="320"/>
      <c r="DM341" s="192"/>
      <c r="DN341" s="193"/>
      <c r="DO341" s="319"/>
      <c r="DP341" s="320"/>
      <c r="DQ341" s="192"/>
      <c r="DR341" s="193"/>
      <c r="DS341" s="319"/>
      <c r="DT341" s="320"/>
      <c r="DU341" s="192"/>
    </row>
    <row r="342" spans="6:125" ht="22.5" hidden="1" customHeight="1">
      <c r="F342" s="193"/>
      <c r="G342" s="319">
        <v>2</v>
      </c>
      <c r="H342" s="320"/>
      <c r="I342" s="192"/>
      <c r="J342" s="193"/>
      <c r="K342" s="319">
        <v>2</v>
      </c>
      <c r="L342" s="320"/>
      <c r="M342" s="192"/>
      <c r="N342" s="193"/>
      <c r="O342" s="319">
        <v>2</v>
      </c>
      <c r="P342" s="320"/>
      <c r="Q342" s="192"/>
      <c r="R342" s="193">
        <v>2</v>
      </c>
      <c r="S342" s="319"/>
      <c r="T342" s="320"/>
      <c r="U342" s="192"/>
      <c r="V342" s="289"/>
      <c r="W342" s="364"/>
      <c r="X342" s="365"/>
      <c r="Y342" s="264"/>
      <c r="Z342" s="193">
        <v>2</v>
      </c>
      <c r="AA342" s="319"/>
      <c r="AB342" s="320"/>
      <c r="AC342" s="192"/>
      <c r="AD342" s="193">
        <v>2</v>
      </c>
      <c r="AE342" s="319"/>
      <c r="AF342" s="320"/>
      <c r="AG342" s="192"/>
      <c r="AH342" s="193">
        <v>2</v>
      </c>
      <c r="AI342" s="319"/>
      <c r="AJ342" s="320"/>
      <c r="AK342" s="192"/>
      <c r="AL342" s="193">
        <v>2</v>
      </c>
      <c r="AM342" s="319"/>
      <c r="AN342" s="320"/>
      <c r="AO342" s="192"/>
      <c r="AP342" s="193">
        <v>2</v>
      </c>
      <c r="AQ342" s="319"/>
      <c r="AR342" s="320"/>
      <c r="AS342" s="192"/>
      <c r="AT342" s="193">
        <v>2</v>
      </c>
      <c r="AU342" s="319"/>
      <c r="AV342" s="320"/>
      <c r="AW342" s="192"/>
      <c r="AX342" s="289"/>
      <c r="AY342" s="364"/>
      <c r="AZ342" s="365"/>
      <c r="BA342" s="264"/>
      <c r="BB342" s="193">
        <v>2</v>
      </c>
      <c r="BC342" s="319"/>
      <c r="BD342" s="320"/>
      <c r="BE342" s="192"/>
      <c r="BF342" s="193">
        <v>2</v>
      </c>
      <c r="BG342" s="319"/>
      <c r="BH342" s="320"/>
      <c r="BI342" s="192"/>
      <c r="BJ342" s="193"/>
      <c r="BK342" s="319"/>
      <c r="BL342" s="320"/>
      <c r="BM342" s="192"/>
      <c r="BN342" s="193">
        <v>2</v>
      </c>
      <c r="BO342" s="319"/>
      <c r="BP342" s="320"/>
      <c r="BQ342" s="192"/>
      <c r="BR342" s="193">
        <v>2</v>
      </c>
      <c r="BS342" s="319"/>
      <c r="BT342" s="320"/>
      <c r="BU342" s="192"/>
      <c r="BV342" s="193">
        <v>2</v>
      </c>
      <c r="BW342" s="319"/>
      <c r="BX342" s="320"/>
      <c r="BY342" s="192"/>
      <c r="BZ342" s="289"/>
      <c r="CA342" s="364"/>
      <c r="CB342" s="606"/>
      <c r="CC342" s="264"/>
      <c r="CD342" s="193">
        <v>2</v>
      </c>
      <c r="CE342" s="319"/>
      <c r="CF342" s="320"/>
      <c r="CG342" s="192"/>
      <c r="CH342" s="193">
        <v>2</v>
      </c>
      <c r="CI342" s="319"/>
      <c r="CJ342" s="320"/>
      <c r="CK342" s="192"/>
      <c r="CL342" s="193"/>
      <c r="CM342" s="319">
        <v>2</v>
      </c>
      <c r="CN342" s="320"/>
      <c r="CO342" s="192"/>
      <c r="CP342" s="193"/>
      <c r="CQ342" s="319">
        <v>2</v>
      </c>
      <c r="CR342" s="320"/>
      <c r="CS342" s="192"/>
      <c r="CT342" s="193"/>
      <c r="CU342" s="319">
        <v>2</v>
      </c>
      <c r="CV342" s="320"/>
      <c r="CW342" s="192"/>
      <c r="CX342" s="193"/>
      <c r="CY342" s="319">
        <v>2</v>
      </c>
      <c r="CZ342" s="320"/>
      <c r="DA342" s="192"/>
      <c r="DB342" s="289"/>
      <c r="DC342" s="364"/>
      <c r="DD342" s="606"/>
      <c r="DE342" s="264"/>
      <c r="DF342" s="193"/>
      <c r="DG342" s="319">
        <v>2</v>
      </c>
      <c r="DH342" s="320"/>
      <c r="DI342" s="192"/>
      <c r="DJ342" s="193"/>
      <c r="DK342" s="319">
        <v>2</v>
      </c>
      <c r="DL342" s="320"/>
      <c r="DM342" s="192"/>
      <c r="DN342" s="193"/>
      <c r="DO342" s="319">
        <v>2</v>
      </c>
      <c r="DP342" s="320"/>
      <c r="DQ342" s="192"/>
      <c r="DR342" s="193"/>
      <c r="DS342" s="319">
        <v>2</v>
      </c>
      <c r="DT342" s="320"/>
      <c r="DU342" s="192"/>
    </row>
    <row r="343" spans="6:125" ht="22.5" hidden="1" customHeight="1">
      <c r="F343" s="193">
        <v>1</v>
      </c>
      <c r="G343" s="319"/>
      <c r="H343" s="320"/>
      <c r="I343" s="192"/>
      <c r="J343" s="193">
        <v>1</v>
      </c>
      <c r="K343" s="319"/>
      <c r="L343" s="320"/>
      <c r="M343" s="192"/>
      <c r="N343" s="193">
        <v>1</v>
      </c>
      <c r="O343" s="319"/>
      <c r="P343" s="320"/>
      <c r="Q343" s="192"/>
      <c r="R343" s="193">
        <v>1</v>
      </c>
      <c r="S343" s="319"/>
      <c r="T343" s="320"/>
      <c r="U343" s="192"/>
      <c r="V343" s="289"/>
      <c r="W343" s="364"/>
      <c r="X343" s="365"/>
      <c r="Y343" s="264"/>
      <c r="Z343" s="193">
        <v>1</v>
      </c>
      <c r="AA343" s="319"/>
      <c r="AB343" s="320"/>
      <c r="AC343" s="192"/>
      <c r="AD343" s="193">
        <v>1</v>
      </c>
      <c r="AE343" s="319"/>
      <c r="AF343" s="320"/>
      <c r="AG343" s="192"/>
      <c r="AH343" s="193">
        <v>1</v>
      </c>
      <c r="AI343" s="319"/>
      <c r="AJ343" s="320"/>
      <c r="AK343" s="192"/>
      <c r="AL343" s="193">
        <v>1</v>
      </c>
      <c r="AM343" s="319"/>
      <c r="AN343" s="320"/>
      <c r="AO343" s="192"/>
      <c r="AP343" s="193">
        <v>1</v>
      </c>
      <c r="AQ343" s="319"/>
      <c r="AR343" s="320"/>
      <c r="AS343" s="192"/>
      <c r="AT343" s="193">
        <v>1</v>
      </c>
      <c r="AU343" s="319"/>
      <c r="AV343" s="320"/>
      <c r="AW343" s="192"/>
      <c r="AX343" s="289"/>
      <c r="AY343" s="364"/>
      <c r="AZ343" s="365"/>
      <c r="BA343" s="264"/>
      <c r="BB343" s="193">
        <v>1</v>
      </c>
      <c r="BC343" s="319"/>
      <c r="BD343" s="320"/>
      <c r="BE343" s="192"/>
      <c r="BF343" s="193">
        <v>1</v>
      </c>
      <c r="BG343" s="319"/>
      <c r="BH343" s="320"/>
      <c r="BI343" s="192"/>
      <c r="BJ343" s="193">
        <v>1</v>
      </c>
      <c r="BK343" s="319"/>
      <c r="BL343" s="320"/>
      <c r="BM343" s="192"/>
      <c r="BN343" s="193">
        <v>1</v>
      </c>
      <c r="BO343" s="319"/>
      <c r="BP343" s="320"/>
      <c r="BQ343" s="192"/>
      <c r="BR343" s="193">
        <v>1</v>
      </c>
      <c r="BS343" s="319"/>
      <c r="BT343" s="320"/>
      <c r="BU343" s="192"/>
      <c r="BV343" s="193">
        <v>1</v>
      </c>
      <c r="BW343" s="319"/>
      <c r="BX343" s="320"/>
      <c r="BY343" s="192"/>
      <c r="BZ343" s="289"/>
      <c r="CA343" s="364"/>
      <c r="CB343" s="606"/>
      <c r="CC343" s="264"/>
      <c r="CD343" s="193">
        <v>1</v>
      </c>
      <c r="CE343" s="319"/>
      <c r="CF343" s="320"/>
      <c r="CG343" s="192"/>
      <c r="CH343" s="193">
        <v>1</v>
      </c>
      <c r="CI343" s="319"/>
      <c r="CJ343" s="320"/>
      <c r="CK343" s="192"/>
      <c r="CL343" s="193">
        <v>1</v>
      </c>
      <c r="CM343" s="319"/>
      <c r="CN343" s="320"/>
      <c r="CO343" s="192"/>
      <c r="CP343" s="193">
        <v>1</v>
      </c>
      <c r="CQ343" s="319"/>
      <c r="CR343" s="320"/>
      <c r="CS343" s="192"/>
      <c r="CT343" s="193">
        <v>1</v>
      </c>
      <c r="CU343" s="319"/>
      <c r="CV343" s="320"/>
      <c r="CW343" s="192"/>
      <c r="CX343" s="193">
        <v>1</v>
      </c>
      <c r="CY343" s="319"/>
      <c r="CZ343" s="320"/>
      <c r="DA343" s="192"/>
      <c r="DB343" s="289"/>
      <c r="DC343" s="364"/>
      <c r="DD343" s="606"/>
      <c r="DE343" s="264"/>
      <c r="DF343" s="193">
        <v>1</v>
      </c>
      <c r="DG343" s="319"/>
      <c r="DH343" s="320"/>
      <c r="DI343" s="192"/>
      <c r="DJ343" s="193">
        <v>1</v>
      </c>
      <c r="DK343" s="319"/>
      <c r="DL343" s="320"/>
      <c r="DM343" s="192"/>
      <c r="DN343" s="193">
        <v>1</v>
      </c>
      <c r="DO343" s="319"/>
      <c r="DP343" s="320"/>
      <c r="DQ343" s="192"/>
      <c r="DR343" s="193"/>
      <c r="DS343" s="319">
        <v>1</v>
      </c>
      <c r="DT343" s="320"/>
      <c r="DU343" s="192"/>
    </row>
    <row r="344" spans="6:125" ht="22.5" hidden="1" customHeight="1">
      <c r="F344" s="193"/>
      <c r="G344" s="319">
        <v>1</v>
      </c>
      <c r="H344" s="320"/>
      <c r="I344" s="192"/>
      <c r="J344" s="193"/>
      <c r="K344" s="319">
        <v>1</v>
      </c>
      <c r="L344" s="320"/>
      <c r="M344" s="192"/>
      <c r="N344" s="193"/>
      <c r="O344" s="319">
        <v>1</v>
      </c>
      <c r="P344" s="320"/>
      <c r="Q344" s="192"/>
      <c r="R344" s="193"/>
      <c r="S344" s="319">
        <v>1</v>
      </c>
      <c r="T344" s="320"/>
      <c r="U344" s="192"/>
      <c r="V344" s="289"/>
      <c r="W344" s="364"/>
      <c r="X344" s="365"/>
      <c r="Y344" s="264"/>
      <c r="Z344" s="193"/>
      <c r="AA344" s="319">
        <v>1</v>
      </c>
      <c r="AB344" s="320"/>
      <c r="AC344" s="192"/>
      <c r="AD344" s="193"/>
      <c r="AE344" s="319">
        <v>1</v>
      </c>
      <c r="AF344" s="320"/>
      <c r="AG344" s="192"/>
      <c r="AH344" s="193"/>
      <c r="AI344" s="319">
        <v>1</v>
      </c>
      <c r="AJ344" s="320"/>
      <c r="AK344" s="192"/>
      <c r="AL344" s="193"/>
      <c r="AM344" s="319">
        <v>1</v>
      </c>
      <c r="AN344" s="320"/>
      <c r="AO344" s="192"/>
      <c r="AP344" s="193">
        <v>1</v>
      </c>
      <c r="AQ344" s="319"/>
      <c r="AR344" s="320"/>
      <c r="AS344" s="192"/>
      <c r="AT344" s="193"/>
      <c r="AU344" s="319">
        <v>1</v>
      </c>
      <c r="AV344" s="320"/>
      <c r="AW344" s="192"/>
      <c r="AX344" s="289"/>
      <c r="AY344" s="364"/>
      <c r="AZ344" s="365"/>
      <c r="BA344" s="264"/>
      <c r="BB344" s="193"/>
      <c r="BC344" s="319">
        <v>1</v>
      </c>
      <c r="BD344" s="320"/>
      <c r="BE344" s="192"/>
      <c r="BF344" s="193">
        <v>1</v>
      </c>
      <c r="BG344" s="319"/>
      <c r="BH344" s="320"/>
      <c r="BI344" s="192"/>
      <c r="BJ344" s="193">
        <v>1</v>
      </c>
      <c r="BK344" s="319"/>
      <c r="BL344" s="320"/>
      <c r="BM344" s="192"/>
      <c r="BN344" s="193">
        <v>1</v>
      </c>
      <c r="BO344" s="319"/>
      <c r="BP344" s="320"/>
      <c r="BQ344" s="192"/>
      <c r="BR344" s="193">
        <v>1</v>
      </c>
      <c r="BS344" s="319"/>
      <c r="BT344" s="320"/>
      <c r="BU344" s="192"/>
      <c r="BV344" s="193">
        <v>1</v>
      </c>
      <c r="BW344" s="319"/>
      <c r="BX344" s="320"/>
      <c r="BY344" s="192"/>
      <c r="BZ344" s="289"/>
      <c r="CA344" s="364"/>
      <c r="CB344" s="606"/>
      <c r="CC344" s="264"/>
      <c r="CD344" s="193">
        <v>1</v>
      </c>
      <c r="CE344" s="319"/>
      <c r="CF344" s="320"/>
      <c r="CG344" s="192"/>
      <c r="CH344" s="193">
        <v>1</v>
      </c>
      <c r="CI344" s="319"/>
      <c r="CJ344" s="320"/>
      <c r="CK344" s="192"/>
      <c r="CL344" s="193">
        <v>1</v>
      </c>
      <c r="CM344" s="319"/>
      <c r="CN344" s="320"/>
      <c r="CO344" s="192"/>
      <c r="CP344" s="193">
        <v>1</v>
      </c>
      <c r="CQ344" s="319"/>
      <c r="CR344" s="320"/>
      <c r="CS344" s="192"/>
      <c r="CT344" s="193">
        <v>1</v>
      </c>
      <c r="CU344" s="319"/>
      <c r="CV344" s="320"/>
      <c r="CW344" s="192"/>
      <c r="CX344" s="193">
        <v>1</v>
      </c>
      <c r="CY344" s="319"/>
      <c r="CZ344" s="320"/>
      <c r="DA344" s="192"/>
      <c r="DB344" s="289"/>
      <c r="DC344" s="364"/>
      <c r="DD344" s="606"/>
      <c r="DE344" s="264"/>
      <c r="DF344" s="193">
        <v>1</v>
      </c>
      <c r="DG344" s="319"/>
      <c r="DH344" s="320"/>
      <c r="DI344" s="192"/>
      <c r="DJ344" s="193">
        <v>1</v>
      </c>
      <c r="DK344" s="319"/>
      <c r="DL344" s="320"/>
      <c r="DM344" s="192"/>
      <c r="DN344" s="193">
        <v>1</v>
      </c>
      <c r="DO344" s="319"/>
      <c r="DP344" s="320"/>
      <c r="DQ344" s="192"/>
      <c r="DR344" s="193">
        <v>1</v>
      </c>
      <c r="DS344" s="319"/>
      <c r="DT344" s="320"/>
      <c r="DU344" s="192"/>
    </row>
    <row r="345" spans="6:125" ht="22.5" hidden="1" customHeight="1">
      <c r="F345" s="193"/>
      <c r="G345" s="319"/>
      <c r="H345" s="320"/>
      <c r="I345" s="192"/>
      <c r="J345" s="193"/>
      <c r="K345" s="319"/>
      <c r="L345" s="320"/>
      <c r="M345" s="192"/>
      <c r="N345" s="193"/>
      <c r="O345" s="319"/>
      <c r="P345" s="320"/>
      <c r="Q345" s="192"/>
      <c r="R345" s="193"/>
      <c r="S345" s="319"/>
      <c r="T345" s="320"/>
      <c r="U345" s="192"/>
      <c r="V345" s="289"/>
      <c r="W345" s="364"/>
      <c r="X345" s="365"/>
      <c r="Y345" s="264"/>
      <c r="Z345" s="193"/>
      <c r="AA345" s="319"/>
      <c r="AB345" s="320"/>
      <c r="AC345" s="192"/>
      <c r="AD345" s="193"/>
      <c r="AE345" s="319"/>
      <c r="AF345" s="320"/>
      <c r="AG345" s="192"/>
      <c r="AH345" s="193"/>
      <c r="AI345" s="319"/>
      <c r="AJ345" s="320"/>
      <c r="AK345" s="192"/>
      <c r="AL345" s="193"/>
      <c r="AM345" s="319"/>
      <c r="AN345" s="320"/>
      <c r="AO345" s="192"/>
      <c r="AP345" s="193"/>
      <c r="AQ345" s="319"/>
      <c r="AR345" s="320"/>
      <c r="AS345" s="192"/>
      <c r="AT345" s="193"/>
      <c r="AU345" s="319"/>
      <c r="AV345" s="320"/>
      <c r="AW345" s="192"/>
      <c r="AX345" s="289"/>
      <c r="AY345" s="364"/>
      <c r="AZ345" s="365"/>
      <c r="BA345" s="264"/>
      <c r="BB345" s="193"/>
      <c r="BC345" s="319"/>
      <c r="BD345" s="320"/>
      <c r="BE345" s="192"/>
      <c r="BF345" s="193"/>
      <c r="BG345" s="319"/>
      <c r="BH345" s="320"/>
      <c r="BI345" s="192"/>
      <c r="BJ345" s="193"/>
      <c r="BK345" s="319"/>
      <c r="BL345" s="320"/>
      <c r="BM345" s="192"/>
      <c r="BN345" s="193"/>
      <c r="BO345" s="319"/>
      <c r="BP345" s="320"/>
      <c r="BQ345" s="192"/>
      <c r="BR345" s="193"/>
      <c r="BS345" s="319"/>
      <c r="BT345" s="320"/>
      <c r="BU345" s="192"/>
      <c r="BV345" s="193"/>
      <c r="BW345" s="319"/>
      <c r="BX345" s="320"/>
      <c r="BY345" s="192"/>
      <c r="BZ345" s="289"/>
      <c r="CA345" s="364"/>
      <c r="CB345" s="606"/>
      <c r="CC345" s="264"/>
      <c r="CD345" s="193"/>
      <c r="CE345" s="319"/>
      <c r="CF345" s="320"/>
      <c r="CG345" s="192"/>
      <c r="CH345" s="193"/>
      <c r="CI345" s="319"/>
      <c r="CJ345" s="320"/>
      <c r="CK345" s="192"/>
      <c r="CL345" s="193"/>
      <c r="CM345" s="319"/>
      <c r="CN345" s="320"/>
      <c r="CO345" s="192"/>
      <c r="CP345" s="193"/>
      <c r="CQ345" s="319"/>
      <c r="CR345" s="320"/>
      <c r="CS345" s="192"/>
      <c r="CT345" s="193"/>
      <c r="CU345" s="319"/>
      <c r="CV345" s="320"/>
      <c r="CW345" s="192"/>
      <c r="CX345" s="193"/>
      <c r="CY345" s="319"/>
      <c r="CZ345" s="320"/>
      <c r="DA345" s="192"/>
      <c r="DB345" s="289"/>
      <c r="DC345" s="364"/>
      <c r="DD345" s="606"/>
      <c r="DE345" s="264"/>
      <c r="DF345" s="193"/>
      <c r="DG345" s="319"/>
      <c r="DH345" s="320"/>
      <c r="DI345" s="192"/>
      <c r="DJ345" s="193"/>
      <c r="DK345" s="319"/>
      <c r="DL345" s="320"/>
      <c r="DM345" s="192"/>
      <c r="DN345" s="193"/>
      <c r="DO345" s="319"/>
      <c r="DP345" s="320"/>
      <c r="DQ345" s="192"/>
      <c r="DR345" s="193"/>
      <c r="DS345" s="319"/>
      <c r="DT345" s="320"/>
      <c r="DU345" s="192"/>
    </row>
    <row r="346" spans="6:125" ht="22.5" hidden="1" customHeight="1">
      <c r="F346" s="193"/>
      <c r="G346" s="319"/>
      <c r="H346" s="320"/>
      <c r="I346" s="192"/>
      <c r="J346" s="193"/>
      <c r="K346" s="319"/>
      <c r="L346" s="320"/>
      <c r="M346" s="192"/>
      <c r="N346" s="193"/>
      <c r="O346" s="319"/>
      <c r="P346" s="320"/>
      <c r="Q346" s="192"/>
      <c r="R346" s="193"/>
      <c r="S346" s="319"/>
      <c r="T346" s="320"/>
      <c r="U346" s="192"/>
      <c r="V346" s="289"/>
      <c r="W346" s="364"/>
      <c r="X346" s="365"/>
      <c r="Y346" s="264"/>
      <c r="Z346" s="193"/>
      <c r="AA346" s="319"/>
      <c r="AB346" s="320"/>
      <c r="AC346" s="192"/>
      <c r="AD346" s="193"/>
      <c r="AE346" s="319"/>
      <c r="AF346" s="320"/>
      <c r="AG346" s="192"/>
      <c r="AH346" s="193"/>
      <c r="AI346" s="319"/>
      <c r="AJ346" s="320"/>
      <c r="AK346" s="192"/>
      <c r="AL346" s="193"/>
      <c r="AM346" s="319"/>
      <c r="AN346" s="320"/>
      <c r="AO346" s="192"/>
      <c r="AP346" s="193"/>
      <c r="AQ346" s="319"/>
      <c r="AR346" s="320"/>
      <c r="AS346" s="192"/>
      <c r="AT346" s="193"/>
      <c r="AU346" s="319"/>
      <c r="AV346" s="320"/>
      <c r="AW346" s="192"/>
      <c r="AX346" s="289"/>
      <c r="AY346" s="364"/>
      <c r="AZ346" s="365"/>
      <c r="BA346" s="264"/>
      <c r="BB346" s="193"/>
      <c r="BC346" s="319"/>
      <c r="BD346" s="320"/>
      <c r="BE346" s="192"/>
      <c r="BF346" s="193"/>
      <c r="BG346" s="319"/>
      <c r="BH346" s="320"/>
      <c r="BI346" s="192"/>
      <c r="BJ346" s="193"/>
      <c r="BK346" s="319"/>
      <c r="BL346" s="320"/>
      <c r="BM346" s="192"/>
      <c r="BN346" s="193"/>
      <c r="BO346" s="319"/>
      <c r="BP346" s="320"/>
      <c r="BQ346" s="192"/>
      <c r="BR346" s="193"/>
      <c r="BS346" s="319"/>
      <c r="BT346" s="320"/>
      <c r="BU346" s="192"/>
      <c r="BV346" s="193"/>
      <c r="BW346" s="319"/>
      <c r="BX346" s="320"/>
      <c r="BY346" s="192"/>
      <c r="BZ346" s="289"/>
      <c r="CA346" s="364"/>
      <c r="CB346" s="606"/>
      <c r="CC346" s="264"/>
      <c r="CD346" s="193"/>
      <c r="CE346" s="319"/>
      <c r="CF346" s="320"/>
      <c r="CG346" s="192"/>
      <c r="CH346" s="193"/>
      <c r="CI346" s="319"/>
      <c r="CJ346" s="320"/>
      <c r="CK346" s="192"/>
      <c r="CL346" s="193"/>
      <c r="CM346" s="319"/>
      <c r="CN346" s="320"/>
      <c r="CO346" s="192"/>
      <c r="CP346" s="193"/>
      <c r="CQ346" s="319"/>
      <c r="CR346" s="320"/>
      <c r="CS346" s="192"/>
      <c r="CT346" s="193"/>
      <c r="CU346" s="319"/>
      <c r="CV346" s="320"/>
      <c r="CW346" s="192"/>
      <c r="CX346" s="193"/>
      <c r="CY346" s="319"/>
      <c r="CZ346" s="320"/>
      <c r="DA346" s="192"/>
      <c r="DB346" s="289"/>
      <c r="DC346" s="364"/>
      <c r="DD346" s="606"/>
      <c r="DE346" s="264"/>
      <c r="DF346" s="193"/>
      <c r="DG346" s="319"/>
      <c r="DH346" s="320"/>
      <c r="DI346" s="192"/>
      <c r="DJ346" s="193"/>
      <c r="DK346" s="319"/>
      <c r="DL346" s="320"/>
      <c r="DM346" s="192"/>
      <c r="DN346" s="193"/>
      <c r="DO346" s="319"/>
      <c r="DP346" s="320"/>
      <c r="DQ346" s="192"/>
      <c r="DR346" s="193"/>
      <c r="DS346" s="319"/>
      <c r="DT346" s="320"/>
      <c r="DU346" s="192"/>
    </row>
    <row r="347" spans="6:125" ht="22.5" hidden="1" customHeight="1">
      <c r="F347" s="193">
        <v>1</v>
      </c>
      <c r="G347" s="319"/>
      <c r="H347" s="320"/>
      <c r="I347" s="192"/>
      <c r="J347" s="193">
        <v>1</v>
      </c>
      <c r="K347" s="319"/>
      <c r="L347" s="320"/>
      <c r="M347" s="192"/>
      <c r="N347" s="193">
        <v>1</v>
      </c>
      <c r="O347" s="319"/>
      <c r="P347" s="320"/>
      <c r="Q347" s="192"/>
      <c r="R347" s="193"/>
      <c r="S347" s="319">
        <v>1</v>
      </c>
      <c r="T347" s="320"/>
      <c r="U347" s="192"/>
      <c r="V347" s="289"/>
      <c r="W347" s="364"/>
      <c r="X347" s="365"/>
      <c r="Y347" s="264"/>
      <c r="Z347" s="193"/>
      <c r="AA347" s="319">
        <v>1</v>
      </c>
      <c r="AB347" s="320"/>
      <c r="AC347" s="192"/>
      <c r="AD347" s="193"/>
      <c r="AE347" s="319">
        <v>1</v>
      </c>
      <c r="AF347" s="320"/>
      <c r="AG347" s="192"/>
      <c r="AH347" s="193">
        <v>1</v>
      </c>
      <c r="AI347" s="319"/>
      <c r="AJ347" s="320"/>
      <c r="AK347" s="192"/>
      <c r="AL347" s="193">
        <v>1</v>
      </c>
      <c r="AM347" s="319"/>
      <c r="AN347" s="320"/>
      <c r="AO347" s="192"/>
      <c r="AP347" s="193">
        <v>1</v>
      </c>
      <c r="AQ347" s="319"/>
      <c r="AR347" s="320"/>
      <c r="AS347" s="192"/>
      <c r="AT347" s="193">
        <v>1</v>
      </c>
      <c r="AU347" s="319"/>
      <c r="AV347" s="320"/>
      <c r="AW347" s="192"/>
      <c r="AX347" s="289"/>
      <c r="AY347" s="364"/>
      <c r="AZ347" s="365"/>
      <c r="BA347" s="264"/>
      <c r="BB347" s="193"/>
      <c r="BC347" s="319">
        <v>1</v>
      </c>
      <c r="BD347" s="320"/>
      <c r="BE347" s="192"/>
      <c r="BF347" s="193">
        <v>1</v>
      </c>
      <c r="BG347" s="319"/>
      <c r="BH347" s="320"/>
      <c r="BI347" s="192"/>
      <c r="BJ347" s="193">
        <v>1</v>
      </c>
      <c r="BK347" s="319"/>
      <c r="BL347" s="320"/>
      <c r="BM347" s="192"/>
      <c r="BN347" s="193">
        <v>1</v>
      </c>
      <c r="BO347" s="319"/>
      <c r="BP347" s="320"/>
      <c r="BQ347" s="192"/>
      <c r="BR347" s="193">
        <v>1</v>
      </c>
      <c r="BS347" s="319"/>
      <c r="BT347" s="320"/>
      <c r="BU347" s="192"/>
      <c r="BV347" s="193">
        <v>1</v>
      </c>
      <c r="BW347" s="319"/>
      <c r="BX347" s="320"/>
      <c r="BY347" s="192"/>
      <c r="BZ347" s="289"/>
      <c r="CA347" s="364"/>
      <c r="CB347" s="606"/>
      <c r="CC347" s="264"/>
      <c r="CD347" s="193">
        <v>1</v>
      </c>
      <c r="CE347" s="319"/>
      <c r="CF347" s="320"/>
      <c r="CG347" s="192"/>
      <c r="CH347" s="193">
        <v>1</v>
      </c>
      <c r="CI347" s="319"/>
      <c r="CJ347" s="320"/>
      <c r="CK347" s="192"/>
      <c r="CL347" s="193">
        <v>1</v>
      </c>
      <c r="CM347" s="319"/>
      <c r="CN347" s="320"/>
      <c r="CO347" s="192"/>
      <c r="CP347" s="193">
        <v>1</v>
      </c>
      <c r="CQ347" s="319"/>
      <c r="CR347" s="320"/>
      <c r="CS347" s="192"/>
      <c r="CT347" s="193">
        <v>1</v>
      </c>
      <c r="CU347" s="319"/>
      <c r="CV347" s="320"/>
      <c r="CW347" s="192"/>
      <c r="CX347" s="193">
        <v>1</v>
      </c>
      <c r="CY347" s="319"/>
      <c r="CZ347" s="320"/>
      <c r="DA347" s="192"/>
      <c r="DB347" s="289"/>
      <c r="DC347" s="364"/>
      <c r="DD347" s="606"/>
      <c r="DE347" s="264"/>
      <c r="DF347" s="193">
        <v>1</v>
      </c>
      <c r="DG347" s="319"/>
      <c r="DH347" s="320"/>
      <c r="DI347" s="192"/>
      <c r="DJ347" s="193">
        <v>1</v>
      </c>
      <c r="DK347" s="319"/>
      <c r="DL347" s="320"/>
      <c r="DM347" s="192"/>
      <c r="DN347" s="193">
        <v>1</v>
      </c>
      <c r="DO347" s="319"/>
      <c r="DP347" s="320"/>
      <c r="DQ347" s="192"/>
      <c r="DR347" s="193">
        <v>1</v>
      </c>
      <c r="DS347" s="319"/>
      <c r="DT347" s="320"/>
      <c r="DU347" s="192"/>
    </row>
    <row r="348" spans="6:125" ht="22.5" hidden="1" customHeight="1">
      <c r="F348" s="193"/>
      <c r="G348" s="319">
        <v>1</v>
      </c>
      <c r="H348" s="320"/>
      <c r="I348" s="192"/>
      <c r="J348" s="193"/>
      <c r="K348" s="319">
        <v>1</v>
      </c>
      <c r="L348" s="320"/>
      <c r="M348" s="192"/>
      <c r="N348" s="193"/>
      <c r="O348" s="319">
        <v>1</v>
      </c>
      <c r="P348" s="320"/>
      <c r="Q348" s="192"/>
      <c r="R348" s="193"/>
      <c r="S348" s="319">
        <v>1</v>
      </c>
      <c r="T348" s="320"/>
      <c r="U348" s="192"/>
      <c r="V348" s="289"/>
      <c r="W348" s="364"/>
      <c r="X348" s="365"/>
      <c r="Y348" s="264"/>
      <c r="Z348" s="193"/>
      <c r="AA348" s="319">
        <v>1</v>
      </c>
      <c r="AB348" s="320"/>
      <c r="AC348" s="192"/>
      <c r="AD348" s="193">
        <v>1</v>
      </c>
      <c r="AE348" s="319"/>
      <c r="AF348" s="320"/>
      <c r="AG348" s="192"/>
      <c r="AH348" s="193">
        <v>1</v>
      </c>
      <c r="AI348" s="319"/>
      <c r="AJ348" s="320"/>
      <c r="AK348" s="192"/>
      <c r="AL348" s="193">
        <v>1</v>
      </c>
      <c r="AM348" s="319"/>
      <c r="AN348" s="320"/>
      <c r="AO348" s="192"/>
      <c r="AP348" s="193"/>
      <c r="AQ348" s="319">
        <v>1</v>
      </c>
      <c r="AR348" s="320"/>
      <c r="AS348" s="192"/>
      <c r="AT348" s="193">
        <v>1</v>
      </c>
      <c r="AU348" s="319"/>
      <c r="AV348" s="320"/>
      <c r="AW348" s="192"/>
      <c r="AX348" s="289"/>
      <c r="AY348" s="364"/>
      <c r="AZ348" s="365"/>
      <c r="BA348" s="264"/>
      <c r="BB348" s="193"/>
      <c r="BC348" s="319">
        <v>1</v>
      </c>
      <c r="BD348" s="320"/>
      <c r="BE348" s="192"/>
      <c r="BF348" s="193"/>
      <c r="BG348" s="319"/>
      <c r="BH348" s="320"/>
      <c r="BI348" s="192"/>
      <c r="BJ348" s="193"/>
      <c r="BK348" s="319"/>
      <c r="BL348" s="320"/>
      <c r="BM348" s="192"/>
      <c r="BN348" s="193"/>
      <c r="BO348" s="319"/>
      <c r="BP348" s="320"/>
      <c r="BQ348" s="192"/>
      <c r="BR348" s="193"/>
      <c r="BS348" s="319"/>
      <c r="BT348" s="320"/>
      <c r="BU348" s="192"/>
      <c r="BV348" s="193"/>
      <c r="BW348" s="319"/>
      <c r="BX348" s="320"/>
      <c r="BY348" s="192"/>
      <c r="BZ348" s="289"/>
      <c r="CA348" s="364"/>
      <c r="CB348" s="606"/>
      <c r="CC348" s="264"/>
      <c r="CD348" s="193"/>
      <c r="CE348" s="319"/>
      <c r="CF348" s="320"/>
      <c r="CG348" s="192"/>
      <c r="CH348" s="193"/>
      <c r="CI348" s="319"/>
      <c r="CJ348" s="320"/>
      <c r="CK348" s="192"/>
      <c r="CL348" s="193"/>
      <c r="CM348" s="319"/>
      <c r="CN348" s="320"/>
      <c r="CO348" s="192"/>
      <c r="CP348" s="193"/>
      <c r="CQ348" s="319"/>
      <c r="CR348" s="320"/>
      <c r="CS348" s="192"/>
      <c r="CT348" s="193"/>
      <c r="CU348" s="319"/>
      <c r="CV348" s="320"/>
      <c r="CW348" s="192"/>
      <c r="CX348" s="193"/>
      <c r="CY348" s="319"/>
      <c r="CZ348" s="320"/>
      <c r="DA348" s="192"/>
      <c r="DB348" s="289"/>
      <c r="DC348" s="364"/>
      <c r="DD348" s="606"/>
      <c r="DE348" s="264"/>
      <c r="DF348" s="193"/>
      <c r="DG348" s="319"/>
      <c r="DH348" s="320"/>
      <c r="DI348" s="192"/>
      <c r="DJ348" s="193"/>
      <c r="DK348" s="319"/>
      <c r="DL348" s="320"/>
      <c r="DM348" s="192"/>
      <c r="DN348" s="193"/>
      <c r="DO348" s="319"/>
      <c r="DP348" s="320"/>
      <c r="DQ348" s="192"/>
      <c r="DR348" s="193"/>
      <c r="DS348" s="319"/>
      <c r="DT348" s="320"/>
      <c r="DU348" s="192"/>
    </row>
    <row r="349" spans="6:125" ht="22.5" hidden="1" customHeight="1">
      <c r="F349" s="368">
        <v>1</v>
      </c>
      <c r="G349" s="369"/>
      <c r="H349" s="370"/>
      <c r="I349" s="371"/>
      <c r="J349" s="368">
        <v>1</v>
      </c>
      <c r="K349" s="369"/>
      <c r="L349" s="370"/>
      <c r="M349" s="371"/>
      <c r="N349" s="368">
        <v>1</v>
      </c>
      <c r="O349" s="369"/>
      <c r="P349" s="370"/>
      <c r="Q349" s="371"/>
      <c r="R349" s="368">
        <v>1</v>
      </c>
      <c r="S349" s="369"/>
      <c r="T349" s="370"/>
      <c r="U349" s="371"/>
      <c r="V349" s="372"/>
      <c r="W349" s="373"/>
      <c r="X349" s="374"/>
      <c r="Y349" s="375"/>
      <c r="Z349" s="368">
        <v>1</v>
      </c>
      <c r="AA349" s="369"/>
      <c r="AB349" s="370"/>
      <c r="AC349" s="371"/>
      <c r="AD349" s="368">
        <v>1</v>
      </c>
      <c r="AE349" s="369"/>
      <c r="AF349" s="370"/>
      <c r="AG349" s="371"/>
      <c r="AH349" s="368">
        <v>1</v>
      </c>
      <c r="AI349" s="369"/>
      <c r="AJ349" s="370"/>
      <c r="AK349" s="371"/>
      <c r="AL349" s="368">
        <v>1</v>
      </c>
      <c r="AM349" s="369"/>
      <c r="AN349" s="370"/>
      <c r="AO349" s="371"/>
      <c r="AP349" s="368">
        <v>1</v>
      </c>
      <c r="AQ349" s="369"/>
      <c r="AR349" s="370"/>
      <c r="AS349" s="371"/>
      <c r="AT349" s="368">
        <v>1</v>
      </c>
      <c r="AU349" s="369"/>
      <c r="AV349" s="370"/>
      <c r="AW349" s="371"/>
      <c r="AX349" s="372"/>
      <c r="AY349" s="373"/>
      <c r="AZ349" s="374"/>
      <c r="BA349" s="375"/>
      <c r="BB349" s="368">
        <v>1</v>
      </c>
      <c r="BC349" s="369"/>
      <c r="BD349" s="370"/>
      <c r="BE349" s="371"/>
      <c r="BF349" s="368"/>
      <c r="BG349" s="369"/>
      <c r="BH349" s="370"/>
      <c r="BI349" s="371"/>
      <c r="BJ349" s="368"/>
      <c r="BK349" s="369">
        <v>1</v>
      </c>
      <c r="BL349" s="370"/>
      <c r="BM349" s="371"/>
      <c r="BN349" s="368"/>
      <c r="BO349" s="369">
        <v>1</v>
      </c>
      <c r="BP349" s="370"/>
      <c r="BQ349" s="371"/>
      <c r="BR349" s="368"/>
      <c r="BS349" s="369">
        <v>1</v>
      </c>
      <c r="BT349" s="370"/>
      <c r="BU349" s="371"/>
      <c r="BV349" s="368"/>
      <c r="BW349" s="369">
        <v>1</v>
      </c>
      <c r="BX349" s="370"/>
      <c r="BY349" s="371"/>
      <c r="BZ349" s="372"/>
      <c r="CA349" s="373"/>
      <c r="CB349" s="607"/>
      <c r="CC349" s="375"/>
      <c r="CD349" s="368"/>
      <c r="CE349" s="369">
        <v>1</v>
      </c>
      <c r="CF349" s="370"/>
      <c r="CG349" s="371"/>
      <c r="CH349" s="368"/>
      <c r="CI349" s="369">
        <v>1</v>
      </c>
      <c r="CJ349" s="370"/>
      <c r="CK349" s="371"/>
      <c r="CL349" s="368">
        <v>1</v>
      </c>
      <c r="CM349" s="369"/>
      <c r="CN349" s="370"/>
      <c r="CO349" s="371"/>
      <c r="CP349" s="368">
        <v>1</v>
      </c>
      <c r="CQ349" s="369"/>
      <c r="CR349" s="370"/>
      <c r="CS349" s="371"/>
      <c r="CT349" s="368">
        <v>1</v>
      </c>
      <c r="CU349" s="369"/>
      <c r="CV349" s="370"/>
      <c r="CW349" s="371"/>
      <c r="CX349" s="368">
        <v>1</v>
      </c>
      <c r="CY349" s="369"/>
      <c r="CZ349" s="370"/>
      <c r="DA349" s="371"/>
      <c r="DB349" s="372"/>
      <c r="DC349" s="373"/>
      <c r="DD349" s="607"/>
      <c r="DE349" s="375"/>
      <c r="DF349" s="368">
        <v>1</v>
      </c>
      <c r="DG349" s="369"/>
      <c r="DH349" s="370"/>
      <c r="DI349" s="371"/>
      <c r="DJ349" s="368">
        <v>1</v>
      </c>
      <c r="DK349" s="369"/>
      <c r="DL349" s="370"/>
      <c r="DM349" s="371"/>
      <c r="DN349" s="368">
        <v>1</v>
      </c>
      <c r="DO349" s="369"/>
      <c r="DP349" s="370"/>
      <c r="DQ349" s="371"/>
      <c r="DR349" s="368">
        <v>1</v>
      </c>
      <c r="DS349" s="369"/>
      <c r="DT349" s="370"/>
      <c r="DU349" s="371"/>
    </row>
    <row r="350" spans="6:125" ht="22.5" hidden="1" customHeight="1">
      <c r="F350" s="223"/>
      <c r="G350" s="224"/>
      <c r="H350" s="225"/>
      <c r="I350" s="223"/>
      <c r="J350" s="223"/>
      <c r="K350" s="224"/>
      <c r="L350" s="225"/>
      <c r="M350" s="223"/>
      <c r="N350" s="223"/>
      <c r="O350" s="224"/>
      <c r="P350" s="225"/>
      <c r="Q350" s="223"/>
      <c r="R350" s="223"/>
      <c r="S350" s="224"/>
      <c r="T350" s="225"/>
      <c r="U350" s="223"/>
      <c r="V350" s="394"/>
      <c r="W350" s="395"/>
      <c r="X350" s="394"/>
      <c r="Y350" s="394"/>
      <c r="Z350" s="223"/>
      <c r="AA350" s="224"/>
      <c r="AB350" s="225"/>
      <c r="AC350" s="223"/>
      <c r="AD350" s="223"/>
      <c r="AE350" s="224"/>
      <c r="AF350" s="225"/>
      <c r="AG350" s="223"/>
      <c r="AH350" s="223"/>
      <c r="AI350" s="224"/>
      <c r="AJ350" s="225"/>
      <c r="AK350" s="223"/>
      <c r="AL350" s="223"/>
      <c r="AM350" s="224"/>
      <c r="AN350" s="225"/>
      <c r="AO350" s="223"/>
      <c r="AP350" s="223"/>
      <c r="AQ350" s="224"/>
      <c r="AR350" s="225"/>
      <c r="AS350" s="223"/>
      <c r="AT350" s="223"/>
      <c r="AU350" s="224"/>
      <c r="AV350" s="225"/>
      <c r="AW350" s="223"/>
      <c r="AX350" s="394"/>
      <c r="AY350" s="395"/>
      <c r="AZ350" s="394"/>
      <c r="BA350" s="394"/>
      <c r="BB350" s="223"/>
      <c r="BC350" s="224"/>
      <c r="BD350" s="225"/>
      <c r="BE350" s="223"/>
      <c r="BF350" s="223"/>
      <c r="BG350" s="224"/>
      <c r="BH350" s="225"/>
      <c r="BI350" s="223"/>
      <c r="BJ350" s="223"/>
      <c r="BK350" s="224"/>
      <c r="BL350" s="225"/>
      <c r="BM350" s="223"/>
      <c r="BN350" s="223"/>
      <c r="BO350" s="224"/>
      <c r="BP350" s="225"/>
      <c r="BQ350" s="223"/>
      <c r="BR350" s="223"/>
      <c r="BS350" s="224"/>
      <c r="BT350" s="225"/>
      <c r="BU350" s="223"/>
      <c r="BV350" s="223"/>
      <c r="BW350" s="224"/>
      <c r="BX350" s="225"/>
      <c r="BY350" s="223"/>
      <c r="BZ350" s="394"/>
      <c r="CA350" s="395"/>
      <c r="CB350" s="613"/>
      <c r="CC350" s="394"/>
      <c r="CD350" s="223"/>
      <c r="CE350" s="224"/>
      <c r="CF350" s="225"/>
      <c r="CG350" s="223"/>
      <c r="CH350" s="223"/>
      <c r="CI350" s="224"/>
      <c r="CJ350" s="225"/>
      <c r="CK350" s="223"/>
      <c r="CL350" s="223"/>
      <c r="CM350" s="224"/>
      <c r="CN350" s="225"/>
      <c r="CO350" s="223"/>
      <c r="CP350" s="223"/>
      <c r="CQ350" s="224"/>
      <c r="CR350" s="225"/>
      <c r="CS350" s="223"/>
      <c r="CT350" s="223"/>
      <c r="CU350" s="224"/>
      <c r="CV350" s="225"/>
      <c r="CW350" s="223"/>
      <c r="CX350" s="223"/>
      <c r="CY350" s="224"/>
      <c r="CZ350" s="225"/>
      <c r="DA350" s="223"/>
      <c r="DB350" s="394"/>
      <c r="DC350" s="395"/>
      <c r="DD350" s="613"/>
      <c r="DE350" s="394"/>
      <c r="DF350" s="223"/>
      <c r="DG350" s="224"/>
      <c r="DH350" s="225"/>
      <c r="DI350" s="223"/>
      <c r="DJ350" s="223"/>
      <c r="DK350" s="224"/>
      <c r="DL350" s="225"/>
      <c r="DM350" s="223"/>
      <c r="DN350" s="223"/>
      <c r="DO350" s="224"/>
      <c r="DP350" s="225"/>
      <c r="DQ350" s="223"/>
      <c r="DR350" s="223"/>
      <c r="DS350" s="224"/>
      <c r="DT350" s="225"/>
      <c r="DU350" s="223"/>
    </row>
    <row r="351" spans="6:125" ht="22.5" hidden="1" customHeight="1">
      <c r="F351" s="150"/>
      <c r="G351" s="151"/>
      <c r="H351" s="152"/>
      <c r="I351" s="153"/>
      <c r="J351" s="150"/>
      <c r="K351" s="151"/>
      <c r="L351" s="152"/>
      <c r="M351" s="153"/>
      <c r="N351" s="150"/>
      <c r="O351" s="151"/>
      <c r="P351" s="152"/>
      <c r="Q351" s="153"/>
      <c r="R351" s="150"/>
      <c r="S351" s="151"/>
      <c r="T351" s="152"/>
      <c r="U351" s="153"/>
      <c r="V351" s="376"/>
      <c r="W351" s="377"/>
      <c r="X351" s="378"/>
      <c r="Y351" s="266"/>
      <c r="Z351" s="150"/>
      <c r="AA351" s="151"/>
      <c r="AB351" s="152"/>
      <c r="AC351" s="153"/>
      <c r="AD351" s="150"/>
      <c r="AE351" s="151"/>
      <c r="AF351" s="152"/>
      <c r="AG351" s="153"/>
      <c r="AH351" s="150"/>
      <c r="AI351" s="151"/>
      <c r="AJ351" s="152"/>
      <c r="AK351" s="153"/>
      <c r="AL351" s="150"/>
      <c r="AM351" s="151"/>
      <c r="AN351" s="152"/>
      <c r="AO351" s="153"/>
      <c r="AP351" s="150"/>
      <c r="AQ351" s="151"/>
      <c r="AR351" s="152"/>
      <c r="AS351" s="153"/>
      <c r="AT351" s="150"/>
      <c r="AU351" s="151"/>
      <c r="AV351" s="152"/>
      <c r="AW351" s="153"/>
      <c r="AX351" s="376"/>
      <c r="AY351" s="377"/>
      <c r="AZ351" s="378"/>
      <c r="BA351" s="266"/>
      <c r="BB351" s="150"/>
      <c r="BC351" s="151"/>
      <c r="BD351" s="152"/>
      <c r="BE351" s="153"/>
      <c r="BF351" s="150"/>
      <c r="BG351" s="151"/>
      <c r="BH351" s="152"/>
      <c r="BI351" s="153"/>
      <c r="BJ351" s="150"/>
      <c r="BK351" s="151"/>
      <c r="BL351" s="152"/>
      <c r="BM351" s="153"/>
      <c r="BN351" s="150">
        <v>2</v>
      </c>
      <c r="BO351" s="151"/>
      <c r="BP351" s="152"/>
      <c r="BQ351" s="153"/>
      <c r="BR351" s="150"/>
      <c r="BS351" s="151"/>
      <c r="BT351" s="152"/>
      <c r="BU351" s="153"/>
      <c r="BV351" s="150"/>
      <c r="BW351" s="151"/>
      <c r="BX351" s="152"/>
      <c r="BY351" s="153"/>
      <c r="BZ351" s="376"/>
      <c r="CA351" s="377"/>
      <c r="CB351" s="605"/>
      <c r="CC351" s="266"/>
      <c r="CD351" s="150"/>
      <c r="CE351" s="151"/>
      <c r="CF351" s="152"/>
      <c r="CG351" s="153"/>
      <c r="CH351" s="150"/>
      <c r="CI351" s="151"/>
      <c r="CJ351" s="152"/>
      <c r="CK351" s="153"/>
      <c r="CL351" s="150"/>
      <c r="CM351" s="151"/>
      <c r="CN351" s="152"/>
      <c r="CO351" s="153"/>
      <c r="CP351" s="150"/>
      <c r="CQ351" s="151"/>
      <c r="CR351" s="152"/>
      <c r="CS351" s="153"/>
      <c r="CT351" s="150"/>
      <c r="CU351" s="151"/>
      <c r="CV351" s="152"/>
      <c r="CW351" s="153"/>
      <c r="CX351" s="150"/>
      <c r="CY351" s="151"/>
      <c r="CZ351" s="152"/>
      <c r="DA351" s="153"/>
      <c r="DB351" s="376"/>
      <c r="DC351" s="377"/>
      <c r="DD351" s="605"/>
      <c r="DE351" s="266"/>
      <c r="DF351" s="150"/>
      <c r="DG351" s="151"/>
      <c r="DH351" s="152"/>
      <c r="DI351" s="153"/>
      <c r="DJ351" s="150"/>
      <c r="DK351" s="151"/>
      <c r="DL351" s="152"/>
      <c r="DM351" s="153"/>
      <c r="DN351" s="150"/>
      <c r="DO351" s="151"/>
      <c r="DP351" s="152"/>
      <c r="DQ351" s="153"/>
      <c r="DR351" s="150"/>
      <c r="DS351" s="151"/>
      <c r="DT351" s="152"/>
      <c r="DU351" s="153"/>
    </row>
    <row r="352" spans="6:125" ht="22.5" hidden="1" customHeight="1">
      <c r="F352" s="193"/>
      <c r="G352" s="319"/>
      <c r="H352" s="320"/>
      <c r="I352" s="192"/>
      <c r="J352" s="193"/>
      <c r="K352" s="319"/>
      <c r="L352" s="320"/>
      <c r="M352" s="192"/>
      <c r="N352" s="193"/>
      <c r="O352" s="319"/>
      <c r="P352" s="320"/>
      <c r="Q352" s="192"/>
      <c r="R352" s="193"/>
      <c r="S352" s="319"/>
      <c r="T352" s="320"/>
      <c r="U352" s="192"/>
      <c r="V352" s="289"/>
      <c r="W352" s="364"/>
      <c r="X352" s="365"/>
      <c r="Y352" s="264"/>
      <c r="Z352" s="193"/>
      <c r="AA352" s="319"/>
      <c r="AB352" s="320"/>
      <c r="AC352" s="192"/>
      <c r="AD352" s="193"/>
      <c r="AE352" s="319"/>
      <c r="AF352" s="320"/>
      <c r="AG352" s="192"/>
      <c r="AH352" s="193"/>
      <c r="AI352" s="319"/>
      <c r="AJ352" s="320"/>
      <c r="AK352" s="192"/>
      <c r="AL352" s="193"/>
      <c r="AM352" s="319"/>
      <c r="AN352" s="320"/>
      <c r="AO352" s="192"/>
      <c r="AP352" s="193"/>
      <c r="AQ352" s="319"/>
      <c r="AR352" s="320"/>
      <c r="AS352" s="192"/>
      <c r="AT352" s="193"/>
      <c r="AU352" s="319"/>
      <c r="AV352" s="320"/>
      <c r="AW352" s="192"/>
      <c r="AX352" s="289"/>
      <c r="AY352" s="364"/>
      <c r="AZ352" s="365"/>
      <c r="BA352" s="264"/>
      <c r="BB352" s="193"/>
      <c r="BC352" s="319"/>
      <c r="BD352" s="320"/>
      <c r="BE352" s="192"/>
      <c r="BF352" s="193"/>
      <c r="BG352" s="319"/>
      <c r="BH352" s="320"/>
      <c r="BI352" s="192"/>
      <c r="BJ352" s="193"/>
      <c r="BK352" s="319"/>
      <c r="BL352" s="320"/>
      <c r="BM352" s="192"/>
      <c r="BN352" s="193"/>
      <c r="BO352" s="319">
        <v>1</v>
      </c>
      <c r="BP352" s="320"/>
      <c r="BQ352" s="192"/>
      <c r="BR352" s="193"/>
      <c r="BS352" s="319"/>
      <c r="BT352" s="320"/>
      <c r="BU352" s="192"/>
      <c r="BV352" s="193"/>
      <c r="BW352" s="319"/>
      <c r="BX352" s="320"/>
      <c r="BY352" s="192"/>
      <c r="BZ352" s="289"/>
      <c r="CA352" s="364"/>
      <c r="CB352" s="606"/>
      <c r="CC352" s="264"/>
      <c r="CD352" s="193"/>
      <c r="CE352" s="319"/>
      <c r="CF352" s="320"/>
      <c r="CG352" s="192"/>
      <c r="CH352" s="193"/>
      <c r="CI352" s="319"/>
      <c r="CJ352" s="320"/>
      <c r="CK352" s="192"/>
      <c r="CL352" s="193"/>
      <c r="CM352" s="319"/>
      <c r="CN352" s="320"/>
      <c r="CO352" s="192"/>
      <c r="CP352" s="193"/>
      <c r="CQ352" s="319"/>
      <c r="CR352" s="320"/>
      <c r="CS352" s="192"/>
      <c r="CT352" s="193"/>
      <c r="CU352" s="319"/>
      <c r="CV352" s="320"/>
      <c r="CW352" s="192"/>
      <c r="CX352" s="193"/>
      <c r="CY352" s="319"/>
      <c r="CZ352" s="320"/>
      <c r="DA352" s="192"/>
      <c r="DB352" s="289"/>
      <c r="DC352" s="364"/>
      <c r="DD352" s="606"/>
      <c r="DE352" s="264"/>
      <c r="DF352" s="193"/>
      <c r="DG352" s="319"/>
      <c r="DH352" s="320"/>
      <c r="DI352" s="192"/>
      <c r="DJ352" s="193"/>
      <c r="DK352" s="319"/>
      <c r="DL352" s="320"/>
      <c r="DM352" s="192"/>
      <c r="DN352" s="193"/>
      <c r="DO352" s="319"/>
      <c r="DP352" s="320"/>
      <c r="DQ352" s="192"/>
      <c r="DR352" s="193"/>
      <c r="DS352" s="319"/>
      <c r="DT352" s="320"/>
      <c r="DU352" s="192"/>
    </row>
    <row r="353" spans="6:125" ht="22.5" hidden="1" customHeight="1">
      <c r="F353" s="368"/>
      <c r="G353" s="369"/>
      <c r="H353" s="370"/>
      <c r="I353" s="371"/>
      <c r="J353" s="368"/>
      <c r="K353" s="369"/>
      <c r="L353" s="370"/>
      <c r="M353" s="371"/>
      <c r="N353" s="368"/>
      <c r="O353" s="369"/>
      <c r="P353" s="370"/>
      <c r="Q353" s="371"/>
      <c r="R353" s="368"/>
      <c r="S353" s="369"/>
      <c r="T353" s="370"/>
      <c r="U353" s="371"/>
      <c r="V353" s="372"/>
      <c r="W353" s="373"/>
      <c r="X353" s="374"/>
      <c r="Y353" s="375"/>
      <c r="Z353" s="368"/>
      <c r="AA353" s="369"/>
      <c r="AB353" s="370"/>
      <c r="AC353" s="371"/>
      <c r="AD353" s="368"/>
      <c r="AE353" s="369"/>
      <c r="AF353" s="370"/>
      <c r="AG353" s="371"/>
      <c r="AH353" s="368"/>
      <c r="AI353" s="369"/>
      <c r="AJ353" s="370"/>
      <c r="AK353" s="371"/>
      <c r="AL353" s="368"/>
      <c r="AM353" s="369"/>
      <c r="AN353" s="370"/>
      <c r="AO353" s="371"/>
      <c r="AP353" s="368"/>
      <c r="AQ353" s="369"/>
      <c r="AR353" s="370"/>
      <c r="AS353" s="371"/>
      <c r="AT353" s="368"/>
      <c r="AU353" s="369"/>
      <c r="AV353" s="370"/>
      <c r="AW353" s="371"/>
      <c r="AX353" s="372"/>
      <c r="AY353" s="373"/>
      <c r="AZ353" s="374"/>
      <c r="BA353" s="375"/>
      <c r="BB353" s="368"/>
      <c r="BC353" s="369"/>
      <c r="BD353" s="370"/>
      <c r="BE353" s="371"/>
      <c r="BF353" s="368"/>
      <c r="BG353" s="369"/>
      <c r="BH353" s="370"/>
      <c r="BI353" s="371"/>
      <c r="BJ353" s="368"/>
      <c r="BK353" s="369"/>
      <c r="BL353" s="370"/>
      <c r="BM353" s="371"/>
      <c r="BN353" s="368">
        <v>1</v>
      </c>
      <c r="BO353" s="369"/>
      <c r="BP353" s="370"/>
      <c r="BQ353" s="371"/>
      <c r="BR353" s="368"/>
      <c r="BS353" s="369"/>
      <c r="BT353" s="370"/>
      <c r="BU353" s="371"/>
      <c r="BV353" s="368"/>
      <c r="BW353" s="369"/>
      <c r="BX353" s="370"/>
      <c r="BY353" s="371"/>
      <c r="BZ353" s="372"/>
      <c r="CA353" s="373"/>
      <c r="CB353" s="607"/>
      <c r="CC353" s="375"/>
      <c r="CD353" s="368"/>
      <c r="CE353" s="369"/>
      <c r="CF353" s="370"/>
      <c r="CG353" s="371"/>
      <c r="CH353" s="368"/>
      <c r="CI353" s="369"/>
      <c r="CJ353" s="370"/>
      <c r="CK353" s="371"/>
      <c r="CL353" s="368"/>
      <c r="CM353" s="369"/>
      <c r="CN353" s="370"/>
      <c r="CO353" s="371"/>
      <c r="CP353" s="368"/>
      <c r="CQ353" s="369"/>
      <c r="CR353" s="370"/>
      <c r="CS353" s="371"/>
      <c r="CT353" s="368"/>
      <c r="CU353" s="369"/>
      <c r="CV353" s="370"/>
      <c r="CW353" s="371"/>
      <c r="CX353" s="368"/>
      <c r="CY353" s="369"/>
      <c r="CZ353" s="370"/>
      <c r="DA353" s="371"/>
      <c r="DB353" s="372"/>
      <c r="DC353" s="373"/>
      <c r="DD353" s="607"/>
      <c r="DE353" s="375"/>
      <c r="DF353" s="368"/>
      <c r="DG353" s="369"/>
      <c r="DH353" s="370"/>
      <c r="DI353" s="371"/>
      <c r="DJ353" s="368"/>
      <c r="DK353" s="369"/>
      <c r="DL353" s="370"/>
      <c r="DM353" s="371"/>
      <c r="DN353" s="368"/>
      <c r="DO353" s="369"/>
      <c r="DP353" s="370"/>
      <c r="DQ353" s="371"/>
      <c r="DR353" s="368"/>
      <c r="DS353" s="369"/>
      <c r="DT353" s="370"/>
      <c r="DU353" s="371"/>
    </row>
    <row r="354" spans="6:125" ht="22.5" hidden="1" customHeight="1">
      <c r="F354" s="223"/>
      <c r="G354" s="224"/>
      <c r="H354" s="225"/>
      <c r="I354" s="223"/>
      <c r="J354" s="223"/>
      <c r="K354" s="224"/>
      <c r="L354" s="225"/>
      <c r="M354" s="223"/>
      <c r="N354" s="223"/>
      <c r="O354" s="224"/>
      <c r="P354" s="225"/>
      <c r="Q354" s="223"/>
      <c r="R354" s="223"/>
      <c r="S354" s="224"/>
      <c r="T354" s="225"/>
      <c r="U354" s="223"/>
      <c r="V354" s="394"/>
      <c r="W354" s="395"/>
      <c r="X354" s="394"/>
      <c r="Y354" s="394"/>
      <c r="Z354" s="223"/>
      <c r="AA354" s="224"/>
      <c r="AB354" s="225"/>
      <c r="AC354" s="223"/>
      <c r="AD354" s="223"/>
      <c r="AE354" s="224"/>
      <c r="AF354" s="225"/>
      <c r="AG354" s="223"/>
      <c r="AH354" s="223"/>
      <c r="AI354" s="224"/>
      <c r="AJ354" s="225"/>
      <c r="AK354" s="223"/>
      <c r="AL354" s="223"/>
      <c r="AM354" s="224"/>
      <c r="AN354" s="225"/>
      <c r="AO354" s="223"/>
      <c r="AP354" s="223"/>
      <c r="AQ354" s="224"/>
      <c r="AR354" s="225"/>
      <c r="AS354" s="223"/>
      <c r="AT354" s="223"/>
      <c r="AU354" s="224"/>
      <c r="AV354" s="225"/>
      <c r="AW354" s="223"/>
      <c r="AX354" s="394"/>
      <c r="AY354" s="395"/>
      <c r="AZ354" s="394"/>
      <c r="BA354" s="394"/>
      <c r="BB354" s="223"/>
      <c r="BC354" s="224"/>
      <c r="BD354" s="225"/>
      <c r="BE354" s="223"/>
      <c r="BF354" s="223"/>
      <c r="BG354" s="224"/>
      <c r="BH354" s="225"/>
      <c r="BI354" s="223"/>
      <c r="BJ354" s="223"/>
      <c r="BK354" s="224"/>
      <c r="BL354" s="225"/>
      <c r="BM354" s="223"/>
      <c r="BN354" s="223"/>
      <c r="BO354" s="224"/>
      <c r="BP354" s="225"/>
      <c r="BQ354" s="223"/>
      <c r="BR354" s="223"/>
      <c r="BS354" s="224"/>
      <c r="BT354" s="225"/>
      <c r="BU354" s="223"/>
      <c r="BV354" s="223"/>
      <c r="BW354" s="224"/>
      <c r="BX354" s="225"/>
      <c r="BY354" s="223"/>
      <c r="BZ354" s="394"/>
      <c r="CA354" s="395"/>
      <c r="CB354" s="613"/>
      <c r="CC354" s="394"/>
      <c r="CD354" s="223"/>
      <c r="CE354" s="224"/>
      <c r="CF354" s="225"/>
      <c r="CG354" s="223"/>
      <c r="CH354" s="223"/>
      <c r="CI354" s="224"/>
      <c r="CJ354" s="225"/>
      <c r="CK354" s="223"/>
      <c r="CL354" s="223"/>
      <c r="CM354" s="224"/>
      <c r="CN354" s="225"/>
      <c r="CO354" s="223"/>
      <c r="CP354" s="223"/>
      <c r="CQ354" s="224"/>
      <c r="CR354" s="225"/>
      <c r="CS354" s="223"/>
      <c r="CT354" s="223"/>
      <c r="CU354" s="224"/>
      <c r="CV354" s="225"/>
      <c r="CW354" s="223"/>
      <c r="CX354" s="223"/>
      <c r="CY354" s="224"/>
      <c r="CZ354" s="225"/>
      <c r="DA354" s="223"/>
      <c r="DB354" s="394"/>
      <c r="DC354" s="395"/>
      <c r="DD354" s="613"/>
      <c r="DE354" s="394"/>
      <c r="DF354" s="223"/>
      <c r="DG354" s="224"/>
      <c r="DH354" s="225"/>
      <c r="DI354" s="223"/>
      <c r="DJ354" s="223"/>
      <c r="DK354" s="224"/>
      <c r="DL354" s="225"/>
      <c r="DM354" s="223"/>
      <c r="DN354" s="223"/>
      <c r="DO354" s="224"/>
      <c r="DP354" s="225"/>
      <c r="DQ354" s="223"/>
      <c r="DR354" s="223"/>
      <c r="DS354" s="224"/>
      <c r="DT354" s="225"/>
      <c r="DU354" s="223"/>
    </row>
    <row r="355" spans="6:125" ht="22.5" hidden="1" customHeight="1">
      <c r="F355" s="150"/>
      <c r="G355" s="151"/>
      <c r="H355" s="152"/>
      <c r="I355" s="153"/>
      <c r="J355" s="150"/>
      <c r="K355" s="151"/>
      <c r="L355" s="152"/>
      <c r="M355" s="153"/>
      <c r="N355" s="150"/>
      <c r="O355" s="151"/>
      <c r="P355" s="152"/>
      <c r="Q355" s="153"/>
      <c r="R355" s="150"/>
      <c r="S355" s="151"/>
      <c r="T355" s="152"/>
      <c r="U355" s="153"/>
      <c r="V355" s="376"/>
      <c r="W355" s="377"/>
      <c r="X355" s="378"/>
      <c r="Y355" s="266"/>
      <c r="Z355" s="150"/>
      <c r="AA355" s="151"/>
      <c r="AB355" s="152"/>
      <c r="AC355" s="153"/>
      <c r="AD355" s="150"/>
      <c r="AE355" s="151"/>
      <c r="AF355" s="152"/>
      <c r="AG355" s="153"/>
      <c r="AH355" s="150"/>
      <c r="AI355" s="151"/>
      <c r="AJ355" s="152"/>
      <c r="AK355" s="153"/>
      <c r="AL355" s="150"/>
      <c r="AM355" s="151"/>
      <c r="AN355" s="152"/>
      <c r="AO355" s="153"/>
      <c r="AP355" s="150"/>
      <c r="AQ355" s="151"/>
      <c r="AR355" s="152"/>
      <c r="AS355" s="153"/>
      <c r="AT355" s="150"/>
      <c r="AU355" s="151"/>
      <c r="AV355" s="152"/>
      <c r="AW355" s="153"/>
      <c r="AX355" s="376"/>
      <c r="AY355" s="377"/>
      <c r="AZ355" s="378"/>
      <c r="BA355" s="266"/>
      <c r="BB355" s="150"/>
      <c r="BC355" s="151"/>
      <c r="BD355" s="152"/>
      <c r="BE355" s="153"/>
      <c r="BF355" s="150"/>
      <c r="BG355" s="151"/>
      <c r="BH355" s="152"/>
      <c r="BI355" s="153"/>
      <c r="BJ355" s="150"/>
      <c r="BK355" s="151"/>
      <c r="BL355" s="152"/>
      <c r="BM355" s="153"/>
      <c r="BN355" s="150">
        <v>2</v>
      </c>
      <c r="BO355" s="151"/>
      <c r="BP355" s="152"/>
      <c r="BQ355" s="153"/>
      <c r="BR355" s="150"/>
      <c r="BS355" s="151"/>
      <c r="BT355" s="152"/>
      <c r="BU355" s="153"/>
      <c r="BV355" s="150"/>
      <c r="BW355" s="151"/>
      <c r="BX355" s="152"/>
      <c r="BY355" s="153"/>
      <c r="BZ355" s="376"/>
      <c r="CA355" s="377"/>
      <c r="CB355" s="605"/>
      <c r="CC355" s="266"/>
      <c r="CD355" s="150"/>
      <c r="CE355" s="151"/>
      <c r="CF355" s="152"/>
      <c r="CG355" s="153"/>
      <c r="CH355" s="150"/>
      <c r="CI355" s="151"/>
      <c r="CJ355" s="152"/>
      <c r="CK355" s="153"/>
      <c r="CL355" s="150"/>
      <c r="CM355" s="151"/>
      <c r="CN355" s="152"/>
      <c r="CO355" s="153"/>
      <c r="CP355" s="150"/>
      <c r="CQ355" s="151"/>
      <c r="CR355" s="152"/>
      <c r="CS355" s="153"/>
      <c r="CT355" s="150"/>
      <c r="CU355" s="151"/>
      <c r="CV355" s="152"/>
      <c r="CW355" s="153"/>
      <c r="CX355" s="150"/>
      <c r="CY355" s="151"/>
      <c r="CZ355" s="152"/>
      <c r="DA355" s="153"/>
      <c r="DB355" s="376"/>
      <c r="DC355" s="377"/>
      <c r="DD355" s="605"/>
      <c r="DE355" s="266"/>
      <c r="DF355" s="150"/>
      <c r="DG355" s="151"/>
      <c r="DH355" s="152"/>
      <c r="DI355" s="153"/>
      <c r="DJ355" s="150"/>
      <c r="DK355" s="151"/>
      <c r="DL355" s="152"/>
      <c r="DM355" s="153"/>
      <c r="DN355" s="150"/>
      <c r="DO355" s="151"/>
      <c r="DP355" s="152"/>
      <c r="DQ355" s="153"/>
      <c r="DR355" s="150"/>
      <c r="DS355" s="151"/>
      <c r="DT355" s="152"/>
      <c r="DU355" s="153"/>
    </row>
    <row r="356" spans="6:125" ht="22.5" hidden="1" customHeight="1">
      <c r="F356" s="368"/>
      <c r="G356" s="369"/>
      <c r="H356" s="370"/>
      <c r="I356" s="371"/>
      <c r="J356" s="368"/>
      <c r="K356" s="369"/>
      <c r="L356" s="370"/>
      <c r="M356" s="371"/>
      <c r="N356" s="368"/>
      <c r="O356" s="369"/>
      <c r="P356" s="370"/>
      <c r="Q356" s="371"/>
      <c r="R356" s="368"/>
      <c r="S356" s="369"/>
      <c r="T356" s="370"/>
      <c r="U356" s="371"/>
      <c r="V356" s="372"/>
      <c r="W356" s="373"/>
      <c r="X356" s="374"/>
      <c r="Y356" s="375"/>
      <c r="Z356" s="368"/>
      <c r="AA356" s="369"/>
      <c r="AB356" s="370"/>
      <c r="AC356" s="371"/>
      <c r="AD356" s="368"/>
      <c r="AE356" s="369"/>
      <c r="AF356" s="370"/>
      <c r="AG356" s="371"/>
      <c r="AH356" s="368"/>
      <c r="AI356" s="369"/>
      <c r="AJ356" s="370"/>
      <c r="AK356" s="371"/>
      <c r="AL356" s="368"/>
      <c r="AM356" s="369"/>
      <c r="AN356" s="370"/>
      <c r="AO356" s="371"/>
      <c r="AP356" s="368"/>
      <c r="AQ356" s="369"/>
      <c r="AR356" s="370"/>
      <c r="AS356" s="371"/>
      <c r="AT356" s="368"/>
      <c r="AU356" s="369"/>
      <c r="AV356" s="370"/>
      <c r="AW356" s="371"/>
      <c r="AX356" s="372"/>
      <c r="AY356" s="373"/>
      <c r="AZ356" s="374"/>
      <c r="BA356" s="375"/>
      <c r="BB356" s="368"/>
      <c r="BC356" s="369"/>
      <c r="BD356" s="370"/>
      <c r="BE356" s="371"/>
      <c r="BF356" s="368"/>
      <c r="BG356" s="369"/>
      <c r="BH356" s="370"/>
      <c r="BI356" s="371"/>
      <c r="BJ356" s="368"/>
      <c r="BK356" s="369"/>
      <c r="BL356" s="370"/>
      <c r="BM356" s="371"/>
      <c r="BN356" s="368">
        <v>1</v>
      </c>
      <c r="BO356" s="369"/>
      <c r="BP356" s="370"/>
      <c r="BQ356" s="371"/>
      <c r="BR356" s="368"/>
      <c r="BS356" s="369"/>
      <c r="BT356" s="370"/>
      <c r="BU356" s="371"/>
      <c r="BV356" s="368"/>
      <c r="BW356" s="369"/>
      <c r="BX356" s="370"/>
      <c r="BY356" s="371"/>
      <c r="BZ356" s="372"/>
      <c r="CA356" s="373"/>
      <c r="CB356" s="607"/>
      <c r="CC356" s="375"/>
      <c r="CD356" s="368"/>
      <c r="CE356" s="369"/>
      <c r="CF356" s="370"/>
      <c r="CG356" s="371"/>
      <c r="CH356" s="368"/>
      <c r="CI356" s="369"/>
      <c r="CJ356" s="370"/>
      <c r="CK356" s="371"/>
      <c r="CL356" s="368"/>
      <c r="CM356" s="369"/>
      <c r="CN356" s="370"/>
      <c r="CO356" s="371"/>
      <c r="CP356" s="368"/>
      <c r="CQ356" s="369"/>
      <c r="CR356" s="370"/>
      <c r="CS356" s="371"/>
      <c r="CT356" s="368"/>
      <c r="CU356" s="369"/>
      <c r="CV356" s="370"/>
      <c r="CW356" s="371"/>
      <c r="CX356" s="368"/>
      <c r="CY356" s="369"/>
      <c r="CZ356" s="370"/>
      <c r="DA356" s="371"/>
      <c r="DB356" s="372"/>
      <c r="DC356" s="373"/>
      <c r="DD356" s="607"/>
      <c r="DE356" s="375"/>
      <c r="DF356" s="368"/>
      <c r="DG356" s="369"/>
      <c r="DH356" s="370"/>
      <c r="DI356" s="371"/>
      <c r="DJ356" s="368"/>
      <c r="DK356" s="369"/>
      <c r="DL356" s="370"/>
      <c r="DM356" s="371"/>
      <c r="DN356" s="368"/>
      <c r="DO356" s="369"/>
      <c r="DP356" s="370"/>
      <c r="DQ356" s="371"/>
      <c r="DR356" s="368"/>
      <c r="DS356" s="369"/>
      <c r="DT356" s="370"/>
      <c r="DU356" s="371"/>
    </row>
    <row r="357" spans="6:125" ht="22.5" hidden="1" customHeight="1">
      <c r="F357" s="165"/>
      <c r="G357" s="165"/>
      <c r="H357" s="166"/>
      <c r="I357" s="165"/>
      <c r="J357" s="165"/>
      <c r="K357" s="165"/>
      <c r="L357" s="166"/>
      <c r="M357" s="165"/>
      <c r="N357" s="165"/>
      <c r="O357" s="165"/>
      <c r="P357" s="166"/>
      <c r="Q357" s="165"/>
      <c r="R357" s="165"/>
      <c r="S357" s="165"/>
      <c r="T357" s="166"/>
      <c r="U357" s="165"/>
      <c r="V357" s="393"/>
      <c r="W357" s="393"/>
      <c r="X357" s="393"/>
      <c r="Y357" s="393"/>
      <c r="Z357" s="165"/>
      <c r="AA357" s="165"/>
      <c r="AB357" s="166"/>
      <c r="AC357" s="165"/>
      <c r="AD357" s="165"/>
      <c r="AE357" s="165"/>
      <c r="AF357" s="166"/>
      <c r="AG357" s="165"/>
      <c r="AH357" s="165"/>
      <c r="AI357" s="165"/>
      <c r="AJ357" s="166"/>
      <c r="AK357" s="165"/>
      <c r="AL357" s="165"/>
      <c r="AM357" s="165"/>
      <c r="AN357" s="166"/>
      <c r="AO357" s="165"/>
      <c r="AP357" s="165"/>
      <c r="AQ357" s="165"/>
      <c r="AR357" s="166"/>
      <c r="AS357" s="165"/>
      <c r="AT357" s="165"/>
      <c r="AU357" s="165"/>
      <c r="AV357" s="166"/>
      <c r="AW357" s="165"/>
      <c r="AX357" s="393"/>
      <c r="AY357" s="393"/>
      <c r="AZ357" s="393"/>
      <c r="BA357" s="393"/>
      <c r="BB357" s="165"/>
      <c r="BC357" s="165"/>
      <c r="BD357" s="166"/>
      <c r="BE357" s="165"/>
      <c r="BF357" s="165"/>
      <c r="BG357" s="165"/>
      <c r="BH357" s="166"/>
      <c r="BI357" s="165"/>
      <c r="BJ357" s="165"/>
      <c r="BK357" s="165"/>
      <c r="BL357" s="166"/>
      <c r="BM357" s="165"/>
      <c r="BN357" s="165"/>
      <c r="BO357" s="165"/>
      <c r="BP357" s="166"/>
      <c r="BQ357" s="165"/>
      <c r="BR357" s="165"/>
      <c r="BS357" s="165"/>
      <c r="BT357" s="166"/>
      <c r="BU357" s="165"/>
      <c r="BV357" s="165"/>
      <c r="BW357" s="165"/>
      <c r="BX357" s="166"/>
      <c r="BY357" s="165"/>
      <c r="BZ357" s="393"/>
      <c r="CA357" s="393"/>
      <c r="CB357" s="615"/>
      <c r="CC357" s="393"/>
      <c r="CD357" s="165"/>
      <c r="CE357" s="165"/>
      <c r="CF357" s="166"/>
      <c r="CG357" s="165"/>
      <c r="CH357" s="165"/>
      <c r="CI357" s="165"/>
      <c r="CJ357" s="166"/>
      <c r="CK357" s="165"/>
      <c r="CL357" s="165"/>
      <c r="CM357" s="165"/>
      <c r="CN357" s="166"/>
      <c r="CO357" s="165"/>
      <c r="CP357" s="165"/>
      <c r="CQ357" s="165"/>
      <c r="CR357" s="166"/>
      <c r="CS357" s="165"/>
      <c r="CT357" s="165"/>
      <c r="CU357" s="165"/>
      <c r="CV357" s="166"/>
      <c r="CW357" s="165"/>
      <c r="CX357" s="165"/>
      <c r="CY357" s="165"/>
      <c r="CZ357" s="166"/>
      <c r="DA357" s="165"/>
      <c r="DB357" s="393"/>
      <c r="DC357" s="393"/>
      <c r="DD357" s="615"/>
      <c r="DE357" s="393"/>
      <c r="DF357" s="165"/>
      <c r="DG357" s="165"/>
      <c r="DH357" s="166"/>
      <c r="DI357" s="165"/>
      <c r="DJ357" s="165"/>
      <c r="DK357" s="165"/>
      <c r="DL357" s="166"/>
      <c r="DM357" s="165"/>
      <c r="DN357" s="165"/>
      <c r="DO357" s="165"/>
      <c r="DP357" s="166"/>
      <c r="DQ357" s="165"/>
      <c r="DR357" s="165"/>
      <c r="DS357" s="165"/>
      <c r="DT357" s="166"/>
      <c r="DU357" s="165"/>
    </row>
    <row r="358" spans="6:125" ht="22.5" hidden="1" customHeight="1">
      <c r="F358" s="150">
        <v>3</v>
      </c>
      <c r="G358" s="151"/>
      <c r="H358" s="152"/>
      <c r="I358" s="153"/>
      <c r="J358" s="150"/>
      <c r="K358" s="151">
        <v>2</v>
      </c>
      <c r="L358" s="152"/>
      <c r="M358" s="153"/>
      <c r="N358" s="150">
        <v>3</v>
      </c>
      <c r="O358" s="151"/>
      <c r="P358" s="152"/>
      <c r="Q358" s="153"/>
      <c r="R358" s="150"/>
      <c r="S358" s="151">
        <v>2</v>
      </c>
      <c r="T358" s="152"/>
      <c r="U358" s="153"/>
      <c r="V358" s="376"/>
      <c r="W358" s="377"/>
      <c r="X358" s="378"/>
      <c r="Y358" s="266"/>
      <c r="Z358" s="150"/>
      <c r="AA358" s="151">
        <v>3</v>
      </c>
      <c r="AB358" s="152"/>
      <c r="AC358" s="153"/>
      <c r="AD358" s="150"/>
      <c r="AE358" s="151">
        <v>2</v>
      </c>
      <c r="AF358" s="152"/>
      <c r="AG358" s="153"/>
      <c r="AH358" s="150">
        <v>3</v>
      </c>
      <c r="AI358" s="151"/>
      <c r="AJ358" s="152"/>
      <c r="AK358" s="153"/>
      <c r="AL358" s="150"/>
      <c r="AM358" s="151">
        <v>2</v>
      </c>
      <c r="AN358" s="152"/>
      <c r="AO358" s="153"/>
      <c r="AP358" s="150">
        <v>3</v>
      </c>
      <c r="AQ358" s="151"/>
      <c r="AR358" s="152"/>
      <c r="AS358" s="153"/>
      <c r="AT358" s="150"/>
      <c r="AU358" s="151">
        <v>2</v>
      </c>
      <c r="AV358" s="152"/>
      <c r="AW358" s="153"/>
      <c r="AX358" s="376"/>
      <c r="AY358" s="377"/>
      <c r="AZ358" s="378"/>
      <c r="BA358" s="266"/>
      <c r="BB358" s="150">
        <v>3</v>
      </c>
      <c r="BC358" s="151"/>
      <c r="BD358" s="152"/>
      <c r="BE358" s="153"/>
      <c r="BF358" s="150"/>
      <c r="BG358" s="151">
        <v>2</v>
      </c>
      <c r="BH358" s="152"/>
      <c r="BI358" s="153"/>
      <c r="BJ358" s="150">
        <v>3</v>
      </c>
      <c r="BK358" s="151"/>
      <c r="BL358" s="152"/>
      <c r="BM358" s="153"/>
      <c r="BN358" s="150"/>
      <c r="BO358" s="151">
        <v>2</v>
      </c>
      <c r="BP358" s="152"/>
      <c r="BQ358" s="153"/>
      <c r="BR358" s="150">
        <v>3</v>
      </c>
      <c r="BS358" s="151"/>
      <c r="BT358" s="152"/>
      <c r="BU358" s="153"/>
      <c r="BV358" s="150"/>
      <c r="BW358" s="151">
        <v>2</v>
      </c>
      <c r="BX358" s="152"/>
      <c r="BY358" s="153"/>
      <c r="BZ358" s="376"/>
      <c r="CA358" s="377"/>
      <c r="CB358" s="605"/>
      <c r="CC358" s="266"/>
      <c r="CD358" s="150">
        <v>3</v>
      </c>
      <c r="CE358" s="151"/>
      <c r="CF358" s="152"/>
      <c r="CG358" s="153"/>
      <c r="CH358" s="150"/>
      <c r="CI358" s="151">
        <v>2</v>
      </c>
      <c r="CJ358" s="152"/>
      <c r="CK358" s="153"/>
      <c r="CL358" s="150">
        <v>3</v>
      </c>
      <c r="CM358" s="151"/>
      <c r="CN358" s="152"/>
      <c r="CO358" s="153"/>
      <c r="CP358" s="150"/>
      <c r="CQ358" s="151">
        <v>2</v>
      </c>
      <c r="CR358" s="152"/>
      <c r="CS358" s="153"/>
      <c r="CT358" s="150">
        <v>3</v>
      </c>
      <c r="CU358" s="151"/>
      <c r="CV358" s="152"/>
      <c r="CW358" s="153"/>
      <c r="CX358" s="150"/>
      <c r="CY358" s="151">
        <v>2</v>
      </c>
      <c r="CZ358" s="152"/>
      <c r="DA358" s="153"/>
      <c r="DB358" s="376"/>
      <c r="DC358" s="377"/>
      <c r="DD358" s="605"/>
      <c r="DE358" s="266"/>
      <c r="DF358" s="150">
        <v>3</v>
      </c>
      <c r="DG358" s="151"/>
      <c r="DH358" s="152"/>
      <c r="DI358" s="153"/>
      <c r="DJ358" s="150"/>
      <c r="DK358" s="151">
        <v>2</v>
      </c>
      <c r="DL358" s="152"/>
      <c r="DM358" s="153"/>
      <c r="DN358" s="150">
        <v>3</v>
      </c>
      <c r="DO358" s="151"/>
      <c r="DP358" s="152"/>
      <c r="DQ358" s="153"/>
      <c r="DR358" s="150"/>
      <c r="DS358" s="151">
        <v>2</v>
      </c>
      <c r="DT358" s="152"/>
      <c r="DU358" s="153"/>
    </row>
    <row r="359" spans="6:125" ht="22.5" hidden="1" customHeight="1">
      <c r="F359" s="368"/>
      <c r="G359" s="369">
        <v>2</v>
      </c>
      <c r="H359" s="370"/>
      <c r="I359" s="371"/>
      <c r="J359" s="368">
        <v>2</v>
      </c>
      <c r="K359" s="369"/>
      <c r="L359" s="370"/>
      <c r="M359" s="371"/>
      <c r="N359" s="368"/>
      <c r="O359" s="369">
        <v>2</v>
      </c>
      <c r="P359" s="370"/>
      <c r="Q359" s="371"/>
      <c r="R359" s="368">
        <v>2</v>
      </c>
      <c r="S359" s="369"/>
      <c r="T359" s="370"/>
      <c r="U359" s="371"/>
      <c r="V359" s="372"/>
      <c r="W359" s="373"/>
      <c r="X359" s="374"/>
      <c r="Y359" s="375"/>
      <c r="Z359" s="368">
        <v>2</v>
      </c>
      <c r="AA359" s="369"/>
      <c r="AB359" s="370"/>
      <c r="AC359" s="371"/>
      <c r="AD359" s="368">
        <v>2</v>
      </c>
      <c r="AE359" s="369"/>
      <c r="AF359" s="370"/>
      <c r="AG359" s="371"/>
      <c r="AH359" s="368"/>
      <c r="AI359" s="369">
        <v>2</v>
      </c>
      <c r="AJ359" s="370"/>
      <c r="AK359" s="371"/>
      <c r="AL359" s="368">
        <v>2</v>
      </c>
      <c r="AM359" s="369"/>
      <c r="AN359" s="370"/>
      <c r="AO359" s="371"/>
      <c r="AP359" s="368"/>
      <c r="AQ359" s="369">
        <v>2</v>
      </c>
      <c r="AR359" s="370"/>
      <c r="AS359" s="371"/>
      <c r="AT359" s="368">
        <v>2</v>
      </c>
      <c r="AU359" s="369"/>
      <c r="AV359" s="370"/>
      <c r="AW359" s="371"/>
      <c r="AX359" s="372"/>
      <c r="AY359" s="373"/>
      <c r="AZ359" s="374"/>
      <c r="BA359" s="375"/>
      <c r="BB359" s="368"/>
      <c r="BC359" s="369">
        <v>1</v>
      </c>
      <c r="BD359" s="370"/>
      <c r="BE359" s="371"/>
      <c r="BF359" s="368">
        <v>2</v>
      </c>
      <c r="BG359" s="369"/>
      <c r="BH359" s="370"/>
      <c r="BI359" s="371"/>
      <c r="BJ359" s="368"/>
      <c r="BK359" s="369">
        <v>2</v>
      </c>
      <c r="BL359" s="370"/>
      <c r="BM359" s="371"/>
      <c r="BN359" s="368">
        <v>2</v>
      </c>
      <c r="BO359" s="369"/>
      <c r="BP359" s="370"/>
      <c r="BQ359" s="371"/>
      <c r="BR359" s="368"/>
      <c r="BS359" s="369">
        <v>1</v>
      </c>
      <c r="BT359" s="370"/>
      <c r="BU359" s="371"/>
      <c r="BV359" s="368">
        <v>2</v>
      </c>
      <c r="BW359" s="369"/>
      <c r="BX359" s="370"/>
      <c r="BY359" s="371"/>
      <c r="BZ359" s="372"/>
      <c r="CA359" s="373"/>
      <c r="CB359" s="607"/>
      <c r="CC359" s="375"/>
      <c r="CD359" s="368"/>
      <c r="CE359" s="369">
        <v>2</v>
      </c>
      <c r="CF359" s="370"/>
      <c r="CG359" s="371"/>
      <c r="CH359" s="368"/>
      <c r="CI359" s="369"/>
      <c r="CJ359" s="370"/>
      <c r="CK359" s="371"/>
      <c r="CL359" s="368"/>
      <c r="CM359" s="369">
        <v>2</v>
      </c>
      <c r="CN359" s="370"/>
      <c r="CO359" s="371"/>
      <c r="CP359" s="368">
        <v>2</v>
      </c>
      <c r="CQ359" s="369"/>
      <c r="CR359" s="370"/>
      <c r="CS359" s="371"/>
      <c r="CT359" s="368"/>
      <c r="CU359" s="369">
        <v>1</v>
      </c>
      <c r="CV359" s="370"/>
      <c r="CW359" s="371"/>
      <c r="CX359" s="368">
        <v>2</v>
      </c>
      <c r="CY359" s="369"/>
      <c r="CZ359" s="370"/>
      <c r="DA359" s="371"/>
      <c r="DB359" s="372"/>
      <c r="DC359" s="373"/>
      <c r="DD359" s="607"/>
      <c r="DE359" s="375"/>
      <c r="DF359" s="368"/>
      <c r="DG359" s="369">
        <v>2</v>
      </c>
      <c r="DH359" s="370"/>
      <c r="DI359" s="371"/>
      <c r="DJ359" s="368">
        <v>2</v>
      </c>
      <c r="DK359" s="369"/>
      <c r="DL359" s="370"/>
      <c r="DM359" s="371"/>
      <c r="DN359" s="368"/>
      <c r="DO359" s="369">
        <v>2</v>
      </c>
      <c r="DP359" s="370"/>
      <c r="DQ359" s="371"/>
      <c r="DR359" s="368">
        <v>2</v>
      </c>
      <c r="DS359" s="369"/>
      <c r="DT359" s="370"/>
      <c r="DU359" s="371"/>
    </row>
    <row r="360" spans="6:125" ht="22.5" hidden="1" customHeight="1">
      <c r="F360" s="165"/>
      <c r="G360" s="165"/>
      <c r="H360" s="166"/>
      <c r="I360" s="165"/>
      <c r="J360" s="165"/>
      <c r="K360" s="165"/>
      <c r="L360" s="166"/>
      <c r="M360" s="165"/>
      <c r="N360" s="165"/>
      <c r="O360" s="165"/>
      <c r="P360" s="166"/>
      <c r="Q360" s="165"/>
      <c r="R360" s="165"/>
      <c r="S360" s="165"/>
      <c r="T360" s="166"/>
      <c r="U360" s="165"/>
      <c r="V360" s="393"/>
      <c r="W360" s="393"/>
      <c r="X360" s="393"/>
      <c r="Y360" s="393"/>
      <c r="Z360" s="165"/>
      <c r="AA360" s="165"/>
      <c r="AB360" s="166"/>
      <c r="AC360" s="165"/>
      <c r="AD360" s="165"/>
      <c r="AE360" s="165"/>
      <c r="AF360" s="166"/>
      <c r="AG360" s="165"/>
      <c r="AH360" s="165"/>
      <c r="AI360" s="165"/>
      <c r="AJ360" s="166"/>
      <c r="AK360" s="165"/>
      <c r="AL360" s="165"/>
      <c r="AM360" s="165"/>
      <c r="AN360" s="166"/>
      <c r="AO360" s="165"/>
      <c r="AP360" s="165"/>
      <c r="AQ360" s="165"/>
      <c r="AR360" s="166"/>
      <c r="AS360" s="165"/>
      <c r="AT360" s="165"/>
      <c r="AU360" s="165"/>
      <c r="AV360" s="166"/>
      <c r="AW360" s="165"/>
      <c r="AX360" s="393"/>
      <c r="AY360" s="393"/>
      <c r="AZ360" s="393"/>
      <c r="BA360" s="393"/>
      <c r="BB360" s="165"/>
      <c r="BC360" s="165"/>
      <c r="BD360" s="166"/>
      <c r="BE360" s="165"/>
      <c r="BF360" s="165"/>
      <c r="BG360" s="165"/>
      <c r="BH360" s="166"/>
      <c r="BI360" s="165"/>
      <c r="BJ360" s="165"/>
      <c r="BK360" s="165"/>
      <c r="BL360" s="166"/>
      <c r="BM360" s="165"/>
      <c r="BN360" s="165"/>
      <c r="BO360" s="165"/>
      <c r="BP360" s="166"/>
      <c r="BQ360" s="165"/>
      <c r="BR360" s="165"/>
      <c r="BS360" s="165"/>
      <c r="BT360" s="166"/>
      <c r="BU360" s="165"/>
      <c r="BV360" s="165"/>
      <c r="BW360" s="165"/>
      <c r="BX360" s="166"/>
      <c r="BY360" s="165"/>
      <c r="BZ360" s="393"/>
      <c r="CA360" s="393"/>
      <c r="CB360" s="615"/>
      <c r="CC360" s="393"/>
      <c r="CD360" s="165"/>
      <c r="CE360" s="165"/>
      <c r="CF360" s="166"/>
      <c r="CG360" s="165"/>
      <c r="CH360" s="165"/>
      <c r="CI360" s="165"/>
      <c r="CJ360" s="166"/>
      <c r="CK360" s="165"/>
      <c r="CL360" s="165"/>
      <c r="CM360" s="165"/>
      <c r="CN360" s="166"/>
      <c r="CO360" s="165"/>
      <c r="CP360" s="165"/>
      <c r="CQ360" s="165"/>
      <c r="CR360" s="166"/>
      <c r="CS360" s="165"/>
      <c r="CT360" s="165"/>
      <c r="CU360" s="165"/>
      <c r="CV360" s="166"/>
      <c r="CW360" s="165"/>
      <c r="CX360" s="165"/>
      <c r="CY360" s="165"/>
      <c r="CZ360" s="166"/>
      <c r="DA360" s="165"/>
      <c r="DB360" s="393"/>
      <c r="DC360" s="393"/>
      <c r="DD360" s="615"/>
      <c r="DE360" s="393"/>
      <c r="DF360" s="165"/>
      <c r="DG360" s="165"/>
      <c r="DH360" s="166"/>
      <c r="DI360" s="165"/>
      <c r="DJ360" s="165"/>
      <c r="DK360" s="165"/>
      <c r="DL360" s="166"/>
      <c r="DM360" s="165"/>
      <c r="DN360" s="165"/>
      <c r="DO360" s="165"/>
      <c r="DP360" s="166"/>
      <c r="DQ360" s="165"/>
      <c r="DR360" s="165"/>
      <c r="DS360" s="165"/>
      <c r="DT360" s="166"/>
      <c r="DU360" s="165"/>
    </row>
    <row r="361" spans="6:125" ht="22.5" hidden="1" customHeight="1">
      <c r="F361" s="150">
        <v>1</v>
      </c>
      <c r="G361" s="151"/>
      <c r="H361" s="152"/>
      <c r="I361" s="153"/>
      <c r="J361" s="150"/>
      <c r="K361" s="151">
        <v>1</v>
      </c>
      <c r="L361" s="152"/>
      <c r="M361" s="153"/>
      <c r="N361" s="150">
        <v>1</v>
      </c>
      <c r="O361" s="151"/>
      <c r="P361" s="152"/>
      <c r="Q361" s="153"/>
      <c r="R361" s="150"/>
      <c r="S361" s="151">
        <v>1</v>
      </c>
      <c r="T361" s="152"/>
      <c r="U361" s="153"/>
      <c r="V361" s="289"/>
      <c r="W361" s="364"/>
      <c r="X361" s="365"/>
      <c r="Y361" s="264"/>
      <c r="Z361" s="150">
        <v>1</v>
      </c>
      <c r="AA361" s="151"/>
      <c r="AB361" s="152"/>
      <c r="AC361" s="153"/>
      <c r="AD361" s="150"/>
      <c r="AE361" s="151">
        <v>1</v>
      </c>
      <c r="AF361" s="152"/>
      <c r="AG361" s="153"/>
      <c r="AH361" s="150">
        <v>1</v>
      </c>
      <c r="AI361" s="151"/>
      <c r="AJ361" s="152"/>
      <c r="AK361" s="153"/>
      <c r="AL361" s="150"/>
      <c r="AM361" s="151">
        <v>1</v>
      </c>
      <c r="AN361" s="152"/>
      <c r="AO361" s="153"/>
      <c r="AP361" s="150">
        <v>2</v>
      </c>
      <c r="AQ361" s="151"/>
      <c r="AR361" s="152"/>
      <c r="AS361" s="153"/>
      <c r="AT361" s="150"/>
      <c r="AU361" s="151">
        <v>1</v>
      </c>
      <c r="AV361" s="152"/>
      <c r="AW361" s="153"/>
      <c r="AX361" s="289"/>
      <c r="AY361" s="364"/>
      <c r="AZ361" s="365"/>
      <c r="BA361" s="264"/>
      <c r="BB361" s="150">
        <v>1</v>
      </c>
      <c r="BC361" s="151"/>
      <c r="BD361" s="152"/>
      <c r="BE361" s="153"/>
      <c r="BF361" s="150"/>
      <c r="BG361" s="151">
        <v>1</v>
      </c>
      <c r="BH361" s="152"/>
      <c r="BI361" s="153"/>
      <c r="BJ361" s="150">
        <v>1</v>
      </c>
      <c r="BK361" s="151"/>
      <c r="BL361" s="152"/>
      <c r="BM361" s="153"/>
      <c r="BN361" s="150"/>
      <c r="BO361" s="151">
        <v>1</v>
      </c>
      <c r="BP361" s="152"/>
      <c r="BQ361" s="153"/>
      <c r="BR361" s="150">
        <v>1</v>
      </c>
      <c r="BS361" s="151"/>
      <c r="BT361" s="152"/>
      <c r="BU361" s="153"/>
      <c r="BV361" s="150"/>
      <c r="BW361" s="151">
        <v>1</v>
      </c>
      <c r="BX361" s="152"/>
      <c r="BY361" s="153"/>
      <c r="BZ361" s="289"/>
      <c r="CA361" s="364"/>
      <c r="CB361" s="606"/>
      <c r="CC361" s="264"/>
      <c r="CD361" s="150">
        <v>1</v>
      </c>
      <c r="CE361" s="151"/>
      <c r="CF361" s="152"/>
      <c r="CG361" s="153"/>
      <c r="CH361" s="150"/>
      <c r="CI361" s="151">
        <v>1</v>
      </c>
      <c r="CJ361" s="152"/>
      <c r="CK361" s="153"/>
      <c r="CL361" s="150">
        <v>1</v>
      </c>
      <c r="CM361" s="151"/>
      <c r="CN361" s="152"/>
      <c r="CO361" s="153"/>
      <c r="CP361" s="150"/>
      <c r="CQ361" s="151">
        <v>1</v>
      </c>
      <c r="CR361" s="152"/>
      <c r="CS361" s="153"/>
      <c r="CT361" s="150">
        <v>1</v>
      </c>
      <c r="CU361" s="151"/>
      <c r="CV361" s="152"/>
      <c r="CW361" s="153"/>
      <c r="CX361" s="150"/>
      <c r="CY361" s="151">
        <v>1</v>
      </c>
      <c r="CZ361" s="152"/>
      <c r="DA361" s="153"/>
      <c r="DB361" s="289"/>
      <c r="DC361" s="364"/>
      <c r="DD361" s="606"/>
      <c r="DE361" s="264"/>
      <c r="DF361" s="150">
        <v>1</v>
      </c>
      <c r="DG361" s="151"/>
      <c r="DH361" s="152"/>
      <c r="DI361" s="153"/>
      <c r="DJ361" s="150"/>
      <c r="DK361" s="151">
        <v>1</v>
      </c>
      <c r="DL361" s="152"/>
      <c r="DM361" s="153"/>
      <c r="DN361" s="150">
        <v>1</v>
      </c>
      <c r="DO361" s="151"/>
      <c r="DP361" s="152"/>
      <c r="DQ361" s="153"/>
      <c r="DR361" s="150"/>
      <c r="DS361" s="151">
        <v>1</v>
      </c>
      <c r="DT361" s="152"/>
      <c r="DU361" s="153"/>
    </row>
    <row r="362" spans="6:125" ht="22.5" hidden="1" customHeight="1">
      <c r="F362" s="193"/>
      <c r="G362" s="319">
        <v>1</v>
      </c>
      <c r="H362" s="320"/>
      <c r="I362" s="192"/>
      <c r="J362" s="193">
        <v>1</v>
      </c>
      <c r="K362" s="319"/>
      <c r="L362" s="320"/>
      <c r="M362" s="192"/>
      <c r="N362" s="193"/>
      <c r="O362" s="319">
        <v>1</v>
      </c>
      <c r="P362" s="320"/>
      <c r="Q362" s="192"/>
      <c r="R362" s="193">
        <v>1</v>
      </c>
      <c r="S362" s="319"/>
      <c r="T362" s="320"/>
      <c r="U362" s="192"/>
      <c r="V362" s="289"/>
      <c r="W362" s="364"/>
      <c r="X362" s="365"/>
      <c r="Y362" s="264"/>
      <c r="Z362" s="193"/>
      <c r="AA362" s="319">
        <v>1</v>
      </c>
      <c r="AB362" s="320"/>
      <c r="AC362" s="192"/>
      <c r="AD362" s="193">
        <v>1</v>
      </c>
      <c r="AE362" s="319"/>
      <c r="AF362" s="320"/>
      <c r="AG362" s="192"/>
      <c r="AH362" s="193"/>
      <c r="AI362" s="319">
        <v>1</v>
      </c>
      <c r="AJ362" s="320"/>
      <c r="AK362" s="192"/>
      <c r="AL362" s="193">
        <v>1</v>
      </c>
      <c r="AM362" s="319"/>
      <c r="AN362" s="320"/>
      <c r="AO362" s="192"/>
      <c r="AP362" s="193"/>
      <c r="AQ362" s="319">
        <v>1</v>
      </c>
      <c r="AR362" s="320"/>
      <c r="AS362" s="192"/>
      <c r="AT362" s="193">
        <v>1</v>
      </c>
      <c r="AU362" s="319"/>
      <c r="AV362" s="320"/>
      <c r="AW362" s="192"/>
      <c r="AX362" s="289"/>
      <c r="AY362" s="364"/>
      <c r="AZ362" s="365"/>
      <c r="BA362" s="264"/>
      <c r="BB362" s="193"/>
      <c r="BC362" s="319">
        <v>1</v>
      </c>
      <c r="BD362" s="320"/>
      <c r="BE362" s="192"/>
      <c r="BF362" s="193">
        <v>1</v>
      </c>
      <c r="BG362" s="319"/>
      <c r="BH362" s="320"/>
      <c r="BI362" s="192"/>
      <c r="BJ362" s="193"/>
      <c r="BK362" s="319">
        <v>1</v>
      </c>
      <c r="BL362" s="320"/>
      <c r="BM362" s="192"/>
      <c r="BN362" s="193">
        <v>1</v>
      </c>
      <c r="BO362" s="319"/>
      <c r="BP362" s="320"/>
      <c r="BQ362" s="192"/>
      <c r="BR362" s="193"/>
      <c r="BS362" s="319">
        <v>1</v>
      </c>
      <c r="BT362" s="320"/>
      <c r="BU362" s="192"/>
      <c r="BV362" s="193">
        <v>1</v>
      </c>
      <c r="BW362" s="319"/>
      <c r="BX362" s="320"/>
      <c r="BY362" s="192"/>
      <c r="BZ362" s="289"/>
      <c r="CA362" s="364"/>
      <c r="CB362" s="606"/>
      <c r="CC362" s="264"/>
      <c r="CD362" s="193"/>
      <c r="CE362" s="319">
        <v>1</v>
      </c>
      <c r="CF362" s="320"/>
      <c r="CG362" s="192"/>
      <c r="CH362" s="193">
        <v>1</v>
      </c>
      <c r="CI362" s="319"/>
      <c r="CJ362" s="320"/>
      <c r="CK362" s="192"/>
      <c r="CL362" s="193"/>
      <c r="CM362" s="319">
        <v>1</v>
      </c>
      <c r="CN362" s="320"/>
      <c r="CO362" s="192"/>
      <c r="CP362" s="193">
        <v>1</v>
      </c>
      <c r="CQ362" s="319"/>
      <c r="CR362" s="320"/>
      <c r="CS362" s="192"/>
      <c r="CT362" s="193"/>
      <c r="CU362" s="319">
        <v>1</v>
      </c>
      <c r="CV362" s="320"/>
      <c r="CW362" s="192"/>
      <c r="CX362" s="193">
        <v>1</v>
      </c>
      <c r="CY362" s="319"/>
      <c r="CZ362" s="320"/>
      <c r="DA362" s="192"/>
      <c r="DB362" s="289"/>
      <c r="DC362" s="364"/>
      <c r="DD362" s="606"/>
      <c r="DE362" s="264"/>
      <c r="DF362" s="193"/>
      <c r="DG362" s="319">
        <v>1</v>
      </c>
      <c r="DH362" s="320"/>
      <c r="DI362" s="192"/>
      <c r="DJ362" s="193">
        <v>1</v>
      </c>
      <c r="DK362" s="319"/>
      <c r="DL362" s="320"/>
      <c r="DM362" s="192"/>
      <c r="DN362" s="193"/>
      <c r="DO362" s="319">
        <v>1</v>
      </c>
      <c r="DP362" s="320"/>
      <c r="DQ362" s="192"/>
      <c r="DR362" s="193">
        <v>1</v>
      </c>
      <c r="DS362" s="319"/>
      <c r="DT362" s="320"/>
      <c r="DU362" s="192"/>
    </row>
    <row r="363" spans="6:125" ht="22.5" hidden="1" customHeight="1">
      <c r="F363" s="193">
        <v>1</v>
      </c>
      <c r="G363" s="319"/>
      <c r="H363" s="320"/>
      <c r="I363" s="192"/>
      <c r="J363" s="193"/>
      <c r="K363" s="319">
        <v>1</v>
      </c>
      <c r="L363" s="320"/>
      <c r="M363" s="192"/>
      <c r="N363" s="193">
        <v>1</v>
      </c>
      <c r="O363" s="319"/>
      <c r="P363" s="320"/>
      <c r="Q363" s="192"/>
      <c r="R363" s="193"/>
      <c r="S363" s="319">
        <v>1</v>
      </c>
      <c r="T363" s="320"/>
      <c r="U363" s="192"/>
      <c r="V363" s="289"/>
      <c r="W363" s="364"/>
      <c r="X363" s="365"/>
      <c r="Y363" s="264"/>
      <c r="Z363" s="193">
        <v>1</v>
      </c>
      <c r="AA363" s="319"/>
      <c r="AB363" s="320"/>
      <c r="AC363" s="192"/>
      <c r="AD363" s="193"/>
      <c r="AE363" s="319">
        <v>1</v>
      </c>
      <c r="AF363" s="320"/>
      <c r="AG363" s="192"/>
      <c r="AH363" s="193">
        <v>1</v>
      </c>
      <c r="AI363" s="319"/>
      <c r="AJ363" s="320"/>
      <c r="AK363" s="192"/>
      <c r="AL363" s="193"/>
      <c r="AM363" s="319">
        <v>1</v>
      </c>
      <c r="AN363" s="320"/>
      <c r="AO363" s="192"/>
      <c r="AP363" s="193">
        <v>1</v>
      </c>
      <c r="AQ363" s="319"/>
      <c r="AR363" s="320"/>
      <c r="AS363" s="192"/>
      <c r="AT363" s="193"/>
      <c r="AU363" s="319">
        <v>1</v>
      </c>
      <c r="AV363" s="320"/>
      <c r="AW363" s="192"/>
      <c r="AX363" s="289"/>
      <c r="AY363" s="364"/>
      <c r="AZ363" s="365"/>
      <c r="BA363" s="264"/>
      <c r="BB363" s="193">
        <v>1</v>
      </c>
      <c r="BC363" s="319"/>
      <c r="BD363" s="320"/>
      <c r="BE363" s="192"/>
      <c r="BF363" s="193"/>
      <c r="BG363" s="319">
        <v>1</v>
      </c>
      <c r="BH363" s="320"/>
      <c r="BI363" s="192"/>
      <c r="BJ363" s="193">
        <v>1</v>
      </c>
      <c r="BK363" s="319"/>
      <c r="BL363" s="320"/>
      <c r="BM363" s="192"/>
      <c r="BN363" s="193"/>
      <c r="BO363" s="319">
        <v>1</v>
      </c>
      <c r="BP363" s="320"/>
      <c r="BQ363" s="192"/>
      <c r="BR363" s="193">
        <v>1</v>
      </c>
      <c r="BS363" s="319"/>
      <c r="BT363" s="320"/>
      <c r="BU363" s="192"/>
      <c r="BV363" s="193"/>
      <c r="BW363" s="319">
        <v>1</v>
      </c>
      <c r="BX363" s="320"/>
      <c r="BY363" s="192"/>
      <c r="BZ363" s="289"/>
      <c r="CA363" s="364"/>
      <c r="CB363" s="606"/>
      <c r="CC363" s="264"/>
      <c r="CD363" s="193">
        <v>1</v>
      </c>
      <c r="CE363" s="319"/>
      <c r="CF363" s="320"/>
      <c r="CG363" s="192"/>
      <c r="CH363" s="193"/>
      <c r="CI363" s="319">
        <v>1</v>
      </c>
      <c r="CJ363" s="320"/>
      <c r="CK363" s="192"/>
      <c r="CL363" s="193">
        <v>1</v>
      </c>
      <c r="CM363" s="319"/>
      <c r="CN363" s="320"/>
      <c r="CO363" s="192"/>
      <c r="CP363" s="193"/>
      <c r="CQ363" s="319">
        <v>1</v>
      </c>
      <c r="CR363" s="320"/>
      <c r="CS363" s="192"/>
      <c r="CT363" s="193">
        <v>1</v>
      </c>
      <c r="CU363" s="319"/>
      <c r="CV363" s="320"/>
      <c r="CW363" s="192"/>
      <c r="CX363" s="193"/>
      <c r="CY363" s="319">
        <v>1</v>
      </c>
      <c r="CZ363" s="320"/>
      <c r="DA363" s="192"/>
      <c r="DB363" s="289"/>
      <c r="DC363" s="364"/>
      <c r="DD363" s="606"/>
      <c r="DE363" s="264"/>
      <c r="DF363" s="193">
        <v>1</v>
      </c>
      <c r="DG363" s="319"/>
      <c r="DH363" s="320"/>
      <c r="DI363" s="192"/>
      <c r="DJ363" s="193"/>
      <c r="DK363" s="319">
        <v>1</v>
      </c>
      <c r="DL363" s="320"/>
      <c r="DM363" s="192"/>
      <c r="DN363" s="193">
        <v>1</v>
      </c>
      <c r="DO363" s="319"/>
      <c r="DP363" s="320"/>
      <c r="DQ363" s="192"/>
      <c r="DR363" s="193"/>
      <c r="DS363" s="319">
        <v>1</v>
      </c>
      <c r="DT363" s="320"/>
      <c r="DU363" s="192"/>
    </row>
    <row r="364" spans="6:125" ht="22.5" hidden="1" customHeight="1">
      <c r="F364" s="193"/>
      <c r="G364" s="319">
        <v>1</v>
      </c>
      <c r="H364" s="320"/>
      <c r="I364" s="192"/>
      <c r="J364" s="193">
        <v>1</v>
      </c>
      <c r="K364" s="319"/>
      <c r="L364" s="320"/>
      <c r="M364" s="192"/>
      <c r="N364" s="193"/>
      <c r="O364" s="319">
        <v>1</v>
      </c>
      <c r="P364" s="320"/>
      <c r="Q364" s="192"/>
      <c r="R364" s="193">
        <v>1</v>
      </c>
      <c r="S364" s="319"/>
      <c r="T364" s="320"/>
      <c r="U364" s="192"/>
      <c r="V364" s="289"/>
      <c r="W364" s="364"/>
      <c r="X364" s="365"/>
      <c r="Y364" s="264"/>
      <c r="Z364" s="193"/>
      <c r="AA364" s="319">
        <v>1</v>
      </c>
      <c r="AB364" s="320"/>
      <c r="AC364" s="192"/>
      <c r="AD364" s="193">
        <v>1</v>
      </c>
      <c r="AE364" s="319"/>
      <c r="AF364" s="320"/>
      <c r="AG364" s="192"/>
      <c r="AH364" s="193"/>
      <c r="AI364" s="319">
        <v>1</v>
      </c>
      <c r="AJ364" s="320"/>
      <c r="AK364" s="192"/>
      <c r="AL364" s="193">
        <v>1</v>
      </c>
      <c r="AM364" s="319"/>
      <c r="AN364" s="320"/>
      <c r="AO364" s="192"/>
      <c r="AP364" s="193"/>
      <c r="AQ364" s="319">
        <v>1</v>
      </c>
      <c r="AR364" s="320"/>
      <c r="AS364" s="192"/>
      <c r="AT364" s="193">
        <v>1</v>
      </c>
      <c r="AU364" s="319"/>
      <c r="AV364" s="320"/>
      <c r="AW364" s="192"/>
      <c r="AX364" s="289"/>
      <c r="AY364" s="364"/>
      <c r="AZ364" s="365"/>
      <c r="BA364" s="264"/>
      <c r="BB364" s="193"/>
      <c r="BC364" s="319">
        <v>1</v>
      </c>
      <c r="BD364" s="320"/>
      <c r="BE364" s="192"/>
      <c r="BF364" s="193">
        <v>1</v>
      </c>
      <c r="BG364" s="319"/>
      <c r="BH364" s="320"/>
      <c r="BI364" s="192"/>
      <c r="BJ364" s="193"/>
      <c r="BK364" s="319">
        <v>1</v>
      </c>
      <c r="BL364" s="320"/>
      <c r="BM364" s="192"/>
      <c r="BN364" s="193">
        <v>1</v>
      </c>
      <c r="BO364" s="319"/>
      <c r="BP364" s="320"/>
      <c r="BQ364" s="192"/>
      <c r="BR364" s="193"/>
      <c r="BS364" s="319">
        <v>1</v>
      </c>
      <c r="BT364" s="320"/>
      <c r="BU364" s="192"/>
      <c r="BV364" s="193">
        <v>1</v>
      </c>
      <c r="BW364" s="319"/>
      <c r="BX364" s="320"/>
      <c r="BY364" s="192"/>
      <c r="BZ364" s="289"/>
      <c r="CA364" s="364"/>
      <c r="CB364" s="606"/>
      <c r="CC364" s="264"/>
      <c r="CD364" s="193"/>
      <c r="CE364" s="319">
        <v>1</v>
      </c>
      <c r="CF364" s="320"/>
      <c r="CG364" s="192"/>
      <c r="CH364" s="193">
        <v>1</v>
      </c>
      <c r="CI364" s="319"/>
      <c r="CJ364" s="320"/>
      <c r="CK364" s="192"/>
      <c r="CL364" s="193"/>
      <c r="CM364" s="319">
        <v>1</v>
      </c>
      <c r="CN364" s="320"/>
      <c r="CO364" s="192"/>
      <c r="CP364" s="193">
        <v>1</v>
      </c>
      <c r="CQ364" s="319"/>
      <c r="CR364" s="320"/>
      <c r="CS364" s="192"/>
      <c r="CT364" s="193"/>
      <c r="CU364" s="319">
        <v>1</v>
      </c>
      <c r="CV364" s="320"/>
      <c r="CW364" s="192"/>
      <c r="CX364" s="193">
        <v>1</v>
      </c>
      <c r="CY364" s="319"/>
      <c r="CZ364" s="320"/>
      <c r="DA364" s="192"/>
      <c r="DB364" s="289"/>
      <c r="DC364" s="364"/>
      <c r="DD364" s="606"/>
      <c r="DE364" s="264"/>
      <c r="DF364" s="193"/>
      <c r="DG364" s="319">
        <v>1</v>
      </c>
      <c r="DH364" s="320"/>
      <c r="DI364" s="192"/>
      <c r="DJ364" s="193">
        <v>1</v>
      </c>
      <c r="DK364" s="319"/>
      <c r="DL364" s="320"/>
      <c r="DM364" s="192"/>
      <c r="DN364" s="193"/>
      <c r="DO364" s="319">
        <v>1</v>
      </c>
      <c r="DP364" s="320"/>
      <c r="DQ364" s="192"/>
      <c r="DR364" s="193">
        <v>1</v>
      </c>
      <c r="DS364" s="319"/>
      <c r="DT364" s="320"/>
      <c r="DU364" s="192"/>
    </row>
    <row r="365" spans="6:125" ht="22.5" hidden="1" customHeight="1">
      <c r="F365" s="193">
        <v>1</v>
      </c>
      <c r="G365" s="319"/>
      <c r="H365" s="320"/>
      <c r="I365" s="192"/>
      <c r="J365" s="193"/>
      <c r="K365" s="319">
        <v>1</v>
      </c>
      <c r="L365" s="320"/>
      <c r="M365" s="192"/>
      <c r="N365" s="193">
        <v>1</v>
      </c>
      <c r="O365" s="319"/>
      <c r="P365" s="320"/>
      <c r="Q365" s="192"/>
      <c r="R365" s="193"/>
      <c r="S365" s="319">
        <v>1</v>
      </c>
      <c r="T365" s="320"/>
      <c r="U365" s="192"/>
      <c r="V365" s="289"/>
      <c r="W365" s="364"/>
      <c r="X365" s="365"/>
      <c r="Y365" s="264"/>
      <c r="Z365" s="193">
        <v>1</v>
      </c>
      <c r="AA365" s="319"/>
      <c r="AB365" s="320"/>
      <c r="AC365" s="192"/>
      <c r="AD365" s="193"/>
      <c r="AE365" s="319">
        <v>1</v>
      </c>
      <c r="AF365" s="320"/>
      <c r="AG365" s="192"/>
      <c r="AH365" s="193">
        <v>1</v>
      </c>
      <c r="AI365" s="319"/>
      <c r="AJ365" s="320"/>
      <c r="AK365" s="192"/>
      <c r="AL365" s="193"/>
      <c r="AM365" s="319">
        <v>1</v>
      </c>
      <c r="AN365" s="320"/>
      <c r="AO365" s="192"/>
      <c r="AP365" s="193">
        <v>1</v>
      </c>
      <c r="AQ365" s="319"/>
      <c r="AR365" s="320"/>
      <c r="AS365" s="192"/>
      <c r="AT365" s="193"/>
      <c r="AU365" s="319">
        <v>1</v>
      </c>
      <c r="AV365" s="320"/>
      <c r="AW365" s="192"/>
      <c r="AX365" s="289"/>
      <c r="AY365" s="364"/>
      <c r="AZ365" s="365"/>
      <c r="BA365" s="264"/>
      <c r="BB365" s="193">
        <v>1</v>
      </c>
      <c r="BC365" s="319"/>
      <c r="BD365" s="320"/>
      <c r="BE365" s="192"/>
      <c r="BF365" s="193"/>
      <c r="BG365" s="319">
        <v>1</v>
      </c>
      <c r="BH365" s="320"/>
      <c r="BI365" s="192"/>
      <c r="BJ365" s="193">
        <v>1</v>
      </c>
      <c r="BK365" s="319"/>
      <c r="BL365" s="320"/>
      <c r="BM365" s="192"/>
      <c r="BN365" s="193"/>
      <c r="BO365" s="319">
        <v>1</v>
      </c>
      <c r="BP365" s="320"/>
      <c r="BQ365" s="192"/>
      <c r="BR365" s="193">
        <v>1</v>
      </c>
      <c r="BS365" s="319"/>
      <c r="BT365" s="320"/>
      <c r="BU365" s="192"/>
      <c r="BV365" s="193"/>
      <c r="BW365" s="319">
        <v>1</v>
      </c>
      <c r="BX365" s="320"/>
      <c r="BY365" s="192"/>
      <c r="BZ365" s="289"/>
      <c r="CA365" s="364"/>
      <c r="CB365" s="606"/>
      <c r="CC365" s="264"/>
      <c r="CD365" s="193">
        <v>1</v>
      </c>
      <c r="CE365" s="319"/>
      <c r="CF365" s="320"/>
      <c r="CG365" s="192"/>
      <c r="CH365" s="193"/>
      <c r="CI365" s="319">
        <v>1</v>
      </c>
      <c r="CJ365" s="320"/>
      <c r="CK365" s="192"/>
      <c r="CL365" s="193">
        <v>1</v>
      </c>
      <c r="CM365" s="319"/>
      <c r="CN365" s="320"/>
      <c r="CO365" s="192"/>
      <c r="CP365" s="193"/>
      <c r="CQ365" s="319">
        <v>1</v>
      </c>
      <c r="CR365" s="320"/>
      <c r="CS365" s="192"/>
      <c r="CT365" s="193">
        <v>1</v>
      </c>
      <c r="CU365" s="319"/>
      <c r="CV365" s="320"/>
      <c r="CW365" s="192"/>
      <c r="CX365" s="193"/>
      <c r="CY365" s="319">
        <v>1</v>
      </c>
      <c r="CZ365" s="320"/>
      <c r="DA365" s="192"/>
      <c r="DB365" s="289"/>
      <c r="DC365" s="364"/>
      <c r="DD365" s="606"/>
      <c r="DE365" s="264"/>
      <c r="DF365" s="193">
        <v>1</v>
      </c>
      <c r="DG365" s="319"/>
      <c r="DH365" s="320"/>
      <c r="DI365" s="192"/>
      <c r="DJ365" s="193"/>
      <c r="DK365" s="319">
        <v>1</v>
      </c>
      <c r="DL365" s="320"/>
      <c r="DM365" s="192"/>
      <c r="DN365" s="193">
        <v>1</v>
      </c>
      <c r="DO365" s="319"/>
      <c r="DP365" s="320"/>
      <c r="DQ365" s="192"/>
      <c r="DR365" s="193"/>
      <c r="DS365" s="319">
        <v>1</v>
      </c>
      <c r="DT365" s="320"/>
      <c r="DU365" s="192"/>
    </row>
    <row r="366" spans="6:125" ht="22.5" hidden="1" customHeight="1">
      <c r="F366" s="193"/>
      <c r="G366" s="319">
        <v>1</v>
      </c>
      <c r="H366" s="320"/>
      <c r="I366" s="192"/>
      <c r="J366" s="193">
        <v>1</v>
      </c>
      <c r="K366" s="319"/>
      <c r="L366" s="320"/>
      <c r="M366" s="192"/>
      <c r="N366" s="193"/>
      <c r="O366" s="319">
        <v>1</v>
      </c>
      <c r="P366" s="320"/>
      <c r="Q366" s="192"/>
      <c r="R366" s="193">
        <v>1</v>
      </c>
      <c r="S366" s="319"/>
      <c r="T366" s="320"/>
      <c r="U366" s="192"/>
      <c r="V366" s="289"/>
      <c r="W366" s="364"/>
      <c r="X366" s="365"/>
      <c r="Y366" s="264"/>
      <c r="Z366" s="193"/>
      <c r="AA366" s="319">
        <v>1</v>
      </c>
      <c r="AB366" s="320"/>
      <c r="AC366" s="192"/>
      <c r="AD366" s="193">
        <v>1</v>
      </c>
      <c r="AE366" s="319"/>
      <c r="AF366" s="320"/>
      <c r="AG366" s="192"/>
      <c r="AH366" s="193"/>
      <c r="AI366" s="319">
        <v>1</v>
      </c>
      <c r="AJ366" s="320"/>
      <c r="AK366" s="192"/>
      <c r="AL366" s="193">
        <v>1</v>
      </c>
      <c r="AM366" s="319"/>
      <c r="AN366" s="320"/>
      <c r="AO366" s="192"/>
      <c r="AP366" s="193"/>
      <c r="AQ366" s="319">
        <v>1</v>
      </c>
      <c r="AR366" s="320"/>
      <c r="AS366" s="192"/>
      <c r="AT366" s="193">
        <v>1</v>
      </c>
      <c r="AU366" s="319"/>
      <c r="AV366" s="320"/>
      <c r="AW366" s="192"/>
      <c r="AX366" s="289"/>
      <c r="AY366" s="364"/>
      <c r="AZ366" s="365"/>
      <c r="BA366" s="264"/>
      <c r="BB366" s="193"/>
      <c r="BC366" s="319">
        <v>1</v>
      </c>
      <c r="BD366" s="320"/>
      <c r="BE366" s="192"/>
      <c r="BF366" s="193">
        <v>1</v>
      </c>
      <c r="BG366" s="319"/>
      <c r="BH366" s="320"/>
      <c r="BI366" s="192"/>
      <c r="BJ366" s="193"/>
      <c r="BK366" s="319">
        <v>1</v>
      </c>
      <c r="BL366" s="320"/>
      <c r="BM366" s="192"/>
      <c r="BN366" s="193">
        <v>1</v>
      </c>
      <c r="BO366" s="319"/>
      <c r="BP366" s="320"/>
      <c r="BQ366" s="192"/>
      <c r="BR366" s="193"/>
      <c r="BS366" s="319">
        <v>1</v>
      </c>
      <c r="BT366" s="320"/>
      <c r="BU366" s="192"/>
      <c r="BV366" s="193">
        <v>1</v>
      </c>
      <c r="BW366" s="319"/>
      <c r="BX366" s="320"/>
      <c r="BY366" s="192"/>
      <c r="BZ366" s="289"/>
      <c r="CA366" s="364"/>
      <c r="CB366" s="606"/>
      <c r="CC366" s="264"/>
      <c r="CD366" s="193"/>
      <c r="CE366" s="319">
        <v>1</v>
      </c>
      <c r="CF366" s="320"/>
      <c r="CG366" s="192"/>
      <c r="CH366" s="193">
        <v>1</v>
      </c>
      <c r="CI366" s="319"/>
      <c r="CJ366" s="320"/>
      <c r="CK366" s="192"/>
      <c r="CL366" s="193"/>
      <c r="CM366" s="319">
        <v>1</v>
      </c>
      <c r="CN366" s="320"/>
      <c r="CO366" s="192"/>
      <c r="CP366" s="193">
        <v>1</v>
      </c>
      <c r="CQ366" s="319"/>
      <c r="CR366" s="320"/>
      <c r="CS366" s="192"/>
      <c r="CT366" s="193"/>
      <c r="CU366" s="319">
        <v>1</v>
      </c>
      <c r="CV366" s="320"/>
      <c r="CW366" s="192"/>
      <c r="CX366" s="193">
        <v>1</v>
      </c>
      <c r="CY366" s="319"/>
      <c r="CZ366" s="320"/>
      <c r="DA366" s="192"/>
      <c r="DB366" s="289"/>
      <c r="DC366" s="364"/>
      <c r="DD366" s="606"/>
      <c r="DE366" s="264"/>
      <c r="DF366" s="193"/>
      <c r="DG366" s="319">
        <v>1</v>
      </c>
      <c r="DH366" s="320"/>
      <c r="DI366" s="192"/>
      <c r="DJ366" s="193">
        <v>1</v>
      </c>
      <c r="DK366" s="319"/>
      <c r="DL366" s="320"/>
      <c r="DM366" s="192"/>
      <c r="DN366" s="193"/>
      <c r="DO366" s="319">
        <v>1</v>
      </c>
      <c r="DP366" s="320"/>
      <c r="DQ366" s="192"/>
      <c r="DR366" s="193">
        <v>1</v>
      </c>
      <c r="DS366" s="319"/>
      <c r="DT366" s="320"/>
      <c r="DU366" s="192"/>
    </row>
    <row r="367" spans="6:125" ht="22.5" hidden="1" customHeight="1">
      <c r="F367" s="161">
        <v>1</v>
      </c>
      <c r="G367" s="319"/>
      <c r="H367" s="320"/>
      <c r="I367" s="192"/>
      <c r="J367" s="161"/>
      <c r="K367" s="319">
        <v>1</v>
      </c>
      <c r="L367" s="320"/>
      <c r="M367" s="192"/>
      <c r="N367" s="161">
        <v>1</v>
      </c>
      <c r="O367" s="319"/>
      <c r="P367" s="320"/>
      <c r="Q367" s="192"/>
      <c r="R367" s="161"/>
      <c r="S367" s="319">
        <v>1</v>
      </c>
      <c r="T367" s="320"/>
      <c r="U367" s="192"/>
      <c r="V367" s="289"/>
      <c r="W367" s="364"/>
      <c r="X367" s="365"/>
      <c r="Y367" s="264"/>
      <c r="Z367" s="161">
        <v>1</v>
      </c>
      <c r="AA367" s="319"/>
      <c r="AB367" s="320"/>
      <c r="AC367" s="192"/>
      <c r="AD367" s="161"/>
      <c r="AE367" s="319">
        <v>1</v>
      </c>
      <c r="AF367" s="320"/>
      <c r="AG367" s="192"/>
      <c r="AH367" s="161">
        <v>1</v>
      </c>
      <c r="AI367" s="319"/>
      <c r="AJ367" s="320"/>
      <c r="AK367" s="192"/>
      <c r="AL367" s="161"/>
      <c r="AM367" s="319">
        <v>1</v>
      </c>
      <c r="AN367" s="320"/>
      <c r="AO367" s="192"/>
      <c r="AP367" s="161">
        <v>1</v>
      </c>
      <c r="AQ367" s="319"/>
      <c r="AR367" s="320"/>
      <c r="AS367" s="192"/>
      <c r="AT367" s="161"/>
      <c r="AU367" s="319">
        <v>1</v>
      </c>
      <c r="AV367" s="320"/>
      <c r="AW367" s="192"/>
      <c r="AX367" s="289"/>
      <c r="AY367" s="364"/>
      <c r="AZ367" s="365"/>
      <c r="BA367" s="264"/>
      <c r="BB367" s="161">
        <v>1</v>
      </c>
      <c r="BC367" s="319"/>
      <c r="BD367" s="320"/>
      <c r="BE367" s="192"/>
      <c r="BF367" s="161"/>
      <c r="BG367" s="319">
        <v>1</v>
      </c>
      <c r="BH367" s="320"/>
      <c r="BI367" s="192"/>
      <c r="BJ367" s="161">
        <v>1</v>
      </c>
      <c r="BK367" s="319"/>
      <c r="BL367" s="320"/>
      <c r="BM367" s="192"/>
      <c r="BN367" s="161"/>
      <c r="BO367" s="319">
        <v>1</v>
      </c>
      <c r="BP367" s="320"/>
      <c r="BQ367" s="192"/>
      <c r="BR367" s="161">
        <v>1</v>
      </c>
      <c r="BS367" s="319"/>
      <c r="BT367" s="320"/>
      <c r="BU367" s="192"/>
      <c r="BV367" s="161"/>
      <c r="BW367" s="319">
        <v>1</v>
      </c>
      <c r="BX367" s="320"/>
      <c r="BY367" s="192"/>
      <c r="BZ367" s="289"/>
      <c r="CA367" s="364"/>
      <c r="CB367" s="606"/>
      <c r="CC367" s="264"/>
      <c r="CD367" s="161">
        <v>1</v>
      </c>
      <c r="CE367" s="319"/>
      <c r="CF367" s="320"/>
      <c r="CG367" s="192"/>
      <c r="CH367" s="161"/>
      <c r="CI367" s="319">
        <v>1</v>
      </c>
      <c r="CJ367" s="320"/>
      <c r="CK367" s="192"/>
      <c r="CL367" s="161">
        <v>1</v>
      </c>
      <c r="CM367" s="319"/>
      <c r="CN367" s="320"/>
      <c r="CO367" s="192"/>
      <c r="CP367" s="161"/>
      <c r="CQ367" s="319">
        <v>1</v>
      </c>
      <c r="CR367" s="320"/>
      <c r="CS367" s="192"/>
      <c r="CT367" s="161">
        <v>1</v>
      </c>
      <c r="CU367" s="319"/>
      <c r="CV367" s="320"/>
      <c r="CW367" s="192"/>
      <c r="CX367" s="161"/>
      <c r="CY367" s="319">
        <v>1</v>
      </c>
      <c r="CZ367" s="320"/>
      <c r="DA367" s="192"/>
      <c r="DB367" s="289"/>
      <c r="DC367" s="364"/>
      <c r="DD367" s="606"/>
      <c r="DE367" s="264"/>
      <c r="DF367" s="161">
        <v>1</v>
      </c>
      <c r="DG367" s="319"/>
      <c r="DH367" s="320"/>
      <c r="DI367" s="192"/>
      <c r="DJ367" s="161"/>
      <c r="DK367" s="319">
        <v>1</v>
      </c>
      <c r="DL367" s="320"/>
      <c r="DM367" s="192"/>
      <c r="DN367" s="161">
        <v>1</v>
      </c>
      <c r="DO367" s="319"/>
      <c r="DP367" s="320"/>
      <c r="DQ367" s="192"/>
      <c r="DR367" s="161"/>
      <c r="DS367" s="319">
        <v>1</v>
      </c>
      <c r="DT367" s="320"/>
      <c r="DU367" s="192"/>
    </row>
    <row r="368" spans="6:125" ht="22.5" hidden="1" customHeight="1">
      <c r="F368" s="193"/>
      <c r="G368" s="319">
        <v>1</v>
      </c>
      <c r="H368" s="320"/>
      <c r="I368" s="192"/>
      <c r="J368" s="193"/>
      <c r="K368" s="319"/>
      <c r="L368" s="320"/>
      <c r="M368" s="192"/>
      <c r="N368" s="193">
        <v>1</v>
      </c>
      <c r="O368" s="319"/>
      <c r="P368" s="320"/>
      <c r="Q368" s="192"/>
      <c r="R368" s="193"/>
      <c r="S368" s="319"/>
      <c r="T368" s="320"/>
      <c r="U368" s="192"/>
      <c r="V368" s="289"/>
      <c r="W368" s="364"/>
      <c r="X368" s="365"/>
      <c r="Y368" s="264"/>
      <c r="Z368" s="193"/>
      <c r="AA368" s="319">
        <v>1</v>
      </c>
      <c r="AB368" s="320"/>
      <c r="AC368" s="192"/>
      <c r="AD368" s="193"/>
      <c r="AE368" s="319"/>
      <c r="AF368" s="320"/>
      <c r="AG368" s="192"/>
      <c r="AH368" s="193"/>
      <c r="AI368" s="319">
        <v>1</v>
      </c>
      <c r="AJ368" s="320"/>
      <c r="AK368" s="192"/>
      <c r="AL368" s="193">
        <v>1</v>
      </c>
      <c r="AM368" s="319"/>
      <c r="AN368" s="320"/>
      <c r="AO368" s="192"/>
      <c r="AP368" s="193"/>
      <c r="AQ368" s="319"/>
      <c r="AR368" s="320"/>
      <c r="AS368" s="192"/>
      <c r="AT368" s="193">
        <v>1</v>
      </c>
      <c r="AU368" s="319"/>
      <c r="AV368" s="320"/>
      <c r="AW368" s="192"/>
      <c r="AX368" s="289"/>
      <c r="AY368" s="364"/>
      <c r="AZ368" s="365"/>
      <c r="BA368" s="264"/>
      <c r="BB368" s="193"/>
      <c r="BC368" s="319"/>
      <c r="BD368" s="320"/>
      <c r="BE368" s="192"/>
      <c r="BF368" s="193">
        <v>1</v>
      </c>
      <c r="BG368" s="319"/>
      <c r="BH368" s="320"/>
      <c r="BI368" s="192"/>
      <c r="BJ368" s="193"/>
      <c r="BK368" s="319"/>
      <c r="BL368" s="320"/>
      <c r="BM368" s="192"/>
      <c r="BN368" s="193">
        <v>1</v>
      </c>
      <c r="BO368" s="319"/>
      <c r="BP368" s="320"/>
      <c r="BQ368" s="192"/>
      <c r="BR368" s="193"/>
      <c r="BS368" s="319"/>
      <c r="BT368" s="320"/>
      <c r="BU368" s="192"/>
      <c r="BV368" s="193">
        <v>1</v>
      </c>
      <c r="BW368" s="319"/>
      <c r="BX368" s="320"/>
      <c r="BY368" s="192"/>
      <c r="BZ368" s="289"/>
      <c r="CA368" s="364"/>
      <c r="CB368" s="606"/>
      <c r="CC368" s="264"/>
      <c r="CD368" s="193"/>
      <c r="CE368" s="319"/>
      <c r="CF368" s="320"/>
      <c r="CG368" s="192"/>
      <c r="CH368" s="193"/>
      <c r="CI368" s="319"/>
      <c r="CJ368" s="320"/>
      <c r="CK368" s="192"/>
      <c r="CL368" s="193">
        <v>1</v>
      </c>
      <c r="CM368" s="319"/>
      <c r="CN368" s="320"/>
      <c r="CO368" s="192"/>
      <c r="CP368" s="193"/>
      <c r="CQ368" s="319"/>
      <c r="CR368" s="320"/>
      <c r="CS368" s="192"/>
      <c r="CT368" s="193">
        <v>1</v>
      </c>
      <c r="CU368" s="319"/>
      <c r="CV368" s="320"/>
      <c r="CW368" s="192"/>
      <c r="CX368" s="193"/>
      <c r="CY368" s="319"/>
      <c r="CZ368" s="320"/>
      <c r="DA368" s="192"/>
      <c r="DB368" s="289"/>
      <c r="DC368" s="364"/>
      <c r="DD368" s="606"/>
      <c r="DE368" s="264"/>
      <c r="DF368" s="193">
        <v>1</v>
      </c>
      <c r="DG368" s="319"/>
      <c r="DH368" s="320"/>
      <c r="DI368" s="192"/>
      <c r="DJ368" s="193"/>
      <c r="DK368" s="319"/>
      <c r="DL368" s="320"/>
      <c r="DM368" s="192"/>
      <c r="DN368" s="193">
        <v>1</v>
      </c>
      <c r="DO368" s="319"/>
      <c r="DP368" s="320"/>
      <c r="DQ368" s="192"/>
      <c r="DR368" s="193"/>
      <c r="DS368" s="319"/>
      <c r="DT368" s="320"/>
      <c r="DU368" s="192"/>
    </row>
    <row r="369" spans="6:127" ht="22.5" hidden="1" customHeight="1">
      <c r="F369" s="193"/>
      <c r="G369" s="319"/>
      <c r="H369" s="320"/>
      <c r="I369" s="192"/>
      <c r="J369" s="193"/>
      <c r="K369" s="319">
        <v>1</v>
      </c>
      <c r="L369" s="320"/>
      <c r="M369" s="192"/>
      <c r="N369" s="193"/>
      <c r="O369" s="319"/>
      <c r="P369" s="320"/>
      <c r="Q369" s="192"/>
      <c r="R369" s="193">
        <v>1</v>
      </c>
      <c r="S369" s="319"/>
      <c r="T369" s="320"/>
      <c r="U369" s="192"/>
      <c r="V369" s="289"/>
      <c r="W369" s="364"/>
      <c r="X369" s="365"/>
      <c r="Y369" s="264"/>
      <c r="Z369" s="193"/>
      <c r="AA369" s="319"/>
      <c r="AB369" s="320"/>
      <c r="AC369" s="192"/>
      <c r="AD369" s="193">
        <v>1</v>
      </c>
      <c r="AE369" s="319"/>
      <c r="AF369" s="320"/>
      <c r="AG369" s="192"/>
      <c r="AH369" s="193"/>
      <c r="AI369" s="319"/>
      <c r="AJ369" s="320"/>
      <c r="AK369" s="192"/>
      <c r="AL369" s="193">
        <v>1</v>
      </c>
      <c r="AM369" s="319"/>
      <c r="AN369" s="320"/>
      <c r="AO369" s="192"/>
      <c r="AP369" s="193"/>
      <c r="AQ369" s="319"/>
      <c r="AR369" s="320"/>
      <c r="AS369" s="192"/>
      <c r="AT369" s="193">
        <v>1</v>
      </c>
      <c r="AU369" s="319"/>
      <c r="AV369" s="320"/>
      <c r="AW369" s="192"/>
      <c r="AX369" s="289"/>
      <c r="AY369" s="364"/>
      <c r="AZ369" s="365"/>
      <c r="BA369" s="264"/>
      <c r="BB369" s="193"/>
      <c r="BC369" s="319"/>
      <c r="BD369" s="320"/>
      <c r="BE369" s="192"/>
      <c r="BF369" s="193">
        <v>1</v>
      </c>
      <c r="BG369" s="319"/>
      <c r="BH369" s="320"/>
      <c r="BI369" s="192"/>
      <c r="BJ369" s="193"/>
      <c r="BK369" s="319"/>
      <c r="BL369" s="320"/>
      <c r="BM369" s="192"/>
      <c r="BN369" s="193">
        <v>1</v>
      </c>
      <c r="BO369" s="319"/>
      <c r="BP369" s="320"/>
      <c r="BQ369" s="192"/>
      <c r="BR369" s="193"/>
      <c r="BS369" s="319"/>
      <c r="BT369" s="320"/>
      <c r="BU369" s="192"/>
      <c r="BV369" s="193">
        <v>1</v>
      </c>
      <c r="BW369" s="319"/>
      <c r="BX369" s="320"/>
      <c r="BY369" s="192"/>
      <c r="BZ369" s="289"/>
      <c r="CA369" s="364"/>
      <c r="CB369" s="606"/>
      <c r="CC369" s="264"/>
      <c r="CD369" s="193"/>
      <c r="CE369" s="319"/>
      <c r="CF369" s="320"/>
      <c r="CG369" s="192"/>
      <c r="CH369" s="193">
        <v>1</v>
      </c>
      <c r="CI369" s="319"/>
      <c r="CJ369" s="320"/>
      <c r="CK369" s="192"/>
      <c r="CL369" s="193"/>
      <c r="CM369" s="319"/>
      <c r="CN369" s="320"/>
      <c r="CO369" s="192"/>
      <c r="CP369" s="193">
        <v>1</v>
      </c>
      <c r="CQ369" s="319"/>
      <c r="CR369" s="320"/>
      <c r="CS369" s="192"/>
      <c r="CT369" s="193"/>
      <c r="CU369" s="319"/>
      <c r="CV369" s="320"/>
      <c r="CW369" s="192"/>
      <c r="CX369" s="193">
        <v>1</v>
      </c>
      <c r="CY369" s="319"/>
      <c r="CZ369" s="320"/>
      <c r="DA369" s="192"/>
      <c r="DB369" s="289"/>
      <c r="DC369" s="364"/>
      <c r="DD369" s="606"/>
      <c r="DE369" s="264"/>
      <c r="DF369" s="193"/>
      <c r="DG369" s="319"/>
      <c r="DH369" s="320"/>
      <c r="DI369" s="192"/>
      <c r="DJ369" s="193">
        <v>1</v>
      </c>
      <c r="DK369" s="319"/>
      <c r="DL369" s="320"/>
      <c r="DM369" s="192"/>
      <c r="DN369" s="193"/>
      <c r="DO369" s="319"/>
      <c r="DP369" s="320"/>
      <c r="DQ369" s="192"/>
      <c r="DR369" s="193">
        <v>1</v>
      </c>
      <c r="DS369" s="319"/>
      <c r="DT369" s="320"/>
      <c r="DU369" s="192"/>
    </row>
    <row r="370" spans="6:127" ht="22.5" hidden="1" customHeight="1">
      <c r="F370" s="193">
        <v>1</v>
      </c>
      <c r="G370" s="319"/>
      <c r="H370" s="320"/>
      <c r="I370" s="192"/>
      <c r="J370" s="193"/>
      <c r="K370" s="319"/>
      <c r="L370" s="320"/>
      <c r="M370" s="192"/>
      <c r="N370" s="193">
        <v>1</v>
      </c>
      <c r="O370" s="319"/>
      <c r="P370" s="320"/>
      <c r="Q370" s="192"/>
      <c r="R370" s="193"/>
      <c r="S370" s="319"/>
      <c r="T370" s="320"/>
      <c r="U370" s="192"/>
      <c r="V370" s="289"/>
      <c r="W370" s="364"/>
      <c r="X370" s="365"/>
      <c r="Y370" s="264"/>
      <c r="Z370" s="193">
        <v>1</v>
      </c>
      <c r="AA370" s="319"/>
      <c r="AB370" s="320"/>
      <c r="AC370" s="192"/>
      <c r="AD370" s="193"/>
      <c r="AE370" s="319"/>
      <c r="AF370" s="320"/>
      <c r="AG370" s="192"/>
      <c r="AH370" s="193">
        <v>1</v>
      </c>
      <c r="AI370" s="319"/>
      <c r="AJ370" s="320"/>
      <c r="AK370" s="192"/>
      <c r="AL370" s="193"/>
      <c r="AM370" s="319"/>
      <c r="AN370" s="320"/>
      <c r="AO370" s="192"/>
      <c r="AP370" s="193">
        <v>1</v>
      </c>
      <c r="AQ370" s="319"/>
      <c r="AR370" s="320"/>
      <c r="AS370" s="192"/>
      <c r="AT370" s="193"/>
      <c r="AU370" s="319"/>
      <c r="AV370" s="320"/>
      <c r="AW370" s="192"/>
      <c r="AX370" s="289"/>
      <c r="AY370" s="364"/>
      <c r="AZ370" s="365"/>
      <c r="BA370" s="264"/>
      <c r="BB370" s="193">
        <v>1</v>
      </c>
      <c r="BC370" s="319"/>
      <c r="BD370" s="320"/>
      <c r="BE370" s="192"/>
      <c r="BF370" s="193"/>
      <c r="BG370" s="319"/>
      <c r="BH370" s="320"/>
      <c r="BI370" s="192"/>
      <c r="BJ370" s="193">
        <v>1</v>
      </c>
      <c r="BK370" s="319"/>
      <c r="BL370" s="320"/>
      <c r="BM370" s="192"/>
      <c r="BN370" s="193"/>
      <c r="BO370" s="319"/>
      <c r="BP370" s="320"/>
      <c r="BQ370" s="192"/>
      <c r="BR370" s="193">
        <v>1</v>
      </c>
      <c r="BS370" s="319"/>
      <c r="BT370" s="320"/>
      <c r="BU370" s="192"/>
      <c r="BV370" s="193"/>
      <c r="BW370" s="319"/>
      <c r="BX370" s="320"/>
      <c r="BY370" s="192"/>
      <c r="BZ370" s="289"/>
      <c r="CA370" s="364"/>
      <c r="CB370" s="606"/>
      <c r="CC370" s="264"/>
      <c r="CD370" s="193">
        <v>1</v>
      </c>
      <c r="CE370" s="319"/>
      <c r="CF370" s="320"/>
      <c r="CG370" s="192"/>
      <c r="CH370" s="193"/>
      <c r="CI370" s="319"/>
      <c r="CJ370" s="320"/>
      <c r="CK370" s="192"/>
      <c r="CL370" s="193">
        <v>1</v>
      </c>
      <c r="CM370" s="319"/>
      <c r="CN370" s="320"/>
      <c r="CO370" s="192"/>
      <c r="CP370" s="193"/>
      <c r="CQ370" s="319"/>
      <c r="CR370" s="320"/>
      <c r="CS370" s="192"/>
      <c r="CT370" s="193">
        <v>1</v>
      </c>
      <c r="CU370" s="319"/>
      <c r="CV370" s="320"/>
      <c r="CW370" s="192"/>
      <c r="CX370" s="193"/>
      <c r="CY370" s="319"/>
      <c r="CZ370" s="320"/>
      <c r="DA370" s="192"/>
      <c r="DB370" s="289"/>
      <c r="DC370" s="364"/>
      <c r="DD370" s="606"/>
      <c r="DE370" s="264"/>
      <c r="DF370" s="193">
        <v>1</v>
      </c>
      <c r="DG370" s="319"/>
      <c r="DH370" s="320"/>
      <c r="DI370" s="192"/>
      <c r="DJ370" s="193"/>
      <c r="DK370" s="319"/>
      <c r="DL370" s="320"/>
      <c r="DM370" s="192"/>
      <c r="DN370" s="193">
        <v>1</v>
      </c>
      <c r="DO370" s="319"/>
      <c r="DP370" s="320"/>
      <c r="DQ370" s="192"/>
      <c r="DR370" s="193"/>
      <c r="DS370" s="319"/>
      <c r="DT370" s="320"/>
      <c r="DU370" s="192"/>
    </row>
    <row r="371" spans="6:127" ht="22.5" hidden="1" customHeight="1">
      <c r="F371" s="193">
        <v>1</v>
      </c>
      <c r="G371" s="319"/>
      <c r="H371" s="320"/>
      <c r="I371" s="192"/>
      <c r="J371" s="193"/>
      <c r="K371" s="319"/>
      <c r="L371" s="320"/>
      <c r="M371" s="192"/>
      <c r="N371" s="193">
        <v>1</v>
      </c>
      <c r="O371" s="319"/>
      <c r="P371" s="320"/>
      <c r="Q371" s="192"/>
      <c r="R371" s="193"/>
      <c r="S371" s="319"/>
      <c r="T371" s="320"/>
      <c r="U371" s="192"/>
      <c r="V371" s="289"/>
      <c r="W371" s="364"/>
      <c r="X371" s="365"/>
      <c r="Y371" s="264"/>
      <c r="Z371" s="193"/>
      <c r="AA371" s="319">
        <v>1</v>
      </c>
      <c r="AB371" s="320"/>
      <c r="AC371" s="192"/>
      <c r="AD371" s="193"/>
      <c r="AE371" s="319"/>
      <c r="AF371" s="320"/>
      <c r="AG371" s="192"/>
      <c r="AH371" s="193">
        <v>1</v>
      </c>
      <c r="AI371" s="319"/>
      <c r="AJ371" s="320"/>
      <c r="AK371" s="192"/>
      <c r="AL371" s="193"/>
      <c r="AM371" s="319"/>
      <c r="AN371" s="320"/>
      <c r="AO371" s="192"/>
      <c r="AP371" s="193">
        <v>1</v>
      </c>
      <c r="AQ371" s="319"/>
      <c r="AR371" s="320"/>
      <c r="AS371" s="192"/>
      <c r="AT371" s="193"/>
      <c r="AU371" s="319"/>
      <c r="AV371" s="320"/>
      <c r="AW371" s="192"/>
      <c r="AX371" s="289"/>
      <c r="AY371" s="364"/>
      <c r="AZ371" s="365"/>
      <c r="BA371" s="264"/>
      <c r="BB371" s="193">
        <v>1</v>
      </c>
      <c r="BC371" s="319"/>
      <c r="BD371" s="320"/>
      <c r="BE371" s="192"/>
      <c r="BF371" s="193"/>
      <c r="BG371" s="319"/>
      <c r="BH371" s="320"/>
      <c r="BI371" s="192"/>
      <c r="BJ371" s="193">
        <v>1</v>
      </c>
      <c r="BK371" s="319"/>
      <c r="BL371" s="320"/>
      <c r="BM371" s="192"/>
      <c r="BN371" s="193"/>
      <c r="BO371" s="319"/>
      <c r="BP371" s="320"/>
      <c r="BQ371" s="192"/>
      <c r="BR371" s="193">
        <v>1</v>
      </c>
      <c r="BS371" s="319"/>
      <c r="BT371" s="320"/>
      <c r="BU371" s="192"/>
      <c r="BV371" s="193"/>
      <c r="BW371" s="319"/>
      <c r="BX371" s="320"/>
      <c r="BY371" s="192"/>
      <c r="BZ371" s="289"/>
      <c r="CA371" s="364"/>
      <c r="CB371" s="606"/>
      <c r="CC371" s="264"/>
      <c r="CD371" s="193">
        <v>1</v>
      </c>
      <c r="CE371" s="319"/>
      <c r="CF371" s="320"/>
      <c r="CG371" s="192"/>
      <c r="CH371" s="193"/>
      <c r="CI371" s="319"/>
      <c r="CJ371" s="320"/>
      <c r="CK371" s="192"/>
      <c r="CL371" s="193">
        <v>1</v>
      </c>
      <c r="CM371" s="319"/>
      <c r="CN371" s="320"/>
      <c r="CO371" s="192"/>
      <c r="CP371" s="193"/>
      <c r="CQ371" s="319"/>
      <c r="CR371" s="320"/>
      <c r="CS371" s="192"/>
      <c r="CT371" s="193">
        <v>1</v>
      </c>
      <c r="CU371" s="319"/>
      <c r="CV371" s="320"/>
      <c r="CW371" s="192"/>
      <c r="CX371" s="193"/>
      <c r="CY371" s="319"/>
      <c r="CZ371" s="320"/>
      <c r="DA371" s="192"/>
      <c r="DB371" s="289"/>
      <c r="DC371" s="364"/>
      <c r="DD371" s="606"/>
      <c r="DE371" s="264"/>
      <c r="DF371" s="193">
        <v>1</v>
      </c>
      <c r="DG371" s="319"/>
      <c r="DH371" s="320"/>
      <c r="DI371" s="192"/>
      <c r="DJ371" s="193"/>
      <c r="DK371" s="319"/>
      <c r="DL371" s="320"/>
      <c r="DM371" s="192"/>
      <c r="DN371" s="193">
        <v>1</v>
      </c>
      <c r="DO371" s="319"/>
      <c r="DP371" s="320"/>
      <c r="DQ371" s="192"/>
      <c r="DR371" s="193"/>
      <c r="DS371" s="319"/>
      <c r="DT371" s="320"/>
      <c r="DU371" s="192"/>
    </row>
    <row r="372" spans="6:127" ht="22.5" hidden="1" customHeight="1">
      <c r="F372" s="193"/>
      <c r="G372" s="319"/>
      <c r="H372" s="320"/>
      <c r="I372" s="192"/>
      <c r="J372" s="193">
        <v>1</v>
      </c>
      <c r="K372" s="319"/>
      <c r="L372" s="320"/>
      <c r="M372" s="192"/>
      <c r="N372" s="193"/>
      <c r="O372" s="319"/>
      <c r="P372" s="320"/>
      <c r="Q372" s="192"/>
      <c r="R372" s="193">
        <v>1</v>
      </c>
      <c r="S372" s="319"/>
      <c r="T372" s="320"/>
      <c r="U372" s="192"/>
      <c r="V372" s="289"/>
      <c r="W372" s="364"/>
      <c r="X372" s="365"/>
      <c r="Y372" s="264"/>
      <c r="Z372" s="193"/>
      <c r="AA372" s="319"/>
      <c r="AB372" s="320"/>
      <c r="AC372" s="192"/>
      <c r="AD372" s="193"/>
      <c r="AE372" s="319"/>
      <c r="AF372" s="320"/>
      <c r="AG372" s="192"/>
      <c r="AH372" s="193">
        <v>1</v>
      </c>
      <c r="AI372" s="319"/>
      <c r="AJ372" s="320"/>
      <c r="AK372" s="192"/>
      <c r="AL372" s="193"/>
      <c r="AM372" s="319"/>
      <c r="AN372" s="320"/>
      <c r="AO372" s="192"/>
      <c r="AP372" s="193">
        <v>1</v>
      </c>
      <c r="AQ372" s="319"/>
      <c r="AR372" s="320"/>
      <c r="AS372" s="192"/>
      <c r="AT372" s="193"/>
      <c r="AU372" s="319"/>
      <c r="AV372" s="320"/>
      <c r="AW372" s="192"/>
      <c r="AX372" s="289"/>
      <c r="AY372" s="364"/>
      <c r="AZ372" s="365"/>
      <c r="BA372" s="264"/>
      <c r="BB372" s="193"/>
      <c r="BC372" s="319">
        <v>1</v>
      </c>
      <c r="BD372" s="320"/>
      <c r="BE372" s="192"/>
      <c r="BF372" s="193"/>
      <c r="BG372" s="319"/>
      <c r="BH372" s="320"/>
      <c r="BI372" s="192"/>
      <c r="BJ372" s="193">
        <v>1</v>
      </c>
      <c r="BK372" s="319"/>
      <c r="BL372" s="320"/>
      <c r="BM372" s="192"/>
      <c r="BN372" s="193"/>
      <c r="BO372" s="319"/>
      <c r="BP372" s="320"/>
      <c r="BQ372" s="192"/>
      <c r="BR372" s="193">
        <v>1</v>
      </c>
      <c r="BS372" s="319"/>
      <c r="BT372" s="320"/>
      <c r="BU372" s="192"/>
      <c r="BV372" s="193"/>
      <c r="BW372" s="319"/>
      <c r="BX372" s="320"/>
      <c r="BY372" s="192"/>
      <c r="BZ372" s="289"/>
      <c r="CA372" s="364"/>
      <c r="CB372" s="606"/>
      <c r="CC372" s="264"/>
      <c r="CD372" s="193">
        <v>1</v>
      </c>
      <c r="CE372" s="319"/>
      <c r="CF372" s="320"/>
      <c r="CG372" s="192"/>
      <c r="CH372" s="193"/>
      <c r="CI372" s="319"/>
      <c r="CJ372" s="320"/>
      <c r="CK372" s="192"/>
      <c r="CL372" s="193">
        <v>1</v>
      </c>
      <c r="CM372" s="319"/>
      <c r="CN372" s="320"/>
      <c r="CO372" s="192"/>
      <c r="CP372" s="193"/>
      <c r="CQ372" s="319"/>
      <c r="CR372" s="320"/>
      <c r="CS372" s="192"/>
      <c r="CT372" s="193">
        <v>1</v>
      </c>
      <c r="CU372" s="319"/>
      <c r="CV372" s="320"/>
      <c r="CW372" s="192"/>
      <c r="CX372" s="193"/>
      <c r="CY372" s="319"/>
      <c r="CZ372" s="320"/>
      <c r="DA372" s="192"/>
      <c r="DB372" s="289"/>
      <c r="DC372" s="364"/>
      <c r="DD372" s="606"/>
      <c r="DE372" s="264"/>
      <c r="DF372" s="193">
        <v>1</v>
      </c>
      <c r="DG372" s="319"/>
      <c r="DH372" s="320"/>
      <c r="DI372" s="192"/>
      <c r="DJ372" s="193"/>
      <c r="DK372" s="319"/>
      <c r="DL372" s="320"/>
      <c r="DM372" s="192"/>
      <c r="DN372" s="193">
        <v>1</v>
      </c>
      <c r="DO372" s="319"/>
      <c r="DP372" s="320"/>
      <c r="DQ372" s="192"/>
      <c r="DR372" s="193"/>
      <c r="DS372" s="319"/>
      <c r="DT372" s="320"/>
      <c r="DU372" s="192"/>
    </row>
    <row r="373" spans="6:127" ht="22.5" hidden="1" customHeight="1">
      <c r="F373" s="193">
        <v>1</v>
      </c>
      <c r="G373" s="319"/>
      <c r="H373" s="320"/>
      <c r="I373" s="192"/>
      <c r="J373" s="193"/>
      <c r="K373" s="319"/>
      <c r="L373" s="320"/>
      <c r="M373" s="192"/>
      <c r="N373" s="193">
        <v>1</v>
      </c>
      <c r="O373" s="319"/>
      <c r="P373" s="320"/>
      <c r="Q373" s="192"/>
      <c r="R373" s="193"/>
      <c r="S373" s="319"/>
      <c r="T373" s="320"/>
      <c r="U373" s="192"/>
      <c r="V373" s="289"/>
      <c r="W373" s="364"/>
      <c r="X373" s="365"/>
      <c r="Y373" s="264"/>
      <c r="Z373" s="193">
        <v>1</v>
      </c>
      <c r="AA373" s="319"/>
      <c r="AB373" s="320"/>
      <c r="AC373" s="192"/>
      <c r="AD373" s="193"/>
      <c r="AE373" s="319"/>
      <c r="AF373" s="320"/>
      <c r="AG373" s="192"/>
      <c r="AH373" s="193">
        <v>1</v>
      </c>
      <c r="AI373" s="319"/>
      <c r="AJ373" s="320"/>
      <c r="AK373" s="192"/>
      <c r="AL373" s="193"/>
      <c r="AM373" s="319"/>
      <c r="AN373" s="320"/>
      <c r="AO373" s="192"/>
      <c r="AP373" s="193">
        <v>1</v>
      </c>
      <c r="AQ373" s="319"/>
      <c r="AR373" s="320"/>
      <c r="AS373" s="192"/>
      <c r="AT373" s="193"/>
      <c r="AU373" s="319"/>
      <c r="AV373" s="320"/>
      <c r="AW373" s="192"/>
      <c r="AX373" s="289"/>
      <c r="AY373" s="364"/>
      <c r="AZ373" s="365"/>
      <c r="BA373" s="264"/>
      <c r="BB373" s="193">
        <v>1</v>
      </c>
      <c r="BC373" s="319"/>
      <c r="BD373" s="320"/>
      <c r="BE373" s="192"/>
      <c r="BF373" s="193"/>
      <c r="BG373" s="319"/>
      <c r="BH373" s="320"/>
      <c r="BI373" s="192"/>
      <c r="BJ373" s="193"/>
      <c r="BK373" s="319"/>
      <c r="BL373" s="320"/>
      <c r="BM373" s="192"/>
      <c r="BN373" s="193">
        <v>1</v>
      </c>
      <c r="BO373" s="319"/>
      <c r="BP373" s="320"/>
      <c r="BQ373" s="192"/>
      <c r="BR373" s="193"/>
      <c r="BS373" s="319"/>
      <c r="BT373" s="320"/>
      <c r="BU373" s="192"/>
      <c r="BV373" s="193">
        <v>1</v>
      </c>
      <c r="BW373" s="319"/>
      <c r="BX373" s="320"/>
      <c r="BY373" s="192"/>
      <c r="BZ373" s="289"/>
      <c r="CA373" s="364"/>
      <c r="CB373" s="606"/>
      <c r="CC373" s="264"/>
      <c r="CD373" s="193"/>
      <c r="CE373" s="319"/>
      <c r="CF373" s="320"/>
      <c r="CG373" s="192"/>
      <c r="CH373" s="193">
        <v>1</v>
      </c>
      <c r="CI373" s="319"/>
      <c r="CJ373" s="320"/>
      <c r="CK373" s="192"/>
      <c r="CL373" s="193"/>
      <c r="CM373" s="319"/>
      <c r="CN373" s="320"/>
      <c r="CO373" s="192"/>
      <c r="CP373" s="193">
        <v>1</v>
      </c>
      <c r="CQ373" s="319"/>
      <c r="CR373" s="320"/>
      <c r="CS373" s="192"/>
      <c r="CT373" s="193"/>
      <c r="CU373" s="319"/>
      <c r="CV373" s="320"/>
      <c r="CW373" s="192"/>
      <c r="CX373" s="193">
        <v>1</v>
      </c>
      <c r="CY373" s="319"/>
      <c r="CZ373" s="320"/>
      <c r="DA373" s="192"/>
      <c r="DB373" s="289"/>
      <c r="DC373" s="364"/>
      <c r="DD373" s="606"/>
      <c r="DE373" s="264"/>
      <c r="DF373" s="193"/>
      <c r="DG373" s="319"/>
      <c r="DH373" s="320"/>
      <c r="DI373" s="192"/>
      <c r="DJ373" s="193">
        <v>1</v>
      </c>
      <c r="DK373" s="319"/>
      <c r="DL373" s="320"/>
      <c r="DM373" s="192"/>
      <c r="DN373" s="193"/>
      <c r="DO373" s="319"/>
      <c r="DP373" s="320"/>
      <c r="DQ373" s="192"/>
      <c r="DR373" s="193">
        <v>1</v>
      </c>
      <c r="DS373" s="319"/>
      <c r="DT373" s="320"/>
      <c r="DU373" s="192"/>
    </row>
    <row r="374" spans="6:127" ht="22.5" hidden="1" customHeight="1">
      <c r="F374" s="193">
        <v>1</v>
      </c>
      <c r="G374" s="319"/>
      <c r="H374" s="320"/>
      <c r="I374" s="192"/>
      <c r="J374" s="193"/>
      <c r="K374" s="319"/>
      <c r="L374" s="320"/>
      <c r="M374" s="192"/>
      <c r="N374" s="193">
        <v>1</v>
      </c>
      <c r="O374" s="319"/>
      <c r="P374" s="320"/>
      <c r="Q374" s="192"/>
      <c r="R374" s="193"/>
      <c r="S374" s="319"/>
      <c r="T374" s="320"/>
      <c r="U374" s="192"/>
      <c r="V374" s="289"/>
      <c r="W374" s="364"/>
      <c r="X374" s="365"/>
      <c r="Y374" s="264"/>
      <c r="Z374" s="193">
        <v>1</v>
      </c>
      <c r="AA374" s="319"/>
      <c r="AB374" s="320"/>
      <c r="AC374" s="192"/>
      <c r="AD374" s="193"/>
      <c r="AE374" s="319"/>
      <c r="AF374" s="320"/>
      <c r="AG374" s="192"/>
      <c r="AH374" s="193">
        <v>1</v>
      </c>
      <c r="AI374" s="319"/>
      <c r="AJ374" s="320"/>
      <c r="AK374" s="192"/>
      <c r="AL374" s="193"/>
      <c r="AM374" s="319"/>
      <c r="AN374" s="320"/>
      <c r="AO374" s="192"/>
      <c r="AP374" s="193">
        <v>1</v>
      </c>
      <c r="AQ374" s="319"/>
      <c r="AR374" s="320"/>
      <c r="AS374" s="192"/>
      <c r="AT374" s="193"/>
      <c r="AU374" s="319"/>
      <c r="AV374" s="320"/>
      <c r="AW374" s="192"/>
      <c r="AX374" s="289"/>
      <c r="AY374" s="364"/>
      <c r="AZ374" s="365"/>
      <c r="BA374" s="264"/>
      <c r="BB374" s="193">
        <v>1</v>
      </c>
      <c r="BC374" s="319"/>
      <c r="BD374" s="320"/>
      <c r="BE374" s="192"/>
      <c r="BF374" s="193"/>
      <c r="BG374" s="319"/>
      <c r="BH374" s="320"/>
      <c r="BI374" s="192"/>
      <c r="BJ374" s="193">
        <v>1</v>
      </c>
      <c r="BK374" s="319"/>
      <c r="BL374" s="320"/>
      <c r="BM374" s="192"/>
      <c r="BN374" s="193"/>
      <c r="BO374" s="319"/>
      <c r="BP374" s="320"/>
      <c r="BQ374" s="192"/>
      <c r="BR374" s="193">
        <v>1</v>
      </c>
      <c r="BS374" s="319"/>
      <c r="BT374" s="320"/>
      <c r="BU374" s="192"/>
      <c r="BV374" s="193"/>
      <c r="BW374" s="319"/>
      <c r="BX374" s="320"/>
      <c r="BY374" s="192"/>
      <c r="BZ374" s="289"/>
      <c r="CA374" s="364"/>
      <c r="CB374" s="606"/>
      <c r="CC374" s="264"/>
      <c r="CD374" s="193">
        <v>1</v>
      </c>
      <c r="CE374" s="319"/>
      <c r="CF374" s="320"/>
      <c r="CG374" s="192"/>
      <c r="CH374" s="193"/>
      <c r="CI374" s="319"/>
      <c r="CJ374" s="320"/>
      <c r="CK374" s="192"/>
      <c r="CL374" s="193">
        <v>1</v>
      </c>
      <c r="CM374" s="319"/>
      <c r="CN374" s="320"/>
      <c r="CO374" s="192"/>
      <c r="CP374" s="193"/>
      <c r="CQ374" s="319"/>
      <c r="CR374" s="320"/>
      <c r="CS374" s="192"/>
      <c r="CT374" s="193">
        <v>1</v>
      </c>
      <c r="CU374" s="319"/>
      <c r="CV374" s="320"/>
      <c r="CW374" s="192"/>
      <c r="CX374" s="193"/>
      <c r="CY374" s="319"/>
      <c r="CZ374" s="320"/>
      <c r="DA374" s="192"/>
      <c r="DB374" s="289"/>
      <c r="DC374" s="364"/>
      <c r="DD374" s="606"/>
      <c r="DE374" s="264"/>
      <c r="DF374" s="193">
        <v>1</v>
      </c>
      <c r="DG374" s="319"/>
      <c r="DH374" s="320"/>
      <c r="DI374" s="192"/>
      <c r="DJ374" s="193"/>
      <c r="DK374" s="319"/>
      <c r="DL374" s="320"/>
      <c r="DM374" s="192"/>
      <c r="DN374" s="193">
        <v>1</v>
      </c>
      <c r="DO374" s="319"/>
      <c r="DP374" s="320"/>
      <c r="DQ374" s="192"/>
      <c r="DR374" s="193"/>
      <c r="DS374" s="319"/>
      <c r="DT374" s="320"/>
      <c r="DU374" s="192"/>
    </row>
    <row r="375" spans="6:127" ht="22.5" hidden="1" customHeight="1">
      <c r="F375" s="193"/>
      <c r="G375" s="319">
        <v>1</v>
      </c>
      <c r="H375" s="320"/>
      <c r="I375" s="192"/>
      <c r="J375" s="193"/>
      <c r="K375" s="319"/>
      <c r="L375" s="320"/>
      <c r="M375" s="192"/>
      <c r="N375" s="193">
        <v>1</v>
      </c>
      <c r="O375" s="319"/>
      <c r="P375" s="320"/>
      <c r="Q375" s="192"/>
      <c r="R375" s="193"/>
      <c r="S375" s="319"/>
      <c r="T375" s="320"/>
      <c r="U375" s="192"/>
      <c r="V375" s="289"/>
      <c r="W375" s="364"/>
      <c r="X375" s="365"/>
      <c r="Y375" s="264"/>
      <c r="Z375" s="193">
        <v>1</v>
      </c>
      <c r="AA375" s="319"/>
      <c r="AB375" s="320"/>
      <c r="AC375" s="192"/>
      <c r="AD375" s="193"/>
      <c r="AE375" s="319"/>
      <c r="AF375" s="320"/>
      <c r="AG375" s="192"/>
      <c r="AH375" s="193">
        <v>1</v>
      </c>
      <c r="AI375" s="319"/>
      <c r="AJ375" s="320"/>
      <c r="AK375" s="192"/>
      <c r="AL375" s="193"/>
      <c r="AM375" s="319"/>
      <c r="AN375" s="320"/>
      <c r="AO375" s="192"/>
      <c r="AP375" s="193">
        <v>1</v>
      </c>
      <c r="AQ375" s="319"/>
      <c r="AR375" s="320"/>
      <c r="AS375" s="192"/>
      <c r="AT375" s="193"/>
      <c r="AU375" s="319"/>
      <c r="AV375" s="320"/>
      <c r="AW375" s="192"/>
      <c r="AX375" s="289"/>
      <c r="AY375" s="364"/>
      <c r="AZ375" s="365"/>
      <c r="BA375" s="264"/>
      <c r="BB375" s="193">
        <v>1</v>
      </c>
      <c r="BC375" s="319"/>
      <c r="BD375" s="320"/>
      <c r="BE375" s="192"/>
      <c r="BF375" s="193"/>
      <c r="BG375" s="319"/>
      <c r="BH375" s="320"/>
      <c r="BI375" s="192"/>
      <c r="BJ375" s="193">
        <v>1</v>
      </c>
      <c r="BK375" s="319"/>
      <c r="BL375" s="320"/>
      <c r="BM375" s="192"/>
      <c r="BN375" s="193"/>
      <c r="BO375" s="319"/>
      <c r="BP375" s="320"/>
      <c r="BQ375" s="192"/>
      <c r="BR375" s="193">
        <v>1</v>
      </c>
      <c r="BS375" s="319"/>
      <c r="BT375" s="320"/>
      <c r="BU375" s="192"/>
      <c r="BV375" s="193"/>
      <c r="BW375" s="319"/>
      <c r="BX375" s="320"/>
      <c r="BY375" s="192"/>
      <c r="BZ375" s="289"/>
      <c r="CA375" s="364"/>
      <c r="CB375" s="606"/>
      <c r="CC375" s="264"/>
      <c r="CD375" s="193">
        <v>1</v>
      </c>
      <c r="CE375" s="319"/>
      <c r="CF375" s="320"/>
      <c r="CG375" s="192"/>
      <c r="CH375" s="193"/>
      <c r="CI375" s="319"/>
      <c r="CJ375" s="320"/>
      <c r="CK375" s="192"/>
      <c r="CL375" s="193">
        <v>1</v>
      </c>
      <c r="CM375" s="319"/>
      <c r="CN375" s="320"/>
      <c r="CO375" s="192"/>
      <c r="CP375" s="193"/>
      <c r="CQ375" s="319"/>
      <c r="CR375" s="320"/>
      <c r="CS375" s="192"/>
      <c r="CT375" s="193">
        <v>1</v>
      </c>
      <c r="CU375" s="319"/>
      <c r="CV375" s="320"/>
      <c r="CW375" s="192"/>
      <c r="CX375" s="193"/>
      <c r="CY375" s="319"/>
      <c r="CZ375" s="320"/>
      <c r="DA375" s="192"/>
      <c r="DB375" s="289"/>
      <c r="DC375" s="364"/>
      <c r="DD375" s="606"/>
      <c r="DE375" s="264"/>
      <c r="DF375" s="193">
        <v>1</v>
      </c>
      <c r="DG375" s="319"/>
      <c r="DH375" s="320"/>
      <c r="DI375" s="192"/>
      <c r="DJ375" s="193"/>
      <c r="DK375" s="319"/>
      <c r="DL375" s="320"/>
      <c r="DM375" s="192"/>
      <c r="DN375" s="193">
        <v>1</v>
      </c>
      <c r="DO375" s="319"/>
      <c r="DP375" s="320"/>
      <c r="DQ375" s="192"/>
      <c r="DR375" s="193"/>
      <c r="DS375" s="319"/>
      <c r="DT375" s="320"/>
      <c r="DU375" s="192"/>
    </row>
    <row r="376" spans="6:127" ht="22.5" hidden="1" customHeight="1">
      <c r="F376" s="193"/>
      <c r="G376" s="319"/>
      <c r="H376" s="320"/>
      <c r="I376" s="192"/>
      <c r="J376" s="193">
        <v>1</v>
      </c>
      <c r="K376" s="319"/>
      <c r="L376" s="320"/>
      <c r="M376" s="192"/>
      <c r="N376" s="193"/>
      <c r="O376" s="319"/>
      <c r="P376" s="320"/>
      <c r="Q376" s="192"/>
      <c r="R376" s="193">
        <v>1</v>
      </c>
      <c r="S376" s="319"/>
      <c r="T376" s="320"/>
      <c r="U376" s="192"/>
      <c r="V376" s="289"/>
      <c r="W376" s="364"/>
      <c r="X376" s="365"/>
      <c r="Y376" s="264"/>
      <c r="Z376" s="193"/>
      <c r="AA376" s="319"/>
      <c r="AB376" s="320"/>
      <c r="AC376" s="192"/>
      <c r="AD376" s="193">
        <v>1</v>
      </c>
      <c r="AE376" s="319"/>
      <c r="AF376" s="320"/>
      <c r="AG376" s="192"/>
      <c r="AH376" s="193"/>
      <c r="AI376" s="319"/>
      <c r="AJ376" s="320"/>
      <c r="AK376" s="192"/>
      <c r="AL376" s="193">
        <v>1</v>
      </c>
      <c r="AM376" s="319"/>
      <c r="AN376" s="320"/>
      <c r="AO376" s="192"/>
      <c r="AP376" s="193"/>
      <c r="AQ376" s="319"/>
      <c r="AR376" s="320"/>
      <c r="AS376" s="192"/>
      <c r="AT376" s="193">
        <v>1</v>
      </c>
      <c r="AU376" s="319"/>
      <c r="AV376" s="320"/>
      <c r="AW376" s="192"/>
      <c r="AX376" s="289"/>
      <c r="AY376" s="364"/>
      <c r="AZ376" s="365"/>
      <c r="BA376" s="264"/>
      <c r="BB376" s="193"/>
      <c r="BC376" s="319"/>
      <c r="BD376" s="320"/>
      <c r="BE376" s="192"/>
      <c r="BF376" s="193">
        <v>1</v>
      </c>
      <c r="BG376" s="319"/>
      <c r="BH376" s="320"/>
      <c r="BI376" s="192"/>
      <c r="BJ376" s="193"/>
      <c r="BK376" s="319"/>
      <c r="BL376" s="320"/>
      <c r="BM376" s="192"/>
      <c r="BN376" s="193">
        <v>1</v>
      </c>
      <c r="BO376" s="319"/>
      <c r="BP376" s="320"/>
      <c r="BQ376" s="192"/>
      <c r="BR376" s="193"/>
      <c r="BS376" s="319"/>
      <c r="BT376" s="320"/>
      <c r="BU376" s="192"/>
      <c r="BV376" s="193">
        <v>1</v>
      </c>
      <c r="BW376" s="319"/>
      <c r="BX376" s="320"/>
      <c r="BY376" s="192"/>
      <c r="BZ376" s="289"/>
      <c r="CA376" s="364"/>
      <c r="CB376" s="606"/>
      <c r="CC376" s="264"/>
      <c r="CD376" s="193"/>
      <c r="CE376" s="319"/>
      <c r="CF376" s="320"/>
      <c r="CG376" s="192"/>
      <c r="CH376" s="193">
        <v>1</v>
      </c>
      <c r="CI376" s="319"/>
      <c r="CJ376" s="320"/>
      <c r="CK376" s="192"/>
      <c r="CL376" s="193"/>
      <c r="CM376" s="319"/>
      <c r="CN376" s="320"/>
      <c r="CO376" s="192"/>
      <c r="CP376" s="193">
        <v>1</v>
      </c>
      <c r="CQ376" s="319"/>
      <c r="CR376" s="320"/>
      <c r="CS376" s="192"/>
      <c r="CT376" s="193"/>
      <c r="CU376" s="319"/>
      <c r="CV376" s="320"/>
      <c r="CW376" s="192"/>
      <c r="CX376" s="193">
        <v>1</v>
      </c>
      <c r="CY376" s="319"/>
      <c r="CZ376" s="320"/>
      <c r="DA376" s="192"/>
      <c r="DB376" s="289"/>
      <c r="DC376" s="364"/>
      <c r="DD376" s="606"/>
      <c r="DE376" s="264"/>
      <c r="DF376" s="193"/>
      <c r="DG376" s="319"/>
      <c r="DH376" s="320"/>
      <c r="DI376" s="192"/>
      <c r="DJ376" s="193">
        <v>1</v>
      </c>
      <c r="DK376" s="319"/>
      <c r="DL376" s="320"/>
      <c r="DM376" s="192"/>
      <c r="DN376" s="193"/>
      <c r="DO376" s="319"/>
      <c r="DP376" s="320"/>
      <c r="DQ376" s="192"/>
      <c r="DR376" s="193">
        <v>1</v>
      </c>
      <c r="DS376" s="319"/>
      <c r="DT376" s="320"/>
      <c r="DU376" s="192"/>
    </row>
    <row r="377" spans="6:127" ht="22.5" hidden="1" customHeight="1">
      <c r="F377" s="193">
        <v>1</v>
      </c>
      <c r="G377" s="319"/>
      <c r="H377" s="320"/>
      <c r="I377" s="192"/>
      <c r="J377" s="193"/>
      <c r="K377" s="319"/>
      <c r="L377" s="320"/>
      <c r="M377" s="192"/>
      <c r="N377" s="193">
        <v>1</v>
      </c>
      <c r="O377" s="319"/>
      <c r="P377" s="320"/>
      <c r="Q377" s="192"/>
      <c r="R377" s="193"/>
      <c r="S377" s="319"/>
      <c r="T377" s="320"/>
      <c r="U377" s="192"/>
      <c r="V377" s="289"/>
      <c r="W377" s="364"/>
      <c r="X377" s="365"/>
      <c r="Y377" s="264"/>
      <c r="Z377" s="193">
        <v>1</v>
      </c>
      <c r="AA377" s="319"/>
      <c r="AB377" s="320"/>
      <c r="AC377" s="192"/>
      <c r="AD377" s="193"/>
      <c r="AE377" s="319"/>
      <c r="AF377" s="320"/>
      <c r="AG377" s="192"/>
      <c r="AH377" s="193">
        <v>1</v>
      </c>
      <c r="AI377" s="319"/>
      <c r="AJ377" s="320"/>
      <c r="AK377" s="192"/>
      <c r="AL377" s="193"/>
      <c r="AM377" s="319"/>
      <c r="AN377" s="320"/>
      <c r="AO377" s="192"/>
      <c r="AP377" s="193">
        <v>1</v>
      </c>
      <c r="AQ377" s="319"/>
      <c r="AR377" s="320"/>
      <c r="AS377" s="192"/>
      <c r="AT377" s="193"/>
      <c r="AU377" s="319"/>
      <c r="AV377" s="320"/>
      <c r="AW377" s="192"/>
      <c r="AX377" s="289"/>
      <c r="AY377" s="364"/>
      <c r="AZ377" s="365"/>
      <c r="BA377" s="264"/>
      <c r="BB377" s="193">
        <v>1</v>
      </c>
      <c r="BC377" s="319"/>
      <c r="BD377" s="320"/>
      <c r="BE377" s="192"/>
      <c r="BF377" s="193"/>
      <c r="BG377" s="319"/>
      <c r="BH377" s="320"/>
      <c r="BI377" s="192"/>
      <c r="BJ377" s="193">
        <v>1</v>
      </c>
      <c r="BK377" s="319"/>
      <c r="BL377" s="320"/>
      <c r="BM377" s="192"/>
      <c r="BN377" s="193"/>
      <c r="BO377" s="319"/>
      <c r="BP377" s="320"/>
      <c r="BQ377" s="192"/>
      <c r="BR377" s="193">
        <v>1</v>
      </c>
      <c r="BS377" s="319"/>
      <c r="BT377" s="320"/>
      <c r="BU377" s="192"/>
      <c r="BV377" s="193"/>
      <c r="BW377" s="319"/>
      <c r="BX377" s="320"/>
      <c r="BY377" s="192"/>
      <c r="BZ377" s="289"/>
      <c r="CA377" s="364"/>
      <c r="CB377" s="606"/>
      <c r="CC377" s="264"/>
      <c r="CD377" s="193">
        <v>1</v>
      </c>
      <c r="CE377" s="319"/>
      <c r="CF377" s="320"/>
      <c r="CG377" s="192"/>
      <c r="CH377" s="193"/>
      <c r="CI377" s="319"/>
      <c r="CJ377" s="320"/>
      <c r="CK377" s="192"/>
      <c r="CL377" s="193">
        <v>1</v>
      </c>
      <c r="CM377" s="319"/>
      <c r="CN377" s="320"/>
      <c r="CO377" s="192"/>
      <c r="CP377" s="193"/>
      <c r="CQ377" s="319"/>
      <c r="CR377" s="320"/>
      <c r="CS377" s="192"/>
      <c r="CT377" s="193">
        <v>1</v>
      </c>
      <c r="CU377" s="319"/>
      <c r="CV377" s="320"/>
      <c r="CW377" s="192"/>
      <c r="CX377" s="193"/>
      <c r="CY377" s="319"/>
      <c r="CZ377" s="320"/>
      <c r="DA377" s="192"/>
      <c r="DB377" s="289"/>
      <c r="DC377" s="364"/>
      <c r="DD377" s="606"/>
      <c r="DE377" s="264"/>
      <c r="DF377" s="193">
        <v>1</v>
      </c>
      <c r="DG377" s="319"/>
      <c r="DH377" s="320"/>
      <c r="DI377" s="192"/>
      <c r="DJ377" s="193"/>
      <c r="DK377" s="319"/>
      <c r="DL377" s="320"/>
      <c r="DM377" s="192"/>
      <c r="DN377" s="193">
        <v>1</v>
      </c>
      <c r="DO377" s="319"/>
      <c r="DP377" s="320"/>
      <c r="DQ377" s="192"/>
      <c r="DR377" s="193"/>
      <c r="DS377" s="319"/>
      <c r="DT377" s="320"/>
      <c r="DU377" s="192"/>
    </row>
    <row r="378" spans="6:127" ht="22.5" hidden="1" customHeight="1">
      <c r="F378" s="193"/>
      <c r="G378" s="319"/>
      <c r="H378" s="320"/>
      <c r="I378" s="192"/>
      <c r="J378" s="193">
        <v>1</v>
      </c>
      <c r="K378" s="319"/>
      <c r="L378" s="320"/>
      <c r="M378" s="192"/>
      <c r="N378" s="193"/>
      <c r="O378" s="319"/>
      <c r="P378" s="320"/>
      <c r="Q378" s="192"/>
      <c r="R378" s="193">
        <v>1</v>
      </c>
      <c r="S378" s="319"/>
      <c r="T378" s="320"/>
      <c r="U378" s="192"/>
      <c r="V378" s="289"/>
      <c r="W378" s="364"/>
      <c r="X378" s="365"/>
      <c r="Y378" s="264"/>
      <c r="Z378" s="193"/>
      <c r="AA378" s="319"/>
      <c r="AB378" s="320"/>
      <c r="AC378" s="192"/>
      <c r="AD378" s="193"/>
      <c r="AE378" s="319"/>
      <c r="AF378" s="320"/>
      <c r="AG378" s="192"/>
      <c r="AH378" s="193">
        <v>1</v>
      </c>
      <c r="AI378" s="319"/>
      <c r="AJ378" s="320"/>
      <c r="AK378" s="192"/>
      <c r="AL378" s="193"/>
      <c r="AM378" s="319"/>
      <c r="AN378" s="320"/>
      <c r="AO378" s="192"/>
      <c r="AP378" s="193">
        <v>1</v>
      </c>
      <c r="AQ378" s="319"/>
      <c r="AR378" s="320"/>
      <c r="AS378" s="192"/>
      <c r="AT378" s="193"/>
      <c r="AU378" s="319"/>
      <c r="AV378" s="320"/>
      <c r="AW378" s="192"/>
      <c r="AX378" s="289"/>
      <c r="AY378" s="364"/>
      <c r="AZ378" s="365"/>
      <c r="BA378" s="264"/>
      <c r="BB378" s="193">
        <v>1</v>
      </c>
      <c r="BC378" s="319"/>
      <c r="BD378" s="320"/>
      <c r="BE378" s="192"/>
      <c r="BF378" s="193"/>
      <c r="BG378" s="319"/>
      <c r="BH378" s="320"/>
      <c r="BI378" s="192"/>
      <c r="BJ378" s="193"/>
      <c r="BK378" s="319"/>
      <c r="BL378" s="320"/>
      <c r="BM378" s="192"/>
      <c r="BN378" s="193">
        <v>1</v>
      </c>
      <c r="BO378" s="319"/>
      <c r="BP378" s="320"/>
      <c r="BQ378" s="192"/>
      <c r="BR378" s="193"/>
      <c r="BS378" s="319"/>
      <c r="BT378" s="320"/>
      <c r="BU378" s="192"/>
      <c r="BV378" s="193">
        <v>1</v>
      </c>
      <c r="BW378" s="319"/>
      <c r="BX378" s="320"/>
      <c r="BY378" s="192"/>
      <c r="BZ378" s="289"/>
      <c r="CA378" s="364"/>
      <c r="CB378" s="606"/>
      <c r="CC378" s="264"/>
      <c r="CD378" s="193"/>
      <c r="CE378" s="319"/>
      <c r="CF378" s="320"/>
      <c r="CG378" s="192"/>
      <c r="CH378" s="193">
        <v>1</v>
      </c>
      <c r="CI378" s="319"/>
      <c r="CJ378" s="320"/>
      <c r="CK378" s="192"/>
      <c r="CL378" s="193"/>
      <c r="CM378" s="319"/>
      <c r="CN378" s="320"/>
      <c r="CO378" s="192"/>
      <c r="CP378" s="193">
        <v>1</v>
      </c>
      <c r="CQ378" s="319"/>
      <c r="CR378" s="320"/>
      <c r="CS378" s="192"/>
      <c r="CT378" s="193"/>
      <c r="CU378" s="319"/>
      <c r="CV378" s="320"/>
      <c r="CW378" s="192"/>
      <c r="CX378" s="193">
        <v>1</v>
      </c>
      <c r="CY378" s="319"/>
      <c r="CZ378" s="320"/>
      <c r="DA378" s="192"/>
      <c r="DB378" s="289"/>
      <c r="DC378" s="364"/>
      <c r="DD378" s="606"/>
      <c r="DE378" s="264"/>
      <c r="DF378" s="193"/>
      <c r="DG378" s="319"/>
      <c r="DH378" s="320"/>
      <c r="DI378" s="192"/>
      <c r="DJ378" s="193">
        <v>1</v>
      </c>
      <c r="DK378" s="319"/>
      <c r="DL378" s="320"/>
      <c r="DM378" s="192"/>
      <c r="DN378" s="193"/>
      <c r="DO378" s="319"/>
      <c r="DP378" s="320"/>
      <c r="DQ378" s="192"/>
      <c r="DR378" s="193">
        <v>1</v>
      </c>
      <c r="DS378" s="319"/>
      <c r="DT378" s="320"/>
      <c r="DU378" s="192"/>
    </row>
    <row r="379" spans="6:127" ht="22.5" hidden="1" customHeight="1">
      <c r="F379" s="193">
        <v>1</v>
      </c>
      <c r="G379" s="319"/>
      <c r="H379" s="320"/>
      <c r="I379" s="192"/>
      <c r="J379" s="193"/>
      <c r="K379" s="319"/>
      <c r="L379" s="320"/>
      <c r="M379" s="192"/>
      <c r="N379" s="193">
        <v>1</v>
      </c>
      <c r="O379" s="319"/>
      <c r="P379" s="320"/>
      <c r="Q379" s="192"/>
      <c r="R379" s="193"/>
      <c r="S379" s="319"/>
      <c r="T379" s="320"/>
      <c r="U379" s="192"/>
      <c r="V379" s="289"/>
      <c r="W379" s="364"/>
      <c r="X379" s="365"/>
      <c r="Y379" s="264"/>
      <c r="Z379" s="193">
        <v>1</v>
      </c>
      <c r="AA379" s="319"/>
      <c r="AB379" s="320"/>
      <c r="AC379" s="192"/>
      <c r="AD379" s="193"/>
      <c r="AE379" s="319"/>
      <c r="AF379" s="320"/>
      <c r="AG379" s="192"/>
      <c r="AH379" s="193">
        <v>1</v>
      </c>
      <c r="AI379" s="319"/>
      <c r="AJ379" s="320"/>
      <c r="AK379" s="192"/>
      <c r="AL379" s="193"/>
      <c r="AM379" s="319"/>
      <c r="AN379" s="320"/>
      <c r="AO379" s="192"/>
      <c r="AP379" s="193">
        <v>1</v>
      </c>
      <c r="AQ379" s="319"/>
      <c r="AR379" s="320"/>
      <c r="AS379" s="192"/>
      <c r="AT379" s="193"/>
      <c r="AU379" s="319"/>
      <c r="AV379" s="320"/>
      <c r="AW379" s="192"/>
      <c r="AX379" s="289"/>
      <c r="AY379" s="364"/>
      <c r="AZ379" s="365"/>
      <c r="BA379" s="264"/>
      <c r="BB379" s="193">
        <v>1</v>
      </c>
      <c r="BC379" s="319"/>
      <c r="BD379" s="320"/>
      <c r="BE379" s="192"/>
      <c r="BF379" s="193"/>
      <c r="BG379" s="319"/>
      <c r="BH379" s="320"/>
      <c r="BI379" s="192"/>
      <c r="BJ379" s="193">
        <v>1</v>
      </c>
      <c r="BK379" s="319"/>
      <c r="BL379" s="320"/>
      <c r="BM379" s="192"/>
      <c r="BN379" s="193"/>
      <c r="BO379" s="319"/>
      <c r="BP379" s="320"/>
      <c r="BQ379" s="192"/>
      <c r="BR379" s="193">
        <v>1</v>
      </c>
      <c r="BS379" s="319"/>
      <c r="BT379" s="320"/>
      <c r="BU379" s="192"/>
      <c r="BV379" s="193"/>
      <c r="BW379" s="319"/>
      <c r="BX379" s="320"/>
      <c r="BY379" s="192"/>
      <c r="BZ379" s="289"/>
      <c r="CA379" s="364"/>
      <c r="CB379" s="606"/>
      <c r="CC379" s="264"/>
      <c r="CD379" s="193">
        <v>1</v>
      </c>
      <c r="CE379" s="319"/>
      <c r="CF379" s="320"/>
      <c r="CG379" s="192"/>
      <c r="CH379" s="193"/>
      <c r="CI379" s="319"/>
      <c r="CJ379" s="320"/>
      <c r="CK379" s="192"/>
      <c r="CL379" s="193">
        <v>1</v>
      </c>
      <c r="CM379" s="319"/>
      <c r="CN379" s="320"/>
      <c r="CO379" s="192"/>
      <c r="CP379" s="193"/>
      <c r="CQ379" s="319"/>
      <c r="CR379" s="320"/>
      <c r="CS379" s="192"/>
      <c r="CT379" s="193">
        <v>1</v>
      </c>
      <c r="CU379" s="319"/>
      <c r="CV379" s="320"/>
      <c r="CW379" s="192"/>
      <c r="CX379" s="193"/>
      <c r="CY379" s="319"/>
      <c r="CZ379" s="320"/>
      <c r="DA379" s="192"/>
      <c r="DB379" s="289"/>
      <c r="DC379" s="364"/>
      <c r="DD379" s="606"/>
      <c r="DE379" s="264"/>
      <c r="DF379" s="193">
        <v>1</v>
      </c>
      <c r="DG379" s="319"/>
      <c r="DH379" s="320"/>
      <c r="DI379" s="192"/>
      <c r="DJ379" s="193"/>
      <c r="DK379" s="319"/>
      <c r="DL379" s="320"/>
      <c r="DM379" s="192"/>
      <c r="DN379" s="193">
        <v>1</v>
      </c>
      <c r="DO379" s="319"/>
      <c r="DP379" s="320"/>
      <c r="DQ379" s="192"/>
      <c r="DR379" s="193"/>
      <c r="DS379" s="319"/>
      <c r="DT379" s="320"/>
      <c r="DU379" s="192"/>
    </row>
    <row r="380" spans="6:127" ht="22.5" hidden="1" customHeight="1">
      <c r="F380" s="193"/>
      <c r="G380" s="319"/>
      <c r="H380" s="320"/>
      <c r="I380" s="192"/>
      <c r="J380" s="193">
        <v>1</v>
      </c>
      <c r="K380" s="319"/>
      <c r="L380" s="320"/>
      <c r="M380" s="192"/>
      <c r="N380" s="193"/>
      <c r="O380" s="319"/>
      <c r="P380" s="320"/>
      <c r="Q380" s="192"/>
      <c r="R380" s="193">
        <v>1</v>
      </c>
      <c r="S380" s="319"/>
      <c r="T380" s="320"/>
      <c r="U380" s="192"/>
      <c r="V380" s="289"/>
      <c r="W380" s="364"/>
      <c r="X380" s="365"/>
      <c r="Y380" s="264"/>
      <c r="Z380" s="193"/>
      <c r="AA380" s="319"/>
      <c r="AB380" s="320"/>
      <c r="AC380" s="192"/>
      <c r="AD380" s="193">
        <v>1</v>
      </c>
      <c r="AE380" s="319"/>
      <c r="AF380" s="320"/>
      <c r="AG380" s="192"/>
      <c r="AH380" s="193"/>
      <c r="AI380" s="319"/>
      <c r="AJ380" s="320"/>
      <c r="AK380" s="192"/>
      <c r="AL380" s="193">
        <v>1</v>
      </c>
      <c r="AM380" s="319"/>
      <c r="AN380" s="320"/>
      <c r="AO380" s="192"/>
      <c r="AP380" s="193"/>
      <c r="AQ380" s="319"/>
      <c r="AR380" s="320"/>
      <c r="AS380" s="192"/>
      <c r="AT380" s="193">
        <v>1</v>
      </c>
      <c r="AU380" s="319"/>
      <c r="AV380" s="320"/>
      <c r="AW380" s="192"/>
      <c r="AX380" s="289"/>
      <c r="AY380" s="364"/>
      <c r="AZ380" s="365"/>
      <c r="BA380" s="264"/>
      <c r="BB380" s="193"/>
      <c r="BC380" s="319"/>
      <c r="BD380" s="320"/>
      <c r="BE380" s="192"/>
      <c r="BF380" s="193">
        <v>1</v>
      </c>
      <c r="BG380" s="319"/>
      <c r="BH380" s="320"/>
      <c r="BI380" s="192"/>
      <c r="BJ380" s="193"/>
      <c r="BK380" s="319"/>
      <c r="BL380" s="320"/>
      <c r="BM380" s="192"/>
      <c r="BN380" s="193">
        <v>1</v>
      </c>
      <c r="BO380" s="319"/>
      <c r="BP380" s="320"/>
      <c r="BQ380" s="192"/>
      <c r="BR380" s="193"/>
      <c r="BS380" s="319"/>
      <c r="BT380" s="320"/>
      <c r="BU380" s="192"/>
      <c r="BV380" s="193">
        <v>1</v>
      </c>
      <c r="BW380" s="319"/>
      <c r="BX380" s="320"/>
      <c r="BY380" s="192"/>
      <c r="BZ380" s="289"/>
      <c r="CA380" s="364"/>
      <c r="CB380" s="606"/>
      <c r="CC380" s="264"/>
      <c r="CD380" s="193"/>
      <c r="CE380" s="319"/>
      <c r="CF380" s="320"/>
      <c r="CG380" s="192"/>
      <c r="CH380" s="193">
        <v>1</v>
      </c>
      <c r="CI380" s="319"/>
      <c r="CJ380" s="320"/>
      <c r="CK380" s="192"/>
      <c r="CL380" s="193"/>
      <c r="CM380" s="319"/>
      <c r="CN380" s="320"/>
      <c r="CO380" s="192"/>
      <c r="CP380" s="193">
        <v>1</v>
      </c>
      <c r="CQ380" s="319"/>
      <c r="CR380" s="320"/>
      <c r="CS380" s="192"/>
      <c r="CT380" s="193"/>
      <c r="CU380" s="319"/>
      <c r="CV380" s="320"/>
      <c r="CW380" s="192"/>
      <c r="CX380" s="193">
        <v>1</v>
      </c>
      <c r="CY380" s="319"/>
      <c r="CZ380" s="320"/>
      <c r="DA380" s="192"/>
      <c r="DB380" s="289"/>
      <c r="DC380" s="364"/>
      <c r="DD380" s="606"/>
      <c r="DE380" s="264"/>
      <c r="DF380" s="193"/>
      <c r="DG380" s="319"/>
      <c r="DH380" s="320"/>
      <c r="DI380" s="192"/>
      <c r="DJ380" s="193">
        <v>1</v>
      </c>
      <c r="DK380" s="319"/>
      <c r="DL380" s="320"/>
      <c r="DM380" s="192"/>
      <c r="DN380" s="193"/>
      <c r="DO380" s="319"/>
      <c r="DP380" s="320"/>
      <c r="DQ380" s="192"/>
      <c r="DR380" s="193">
        <v>1</v>
      </c>
      <c r="DS380" s="319"/>
      <c r="DT380" s="320"/>
      <c r="DU380" s="192"/>
      <c r="DV380" s="78">
        <v>3</v>
      </c>
      <c r="DW380" s="78">
        <v>2</v>
      </c>
    </row>
    <row r="381" spans="6:127" ht="22.5" hidden="1" customHeight="1">
      <c r="F381" s="193">
        <v>1</v>
      </c>
      <c r="G381" s="319"/>
      <c r="H381" s="320"/>
      <c r="I381" s="192"/>
      <c r="J381" s="193"/>
      <c r="K381" s="319"/>
      <c r="L381" s="320"/>
      <c r="M381" s="192"/>
      <c r="N381" s="193">
        <v>1</v>
      </c>
      <c r="O381" s="319"/>
      <c r="P381" s="320"/>
      <c r="Q381" s="192"/>
      <c r="R381" s="193"/>
      <c r="S381" s="319"/>
      <c r="T381" s="320"/>
      <c r="U381" s="192"/>
      <c r="V381" s="289"/>
      <c r="W381" s="364"/>
      <c r="X381" s="365"/>
      <c r="Y381" s="264"/>
      <c r="Z381" s="193">
        <v>1</v>
      </c>
      <c r="AA381" s="319"/>
      <c r="AB381" s="320"/>
      <c r="AC381" s="192"/>
      <c r="AD381" s="193"/>
      <c r="AE381" s="319"/>
      <c r="AF381" s="320"/>
      <c r="AG381" s="192"/>
      <c r="AH381" s="193">
        <v>1</v>
      </c>
      <c r="AI381" s="319"/>
      <c r="AJ381" s="320"/>
      <c r="AK381" s="192"/>
      <c r="AL381" s="193"/>
      <c r="AM381" s="319"/>
      <c r="AN381" s="320"/>
      <c r="AO381" s="192"/>
      <c r="AP381" s="193">
        <v>1</v>
      </c>
      <c r="AQ381" s="319"/>
      <c r="AR381" s="320"/>
      <c r="AS381" s="192"/>
      <c r="AT381" s="193"/>
      <c r="AU381" s="319"/>
      <c r="AV381" s="320"/>
      <c r="AW381" s="192"/>
      <c r="AX381" s="289"/>
      <c r="AY381" s="364"/>
      <c r="AZ381" s="365"/>
      <c r="BA381" s="264"/>
      <c r="BB381" s="193">
        <v>1</v>
      </c>
      <c r="BC381" s="319"/>
      <c r="BD381" s="320"/>
      <c r="BE381" s="192"/>
      <c r="BF381" s="193"/>
      <c r="BG381" s="319"/>
      <c r="BH381" s="320"/>
      <c r="BI381" s="192"/>
      <c r="BJ381" s="193">
        <v>1</v>
      </c>
      <c r="BK381" s="319"/>
      <c r="BL381" s="320"/>
      <c r="BM381" s="192"/>
      <c r="BN381" s="193"/>
      <c r="BO381" s="319"/>
      <c r="BP381" s="320"/>
      <c r="BQ381" s="192"/>
      <c r="BR381" s="193">
        <v>1</v>
      </c>
      <c r="BS381" s="319"/>
      <c r="BT381" s="320"/>
      <c r="BU381" s="192"/>
      <c r="BV381" s="193"/>
      <c r="BW381" s="319"/>
      <c r="BX381" s="320"/>
      <c r="BY381" s="192"/>
      <c r="BZ381" s="289"/>
      <c r="CA381" s="364"/>
      <c r="CB381" s="606"/>
      <c r="CC381" s="264"/>
      <c r="CD381" s="193">
        <v>1</v>
      </c>
      <c r="CE381" s="319"/>
      <c r="CF381" s="320"/>
      <c r="CG381" s="192"/>
      <c r="CH381" s="193"/>
      <c r="CI381" s="319"/>
      <c r="CJ381" s="320"/>
      <c r="CK381" s="192"/>
      <c r="CL381" s="193">
        <v>1</v>
      </c>
      <c r="CM381" s="319"/>
      <c r="CN381" s="320"/>
      <c r="CO381" s="192"/>
      <c r="CP381" s="193"/>
      <c r="CQ381" s="319"/>
      <c r="CR381" s="320"/>
      <c r="CS381" s="192"/>
      <c r="CT381" s="193">
        <v>1</v>
      </c>
      <c r="CU381" s="319"/>
      <c r="CV381" s="320"/>
      <c r="CW381" s="192"/>
      <c r="CX381" s="193"/>
      <c r="CY381" s="319"/>
      <c r="CZ381" s="320"/>
      <c r="DA381" s="192"/>
      <c r="DB381" s="289"/>
      <c r="DC381" s="364"/>
      <c r="DD381" s="606"/>
      <c r="DE381" s="264"/>
      <c r="DF381" s="193">
        <v>1</v>
      </c>
      <c r="DG381" s="319"/>
      <c r="DH381" s="320"/>
      <c r="DI381" s="192"/>
      <c r="DJ381" s="193"/>
      <c r="DK381" s="319"/>
      <c r="DL381" s="320"/>
      <c r="DM381" s="192"/>
      <c r="DN381" s="193">
        <v>1</v>
      </c>
      <c r="DO381" s="319"/>
      <c r="DP381" s="320"/>
      <c r="DQ381" s="192"/>
      <c r="DR381" s="193"/>
      <c r="DS381" s="319"/>
      <c r="DT381" s="320"/>
      <c r="DU381" s="192"/>
      <c r="DV381" s="78">
        <v>3</v>
      </c>
      <c r="DW381" s="78">
        <v>2</v>
      </c>
    </row>
    <row r="382" spans="6:127" ht="22.5" hidden="1" customHeight="1">
      <c r="F382" s="193">
        <v>1</v>
      </c>
      <c r="G382" s="319"/>
      <c r="H382" s="320"/>
      <c r="I382" s="192"/>
      <c r="J382" s="193"/>
      <c r="K382" s="319">
        <v>1</v>
      </c>
      <c r="L382" s="320"/>
      <c r="M382" s="192"/>
      <c r="N382" s="193"/>
      <c r="O382" s="319"/>
      <c r="P382" s="320"/>
      <c r="Q382" s="192"/>
      <c r="R382" s="193">
        <v>1</v>
      </c>
      <c r="S382" s="319"/>
      <c r="T382" s="320"/>
      <c r="U382" s="192"/>
      <c r="V382" s="289"/>
      <c r="W382" s="364"/>
      <c r="X382" s="365"/>
      <c r="Y382" s="264"/>
      <c r="Z382" s="193"/>
      <c r="AA382" s="319"/>
      <c r="AB382" s="320"/>
      <c r="AC382" s="192"/>
      <c r="AD382" s="193">
        <v>1</v>
      </c>
      <c r="AE382" s="319"/>
      <c r="AF382" s="320"/>
      <c r="AG382" s="192"/>
      <c r="AH382" s="193"/>
      <c r="AI382" s="319"/>
      <c r="AJ382" s="320"/>
      <c r="AK382" s="192"/>
      <c r="AL382" s="193">
        <v>1</v>
      </c>
      <c r="AM382" s="319"/>
      <c r="AN382" s="320"/>
      <c r="AO382" s="192"/>
      <c r="AP382" s="193"/>
      <c r="AQ382" s="319"/>
      <c r="AR382" s="320"/>
      <c r="AS382" s="192"/>
      <c r="AT382" s="193">
        <v>1</v>
      </c>
      <c r="AU382" s="319"/>
      <c r="AV382" s="320"/>
      <c r="AW382" s="192"/>
      <c r="AX382" s="289"/>
      <c r="AY382" s="364"/>
      <c r="AZ382" s="365"/>
      <c r="BA382" s="264"/>
      <c r="BB382" s="193"/>
      <c r="BC382" s="319"/>
      <c r="BD382" s="320"/>
      <c r="BE382" s="192"/>
      <c r="BF382" s="193">
        <v>1</v>
      </c>
      <c r="BG382" s="319"/>
      <c r="BH382" s="320"/>
      <c r="BI382" s="192"/>
      <c r="BJ382" s="193"/>
      <c r="BK382" s="319"/>
      <c r="BL382" s="320"/>
      <c r="BM382" s="192"/>
      <c r="BN382" s="193">
        <v>1</v>
      </c>
      <c r="BO382" s="319"/>
      <c r="BP382" s="320"/>
      <c r="BQ382" s="192"/>
      <c r="BR382" s="193"/>
      <c r="BS382" s="319"/>
      <c r="BT382" s="320"/>
      <c r="BU382" s="192"/>
      <c r="BV382" s="193">
        <v>1</v>
      </c>
      <c r="BW382" s="319"/>
      <c r="BX382" s="320"/>
      <c r="BY382" s="192"/>
      <c r="BZ382" s="289"/>
      <c r="CA382" s="364"/>
      <c r="CB382" s="606"/>
      <c r="CC382" s="264"/>
      <c r="CD382" s="193"/>
      <c r="CE382" s="319"/>
      <c r="CF382" s="320"/>
      <c r="CG382" s="192"/>
      <c r="CH382" s="193">
        <v>1</v>
      </c>
      <c r="CI382" s="319"/>
      <c r="CJ382" s="320"/>
      <c r="CK382" s="192"/>
      <c r="CL382" s="193"/>
      <c r="CM382" s="319"/>
      <c r="CN382" s="320"/>
      <c r="CO382" s="192"/>
      <c r="CP382" s="193">
        <v>1</v>
      </c>
      <c r="CQ382" s="319"/>
      <c r="CR382" s="320"/>
      <c r="CS382" s="192"/>
      <c r="CT382" s="193"/>
      <c r="CU382" s="319"/>
      <c r="CV382" s="320"/>
      <c r="CW382" s="192"/>
      <c r="CX382" s="193">
        <v>1</v>
      </c>
      <c r="CY382" s="319"/>
      <c r="CZ382" s="320"/>
      <c r="DA382" s="192"/>
      <c r="DB382" s="289"/>
      <c r="DC382" s="364"/>
      <c r="DD382" s="606"/>
      <c r="DE382" s="264"/>
      <c r="DF382" s="193"/>
      <c r="DG382" s="319"/>
      <c r="DH382" s="320"/>
      <c r="DI382" s="192"/>
      <c r="DJ382" s="193">
        <v>1</v>
      </c>
      <c r="DK382" s="319"/>
      <c r="DL382" s="320"/>
      <c r="DM382" s="192"/>
      <c r="DN382" s="193"/>
      <c r="DO382" s="319"/>
      <c r="DP382" s="320"/>
      <c r="DQ382" s="192"/>
      <c r="DR382" s="193">
        <v>1</v>
      </c>
      <c r="DS382" s="319"/>
      <c r="DT382" s="320"/>
      <c r="DU382" s="192"/>
      <c r="DV382" s="78">
        <v>3</v>
      </c>
      <c r="DW382" s="78">
        <v>2</v>
      </c>
    </row>
    <row r="383" spans="6:127" ht="22.5" hidden="1" customHeight="1">
      <c r="F383" s="193"/>
      <c r="G383" s="319">
        <v>1</v>
      </c>
      <c r="H383" s="320"/>
      <c r="I383" s="192"/>
      <c r="J383" s="193"/>
      <c r="K383" s="319"/>
      <c r="L383" s="320"/>
      <c r="M383" s="192"/>
      <c r="N383" s="193">
        <v>1</v>
      </c>
      <c r="O383" s="319"/>
      <c r="P383" s="320"/>
      <c r="Q383" s="192"/>
      <c r="R383" s="193"/>
      <c r="S383" s="319"/>
      <c r="T383" s="320"/>
      <c r="U383" s="192"/>
      <c r="V383" s="289"/>
      <c r="W383" s="364"/>
      <c r="X383" s="365"/>
      <c r="Y383" s="264"/>
      <c r="Z383" s="193">
        <v>1</v>
      </c>
      <c r="AA383" s="319"/>
      <c r="AB383" s="320"/>
      <c r="AC383" s="192"/>
      <c r="AD383" s="193"/>
      <c r="AE383" s="319"/>
      <c r="AF383" s="320"/>
      <c r="AG383" s="192"/>
      <c r="AH383" s="193">
        <v>1</v>
      </c>
      <c r="AI383" s="319"/>
      <c r="AJ383" s="320"/>
      <c r="AK383" s="192"/>
      <c r="AL383" s="193"/>
      <c r="AM383" s="319"/>
      <c r="AN383" s="320"/>
      <c r="AO383" s="192"/>
      <c r="AP383" s="193">
        <v>1</v>
      </c>
      <c r="AQ383" s="319"/>
      <c r="AR383" s="320"/>
      <c r="AS383" s="192"/>
      <c r="AT383" s="193"/>
      <c r="AU383" s="319"/>
      <c r="AV383" s="320"/>
      <c r="AW383" s="192"/>
      <c r="AX383" s="289"/>
      <c r="AY383" s="364"/>
      <c r="AZ383" s="365"/>
      <c r="BA383" s="264"/>
      <c r="BB383" s="193">
        <v>1</v>
      </c>
      <c r="BC383" s="319"/>
      <c r="BD383" s="320"/>
      <c r="BE383" s="192"/>
      <c r="BF383" s="193"/>
      <c r="BG383" s="319"/>
      <c r="BH383" s="320"/>
      <c r="BI383" s="192"/>
      <c r="BJ383" s="193">
        <v>1</v>
      </c>
      <c r="BK383" s="319"/>
      <c r="BL383" s="320"/>
      <c r="BM383" s="192"/>
      <c r="BN383" s="193"/>
      <c r="BO383" s="319"/>
      <c r="BP383" s="320"/>
      <c r="BQ383" s="192"/>
      <c r="BR383" s="193">
        <v>1</v>
      </c>
      <c r="BS383" s="319"/>
      <c r="BT383" s="320"/>
      <c r="BU383" s="192"/>
      <c r="BV383" s="193"/>
      <c r="BW383" s="319"/>
      <c r="BX383" s="320"/>
      <c r="BY383" s="192"/>
      <c r="BZ383" s="289"/>
      <c r="CA383" s="364"/>
      <c r="CB383" s="606"/>
      <c r="CC383" s="264"/>
      <c r="CD383" s="193">
        <v>1</v>
      </c>
      <c r="CE383" s="319"/>
      <c r="CF383" s="320"/>
      <c r="CG383" s="192"/>
      <c r="CH383" s="193"/>
      <c r="CI383" s="319"/>
      <c r="CJ383" s="320"/>
      <c r="CK383" s="192"/>
      <c r="CL383" s="193">
        <v>1</v>
      </c>
      <c r="CM383" s="319"/>
      <c r="CN383" s="320"/>
      <c r="CO383" s="192"/>
      <c r="CP383" s="193"/>
      <c r="CQ383" s="319"/>
      <c r="CR383" s="320"/>
      <c r="CS383" s="192"/>
      <c r="CT383" s="193">
        <v>1</v>
      </c>
      <c r="CU383" s="319"/>
      <c r="CV383" s="320"/>
      <c r="CW383" s="192"/>
      <c r="CX383" s="193"/>
      <c r="CY383" s="319"/>
      <c r="CZ383" s="320"/>
      <c r="DA383" s="192"/>
      <c r="DB383" s="289"/>
      <c r="DC383" s="364"/>
      <c r="DD383" s="606"/>
      <c r="DE383" s="264"/>
      <c r="DF383" s="193">
        <v>1</v>
      </c>
      <c r="DG383" s="319"/>
      <c r="DH383" s="320"/>
      <c r="DI383" s="192"/>
      <c r="DJ383" s="193"/>
      <c r="DK383" s="319"/>
      <c r="DL383" s="320"/>
      <c r="DM383" s="192"/>
      <c r="DN383" s="193">
        <v>1</v>
      </c>
      <c r="DO383" s="319"/>
      <c r="DP383" s="320"/>
      <c r="DQ383" s="192"/>
      <c r="DR383" s="193"/>
      <c r="DS383" s="319"/>
      <c r="DT383" s="320"/>
      <c r="DU383" s="192"/>
      <c r="DV383" s="78">
        <v>3</v>
      </c>
      <c r="DW383" s="78">
        <v>2</v>
      </c>
    </row>
    <row r="384" spans="6:127" ht="22.5" hidden="1" customHeight="1">
      <c r="F384" s="193"/>
      <c r="G384" s="319"/>
      <c r="H384" s="320"/>
      <c r="I384" s="192"/>
      <c r="J384" s="193">
        <v>1</v>
      </c>
      <c r="K384" s="319"/>
      <c r="L384" s="320"/>
      <c r="M384" s="192"/>
      <c r="N384" s="193"/>
      <c r="O384" s="319"/>
      <c r="P384" s="320"/>
      <c r="Q384" s="192"/>
      <c r="R384" s="193">
        <v>1</v>
      </c>
      <c r="S384" s="319"/>
      <c r="T384" s="320"/>
      <c r="U384" s="192"/>
      <c r="V384" s="289"/>
      <c r="W384" s="364"/>
      <c r="X384" s="365"/>
      <c r="Y384" s="264"/>
      <c r="Z384" s="193"/>
      <c r="AA384" s="319"/>
      <c r="AB384" s="320"/>
      <c r="AC384" s="192"/>
      <c r="AD384" s="193">
        <v>1</v>
      </c>
      <c r="AE384" s="319"/>
      <c r="AF384" s="320"/>
      <c r="AG384" s="192"/>
      <c r="AH384" s="193"/>
      <c r="AI384" s="319"/>
      <c r="AJ384" s="320"/>
      <c r="AK384" s="192"/>
      <c r="AL384" s="193">
        <v>1</v>
      </c>
      <c r="AM384" s="319"/>
      <c r="AN384" s="320"/>
      <c r="AO384" s="192"/>
      <c r="AP384" s="193"/>
      <c r="AQ384" s="319"/>
      <c r="AR384" s="320"/>
      <c r="AS384" s="192"/>
      <c r="AT384" s="193">
        <v>1</v>
      </c>
      <c r="AU384" s="319"/>
      <c r="AV384" s="320"/>
      <c r="AW384" s="192"/>
      <c r="AX384" s="289"/>
      <c r="AY384" s="364"/>
      <c r="AZ384" s="365"/>
      <c r="BA384" s="264"/>
      <c r="BB384" s="193"/>
      <c r="BC384" s="319"/>
      <c r="BD384" s="320"/>
      <c r="BE384" s="192"/>
      <c r="BF384" s="193">
        <v>1</v>
      </c>
      <c r="BG384" s="319"/>
      <c r="BH384" s="320"/>
      <c r="BI384" s="192"/>
      <c r="BJ384" s="193"/>
      <c r="BK384" s="319"/>
      <c r="BL384" s="320"/>
      <c r="BM384" s="192"/>
      <c r="BN384" s="193">
        <v>1</v>
      </c>
      <c r="BO384" s="319"/>
      <c r="BP384" s="320"/>
      <c r="BQ384" s="192"/>
      <c r="BR384" s="193"/>
      <c r="BS384" s="319"/>
      <c r="BT384" s="320"/>
      <c r="BU384" s="192"/>
      <c r="BV384" s="193">
        <v>1</v>
      </c>
      <c r="BW384" s="319"/>
      <c r="BX384" s="320"/>
      <c r="BY384" s="192"/>
      <c r="BZ384" s="289"/>
      <c r="CA384" s="364"/>
      <c r="CB384" s="606"/>
      <c r="CC384" s="264"/>
      <c r="CD384" s="193"/>
      <c r="CE384" s="319"/>
      <c r="CF384" s="320"/>
      <c r="CG384" s="192"/>
      <c r="CH384" s="193">
        <v>1</v>
      </c>
      <c r="CI384" s="319"/>
      <c r="CJ384" s="320"/>
      <c r="CK384" s="192"/>
      <c r="CL384" s="193"/>
      <c r="CM384" s="319"/>
      <c r="CN384" s="320"/>
      <c r="CO384" s="192"/>
      <c r="CP384" s="193">
        <v>1</v>
      </c>
      <c r="CQ384" s="319"/>
      <c r="CR384" s="320"/>
      <c r="CS384" s="192"/>
      <c r="CT384" s="193"/>
      <c r="CU384" s="319"/>
      <c r="CV384" s="320"/>
      <c r="CW384" s="192"/>
      <c r="CX384" s="193">
        <v>1</v>
      </c>
      <c r="CY384" s="319"/>
      <c r="CZ384" s="320"/>
      <c r="DA384" s="192"/>
      <c r="DB384" s="289"/>
      <c r="DC384" s="364"/>
      <c r="DD384" s="606"/>
      <c r="DE384" s="264"/>
      <c r="DF384" s="193"/>
      <c r="DG384" s="319"/>
      <c r="DH384" s="320"/>
      <c r="DI384" s="192"/>
      <c r="DJ384" s="193">
        <v>1</v>
      </c>
      <c r="DK384" s="319"/>
      <c r="DL384" s="320"/>
      <c r="DM384" s="192"/>
      <c r="DN384" s="193"/>
      <c r="DO384" s="319"/>
      <c r="DP384" s="320"/>
      <c r="DQ384" s="192"/>
      <c r="DR384" s="193">
        <v>1</v>
      </c>
      <c r="DS384" s="319"/>
      <c r="DT384" s="320"/>
      <c r="DU384" s="192"/>
      <c r="DV384" s="78">
        <v>3</v>
      </c>
      <c r="DW384" s="78">
        <v>2</v>
      </c>
    </row>
    <row r="385" spans="6:127" ht="22.5" hidden="1" customHeight="1">
      <c r="F385" s="193">
        <v>1</v>
      </c>
      <c r="G385" s="319"/>
      <c r="H385" s="320"/>
      <c r="I385" s="192"/>
      <c r="J385" s="193"/>
      <c r="K385" s="319"/>
      <c r="L385" s="320"/>
      <c r="M385" s="192"/>
      <c r="N385" s="193">
        <v>1</v>
      </c>
      <c r="O385" s="319"/>
      <c r="P385" s="320"/>
      <c r="Q385" s="192"/>
      <c r="R385" s="193"/>
      <c r="S385" s="319"/>
      <c r="T385" s="320"/>
      <c r="U385" s="192"/>
      <c r="V385" s="289"/>
      <c r="W385" s="364"/>
      <c r="X385" s="365"/>
      <c r="Y385" s="264"/>
      <c r="Z385" s="193">
        <v>1</v>
      </c>
      <c r="AA385" s="319"/>
      <c r="AB385" s="320"/>
      <c r="AC385" s="192"/>
      <c r="AD385" s="193"/>
      <c r="AE385" s="319"/>
      <c r="AF385" s="320"/>
      <c r="AG385" s="192"/>
      <c r="AH385" s="193">
        <v>1</v>
      </c>
      <c r="AI385" s="319"/>
      <c r="AJ385" s="320"/>
      <c r="AK385" s="192"/>
      <c r="AL385" s="193"/>
      <c r="AM385" s="319"/>
      <c r="AN385" s="320"/>
      <c r="AO385" s="192"/>
      <c r="AP385" s="193">
        <v>1</v>
      </c>
      <c r="AQ385" s="319"/>
      <c r="AR385" s="320"/>
      <c r="AS385" s="192"/>
      <c r="AT385" s="193"/>
      <c r="AU385" s="319"/>
      <c r="AV385" s="320"/>
      <c r="AW385" s="192"/>
      <c r="AX385" s="289"/>
      <c r="AY385" s="364"/>
      <c r="AZ385" s="365"/>
      <c r="BA385" s="264"/>
      <c r="BB385" s="193">
        <v>1</v>
      </c>
      <c r="BC385" s="319"/>
      <c r="BD385" s="320"/>
      <c r="BE385" s="192"/>
      <c r="BF385" s="193"/>
      <c r="BG385" s="319"/>
      <c r="BH385" s="320"/>
      <c r="BI385" s="192"/>
      <c r="BJ385" s="193">
        <v>1</v>
      </c>
      <c r="BK385" s="319"/>
      <c r="BL385" s="320"/>
      <c r="BM385" s="192"/>
      <c r="BN385" s="193"/>
      <c r="BO385" s="319"/>
      <c r="BP385" s="320"/>
      <c r="BQ385" s="192"/>
      <c r="BR385" s="193">
        <v>1</v>
      </c>
      <c r="BS385" s="319"/>
      <c r="BT385" s="320"/>
      <c r="BU385" s="192"/>
      <c r="BV385" s="193"/>
      <c r="BW385" s="319"/>
      <c r="BX385" s="320"/>
      <c r="BY385" s="192"/>
      <c r="BZ385" s="289"/>
      <c r="CA385" s="364"/>
      <c r="CB385" s="606"/>
      <c r="CC385" s="264"/>
      <c r="CD385" s="193">
        <v>1</v>
      </c>
      <c r="CE385" s="319"/>
      <c r="CF385" s="320"/>
      <c r="CG385" s="192"/>
      <c r="CH385" s="193"/>
      <c r="CI385" s="319"/>
      <c r="CJ385" s="320"/>
      <c r="CK385" s="192"/>
      <c r="CL385" s="193">
        <v>1</v>
      </c>
      <c r="CM385" s="319"/>
      <c r="CN385" s="320"/>
      <c r="CO385" s="192"/>
      <c r="CP385" s="193"/>
      <c r="CQ385" s="319"/>
      <c r="CR385" s="320"/>
      <c r="CS385" s="192"/>
      <c r="CT385" s="193">
        <v>1</v>
      </c>
      <c r="CU385" s="319"/>
      <c r="CV385" s="320"/>
      <c r="CW385" s="192"/>
      <c r="CX385" s="193"/>
      <c r="CY385" s="319"/>
      <c r="CZ385" s="320"/>
      <c r="DA385" s="192"/>
      <c r="DB385" s="289"/>
      <c r="DC385" s="364"/>
      <c r="DD385" s="606"/>
      <c r="DE385" s="264"/>
      <c r="DF385" s="193">
        <v>1</v>
      </c>
      <c r="DG385" s="319"/>
      <c r="DH385" s="320"/>
      <c r="DI385" s="192"/>
      <c r="DJ385" s="193"/>
      <c r="DK385" s="319"/>
      <c r="DL385" s="320"/>
      <c r="DM385" s="192"/>
      <c r="DN385" s="193">
        <v>1</v>
      </c>
      <c r="DO385" s="319"/>
      <c r="DP385" s="320"/>
      <c r="DQ385" s="192"/>
      <c r="DR385" s="193"/>
      <c r="DS385" s="319"/>
      <c r="DT385" s="320"/>
      <c r="DU385" s="192"/>
      <c r="DV385" s="78">
        <v>3</v>
      </c>
      <c r="DW385" s="78">
        <v>2</v>
      </c>
    </row>
    <row r="386" spans="6:127" ht="22.5" hidden="1" customHeight="1">
      <c r="F386" s="193">
        <v>1</v>
      </c>
      <c r="G386" s="319"/>
      <c r="H386" s="320"/>
      <c r="I386" s="192"/>
      <c r="J386" s="193"/>
      <c r="K386" s="319">
        <v>1</v>
      </c>
      <c r="L386" s="320"/>
      <c r="M386" s="192"/>
      <c r="N386" s="193"/>
      <c r="O386" s="319"/>
      <c r="P386" s="320"/>
      <c r="Q386" s="192"/>
      <c r="R386" s="193">
        <v>1</v>
      </c>
      <c r="S386" s="319"/>
      <c r="T386" s="320"/>
      <c r="U386" s="192"/>
      <c r="V386" s="289"/>
      <c r="W386" s="364"/>
      <c r="X386" s="365"/>
      <c r="Y386" s="264"/>
      <c r="Z386" s="193"/>
      <c r="AA386" s="319"/>
      <c r="AB386" s="320"/>
      <c r="AC386" s="192"/>
      <c r="AD386" s="193">
        <v>1</v>
      </c>
      <c r="AE386" s="319"/>
      <c r="AF386" s="320"/>
      <c r="AG386" s="192"/>
      <c r="AH386" s="193"/>
      <c r="AI386" s="319"/>
      <c r="AJ386" s="320"/>
      <c r="AK386" s="192"/>
      <c r="AL386" s="193">
        <v>1</v>
      </c>
      <c r="AM386" s="319"/>
      <c r="AN386" s="320"/>
      <c r="AO386" s="192"/>
      <c r="AP386" s="193"/>
      <c r="AQ386" s="319"/>
      <c r="AR386" s="320"/>
      <c r="AS386" s="192"/>
      <c r="AT386" s="193">
        <v>1</v>
      </c>
      <c r="AU386" s="319"/>
      <c r="AV386" s="320"/>
      <c r="AW386" s="192"/>
      <c r="AX386" s="289"/>
      <c r="AY386" s="364"/>
      <c r="AZ386" s="365"/>
      <c r="BA386" s="264"/>
      <c r="BB386" s="193"/>
      <c r="BC386" s="319"/>
      <c r="BD386" s="320"/>
      <c r="BE386" s="192"/>
      <c r="BF386" s="193">
        <v>1</v>
      </c>
      <c r="BG386" s="319"/>
      <c r="BH386" s="320"/>
      <c r="BI386" s="192"/>
      <c r="BJ386" s="193"/>
      <c r="BK386" s="319"/>
      <c r="BL386" s="320"/>
      <c r="BM386" s="192"/>
      <c r="BN386" s="193">
        <v>1</v>
      </c>
      <c r="BO386" s="319"/>
      <c r="BP386" s="320"/>
      <c r="BQ386" s="192"/>
      <c r="BR386" s="193"/>
      <c r="BS386" s="319"/>
      <c r="BT386" s="320"/>
      <c r="BU386" s="192"/>
      <c r="BV386" s="193"/>
      <c r="BW386" s="319"/>
      <c r="BX386" s="320"/>
      <c r="BY386" s="192"/>
      <c r="BZ386" s="289"/>
      <c r="CA386" s="364"/>
      <c r="CB386" s="606"/>
      <c r="CC386" s="264"/>
      <c r="CD386" s="193">
        <v>1</v>
      </c>
      <c r="CE386" s="319"/>
      <c r="CF386" s="320"/>
      <c r="CG386" s="192"/>
      <c r="CH386" s="193"/>
      <c r="CI386" s="319"/>
      <c r="CJ386" s="320"/>
      <c r="CK386" s="192"/>
      <c r="CL386" s="193">
        <v>1</v>
      </c>
      <c r="CM386" s="319"/>
      <c r="CN386" s="320"/>
      <c r="CO386" s="192"/>
      <c r="CP386" s="193"/>
      <c r="CQ386" s="319"/>
      <c r="CR386" s="320"/>
      <c r="CS386" s="192"/>
      <c r="CT386" s="193">
        <v>1</v>
      </c>
      <c r="CU386" s="319"/>
      <c r="CV386" s="320"/>
      <c r="CW386" s="192"/>
      <c r="CX386" s="193"/>
      <c r="CY386" s="319"/>
      <c r="CZ386" s="320"/>
      <c r="DA386" s="192"/>
      <c r="DB386" s="289"/>
      <c r="DC386" s="364"/>
      <c r="DD386" s="606"/>
      <c r="DE386" s="264"/>
      <c r="DF386" s="193">
        <v>1</v>
      </c>
      <c r="DG386" s="319"/>
      <c r="DH386" s="320"/>
      <c r="DI386" s="192"/>
      <c r="DJ386" s="193"/>
      <c r="DK386" s="319"/>
      <c r="DL386" s="320"/>
      <c r="DM386" s="192"/>
      <c r="DN386" s="193">
        <v>1</v>
      </c>
      <c r="DO386" s="319"/>
      <c r="DP386" s="320"/>
      <c r="DQ386" s="192"/>
      <c r="DR386" s="193"/>
      <c r="DS386" s="319"/>
      <c r="DT386" s="320"/>
      <c r="DU386" s="192"/>
      <c r="DV386" s="78">
        <v>3</v>
      </c>
      <c r="DW386" s="78">
        <v>2</v>
      </c>
    </row>
    <row r="387" spans="6:127" ht="22.5" hidden="1" customHeight="1">
      <c r="F387" s="193"/>
      <c r="G387" s="319">
        <v>1</v>
      </c>
      <c r="H387" s="320"/>
      <c r="I387" s="192"/>
      <c r="J387" s="193"/>
      <c r="K387" s="319"/>
      <c r="L387" s="320"/>
      <c r="M387" s="192"/>
      <c r="N387" s="193">
        <v>1</v>
      </c>
      <c r="O387" s="319"/>
      <c r="P387" s="320"/>
      <c r="Q387" s="192"/>
      <c r="R387" s="193"/>
      <c r="S387" s="319"/>
      <c r="T387" s="320"/>
      <c r="U387" s="192"/>
      <c r="V387" s="289"/>
      <c r="W387" s="364"/>
      <c r="X387" s="365"/>
      <c r="Y387" s="264"/>
      <c r="Z387" s="193">
        <v>1</v>
      </c>
      <c r="AA387" s="319"/>
      <c r="AB387" s="320"/>
      <c r="AC387" s="192"/>
      <c r="AD387" s="193"/>
      <c r="AE387" s="319"/>
      <c r="AF387" s="320"/>
      <c r="AG387" s="192"/>
      <c r="AH387" s="193">
        <v>1</v>
      </c>
      <c r="AI387" s="319"/>
      <c r="AJ387" s="320"/>
      <c r="AK387" s="192"/>
      <c r="AL387" s="193"/>
      <c r="AM387" s="319"/>
      <c r="AN387" s="320"/>
      <c r="AO387" s="192"/>
      <c r="AP387" s="193">
        <v>1</v>
      </c>
      <c r="AQ387" s="319"/>
      <c r="AR387" s="320"/>
      <c r="AS387" s="192"/>
      <c r="AT387" s="193"/>
      <c r="AU387" s="319"/>
      <c r="AV387" s="320"/>
      <c r="AW387" s="192"/>
      <c r="AX387" s="289"/>
      <c r="AY387" s="364"/>
      <c r="AZ387" s="365"/>
      <c r="BA387" s="264"/>
      <c r="BB387" s="193">
        <v>1</v>
      </c>
      <c r="BC387" s="319"/>
      <c r="BD387" s="320"/>
      <c r="BE387" s="192"/>
      <c r="BF387" s="193"/>
      <c r="BG387" s="319"/>
      <c r="BH387" s="320"/>
      <c r="BI387" s="192"/>
      <c r="BJ387" s="193"/>
      <c r="BK387" s="319"/>
      <c r="BL387" s="320"/>
      <c r="BM387" s="192"/>
      <c r="BN387" s="193">
        <v>1</v>
      </c>
      <c r="BO387" s="319"/>
      <c r="BP387" s="320"/>
      <c r="BQ387" s="192"/>
      <c r="BR387" s="193"/>
      <c r="BS387" s="319"/>
      <c r="BT387" s="320"/>
      <c r="BU387" s="192"/>
      <c r="BV387" s="193">
        <v>1</v>
      </c>
      <c r="BW387" s="319"/>
      <c r="BX387" s="320"/>
      <c r="BY387" s="192"/>
      <c r="BZ387" s="289"/>
      <c r="CA387" s="364"/>
      <c r="CB387" s="606"/>
      <c r="CC387" s="264"/>
      <c r="CD387" s="193"/>
      <c r="CE387" s="319"/>
      <c r="CF387" s="320"/>
      <c r="CG387" s="192"/>
      <c r="CH387" s="193">
        <v>1</v>
      </c>
      <c r="CI387" s="319"/>
      <c r="CJ387" s="320"/>
      <c r="CK387" s="192"/>
      <c r="CL387" s="193"/>
      <c r="CM387" s="319"/>
      <c r="CN387" s="320"/>
      <c r="CO387" s="192"/>
      <c r="CP387" s="193">
        <v>1</v>
      </c>
      <c r="CQ387" s="319"/>
      <c r="CR387" s="320"/>
      <c r="CS387" s="192"/>
      <c r="CT387" s="193"/>
      <c r="CU387" s="319"/>
      <c r="CV387" s="320"/>
      <c r="CW387" s="192"/>
      <c r="CX387" s="193">
        <v>1</v>
      </c>
      <c r="CY387" s="319"/>
      <c r="CZ387" s="320"/>
      <c r="DA387" s="192"/>
      <c r="DB387" s="289"/>
      <c r="DC387" s="364"/>
      <c r="DD387" s="606"/>
      <c r="DE387" s="264"/>
      <c r="DF387" s="193"/>
      <c r="DG387" s="319"/>
      <c r="DH387" s="320"/>
      <c r="DI387" s="192"/>
      <c r="DJ387" s="193">
        <v>1</v>
      </c>
      <c r="DK387" s="319"/>
      <c r="DL387" s="320"/>
      <c r="DM387" s="192"/>
      <c r="DN387" s="193"/>
      <c r="DO387" s="319"/>
      <c r="DP387" s="320"/>
      <c r="DQ387" s="192"/>
      <c r="DR387" s="193">
        <v>1</v>
      </c>
      <c r="DS387" s="319"/>
      <c r="DT387" s="320"/>
      <c r="DU387" s="192"/>
      <c r="DV387" s="78">
        <v>1</v>
      </c>
      <c r="DW387" s="78">
        <v>1</v>
      </c>
    </row>
    <row r="388" spans="6:127" ht="22.5" hidden="1" customHeight="1">
      <c r="F388" s="368">
        <v>1</v>
      </c>
      <c r="G388" s="369"/>
      <c r="H388" s="370"/>
      <c r="I388" s="371"/>
      <c r="J388" s="368"/>
      <c r="K388" s="369"/>
      <c r="L388" s="370"/>
      <c r="M388" s="371"/>
      <c r="N388" s="368">
        <v>1</v>
      </c>
      <c r="O388" s="369"/>
      <c r="P388" s="370"/>
      <c r="Q388" s="371"/>
      <c r="R388" s="368"/>
      <c r="S388" s="369"/>
      <c r="T388" s="370"/>
      <c r="U388" s="371"/>
      <c r="V388" s="289"/>
      <c r="W388" s="364"/>
      <c r="X388" s="365"/>
      <c r="Y388" s="264"/>
      <c r="Z388" s="368">
        <v>1</v>
      </c>
      <c r="AA388" s="369"/>
      <c r="AB388" s="370"/>
      <c r="AC388" s="371"/>
      <c r="AD388" s="368"/>
      <c r="AE388" s="369"/>
      <c r="AF388" s="370"/>
      <c r="AG388" s="371"/>
      <c r="AH388" s="368">
        <v>1</v>
      </c>
      <c r="AI388" s="369"/>
      <c r="AJ388" s="370"/>
      <c r="AK388" s="371"/>
      <c r="AL388" s="368"/>
      <c r="AM388" s="369"/>
      <c r="AN388" s="370"/>
      <c r="AO388" s="371"/>
      <c r="AP388" s="368">
        <v>1</v>
      </c>
      <c r="AQ388" s="369"/>
      <c r="AR388" s="370"/>
      <c r="AS388" s="371"/>
      <c r="AT388" s="368"/>
      <c r="AU388" s="369"/>
      <c r="AV388" s="370"/>
      <c r="AW388" s="371"/>
      <c r="AX388" s="289"/>
      <c r="AY388" s="364"/>
      <c r="AZ388" s="365"/>
      <c r="BA388" s="264"/>
      <c r="BB388" s="368">
        <v>1</v>
      </c>
      <c r="BC388" s="369"/>
      <c r="BD388" s="370"/>
      <c r="BE388" s="371"/>
      <c r="BF388" s="368"/>
      <c r="BG388" s="369"/>
      <c r="BH388" s="370"/>
      <c r="BI388" s="371"/>
      <c r="BJ388" s="368">
        <v>1</v>
      </c>
      <c r="BK388" s="369"/>
      <c r="BL388" s="370"/>
      <c r="BM388" s="371"/>
      <c r="BN388" s="368"/>
      <c r="BO388" s="369"/>
      <c r="BP388" s="370"/>
      <c r="BQ388" s="371"/>
      <c r="BR388" s="368">
        <v>1</v>
      </c>
      <c r="BS388" s="369"/>
      <c r="BT388" s="370"/>
      <c r="BU388" s="371"/>
      <c r="BV388" s="368"/>
      <c r="BW388" s="369"/>
      <c r="BX388" s="370"/>
      <c r="BY388" s="371"/>
      <c r="BZ388" s="289"/>
      <c r="CA388" s="364"/>
      <c r="CB388" s="606"/>
      <c r="CC388" s="264"/>
      <c r="CD388" s="368">
        <v>1</v>
      </c>
      <c r="CE388" s="369"/>
      <c r="CF388" s="370"/>
      <c r="CG388" s="371"/>
      <c r="CH388" s="368"/>
      <c r="CI388" s="369"/>
      <c r="CJ388" s="370"/>
      <c r="CK388" s="371"/>
      <c r="CL388" s="368">
        <v>1</v>
      </c>
      <c r="CM388" s="369"/>
      <c r="CN388" s="370"/>
      <c r="CO388" s="371"/>
      <c r="CP388" s="368"/>
      <c r="CQ388" s="369"/>
      <c r="CR388" s="370"/>
      <c r="CS388" s="371"/>
      <c r="CT388" s="368">
        <v>1</v>
      </c>
      <c r="CU388" s="369"/>
      <c r="CV388" s="370"/>
      <c r="CW388" s="371"/>
      <c r="CX388" s="368"/>
      <c r="CY388" s="369"/>
      <c r="CZ388" s="370"/>
      <c r="DA388" s="371"/>
      <c r="DB388" s="289"/>
      <c r="DC388" s="364"/>
      <c r="DD388" s="606"/>
      <c r="DE388" s="264"/>
      <c r="DF388" s="368">
        <v>1</v>
      </c>
      <c r="DG388" s="369"/>
      <c r="DH388" s="370"/>
      <c r="DI388" s="371"/>
      <c r="DJ388" s="368"/>
      <c r="DK388" s="369"/>
      <c r="DL388" s="370"/>
      <c r="DM388" s="371"/>
      <c r="DN388" s="368">
        <v>1</v>
      </c>
      <c r="DO388" s="369"/>
      <c r="DP388" s="370"/>
      <c r="DQ388" s="371"/>
      <c r="DR388" s="368"/>
      <c r="DS388" s="369"/>
      <c r="DT388" s="370"/>
      <c r="DU388" s="371"/>
      <c r="DV388" s="78">
        <v>1</v>
      </c>
      <c r="DW388" s="78">
        <v>1</v>
      </c>
    </row>
    <row r="389" spans="6:127" hidden="1">
      <c r="F389" s="78">
        <v>1</v>
      </c>
      <c r="G389" s="78">
        <v>1</v>
      </c>
      <c r="J389" s="78">
        <v>1</v>
      </c>
      <c r="K389" s="78">
        <v>1</v>
      </c>
      <c r="N389" s="78">
        <v>1</v>
      </c>
      <c r="O389" s="78">
        <v>1</v>
      </c>
      <c r="R389" s="78">
        <v>1</v>
      </c>
      <c r="S389" s="78">
        <v>1</v>
      </c>
      <c r="V389" s="78">
        <v>1</v>
      </c>
      <c r="W389" s="78">
        <v>1</v>
      </c>
      <c r="Z389" s="78">
        <v>1</v>
      </c>
      <c r="AA389" s="78">
        <v>1</v>
      </c>
      <c r="AD389" s="78">
        <v>1</v>
      </c>
      <c r="AE389" s="78">
        <v>1</v>
      </c>
      <c r="AH389" s="78">
        <v>1</v>
      </c>
      <c r="AI389" s="78">
        <v>1</v>
      </c>
      <c r="AL389" s="78">
        <v>1</v>
      </c>
      <c r="AM389" s="78">
        <v>1</v>
      </c>
      <c r="AP389" s="78">
        <v>1</v>
      </c>
      <c r="AQ389" s="78">
        <v>1</v>
      </c>
      <c r="AT389" s="78">
        <v>1</v>
      </c>
      <c r="AU389" s="78">
        <v>1</v>
      </c>
      <c r="AX389" s="78">
        <v>1</v>
      </c>
      <c r="AY389" s="78">
        <v>1</v>
      </c>
      <c r="BB389" s="78">
        <v>1</v>
      </c>
      <c r="BC389" s="78">
        <v>1</v>
      </c>
      <c r="BF389" s="78">
        <v>1</v>
      </c>
      <c r="BG389" s="78">
        <v>1</v>
      </c>
      <c r="BJ389" s="78">
        <v>1</v>
      </c>
      <c r="BK389" s="78">
        <v>1</v>
      </c>
      <c r="BN389" s="78">
        <v>1</v>
      </c>
      <c r="BO389" s="78">
        <v>1</v>
      </c>
      <c r="BR389" s="78">
        <v>1</v>
      </c>
      <c r="BS389" s="78">
        <v>1</v>
      </c>
      <c r="BV389" s="78">
        <v>1</v>
      </c>
      <c r="BW389" s="78">
        <v>1</v>
      </c>
      <c r="BZ389" s="78">
        <v>1</v>
      </c>
      <c r="CA389" s="78">
        <v>1</v>
      </c>
      <c r="CD389" s="78">
        <v>1</v>
      </c>
      <c r="CE389" s="78">
        <v>1</v>
      </c>
      <c r="CH389" s="78">
        <v>1</v>
      </c>
      <c r="CI389" s="78">
        <v>1</v>
      </c>
      <c r="CL389" s="78">
        <v>1</v>
      </c>
      <c r="CM389" s="78">
        <v>1</v>
      </c>
      <c r="CP389" s="78">
        <v>1</v>
      </c>
      <c r="CQ389" s="78">
        <v>1</v>
      </c>
      <c r="CT389" s="78">
        <v>1</v>
      </c>
      <c r="CU389" s="78">
        <v>1</v>
      </c>
      <c r="CX389" s="78">
        <v>1</v>
      </c>
      <c r="CY389" s="78">
        <v>1</v>
      </c>
      <c r="DB389" s="78">
        <v>1</v>
      </c>
      <c r="DC389" s="78">
        <v>1</v>
      </c>
      <c r="DF389" s="78">
        <v>1</v>
      </c>
      <c r="DG389" s="78">
        <v>1</v>
      </c>
      <c r="DJ389" s="78">
        <v>1</v>
      </c>
      <c r="DK389" s="78">
        <v>1</v>
      </c>
      <c r="DN389" s="78">
        <v>1</v>
      </c>
      <c r="DO389" s="78">
        <v>1</v>
      </c>
      <c r="DR389" s="78">
        <v>1</v>
      </c>
      <c r="DS389" s="78">
        <v>1</v>
      </c>
      <c r="DV389" s="78">
        <v>1</v>
      </c>
      <c r="DW389" s="78">
        <v>1</v>
      </c>
    </row>
    <row r="390" spans="6:127" hidden="1">
      <c r="F390" s="78">
        <v>1</v>
      </c>
      <c r="G390" s="78">
        <v>1</v>
      </c>
      <c r="J390" s="78">
        <v>1</v>
      </c>
      <c r="K390" s="78">
        <v>1</v>
      </c>
      <c r="N390" s="78">
        <v>1</v>
      </c>
      <c r="O390" s="78">
        <v>1</v>
      </c>
      <c r="R390" s="78">
        <v>1</v>
      </c>
      <c r="S390" s="78">
        <v>1</v>
      </c>
      <c r="V390" s="78">
        <v>1</v>
      </c>
      <c r="W390" s="78">
        <v>1</v>
      </c>
      <c r="Z390" s="78">
        <v>1</v>
      </c>
      <c r="AA390" s="78">
        <v>1</v>
      </c>
      <c r="AD390" s="78">
        <v>1</v>
      </c>
      <c r="AE390" s="78">
        <v>1</v>
      </c>
      <c r="AH390" s="78">
        <v>1</v>
      </c>
      <c r="AI390" s="78">
        <v>1</v>
      </c>
      <c r="AL390" s="78">
        <v>1</v>
      </c>
      <c r="AM390" s="78">
        <v>1</v>
      </c>
      <c r="AP390" s="78">
        <v>1</v>
      </c>
      <c r="AQ390" s="78">
        <v>1</v>
      </c>
      <c r="AT390" s="78">
        <v>1</v>
      </c>
      <c r="AU390" s="78">
        <v>1</v>
      </c>
      <c r="AX390" s="78">
        <v>1</v>
      </c>
      <c r="AY390" s="78">
        <v>1</v>
      </c>
      <c r="BB390" s="78">
        <v>1</v>
      </c>
      <c r="BC390" s="78">
        <v>1</v>
      </c>
      <c r="BF390" s="78">
        <v>1</v>
      </c>
      <c r="BG390" s="78">
        <v>1</v>
      </c>
      <c r="BJ390" s="78">
        <v>1</v>
      </c>
      <c r="BK390" s="78">
        <v>1</v>
      </c>
      <c r="BN390" s="78">
        <v>1</v>
      </c>
      <c r="BO390" s="78">
        <v>1</v>
      </c>
      <c r="BR390" s="78">
        <v>1</v>
      </c>
      <c r="BS390" s="78">
        <v>1</v>
      </c>
      <c r="BV390" s="78">
        <v>1</v>
      </c>
      <c r="BW390" s="78">
        <v>1</v>
      </c>
      <c r="BZ390" s="78">
        <v>1</v>
      </c>
      <c r="CA390" s="78">
        <v>1</v>
      </c>
      <c r="CD390" s="78">
        <v>1</v>
      </c>
      <c r="CE390" s="78">
        <v>1</v>
      </c>
      <c r="CH390" s="78">
        <v>1</v>
      </c>
      <c r="CI390" s="78">
        <v>1</v>
      </c>
      <c r="CL390" s="78">
        <v>1</v>
      </c>
      <c r="CM390" s="78">
        <v>1</v>
      </c>
      <c r="CP390" s="78">
        <v>1</v>
      </c>
      <c r="CQ390" s="78">
        <v>1</v>
      </c>
      <c r="CT390" s="78">
        <v>1</v>
      </c>
      <c r="CU390" s="78">
        <v>1</v>
      </c>
      <c r="CX390" s="78">
        <v>1</v>
      </c>
      <c r="CY390" s="78">
        <v>1</v>
      </c>
      <c r="DB390" s="78">
        <v>1</v>
      </c>
      <c r="DC390" s="78">
        <v>1</v>
      </c>
      <c r="DF390" s="78">
        <v>1</v>
      </c>
      <c r="DG390" s="78">
        <v>1</v>
      </c>
      <c r="DJ390" s="78">
        <v>1</v>
      </c>
      <c r="DK390" s="78">
        <v>1</v>
      </c>
      <c r="DN390" s="78">
        <v>1</v>
      </c>
      <c r="DO390" s="78">
        <v>1</v>
      </c>
      <c r="DR390" s="78">
        <v>1</v>
      </c>
      <c r="DS390" s="78">
        <v>1</v>
      </c>
      <c r="DV390" s="78">
        <v>1</v>
      </c>
      <c r="DW390" s="78">
        <v>1</v>
      </c>
    </row>
    <row r="391" spans="6:127" hidden="1">
      <c r="F391" s="78">
        <v>1</v>
      </c>
      <c r="G391" s="78">
        <v>1</v>
      </c>
      <c r="J391" s="78">
        <v>1</v>
      </c>
      <c r="K391" s="78">
        <v>1</v>
      </c>
      <c r="N391" s="78">
        <v>1</v>
      </c>
      <c r="O391" s="78">
        <v>1</v>
      </c>
      <c r="R391" s="78">
        <v>1</v>
      </c>
      <c r="S391" s="78">
        <v>1</v>
      </c>
      <c r="V391" s="78">
        <v>1</v>
      </c>
      <c r="W391" s="78">
        <v>1</v>
      </c>
      <c r="Z391" s="78">
        <v>1</v>
      </c>
      <c r="AA391" s="78">
        <v>1</v>
      </c>
      <c r="AD391" s="78">
        <v>1</v>
      </c>
      <c r="AE391" s="78">
        <v>1</v>
      </c>
      <c r="AH391" s="78">
        <v>1</v>
      </c>
      <c r="AI391" s="78">
        <v>1</v>
      </c>
      <c r="AL391" s="78">
        <v>1</v>
      </c>
      <c r="AM391" s="78">
        <v>1</v>
      </c>
      <c r="AP391" s="78">
        <v>1</v>
      </c>
      <c r="AQ391" s="78">
        <v>1</v>
      </c>
      <c r="AT391" s="78">
        <v>1</v>
      </c>
      <c r="AU391" s="78">
        <v>1</v>
      </c>
      <c r="AX391" s="78">
        <v>1</v>
      </c>
      <c r="AY391" s="78">
        <v>1</v>
      </c>
      <c r="BB391" s="78">
        <v>1</v>
      </c>
      <c r="BC391" s="78">
        <v>1</v>
      </c>
      <c r="BF391" s="78">
        <v>1</v>
      </c>
      <c r="BG391" s="78">
        <v>1</v>
      </c>
      <c r="BJ391" s="78">
        <v>1</v>
      </c>
      <c r="BK391" s="78">
        <v>1</v>
      </c>
      <c r="BN391" s="78">
        <v>1</v>
      </c>
      <c r="BO391" s="78">
        <v>1</v>
      </c>
      <c r="BR391" s="78">
        <v>1</v>
      </c>
      <c r="BS391" s="78">
        <v>1</v>
      </c>
      <c r="BV391" s="78">
        <v>1</v>
      </c>
      <c r="BW391" s="78">
        <v>1</v>
      </c>
      <c r="BZ391" s="78">
        <v>1</v>
      </c>
      <c r="CA391" s="78">
        <v>1</v>
      </c>
      <c r="CD391" s="78">
        <v>1</v>
      </c>
      <c r="CE391" s="78">
        <v>1</v>
      </c>
      <c r="CH391" s="78">
        <v>1</v>
      </c>
      <c r="CI391" s="78">
        <v>1</v>
      </c>
      <c r="CL391" s="78">
        <v>1</v>
      </c>
      <c r="CM391" s="78">
        <v>1</v>
      </c>
      <c r="CP391" s="78">
        <v>1</v>
      </c>
      <c r="CQ391" s="78">
        <v>1</v>
      </c>
      <c r="CT391" s="78">
        <v>1</v>
      </c>
      <c r="CU391" s="78">
        <v>1</v>
      </c>
      <c r="CX391" s="78">
        <v>1</v>
      </c>
      <c r="CY391" s="78">
        <v>1</v>
      </c>
      <c r="DB391" s="78">
        <v>1</v>
      </c>
      <c r="DC391" s="78">
        <v>1</v>
      </c>
      <c r="DF391" s="78">
        <v>1</v>
      </c>
      <c r="DG391" s="78">
        <v>1</v>
      </c>
      <c r="DJ391" s="78">
        <v>1</v>
      </c>
      <c r="DK391" s="78">
        <v>1</v>
      </c>
      <c r="DN391" s="78">
        <v>1</v>
      </c>
      <c r="DO391" s="78">
        <v>1</v>
      </c>
      <c r="DR391" s="78">
        <v>1</v>
      </c>
      <c r="DS391" s="78">
        <v>1</v>
      </c>
      <c r="DV391" s="78">
        <v>1</v>
      </c>
      <c r="DW391" s="78">
        <v>1</v>
      </c>
    </row>
    <row r="392" spans="6:127" hidden="1">
      <c r="F392" s="78">
        <v>1</v>
      </c>
      <c r="G392" s="78">
        <v>1</v>
      </c>
      <c r="J392" s="78">
        <v>1</v>
      </c>
      <c r="K392" s="78">
        <v>1</v>
      </c>
      <c r="N392" s="78">
        <v>1</v>
      </c>
      <c r="O392" s="78">
        <v>1</v>
      </c>
      <c r="R392" s="78">
        <v>1</v>
      </c>
      <c r="S392" s="78">
        <v>1</v>
      </c>
      <c r="V392" s="78">
        <v>1</v>
      </c>
      <c r="W392" s="78">
        <v>1</v>
      </c>
      <c r="Z392" s="78">
        <v>1</v>
      </c>
      <c r="AA392" s="78">
        <v>1</v>
      </c>
      <c r="AD392" s="78">
        <v>1</v>
      </c>
      <c r="AE392" s="78">
        <v>1</v>
      </c>
      <c r="AH392" s="78">
        <v>1</v>
      </c>
      <c r="AI392" s="78">
        <v>1</v>
      </c>
      <c r="AL392" s="78">
        <v>1</v>
      </c>
      <c r="AM392" s="78">
        <v>1</v>
      </c>
      <c r="AP392" s="78">
        <v>1</v>
      </c>
      <c r="AQ392" s="78">
        <v>1</v>
      </c>
      <c r="AT392" s="78">
        <v>1</v>
      </c>
      <c r="AU392" s="78">
        <v>1</v>
      </c>
      <c r="AX392" s="78">
        <v>1</v>
      </c>
      <c r="AY392" s="78">
        <v>1</v>
      </c>
      <c r="BB392" s="78">
        <v>1</v>
      </c>
      <c r="BC392" s="78">
        <v>1</v>
      </c>
      <c r="BF392" s="78">
        <v>1</v>
      </c>
      <c r="BG392" s="78">
        <v>1</v>
      </c>
      <c r="BJ392" s="78">
        <v>1</v>
      </c>
      <c r="BK392" s="78">
        <v>1</v>
      </c>
      <c r="BN392" s="78">
        <v>1</v>
      </c>
      <c r="BO392" s="78">
        <v>1</v>
      </c>
      <c r="BR392" s="78">
        <v>1</v>
      </c>
      <c r="BS392" s="78">
        <v>1</v>
      </c>
      <c r="BV392" s="78">
        <v>1</v>
      </c>
      <c r="BW392" s="78">
        <v>1</v>
      </c>
      <c r="BZ392" s="78">
        <v>1</v>
      </c>
      <c r="CA392" s="78">
        <v>1</v>
      </c>
      <c r="CD392" s="78">
        <v>1</v>
      </c>
      <c r="CE392" s="78">
        <v>1</v>
      </c>
      <c r="CH392" s="78">
        <v>1</v>
      </c>
      <c r="CI392" s="78">
        <v>1</v>
      </c>
      <c r="CL392" s="78">
        <v>1</v>
      </c>
      <c r="CM392" s="78">
        <v>1</v>
      </c>
      <c r="CP392" s="78">
        <v>1</v>
      </c>
      <c r="CQ392" s="78">
        <v>1</v>
      </c>
      <c r="CT392" s="78">
        <v>1</v>
      </c>
      <c r="CU392" s="78">
        <v>1</v>
      </c>
      <c r="CX392" s="78">
        <v>1</v>
      </c>
      <c r="CY392" s="78">
        <v>1</v>
      </c>
      <c r="DB392" s="78">
        <v>1</v>
      </c>
      <c r="DC392" s="78">
        <v>1</v>
      </c>
      <c r="DF392" s="78">
        <v>1</v>
      </c>
      <c r="DG392" s="78">
        <v>1</v>
      </c>
      <c r="DJ392" s="78">
        <v>1</v>
      </c>
      <c r="DK392" s="78">
        <v>1</v>
      </c>
      <c r="DN392" s="78">
        <v>1</v>
      </c>
      <c r="DO392" s="78">
        <v>1</v>
      </c>
      <c r="DR392" s="78">
        <v>1</v>
      </c>
      <c r="DS392" s="78">
        <v>1</v>
      </c>
      <c r="DV392" s="78">
        <v>1</v>
      </c>
      <c r="DW392" s="78">
        <v>1</v>
      </c>
    </row>
    <row r="393" spans="6:127" hidden="1">
      <c r="F393" s="78">
        <v>1</v>
      </c>
      <c r="G393" s="78">
        <v>1</v>
      </c>
      <c r="J393" s="78">
        <v>1</v>
      </c>
      <c r="K393" s="78">
        <v>1</v>
      </c>
      <c r="N393" s="78">
        <v>1</v>
      </c>
      <c r="O393" s="78">
        <v>1</v>
      </c>
      <c r="R393" s="78">
        <v>1</v>
      </c>
      <c r="S393" s="78">
        <v>1</v>
      </c>
      <c r="V393" s="78">
        <v>1</v>
      </c>
      <c r="W393" s="78">
        <v>1</v>
      </c>
      <c r="Z393" s="78">
        <v>1</v>
      </c>
      <c r="AA393" s="78">
        <v>1</v>
      </c>
      <c r="AD393" s="78">
        <v>1</v>
      </c>
      <c r="AE393" s="78">
        <v>1</v>
      </c>
      <c r="AH393" s="78">
        <v>1</v>
      </c>
      <c r="AI393" s="78">
        <v>1</v>
      </c>
      <c r="AL393" s="78">
        <v>1</v>
      </c>
      <c r="AM393" s="78">
        <v>1</v>
      </c>
      <c r="AP393" s="78">
        <v>1</v>
      </c>
      <c r="AQ393" s="78">
        <v>1</v>
      </c>
      <c r="AT393" s="78">
        <v>1</v>
      </c>
      <c r="AU393" s="78">
        <v>1</v>
      </c>
      <c r="AX393" s="78">
        <v>1</v>
      </c>
      <c r="AY393" s="78">
        <v>1</v>
      </c>
      <c r="BB393" s="78">
        <v>1</v>
      </c>
      <c r="BC393" s="78">
        <v>1</v>
      </c>
      <c r="BF393" s="78">
        <v>1</v>
      </c>
      <c r="BG393" s="78">
        <v>1</v>
      </c>
      <c r="BJ393" s="78">
        <v>1</v>
      </c>
      <c r="BK393" s="78">
        <v>1</v>
      </c>
      <c r="BN393" s="78">
        <v>1</v>
      </c>
      <c r="BO393" s="78">
        <v>1</v>
      </c>
      <c r="BR393" s="78">
        <v>1</v>
      </c>
      <c r="BS393" s="78">
        <v>1</v>
      </c>
      <c r="BV393" s="78">
        <v>1</v>
      </c>
      <c r="BW393" s="78">
        <v>1</v>
      </c>
      <c r="BZ393" s="78">
        <v>1</v>
      </c>
      <c r="CA393" s="78">
        <v>1</v>
      </c>
      <c r="CD393" s="78">
        <v>1</v>
      </c>
      <c r="CE393" s="78">
        <v>1</v>
      </c>
      <c r="CH393" s="78">
        <v>1</v>
      </c>
      <c r="CI393" s="78">
        <v>1</v>
      </c>
      <c r="CL393" s="78">
        <v>1</v>
      </c>
      <c r="CM393" s="78">
        <v>1</v>
      </c>
      <c r="CP393" s="78">
        <v>1</v>
      </c>
      <c r="CQ393" s="78">
        <v>1</v>
      </c>
      <c r="CT393" s="78">
        <v>1</v>
      </c>
      <c r="CU393" s="78">
        <v>1</v>
      </c>
      <c r="CX393" s="78">
        <v>1</v>
      </c>
      <c r="CY393" s="78">
        <v>1</v>
      </c>
      <c r="DB393" s="78">
        <v>1</v>
      </c>
      <c r="DC393" s="78">
        <v>1</v>
      </c>
      <c r="DF393" s="78">
        <v>1</v>
      </c>
      <c r="DG393" s="78">
        <v>1</v>
      </c>
      <c r="DJ393" s="78">
        <v>1</v>
      </c>
      <c r="DK393" s="78">
        <v>1</v>
      </c>
      <c r="DN393" s="78">
        <v>1</v>
      </c>
      <c r="DO393" s="78">
        <v>1</v>
      </c>
      <c r="DR393" s="78">
        <v>1</v>
      </c>
      <c r="DS393" s="78">
        <v>1</v>
      </c>
      <c r="DV393" s="78">
        <v>1</v>
      </c>
      <c r="DW393" s="78">
        <v>1</v>
      </c>
    </row>
    <row r="394" spans="6:127" hidden="1">
      <c r="F394" s="78">
        <v>1</v>
      </c>
      <c r="G394" s="78">
        <v>1</v>
      </c>
      <c r="J394" s="78">
        <v>1</v>
      </c>
      <c r="K394" s="78">
        <v>1</v>
      </c>
      <c r="N394" s="78">
        <v>1</v>
      </c>
      <c r="O394" s="78">
        <v>1</v>
      </c>
      <c r="R394" s="78">
        <v>1</v>
      </c>
      <c r="S394" s="78">
        <v>1</v>
      </c>
      <c r="V394" s="78">
        <v>1</v>
      </c>
      <c r="W394" s="78">
        <v>1</v>
      </c>
      <c r="Z394" s="78">
        <v>1</v>
      </c>
      <c r="AA394" s="78">
        <v>1</v>
      </c>
      <c r="AD394" s="78">
        <v>1</v>
      </c>
      <c r="AE394" s="78">
        <v>1</v>
      </c>
      <c r="AH394" s="78">
        <v>1</v>
      </c>
      <c r="AI394" s="78">
        <v>1</v>
      </c>
      <c r="AL394" s="78">
        <v>1</v>
      </c>
      <c r="AM394" s="78">
        <v>1</v>
      </c>
      <c r="AP394" s="78">
        <v>1</v>
      </c>
      <c r="AQ394" s="78">
        <v>1</v>
      </c>
      <c r="AT394" s="78">
        <v>1</v>
      </c>
      <c r="AU394" s="78">
        <v>1</v>
      </c>
      <c r="AX394" s="78">
        <v>1</v>
      </c>
      <c r="AY394" s="78">
        <v>1</v>
      </c>
      <c r="BB394" s="78">
        <v>1</v>
      </c>
      <c r="BC394" s="78">
        <v>1</v>
      </c>
      <c r="BF394" s="78">
        <v>1</v>
      </c>
      <c r="BG394" s="78">
        <v>1</v>
      </c>
      <c r="BJ394" s="78">
        <v>1</v>
      </c>
      <c r="BK394" s="78">
        <v>1</v>
      </c>
      <c r="BN394" s="78">
        <v>1</v>
      </c>
      <c r="BO394" s="78">
        <v>1</v>
      </c>
      <c r="BR394" s="78">
        <v>1</v>
      </c>
      <c r="BS394" s="78">
        <v>1</v>
      </c>
      <c r="BV394" s="78">
        <v>1</v>
      </c>
      <c r="BW394" s="78">
        <v>1</v>
      </c>
      <c r="BZ394" s="78">
        <v>1</v>
      </c>
      <c r="CA394" s="78">
        <v>1</v>
      </c>
      <c r="CD394" s="78">
        <v>1</v>
      </c>
      <c r="CE394" s="78">
        <v>1</v>
      </c>
      <c r="CH394" s="78">
        <v>1</v>
      </c>
      <c r="CI394" s="78">
        <v>1</v>
      </c>
      <c r="CL394" s="78">
        <v>1</v>
      </c>
      <c r="CM394" s="78">
        <v>1</v>
      </c>
      <c r="CP394" s="78">
        <v>1</v>
      </c>
      <c r="CQ394" s="78">
        <v>1</v>
      </c>
      <c r="CT394" s="78">
        <v>1</v>
      </c>
      <c r="CU394" s="78">
        <v>1</v>
      </c>
      <c r="CX394" s="78">
        <v>1</v>
      </c>
      <c r="CY394" s="78">
        <v>1</v>
      </c>
      <c r="DB394" s="78">
        <v>1</v>
      </c>
      <c r="DC394" s="78">
        <v>1</v>
      </c>
      <c r="DF394" s="78">
        <v>1</v>
      </c>
      <c r="DG394" s="78">
        <v>1</v>
      </c>
      <c r="DJ394" s="78">
        <v>1</v>
      </c>
      <c r="DK394" s="78">
        <v>1</v>
      </c>
      <c r="DN394" s="78">
        <v>1</v>
      </c>
      <c r="DO394" s="78">
        <v>1</v>
      </c>
      <c r="DR394" s="78">
        <v>1</v>
      </c>
      <c r="DS394" s="78">
        <v>1</v>
      </c>
      <c r="DV394" s="78">
        <v>1</v>
      </c>
      <c r="DW394" s="78">
        <v>1</v>
      </c>
    </row>
    <row r="395" spans="6:127" hidden="1">
      <c r="F395" s="78">
        <v>1</v>
      </c>
      <c r="G395" s="78">
        <v>1</v>
      </c>
      <c r="J395" s="78">
        <v>1</v>
      </c>
      <c r="K395" s="78">
        <v>1</v>
      </c>
      <c r="N395" s="78">
        <v>1</v>
      </c>
      <c r="O395" s="78">
        <v>1</v>
      </c>
      <c r="R395" s="78">
        <v>1</v>
      </c>
      <c r="S395" s="78">
        <v>1</v>
      </c>
      <c r="V395" s="78">
        <v>1</v>
      </c>
      <c r="W395" s="78">
        <v>1</v>
      </c>
      <c r="Z395" s="78">
        <v>1</v>
      </c>
      <c r="AA395" s="78">
        <v>1</v>
      </c>
      <c r="AD395" s="78">
        <v>1</v>
      </c>
      <c r="AE395" s="78">
        <v>1</v>
      </c>
      <c r="AH395" s="78">
        <v>1</v>
      </c>
      <c r="AI395" s="78">
        <v>1</v>
      </c>
      <c r="AL395" s="78">
        <v>1</v>
      </c>
      <c r="AM395" s="78">
        <v>1</v>
      </c>
      <c r="AP395" s="78">
        <v>1</v>
      </c>
      <c r="AQ395" s="78">
        <v>1</v>
      </c>
      <c r="AT395" s="78">
        <v>1</v>
      </c>
      <c r="AU395" s="78">
        <v>1</v>
      </c>
      <c r="AX395" s="78">
        <v>1</v>
      </c>
      <c r="AY395" s="78">
        <v>1</v>
      </c>
      <c r="BB395" s="78">
        <v>1</v>
      </c>
      <c r="BC395" s="78">
        <v>1</v>
      </c>
      <c r="BF395" s="78">
        <v>1</v>
      </c>
      <c r="BG395" s="78">
        <v>1</v>
      </c>
      <c r="BJ395" s="78">
        <v>1</v>
      </c>
      <c r="BK395" s="78">
        <v>1</v>
      </c>
      <c r="BN395" s="78">
        <v>1</v>
      </c>
      <c r="BO395" s="78">
        <v>1</v>
      </c>
      <c r="BR395" s="78">
        <v>1</v>
      </c>
      <c r="BS395" s="78">
        <v>1</v>
      </c>
      <c r="BV395" s="78">
        <v>1</v>
      </c>
      <c r="BW395" s="78">
        <v>1</v>
      </c>
      <c r="BZ395" s="78">
        <v>1</v>
      </c>
      <c r="CA395" s="78">
        <v>1</v>
      </c>
      <c r="CD395" s="78">
        <v>1</v>
      </c>
      <c r="CE395" s="78">
        <v>1</v>
      </c>
      <c r="CH395" s="78">
        <v>1</v>
      </c>
      <c r="CI395" s="78">
        <v>1</v>
      </c>
      <c r="CL395" s="78">
        <v>1</v>
      </c>
      <c r="CM395" s="78">
        <v>1</v>
      </c>
      <c r="CP395" s="78">
        <v>1</v>
      </c>
      <c r="CQ395" s="78">
        <v>1</v>
      </c>
      <c r="CT395" s="78">
        <v>1</v>
      </c>
      <c r="CU395" s="78">
        <v>1</v>
      </c>
      <c r="CX395" s="78">
        <v>1</v>
      </c>
      <c r="CY395" s="78">
        <v>1</v>
      </c>
      <c r="DB395" s="78">
        <v>1</v>
      </c>
      <c r="DC395" s="78">
        <v>1</v>
      </c>
      <c r="DF395" s="78">
        <v>1</v>
      </c>
      <c r="DG395" s="78">
        <v>1</v>
      </c>
      <c r="DJ395" s="78">
        <v>1</v>
      </c>
      <c r="DK395" s="78">
        <v>1</v>
      </c>
      <c r="DN395" s="78">
        <v>1</v>
      </c>
      <c r="DO395" s="78">
        <v>1</v>
      </c>
      <c r="DR395" s="78">
        <v>1</v>
      </c>
      <c r="DS395" s="78">
        <v>1</v>
      </c>
      <c r="DV395" s="78">
        <v>1</v>
      </c>
      <c r="DW395" s="78">
        <v>1</v>
      </c>
    </row>
    <row r="396" spans="6:127" hidden="1">
      <c r="F396" s="78">
        <v>1</v>
      </c>
      <c r="G396" s="78">
        <v>1</v>
      </c>
      <c r="J396" s="78">
        <v>1</v>
      </c>
      <c r="K396" s="78">
        <v>1</v>
      </c>
      <c r="N396" s="78">
        <v>1</v>
      </c>
      <c r="O396" s="78">
        <v>1</v>
      </c>
      <c r="R396" s="78">
        <v>1</v>
      </c>
      <c r="S396" s="78">
        <v>1</v>
      </c>
      <c r="V396" s="78">
        <v>1</v>
      </c>
      <c r="W396" s="78">
        <v>1</v>
      </c>
      <c r="Z396" s="78">
        <v>1</v>
      </c>
      <c r="AA396" s="78">
        <v>1</v>
      </c>
      <c r="AD396" s="78">
        <v>1</v>
      </c>
      <c r="AE396" s="78">
        <v>1</v>
      </c>
      <c r="AH396" s="78">
        <v>1</v>
      </c>
      <c r="AI396" s="78">
        <v>1</v>
      </c>
      <c r="AL396" s="78">
        <v>1</v>
      </c>
      <c r="AM396" s="78">
        <v>1</v>
      </c>
      <c r="AP396" s="78">
        <v>1</v>
      </c>
      <c r="AQ396" s="78">
        <v>1</v>
      </c>
      <c r="AT396" s="78">
        <v>1</v>
      </c>
      <c r="AU396" s="78">
        <v>1</v>
      </c>
      <c r="AX396" s="78">
        <v>1</v>
      </c>
      <c r="AY396" s="78">
        <v>1</v>
      </c>
      <c r="BB396" s="78">
        <v>1</v>
      </c>
      <c r="BC396" s="78">
        <v>1</v>
      </c>
      <c r="BF396" s="78">
        <v>1</v>
      </c>
      <c r="BG396" s="78">
        <v>1</v>
      </c>
      <c r="BJ396" s="78">
        <v>1</v>
      </c>
      <c r="BK396" s="78">
        <v>1</v>
      </c>
      <c r="BN396" s="78">
        <v>1</v>
      </c>
      <c r="BO396" s="78">
        <v>1</v>
      </c>
      <c r="BR396" s="78">
        <v>1</v>
      </c>
      <c r="BS396" s="78">
        <v>1</v>
      </c>
      <c r="BV396" s="78">
        <v>1</v>
      </c>
      <c r="BW396" s="78">
        <v>1</v>
      </c>
      <c r="BZ396" s="78">
        <v>1</v>
      </c>
      <c r="CA396" s="78">
        <v>1</v>
      </c>
      <c r="CD396" s="78">
        <v>1</v>
      </c>
      <c r="CE396" s="78">
        <v>1</v>
      </c>
      <c r="CH396" s="78">
        <v>1</v>
      </c>
      <c r="CI396" s="78">
        <v>1</v>
      </c>
      <c r="CL396" s="78">
        <v>1</v>
      </c>
      <c r="CM396" s="78">
        <v>1</v>
      </c>
      <c r="CP396" s="78">
        <v>1</v>
      </c>
      <c r="CQ396" s="78">
        <v>1</v>
      </c>
      <c r="CT396" s="78">
        <v>1</v>
      </c>
      <c r="CU396" s="78">
        <v>1</v>
      </c>
      <c r="CX396" s="78">
        <v>1</v>
      </c>
      <c r="CY396" s="78">
        <v>1</v>
      </c>
      <c r="DB396" s="78">
        <v>1</v>
      </c>
      <c r="DC396" s="78">
        <v>1</v>
      </c>
      <c r="DF396" s="78">
        <v>1</v>
      </c>
      <c r="DG396" s="78">
        <v>1</v>
      </c>
      <c r="DJ396" s="78">
        <v>1</v>
      </c>
      <c r="DK396" s="78">
        <v>1</v>
      </c>
      <c r="DN396" s="78">
        <v>1</v>
      </c>
      <c r="DO396" s="78">
        <v>1</v>
      </c>
      <c r="DR396" s="78">
        <v>1</v>
      </c>
      <c r="DS396" s="78">
        <v>1</v>
      </c>
      <c r="DV396" s="78">
        <v>1</v>
      </c>
      <c r="DW396" s="78">
        <v>1</v>
      </c>
    </row>
    <row r="397" spans="6:127" hidden="1">
      <c r="F397" s="78">
        <v>1</v>
      </c>
      <c r="G397" s="78">
        <v>1</v>
      </c>
      <c r="J397" s="78">
        <v>1</v>
      </c>
      <c r="K397" s="78">
        <v>1</v>
      </c>
      <c r="N397" s="78">
        <v>1</v>
      </c>
      <c r="O397" s="78">
        <v>1</v>
      </c>
      <c r="R397" s="78">
        <v>1</v>
      </c>
      <c r="S397" s="78">
        <v>1</v>
      </c>
      <c r="V397" s="78">
        <v>1</v>
      </c>
      <c r="W397" s="78">
        <v>1</v>
      </c>
      <c r="Z397" s="78">
        <v>1</v>
      </c>
      <c r="AA397" s="78">
        <v>1</v>
      </c>
      <c r="AD397" s="78">
        <v>1</v>
      </c>
      <c r="AE397" s="78">
        <v>1</v>
      </c>
      <c r="AH397" s="78">
        <v>1</v>
      </c>
      <c r="AI397" s="78">
        <v>1</v>
      </c>
      <c r="AL397" s="78">
        <v>1</v>
      </c>
      <c r="AM397" s="78">
        <v>1</v>
      </c>
      <c r="AP397" s="78">
        <v>1</v>
      </c>
      <c r="AQ397" s="78">
        <v>1</v>
      </c>
      <c r="AT397" s="78">
        <v>1</v>
      </c>
      <c r="AU397" s="78">
        <v>1</v>
      </c>
      <c r="AX397" s="78">
        <v>1</v>
      </c>
      <c r="AY397" s="78">
        <v>1</v>
      </c>
      <c r="BB397" s="78">
        <v>1</v>
      </c>
      <c r="BC397" s="78">
        <v>1</v>
      </c>
      <c r="BF397" s="78">
        <v>1</v>
      </c>
      <c r="BG397" s="78">
        <v>1</v>
      </c>
      <c r="BJ397" s="78">
        <v>1</v>
      </c>
      <c r="BK397" s="78">
        <v>1</v>
      </c>
      <c r="BN397" s="78">
        <v>1</v>
      </c>
      <c r="BO397" s="78">
        <v>1</v>
      </c>
      <c r="BR397" s="78">
        <v>1</v>
      </c>
      <c r="BS397" s="78">
        <v>1</v>
      </c>
      <c r="BV397" s="78">
        <v>1</v>
      </c>
      <c r="BW397" s="78">
        <v>1</v>
      </c>
      <c r="BZ397" s="78">
        <v>1</v>
      </c>
      <c r="CA397" s="78">
        <v>1</v>
      </c>
      <c r="CD397" s="78">
        <v>1</v>
      </c>
      <c r="CE397" s="78">
        <v>1</v>
      </c>
      <c r="CH397" s="78">
        <v>1</v>
      </c>
      <c r="CI397" s="78">
        <v>1</v>
      </c>
      <c r="CL397" s="78">
        <v>1</v>
      </c>
      <c r="CM397" s="78">
        <v>1</v>
      </c>
      <c r="CP397" s="78">
        <v>1</v>
      </c>
      <c r="CQ397" s="78">
        <v>1</v>
      </c>
      <c r="CT397" s="78">
        <v>1</v>
      </c>
      <c r="CU397" s="78">
        <v>1</v>
      </c>
      <c r="CX397" s="78">
        <v>1</v>
      </c>
      <c r="CY397" s="78">
        <v>1</v>
      </c>
      <c r="DB397" s="78">
        <v>1</v>
      </c>
      <c r="DC397" s="78">
        <v>1</v>
      </c>
      <c r="DF397" s="78">
        <v>1</v>
      </c>
      <c r="DG397" s="78">
        <v>1</v>
      </c>
      <c r="DJ397" s="78">
        <v>1</v>
      </c>
      <c r="DK397" s="78">
        <v>1</v>
      </c>
      <c r="DN397" s="78">
        <v>1</v>
      </c>
      <c r="DO397" s="78">
        <v>1</v>
      </c>
      <c r="DR397" s="78">
        <v>1</v>
      </c>
      <c r="DS397" s="78">
        <v>1</v>
      </c>
      <c r="DV397" s="78">
        <v>1</v>
      </c>
      <c r="DW397" s="78">
        <v>1</v>
      </c>
    </row>
    <row r="398" spans="6:127" hidden="1">
      <c r="F398" s="78">
        <v>1</v>
      </c>
      <c r="G398" s="78">
        <v>1</v>
      </c>
      <c r="J398" s="78">
        <v>1</v>
      </c>
      <c r="K398" s="78">
        <v>1</v>
      </c>
      <c r="N398" s="78">
        <v>1</v>
      </c>
      <c r="O398" s="78">
        <v>1</v>
      </c>
      <c r="R398" s="78">
        <v>1</v>
      </c>
      <c r="S398" s="78">
        <v>1</v>
      </c>
      <c r="V398" s="78">
        <v>1</v>
      </c>
      <c r="W398" s="78">
        <v>1</v>
      </c>
      <c r="Z398" s="78">
        <v>1</v>
      </c>
      <c r="AA398" s="78">
        <v>1</v>
      </c>
      <c r="AD398" s="78">
        <v>1</v>
      </c>
      <c r="AE398" s="78">
        <v>1</v>
      </c>
      <c r="AH398" s="78">
        <v>1</v>
      </c>
      <c r="AI398" s="78">
        <v>1</v>
      </c>
      <c r="AL398" s="78">
        <v>1</v>
      </c>
      <c r="AM398" s="78">
        <v>1</v>
      </c>
      <c r="AP398" s="78">
        <v>1</v>
      </c>
      <c r="AQ398" s="78">
        <v>1</v>
      </c>
      <c r="AT398" s="78">
        <v>1</v>
      </c>
      <c r="AU398" s="78">
        <v>1</v>
      </c>
      <c r="AX398" s="78">
        <v>1</v>
      </c>
      <c r="AY398" s="78">
        <v>1</v>
      </c>
      <c r="BB398" s="78">
        <v>1</v>
      </c>
      <c r="BC398" s="78">
        <v>1</v>
      </c>
      <c r="BF398" s="78">
        <v>1</v>
      </c>
      <c r="BG398" s="78">
        <v>1</v>
      </c>
      <c r="BJ398" s="78">
        <v>1</v>
      </c>
      <c r="BK398" s="78">
        <v>1</v>
      </c>
      <c r="BN398" s="78">
        <v>1</v>
      </c>
      <c r="BO398" s="78">
        <v>1</v>
      </c>
      <c r="BR398" s="78">
        <v>1</v>
      </c>
      <c r="BS398" s="78">
        <v>1</v>
      </c>
      <c r="BV398" s="78">
        <v>1</v>
      </c>
      <c r="BW398" s="78">
        <v>1</v>
      </c>
      <c r="BZ398" s="78">
        <v>1</v>
      </c>
      <c r="CA398" s="78">
        <v>1</v>
      </c>
      <c r="CD398" s="78">
        <v>1</v>
      </c>
      <c r="CE398" s="78">
        <v>1</v>
      </c>
      <c r="CH398" s="78">
        <v>1</v>
      </c>
      <c r="CI398" s="78">
        <v>1</v>
      </c>
      <c r="CL398" s="78">
        <v>1</v>
      </c>
      <c r="CM398" s="78">
        <v>1</v>
      </c>
      <c r="CP398" s="78">
        <v>1</v>
      </c>
      <c r="CQ398" s="78">
        <v>1</v>
      </c>
      <c r="CT398" s="78">
        <v>1</v>
      </c>
      <c r="CU398" s="78">
        <v>1</v>
      </c>
      <c r="CX398" s="78">
        <v>1</v>
      </c>
      <c r="CY398" s="78">
        <v>1</v>
      </c>
      <c r="DB398" s="78">
        <v>1</v>
      </c>
      <c r="DC398" s="78">
        <v>1</v>
      </c>
      <c r="DF398" s="78">
        <v>1</v>
      </c>
      <c r="DG398" s="78">
        <v>1</v>
      </c>
      <c r="DJ398" s="78">
        <v>1</v>
      </c>
      <c r="DK398" s="78">
        <v>1</v>
      </c>
      <c r="DN398" s="78">
        <v>1</v>
      </c>
      <c r="DO398" s="78">
        <v>1</v>
      </c>
      <c r="DR398" s="78">
        <v>1</v>
      </c>
      <c r="DS398" s="78">
        <v>1</v>
      </c>
      <c r="DV398" s="78">
        <v>1</v>
      </c>
      <c r="DW398" s="78">
        <v>1</v>
      </c>
    </row>
    <row r="399" spans="6:127" hidden="1">
      <c r="F399" s="78">
        <v>1</v>
      </c>
      <c r="G399" s="78">
        <v>1</v>
      </c>
      <c r="J399" s="78">
        <v>1</v>
      </c>
      <c r="K399" s="78">
        <v>1</v>
      </c>
      <c r="N399" s="78">
        <v>1</v>
      </c>
      <c r="O399" s="78">
        <v>1</v>
      </c>
      <c r="R399" s="78">
        <v>1</v>
      </c>
      <c r="S399" s="78">
        <v>1</v>
      </c>
      <c r="V399" s="78">
        <v>1</v>
      </c>
      <c r="W399" s="78">
        <v>1</v>
      </c>
      <c r="Z399" s="78">
        <v>1</v>
      </c>
      <c r="AA399" s="78">
        <v>1</v>
      </c>
      <c r="AD399" s="78">
        <v>1</v>
      </c>
      <c r="AE399" s="78">
        <v>1</v>
      </c>
      <c r="AH399" s="78">
        <v>1</v>
      </c>
      <c r="AI399" s="78">
        <v>1</v>
      </c>
      <c r="AL399" s="78">
        <v>1</v>
      </c>
      <c r="AM399" s="78">
        <v>1</v>
      </c>
      <c r="AP399" s="78">
        <v>1</v>
      </c>
      <c r="AQ399" s="78">
        <v>1</v>
      </c>
      <c r="AT399" s="78">
        <v>1</v>
      </c>
      <c r="AU399" s="78">
        <v>1</v>
      </c>
      <c r="AX399" s="78">
        <v>1</v>
      </c>
      <c r="AY399" s="78">
        <v>1</v>
      </c>
      <c r="BB399" s="78">
        <v>1</v>
      </c>
      <c r="BC399" s="78">
        <v>1</v>
      </c>
      <c r="BF399" s="78">
        <v>1</v>
      </c>
      <c r="BG399" s="78">
        <v>1</v>
      </c>
      <c r="BJ399" s="78">
        <v>1</v>
      </c>
      <c r="BK399" s="78">
        <v>1</v>
      </c>
      <c r="BN399" s="78">
        <v>1</v>
      </c>
      <c r="BO399" s="78">
        <v>1</v>
      </c>
      <c r="BR399" s="78">
        <v>1</v>
      </c>
      <c r="BS399" s="78">
        <v>1</v>
      </c>
      <c r="BV399" s="78">
        <v>1</v>
      </c>
      <c r="BW399" s="78">
        <v>1</v>
      </c>
      <c r="BZ399" s="78">
        <v>1</v>
      </c>
      <c r="CA399" s="78">
        <v>1</v>
      </c>
      <c r="CD399" s="78">
        <v>1</v>
      </c>
      <c r="CE399" s="78">
        <v>1</v>
      </c>
      <c r="CH399" s="78">
        <v>1</v>
      </c>
      <c r="CI399" s="78">
        <v>1</v>
      </c>
      <c r="CL399" s="78">
        <v>1</v>
      </c>
      <c r="CM399" s="78">
        <v>1</v>
      </c>
      <c r="CP399" s="78">
        <v>1</v>
      </c>
      <c r="CQ399" s="78">
        <v>1</v>
      </c>
      <c r="CT399" s="78">
        <v>1</v>
      </c>
      <c r="CU399" s="78">
        <v>1</v>
      </c>
      <c r="CX399" s="78">
        <v>1</v>
      </c>
      <c r="CY399" s="78">
        <v>1</v>
      </c>
      <c r="DB399" s="78">
        <v>1</v>
      </c>
      <c r="DC399" s="78">
        <v>1</v>
      </c>
      <c r="DF399" s="78">
        <v>1</v>
      </c>
      <c r="DG399" s="78">
        <v>1</v>
      </c>
      <c r="DJ399" s="78">
        <v>1</v>
      </c>
      <c r="DK399" s="78">
        <v>1</v>
      </c>
      <c r="DN399" s="78">
        <v>1</v>
      </c>
      <c r="DO399" s="78">
        <v>1</v>
      </c>
      <c r="DR399" s="78">
        <v>1</v>
      </c>
      <c r="DS399" s="78">
        <v>1</v>
      </c>
      <c r="DV399" s="78">
        <v>1</v>
      </c>
      <c r="DW399" s="78">
        <v>1</v>
      </c>
    </row>
    <row r="400" spans="6:127" hidden="1">
      <c r="F400" s="78">
        <v>1</v>
      </c>
      <c r="G400" s="78">
        <v>1</v>
      </c>
      <c r="J400" s="78">
        <v>1</v>
      </c>
      <c r="K400" s="78">
        <v>1</v>
      </c>
      <c r="N400" s="78">
        <v>1</v>
      </c>
      <c r="O400" s="78">
        <v>1</v>
      </c>
      <c r="R400" s="78">
        <v>1</v>
      </c>
      <c r="S400" s="78">
        <v>1</v>
      </c>
      <c r="V400" s="78">
        <v>1</v>
      </c>
      <c r="W400" s="78">
        <v>1</v>
      </c>
      <c r="Z400" s="78">
        <v>1</v>
      </c>
      <c r="AA400" s="78">
        <v>1</v>
      </c>
      <c r="AD400" s="78">
        <v>1</v>
      </c>
      <c r="AE400" s="78">
        <v>1</v>
      </c>
      <c r="AH400" s="78">
        <v>1</v>
      </c>
      <c r="AI400" s="78">
        <v>1</v>
      </c>
      <c r="AL400" s="78">
        <v>1</v>
      </c>
      <c r="AM400" s="78">
        <v>1</v>
      </c>
      <c r="AP400" s="78">
        <v>1</v>
      </c>
      <c r="AQ400" s="78">
        <v>1</v>
      </c>
      <c r="AT400" s="78">
        <v>1</v>
      </c>
      <c r="AU400" s="78">
        <v>1</v>
      </c>
      <c r="AX400" s="78">
        <v>1</v>
      </c>
      <c r="AY400" s="78">
        <v>1</v>
      </c>
      <c r="BB400" s="78">
        <v>1</v>
      </c>
      <c r="BC400" s="78">
        <v>1</v>
      </c>
      <c r="BF400" s="78">
        <v>1</v>
      </c>
      <c r="BG400" s="78">
        <v>1</v>
      </c>
      <c r="BJ400" s="78">
        <v>1</v>
      </c>
      <c r="BK400" s="78">
        <v>1</v>
      </c>
      <c r="BN400" s="78">
        <v>1</v>
      </c>
      <c r="BO400" s="78">
        <v>1</v>
      </c>
      <c r="BR400" s="78">
        <v>1</v>
      </c>
      <c r="BS400" s="78">
        <v>1</v>
      </c>
      <c r="BV400" s="78">
        <v>1</v>
      </c>
      <c r="BW400" s="78">
        <v>1</v>
      </c>
      <c r="BZ400" s="78">
        <v>1</v>
      </c>
      <c r="CA400" s="78">
        <v>1</v>
      </c>
      <c r="CD400" s="78">
        <v>1</v>
      </c>
      <c r="CE400" s="78">
        <v>1</v>
      </c>
      <c r="CH400" s="78">
        <v>1</v>
      </c>
      <c r="CI400" s="78">
        <v>1</v>
      </c>
      <c r="CL400" s="78">
        <v>1</v>
      </c>
      <c r="CM400" s="78">
        <v>1</v>
      </c>
      <c r="CP400" s="78">
        <v>1</v>
      </c>
      <c r="CQ400" s="78">
        <v>1</v>
      </c>
      <c r="CT400" s="78">
        <v>1</v>
      </c>
      <c r="CU400" s="78">
        <v>1</v>
      </c>
      <c r="CX400" s="78">
        <v>1</v>
      </c>
      <c r="CY400" s="78">
        <v>1</v>
      </c>
      <c r="DB400" s="78">
        <v>1</v>
      </c>
      <c r="DC400" s="78">
        <v>1</v>
      </c>
      <c r="DF400" s="78">
        <v>1</v>
      </c>
      <c r="DG400" s="78">
        <v>1</v>
      </c>
      <c r="DJ400" s="78">
        <v>1</v>
      </c>
      <c r="DK400" s="78">
        <v>1</v>
      </c>
      <c r="DN400" s="78">
        <v>1</v>
      </c>
      <c r="DO400" s="78">
        <v>1</v>
      </c>
      <c r="DR400" s="78">
        <v>1</v>
      </c>
      <c r="DS400" s="78">
        <v>1</v>
      </c>
      <c r="DV400" s="78">
        <v>1</v>
      </c>
      <c r="DW400" s="78">
        <v>1</v>
      </c>
    </row>
    <row r="401" spans="6:127" hidden="1">
      <c r="F401" s="78">
        <v>1</v>
      </c>
      <c r="G401" s="78">
        <v>1</v>
      </c>
      <c r="J401" s="78">
        <v>1</v>
      </c>
      <c r="K401" s="78">
        <v>1</v>
      </c>
      <c r="N401" s="78">
        <v>1</v>
      </c>
      <c r="O401" s="78">
        <v>1</v>
      </c>
      <c r="R401" s="78">
        <v>1</v>
      </c>
      <c r="S401" s="78">
        <v>1</v>
      </c>
      <c r="V401" s="78">
        <v>1</v>
      </c>
      <c r="W401" s="78">
        <v>1</v>
      </c>
      <c r="Z401" s="78">
        <v>1</v>
      </c>
      <c r="AA401" s="78">
        <v>1</v>
      </c>
      <c r="AD401" s="78">
        <v>1</v>
      </c>
      <c r="AE401" s="78">
        <v>1</v>
      </c>
      <c r="AH401" s="78">
        <v>1</v>
      </c>
      <c r="AI401" s="78">
        <v>1</v>
      </c>
      <c r="AL401" s="78">
        <v>1</v>
      </c>
      <c r="AM401" s="78">
        <v>1</v>
      </c>
      <c r="AP401" s="78">
        <v>1</v>
      </c>
      <c r="AQ401" s="78">
        <v>1</v>
      </c>
      <c r="AT401" s="78">
        <v>1</v>
      </c>
      <c r="AU401" s="78">
        <v>1</v>
      </c>
      <c r="AX401" s="78">
        <v>1</v>
      </c>
      <c r="AY401" s="78">
        <v>1</v>
      </c>
      <c r="BB401" s="78">
        <v>1</v>
      </c>
      <c r="BC401" s="78">
        <v>1</v>
      </c>
      <c r="BF401" s="78">
        <v>1</v>
      </c>
      <c r="BG401" s="78">
        <v>1</v>
      </c>
      <c r="BJ401" s="78">
        <v>1</v>
      </c>
      <c r="BK401" s="78">
        <v>1</v>
      </c>
      <c r="BN401" s="78">
        <v>1</v>
      </c>
      <c r="BO401" s="78">
        <v>1</v>
      </c>
      <c r="BR401" s="78">
        <v>1</v>
      </c>
      <c r="BS401" s="78">
        <v>1</v>
      </c>
      <c r="BV401" s="78">
        <v>1</v>
      </c>
      <c r="BW401" s="78">
        <v>1</v>
      </c>
      <c r="BZ401" s="78">
        <v>1</v>
      </c>
      <c r="CA401" s="78">
        <v>1</v>
      </c>
      <c r="CD401" s="78">
        <v>1</v>
      </c>
      <c r="CE401" s="78">
        <v>1</v>
      </c>
      <c r="CH401" s="78">
        <v>1</v>
      </c>
      <c r="CI401" s="78">
        <v>1</v>
      </c>
      <c r="CL401" s="78">
        <v>1</v>
      </c>
      <c r="CM401" s="78">
        <v>1</v>
      </c>
      <c r="CP401" s="78">
        <v>1</v>
      </c>
      <c r="CQ401" s="78">
        <v>1</v>
      </c>
      <c r="CT401" s="78">
        <v>1</v>
      </c>
      <c r="CU401" s="78">
        <v>1</v>
      </c>
      <c r="CX401" s="78">
        <v>1</v>
      </c>
      <c r="CY401" s="78">
        <v>1</v>
      </c>
      <c r="DB401" s="78">
        <v>1</v>
      </c>
      <c r="DC401" s="78">
        <v>1</v>
      </c>
      <c r="DF401" s="78">
        <v>1</v>
      </c>
      <c r="DG401" s="78">
        <v>1</v>
      </c>
      <c r="DJ401" s="78">
        <v>1</v>
      </c>
      <c r="DK401" s="78">
        <v>1</v>
      </c>
      <c r="DN401" s="78">
        <v>1</v>
      </c>
      <c r="DO401" s="78">
        <v>1</v>
      </c>
      <c r="DR401" s="78">
        <v>1</v>
      </c>
      <c r="DS401" s="78">
        <v>1</v>
      </c>
      <c r="DV401" s="78">
        <v>1</v>
      </c>
      <c r="DW401" s="78">
        <v>1</v>
      </c>
    </row>
    <row r="402" spans="6:127" hidden="1">
      <c r="F402" s="78">
        <v>1</v>
      </c>
      <c r="G402" s="78">
        <v>1</v>
      </c>
      <c r="J402" s="78">
        <v>1</v>
      </c>
      <c r="K402" s="78">
        <v>1</v>
      </c>
      <c r="N402" s="78">
        <v>1</v>
      </c>
      <c r="O402" s="78">
        <v>1</v>
      </c>
      <c r="R402" s="78">
        <v>1</v>
      </c>
      <c r="S402" s="78">
        <v>1</v>
      </c>
      <c r="V402" s="78">
        <v>1</v>
      </c>
      <c r="W402" s="78">
        <v>1</v>
      </c>
      <c r="Z402" s="78">
        <v>1</v>
      </c>
      <c r="AA402" s="78">
        <v>1</v>
      </c>
      <c r="AD402" s="78">
        <v>1</v>
      </c>
      <c r="AE402" s="78">
        <v>1</v>
      </c>
      <c r="AH402" s="78">
        <v>1</v>
      </c>
      <c r="AI402" s="78">
        <v>1</v>
      </c>
      <c r="AL402" s="78">
        <v>1</v>
      </c>
      <c r="AM402" s="78">
        <v>1</v>
      </c>
      <c r="AP402" s="78">
        <v>1</v>
      </c>
      <c r="AQ402" s="78">
        <v>1</v>
      </c>
      <c r="AT402" s="78">
        <v>1</v>
      </c>
      <c r="AU402" s="78">
        <v>1</v>
      </c>
      <c r="AX402" s="78">
        <v>1</v>
      </c>
      <c r="AY402" s="78">
        <v>1</v>
      </c>
      <c r="BB402" s="78">
        <v>1</v>
      </c>
      <c r="BC402" s="78">
        <v>1</v>
      </c>
      <c r="BF402" s="78">
        <v>1</v>
      </c>
      <c r="BG402" s="78">
        <v>1</v>
      </c>
      <c r="BJ402" s="78">
        <v>1</v>
      </c>
      <c r="BK402" s="78">
        <v>1</v>
      </c>
      <c r="BN402" s="78">
        <v>1</v>
      </c>
      <c r="BO402" s="78">
        <v>1</v>
      </c>
      <c r="BR402" s="78">
        <v>1</v>
      </c>
      <c r="BS402" s="78">
        <v>1</v>
      </c>
      <c r="BV402" s="78">
        <v>1</v>
      </c>
      <c r="BW402" s="78">
        <v>1</v>
      </c>
      <c r="BZ402" s="78">
        <v>1</v>
      </c>
      <c r="CA402" s="78">
        <v>1</v>
      </c>
      <c r="CD402" s="78">
        <v>1</v>
      </c>
      <c r="CE402" s="78">
        <v>1</v>
      </c>
      <c r="CH402" s="78">
        <v>1</v>
      </c>
      <c r="CI402" s="78">
        <v>1</v>
      </c>
      <c r="CL402" s="78">
        <v>1</v>
      </c>
      <c r="CM402" s="78">
        <v>1</v>
      </c>
      <c r="CP402" s="78">
        <v>1</v>
      </c>
      <c r="CQ402" s="78">
        <v>1</v>
      </c>
      <c r="CT402" s="78">
        <v>1</v>
      </c>
      <c r="CU402" s="78">
        <v>1</v>
      </c>
      <c r="CX402" s="78">
        <v>1</v>
      </c>
      <c r="CY402" s="78">
        <v>1</v>
      </c>
      <c r="DB402" s="78">
        <v>1</v>
      </c>
      <c r="DC402" s="78">
        <v>1</v>
      </c>
      <c r="DF402" s="78">
        <v>1</v>
      </c>
      <c r="DG402" s="78">
        <v>1</v>
      </c>
      <c r="DJ402" s="78">
        <v>1</v>
      </c>
      <c r="DK402" s="78">
        <v>1</v>
      </c>
      <c r="DN402" s="78">
        <v>1</v>
      </c>
      <c r="DO402" s="78">
        <v>1</v>
      </c>
      <c r="DR402" s="78">
        <v>1</v>
      </c>
      <c r="DS402" s="78">
        <v>1</v>
      </c>
      <c r="DV402" s="78">
        <v>1</v>
      </c>
      <c r="DW402" s="78">
        <v>1</v>
      </c>
    </row>
    <row r="403" spans="6:127" hidden="1">
      <c r="F403" s="78">
        <v>1</v>
      </c>
      <c r="G403" s="78">
        <v>1</v>
      </c>
      <c r="J403" s="78">
        <v>1</v>
      </c>
      <c r="K403" s="78">
        <v>1</v>
      </c>
      <c r="N403" s="78">
        <v>1</v>
      </c>
      <c r="O403" s="78">
        <v>1</v>
      </c>
      <c r="R403" s="78">
        <v>1</v>
      </c>
      <c r="S403" s="78">
        <v>1</v>
      </c>
      <c r="V403" s="78">
        <v>1</v>
      </c>
      <c r="W403" s="78">
        <v>1</v>
      </c>
      <c r="Z403" s="78">
        <v>1</v>
      </c>
      <c r="AA403" s="78">
        <v>1</v>
      </c>
      <c r="AD403" s="78">
        <v>1</v>
      </c>
      <c r="AE403" s="78">
        <v>1</v>
      </c>
      <c r="AH403" s="78">
        <v>1</v>
      </c>
      <c r="AI403" s="78">
        <v>1</v>
      </c>
      <c r="AL403" s="78">
        <v>1</v>
      </c>
      <c r="AM403" s="78">
        <v>1</v>
      </c>
      <c r="AP403" s="78">
        <v>1</v>
      </c>
      <c r="AQ403" s="78">
        <v>1</v>
      </c>
      <c r="AT403" s="78">
        <v>1</v>
      </c>
      <c r="AU403" s="78">
        <v>1</v>
      </c>
      <c r="AX403" s="78">
        <v>1</v>
      </c>
      <c r="AY403" s="78">
        <v>1</v>
      </c>
      <c r="BB403" s="78">
        <v>1</v>
      </c>
      <c r="BC403" s="78">
        <v>1</v>
      </c>
      <c r="BF403" s="78">
        <v>1</v>
      </c>
      <c r="BG403" s="78">
        <v>1</v>
      </c>
      <c r="BJ403" s="78">
        <v>1</v>
      </c>
      <c r="BK403" s="78">
        <v>1</v>
      </c>
      <c r="BN403" s="78">
        <v>1</v>
      </c>
      <c r="BO403" s="78">
        <v>1</v>
      </c>
      <c r="BR403" s="78">
        <v>1</v>
      </c>
      <c r="BS403" s="78">
        <v>1</v>
      </c>
      <c r="BV403" s="78">
        <v>1</v>
      </c>
      <c r="BW403" s="78">
        <v>1</v>
      </c>
      <c r="BZ403" s="78">
        <v>1</v>
      </c>
      <c r="CA403" s="78">
        <v>1</v>
      </c>
      <c r="CD403" s="78">
        <v>1</v>
      </c>
      <c r="CE403" s="78">
        <v>1</v>
      </c>
      <c r="CH403" s="78">
        <v>1</v>
      </c>
      <c r="CI403" s="78">
        <v>1</v>
      </c>
      <c r="CL403" s="78">
        <v>1</v>
      </c>
      <c r="CM403" s="78">
        <v>1</v>
      </c>
      <c r="CP403" s="78">
        <v>1</v>
      </c>
      <c r="CQ403" s="78">
        <v>1</v>
      </c>
      <c r="CT403" s="78">
        <v>1</v>
      </c>
      <c r="CU403" s="78">
        <v>1</v>
      </c>
      <c r="CX403" s="78">
        <v>1</v>
      </c>
      <c r="CY403" s="78">
        <v>1</v>
      </c>
      <c r="DB403" s="78">
        <v>1</v>
      </c>
      <c r="DC403" s="78">
        <v>1</v>
      </c>
      <c r="DF403" s="78">
        <v>1</v>
      </c>
      <c r="DG403" s="78">
        <v>1</v>
      </c>
      <c r="DJ403" s="78">
        <v>1</v>
      </c>
      <c r="DK403" s="78">
        <v>1</v>
      </c>
      <c r="DN403" s="78">
        <v>1</v>
      </c>
      <c r="DO403" s="78">
        <v>1</v>
      </c>
      <c r="DR403" s="78">
        <v>1</v>
      </c>
      <c r="DS403" s="78">
        <v>1</v>
      </c>
      <c r="DV403" s="78">
        <v>1</v>
      </c>
      <c r="DW403" s="78">
        <v>1</v>
      </c>
    </row>
    <row r="404" spans="6:127" hidden="1">
      <c r="F404" s="78">
        <v>1</v>
      </c>
      <c r="G404" s="78">
        <v>1</v>
      </c>
      <c r="J404" s="78">
        <v>1</v>
      </c>
      <c r="K404" s="78">
        <v>1</v>
      </c>
      <c r="N404" s="78">
        <v>1</v>
      </c>
      <c r="O404" s="78">
        <v>1</v>
      </c>
      <c r="R404" s="78">
        <v>1</v>
      </c>
      <c r="S404" s="78">
        <v>1</v>
      </c>
      <c r="V404" s="78">
        <v>1</v>
      </c>
      <c r="W404" s="78">
        <v>1</v>
      </c>
      <c r="Z404" s="78">
        <v>1</v>
      </c>
      <c r="AA404" s="78">
        <v>1</v>
      </c>
      <c r="AD404" s="78">
        <v>1</v>
      </c>
      <c r="AE404" s="78">
        <v>1</v>
      </c>
      <c r="AH404" s="78">
        <v>1</v>
      </c>
      <c r="AI404" s="78">
        <v>1</v>
      </c>
      <c r="AL404" s="78">
        <v>1</v>
      </c>
      <c r="AM404" s="78">
        <v>1</v>
      </c>
      <c r="AP404" s="78">
        <v>1</v>
      </c>
      <c r="AQ404" s="78">
        <v>1</v>
      </c>
      <c r="AT404" s="78">
        <v>1</v>
      </c>
      <c r="AU404" s="78">
        <v>1</v>
      </c>
      <c r="AX404" s="78">
        <v>1</v>
      </c>
      <c r="AY404" s="78">
        <v>1</v>
      </c>
      <c r="BB404" s="78">
        <v>1</v>
      </c>
      <c r="BC404" s="78">
        <v>1</v>
      </c>
      <c r="BF404" s="78">
        <v>1</v>
      </c>
      <c r="BG404" s="78">
        <v>1</v>
      </c>
      <c r="BJ404" s="78">
        <v>1</v>
      </c>
      <c r="BK404" s="78">
        <v>1</v>
      </c>
      <c r="BN404" s="78">
        <v>1</v>
      </c>
      <c r="BO404" s="78">
        <v>1</v>
      </c>
      <c r="BR404" s="78">
        <v>1</v>
      </c>
      <c r="BS404" s="78">
        <v>1</v>
      </c>
      <c r="BV404" s="78">
        <v>1</v>
      </c>
      <c r="BW404" s="78">
        <v>1</v>
      </c>
      <c r="BZ404" s="78">
        <v>1</v>
      </c>
      <c r="CA404" s="78">
        <v>1</v>
      </c>
      <c r="CD404" s="78">
        <v>1</v>
      </c>
      <c r="CE404" s="78">
        <v>1</v>
      </c>
      <c r="CH404" s="78">
        <v>1</v>
      </c>
      <c r="CI404" s="78">
        <v>1</v>
      </c>
      <c r="CL404" s="78">
        <v>1</v>
      </c>
      <c r="CM404" s="78">
        <v>1</v>
      </c>
      <c r="CP404" s="78">
        <v>1</v>
      </c>
      <c r="CQ404" s="78">
        <v>1</v>
      </c>
      <c r="CT404" s="78">
        <v>1</v>
      </c>
      <c r="CU404" s="78">
        <v>1</v>
      </c>
      <c r="CX404" s="78">
        <v>1</v>
      </c>
      <c r="CY404" s="78">
        <v>1</v>
      </c>
      <c r="DB404" s="78">
        <v>1</v>
      </c>
      <c r="DC404" s="78">
        <v>1</v>
      </c>
      <c r="DF404" s="78">
        <v>1</v>
      </c>
      <c r="DG404" s="78">
        <v>1</v>
      </c>
      <c r="DJ404" s="78">
        <v>1</v>
      </c>
      <c r="DK404" s="78">
        <v>1</v>
      </c>
      <c r="DN404" s="78">
        <v>1</v>
      </c>
      <c r="DO404" s="78">
        <v>1</v>
      </c>
      <c r="DR404" s="78">
        <v>1</v>
      </c>
      <c r="DS404" s="78">
        <v>1</v>
      </c>
      <c r="DV404" s="78">
        <v>1</v>
      </c>
      <c r="DW404" s="78">
        <v>1</v>
      </c>
    </row>
    <row r="405" spans="6:127" hidden="1">
      <c r="F405" s="78">
        <v>1</v>
      </c>
      <c r="G405" s="78">
        <v>1</v>
      </c>
      <c r="J405" s="78">
        <v>1</v>
      </c>
      <c r="K405" s="78">
        <v>1</v>
      </c>
      <c r="N405" s="78">
        <v>1</v>
      </c>
      <c r="O405" s="78">
        <v>1</v>
      </c>
      <c r="R405" s="78">
        <v>1</v>
      </c>
      <c r="S405" s="78">
        <v>1</v>
      </c>
      <c r="V405" s="78">
        <v>1</v>
      </c>
      <c r="W405" s="78">
        <v>1</v>
      </c>
      <c r="Z405" s="78">
        <v>1</v>
      </c>
      <c r="AA405" s="78">
        <v>1</v>
      </c>
      <c r="AD405" s="78">
        <v>1</v>
      </c>
      <c r="AE405" s="78">
        <v>1</v>
      </c>
      <c r="AH405" s="78">
        <v>1</v>
      </c>
      <c r="AI405" s="78">
        <v>1</v>
      </c>
      <c r="AL405" s="78">
        <v>1</v>
      </c>
      <c r="AM405" s="78">
        <v>1</v>
      </c>
      <c r="AP405" s="78">
        <v>1</v>
      </c>
      <c r="AQ405" s="78">
        <v>1</v>
      </c>
      <c r="AT405" s="78">
        <v>1</v>
      </c>
      <c r="AU405" s="78">
        <v>1</v>
      </c>
      <c r="AX405" s="78">
        <v>1</v>
      </c>
      <c r="AY405" s="78">
        <v>1</v>
      </c>
      <c r="BB405" s="78">
        <v>1</v>
      </c>
      <c r="BC405" s="78">
        <v>1</v>
      </c>
      <c r="BF405" s="78">
        <v>1</v>
      </c>
      <c r="BG405" s="78">
        <v>1</v>
      </c>
      <c r="BJ405" s="78">
        <v>1</v>
      </c>
      <c r="BK405" s="78">
        <v>1</v>
      </c>
      <c r="BN405" s="78">
        <v>1</v>
      </c>
      <c r="BO405" s="78">
        <v>1</v>
      </c>
      <c r="BR405" s="78">
        <v>1</v>
      </c>
      <c r="BS405" s="78">
        <v>1</v>
      </c>
      <c r="BV405" s="78">
        <v>1</v>
      </c>
      <c r="BW405" s="78">
        <v>1</v>
      </c>
      <c r="BZ405" s="78">
        <v>1</v>
      </c>
      <c r="CA405" s="78">
        <v>1</v>
      </c>
      <c r="CD405" s="78">
        <v>1</v>
      </c>
      <c r="CE405" s="78">
        <v>1</v>
      </c>
      <c r="CH405" s="78">
        <v>1</v>
      </c>
      <c r="CI405" s="78">
        <v>1</v>
      </c>
      <c r="CL405" s="78">
        <v>1</v>
      </c>
      <c r="CM405" s="78">
        <v>1</v>
      </c>
      <c r="CP405" s="78">
        <v>1</v>
      </c>
      <c r="CQ405" s="78">
        <v>1</v>
      </c>
      <c r="CT405" s="78">
        <v>1</v>
      </c>
      <c r="CU405" s="78">
        <v>1</v>
      </c>
      <c r="CX405" s="78">
        <v>1</v>
      </c>
      <c r="CY405" s="78">
        <v>1</v>
      </c>
      <c r="DB405" s="78">
        <v>1</v>
      </c>
      <c r="DC405" s="78">
        <v>1</v>
      </c>
      <c r="DF405" s="78">
        <v>1</v>
      </c>
      <c r="DG405" s="78">
        <v>1</v>
      </c>
      <c r="DJ405" s="78">
        <v>1</v>
      </c>
      <c r="DK405" s="78">
        <v>1</v>
      </c>
      <c r="DN405" s="78">
        <v>1</v>
      </c>
      <c r="DO405" s="78">
        <v>1</v>
      </c>
      <c r="DR405" s="78">
        <v>1</v>
      </c>
      <c r="DS405" s="78">
        <v>1</v>
      </c>
      <c r="DV405" s="78">
        <v>1</v>
      </c>
      <c r="DW405" s="78">
        <v>1</v>
      </c>
    </row>
    <row r="406" spans="6:127" hidden="1">
      <c r="F406" s="78">
        <v>1</v>
      </c>
      <c r="G406" s="78">
        <v>1</v>
      </c>
      <c r="J406" s="78">
        <v>1</v>
      </c>
      <c r="K406" s="78">
        <v>1</v>
      </c>
      <c r="N406" s="78">
        <v>1</v>
      </c>
      <c r="O406" s="78">
        <v>1</v>
      </c>
      <c r="R406" s="78">
        <v>1</v>
      </c>
      <c r="S406" s="78">
        <v>1</v>
      </c>
      <c r="V406" s="78">
        <v>1</v>
      </c>
      <c r="W406" s="78">
        <v>1</v>
      </c>
      <c r="Z406" s="78">
        <v>1</v>
      </c>
      <c r="AA406" s="78">
        <v>1</v>
      </c>
      <c r="AD406" s="78">
        <v>1</v>
      </c>
      <c r="AE406" s="78">
        <v>1</v>
      </c>
      <c r="AH406" s="78">
        <v>1</v>
      </c>
      <c r="AI406" s="78">
        <v>1</v>
      </c>
      <c r="AL406" s="78">
        <v>1</v>
      </c>
      <c r="AM406" s="78">
        <v>1</v>
      </c>
      <c r="AP406" s="78">
        <v>1</v>
      </c>
      <c r="AQ406" s="78">
        <v>1</v>
      </c>
      <c r="AT406" s="78">
        <v>1</v>
      </c>
      <c r="AU406" s="78">
        <v>1</v>
      </c>
      <c r="AX406" s="78">
        <v>1</v>
      </c>
      <c r="AY406" s="78">
        <v>1</v>
      </c>
      <c r="BB406" s="78">
        <v>1</v>
      </c>
      <c r="BC406" s="78">
        <v>1</v>
      </c>
      <c r="BF406" s="78">
        <v>1</v>
      </c>
      <c r="BG406" s="78">
        <v>1</v>
      </c>
      <c r="BJ406" s="78">
        <v>1</v>
      </c>
      <c r="BK406" s="78">
        <v>1</v>
      </c>
      <c r="BN406" s="78">
        <v>1</v>
      </c>
      <c r="BO406" s="78">
        <v>1</v>
      </c>
      <c r="BR406" s="78">
        <v>1</v>
      </c>
      <c r="BS406" s="78">
        <v>1</v>
      </c>
      <c r="BV406" s="78">
        <v>1</v>
      </c>
      <c r="BW406" s="78">
        <v>1</v>
      </c>
      <c r="BZ406" s="78">
        <v>1</v>
      </c>
      <c r="CA406" s="78">
        <v>1</v>
      </c>
      <c r="CD406" s="78">
        <v>1</v>
      </c>
      <c r="CE406" s="78">
        <v>1</v>
      </c>
      <c r="CH406" s="78">
        <v>1</v>
      </c>
      <c r="CI406" s="78">
        <v>1</v>
      </c>
      <c r="CL406" s="78">
        <v>1</v>
      </c>
      <c r="CM406" s="78">
        <v>1</v>
      </c>
      <c r="CP406" s="78">
        <v>1</v>
      </c>
      <c r="CQ406" s="78">
        <v>1</v>
      </c>
      <c r="CT406" s="78">
        <v>1</v>
      </c>
      <c r="CU406" s="78">
        <v>1</v>
      </c>
      <c r="CX406" s="78">
        <v>1</v>
      </c>
      <c r="CY406" s="78">
        <v>1</v>
      </c>
      <c r="DB406" s="78">
        <v>1</v>
      </c>
      <c r="DC406" s="78">
        <v>1</v>
      </c>
      <c r="DF406" s="78">
        <v>1</v>
      </c>
      <c r="DG406" s="78">
        <v>1</v>
      </c>
      <c r="DJ406" s="78">
        <v>1</v>
      </c>
      <c r="DK406" s="78">
        <v>1</v>
      </c>
      <c r="DN406" s="78">
        <v>1</v>
      </c>
      <c r="DO406" s="78">
        <v>1</v>
      </c>
      <c r="DR406" s="78">
        <v>1</v>
      </c>
      <c r="DS406" s="78">
        <v>1</v>
      </c>
      <c r="DV406" s="78">
        <v>1</v>
      </c>
      <c r="DW406" s="78">
        <v>1</v>
      </c>
    </row>
    <row r="699"/>
    <row r="700"/>
    <row r="701"/>
    <row r="702"/>
    <row r="703"/>
    <row r="704"/>
    <row r="705"/>
  </sheetData>
  <mergeCells count="41">
    <mergeCell ref="C96:D96"/>
    <mergeCell ref="N1:Q1"/>
    <mergeCell ref="A1:E1"/>
    <mergeCell ref="R1:U1"/>
    <mergeCell ref="B78:D78"/>
    <mergeCell ref="E2:E3"/>
    <mergeCell ref="A3:D3"/>
    <mergeCell ref="F1:I1"/>
    <mergeCell ref="J1:M1"/>
    <mergeCell ref="B8:D8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C100:D100"/>
    <mergeCell ref="B116:D11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</mergeCells>
  <pageMargins left="0.68" right="0.22" top="0.3" bottom="0.24" header="0.3" footer="0.24"/>
  <pageSetup scale="7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D388"/>
  <sheetViews>
    <sheetView view="pageBreakPreview" zoomScale="140" zoomScaleSheetLayoutView="140" workbookViewId="0">
      <pane xSplit="5" ySplit="3" topLeftCell="DS120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ColWidth="0" defaultRowHeight="18" zeroHeight="1"/>
  <cols>
    <col min="1" max="1" width="5.7109375" style="83" customWidth="1"/>
    <col min="2" max="2" width="6.42578125" style="83" hidden="1" customWidth="1"/>
    <col min="3" max="3" width="40.140625" style="83" customWidth="1"/>
    <col min="4" max="4" width="40.7109375" style="83" customWidth="1"/>
    <col min="5" max="5" width="6.7109375" style="78" customWidth="1"/>
    <col min="6" max="129" width="5.7109375" style="78" hidden="1" customWidth="1"/>
    <col min="130" max="130" width="7" style="78" customWidth="1"/>
    <col min="131" max="131" width="7" style="78" bestFit="1" customWidth="1"/>
    <col min="132" max="132" width="5.42578125" style="78" bestFit="1" customWidth="1"/>
    <col min="133" max="133" width="5.140625" style="78" bestFit="1" customWidth="1"/>
    <col min="134" max="134" width="3.85546875" style="83" customWidth="1"/>
    <col min="135" max="16384" width="9.140625" style="83" hidden="1"/>
  </cols>
  <sheetData>
    <row r="1" spans="1:134" s="69" customFormat="1" ht="22.5" customHeight="1" thickBot="1">
      <c r="A1" s="741" t="s">
        <v>2654</v>
      </c>
      <c r="B1" s="742"/>
      <c r="C1" s="742"/>
      <c r="D1" s="742"/>
      <c r="E1" s="754"/>
      <c r="F1" s="738">
        <v>45231</v>
      </c>
      <c r="G1" s="739"/>
      <c r="H1" s="739"/>
      <c r="I1" s="740"/>
      <c r="J1" s="738">
        <v>45232</v>
      </c>
      <c r="K1" s="739"/>
      <c r="L1" s="739"/>
      <c r="M1" s="740"/>
      <c r="N1" s="738">
        <v>45233</v>
      </c>
      <c r="O1" s="739"/>
      <c r="P1" s="739"/>
      <c r="Q1" s="740"/>
      <c r="R1" s="738">
        <v>45234</v>
      </c>
      <c r="S1" s="739"/>
      <c r="T1" s="739"/>
      <c r="U1" s="740"/>
      <c r="V1" s="738">
        <v>45235</v>
      </c>
      <c r="W1" s="739"/>
      <c r="X1" s="739"/>
      <c r="Y1" s="740"/>
      <c r="Z1" s="738">
        <v>45236</v>
      </c>
      <c r="AA1" s="739"/>
      <c r="AB1" s="739"/>
      <c r="AC1" s="740"/>
      <c r="AD1" s="738">
        <v>45237</v>
      </c>
      <c r="AE1" s="739"/>
      <c r="AF1" s="739"/>
      <c r="AG1" s="740"/>
      <c r="AH1" s="738">
        <v>45238</v>
      </c>
      <c r="AI1" s="739"/>
      <c r="AJ1" s="739"/>
      <c r="AK1" s="740"/>
      <c r="AL1" s="738">
        <v>45239</v>
      </c>
      <c r="AM1" s="739"/>
      <c r="AN1" s="739"/>
      <c r="AO1" s="740"/>
      <c r="AP1" s="738">
        <v>45240</v>
      </c>
      <c r="AQ1" s="739"/>
      <c r="AR1" s="739"/>
      <c r="AS1" s="740"/>
      <c r="AT1" s="738">
        <v>45241</v>
      </c>
      <c r="AU1" s="739"/>
      <c r="AV1" s="739"/>
      <c r="AW1" s="740"/>
      <c r="AX1" s="738">
        <v>45242</v>
      </c>
      <c r="AY1" s="739"/>
      <c r="AZ1" s="739"/>
      <c r="BA1" s="740"/>
      <c r="BB1" s="738">
        <v>45243</v>
      </c>
      <c r="BC1" s="739"/>
      <c r="BD1" s="739"/>
      <c r="BE1" s="740"/>
      <c r="BF1" s="738">
        <v>45244</v>
      </c>
      <c r="BG1" s="739"/>
      <c r="BH1" s="739"/>
      <c r="BI1" s="740"/>
      <c r="BJ1" s="738">
        <v>45245</v>
      </c>
      <c r="BK1" s="739"/>
      <c r="BL1" s="739"/>
      <c r="BM1" s="740"/>
      <c r="BN1" s="738">
        <v>45246</v>
      </c>
      <c r="BO1" s="739"/>
      <c r="BP1" s="739"/>
      <c r="BQ1" s="740"/>
      <c r="BR1" s="738">
        <v>45247</v>
      </c>
      <c r="BS1" s="739"/>
      <c r="BT1" s="739"/>
      <c r="BU1" s="740"/>
      <c r="BV1" s="738">
        <v>45248</v>
      </c>
      <c r="BW1" s="739"/>
      <c r="BX1" s="739"/>
      <c r="BY1" s="740"/>
      <c r="BZ1" s="738">
        <v>45249</v>
      </c>
      <c r="CA1" s="739"/>
      <c r="CB1" s="739"/>
      <c r="CC1" s="740"/>
      <c r="CD1" s="738">
        <v>45250</v>
      </c>
      <c r="CE1" s="739"/>
      <c r="CF1" s="739"/>
      <c r="CG1" s="740"/>
      <c r="CH1" s="738">
        <v>45251</v>
      </c>
      <c r="CI1" s="739"/>
      <c r="CJ1" s="739"/>
      <c r="CK1" s="740"/>
      <c r="CL1" s="738">
        <v>45252</v>
      </c>
      <c r="CM1" s="739"/>
      <c r="CN1" s="739"/>
      <c r="CO1" s="740"/>
      <c r="CP1" s="738">
        <v>45253</v>
      </c>
      <c r="CQ1" s="739"/>
      <c r="CR1" s="739"/>
      <c r="CS1" s="740"/>
      <c r="CT1" s="738">
        <v>45254</v>
      </c>
      <c r="CU1" s="739"/>
      <c r="CV1" s="739"/>
      <c r="CW1" s="740"/>
      <c r="CX1" s="738">
        <v>45255</v>
      </c>
      <c r="CY1" s="739"/>
      <c r="CZ1" s="739"/>
      <c r="DA1" s="740"/>
      <c r="DB1" s="738">
        <v>45256</v>
      </c>
      <c r="DC1" s="739"/>
      <c r="DD1" s="739"/>
      <c r="DE1" s="740"/>
      <c r="DF1" s="738">
        <v>45257</v>
      </c>
      <c r="DG1" s="739"/>
      <c r="DH1" s="739"/>
      <c r="DI1" s="740"/>
      <c r="DJ1" s="738">
        <v>45258</v>
      </c>
      <c r="DK1" s="739"/>
      <c r="DL1" s="739"/>
      <c r="DM1" s="740"/>
      <c r="DN1" s="738">
        <v>45259</v>
      </c>
      <c r="DO1" s="739"/>
      <c r="DP1" s="739"/>
      <c r="DQ1" s="740"/>
      <c r="DR1" s="738">
        <v>45260</v>
      </c>
      <c r="DS1" s="739"/>
      <c r="DT1" s="739"/>
      <c r="DU1" s="740"/>
      <c r="DV1" s="738"/>
      <c r="DW1" s="739"/>
      <c r="DX1" s="739"/>
      <c r="DY1" s="740"/>
      <c r="DZ1" s="735" t="s">
        <v>121</v>
      </c>
      <c r="EA1" s="736"/>
      <c r="EB1" s="736"/>
      <c r="EC1" s="737"/>
    </row>
    <row r="2" spans="1:134" s="77" customFormat="1" ht="45" customHeight="1" thickBot="1">
      <c r="A2" s="63" t="s">
        <v>1018</v>
      </c>
      <c r="B2" s="64" t="s">
        <v>312</v>
      </c>
      <c r="C2" s="174" t="s">
        <v>1019</v>
      </c>
      <c r="D2" s="175" t="s">
        <v>122</v>
      </c>
      <c r="E2" s="730" t="s">
        <v>123</v>
      </c>
      <c r="F2" s="92" t="s">
        <v>0</v>
      </c>
      <c r="G2" s="75" t="s">
        <v>1</v>
      </c>
      <c r="H2" s="75" t="s">
        <v>2</v>
      </c>
      <c r="I2" s="76" t="s">
        <v>3</v>
      </c>
      <c r="J2" s="74" t="s">
        <v>0</v>
      </c>
      <c r="K2" s="75" t="s">
        <v>1</v>
      </c>
      <c r="L2" s="75" t="s">
        <v>2</v>
      </c>
      <c r="M2" s="76" t="s">
        <v>3</v>
      </c>
      <c r="N2" s="74" t="s">
        <v>0</v>
      </c>
      <c r="O2" s="75" t="s">
        <v>1</v>
      </c>
      <c r="P2" s="75" t="s">
        <v>2</v>
      </c>
      <c r="Q2" s="76" t="s">
        <v>3</v>
      </c>
      <c r="R2" s="74" t="s">
        <v>0</v>
      </c>
      <c r="S2" s="75" t="s">
        <v>1</v>
      </c>
      <c r="T2" s="75" t="s">
        <v>2</v>
      </c>
      <c r="U2" s="76" t="s">
        <v>3</v>
      </c>
      <c r="V2" s="74" t="s">
        <v>0</v>
      </c>
      <c r="W2" s="75" t="s">
        <v>1</v>
      </c>
      <c r="X2" s="75" t="s">
        <v>2</v>
      </c>
      <c r="Y2" s="76" t="s">
        <v>3</v>
      </c>
      <c r="Z2" s="74" t="s">
        <v>0</v>
      </c>
      <c r="AA2" s="75" t="s">
        <v>1</v>
      </c>
      <c r="AB2" s="75" t="s">
        <v>2</v>
      </c>
      <c r="AC2" s="76" t="s">
        <v>3</v>
      </c>
      <c r="AD2" s="74" t="s">
        <v>0</v>
      </c>
      <c r="AE2" s="75" t="s">
        <v>1</v>
      </c>
      <c r="AF2" s="75" t="s">
        <v>2</v>
      </c>
      <c r="AG2" s="76" t="s">
        <v>3</v>
      </c>
      <c r="AH2" s="74" t="s">
        <v>0</v>
      </c>
      <c r="AI2" s="75" t="s">
        <v>1</v>
      </c>
      <c r="AJ2" s="75" t="s">
        <v>2</v>
      </c>
      <c r="AK2" s="76" t="s">
        <v>3</v>
      </c>
      <c r="AL2" s="74" t="s">
        <v>0</v>
      </c>
      <c r="AM2" s="75" t="s">
        <v>1</v>
      </c>
      <c r="AN2" s="75" t="s">
        <v>2</v>
      </c>
      <c r="AO2" s="76" t="s">
        <v>3</v>
      </c>
      <c r="AP2" s="74" t="s">
        <v>0</v>
      </c>
      <c r="AQ2" s="75" t="s">
        <v>1</v>
      </c>
      <c r="AR2" s="75" t="s">
        <v>2</v>
      </c>
      <c r="AS2" s="76" t="s">
        <v>3</v>
      </c>
      <c r="AT2" s="74" t="s">
        <v>0</v>
      </c>
      <c r="AU2" s="75" t="s">
        <v>1</v>
      </c>
      <c r="AV2" s="75" t="s">
        <v>2</v>
      </c>
      <c r="AW2" s="76" t="s">
        <v>3</v>
      </c>
      <c r="AX2" s="74" t="s">
        <v>0</v>
      </c>
      <c r="AY2" s="75" t="s">
        <v>1</v>
      </c>
      <c r="AZ2" s="75" t="s">
        <v>2</v>
      </c>
      <c r="BA2" s="76" t="s">
        <v>3</v>
      </c>
      <c r="BB2" s="74" t="s">
        <v>0</v>
      </c>
      <c r="BC2" s="75" t="s">
        <v>1</v>
      </c>
      <c r="BD2" s="75" t="s">
        <v>2</v>
      </c>
      <c r="BE2" s="76" t="s">
        <v>3</v>
      </c>
      <c r="BF2" s="74" t="s">
        <v>0</v>
      </c>
      <c r="BG2" s="75" t="s">
        <v>1</v>
      </c>
      <c r="BH2" s="75" t="s">
        <v>2</v>
      </c>
      <c r="BI2" s="76" t="s">
        <v>3</v>
      </c>
      <c r="BJ2" s="74" t="s">
        <v>0</v>
      </c>
      <c r="BK2" s="75" t="s">
        <v>1</v>
      </c>
      <c r="BL2" s="75" t="s">
        <v>2</v>
      </c>
      <c r="BM2" s="76" t="s">
        <v>3</v>
      </c>
      <c r="BN2" s="74" t="s">
        <v>0</v>
      </c>
      <c r="BO2" s="75" t="s">
        <v>1</v>
      </c>
      <c r="BP2" s="75" t="s">
        <v>2</v>
      </c>
      <c r="BQ2" s="76" t="s">
        <v>3</v>
      </c>
      <c r="BR2" s="74" t="s">
        <v>0</v>
      </c>
      <c r="BS2" s="75" t="s">
        <v>1</v>
      </c>
      <c r="BT2" s="75" t="s">
        <v>2</v>
      </c>
      <c r="BU2" s="76" t="s">
        <v>3</v>
      </c>
      <c r="BV2" s="74" t="s">
        <v>0</v>
      </c>
      <c r="BW2" s="75" t="s">
        <v>1</v>
      </c>
      <c r="BX2" s="75" t="s">
        <v>2</v>
      </c>
      <c r="BY2" s="76" t="s">
        <v>3</v>
      </c>
      <c r="BZ2" s="74" t="s">
        <v>0</v>
      </c>
      <c r="CA2" s="75" t="s">
        <v>1</v>
      </c>
      <c r="CB2" s="75" t="s">
        <v>2</v>
      </c>
      <c r="CC2" s="76" t="s">
        <v>3</v>
      </c>
      <c r="CD2" s="74" t="s">
        <v>0</v>
      </c>
      <c r="CE2" s="75" t="s">
        <v>1</v>
      </c>
      <c r="CF2" s="75" t="s">
        <v>2</v>
      </c>
      <c r="CG2" s="76" t="s">
        <v>3</v>
      </c>
      <c r="CH2" s="74" t="s">
        <v>0</v>
      </c>
      <c r="CI2" s="75" t="s">
        <v>1</v>
      </c>
      <c r="CJ2" s="75" t="s">
        <v>2</v>
      </c>
      <c r="CK2" s="76" t="s">
        <v>3</v>
      </c>
      <c r="CL2" s="74" t="s">
        <v>0</v>
      </c>
      <c r="CM2" s="75" t="s">
        <v>1</v>
      </c>
      <c r="CN2" s="75" t="s">
        <v>2</v>
      </c>
      <c r="CO2" s="76" t="s">
        <v>3</v>
      </c>
      <c r="CP2" s="74" t="s">
        <v>0</v>
      </c>
      <c r="CQ2" s="75" t="s">
        <v>1</v>
      </c>
      <c r="CR2" s="75" t="s">
        <v>2</v>
      </c>
      <c r="CS2" s="76" t="s">
        <v>3</v>
      </c>
      <c r="CT2" s="74" t="s">
        <v>0</v>
      </c>
      <c r="CU2" s="75" t="s">
        <v>1</v>
      </c>
      <c r="CV2" s="75" t="s">
        <v>2</v>
      </c>
      <c r="CW2" s="76" t="s">
        <v>3</v>
      </c>
      <c r="CX2" s="74" t="s">
        <v>0</v>
      </c>
      <c r="CY2" s="75" t="s">
        <v>1</v>
      </c>
      <c r="CZ2" s="75" t="s">
        <v>2</v>
      </c>
      <c r="DA2" s="76" t="s">
        <v>3</v>
      </c>
      <c r="DB2" s="74" t="s">
        <v>0</v>
      </c>
      <c r="DC2" s="75" t="s">
        <v>1</v>
      </c>
      <c r="DD2" s="75" t="s">
        <v>2</v>
      </c>
      <c r="DE2" s="76" t="s">
        <v>3</v>
      </c>
      <c r="DF2" s="74" t="s">
        <v>0</v>
      </c>
      <c r="DG2" s="75" t="s">
        <v>1</v>
      </c>
      <c r="DH2" s="75" t="s">
        <v>2</v>
      </c>
      <c r="DI2" s="76" t="s">
        <v>3</v>
      </c>
      <c r="DJ2" s="74" t="s">
        <v>0</v>
      </c>
      <c r="DK2" s="75" t="s">
        <v>1</v>
      </c>
      <c r="DL2" s="75" t="s">
        <v>2</v>
      </c>
      <c r="DM2" s="76" t="s">
        <v>3</v>
      </c>
      <c r="DN2" s="74" t="s">
        <v>0</v>
      </c>
      <c r="DO2" s="75" t="s">
        <v>1</v>
      </c>
      <c r="DP2" s="75" t="s">
        <v>2</v>
      </c>
      <c r="DQ2" s="76" t="s">
        <v>3</v>
      </c>
      <c r="DR2" s="74" t="s">
        <v>0</v>
      </c>
      <c r="DS2" s="75" t="s">
        <v>1</v>
      </c>
      <c r="DT2" s="75" t="s">
        <v>2</v>
      </c>
      <c r="DU2" s="76" t="s">
        <v>3</v>
      </c>
      <c r="DV2" s="74" t="s">
        <v>0</v>
      </c>
      <c r="DW2" s="75" t="s">
        <v>1</v>
      </c>
      <c r="DX2" s="75" t="s">
        <v>2</v>
      </c>
      <c r="DY2" s="76" t="s">
        <v>3</v>
      </c>
      <c r="DZ2" s="73" t="s">
        <v>0</v>
      </c>
      <c r="EA2" s="71" t="s">
        <v>1</v>
      </c>
      <c r="EB2" s="71" t="s">
        <v>2</v>
      </c>
      <c r="EC2" s="72" t="s">
        <v>3</v>
      </c>
      <c r="ED2" s="83"/>
    </row>
    <row r="3" spans="1:134" s="77" customFormat="1" ht="22.5" customHeight="1" thickBot="1">
      <c r="A3" s="744" t="s">
        <v>1315</v>
      </c>
      <c r="B3" s="745"/>
      <c r="C3" s="745"/>
      <c r="D3" s="755"/>
      <c r="E3" s="705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128"/>
      <c r="AQ3" s="129"/>
      <c r="AR3" s="129"/>
      <c r="AS3" s="82"/>
      <c r="AT3" s="78"/>
      <c r="AU3" s="78"/>
      <c r="AV3" s="78"/>
      <c r="AW3" s="78"/>
      <c r="AX3" s="128"/>
      <c r="AY3" s="129"/>
      <c r="AZ3" s="129"/>
      <c r="BA3" s="82"/>
      <c r="BB3" s="128"/>
      <c r="BC3" s="129"/>
      <c r="BD3" s="129"/>
      <c r="BE3" s="82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86"/>
      <c r="DO3" s="86"/>
      <c r="DP3" s="86"/>
      <c r="DQ3" s="86"/>
      <c r="DR3" s="78"/>
      <c r="DS3" s="78"/>
      <c r="DT3" s="78"/>
      <c r="DU3" s="78"/>
      <c r="DV3" s="78"/>
      <c r="DW3" s="78"/>
      <c r="DX3" s="78"/>
      <c r="DY3" s="78"/>
      <c r="DZ3" s="8"/>
      <c r="EA3" s="84"/>
      <c r="EB3" s="84"/>
      <c r="EC3" s="85"/>
      <c r="ED3" s="83"/>
    </row>
    <row r="4" spans="1:134" ht="42.75" customHeight="1">
      <c r="A4" s="291">
        <v>1</v>
      </c>
      <c r="B4" s="304" t="s">
        <v>1082</v>
      </c>
      <c r="C4" s="305" t="s">
        <v>901</v>
      </c>
      <c r="D4" s="306" t="s">
        <v>1526</v>
      </c>
      <c r="E4" s="298">
        <v>500</v>
      </c>
      <c r="F4" s="150">
        <v>15</v>
      </c>
      <c r="G4" s="151">
        <v>15</v>
      </c>
      <c r="H4" s="152"/>
      <c r="I4" s="153"/>
      <c r="J4" s="150">
        <v>15</v>
      </c>
      <c r="K4" s="151">
        <v>15</v>
      </c>
      <c r="L4" s="152"/>
      <c r="M4" s="153"/>
      <c r="N4" s="150">
        <v>15</v>
      </c>
      <c r="O4" s="151">
        <v>14</v>
      </c>
      <c r="P4" s="152"/>
      <c r="Q4" s="153"/>
      <c r="R4" s="150">
        <v>15</v>
      </c>
      <c r="S4" s="151">
        <v>15</v>
      </c>
      <c r="T4" s="152"/>
      <c r="U4" s="153"/>
      <c r="V4" s="627"/>
      <c r="W4" s="113"/>
      <c r="X4" s="114"/>
      <c r="Y4" s="628"/>
      <c r="Z4" s="150">
        <v>15</v>
      </c>
      <c r="AA4" s="151">
        <v>15</v>
      </c>
      <c r="AB4" s="152"/>
      <c r="AC4" s="153"/>
      <c r="AD4" s="150">
        <v>15</v>
      </c>
      <c r="AE4" s="151">
        <v>15</v>
      </c>
      <c r="AF4" s="152"/>
      <c r="AG4" s="153"/>
      <c r="AH4" s="150">
        <v>15</v>
      </c>
      <c r="AI4" s="151">
        <v>15</v>
      </c>
      <c r="AJ4" s="152">
        <v>2</v>
      </c>
      <c r="AK4" s="153"/>
      <c r="AL4" s="150">
        <v>15</v>
      </c>
      <c r="AM4" s="151">
        <v>15</v>
      </c>
      <c r="AN4" s="152"/>
      <c r="AO4" s="153"/>
      <c r="AP4" s="150">
        <v>16</v>
      </c>
      <c r="AQ4" s="151">
        <v>14</v>
      </c>
      <c r="AR4" s="152"/>
      <c r="AS4" s="153"/>
      <c r="AT4" s="150">
        <v>15</v>
      </c>
      <c r="AU4" s="151">
        <v>15</v>
      </c>
      <c r="AV4" s="152"/>
      <c r="AW4" s="153"/>
      <c r="AX4" s="627"/>
      <c r="AY4" s="113"/>
      <c r="AZ4" s="114"/>
      <c r="BA4" s="628"/>
      <c r="BB4" s="150">
        <v>15</v>
      </c>
      <c r="BC4" s="151">
        <v>15</v>
      </c>
      <c r="BD4" s="152"/>
      <c r="BE4" s="153"/>
      <c r="BF4" s="150">
        <v>15</v>
      </c>
      <c r="BG4" s="151">
        <v>15</v>
      </c>
      <c r="BH4" s="152"/>
      <c r="BI4" s="153"/>
      <c r="BJ4" s="150">
        <v>15</v>
      </c>
      <c r="BK4" s="151">
        <v>15</v>
      </c>
      <c r="BL4" s="152"/>
      <c r="BM4" s="153"/>
      <c r="BN4" s="150">
        <v>16</v>
      </c>
      <c r="BO4" s="151">
        <v>14</v>
      </c>
      <c r="BP4" s="152"/>
      <c r="BQ4" s="153"/>
      <c r="BR4" s="150">
        <v>15</v>
      </c>
      <c r="BS4" s="151">
        <v>15</v>
      </c>
      <c r="BT4" s="152"/>
      <c r="BU4" s="153"/>
      <c r="BV4" s="150">
        <v>16</v>
      </c>
      <c r="BW4" s="151">
        <v>14</v>
      </c>
      <c r="BX4" s="152"/>
      <c r="BY4" s="153">
        <v>2</v>
      </c>
      <c r="BZ4" s="627"/>
      <c r="CA4" s="113"/>
      <c r="CB4" s="612"/>
      <c r="CC4" s="628"/>
      <c r="CD4" s="150">
        <v>16</v>
      </c>
      <c r="CE4" s="151">
        <v>14</v>
      </c>
      <c r="CF4" s="152"/>
      <c r="CG4" s="153"/>
      <c r="CH4" s="150">
        <v>15</v>
      </c>
      <c r="CI4" s="151">
        <v>15</v>
      </c>
      <c r="CJ4" s="152"/>
      <c r="CK4" s="153"/>
      <c r="CL4" s="150">
        <v>16</v>
      </c>
      <c r="CM4" s="151">
        <v>15</v>
      </c>
      <c r="CN4" s="152"/>
      <c r="CO4" s="153"/>
      <c r="CP4" s="150">
        <v>16</v>
      </c>
      <c r="CQ4" s="151">
        <v>14</v>
      </c>
      <c r="CR4" s="152"/>
      <c r="CS4" s="153"/>
      <c r="CT4" s="150">
        <v>15</v>
      </c>
      <c r="CU4" s="151">
        <v>15</v>
      </c>
      <c r="CV4" s="152"/>
      <c r="CW4" s="153"/>
      <c r="CX4" s="150">
        <v>16</v>
      </c>
      <c r="CY4" s="151">
        <v>15</v>
      </c>
      <c r="CZ4" s="152"/>
      <c r="DA4" s="153"/>
      <c r="DB4" s="627"/>
      <c r="DC4" s="113"/>
      <c r="DD4" s="612"/>
      <c r="DE4" s="628"/>
      <c r="DF4" s="150">
        <v>15</v>
      </c>
      <c r="DG4" s="151">
        <v>14</v>
      </c>
      <c r="DH4" s="152"/>
      <c r="DI4" s="153"/>
      <c r="DJ4" s="150">
        <v>16</v>
      </c>
      <c r="DK4" s="151">
        <v>15</v>
      </c>
      <c r="DL4" s="152"/>
      <c r="DM4" s="153"/>
      <c r="DN4" s="150">
        <v>16</v>
      </c>
      <c r="DO4" s="151">
        <v>14</v>
      </c>
      <c r="DP4" s="152"/>
      <c r="DQ4" s="153"/>
      <c r="DR4" s="150">
        <v>15</v>
      </c>
      <c r="DS4" s="151">
        <v>14</v>
      </c>
      <c r="DT4" s="152"/>
      <c r="DU4" s="153"/>
      <c r="DV4" s="150"/>
      <c r="DW4" s="151"/>
      <c r="DX4" s="152"/>
      <c r="DY4" s="153"/>
      <c r="DZ4" s="50">
        <f t="shared" ref="DZ4:EC6" si="0">F4+J4+N4+R4+V4+Z4+AD4+AH4+AL4+AP4+AT4+AX4+BB4+BF4+BJ4+BN4+BR4+BV4+BZ4+CD4+CH4+CL4+CP4+CT4+CX4+DB4+DF4+DJ4+DN4+DR4+DV4</f>
        <v>399</v>
      </c>
      <c r="EA4" s="67">
        <f t="shared" si="0"/>
        <v>381</v>
      </c>
      <c r="EB4" s="67">
        <f t="shared" si="0"/>
        <v>2</v>
      </c>
      <c r="EC4" s="68">
        <f t="shared" si="0"/>
        <v>2</v>
      </c>
    </row>
    <row r="5" spans="1:134" ht="42.75" customHeight="1">
      <c r="A5" s="292">
        <v>2</v>
      </c>
      <c r="B5" s="272" t="s">
        <v>1106</v>
      </c>
      <c r="C5" s="270" t="s">
        <v>1105</v>
      </c>
      <c r="D5" s="284" t="s">
        <v>1527</v>
      </c>
      <c r="E5" s="299">
        <v>220</v>
      </c>
      <c r="F5" s="193">
        <v>15</v>
      </c>
      <c r="G5" s="319">
        <v>14</v>
      </c>
      <c r="H5" s="320"/>
      <c r="I5" s="192"/>
      <c r="J5" s="193">
        <v>15</v>
      </c>
      <c r="K5" s="319">
        <v>14</v>
      </c>
      <c r="L5" s="320"/>
      <c r="M5" s="192"/>
      <c r="N5" s="193">
        <v>15</v>
      </c>
      <c r="O5" s="319">
        <v>15</v>
      </c>
      <c r="P5" s="320"/>
      <c r="Q5" s="192"/>
      <c r="R5" s="193">
        <v>7</v>
      </c>
      <c r="S5" s="319">
        <v>7</v>
      </c>
      <c r="T5" s="320"/>
      <c r="U5" s="192"/>
      <c r="V5" s="440"/>
      <c r="W5" s="364"/>
      <c r="X5" s="365"/>
      <c r="Y5" s="439"/>
      <c r="Z5" s="193">
        <v>8</v>
      </c>
      <c r="AA5" s="319">
        <v>7</v>
      </c>
      <c r="AB5" s="320"/>
      <c r="AC5" s="192"/>
      <c r="AD5" s="193">
        <v>7</v>
      </c>
      <c r="AE5" s="319">
        <v>7</v>
      </c>
      <c r="AF5" s="320"/>
      <c r="AG5" s="192"/>
      <c r="AH5" s="193">
        <v>8</v>
      </c>
      <c r="AI5" s="319">
        <v>7</v>
      </c>
      <c r="AJ5" s="320"/>
      <c r="AK5" s="192"/>
      <c r="AL5" s="193">
        <v>8</v>
      </c>
      <c r="AM5" s="319">
        <v>7</v>
      </c>
      <c r="AN5" s="320"/>
      <c r="AO5" s="192"/>
      <c r="AP5" s="193">
        <v>8</v>
      </c>
      <c r="AQ5" s="319">
        <v>7</v>
      </c>
      <c r="AR5" s="320"/>
      <c r="AS5" s="192"/>
      <c r="AT5" s="193">
        <v>8</v>
      </c>
      <c r="AU5" s="319">
        <v>7</v>
      </c>
      <c r="AV5" s="320"/>
      <c r="AW5" s="192"/>
      <c r="AX5" s="440"/>
      <c r="AY5" s="364"/>
      <c r="AZ5" s="365"/>
      <c r="BA5" s="439"/>
      <c r="BB5" s="193">
        <v>8</v>
      </c>
      <c r="BC5" s="319">
        <v>7</v>
      </c>
      <c r="BD5" s="320"/>
      <c r="BE5" s="192"/>
      <c r="BF5" s="193">
        <v>8</v>
      </c>
      <c r="BG5" s="319">
        <v>7</v>
      </c>
      <c r="BH5" s="320"/>
      <c r="BI5" s="192"/>
      <c r="BJ5" s="193">
        <v>8</v>
      </c>
      <c r="BK5" s="319">
        <v>7</v>
      </c>
      <c r="BL5" s="320"/>
      <c r="BM5" s="192"/>
      <c r="BN5" s="193">
        <v>8</v>
      </c>
      <c r="BO5" s="319">
        <v>7</v>
      </c>
      <c r="BP5" s="320"/>
      <c r="BQ5" s="192"/>
      <c r="BR5" s="193">
        <v>8</v>
      </c>
      <c r="BS5" s="319">
        <v>7</v>
      </c>
      <c r="BT5" s="320"/>
      <c r="BU5" s="192"/>
      <c r="BV5" s="193">
        <v>8</v>
      </c>
      <c r="BW5" s="319">
        <v>7</v>
      </c>
      <c r="BX5" s="320"/>
      <c r="BY5" s="192"/>
      <c r="BZ5" s="440"/>
      <c r="CA5" s="364"/>
      <c r="CB5" s="606"/>
      <c r="CC5" s="439"/>
      <c r="CD5" s="193">
        <v>8</v>
      </c>
      <c r="CE5" s="319">
        <v>7</v>
      </c>
      <c r="CF5" s="320"/>
      <c r="CG5" s="192"/>
      <c r="CH5" s="193">
        <v>8</v>
      </c>
      <c r="CI5" s="319">
        <v>7</v>
      </c>
      <c r="CJ5" s="320"/>
      <c r="CK5" s="192"/>
      <c r="CL5" s="193">
        <v>8</v>
      </c>
      <c r="CM5" s="319">
        <v>7</v>
      </c>
      <c r="CN5" s="320"/>
      <c r="CO5" s="192"/>
      <c r="CP5" s="193">
        <v>8</v>
      </c>
      <c r="CQ5" s="319">
        <v>7</v>
      </c>
      <c r="CR5" s="320"/>
      <c r="CS5" s="192"/>
      <c r="CT5" s="193">
        <v>8</v>
      </c>
      <c r="CU5" s="319">
        <v>7</v>
      </c>
      <c r="CV5" s="320"/>
      <c r="CW5" s="192"/>
      <c r="CX5" s="193">
        <v>7</v>
      </c>
      <c r="CY5" s="319">
        <v>7</v>
      </c>
      <c r="CZ5" s="320"/>
      <c r="DA5" s="192"/>
      <c r="DB5" s="440"/>
      <c r="DC5" s="364"/>
      <c r="DD5" s="606"/>
      <c r="DE5" s="439"/>
      <c r="DF5" s="193">
        <v>8</v>
      </c>
      <c r="DG5" s="319">
        <v>7</v>
      </c>
      <c r="DH5" s="320"/>
      <c r="DI5" s="192"/>
      <c r="DJ5" s="193">
        <v>8</v>
      </c>
      <c r="DK5" s="319">
        <v>7</v>
      </c>
      <c r="DL5" s="320"/>
      <c r="DM5" s="192"/>
      <c r="DN5" s="193">
        <v>8</v>
      </c>
      <c r="DO5" s="319">
        <v>7</v>
      </c>
      <c r="DP5" s="320"/>
      <c r="DQ5" s="192"/>
      <c r="DR5" s="193">
        <v>8</v>
      </c>
      <c r="DS5" s="319">
        <v>7</v>
      </c>
      <c r="DT5" s="320"/>
      <c r="DU5" s="192"/>
      <c r="DV5" s="193"/>
      <c r="DW5" s="319"/>
      <c r="DX5" s="320"/>
      <c r="DY5" s="192"/>
      <c r="DZ5" s="215">
        <f t="shared" si="0"/>
        <v>226</v>
      </c>
      <c r="EA5" s="216">
        <f t="shared" si="0"/>
        <v>204</v>
      </c>
      <c r="EB5" s="216">
        <f t="shared" si="0"/>
        <v>0</v>
      </c>
      <c r="EC5" s="217">
        <f t="shared" si="0"/>
        <v>0</v>
      </c>
    </row>
    <row r="6" spans="1:134" ht="42.75" customHeight="1" thickBot="1">
      <c r="A6" s="296">
        <v>3</v>
      </c>
      <c r="B6" s="307" t="s">
        <v>944</v>
      </c>
      <c r="C6" s="308" t="s">
        <v>310</v>
      </c>
      <c r="D6" s="309" t="s">
        <v>1528</v>
      </c>
      <c r="E6" s="300">
        <v>100</v>
      </c>
      <c r="F6" s="368">
        <v>3</v>
      </c>
      <c r="G6" s="369">
        <v>2</v>
      </c>
      <c r="H6" s="370"/>
      <c r="I6" s="371"/>
      <c r="J6" s="368">
        <v>2</v>
      </c>
      <c r="K6" s="369">
        <v>2</v>
      </c>
      <c r="L6" s="370"/>
      <c r="M6" s="371"/>
      <c r="N6" s="368">
        <v>3</v>
      </c>
      <c r="O6" s="369">
        <v>2</v>
      </c>
      <c r="P6" s="370"/>
      <c r="Q6" s="371"/>
      <c r="R6" s="368">
        <v>5</v>
      </c>
      <c r="S6" s="369">
        <v>5</v>
      </c>
      <c r="T6" s="370"/>
      <c r="U6" s="371"/>
      <c r="V6" s="629"/>
      <c r="W6" s="380"/>
      <c r="X6" s="381"/>
      <c r="Y6" s="630"/>
      <c r="Z6" s="368">
        <v>5</v>
      </c>
      <c r="AA6" s="369">
        <v>5</v>
      </c>
      <c r="AB6" s="370"/>
      <c r="AC6" s="371"/>
      <c r="AD6" s="368">
        <v>5</v>
      </c>
      <c r="AE6" s="369">
        <v>5</v>
      </c>
      <c r="AF6" s="370"/>
      <c r="AG6" s="371"/>
      <c r="AH6" s="368">
        <v>5</v>
      </c>
      <c r="AI6" s="369">
        <v>5</v>
      </c>
      <c r="AJ6" s="370"/>
      <c r="AK6" s="371"/>
      <c r="AL6" s="368">
        <v>6</v>
      </c>
      <c r="AM6" s="369">
        <v>2</v>
      </c>
      <c r="AN6" s="370"/>
      <c r="AO6" s="371"/>
      <c r="AP6" s="368">
        <v>5</v>
      </c>
      <c r="AQ6" s="369">
        <v>5</v>
      </c>
      <c r="AR6" s="370"/>
      <c r="AS6" s="371"/>
      <c r="AT6" s="368">
        <v>5</v>
      </c>
      <c r="AU6" s="369">
        <v>5</v>
      </c>
      <c r="AV6" s="370"/>
      <c r="AW6" s="371">
        <v>2</v>
      </c>
      <c r="AX6" s="629"/>
      <c r="AY6" s="380"/>
      <c r="AZ6" s="381"/>
      <c r="BA6" s="630"/>
      <c r="BB6" s="368">
        <v>6</v>
      </c>
      <c r="BC6" s="369">
        <v>4</v>
      </c>
      <c r="BD6" s="370"/>
      <c r="BE6" s="371"/>
      <c r="BF6" s="368">
        <v>5</v>
      </c>
      <c r="BG6" s="369">
        <v>5</v>
      </c>
      <c r="BH6" s="370"/>
      <c r="BI6" s="371"/>
      <c r="BJ6" s="368">
        <v>5</v>
      </c>
      <c r="BK6" s="369">
        <v>5</v>
      </c>
      <c r="BL6" s="370"/>
      <c r="BM6" s="371"/>
      <c r="BN6" s="368">
        <v>5</v>
      </c>
      <c r="BO6" s="369">
        <v>5</v>
      </c>
      <c r="BP6" s="370"/>
      <c r="BQ6" s="371"/>
      <c r="BR6" s="368">
        <v>5</v>
      </c>
      <c r="BS6" s="369">
        <v>5</v>
      </c>
      <c r="BT6" s="370"/>
      <c r="BU6" s="371"/>
      <c r="BV6" s="368">
        <v>5</v>
      </c>
      <c r="BW6" s="369">
        <v>5</v>
      </c>
      <c r="BX6" s="370"/>
      <c r="BY6" s="371"/>
      <c r="BZ6" s="629"/>
      <c r="CA6" s="380"/>
      <c r="CB6" s="610"/>
      <c r="CC6" s="630"/>
      <c r="CD6" s="368">
        <v>5</v>
      </c>
      <c r="CE6" s="369">
        <v>5</v>
      </c>
      <c r="CF6" s="370"/>
      <c r="CG6" s="371"/>
      <c r="CH6" s="368">
        <v>5</v>
      </c>
      <c r="CI6" s="369">
        <v>5</v>
      </c>
      <c r="CJ6" s="370"/>
      <c r="CK6" s="371"/>
      <c r="CL6" s="368">
        <v>5</v>
      </c>
      <c r="CM6" s="369">
        <v>5</v>
      </c>
      <c r="CN6" s="370"/>
      <c r="CO6" s="371"/>
      <c r="CP6" s="368">
        <v>5</v>
      </c>
      <c r="CQ6" s="369">
        <v>5</v>
      </c>
      <c r="CR6" s="370"/>
      <c r="CS6" s="371"/>
      <c r="CT6" s="368">
        <v>5</v>
      </c>
      <c r="CU6" s="369">
        <v>5</v>
      </c>
      <c r="CV6" s="370"/>
      <c r="CW6" s="371"/>
      <c r="CX6" s="368">
        <v>5</v>
      </c>
      <c r="CY6" s="369">
        <v>5</v>
      </c>
      <c r="CZ6" s="370"/>
      <c r="DA6" s="371"/>
      <c r="DB6" s="629"/>
      <c r="DC6" s="380"/>
      <c r="DD6" s="610"/>
      <c r="DE6" s="630"/>
      <c r="DF6" s="368">
        <v>5</v>
      </c>
      <c r="DG6" s="369">
        <v>5</v>
      </c>
      <c r="DH6" s="370"/>
      <c r="DI6" s="371"/>
      <c r="DJ6" s="368">
        <v>5</v>
      </c>
      <c r="DK6" s="369">
        <v>5</v>
      </c>
      <c r="DL6" s="370"/>
      <c r="DM6" s="371"/>
      <c r="DN6" s="368">
        <v>5</v>
      </c>
      <c r="DO6" s="369">
        <v>5</v>
      </c>
      <c r="DP6" s="370"/>
      <c r="DQ6" s="371"/>
      <c r="DR6" s="368">
        <v>5</v>
      </c>
      <c r="DS6" s="369">
        <v>5</v>
      </c>
      <c r="DT6" s="370"/>
      <c r="DU6" s="371"/>
      <c r="DV6" s="368"/>
      <c r="DW6" s="369"/>
      <c r="DX6" s="370"/>
      <c r="DY6" s="371"/>
      <c r="DZ6" s="218">
        <f t="shared" si="0"/>
        <v>125</v>
      </c>
      <c r="EA6" s="219">
        <f t="shared" si="0"/>
        <v>117</v>
      </c>
      <c r="EB6" s="219">
        <f t="shared" si="0"/>
        <v>0</v>
      </c>
      <c r="EC6" s="220">
        <f t="shared" si="0"/>
        <v>2</v>
      </c>
    </row>
    <row r="7" spans="1:134" ht="22.5" customHeight="1" thickBot="1">
      <c r="A7" s="301"/>
      <c r="B7" s="753" t="s">
        <v>1529</v>
      </c>
      <c r="C7" s="753"/>
      <c r="D7" s="753"/>
      <c r="E7" s="238"/>
      <c r="F7" s="582"/>
      <c r="G7" s="582"/>
      <c r="H7" s="583"/>
      <c r="I7" s="582"/>
      <c r="J7" s="582"/>
      <c r="K7" s="582"/>
      <c r="L7" s="583"/>
      <c r="M7" s="582"/>
      <c r="N7" s="582"/>
      <c r="O7" s="582"/>
      <c r="P7" s="583"/>
      <c r="Q7" s="582"/>
      <c r="R7" s="582"/>
      <c r="S7" s="582"/>
      <c r="T7" s="583"/>
      <c r="U7" s="582"/>
      <c r="V7" s="238"/>
      <c r="W7" s="238"/>
      <c r="X7" s="238"/>
      <c r="Y7" s="238"/>
      <c r="Z7" s="582"/>
      <c r="AA7" s="582"/>
      <c r="AB7" s="583"/>
      <c r="AC7" s="582"/>
      <c r="AD7" s="582"/>
      <c r="AE7" s="582"/>
      <c r="AF7" s="583"/>
      <c r="AG7" s="582"/>
      <c r="AH7" s="582"/>
      <c r="AI7" s="582"/>
      <c r="AJ7" s="583"/>
      <c r="AK7" s="582"/>
      <c r="AL7" s="582"/>
      <c r="AM7" s="582"/>
      <c r="AN7" s="583"/>
      <c r="AO7" s="582"/>
      <c r="AP7" s="582"/>
      <c r="AQ7" s="582"/>
      <c r="AR7" s="583"/>
      <c r="AS7" s="582"/>
      <c r="AT7" s="582"/>
      <c r="AU7" s="582"/>
      <c r="AV7" s="583"/>
      <c r="AW7" s="582"/>
      <c r="AX7" s="238"/>
      <c r="AY7" s="238"/>
      <c r="AZ7" s="238"/>
      <c r="BA7" s="238"/>
      <c r="BB7" s="582"/>
      <c r="BC7" s="582"/>
      <c r="BD7" s="583"/>
      <c r="BE7" s="582"/>
      <c r="BF7" s="582"/>
      <c r="BG7" s="582"/>
      <c r="BH7" s="583"/>
      <c r="BI7" s="582"/>
      <c r="BJ7" s="582"/>
      <c r="BK7" s="582"/>
      <c r="BL7" s="583"/>
      <c r="BM7" s="582"/>
      <c r="BN7" s="582"/>
      <c r="BO7" s="582"/>
      <c r="BP7" s="583"/>
      <c r="BQ7" s="582"/>
      <c r="BR7" s="582"/>
      <c r="BS7" s="582"/>
      <c r="BT7" s="583"/>
      <c r="BU7" s="582"/>
      <c r="BV7" s="582"/>
      <c r="BW7" s="582"/>
      <c r="BX7" s="583"/>
      <c r="BY7" s="582"/>
      <c r="BZ7" s="238"/>
      <c r="CA7" s="238"/>
      <c r="CB7" s="631"/>
      <c r="CC7" s="238"/>
      <c r="CD7" s="582"/>
      <c r="CE7" s="582"/>
      <c r="CF7" s="583"/>
      <c r="CG7" s="582"/>
      <c r="CH7" s="582"/>
      <c r="CI7" s="582"/>
      <c r="CJ7" s="583"/>
      <c r="CK7" s="582"/>
      <c r="CL7" s="582"/>
      <c r="CM7" s="582"/>
      <c r="CN7" s="583"/>
      <c r="CO7" s="582"/>
      <c r="CP7" s="582"/>
      <c r="CQ7" s="582"/>
      <c r="CR7" s="583"/>
      <c r="CS7" s="582"/>
      <c r="CT7" s="582"/>
      <c r="CU7" s="582"/>
      <c r="CV7" s="583"/>
      <c r="CW7" s="582"/>
      <c r="CX7" s="582"/>
      <c r="CY7" s="582"/>
      <c r="CZ7" s="583"/>
      <c r="DA7" s="582"/>
      <c r="DB7" s="238"/>
      <c r="DC7" s="238"/>
      <c r="DD7" s="631"/>
      <c r="DE7" s="238"/>
      <c r="DF7" s="582"/>
      <c r="DG7" s="582"/>
      <c r="DH7" s="583"/>
      <c r="DI7" s="582"/>
      <c r="DJ7" s="582"/>
      <c r="DK7" s="582"/>
      <c r="DL7" s="583"/>
      <c r="DM7" s="582"/>
      <c r="DN7" s="582"/>
      <c r="DO7" s="582"/>
      <c r="DP7" s="583"/>
      <c r="DQ7" s="582"/>
      <c r="DR7" s="582"/>
      <c r="DS7" s="582"/>
      <c r="DT7" s="583"/>
      <c r="DU7" s="582"/>
      <c r="DV7" s="582"/>
      <c r="DW7" s="582"/>
      <c r="DX7" s="583"/>
      <c r="DY7" s="582"/>
      <c r="DZ7" s="214"/>
      <c r="EA7" s="214"/>
      <c r="EB7" s="214"/>
      <c r="EC7" s="214"/>
    </row>
    <row r="8" spans="1:134" s="51" customFormat="1" ht="45">
      <c r="A8" s="359">
        <v>1</v>
      </c>
      <c r="B8" s="360" t="s">
        <v>902</v>
      </c>
      <c r="C8" s="305" t="s">
        <v>178</v>
      </c>
      <c r="D8" s="306" t="s">
        <v>1530</v>
      </c>
      <c r="E8" s="231">
        <v>50</v>
      </c>
      <c r="F8" s="150">
        <v>2</v>
      </c>
      <c r="G8" s="151">
        <v>2</v>
      </c>
      <c r="H8" s="152"/>
      <c r="I8" s="153"/>
      <c r="J8" s="150">
        <v>2</v>
      </c>
      <c r="K8" s="151">
        <v>2</v>
      </c>
      <c r="L8" s="152"/>
      <c r="M8" s="153"/>
      <c r="N8" s="150">
        <v>2</v>
      </c>
      <c r="O8" s="151">
        <v>2</v>
      </c>
      <c r="P8" s="152"/>
      <c r="Q8" s="153"/>
      <c r="R8" s="150">
        <v>3</v>
      </c>
      <c r="S8" s="151">
        <v>2</v>
      </c>
      <c r="T8" s="152"/>
      <c r="U8" s="153"/>
      <c r="V8" s="112"/>
      <c r="W8" s="113"/>
      <c r="X8" s="114"/>
      <c r="Y8" s="115"/>
      <c r="Z8" s="150">
        <v>3</v>
      </c>
      <c r="AA8" s="151">
        <v>2</v>
      </c>
      <c r="AB8" s="152"/>
      <c r="AC8" s="153"/>
      <c r="AD8" s="150">
        <v>3</v>
      </c>
      <c r="AE8" s="151">
        <v>2</v>
      </c>
      <c r="AF8" s="152"/>
      <c r="AG8" s="153"/>
      <c r="AH8" s="150">
        <v>3</v>
      </c>
      <c r="AI8" s="151">
        <v>2</v>
      </c>
      <c r="AJ8" s="152"/>
      <c r="AK8" s="153"/>
      <c r="AL8" s="150">
        <v>3</v>
      </c>
      <c r="AM8" s="151">
        <v>2</v>
      </c>
      <c r="AN8" s="152"/>
      <c r="AO8" s="153"/>
      <c r="AP8" s="150">
        <v>3</v>
      </c>
      <c r="AQ8" s="151">
        <v>2</v>
      </c>
      <c r="AR8" s="152"/>
      <c r="AS8" s="153"/>
      <c r="AT8" s="150">
        <v>2</v>
      </c>
      <c r="AU8" s="151">
        <v>2</v>
      </c>
      <c r="AV8" s="152"/>
      <c r="AW8" s="153"/>
      <c r="AX8" s="112"/>
      <c r="AY8" s="113"/>
      <c r="AZ8" s="114"/>
      <c r="BA8" s="115"/>
      <c r="BB8" s="150">
        <v>2</v>
      </c>
      <c r="BC8" s="151">
        <v>2</v>
      </c>
      <c r="BD8" s="152"/>
      <c r="BE8" s="153"/>
      <c r="BF8" s="150">
        <v>3</v>
      </c>
      <c r="BG8" s="151">
        <v>2</v>
      </c>
      <c r="BH8" s="152"/>
      <c r="BI8" s="153"/>
      <c r="BJ8" s="150">
        <v>2</v>
      </c>
      <c r="BK8" s="151">
        <v>2</v>
      </c>
      <c r="BL8" s="152"/>
      <c r="BM8" s="153"/>
      <c r="BN8" s="150">
        <v>3</v>
      </c>
      <c r="BO8" s="151">
        <v>2</v>
      </c>
      <c r="BP8" s="152"/>
      <c r="BQ8" s="153"/>
      <c r="BR8" s="150">
        <v>2</v>
      </c>
      <c r="BS8" s="151">
        <v>2</v>
      </c>
      <c r="BT8" s="152"/>
      <c r="BU8" s="153"/>
      <c r="BV8" s="150">
        <v>2</v>
      </c>
      <c r="BW8" s="151">
        <v>2</v>
      </c>
      <c r="BX8" s="152"/>
      <c r="BY8" s="153"/>
      <c r="BZ8" s="112"/>
      <c r="CA8" s="113"/>
      <c r="CB8" s="612"/>
      <c r="CC8" s="115"/>
      <c r="CD8" s="150">
        <v>2</v>
      </c>
      <c r="CE8" s="151">
        <v>2</v>
      </c>
      <c r="CF8" s="152"/>
      <c r="CG8" s="153"/>
      <c r="CH8" s="150">
        <v>2</v>
      </c>
      <c r="CI8" s="151">
        <v>2</v>
      </c>
      <c r="CJ8" s="152"/>
      <c r="CK8" s="153"/>
      <c r="CL8" s="150">
        <v>2</v>
      </c>
      <c r="CM8" s="151">
        <v>2</v>
      </c>
      <c r="CN8" s="152"/>
      <c r="CO8" s="153"/>
      <c r="CP8" s="150">
        <v>3</v>
      </c>
      <c r="CQ8" s="151">
        <v>2</v>
      </c>
      <c r="CR8" s="152"/>
      <c r="CS8" s="153"/>
      <c r="CT8" s="150">
        <v>2</v>
      </c>
      <c r="CU8" s="151">
        <v>2</v>
      </c>
      <c r="CV8" s="152"/>
      <c r="CW8" s="153"/>
      <c r="CX8" s="150">
        <v>3</v>
      </c>
      <c r="CY8" s="151">
        <v>2</v>
      </c>
      <c r="CZ8" s="152"/>
      <c r="DA8" s="153"/>
      <c r="DB8" s="112"/>
      <c r="DC8" s="113"/>
      <c r="DD8" s="612"/>
      <c r="DE8" s="115"/>
      <c r="DF8" s="150">
        <v>3</v>
      </c>
      <c r="DG8" s="151">
        <v>2</v>
      </c>
      <c r="DH8" s="152"/>
      <c r="DI8" s="153"/>
      <c r="DJ8" s="150">
        <v>2</v>
      </c>
      <c r="DK8" s="151">
        <v>2</v>
      </c>
      <c r="DL8" s="152"/>
      <c r="DM8" s="153"/>
      <c r="DN8" s="150">
        <v>2</v>
      </c>
      <c r="DO8" s="151">
        <v>2</v>
      </c>
      <c r="DP8" s="152"/>
      <c r="DQ8" s="153"/>
      <c r="DR8" s="150">
        <v>2</v>
      </c>
      <c r="DS8" s="151">
        <v>2</v>
      </c>
      <c r="DT8" s="152"/>
      <c r="DU8" s="153"/>
      <c r="DV8" s="150"/>
      <c r="DW8" s="151"/>
      <c r="DX8" s="152"/>
      <c r="DY8" s="153"/>
      <c r="DZ8" s="235">
        <f t="shared" ref="DZ8:EC71" si="1">F8+J8+N8+R8+V8+Z8+AD8+AH8+AL8+AP8+AT8+AX8+BB8+BF8+BJ8+BN8+BR8+BV8+BZ8+CD8+CH8+CL8+CP8+CT8+CX8+DB8+DF8+DJ8+DN8+DR8+DV8</f>
        <v>63</v>
      </c>
      <c r="EA8" s="236">
        <f t="shared" si="1"/>
        <v>52</v>
      </c>
      <c r="EB8" s="236">
        <f t="shared" si="1"/>
        <v>0</v>
      </c>
      <c r="EC8" s="237">
        <f t="shared" si="1"/>
        <v>0</v>
      </c>
    </row>
    <row r="9" spans="1:134" s="51" customFormat="1" ht="45">
      <c r="A9" s="361">
        <v>2</v>
      </c>
      <c r="B9" s="334" t="s">
        <v>1998</v>
      </c>
      <c r="C9" s="344" t="s">
        <v>1999</v>
      </c>
      <c r="D9" s="284" t="s">
        <v>2000</v>
      </c>
      <c r="E9" s="231">
        <v>50</v>
      </c>
      <c r="F9" s="193">
        <v>2</v>
      </c>
      <c r="G9" s="319">
        <v>2</v>
      </c>
      <c r="H9" s="320"/>
      <c r="I9" s="192"/>
      <c r="J9" s="193">
        <v>2</v>
      </c>
      <c r="K9" s="319">
        <v>2</v>
      </c>
      <c r="L9" s="320"/>
      <c r="M9" s="192"/>
      <c r="N9" s="193">
        <v>2</v>
      </c>
      <c r="O9" s="319">
        <v>2</v>
      </c>
      <c r="P9" s="320"/>
      <c r="Q9" s="192"/>
      <c r="R9" s="193">
        <v>2</v>
      </c>
      <c r="S9" s="319">
        <v>2</v>
      </c>
      <c r="T9" s="320"/>
      <c r="U9" s="192"/>
      <c r="V9" s="426"/>
      <c r="W9" s="364"/>
      <c r="X9" s="427"/>
      <c r="Y9" s="428"/>
      <c r="Z9" s="193">
        <v>2</v>
      </c>
      <c r="AA9" s="319">
        <v>2</v>
      </c>
      <c r="AB9" s="320"/>
      <c r="AC9" s="192"/>
      <c r="AD9" s="193">
        <v>2</v>
      </c>
      <c r="AE9" s="319">
        <v>2</v>
      </c>
      <c r="AF9" s="320"/>
      <c r="AG9" s="192"/>
      <c r="AH9" s="193">
        <v>2</v>
      </c>
      <c r="AI9" s="319">
        <v>2</v>
      </c>
      <c r="AJ9" s="320"/>
      <c r="AK9" s="192"/>
      <c r="AL9" s="193">
        <v>2</v>
      </c>
      <c r="AM9" s="319">
        <v>2</v>
      </c>
      <c r="AN9" s="320"/>
      <c r="AO9" s="192"/>
      <c r="AP9" s="193">
        <v>2</v>
      </c>
      <c r="AQ9" s="319">
        <v>2</v>
      </c>
      <c r="AR9" s="320"/>
      <c r="AS9" s="192"/>
      <c r="AT9" s="193">
        <v>2</v>
      </c>
      <c r="AU9" s="319">
        <v>2</v>
      </c>
      <c r="AV9" s="320"/>
      <c r="AW9" s="192"/>
      <c r="AX9" s="426"/>
      <c r="AY9" s="364"/>
      <c r="AZ9" s="427"/>
      <c r="BA9" s="428"/>
      <c r="BB9" s="193">
        <v>2</v>
      </c>
      <c r="BC9" s="319">
        <v>2</v>
      </c>
      <c r="BD9" s="320"/>
      <c r="BE9" s="192"/>
      <c r="BF9" s="193">
        <v>2</v>
      </c>
      <c r="BG9" s="319">
        <v>2</v>
      </c>
      <c r="BH9" s="320"/>
      <c r="BI9" s="192"/>
      <c r="BJ9" s="193">
        <v>2</v>
      </c>
      <c r="BK9" s="319">
        <v>2</v>
      </c>
      <c r="BL9" s="320"/>
      <c r="BM9" s="192"/>
      <c r="BN9" s="193">
        <v>2</v>
      </c>
      <c r="BO9" s="319">
        <v>2</v>
      </c>
      <c r="BP9" s="320"/>
      <c r="BQ9" s="192"/>
      <c r="BR9" s="193">
        <v>2</v>
      </c>
      <c r="BS9" s="319">
        <v>2</v>
      </c>
      <c r="BT9" s="320"/>
      <c r="BU9" s="192"/>
      <c r="BV9" s="193">
        <v>3</v>
      </c>
      <c r="BW9" s="319">
        <v>2</v>
      </c>
      <c r="BX9" s="320"/>
      <c r="BY9" s="192"/>
      <c r="BZ9" s="426"/>
      <c r="CA9" s="364"/>
      <c r="CB9" s="626"/>
      <c r="CC9" s="428"/>
      <c r="CD9" s="193">
        <v>2</v>
      </c>
      <c r="CE9" s="319">
        <v>2</v>
      </c>
      <c r="CF9" s="320"/>
      <c r="CG9" s="192"/>
      <c r="CH9" s="193">
        <v>2</v>
      </c>
      <c r="CI9" s="319">
        <v>2</v>
      </c>
      <c r="CJ9" s="320"/>
      <c r="CK9" s="192"/>
      <c r="CL9" s="193">
        <v>2</v>
      </c>
      <c r="CM9" s="319">
        <v>2</v>
      </c>
      <c r="CN9" s="320"/>
      <c r="CO9" s="192"/>
      <c r="CP9" s="193">
        <v>2</v>
      </c>
      <c r="CQ9" s="319">
        <v>2</v>
      </c>
      <c r="CR9" s="320"/>
      <c r="CS9" s="192"/>
      <c r="CT9" s="193">
        <v>2</v>
      </c>
      <c r="CU9" s="319">
        <v>2</v>
      </c>
      <c r="CV9" s="320"/>
      <c r="CW9" s="192"/>
      <c r="CX9" s="193">
        <v>2</v>
      </c>
      <c r="CY9" s="319">
        <v>2</v>
      </c>
      <c r="CZ9" s="320"/>
      <c r="DA9" s="192"/>
      <c r="DB9" s="426"/>
      <c r="DC9" s="364"/>
      <c r="DD9" s="626"/>
      <c r="DE9" s="428"/>
      <c r="DF9" s="193">
        <v>2</v>
      </c>
      <c r="DG9" s="319">
        <v>2</v>
      </c>
      <c r="DH9" s="320"/>
      <c r="DI9" s="192"/>
      <c r="DJ9" s="193">
        <v>2</v>
      </c>
      <c r="DK9" s="319">
        <v>2</v>
      </c>
      <c r="DL9" s="320"/>
      <c r="DM9" s="192"/>
      <c r="DN9" s="193">
        <v>2</v>
      </c>
      <c r="DO9" s="319">
        <v>2</v>
      </c>
      <c r="DP9" s="320"/>
      <c r="DQ9" s="192"/>
      <c r="DR9" s="193">
        <v>2</v>
      </c>
      <c r="DS9" s="319">
        <v>2</v>
      </c>
      <c r="DT9" s="320"/>
      <c r="DU9" s="192"/>
      <c r="DV9" s="193"/>
      <c r="DW9" s="319"/>
      <c r="DX9" s="320"/>
      <c r="DY9" s="192"/>
      <c r="DZ9" s="215">
        <f t="shared" si="1"/>
        <v>53</v>
      </c>
      <c r="EA9" s="236">
        <f t="shared" si="1"/>
        <v>52</v>
      </c>
      <c r="EB9" s="236">
        <f t="shared" si="1"/>
        <v>0</v>
      </c>
      <c r="EC9" s="237">
        <f t="shared" si="1"/>
        <v>0</v>
      </c>
    </row>
    <row r="10" spans="1:134" s="51" customFormat="1" ht="60.75" thickBot="1">
      <c r="A10" s="361">
        <v>3</v>
      </c>
      <c r="B10" s="334" t="s">
        <v>911</v>
      </c>
      <c r="C10" s="344" t="s">
        <v>190</v>
      </c>
      <c r="D10" s="284" t="s">
        <v>2508</v>
      </c>
      <c r="E10" s="231">
        <v>50</v>
      </c>
      <c r="F10" s="193">
        <v>2</v>
      </c>
      <c r="G10" s="319">
        <v>2</v>
      </c>
      <c r="H10" s="320"/>
      <c r="I10" s="192"/>
      <c r="J10" s="193">
        <v>2</v>
      </c>
      <c r="K10" s="319">
        <v>2</v>
      </c>
      <c r="L10" s="320"/>
      <c r="M10" s="192"/>
      <c r="N10" s="193">
        <v>2</v>
      </c>
      <c r="O10" s="319">
        <v>1</v>
      </c>
      <c r="P10" s="320"/>
      <c r="Q10" s="192"/>
      <c r="R10" s="193">
        <v>1</v>
      </c>
      <c r="S10" s="319">
        <v>2</v>
      </c>
      <c r="T10" s="320"/>
      <c r="U10" s="192"/>
      <c r="V10" s="289"/>
      <c r="W10" s="364"/>
      <c r="X10" s="365"/>
      <c r="Y10" s="264"/>
      <c r="Z10" s="193">
        <v>2</v>
      </c>
      <c r="AA10" s="319">
        <v>2</v>
      </c>
      <c r="AB10" s="320"/>
      <c r="AC10" s="192"/>
      <c r="AD10" s="193">
        <v>2</v>
      </c>
      <c r="AE10" s="319">
        <v>2</v>
      </c>
      <c r="AF10" s="320"/>
      <c r="AG10" s="192">
        <v>1</v>
      </c>
      <c r="AH10" s="193">
        <v>2</v>
      </c>
      <c r="AI10" s="319">
        <v>2</v>
      </c>
      <c r="AJ10" s="320"/>
      <c r="AK10" s="192"/>
      <c r="AL10" s="193">
        <v>2</v>
      </c>
      <c r="AM10" s="319">
        <v>2</v>
      </c>
      <c r="AN10" s="320"/>
      <c r="AO10" s="192"/>
      <c r="AP10" s="193">
        <v>2</v>
      </c>
      <c r="AQ10" s="319">
        <v>2</v>
      </c>
      <c r="AR10" s="320"/>
      <c r="AS10" s="192"/>
      <c r="AT10" s="193">
        <v>2</v>
      </c>
      <c r="AU10" s="319">
        <v>2</v>
      </c>
      <c r="AV10" s="320"/>
      <c r="AW10" s="192"/>
      <c r="AX10" s="289"/>
      <c r="AY10" s="364"/>
      <c r="AZ10" s="365"/>
      <c r="BA10" s="264"/>
      <c r="BB10" s="193">
        <v>2</v>
      </c>
      <c r="BC10" s="319">
        <v>2</v>
      </c>
      <c r="BD10" s="320"/>
      <c r="BE10" s="192"/>
      <c r="BF10" s="193"/>
      <c r="BG10" s="319">
        <v>2</v>
      </c>
      <c r="BH10" s="320"/>
      <c r="BI10" s="192"/>
      <c r="BJ10" s="193">
        <v>2</v>
      </c>
      <c r="BK10" s="319">
        <v>2</v>
      </c>
      <c r="BL10" s="320"/>
      <c r="BM10" s="192"/>
      <c r="BN10" s="193">
        <v>2</v>
      </c>
      <c r="BO10" s="319">
        <v>2</v>
      </c>
      <c r="BP10" s="320"/>
      <c r="BQ10" s="192"/>
      <c r="BR10" s="193">
        <v>2</v>
      </c>
      <c r="BS10" s="319">
        <v>2</v>
      </c>
      <c r="BT10" s="320"/>
      <c r="BU10" s="192"/>
      <c r="BV10" s="193">
        <v>2</v>
      </c>
      <c r="BW10" s="319">
        <v>2</v>
      </c>
      <c r="BX10" s="320"/>
      <c r="BY10" s="192"/>
      <c r="BZ10" s="289"/>
      <c r="CA10" s="364"/>
      <c r="CB10" s="606"/>
      <c r="CC10" s="264"/>
      <c r="CD10" s="193">
        <v>2</v>
      </c>
      <c r="CE10" s="319">
        <v>2</v>
      </c>
      <c r="CF10" s="320"/>
      <c r="CG10" s="192"/>
      <c r="CH10" s="193">
        <v>2</v>
      </c>
      <c r="CI10" s="319">
        <v>2</v>
      </c>
      <c r="CJ10" s="320"/>
      <c r="CK10" s="192"/>
      <c r="CL10" s="193">
        <v>2</v>
      </c>
      <c r="CM10" s="319">
        <v>2</v>
      </c>
      <c r="CN10" s="320"/>
      <c r="CO10" s="192"/>
      <c r="CP10" s="193">
        <v>2</v>
      </c>
      <c r="CQ10" s="319">
        <v>2</v>
      </c>
      <c r="CR10" s="320"/>
      <c r="CS10" s="192"/>
      <c r="CT10" s="193">
        <v>2</v>
      </c>
      <c r="CU10" s="319">
        <v>2</v>
      </c>
      <c r="CV10" s="320"/>
      <c r="CW10" s="192"/>
      <c r="CX10" s="193">
        <v>2</v>
      </c>
      <c r="CY10" s="319">
        <v>2</v>
      </c>
      <c r="CZ10" s="320"/>
      <c r="DA10" s="192"/>
      <c r="DB10" s="289"/>
      <c r="DC10" s="364"/>
      <c r="DD10" s="606"/>
      <c r="DE10" s="264"/>
      <c r="DF10" s="193">
        <v>2</v>
      </c>
      <c r="DG10" s="319">
        <v>2</v>
      </c>
      <c r="DH10" s="320"/>
      <c r="DI10" s="192"/>
      <c r="DJ10" s="193">
        <v>2</v>
      </c>
      <c r="DK10" s="319">
        <v>2</v>
      </c>
      <c r="DL10" s="320"/>
      <c r="DM10" s="192"/>
      <c r="DN10" s="193">
        <v>2</v>
      </c>
      <c r="DO10" s="319">
        <v>2</v>
      </c>
      <c r="DP10" s="320"/>
      <c r="DQ10" s="192"/>
      <c r="DR10" s="193">
        <v>2</v>
      </c>
      <c r="DS10" s="319">
        <v>2</v>
      </c>
      <c r="DT10" s="320"/>
      <c r="DU10" s="192"/>
      <c r="DV10" s="193"/>
      <c r="DW10" s="319"/>
      <c r="DX10" s="320"/>
      <c r="DY10" s="192"/>
      <c r="DZ10" s="215">
        <f t="shared" si="1"/>
        <v>49</v>
      </c>
      <c r="EA10" s="236">
        <f t="shared" si="1"/>
        <v>51</v>
      </c>
      <c r="EB10" s="236">
        <f t="shared" si="1"/>
        <v>0</v>
      </c>
      <c r="EC10" s="237">
        <f t="shared" si="1"/>
        <v>1</v>
      </c>
    </row>
    <row r="11" spans="1:134" s="61" customFormat="1" ht="60">
      <c r="A11" s="361">
        <v>4</v>
      </c>
      <c r="B11" s="334" t="s">
        <v>903</v>
      </c>
      <c r="C11" s="344" t="s">
        <v>904</v>
      </c>
      <c r="D11" s="284" t="s">
        <v>1531</v>
      </c>
      <c r="E11" s="232">
        <v>22</v>
      </c>
      <c r="F11" s="193">
        <v>1</v>
      </c>
      <c r="G11" s="319"/>
      <c r="H11" s="320"/>
      <c r="I11" s="192"/>
      <c r="J11" s="193"/>
      <c r="K11" s="319"/>
      <c r="L11" s="320"/>
      <c r="M11" s="192"/>
      <c r="N11" s="193">
        <v>1</v>
      </c>
      <c r="O11" s="319"/>
      <c r="P11" s="320"/>
      <c r="Q11" s="192"/>
      <c r="R11" s="193"/>
      <c r="S11" s="319"/>
      <c r="T11" s="320"/>
      <c r="U11" s="192"/>
      <c r="V11" s="426"/>
      <c r="W11" s="364"/>
      <c r="X11" s="427"/>
      <c r="Y11" s="428"/>
      <c r="Z11" s="193"/>
      <c r="AA11" s="319"/>
      <c r="AB11" s="320"/>
      <c r="AC11" s="192"/>
      <c r="AD11" s="193"/>
      <c r="AE11" s="319">
        <v>1</v>
      </c>
      <c r="AF11" s="320"/>
      <c r="AG11" s="192"/>
      <c r="AH11" s="193"/>
      <c r="AI11" s="319"/>
      <c r="AJ11" s="320"/>
      <c r="AK11" s="192"/>
      <c r="AL11" s="193">
        <v>1</v>
      </c>
      <c r="AM11" s="319"/>
      <c r="AN11" s="320"/>
      <c r="AO11" s="192"/>
      <c r="AP11" s="193"/>
      <c r="AQ11" s="319"/>
      <c r="AR11" s="320"/>
      <c r="AS11" s="192"/>
      <c r="AT11" s="193">
        <v>1</v>
      </c>
      <c r="AU11" s="319"/>
      <c r="AV11" s="320"/>
      <c r="AW11" s="192"/>
      <c r="AX11" s="426"/>
      <c r="AY11" s="364"/>
      <c r="AZ11" s="427"/>
      <c r="BA11" s="428"/>
      <c r="BB11" s="193"/>
      <c r="BC11" s="319"/>
      <c r="BD11" s="320"/>
      <c r="BE11" s="192"/>
      <c r="BF11" s="193">
        <v>1</v>
      </c>
      <c r="BG11" s="319"/>
      <c r="BH11" s="320"/>
      <c r="BI11" s="192"/>
      <c r="BJ11" s="193"/>
      <c r="BK11" s="319"/>
      <c r="BL11" s="320"/>
      <c r="BM11" s="192"/>
      <c r="BN11" s="193">
        <v>1</v>
      </c>
      <c r="BO11" s="319"/>
      <c r="BP11" s="320"/>
      <c r="BQ11" s="192"/>
      <c r="BR11" s="193"/>
      <c r="BS11" s="319"/>
      <c r="BT11" s="320"/>
      <c r="BU11" s="192"/>
      <c r="BV11" s="193"/>
      <c r="BW11" s="319">
        <v>1</v>
      </c>
      <c r="BX11" s="320"/>
      <c r="BY11" s="192"/>
      <c r="BZ11" s="426"/>
      <c r="CA11" s="364"/>
      <c r="CB11" s="626"/>
      <c r="CC11" s="428"/>
      <c r="CD11" s="193"/>
      <c r="CE11" s="319"/>
      <c r="CF11" s="320"/>
      <c r="CG11" s="192"/>
      <c r="CH11" s="193">
        <v>1</v>
      </c>
      <c r="CI11" s="319"/>
      <c r="CJ11" s="320"/>
      <c r="CK11" s="192"/>
      <c r="CL11" s="193"/>
      <c r="CM11" s="319"/>
      <c r="CN11" s="320"/>
      <c r="CO11" s="192"/>
      <c r="CP11" s="193"/>
      <c r="CQ11" s="319">
        <v>1</v>
      </c>
      <c r="CR11" s="320"/>
      <c r="CS11" s="192"/>
      <c r="CT11" s="193"/>
      <c r="CU11" s="319"/>
      <c r="CV11" s="320"/>
      <c r="CW11" s="192"/>
      <c r="CX11" s="193">
        <v>1</v>
      </c>
      <c r="CY11" s="319"/>
      <c r="CZ11" s="320"/>
      <c r="DA11" s="192"/>
      <c r="DB11" s="426"/>
      <c r="DC11" s="364"/>
      <c r="DD11" s="626"/>
      <c r="DE11" s="428"/>
      <c r="DF11" s="193"/>
      <c r="DG11" s="319"/>
      <c r="DH11" s="320"/>
      <c r="DI11" s="192"/>
      <c r="DJ11" s="193"/>
      <c r="DK11" s="319"/>
      <c r="DL11" s="320"/>
      <c r="DM11" s="192"/>
      <c r="DN11" s="193">
        <v>1</v>
      </c>
      <c r="DO11" s="319"/>
      <c r="DP11" s="320"/>
      <c r="DQ11" s="192"/>
      <c r="DR11" s="193"/>
      <c r="DS11" s="319"/>
      <c r="DT11" s="320"/>
      <c r="DU11" s="192"/>
      <c r="DV11" s="193"/>
      <c r="DW11" s="319"/>
      <c r="DX11" s="320"/>
      <c r="DY11" s="192"/>
      <c r="DZ11" s="215">
        <f t="shared" si="1"/>
        <v>9</v>
      </c>
      <c r="EA11" s="236">
        <f t="shared" si="1"/>
        <v>3</v>
      </c>
      <c r="EB11" s="236">
        <f t="shared" si="1"/>
        <v>0</v>
      </c>
      <c r="EC11" s="237">
        <f t="shared" si="1"/>
        <v>0</v>
      </c>
      <c r="ED11" s="51"/>
    </row>
    <row r="12" spans="1:134" s="62" customFormat="1" ht="30.75" thickBot="1">
      <c r="A12" s="361">
        <v>5</v>
      </c>
      <c r="B12" s="334" t="s">
        <v>905</v>
      </c>
      <c r="C12" s="344" t="s">
        <v>184</v>
      </c>
      <c r="D12" s="284" t="s">
        <v>1532</v>
      </c>
      <c r="E12" s="232">
        <v>20</v>
      </c>
      <c r="F12" s="193">
        <v>2</v>
      </c>
      <c r="G12" s="319"/>
      <c r="H12" s="320"/>
      <c r="I12" s="192"/>
      <c r="J12" s="193"/>
      <c r="K12" s="319">
        <v>1</v>
      </c>
      <c r="L12" s="320"/>
      <c r="M12" s="192"/>
      <c r="N12" s="193">
        <v>2</v>
      </c>
      <c r="O12" s="319"/>
      <c r="P12" s="320"/>
      <c r="Q12" s="192"/>
      <c r="R12" s="193"/>
      <c r="S12" s="319">
        <v>2</v>
      </c>
      <c r="T12" s="320"/>
      <c r="U12" s="192"/>
      <c r="V12" s="289"/>
      <c r="W12" s="364"/>
      <c r="X12" s="365"/>
      <c r="Y12" s="264"/>
      <c r="Z12" s="193"/>
      <c r="AA12" s="319">
        <v>1</v>
      </c>
      <c r="AB12" s="320"/>
      <c r="AC12" s="192"/>
      <c r="AD12" s="193">
        <v>2</v>
      </c>
      <c r="AE12" s="319"/>
      <c r="AF12" s="320"/>
      <c r="AG12" s="192"/>
      <c r="AH12" s="193"/>
      <c r="AI12" s="319">
        <v>2</v>
      </c>
      <c r="AJ12" s="320"/>
      <c r="AK12" s="192"/>
      <c r="AL12" s="193">
        <v>2</v>
      </c>
      <c r="AM12" s="319"/>
      <c r="AN12" s="320"/>
      <c r="AO12" s="192"/>
      <c r="AP12" s="193"/>
      <c r="AQ12" s="319">
        <v>1</v>
      </c>
      <c r="AR12" s="320"/>
      <c r="AS12" s="192"/>
      <c r="AT12" s="193">
        <v>2</v>
      </c>
      <c r="AU12" s="319"/>
      <c r="AV12" s="320"/>
      <c r="AW12" s="192"/>
      <c r="AX12" s="289"/>
      <c r="AY12" s="364"/>
      <c r="AZ12" s="365"/>
      <c r="BA12" s="264"/>
      <c r="BB12" s="193"/>
      <c r="BC12" s="319">
        <v>2</v>
      </c>
      <c r="BD12" s="320"/>
      <c r="BE12" s="192"/>
      <c r="BF12" s="193">
        <v>2</v>
      </c>
      <c r="BG12" s="319"/>
      <c r="BH12" s="320"/>
      <c r="BI12" s="192"/>
      <c r="BJ12" s="193"/>
      <c r="BK12" s="319">
        <v>2</v>
      </c>
      <c r="BL12" s="320"/>
      <c r="BM12" s="192"/>
      <c r="BN12" s="193">
        <v>2</v>
      </c>
      <c r="BO12" s="319"/>
      <c r="BP12" s="320"/>
      <c r="BQ12" s="192"/>
      <c r="BR12" s="193"/>
      <c r="BS12" s="319">
        <v>2</v>
      </c>
      <c r="BT12" s="320"/>
      <c r="BU12" s="192"/>
      <c r="BV12" s="193">
        <v>2</v>
      </c>
      <c r="BW12" s="319"/>
      <c r="BX12" s="320"/>
      <c r="BY12" s="192"/>
      <c r="BZ12" s="289"/>
      <c r="CA12" s="364"/>
      <c r="CB12" s="606"/>
      <c r="CC12" s="264"/>
      <c r="CD12" s="193"/>
      <c r="CE12" s="319">
        <v>2</v>
      </c>
      <c r="CF12" s="320"/>
      <c r="CG12" s="192"/>
      <c r="CH12" s="193">
        <v>2</v>
      </c>
      <c r="CI12" s="319"/>
      <c r="CJ12" s="320"/>
      <c r="CK12" s="192"/>
      <c r="CL12" s="193"/>
      <c r="CM12" s="319">
        <v>2</v>
      </c>
      <c r="CN12" s="320"/>
      <c r="CO12" s="192"/>
      <c r="CP12" s="193">
        <v>2</v>
      </c>
      <c r="CQ12" s="319"/>
      <c r="CR12" s="320"/>
      <c r="CS12" s="192"/>
      <c r="CT12" s="193"/>
      <c r="CU12" s="319">
        <v>2</v>
      </c>
      <c r="CV12" s="320"/>
      <c r="CW12" s="192"/>
      <c r="CX12" s="193">
        <v>2</v>
      </c>
      <c r="CY12" s="319"/>
      <c r="CZ12" s="320"/>
      <c r="DA12" s="192"/>
      <c r="DB12" s="289"/>
      <c r="DC12" s="364"/>
      <c r="DD12" s="606"/>
      <c r="DE12" s="264"/>
      <c r="DF12" s="193"/>
      <c r="DG12" s="319">
        <v>2</v>
      </c>
      <c r="DH12" s="320"/>
      <c r="DI12" s="192"/>
      <c r="DJ12" s="193"/>
      <c r="DK12" s="319">
        <v>2</v>
      </c>
      <c r="DL12" s="320"/>
      <c r="DM12" s="192"/>
      <c r="DN12" s="193">
        <v>2</v>
      </c>
      <c r="DO12" s="319"/>
      <c r="DP12" s="320"/>
      <c r="DQ12" s="192"/>
      <c r="DR12" s="193"/>
      <c r="DS12" s="319">
        <v>2</v>
      </c>
      <c r="DT12" s="320"/>
      <c r="DU12" s="192"/>
      <c r="DV12" s="193"/>
      <c r="DW12" s="319"/>
      <c r="DX12" s="320"/>
      <c r="DY12" s="192"/>
      <c r="DZ12" s="215">
        <f t="shared" si="1"/>
        <v>24</v>
      </c>
      <c r="EA12" s="236">
        <f t="shared" si="1"/>
        <v>25</v>
      </c>
      <c r="EB12" s="236">
        <f t="shared" si="1"/>
        <v>0</v>
      </c>
      <c r="EC12" s="237">
        <f t="shared" si="1"/>
        <v>0</v>
      </c>
      <c r="ED12" s="51"/>
    </row>
    <row r="13" spans="1:134" s="51" customFormat="1" ht="45">
      <c r="A13" s="361">
        <v>6</v>
      </c>
      <c r="B13" s="334" t="s">
        <v>923</v>
      </c>
      <c r="C13" s="344" t="s">
        <v>924</v>
      </c>
      <c r="D13" s="284" t="s">
        <v>1545</v>
      </c>
      <c r="E13" s="232">
        <v>20</v>
      </c>
      <c r="F13" s="193"/>
      <c r="G13" s="319">
        <v>1</v>
      </c>
      <c r="H13" s="320"/>
      <c r="I13" s="192"/>
      <c r="J13" s="193">
        <v>2</v>
      </c>
      <c r="K13" s="319"/>
      <c r="L13" s="320"/>
      <c r="M13" s="192"/>
      <c r="N13" s="193"/>
      <c r="O13" s="319">
        <v>1</v>
      </c>
      <c r="P13" s="320"/>
      <c r="Q13" s="192"/>
      <c r="R13" s="193">
        <v>2</v>
      </c>
      <c r="S13" s="319"/>
      <c r="T13" s="320"/>
      <c r="U13" s="192"/>
      <c r="V13" s="289"/>
      <c r="W13" s="364"/>
      <c r="X13" s="365"/>
      <c r="Y13" s="264"/>
      <c r="Z13" s="193">
        <v>1</v>
      </c>
      <c r="AA13" s="319"/>
      <c r="AB13" s="320"/>
      <c r="AC13" s="192"/>
      <c r="AD13" s="193"/>
      <c r="AE13" s="319">
        <v>1</v>
      </c>
      <c r="AF13" s="320"/>
      <c r="AG13" s="192"/>
      <c r="AH13" s="193">
        <v>2</v>
      </c>
      <c r="AI13" s="319"/>
      <c r="AJ13" s="320"/>
      <c r="AK13" s="192"/>
      <c r="AL13" s="193"/>
      <c r="AM13" s="319">
        <v>1</v>
      </c>
      <c r="AN13" s="320"/>
      <c r="AO13" s="192"/>
      <c r="AP13" s="193">
        <v>2</v>
      </c>
      <c r="AQ13" s="319"/>
      <c r="AR13" s="320"/>
      <c r="AS13" s="192"/>
      <c r="AT13" s="193"/>
      <c r="AU13" s="319">
        <v>1</v>
      </c>
      <c r="AV13" s="320"/>
      <c r="AW13" s="192"/>
      <c r="AX13" s="289"/>
      <c r="AY13" s="364"/>
      <c r="AZ13" s="365"/>
      <c r="BA13" s="264"/>
      <c r="BB13" s="193">
        <v>1</v>
      </c>
      <c r="BC13" s="319"/>
      <c r="BD13" s="320"/>
      <c r="BE13" s="192"/>
      <c r="BF13" s="193"/>
      <c r="BG13" s="319">
        <v>1</v>
      </c>
      <c r="BH13" s="320"/>
      <c r="BI13" s="192"/>
      <c r="BJ13" s="193">
        <v>2</v>
      </c>
      <c r="BK13" s="319"/>
      <c r="BL13" s="320"/>
      <c r="BM13" s="192"/>
      <c r="BN13" s="193"/>
      <c r="BO13" s="319">
        <v>1</v>
      </c>
      <c r="BP13" s="320"/>
      <c r="BQ13" s="192"/>
      <c r="BR13" s="193"/>
      <c r="BS13" s="319"/>
      <c r="BT13" s="320"/>
      <c r="BU13" s="192"/>
      <c r="BV13" s="193"/>
      <c r="BW13" s="319">
        <v>1</v>
      </c>
      <c r="BX13" s="320"/>
      <c r="BY13" s="192"/>
      <c r="BZ13" s="289"/>
      <c r="CA13" s="364"/>
      <c r="CB13" s="606"/>
      <c r="CC13" s="264"/>
      <c r="CD13" s="193">
        <v>2</v>
      </c>
      <c r="CE13" s="319"/>
      <c r="CF13" s="320"/>
      <c r="CG13" s="192"/>
      <c r="CH13" s="193"/>
      <c r="CI13" s="319">
        <v>2</v>
      </c>
      <c r="CJ13" s="320"/>
      <c r="CK13" s="192"/>
      <c r="CL13" s="193">
        <v>2</v>
      </c>
      <c r="CM13" s="319"/>
      <c r="CN13" s="320"/>
      <c r="CO13" s="192"/>
      <c r="CP13" s="193"/>
      <c r="CQ13" s="319">
        <v>1</v>
      </c>
      <c r="CR13" s="320"/>
      <c r="CS13" s="192"/>
      <c r="CT13" s="193">
        <v>2</v>
      </c>
      <c r="CU13" s="319"/>
      <c r="CV13" s="320"/>
      <c r="CW13" s="192"/>
      <c r="CX13" s="193"/>
      <c r="CY13" s="319">
        <v>2</v>
      </c>
      <c r="CZ13" s="320"/>
      <c r="DA13" s="192"/>
      <c r="DB13" s="289"/>
      <c r="DC13" s="364"/>
      <c r="DD13" s="606"/>
      <c r="DE13" s="264"/>
      <c r="DF13" s="193">
        <v>2</v>
      </c>
      <c r="DG13" s="319"/>
      <c r="DH13" s="320"/>
      <c r="DI13" s="192"/>
      <c r="DJ13" s="193">
        <v>2</v>
      </c>
      <c r="DK13" s="319"/>
      <c r="DL13" s="320"/>
      <c r="DM13" s="192"/>
      <c r="DN13" s="193"/>
      <c r="DO13" s="319">
        <v>1</v>
      </c>
      <c r="DP13" s="320"/>
      <c r="DQ13" s="192"/>
      <c r="DR13" s="193"/>
      <c r="DS13" s="319"/>
      <c r="DT13" s="320"/>
      <c r="DU13" s="192"/>
      <c r="DV13" s="193"/>
      <c r="DW13" s="319"/>
      <c r="DX13" s="320"/>
      <c r="DY13" s="192"/>
      <c r="DZ13" s="215">
        <f t="shared" si="1"/>
        <v>22</v>
      </c>
      <c r="EA13" s="236">
        <f t="shared" si="1"/>
        <v>14</v>
      </c>
      <c r="EB13" s="236">
        <f t="shared" si="1"/>
        <v>0</v>
      </c>
      <c r="EC13" s="237">
        <f t="shared" si="1"/>
        <v>0</v>
      </c>
    </row>
    <row r="14" spans="1:134" s="51" customFormat="1" ht="45">
      <c r="A14" s="361">
        <v>7</v>
      </c>
      <c r="B14" s="334" t="s">
        <v>906</v>
      </c>
      <c r="C14" s="344" t="s">
        <v>189</v>
      </c>
      <c r="D14" s="284" t="s">
        <v>1533</v>
      </c>
      <c r="E14" s="232">
        <v>20</v>
      </c>
      <c r="F14" s="193">
        <v>2</v>
      </c>
      <c r="G14" s="319"/>
      <c r="H14" s="320"/>
      <c r="I14" s="192"/>
      <c r="J14" s="193"/>
      <c r="K14" s="319">
        <v>2</v>
      </c>
      <c r="L14" s="320"/>
      <c r="M14" s="192"/>
      <c r="N14" s="193">
        <v>2</v>
      </c>
      <c r="O14" s="319"/>
      <c r="P14" s="320"/>
      <c r="Q14" s="192"/>
      <c r="R14" s="193"/>
      <c r="S14" s="319">
        <v>1</v>
      </c>
      <c r="T14" s="320"/>
      <c r="U14" s="192"/>
      <c r="V14" s="289"/>
      <c r="W14" s="364"/>
      <c r="X14" s="365"/>
      <c r="Y14" s="264"/>
      <c r="Z14" s="193"/>
      <c r="AA14" s="319">
        <v>1</v>
      </c>
      <c r="AB14" s="320"/>
      <c r="AC14" s="192"/>
      <c r="AD14" s="193">
        <v>2</v>
      </c>
      <c r="AE14" s="319"/>
      <c r="AF14" s="320"/>
      <c r="AG14" s="192"/>
      <c r="AH14" s="193"/>
      <c r="AI14" s="319">
        <v>1</v>
      </c>
      <c r="AJ14" s="320"/>
      <c r="AK14" s="192"/>
      <c r="AL14" s="193">
        <v>2</v>
      </c>
      <c r="AM14" s="319"/>
      <c r="AN14" s="320"/>
      <c r="AO14" s="192"/>
      <c r="AP14" s="193"/>
      <c r="AQ14" s="319">
        <v>2</v>
      </c>
      <c r="AR14" s="320"/>
      <c r="AS14" s="192"/>
      <c r="AT14" s="193">
        <v>2</v>
      </c>
      <c r="AU14" s="319"/>
      <c r="AV14" s="320"/>
      <c r="AW14" s="192"/>
      <c r="AX14" s="289"/>
      <c r="AY14" s="364"/>
      <c r="AZ14" s="365"/>
      <c r="BA14" s="264"/>
      <c r="BB14" s="193"/>
      <c r="BC14" s="319">
        <v>1</v>
      </c>
      <c r="BD14" s="320"/>
      <c r="BE14" s="192"/>
      <c r="BF14" s="193">
        <v>2</v>
      </c>
      <c r="BG14" s="319"/>
      <c r="BH14" s="320"/>
      <c r="BI14" s="192"/>
      <c r="BJ14" s="193"/>
      <c r="BK14" s="319">
        <v>1</v>
      </c>
      <c r="BL14" s="320"/>
      <c r="BM14" s="192"/>
      <c r="BN14" s="193">
        <v>2</v>
      </c>
      <c r="BO14" s="319"/>
      <c r="BP14" s="320"/>
      <c r="BQ14" s="192"/>
      <c r="BR14" s="193"/>
      <c r="BS14" s="319">
        <v>1</v>
      </c>
      <c r="BT14" s="320"/>
      <c r="BU14" s="192"/>
      <c r="BV14" s="193">
        <v>2</v>
      </c>
      <c r="BW14" s="319"/>
      <c r="BX14" s="320"/>
      <c r="BY14" s="192"/>
      <c r="BZ14" s="289"/>
      <c r="CA14" s="364"/>
      <c r="CB14" s="606"/>
      <c r="CC14" s="264"/>
      <c r="CD14" s="193"/>
      <c r="CE14" s="319">
        <v>2</v>
      </c>
      <c r="CF14" s="320"/>
      <c r="CG14" s="192"/>
      <c r="CH14" s="193">
        <v>2</v>
      </c>
      <c r="CI14" s="319"/>
      <c r="CJ14" s="320"/>
      <c r="CK14" s="192"/>
      <c r="CL14" s="193"/>
      <c r="CM14" s="319">
        <v>1</v>
      </c>
      <c r="CN14" s="320"/>
      <c r="CO14" s="192"/>
      <c r="CP14" s="193">
        <v>2</v>
      </c>
      <c r="CQ14" s="319"/>
      <c r="CR14" s="320"/>
      <c r="CS14" s="192"/>
      <c r="CT14" s="193"/>
      <c r="CU14" s="319">
        <v>1</v>
      </c>
      <c r="CV14" s="320"/>
      <c r="CW14" s="192"/>
      <c r="CX14" s="193">
        <v>2</v>
      </c>
      <c r="CY14" s="319"/>
      <c r="CZ14" s="320"/>
      <c r="DA14" s="192"/>
      <c r="DB14" s="289"/>
      <c r="DC14" s="364"/>
      <c r="DD14" s="606"/>
      <c r="DE14" s="264"/>
      <c r="DF14" s="193"/>
      <c r="DG14" s="319">
        <v>1</v>
      </c>
      <c r="DH14" s="320"/>
      <c r="DI14" s="192"/>
      <c r="DJ14" s="193"/>
      <c r="DK14" s="319">
        <v>1</v>
      </c>
      <c r="DL14" s="320"/>
      <c r="DM14" s="192"/>
      <c r="DN14" s="193">
        <v>2</v>
      </c>
      <c r="DO14" s="319"/>
      <c r="DP14" s="320"/>
      <c r="DQ14" s="192"/>
      <c r="DR14" s="193"/>
      <c r="DS14" s="319">
        <v>1</v>
      </c>
      <c r="DT14" s="320"/>
      <c r="DU14" s="192"/>
      <c r="DV14" s="193"/>
      <c r="DW14" s="319"/>
      <c r="DX14" s="320"/>
      <c r="DY14" s="192"/>
      <c r="DZ14" s="215">
        <f t="shared" si="1"/>
        <v>24</v>
      </c>
      <c r="EA14" s="236">
        <f t="shared" si="1"/>
        <v>17</v>
      </c>
      <c r="EB14" s="236">
        <f t="shared" si="1"/>
        <v>0</v>
      </c>
      <c r="EC14" s="237">
        <f t="shared" si="1"/>
        <v>0</v>
      </c>
    </row>
    <row r="15" spans="1:134" s="51" customFormat="1" ht="60">
      <c r="A15" s="361">
        <v>8</v>
      </c>
      <c r="B15" s="334" t="s">
        <v>907</v>
      </c>
      <c r="C15" s="344" t="s">
        <v>1534</v>
      </c>
      <c r="D15" s="284" t="s">
        <v>1535</v>
      </c>
      <c r="E15" s="232">
        <v>15</v>
      </c>
      <c r="F15" s="193"/>
      <c r="G15" s="319">
        <v>1</v>
      </c>
      <c r="H15" s="320"/>
      <c r="I15" s="192"/>
      <c r="J15" s="193">
        <v>1</v>
      </c>
      <c r="K15" s="319"/>
      <c r="L15" s="320"/>
      <c r="M15" s="192"/>
      <c r="N15" s="193"/>
      <c r="O15" s="319">
        <v>1</v>
      </c>
      <c r="P15" s="320"/>
      <c r="Q15" s="192"/>
      <c r="R15" s="193">
        <v>1</v>
      </c>
      <c r="S15" s="319"/>
      <c r="T15" s="320"/>
      <c r="U15" s="192"/>
      <c r="V15" s="289"/>
      <c r="W15" s="364"/>
      <c r="X15" s="365"/>
      <c r="Y15" s="264"/>
      <c r="Z15" s="193">
        <v>2</v>
      </c>
      <c r="AA15" s="319"/>
      <c r="AB15" s="320"/>
      <c r="AC15" s="192"/>
      <c r="AD15" s="193"/>
      <c r="AE15" s="319">
        <v>1</v>
      </c>
      <c r="AF15" s="320"/>
      <c r="AG15" s="192"/>
      <c r="AH15" s="193">
        <v>2</v>
      </c>
      <c r="AI15" s="319"/>
      <c r="AJ15" s="320"/>
      <c r="AK15" s="192"/>
      <c r="AL15" s="193"/>
      <c r="AM15" s="319">
        <v>1</v>
      </c>
      <c r="AN15" s="320"/>
      <c r="AO15" s="192"/>
      <c r="AP15" s="193">
        <v>1</v>
      </c>
      <c r="AQ15" s="319"/>
      <c r="AR15" s="320"/>
      <c r="AS15" s="192"/>
      <c r="AT15" s="193"/>
      <c r="AU15" s="319">
        <v>1</v>
      </c>
      <c r="AV15" s="320"/>
      <c r="AW15" s="192"/>
      <c r="AX15" s="289"/>
      <c r="AY15" s="364"/>
      <c r="AZ15" s="365"/>
      <c r="BA15" s="264"/>
      <c r="BB15" s="193">
        <v>2</v>
      </c>
      <c r="BC15" s="319"/>
      <c r="BD15" s="320"/>
      <c r="BE15" s="192"/>
      <c r="BF15" s="193"/>
      <c r="BG15" s="319">
        <v>2</v>
      </c>
      <c r="BH15" s="320"/>
      <c r="BI15" s="192"/>
      <c r="BJ15" s="193">
        <v>1</v>
      </c>
      <c r="BK15" s="319"/>
      <c r="BL15" s="320"/>
      <c r="BM15" s="192"/>
      <c r="BN15" s="193"/>
      <c r="BO15" s="319">
        <v>1</v>
      </c>
      <c r="BP15" s="320"/>
      <c r="BQ15" s="192"/>
      <c r="BR15" s="193">
        <v>2</v>
      </c>
      <c r="BS15" s="319"/>
      <c r="BT15" s="320"/>
      <c r="BU15" s="192"/>
      <c r="BV15" s="193"/>
      <c r="BW15" s="319">
        <v>1</v>
      </c>
      <c r="BX15" s="320"/>
      <c r="BY15" s="192"/>
      <c r="BZ15" s="289"/>
      <c r="CA15" s="364"/>
      <c r="CB15" s="606"/>
      <c r="CC15" s="264"/>
      <c r="CD15" s="193">
        <v>2</v>
      </c>
      <c r="CE15" s="319"/>
      <c r="CF15" s="320"/>
      <c r="CG15" s="192"/>
      <c r="CH15" s="193"/>
      <c r="CI15" s="319">
        <v>1</v>
      </c>
      <c r="CJ15" s="320"/>
      <c r="CK15" s="192"/>
      <c r="CL15" s="193">
        <v>2</v>
      </c>
      <c r="CM15" s="319"/>
      <c r="CN15" s="320"/>
      <c r="CO15" s="192"/>
      <c r="CP15" s="193"/>
      <c r="CQ15" s="319">
        <v>1</v>
      </c>
      <c r="CR15" s="320"/>
      <c r="CS15" s="192"/>
      <c r="CT15" s="193">
        <v>2</v>
      </c>
      <c r="CU15" s="319"/>
      <c r="CV15" s="320"/>
      <c r="CW15" s="192"/>
      <c r="CX15" s="193"/>
      <c r="CY15" s="319">
        <v>1</v>
      </c>
      <c r="CZ15" s="320"/>
      <c r="DA15" s="192"/>
      <c r="DB15" s="289"/>
      <c r="DC15" s="364"/>
      <c r="DD15" s="606"/>
      <c r="DE15" s="264"/>
      <c r="DF15" s="193">
        <v>2</v>
      </c>
      <c r="DG15" s="319"/>
      <c r="DH15" s="320"/>
      <c r="DI15" s="192"/>
      <c r="DJ15" s="193">
        <v>2</v>
      </c>
      <c r="DK15" s="319"/>
      <c r="DL15" s="320"/>
      <c r="DM15" s="192"/>
      <c r="DN15" s="193"/>
      <c r="DO15" s="319">
        <v>1</v>
      </c>
      <c r="DP15" s="320"/>
      <c r="DQ15" s="192"/>
      <c r="DR15" s="193">
        <v>1</v>
      </c>
      <c r="DS15" s="319"/>
      <c r="DT15" s="320"/>
      <c r="DU15" s="192"/>
      <c r="DV15" s="193"/>
      <c r="DW15" s="319"/>
      <c r="DX15" s="320"/>
      <c r="DY15" s="192"/>
      <c r="DZ15" s="215">
        <f t="shared" si="1"/>
        <v>23</v>
      </c>
      <c r="EA15" s="236">
        <f t="shared" si="1"/>
        <v>13</v>
      </c>
      <c r="EB15" s="236">
        <f t="shared" si="1"/>
        <v>0</v>
      </c>
      <c r="EC15" s="237">
        <f t="shared" si="1"/>
        <v>0</v>
      </c>
    </row>
    <row r="16" spans="1:134" s="51" customFormat="1" ht="30">
      <c r="A16" s="361">
        <v>9</v>
      </c>
      <c r="B16" s="334" t="s">
        <v>908</v>
      </c>
      <c r="C16" s="344" t="s">
        <v>909</v>
      </c>
      <c r="D16" s="284" t="s">
        <v>1536</v>
      </c>
      <c r="E16" s="232">
        <v>15</v>
      </c>
      <c r="F16" s="193">
        <v>2</v>
      </c>
      <c r="G16" s="319"/>
      <c r="H16" s="320"/>
      <c r="I16" s="192"/>
      <c r="J16" s="193"/>
      <c r="K16" s="319">
        <v>2</v>
      </c>
      <c r="L16" s="320"/>
      <c r="M16" s="192"/>
      <c r="N16" s="193">
        <v>2</v>
      </c>
      <c r="O16" s="319"/>
      <c r="P16" s="320"/>
      <c r="Q16" s="192"/>
      <c r="R16" s="193"/>
      <c r="S16" s="319">
        <v>1</v>
      </c>
      <c r="T16" s="320"/>
      <c r="U16" s="192"/>
      <c r="V16" s="289"/>
      <c r="W16" s="364"/>
      <c r="X16" s="365"/>
      <c r="Y16" s="264"/>
      <c r="Z16" s="193"/>
      <c r="AA16" s="319">
        <v>1</v>
      </c>
      <c r="AB16" s="320"/>
      <c r="AC16" s="192"/>
      <c r="AD16" s="193">
        <v>2</v>
      </c>
      <c r="AE16" s="319"/>
      <c r="AF16" s="320"/>
      <c r="AG16" s="192"/>
      <c r="AH16" s="193"/>
      <c r="AI16" s="319">
        <v>1</v>
      </c>
      <c r="AJ16" s="320"/>
      <c r="AK16" s="192"/>
      <c r="AL16" s="193">
        <v>2</v>
      </c>
      <c r="AM16" s="319"/>
      <c r="AN16" s="320"/>
      <c r="AO16" s="192"/>
      <c r="AP16" s="193"/>
      <c r="AQ16" s="319">
        <v>1</v>
      </c>
      <c r="AR16" s="320"/>
      <c r="AS16" s="192"/>
      <c r="AT16" s="193">
        <v>1</v>
      </c>
      <c r="AU16" s="319"/>
      <c r="AV16" s="320"/>
      <c r="AW16" s="192"/>
      <c r="AX16" s="289"/>
      <c r="AY16" s="364"/>
      <c r="AZ16" s="365"/>
      <c r="BA16" s="264"/>
      <c r="BB16" s="193"/>
      <c r="BC16" s="319">
        <v>1</v>
      </c>
      <c r="BD16" s="320"/>
      <c r="BE16" s="192"/>
      <c r="BF16" s="193">
        <v>1</v>
      </c>
      <c r="BG16" s="319"/>
      <c r="BH16" s="320"/>
      <c r="BI16" s="192"/>
      <c r="BJ16" s="193"/>
      <c r="BK16" s="319">
        <v>2</v>
      </c>
      <c r="BL16" s="320"/>
      <c r="BM16" s="192"/>
      <c r="BN16" s="193">
        <v>2</v>
      </c>
      <c r="BO16" s="319"/>
      <c r="BP16" s="320"/>
      <c r="BQ16" s="192"/>
      <c r="BR16" s="193"/>
      <c r="BS16" s="319">
        <v>1</v>
      </c>
      <c r="BT16" s="320"/>
      <c r="BU16" s="192"/>
      <c r="BV16" s="193">
        <v>2</v>
      </c>
      <c r="BW16" s="319"/>
      <c r="BX16" s="320"/>
      <c r="BY16" s="192"/>
      <c r="BZ16" s="289"/>
      <c r="CA16" s="364"/>
      <c r="CB16" s="606"/>
      <c r="CC16" s="264"/>
      <c r="CD16" s="193"/>
      <c r="CE16" s="319">
        <v>1</v>
      </c>
      <c r="CF16" s="320"/>
      <c r="CG16" s="192"/>
      <c r="CH16" s="193">
        <v>2</v>
      </c>
      <c r="CI16" s="319"/>
      <c r="CJ16" s="320"/>
      <c r="CK16" s="192"/>
      <c r="CL16" s="193"/>
      <c r="CM16" s="319">
        <v>1</v>
      </c>
      <c r="CN16" s="320"/>
      <c r="CO16" s="192"/>
      <c r="CP16" s="193">
        <v>2</v>
      </c>
      <c r="CQ16" s="319"/>
      <c r="CR16" s="320"/>
      <c r="CS16" s="192"/>
      <c r="CT16" s="193"/>
      <c r="CU16" s="319">
        <v>1</v>
      </c>
      <c r="CV16" s="320"/>
      <c r="CW16" s="192"/>
      <c r="CX16" s="193">
        <v>2</v>
      </c>
      <c r="CY16" s="319"/>
      <c r="CZ16" s="320"/>
      <c r="DA16" s="192"/>
      <c r="DB16" s="289"/>
      <c r="DC16" s="364"/>
      <c r="DD16" s="606"/>
      <c r="DE16" s="264"/>
      <c r="DF16" s="193"/>
      <c r="DG16" s="319">
        <v>1</v>
      </c>
      <c r="DH16" s="320"/>
      <c r="DI16" s="192"/>
      <c r="DJ16" s="193"/>
      <c r="DK16" s="319">
        <v>1</v>
      </c>
      <c r="DL16" s="320"/>
      <c r="DM16" s="192"/>
      <c r="DN16" s="193">
        <v>2</v>
      </c>
      <c r="DO16" s="319"/>
      <c r="DP16" s="320"/>
      <c r="DQ16" s="192"/>
      <c r="DR16" s="193"/>
      <c r="DS16" s="319">
        <v>1</v>
      </c>
      <c r="DT16" s="320"/>
      <c r="DU16" s="192"/>
      <c r="DV16" s="193"/>
      <c r="DW16" s="319"/>
      <c r="DX16" s="320"/>
      <c r="DY16" s="192"/>
      <c r="DZ16" s="215">
        <f t="shared" si="1"/>
        <v>22</v>
      </c>
      <c r="EA16" s="236">
        <f t="shared" si="1"/>
        <v>16</v>
      </c>
      <c r="EB16" s="236">
        <f t="shared" si="1"/>
        <v>0</v>
      </c>
      <c r="EC16" s="237">
        <f t="shared" si="1"/>
        <v>0</v>
      </c>
    </row>
    <row r="17" spans="1:133" s="51" customFormat="1" ht="30">
      <c r="A17" s="361">
        <v>10</v>
      </c>
      <c r="B17" s="334" t="s">
        <v>910</v>
      </c>
      <c r="C17" s="344" t="s">
        <v>180</v>
      </c>
      <c r="D17" s="284" t="s">
        <v>1537</v>
      </c>
      <c r="E17" s="232">
        <v>15</v>
      </c>
      <c r="F17" s="193"/>
      <c r="G17" s="319">
        <v>1</v>
      </c>
      <c r="H17" s="320"/>
      <c r="I17" s="192"/>
      <c r="J17" s="193">
        <v>1</v>
      </c>
      <c r="K17" s="319"/>
      <c r="L17" s="320"/>
      <c r="M17" s="192"/>
      <c r="N17" s="193"/>
      <c r="O17" s="319">
        <v>1</v>
      </c>
      <c r="P17" s="320"/>
      <c r="Q17" s="192"/>
      <c r="R17" s="193">
        <v>2</v>
      </c>
      <c r="S17" s="319"/>
      <c r="T17" s="320"/>
      <c r="U17" s="192"/>
      <c r="V17" s="289"/>
      <c r="W17" s="364"/>
      <c r="X17" s="365"/>
      <c r="Y17" s="264"/>
      <c r="Z17" s="193">
        <v>2</v>
      </c>
      <c r="AA17" s="319"/>
      <c r="AB17" s="320"/>
      <c r="AC17" s="192"/>
      <c r="AD17" s="193"/>
      <c r="AE17" s="319">
        <v>1</v>
      </c>
      <c r="AF17" s="320"/>
      <c r="AG17" s="192"/>
      <c r="AH17" s="193">
        <v>1</v>
      </c>
      <c r="AI17" s="319"/>
      <c r="AJ17" s="320"/>
      <c r="AK17" s="192"/>
      <c r="AL17" s="193"/>
      <c r="AM17" s="319">
        <v>1</v>
      </c>
      <c r="AN17" s="320"/>
      <c r="AO17" s="192"/>
      <c r="AP17" s="193">
        <v>1</v>
      </c>
      <c r="AQ17" s="319"/>
      <c r="AR17" s="320"/>
      <c r="AS17" s="192"/>
      <c r="AT17" s="193"/>
      <c r="AU17" s="319">
        <v>1</v>
      </c>
      <c r="AV17" s="320"/>
      <c r="AW17" s="192"/>
      <c r="AX17" s="289"/>
      <c r="AY17" s="364"/>
      <c r="AZ17" s="365"/>
      <c r="BA17" s="264"/>
      <c r="BB17" s="193">
        <v>1</v>
      </c>
      <c r="BC17" s="319"/>
      <c r="BD17" s="320"/>
      <c r="BE17" s="192"/>
      <c r="BF17" s="193"/>
      <c r="BG17" s="319">
        <v>1</v>
      </c>
      <c r="BH17" s="320"/>
      <c r="BI17" s="192"/>
      <c r="BJ17" s="193">
        <v>2</v>
      </c>
      <c r="BK17" s="319"/>
      <c r="BL17" s="320"/>
      <c r="BM17" s="192"/>
      <c r="BN17" s="193"/>
      <c r="BO17" s="319">
        <v>1</v>
      </c>
      <c r="BP17" s="320"/>
      <c r="BQ17" s="192"/>
      <c r="BR17" s="193">
        <v>2</v>
      </c>
      <c r="BS17" s="319"/>
      <c r="BT17" s="320"/>
      <c r="BU17" s="192"/>
      <c r="BV17" s="193"/>
      <c r="BW17" s="319">
        <v>1</v>
      </c>
      <c r="BX17" s="320"/>
      <c r="BY17" s="192"/>
      <c r="BZ17" s="289"/>
      <c r="CA17" s="364"/>
      <c r="CB17" s="606"/>
      <c r="CC17" s="264"/>
      <c r="CD17" s="193">
        <v>1</v>
      </c>
      <c r="CE17" s="319"/>
      <c r="CF17" s="320"/>
      <c r="CG17" s="192"/>
      <c r="CH17" s="193"/>
      <c r="CI17" s="319">
        <v>1</v>
      </c>
      <c r="CJ17" s="320"/>
      <c r="CK17" s="192"/>
      <c r="CL17" s="193">
        <v>1</v>
      </c>
      <c r="CM17" s="319"/>
      <c r="CN17" s="320"/>
      <c r="CO17" s="192"/>
      <c r="CP17" s="193"/>
      <c r="CQ17" s="319">
        <v>1</v>
      </c>
      <c r="CR17" s="320"/>
      <c r="CS17" s="192"/>
      <c r="CT17" s="193">
        <v>2</v>
      </c>
      <c r="CU17" s="319"/>
      <c r="CV17" s="320"/>
      <c r="CW17" s="192"/>
      <c r="CX17" s="193"/>
      <c r="CY17" s="319">
        <v>1</v>
      </c>
      <c r="CZ17" s="320"/>
      <c r="DA17" s="192"/>
      <c r="DB17" s="289"/>
      <c r="DC17" s="364"/>
      <c r="DD17" s="606"/>
      <c r="DE17" s="264"/>
      <c r="DF17" s="193">
        <v>1</v>
      </c>
      <c r="DG17" s="319"/>
      <c r="DH17" s="320"/>
      <c r="DI17" s="192"/>
      <c r="DJ17" s="193">
        <v>1</v>
      </c>
      <c r="DK17" s="319"/>
      <c r="DL17" s="320"/>
      <c r="DM17" s="192"/>
      <c r="DN17" s="193"/>
      <c r="DO17" s="319">
        <v>1</v>
      </c>
      <c r="DP17" s="320"/>
      <c r="DQ17" s="192"/>
      <c r="DR17" s="193">
        <v>2</v>
      </c>
      <c r="DS17" s="319"/>
      <c r="DT17" s="320"/>
      <c r="DU17" s="192"/>
      <c r="DV17" s="193"/>
      <c r="DW17" s="319"/>
      <c r="DX17" s="320"/>
      <c r="DY17" s="192"/>
      <c r="DZ17" s="215">
        <f t="shared" si="1"/>
        <v>20</v>
      </c>
      <c r="EA17" s="236">
        <f t="shared" si="1"/>
        <v>12</v>
      </c>
      <c r="EB17" s="236">
        <f t="shared" si="1"/>
        <v>0</v>
      </c>
      <c r="EC17" s="237">
        <f t="shared" si="1"/>
        <v>0</v>
      </c>
    </row>
    <row r="18" spans="1:133" s="51" customFormat="1" ht="30">
      <c r="A18" s="361">
        <v>11</v>
      </c>
      <c r="B18" s="334" t="s">
        <v>912</v>
      </c>
      <c r="C18" s="344" t="s">
        <v>2504</v>
      </c>
      <c r="D18" s="284" t="s">
        <v>2505</v>
      </c>
      <c r="E18" s="232">
        <v>14</v>
      </c>
      <c r="F18" s="193">
        <v>1</v>
      </c>
      <c r="G18" s="319"/>
      <c r="H18" s="320"/>
      <c r="I18" s="192"/>
      <c r="J18" s="193"/>
      <c r="K18" s="319">
        <v>1</v>
      </c>
      <c r="L18" s="320"/>
      <c r="M18" s="192"/>
      <c r="N18" s="193">
        <v>2</v>
      </c>
      <c r="O18" s="319"/>
      <c r="P18" s="320"/>
      <c r="Q18" s="192"/>
      <c r="R18" s="193"/>
      <c r="S18" s="319">
        <v>1</v>
      </c>
      <c r="T18" s="320"/>
      <c r="U18" s="192"/>
      <c r="V18" s="289"/>
      <c r="W18" s="364"/>
      <c r="X18" s="365"/>
      <c r="Y18" s="264"/>
      <c r="Z18" s="193"/>
      <c r="AA18" s="319">
        <v>1</v>
      </c>
      <c r="AB18" s="320"/>
      <c r="AC18" s="192"/>
      <c r="AD18" s="193">
        <v>2</v>
      </c>
      <c r="AE18" s="319"/>
      <c r="AF18" s="320"/>
      <c r="AG18" s="192"/>
      <c r="AH18" s="193"/>
      <c r="AI18" s="319">
        <v>1</v>
      </c>
      <c r="AJ18" s="320"/>
      <c r="AK18" s="192"/>
      <c r="AL18" s="193">
        <v>1</v>
      </c>
      <c r="AM18" s="319"/>
      <c r="AN18" s="320"/>
      <c r="AO18" s="192"/>
      <c r="AP18" s="193"/>
      <c r="AQ18" s="319">
        <v>1</v>
      </c>
      <c r="AR18" s="320"/>
      <c r="AS18" s="192"/>
      <c r="AT18" s="193">
        <v>1</v>
      </c>
      <c r="AU18" s="319"/>
      <c r="AV18" s="320"/>
      <c r="AW18" s="192"/>
      <c r="AX18" s="289"/>
      <c r="AY18" s="364"/>
      <c r="AZ18" s="365"/>
      <c r="BA18" s="264"/>
      <c r="BB18" s="193"/>
      <c r="BC18" s="319">
        <v>1</v>
      </c>
      <c r="BD18" s="320"/>
      <c r="BE18" s="192"/>
      <c r="BF18" s="193">
        <v>2</v>
      </c>
      <c r="BG18" s="319"/>
      <c r="BH18" s="320"/>
      <c r="BI18" s="192"/>
      <c r="BJ18" s="193"/>
      <c r="BK18" s="319">
        <v>1</v>
      </c>
      <c r="BL18" s="320"/>
      <c r="BM18" s="192"/>
      <c r="BN18" s="193">
        <v>1</v>
      </c>
      <c r="BO18" s="319"/>
      <c r="BP18" s="320"/>
      <c r="BQ18" s="192"/>
      <c r="BR18" s="193"/>
      <c r="BS18" s="319">
        <v>1</v>
      </c>
      <c r="BT18" s="320"/>
      <c r="BU18" s="192"/>
      <c r="BV18" s="193">
        <v>1</v>
      </c>
      <c r="BW18" s="319"/>
      <c r="BX18" s="320"/>
      <c r="BY18" s="192"/>
      <c r="BZ18" s="289"/>
      <c r="CA18" s="364"/>
      <c r="CB18" s="606"/>
      <c r="CC18" s="264"/>
      <c r="CD18" s="193"/>
      <c r="CE18" s="319"/>
      <c r="CF18" s="320"/>
      <c r="CG18" s="192"/>
      <c r="CH18" s="193">
        <v>1</v>
      </c>
      <c r="CI18" s="319"/>
      <c r="CJ18" s="320"/>
      <c r="CK18" s="192"/>
      <c r="CL18" s="193"/>
      <c r="CM18" s="319">
        <v>1</v>
      </c>
      <c r="CN18" s="320"/>
      <c r="CO18" s="192"/>
      <c r="CP18" s="193">
        <v>2</v>
      </c>
      <c r="CQ18" s="319"/>
      <c r="CR18" s="320"/>
      <c r="CS18" s="192"/>
      <c r="CT18" s="193"/>
      <c r="CU18" s="319">
        <v>1</v>
      </c>
      <c r="CV18" s="320"/>
      <c r="CW18" s="192"/>
      <c r="CX18" s="193">
        <v>1</v>
      </c>
      <c r="CY18" s="319"/>
      <c r="CZ18" s="320"/>
      <c r="DA18" s="192"/>
      <c r="DB18" s="289"/>
      <c r="DC18" s="364"/>
      <c r="DD18" s="606"/>
      <c r="DE18" s="264"/>
      <c r="DF18" s="193"/>
      <c r="DG18" s="319">
        <v>1</v>
      </c>
      <c r="DH18" s="320"/>
      <c r="DI18" s="192"/>
      <c r="DJ18" s="193"/>
      <c r="DK18" s="319">
        <v>1</v>
      </c>
      <c r="DL18" s="320"/>
      <c r="DM18" s="192"/>
      <c r="DN18" s="193">
        <v>2</v>
      </c>
      <c r="DO18" s="319"/>
      <c r="DP18" s="320"/>
      <c r="DQ18" s="192"/>
      <c r="DR18" s="193"/>
      <c r="DS18" s="319">
        <v>1</v>
      </c>
      <c r="DT18" s="320"/>
      <c r="DU18" s="192"/>
      <c r="DV18" s="193"/>
      <c r="DW18" s="319"/>
      <c r="DX18" s="320"/>
      <c r="DY18" s="192"/>
      <c r="DZ18" s="215">
        <f t="shared" si="1"/>
        <v>17</v>
      </c>
      <c r="EA18" s="236">
        <f t="shared" si="1"/>
        <v>13</v>
      </c>
      <c r="EB18" s="236">
        <f t="shared" si="1"/>
        <v>0</v>
      </c>
      <c r="EC18" s="237">
        <f t="shared" si="1"/>
        <v>0</v>
      </c>
    </row>
    <row r="19" spans="1:133" s="51" customFormat="1" ht="30">
      <c r="A19" s="361">
        <v>12</v>
      </c>
      <c r="B19" s="334" t="s">
        <v>913</v>
      </c>
      <c r="C19" s="344" t="s">
        <v>914</v>
      </c>
      <c r="D19" s="284" t="s">
        <v>1538</v>
      </c>
      <c r="E19" s="232">
        <v>12</v>
      </c>
      <c r="F19" s="193"/>
      <c r="G19" s="319">
        <v>1</v>
      </c>
      <c r="H19" s="320"/>
      <c r="I19" s="192"/>
      <c r="J19" s="193">
        <v>2</v>
      </c>
      <c r="K19" s="319"/>
      <c r="L19" s="320"/>
      <c r="M19" s="192"/>
      <c r="N19" s="193"/>
      <c r="O19" s="319">
        <v>1</v>
      </c>
      <c r="P19" s="320"/>
      <c r="Q19" s="192"/>
      <c r="R19" s="193">
        <v>2</v>
      </c>
      <c r="S19" s="319"/>
      <c r="T19" s="320"/>
      <c r="U19" s="192"/>
      <c r="V19" s="289"/>
      <c r="W19" s="364"/>
      <c r="X19" s="365"/>
      <c r="Y19" s="264"/>
      <c r="Z19" s="193">
        <v>2</v>
      </c>
      <c r="AA19" s="319"/>
      <c r="AB19" s="320"/>
      <c r="AC19" s="192"/>
      <c r="AD19" s="193"/>
      <c r="AE19" s="319">
        <v>1</v>
      </c>
      <c r="AF19" s="320"/>
      <c r="AG19" s="192"/>
      <c r="AH19" s="193">
        <v>2</v>
      </c>
      <c r="AI19" s="319"/>
      <c r="AJ19" s="320"/>
      <c r="AK19" s="192"/>
      <c r="AL19" s="193"/>
      <c r="AM19" s="319">
        <v>1</v>
      </c>
      <c r="AN19" s="320"/>
      <c r="AO19" s="192"/>
      <c r="AP19" s="193">
        <v>2</v>
      </c>
      <c r="AQ19" s="319"/>
      <c r="AR19" s="320"/>
      <c r="AS19" s="192"/>
      <c r="AT19" s="193"/>
      <c r="AU19" s="319">
        <v>1</v>
      </c>
      <c r="AV19" s="320"/>
      <c r="AW19" s="192"/>
      <c r="AX19" s="289"/>
      <c r="AY19" s="364"/>
      <c r="AZ19" s="365"/>
      <c r="BA19" s="264"/>
      <c r="BB19" s="193">
        <v>2</v>
      </c>
      <c r="BC19" s="319"/>
      <c r="BD19" s="320"/>
      <c r="BE19" s="192"/>
      <c r="BF19" s="193"/>
      <c r="BG19" s="319">
        <v>1</v>
      </c>
      <c r="BH19" s="320"/>
      <c r="BI19" s="192"/>
      <c r="BJ19" s="193">
        <v>2</v>
      </c>
      <c r="BK19" s="319"/>
      <c r="BL19" s="320"/>
      <c r="BM19" s="192"/>
      <c r="BN19" s="193"/>
      <c r="BO19" s="319">
        <v>1</v>
      </c>
      <c r="BP19" s="320"/>
      <c r="BQ19" s="192"/>
      <c r="BR19" s="193">
        <v>2</v>
      </c>
      <c r="BS19" s="319"/>
      <c r="BT19" s="320"/>
      <c r="BU19" s="192"/>
      <c r="BV19" s="193"/>
      <c r="BW19" s="319">
        <v>1</v>
      </c>
      <c r="BX19" s="320"/>
      <c r="BY19" s="192"/>
      <c r="BZ19" s="289"/>
      <c r="CA19" s="364"/>
      <c r="CB19" s="606"/>
      <c r="CC19" s="264"/>
      <c r="CD19" s="193">
        <v>2</v>
      </c>
      <c r="CE19" s="319"/>
      <c r="CF19" s="320"/>
      <c r="CG19" s="192"/>
      <c r="CH19" s="193"/>
      <c r="CI19" s="319">
        <v>1</v>
      </c>
      <c r="CJ19" s="320"/>
      <c r="CK19" s="192"/>
      <c r="CL19" s="193">
        <v>2</v>
      </c>
      <c r="CM19" s="319"/>
      <c r="CN19" s="320"/>
      <c r="CO19" s="192"/>
      <c r="CP19" s="193"/>
      <c r="CQ19" s="319">
        <v>1</v>
      </c>
      <c r="CR19" s="320"/>
      <c r="CS19" s="192"/>
      <c r="CT19" s="193">
        <v>2</v>
      </c>
      <c r="CU19" s="319"/>
      <c r="CV19" s="320"/>
      <c r="CW19" s="192"/>
      <c r="CX19" s="193"/>
      <c r="CY19" s="319">
        <v>1</v>
      </c>
      <c r="CZ19" s="320"/>
      <c r="DA19" s="192"/>
      <c r="DB19" s="289"/>
      <c r="DC19" s="364"/>
      <c r="DD19" s="606"/>
      <c r="DE19" s="264"/>
      <c r="DF19" s="193">
        <v>2</v>
      </c>
      <c r="DG19" s="319"/>
      <c r="DH19" s="320"/>
      <c r="DI19" s="192"/>
      <c r="DJ19" s="193">
        <v>2</v>
      </c>
      <c r="DK19" s="319"/>
      <c r="DL19" s="320"/>
      <c r="DM19" s="192"/>
      <c r="DN19" s="193"/>
      <c r="DO19" s="319">
        <v>1</v>
      </c>
      <c r="DP19" s="320"/>
      <c r="DQ19" s="192"/>
      <c r="DR19" s="193">
        <v>2</v>
      </c>
      <c r="DS19" s="319"/>
      <c r="DT19" s="320"/>
      <c r="DU19" s="192"/>
      <c r="DV19" s="193"/>
      <c r="DW19" s="319"/>
      <c r="DX19" s="320"/>
      <c r="DY19" s="192"/>
      <c r="DZ19" s="215">
        <f t="shared" si="1"/>
        <v>28</v>
      </c>
      <c r="EA19" s="236">
        <f t="shared" si="1"/>
        <v>12</v>
      </c>
      <c r="EB19" s="236">
        <f t="shared" si="1"/>
        <v>0</v>
      </c>
      <c r="EC19" s="237">
        <f t="shared" si="1"/>
        <v>0</v>
      </c>
    </row>
    <row r="20" spans="1:133" s="51" customFormat="1" ht="45">
      <c r="A20" s="361">
        <v>13</v>
      </c>
      <c r="B20" s="334" t="s">
        <v>918</v>
      </c>
      <c r="C20" s="344" t="s">
        <v>919</v>
      </c>
      <c r="D20" s="284" t="s">
        <v>1541</v>
      </c>
      <c r="E20" s="232">
        <v>10</v>
      </c>
      <c r="F20" s="193">
        <v>1</v>
      </c>
      <c r="G20" s="319"/>
      <c r="H20" s="320"/>
      <c r="I20" s="192"/>
      <c r="J20" s="193"/>
      <c r="K20" s="319">
        <v>1</v>
      </c>
      <c r="L20" s="320"/>
      <c r="M20" s="192"/>
      <c r="N20" s="193">
        <v>1</v>
      </c>
      <c r="O20" s="319"/>
      <c r="P20" s="320"/>
      <c r="Q20" s="192"/>
      <c r="R20" s="193"/>
      <c r="S20" s="319">
        <v>1</v>
      </c>
      <c r="T20" s="320"/>
      <c r="U20" s="192"/>
      <c r="V20" s="289"/>
      <c r="W20" s="364"/>
      <c r="X20" s="365"/>
      <c r="Y20" s="264"/>
      <c r="Z20" s="193"/>
      <c r="AA20" s="319">
        <v>1</v>
      </c>
      <c r="AB20" s="320"/>
      <c r="AC20" s="192"/>
      <c r="AD20" s="193">
        <v>1</v>
      </c>
      <c r="AE20" s="319"/>
      <c r="AF20" s="320"/>
      <c r="AG20" s="192"/>
      <c r="AH20" s="193"/>
      <c r="AI20" s="319">
        <v>1</v>
      </c>
      <c r="AJ20" s="320"/>
      <c r="AK20" s="192"/>
      <c r="AL20" s="193">
        <v>1</v>
      </c>
      <c r="AM20" s="319"/>
      <c r="AN20" s="320"/>
      <c r="AO20" s="192"/>
      <c r="AP20" s="193"/>
      <c r="AQ20" s="319">
        <v>1</v>
      </c>
      <c r="AR20" s="320"/>
      <c r="AS20" s="192"/>
      <c r="AT20" s="193">
        <v>1</v>
      </c>
      <c r="AU20" s="319"/>
      <c r="AV20" s="320"/>
      <c r="AW20" s="192"/>
      <c r="AX20" s="289"/>
      <c r="AY20" s="364"/>
      <c r="AZ20" s="365"/>
      <c r="BA20" s="264"/>
      <c r="BB20" s="193"/>
      <c r="BC20" s="319">
        <v>1</v>
      </c>
      <c r="BD20" s="320"/>
      <c r="BE20" s="192"/>
      <c r="BF20" s="193"/>
      <c r="BG20" s="319"/>
      <c r="BH20" s="320"/>
      <c r="BI20" s="192"/>
      <c r="BJ20" s="193"/>
      <c r="BK20" s="319">
        <v>1</v>
      </c>
      <c r="BL20" s="320"/>
      <c r="BM20" s="192"/>
      <c r="BN20" s="193">
        <v>1</v>
      </c>
      <c r="BO20" s="319"/>
      <c r="BP20" s="320"/>
      <c r="BQ20" s="192"/>
      <c r="BR20" s="193"/>
      <c r="BS20" s="319"/>
      <c r="BT20" s="320"/>
      <c r="BU20" s="192"/>
      <c r="BV20" s="193">
        <v>1</v>
      </c>
      <c r="BW20" s="319"/>
      <c r="BX20" s="320"/>
      <c r="BY20" s="192"/>
      <c r="BZ20" s="289"/>
      <c r="CA20" s="364"/>
      <c r="CB20" s="606"/>
      <c r="CC20" s="264"/>
      <c r="CD20" s="193"/>
      <c r="CE20" s="319">
        <v>1</v>
      </c>
      <c r="CF20" s="320"/>
      <c r="CG20" s="192"/>
      <c r="CH20" s="193">
        <v>1</v>
      </c>
      <c r="CI20" s="319"/>
      <c r="CJ20" s="320"/>
      <c r="CK20" s="192"/>
      <c r="CL20" s="193"/>
      <c r="CM20" s="319">
        <v>1</v>
      </c>
      <c r="CN20" s="320"/>
      <c r="CO20" s="192"/>
      <c r="CP20" s="193">
        <v>2</v>
      </c>
      <c r="CQ20" s="319"/>
      <c r="CR20" s="320"/>
      <c r="CS20" s="192"/>
      <c r="CT20" s="193"/>
      <c r="CU20" s="319">
        <v>1</v>
      </c>
      <c r="CV20" s="320"/>
      <c r="CW20" s="192"/>
      <c r="CX20" s="193">
        <v>1</v>
      </c>
      <c r="CY20" s="319"/>
      <c r="CZ20" s="320"/>
      <c r="DA20" s="192"/>
      <c r="DB20" s="289"/>
      <c r="DC20" s="364"/>
      <c r="DD20" s="606"/>
      <c r="DE20" s="264"/>
      <c r="DF20" s="193"/>
      <c r="DG20" s="319">
        <v>1</v>
      </c>
      <c r="DH20" s="320"/>
      <c r="DI20" s="192"/>
      <c r="DJ20" s="193"/>
      <c r="DK20" s="319">
        <v>1</v>
      </c>
      <c r="DL20" s="320"/>
      <c r="DM20" s="192"/>
      <c r="DN20" s="193">
        <v>1</v>
      </c>
      <c r="DO20" s="319"/>
      <c r="DP20" s="320"/>
      <c r="DQ20" s="192"/>
      <c r="DR20" s="193"/>
      <c r="DS20" s="319">
        <v>1</v>
      </c>
      <c r="DT20" s="320"/>
      <c r="DU20" s="192"/>
      <c r="DV20" s="193"/>
      <c r="DW20" s="319"/>
      <c r="DX20" s="320"/>
      <c r="DY20" s="192"/>
      <c r="DZ20" s="215">
        <f t="shared" si="1"/>
        <v>12</v>
      </c>
      <c r="EA20" s="236">
        <f t="shared" si="1"/>
        <v>13</v>
      </c>
      <c r="EB20" s="236">
        <f t="shared" si="1"/>
        <v>0</v>
      </c>
      <c r="EC20" s="237">
        <f t="shared" si="1"/>
        <v>0</v>
      </c>
    </row>
    <row r="21" spans="1:133" s="51" customFormat="1" ht="60">
      <c r="A21" s="361">
        <v>14</v>
      </c>
      <c r="B21" s="334" t="s">
        <v>920</v>
      </c>
      <c r="C21" s="344" t="s">
        <v>179</v>
      </c>
      <c r="D21" s="284" t="s">
        <v>1542</v>
      </c>
      <c r="E21" s="232">
        <v>10</v>
      </c>
      <c r="F21" s="193"/>
      <c r="G21" s="319">
        <v>1</v>
      </c>
      <c r="H21" s="320"/>
      <c r="I21" s="192"/>
      <c r="J21" s="193">
        <v>1</v>
      </c>
      <c r="K21" s="319"/>
      <c r="L21" s="320"/>
      <c r="M21" s="192"/>
      <c r="N21" s="193"/>
      <c r="O21" s="319">
        <v>1</v>
      </c>
      <c r="P21" s="320"/>
      <c r="Q21" s="192"/>
      <c r="R21" s="193">
        <v>1</v>
      </c>
      <c r="S21" s="319"/>
      <c r="T21" s="320"/>
      <c r="U21" s="192"/>
      <c r="V21" s="289"/>
      <c r="W21" s="364"/>
      <c r="X21" s="365"/>
      <c r="Y21" s="264"/>
      <c r="Z21" s="193">
        <v>2</v>
      </c>
      <c r="AA21" s="319"/>
      <c r="AB21" s="320"/>
      <c r="AC21" s="192"/>
      <c r="AD21" s="193"/>
      <c r="AE21" s="319">
        <v>1</v>
      </c>
      <c r="AF21" s="320"/>
      <c r="AG21" s="192"/>
      <c r="AH21" s="193">
        <v>1</v>
      </c>
      <c r="AI21" s="319"/>
      <c r="AJ21" s="320"/>
      <c r="AK21" s="192"/>
      <c r="AL21" s="193"/>
      <c r="AM21" s="319">
        <v>1</v>
      </c>
      <c r="AN21" s="320"/>
      <c r="AO21" s="192"/>
      <c r="AP21" s="193">
        <v>1</v>
      </c>
      <c r="AQ21" s="319"/>
      <c r="AR21" s="320"/>
      <c r="AS21" s="192"/>
      <c r="AT21" s="193"/>
      <c r="AU21" s="319">
        <v>1</v>
      </c>
      <c r="AV21" s="320"/>
      <c r="AW21" s="192"/>
      <c r="AX21" s="289"/>
      <c r="AY21" s="364"/>
      <c r="AZ21" s="365"/>
      <c r="BA21" s="264"/>
      <c r="BB21" s="193">
        <v>1</v>
      </c>
      <c r="BC21" s="319"/>
      <c r="BD21" s="320"/>
      <c r="BE21" s="192"/>
      <c r="BF21" s="193"/>
      <c r="BG21" s="319">
        <v>2</v>
      </c>
      <c r="BH21" s="320"/>
      <c r="BI21" s="192"/>
      <c r="BJ21" s="193">
        <v>2</v>
      </c>
      <c r="BK21" s="319"/>
      <c r="BL21" s="320"/>
      <c r="BM21" s="192"/>
      <c r="BN21" s="193"/>
      <c r="BO21" s="319">
        <v>1</v>
      </c>
      <c r="BP21" s="320"/>
      <c r="BQ21" s="192"/>
      <c r="BR21" s="193">
        <v>2</v>
      </c>
      <c r="BS21" s="319"/>
      <c r="BT21" s="320"/>
      <c r="BU21" s="192"/>
      <c r="BV21" s="193"/>
      <c r="BW21" s="319">
        <v>1</v>
      </c>
      <c r="BX21" s="320"/>
      <c r="BY21" s="192"/>
      <c r="BZ21" s="289"/>
      <c r="CA21" s="364"/>
      <c r="CB21" s="606"/>
      <c r="CC21" s="264"/>
      <c r="CD21" s="193">
        <v>1</v>
      </c>
      <c r="CE21" s="319"/>
      <c r="CF21" s="320"/>
      <c r="CG21" s="192"/>
      <c r="CH21" s="193"/>
      <c r="CI21" s="319">
        <v>1</v>
      </c>
      <c r="CJ21" s="320"/>
      <c r="CK21" s="192"/>
      <c r="CL21" s="193">
        <v>2</v>
      </c>
      <c r="CM21" s="319"/>
      <c r="CN21" s="320"/>
      <c r="CO21" s="192"/>
      <c r="CP21" s="193"/>
      <c r="CQ21" s="319">
        <v>1</v>
      </c>
      <c r="CR21" s="320"/>
      <c r="CS21" s="192"/>
      <c r="CT21" s="193">
        <v>1</v>
      </c>
      <c r="CU21" s="319"/>
      <c r="CV21" s="320"/>
      <c r="CW21" s="192"/>
      <c r="CX21" s="193"/>
      <c r="CY21" s="319">
        <v>1</v>
      </c>
      <c r="CZ21" s="320"/>
      <c r="DA21" s="192"/>
      <c r="DB21" s="289"/>
      <c r="DC21" s="364"/>
      <c r="DD21" s="606"/>
      <c r="DE21" s="264"/>
      <c r="DF21" s="193">
        <v>1</v>
      </c>
      <c r="DG21" s="319"/>
      <c r="DH21" s="320"/>
      <c r="DI21" s="192"/>
      <c r="DJ21" s="193">
        <v>2</v>
      </c>
      <c r="DK21" s="319"/>
      <c r="DL21" s="320"/>
      <c r="DM21" s="192"/>
      <c r="DN21" s="193"/>
      <c r="DO21" s="319">
        <v>1</v>
      </c>
      <c r="DP21" s="320"/>
      <c r="DQ21" s="192"/>
      <c r="DR21" s="193">
        <v>1</v>
      </c>
      <c r="DS21" s="319"/>
      <c r="DT21" s="320"/>
      <c r="DU21" s="192"/>
      <c r="DV21" s="193"/>
      <c r="DW21" s="319"/>
      <c r="DX21" s="320"/>
      <c r="DY21" s="192"/>
      <c r="DZ21" s="215">
        <f t="shared" si="1"/>
        <v>19</v>
      </c>
      <c r="EA21" s="236">
        <f t="shared" si="1"/>
        <v>13</v>
      </c>
      <c r="EB21" s="236">
        <f t="shared" si="1"/>
        <v>0</v>
      </c>
      <c r="EC21" s="237">
        <f t="shared" si="1"/>
        <v>0</v>
      </c>
    </row>
    <row r="22" spans="1:133" s="51" customFormat="1" ht="45">
      <c r="A22" s="361">
        <v>15</v>
      </c>
      <c r="B22" s="334" t="s">
        <v>921</v>
      </c>
      <c r="C22" s="344" t="s">
        <v>182</v>
      </c>
      <c r="D22" s="284" t="s">
        <v>1543</v>
      </c>
      <c r="E22" s="232">
        <v>10</v>
      </c>
      <c r="F22" s="193">
        <v>1</v>
      </c>
      <c r="G22" s="319"/>
      <c r="H22" s="320"/>
      <c r="I22" s="192"/>
      <c r="J22" s="193"/>
      <c r="K22" s="319">
        <v>1</v>
      </c>
      <c r="L22" s="320"/>
      <c r="M22" s="192"/>
      <c r="N22" s="193">
        <v>1</v>
      </c>
      <c r="O22" s="319"/>
      <c r="P22" s="320"/>
      <c r="Q22" s="192"/>
      <c r="R22" s="193"/>
      <c r="S22" s="319">
        <v>1</v>
      </c>
      <c r="T22" s="320"/>
      <c r="U22" s="192"/>
      <c r="V22" s="289"/>
      <c r="W22" s="364"/>
      <c r="X22" s="365"/>
      <c r="Y22" s="264"/>
      <c r="Z22" s="193"/>
      <c r="AA22" s="319">
        <v>1</v>
      </c>
      <c r="AB22" s="320"/>
      <c r="AC22" s="192"/>
      <c r="AD22" s="193">
        <v>1</v>
      </c>
      <c r="AE22" s="319"/>
      <c r="AF22" s="320"/>
      <c r="AG22" s="192"/>
      <c r="AH22" s="193"/>
      <c r="AI22" s="319">
        <v>1</v>
      </c>
      <c r="AJ22" s="320"/>
      <c r="AK22" s="192"/>
      <c r="AL22" s="193">
        <v>1</v>
      </c>
      <c r="AM22" s="319"/>
      <c r="AN22" s="320"/>
      <c r="AO22" s="192"/>
      <c r="AP22" s="193"/>
      <c r="AQ22" s="319">
        <v>1</v>
      </c>
      <c r="AR22" s="320"/>
      <c r="AS22" s="192"/>
      <c r="AT22" s="193">
        <v>1</v>
      </c>
      <c r="AU22" s="319"/>
      <c r="AV22" s="320"/>
      <c r="AW22" s="192"/>
      <c r="AX22" s="289"/>
      <c r="AY22" s="364"/>
      <c r="AZ22" s="365"/>
      <c r="BA22" s="264"/>
      <c r="BB22" s="193"/>
      <c r="BC22" s="319">
        <v>1</v>
      </c>
      <c r="BD22" s="320"/>
      <c r="BE22" s="192"/>
      <c r="BF22" s="193">
        <v>1</v>
      </c>
      <c r="BG22" s="319"/>
      <c r="BH22" s="320"/>
      <c r="BI22" s="192"/>
      <c r="BJ22" s="193"/>
      <c r="BK22" s="319">
        <v>1</v>
      </c>
      <c r="BL22" s="320"/>
      <c r="BM22" s="192"/>
      <c r="BN22" s="193">
        <v>1</v>
      </c>
      <c r="BO22" s="319"/>
      <c r="BP22" s="320"/>
      <c r="BQ22" s="192"/>
      <c r="BR22" s="193"/>
      <c r="BS22" s="319">
        <v>1</v>
      </c>
      <c r="BT22" s="320"/>
      <c r="BU22" s="192"/>
      <c r="BV22" s="193">
        <v>1</v>
      </c>
      <c r="BW22" s="319"/>
      <c r="BX22" s="320"/>
      <c r="BY22" s="192"/>
      <c r="BZ22" s="289"/>
      <c r="CA22" s="364"/>
      <c r="CB22" s="606"/>
      <c r="CC22" s="264"/>
      <c r="CD22" s="193"/>
      <c r="CE22" s="319">
        <v>1</v>
      </c>
      <c r="CF22" s="320"/>
      <c r="CG22" s="192"/>
      <c r="CH22" s="193">
        <v>2</v>
      </c>
      <c r="CI22" s="319"/>
      <c r="CJ22" s="320"/>
      <c r="CK22" s="192"/>
      <c r="CL22" s="193"/>
      <c r="CM22" s="319">
        <v>1</v>
      </c>
      <c r="CN22" s="320"/>
      <c r="CO22" s="192"/>
      <c r="CP22" s="193">
        <v>1</v>
      </c>
      <c r="CQ22" s="319"/>
      <c r="CR22" s="320"/>
      <c r="CS22" s="192"/>
      <c r="CT22" s="193"/>
      <c r="CU22" s="319">
        <v>1</v>
      </c>
      <c r="CV22" s="320"/>
      <c r="CW22" s="192"/>
      <c r="CX22" s="193">
        <v>1</v>
      </c>
      <c r="CY22" s="319"/>
      <c r="CZ22" s="320"/>
      <c r="DA22" s="192"/>
      <c r="DB22" s="289"/>
      <c r="DC22" s="364"/>
      <c r="DD22" s="606"/>
      <c r="DE22" s="264"/>
      <c r="DF22" s="193"/>
      <c r="DG22" s="319">
        <v>1</v>
      </c>
      <c r="DH22" s="320"/>
      <c r="DI22" s="192"/>
      <c r="DJ22" s="193"/>
      <c r="DK22" s="319">
        <v>1</v>
      </c>
      <c r="DL22" s="320"/>
      <c r="DM22" s="192"/>
      <c r="DN22" s="193">
        <v>1</v>
      </c>
      <c r="DO22" s="319"/>
      <c r="DP22" s="320"/>
      <c r="DQ22" s="192"/>
      <c r="DR22" s="193"/>
      <c r="DS22" s="319">
        <v>1</v>
      </c>
      <c r="DT22" s="320"/>
      <c r="DU22" s="192"/>
      <c r="DV22" s="193"/>
      <c r="DW22" s="319"/>
      <c r="DX22" s="320"/>
      <c r="DY22" s="192"/>
      <c r="DZ22" s="215">
        <f t="shared" si="1"/>
        <v>13</v>
      </c>
      <c r="EA22" s="236">
        <f t="shared" si="1"/>
        <v>14</v>
      </c>
      <c r="EB22" s="236">
        <f t="shared" si="1"/>
        <v>0</v>
      </c>
      <c r="EC22" s="237">
        <f t="shared" si="1"/>
        <v>0</v>
      </c>
    </row>
    <row r="23" spans="1:133" s="51" customFormat="1" ht="60">
      <c r="A23" s="361">
        <v>16</v>
      </c>
      <c r="B23" s="334" t="s">
        <v>922</v>
      </c>
      <c r="C23" s="344" t="s">
        <v>141</v>
      </c>
      <c r="D23" s="284" t="s">
        <v>1544</v>
      </c>
      <c r="E23" s="232">
        <v>10</v>
      </c>
      <c r="F23" s="193"/>
      <c r="G23" s="319">
        <v>1</v>
      </c>
      <c r="H23" s="320"/>
      <c r="I23" s="192"/>
      <c r="J23" s="193">
        <v>2</v>
      </c>
      <c r="K23" s="319"/>
      <c r="L23" s="320"/>
      <c r="M23" s="192"/>
      <c r="N23" s="193"/>
      <c r="O23" s="319">
        <v>1</v>
      </c>
      <c r="P23" s="320"/>
      <c r="Q23" s="192"/>
      <c r="R23" s="193">
        <v>1</v>
      </c>
      <c r="S23" s="319"/>
      <c r="T23" s="320"/>
      <c r="U23" s="192"/>
      <c r="V23" s="289"/>
      <c r="W23" s="364"/>
      <c r="X23" s="365"/>
      <c r="Y23" s="264"/>
      <c r="Z23" s="193">
        <v>1</v>
      </c>
      <c r="AA23" s="319"/>
      <c r="AB23" s="320"/>
      <c r="AC23" s="192"/>
      <c r="AD23" s="193"/>
      <c r="AE23" s="319">
        <v>1</v>
      </c>
      <c r="AF23" s="320"/>
      <c r="AG23" s="192"/>
      <c r="AH23" s="193">
        <v>2</v>
      </c>
      <c r="AI23" s="319"/>
      <c r="AJ23" s="320"/>
      <c r="AK23" s="192"/>
      <c r="AL23" s="193"/>
      <c r="AM23" s="319">
        <v>1</v>
      </c>
      <c r="AN23" s="320"/>
      <c r="AO23" s="192"/>
      <c r="AP23" s="193">
        <v>1</v>
      </c>
      <c r="AQ23" s="319"/>
      <c r="AR23" s="320"/>
      <c r="AS23" s="192"/>
      <c r="AT23" s="193"/>
      <c r="AU23" s="319">
        <v>1</v>
      </c>
      <c r="AV23" s="320"/>
      <c r="AW23" s="192"/>
      <c r="AX23" s="289"/>
      <c r="AY23" s="364"/>
      <c r="AZ23" s="365"/>
      <c r="BA23" s="264"/>
      <c r="BB23" s="193">
        <v>1</v>
      </c>
      <c r="BC23" s="319"/>
      <c r="BD23" s="320"/>
      <c r="BE23" s="192"/>
      <c r="BF23" s="193"/>
      <c r="BG23" s="319">
        <v>1</v>
      </c>
      <c r="BH23" s="320"/>
      <c r="BI23" s="192"/>
      <c r="BJ23" s="193">
        <v>2</v>
      </c>
      <c r="BK23" s="319"/>
      <c r="BL23" s="320"/>
      <c r="BM23" s="192"/>
      <c r="BN23" s="193"/>
      <c r="BO23" s="319">
        <v>1</v>
      </c>
      <c r="BP23" s="320"/>
      <c r="BQ23" s="192"/>
      <c r="BR23" s="193">
        <v>1</v>
      </c>
      <c r="BS23" s="319"/>
      <c r="BT23" s="320"/>
      <c r="BU23" s="192"/>
      <c r="BV23" s="193"/>
      <c r="BW23" s="319">
        <v>1</v>
      </c>
      <c r="BX23" s="320"/>
      <c r="BY23" s="192"/>
      <c r="BZ23" s="289"/>
      <c r="CA23" s="364"/>
      <c r="CB23" s="606"/>
      <c r="CC23" s="264"/>
      <c r="CD23" s="193">
        <v>1</v>
      </c>
      <c r="CE23" s="319"/>
      <c r="CF23" s="320"/>
      <c r="CG23" s="192"/>
      <c r="CH23" s="193"/>
      <c r="CI23" s="319">
        <v>1</v>
      </c>
      <c r="CJ23" s="320"/>
      <c r="CK23" s="192"/>
      <c r="CL23" s="193">
        <v>2</v>
      </c>
      <c r="CM23" s="319"/>
      <c r="CN23" s="320"/>
      <c r="CO23" s="192"/>
      <c r="CP23" s="193"/>
      <c r="CQ23" s="319">
        <v>1</v>
      </c>
      <c r="CR23" s="320"/>
      <c r="CS23" s="192"/>
      <c r="CT23" s="193">
        <v>2</v>
      </c>
      <c r="CU23" s="319"/>
      <c r="CV23" s="320"/>
      <c r="CW23" s="192"/>
      <c r="CX23" s="193"/>
      <c r="CY23" s="319">
        <v>1</v>
      </c>
      <c r="CZ23" s="320"/>
      <c r="DA23" s="192"/>
      <c r="DB23" s="289"/>
      <c r="DC23" s="364"/>
      <c r="DD23" s="606"/>
      <c r="DE23" s="264"/>
      <c r="DF23" s="193">
        <v>2</v>
      </c>
      <c r="DG23" s="319"/>
      <c r="DH23" s="320"/>
      <c r="DI23" s="192"/>
      <c r="DJ23" s="193">
        <v>1</v>
      </c>
      <c r="DK23" s="319"/>
      <c r="DL23" s="320"/>
      <c r="DM23" s="192"/>
      <c r="DN23" s="193"/>
      <c r="DO23" s="319">
        <v>1</v>
      </c>
      <c r="DP23" s="320"/>
      <c r="DQ23" s="192"/>
      <c r="DR23" s="193">
        <v>2</v>
      </c>
      <c r="DS23" s="319"/>
      <c r="DT23" s="320"/>
      <c r="DU23" s="192"/>
      <c r="DV23" s="193"/>
      <c r="DW23" s="319"/>
      <c r="DX23" s="320"/>
      <c r="DY23" s="192"/>
      <c r="DZ23" s="215">
        <f t="shared" si="1"/>
        <v>21</v>
      </c>
      <c r="EA23" s="236">
        <f t="shared" si="1"/>
        <v>12</v>
      </c>
      <c r="EB23" s="236">
        <f t="shared" si="1"/>
        <v>0</v>
      </c>
      <c r="EC23" s="237">
        <f t="shared" si="1"/>
        <v>0</v>
      </c>
    </row>
    <row r="24" spans="1:133" s="51" customFormat="1" ht="45">
      <c r="A24" s="361">
        <v>17</v>
      </c>
      <c r="B24" s="334" t="s">
        <v>2001</v>
      </c>
      <c r="C24" s="344" t="s">
        <v>2002</v>
      </c>
      <c r="D24" s="284" t="s">
        <v>2003</v>
      </c>
      <c r="E24" s="232">
        <v>10</v>
      </c>
      <c r="F24" s="193"/>
      <c r="G24" s="319"/>
      <c r="H24" s="320"/>
      <c r="I24" s="192"/>
      <c r="J24" s="193"/>
      <c r="K24" s="319">
        <v>1</v>
      </c>
      <c r="L24" s="320"/>
      <c r="M24" s="192"/>
      <c r="N24" s="193"/>
      <c r="O24" s="319"/>
      <c r="P24" s="320"/>
      <c r="Q24" s="192"/>
      <c r="R24" s="193"/>
      <c r="S24" s="319">
        <v>1</v>
      </c>
      <c r="T24" s="320"/>
      <c r="U24" s="192"/>
      <c r="V24" s="289"/>
      <c r="W24" s="364"/>
      <c r="X24" s="365"/>
      <c r="Y24" s="264"/>
      <c r="Z24" s="193"/>
      <c r="AA24" s="319">
        <v>1</v>
      </c>
      <c r="AB24" s="320"/>
      <c r="AC24" s="192"/>
      <c r="AD24" s="193">
        <v>1</v>
      </c>
      <c r="AE24" s="319"/>
      <c r="AF24" s="320"/>
      <c r="AG24" s="192"/>
      <c r="AH24" s="193"/>
      <c r="AI24" s="319">
        <v>1</v>
      </c>
      <c r="AJ24" s="320"/>
      <c r="AK24" s="192"/>
      <c r="AL24" s="193">
        <v>1</v>
      </c>
      <c r="AM24" s="319"/>
      <c r="AN24" s="320"/>
      <c r="AO24" s="192"/>
      <c r="AP24" s="193"/>
      <c r="AQ24" s="319">
        <v>1</v>
      </c>
      <c r="AR24" s="320"/>
      <c r="AS24" s="192"/>
      <c r="AT24" s="193">
        <v>1</v>
      </c>
      <c r="AU24" s="319"/>
      <c r="AV24" s="320"/>
      <c r="AW24" s="192"/>
      <c r="AX24" s="289"/>
      <c r="AY24" s="364"/>
      <c r="AZ24" s="365"/>
      <c r="BA24" s="264"/>
      <c r="BB24" s="193"/>
      <c r="BC24" s="319">
        <v>1</v>
      </c>
      <c r="BD24" s="320"/>
      <c r="BE24" s="192"/>
      <c r="BF24" s="193">
        <v>1</v>
      </c>
      <c r="BG24" s="319"/>
      <c r="BH24" s="320"/>
      <c r="BI24" s="192"/>
      <c r="BJ24" s="193"/>
      <c r="BK24" s="319">
        <v>1</v>
      </c>
      <c r="BL24" s="320"/>
      <c r="BM24" s="192"/>
      <c r="BN24" s="193">
        <v>2</v>
      </c>
      <c r="BO24" s="319"/>
      <c r="BP24" s="320"/>
      <c r="BQ24" s="192"/>
      <c r="BR24" s="193"/>
      <c r="BS24" s="319">
        <v>1</v>
      </c>
      <c r="BT24" s="320"/>
      <c r="BU24" s="192"/>
      <c r="BV24" s="193">
        <v>1</v>
      </c>
      <c r="BW24" s="319"/>
      <c r="BX24" s="320"/>
      <c r="BY24" s="192"/>
      <c r="BZ24" s="289"/>
      <c r="CA24" s="364"/>
      <c r="CB24" s="606"/>
      <c r="CC24" s="264"/>
      <c r="CD24" s="193"/>
      <c r="CE24" s="319">
        <v>1</v>
      </c>
      <c r="CF24" s="320"/>
      <c r="CG24" s="192"/>
      <c r="CH24" s="193">
        <v>1</v>
      </c>
      <c r="CI24" s="319"/>
      <c r="CJ24" s="320"/>
      <c r="CK24" s="192"/>
      <c r="CL24" s="193"/>
      <c r="CM24" s="319">
        <v>1</v>
      </c>
      <c r="CN24" s="320"/>
      <c r="CO24" s="192"/>
      <c r="CP24" s="193">
        <v>1</v>
      </c>
      <c r="CQ24" s="319"/>
      <c r="CR24" s="320"/>
      <c r="CS24" s="192"/>
      <c r="CT24" s="193"/>
      <c r="CU24" s="319">
        <v>1</v>
      </c>
      <c r="CV24" s="320"/>
      <c r="CW24" s="192"/>
      <c r="CX24" s="193">
        <v>2</v>
      </c>
      <c r="CY24" s="319"/>
      <c r="CZ24" s="320"/>
      <c r="DA24" s="192"/>
      <c r="DB24" s="289"/>
      <c r="DC24" s="364"/>
      <c r="DD24" s="606"/>
      <c r="DE24" s="264"/>
      <c r="DF24" s="193"/>
      <c r="DG24" s="319">
        <v>1</v>
      </c>
      <c r="DH24" s="320"/>
      <c r="DI24" s="192"/>
      <c r="DJ24" s="193"/>
      <c r="DK24" s="319">
        <v>1</v>
      </c>
      <c r="DL24" s="320"/>
      <c r="DM24" s="192"/>
      <c r="DN24" s="193">
        <v>1</v>
      </c>
      <c r="DO24" s="319"/>
      <c r="DP24" s="320"/>
      <c r="DQ24" s="192"/>
      <c r="DR24" s="193"/>
      <c r="DS24" s="319">
        <v>1</v>
      </c>
      <c r="DT24" s="320"/>
      <c r="DU24" s="192"/>
      <c r="DV24" s="193"/>
      <c r="DW24" s="319"/>
      <c r="DX24" s="320"/>
      <c r="DY24" s="192"/>
      <c r="DZ24" s="215">
        <f t="shared" si="1"/>
        <v>12</v>
      </c>
      <c r="EA24" s="236">
        <f t="shared" si="1"/>
        <v>14</v>
      </c>
      <c r="EB24" s="236">
        <f t="shared" si="1"/>
        <v>0</v>
      </c>
      <c r="EC24" s="237">
        <f t="shared" si="1"/>
        <v>0</v>
      </c>
    </row>
    <row r="25" spans="1:133" s="51" customFormat="1" ht="45">
      <c r="A25" s="361">
        <v>18</v>
      </c>
      <c r="B25" s="334" t="s">
        <v>941</v>
      </c>
      <c r="C25" s="344" t="s">
        <v>267</v>
      </c>
      <c r="D25" s="284" t="s">
        <v>1560</v>
      </c>
      <c r="E25" s="232">
        <v>10</v>
      </c>
      <c r="F25" s="193">
        <v>1</v>
      </c>
      <c r="G25" s="319"/>
      <c r="H25" s="320"/>
      <c r="I25" s="192"/>
      <c r="J25" s="193"/>
      <c r="K25" s="319">
        <v>1</v>
      </c>
      <c r="L25" s="320"/>
      <c r="M25" s="192"/>
      <c r="N25" s="193">
        <v>1</v>
      </c>
      <c r="O25" s="319"/>
      <c r="P25" s="320"/>
      <c r="Q25" s="192"/>
      <c r="R25" s="193"/>
      <c r="S25" s="319">
        <v>1</v>
      </c>
      <c r="T25" s="320"/>
      <c r="U25" s="192"/>
      <c r="V25" s="289"/>
      <c r="W25" s="364"/>
      <c r="X25" s="365"/>
      <c r="Y25" s="264"/>
      <c r="Z25" s="193"/>
      <c r="AA25" s="319">
        <v>1</v>
      </c>
      <c r="AB25" s="320"/>
      <c r="AC25" s="192"/>
      <c r="AD25" s="193"/>
      <c r="AE25" s="319">
        <v>1</v>
      </c>
      <c r="AF25" s="320"/>
      <c r="AG25" s="192"/>
      <c r="AH25" s="193">
        <v>1</v>
      </c>
      <c r="AI25" s="319"/>
      <c r="AJ25" s="320"/>
      <c r="AK25" s="192"/>
      <c r="AL25" s="193"/>
      <c r="AM25" s="319">
        <v>1</v>
      </c>
      <c r="AN25" s="320"/>
      <c r="AO25" s="192"/>
      <c r="AP25" s="193">
        <v>1</v>
      </c>
      <c r="AQ25" s="319"/>
      <c r="AR25" s="320"/>
      <c r="AS25" s="192"/>
      <c r="AT25" s="193"/>
      <c r="AU25" s="319">
        <v>1</v>
      </c>
      <c r="AV25" s="320"/>
      <c r="AW25" s="192"/>
      <c r="AX25" s="289"/>
      <c r="AY25" s="364"/>
      <c r="AZ25" s="365"/>
      <c r="BA25" s="264"/>
      <c r="BB25" s="193">
        <v>1</v>
      </c>
      <c r="BC25" s="319"/>
      <c r="BD25" s="320"/>
      <c r="BE25" s="192"/>
      <c r="BF25" s="193"/>
      <c r="BG25" s="319">
        <v>1</v>
      </c>
      <c r="BH25" s="320"/>
      <c r="BI25" s="192"/>
      <c r="BJ25" s="193">
        <v>2</v>
      </c>
      <c r="BK25" s="319"/>
      <c r="BL25" s="320"/>
      <c r="BM25" s="192"/>
      <c r="BN25" s="193"/>
      <c r="BO25" s="319">
        <v>1</v>
      </c>
      <c r="BP25" s="320"/>
      <c r="BQ25" s="192"/>
      <c r="BR25" s="193">
        <v>3</v>
      </c>
      <c r="BS25" s="319"/>
      <c r="BT25" s="320"/>
      <c r="BU25" s="192"/>
      <c r="BV25" s="193"/>
      <c r="BW25" s="319">
        <v>1</v>
      </c>
      <c r="BX25" s="320"/>
      <c r="BY25" s="192"/>
      <c r="BZ25" s="289"/>
      <c r="CA25" s="364"/>
      <c r="CB25" s="606"/>
      <c r="CC25" s="264"/>
      <c r="CD25" s="193">
        <v>2</v>
      </c>
      <c r="CE25" s="319"/>
      <c r="CF25" s="320"/>
      <c r="CG25" s="192"/>
      <c r="CH25" s="193"/>
      <c r="CI25" s="319">
        <v>1</v>
      </c>
      <c r="CJ25" s="320"/>
      <c r="CK25" s="192"/>
      <c r="CL25" s="193">
        <v>1</v>
      </c>
      <c r="CM25" s="319"/>
      <c r="CN25" s="320"/>
      <c r="CO25" s="192"/>
      <c r="CP25" s="193"/>
      <c r="CQ25" s="319">
        <v>1</v>
      </c>
      <c r="CR25" s="320"/>
      <c r="CS25" s="192"/>
      <c r="CT25" s="193">
        <v>1</v>
      </c>
      <c r="CU25" s="319"/>
      <c r="CV25" s="320"/>
      <c r="CW25" s="192"/>
      <c r="CX25" s="193"/>
      <c r="CY25" s="319">
        <v>1</v>
      </c>
      <c r="CZ25" s="320"/>
      <c r="DA25" s="192"/>
      <c r="DB25" s="289"/>
      <c r="DC25" s="364"/>
      <c r="DD25" s="606"/>
      <c r="DE25" s="264"/>
      <c r="DF25" s="193">
        <v>1</v>
      </c>
      <c r="DG25" s="319"/>
      <c r="DH25" s="320"/>
      <c r="DI25" s="192"/>
      <c r="DJ25" s="193">
        <v>1</v>
      </c>
      <c r="DK25" s="319"/>
      <c r="DL25" s="320"/>
      <c r="DM25" s="192"/>
      <c r="DN25" s="193"/>
      <c r="DO25" s="319">
        <v>1</v>
      </c>
      <c r="DP25" s="320"/>
      <c r="DQ25" s="192"/>
      <c r="DR25" s="193">
        <v>1</v>
      </c>
      <c r="DS25" s="319"/>
      <c r="DT25" s="320"/>
      <c r="DU25" s="192"/>
      <c r="DV25" s="193"/>
      <c r="DW25" s="319"/>
      <c r="DX25" s="320"/>
      <c r="DY25" s="192"/>
      <c r="DZ25" s="215">
        <f t="shared" si="1"/>
        <v>17</v>
      </c>
      <c r="EA25" s="236">
        <f t="shared" si="1"/>
        <v>13</v>
      </c>
      <c r="EB25" s="236">
        <f t="shared" si="1"/>
        <v>0</v>
      </c>
      <c r="EC25" s="237">
        <f t="shared" si="1"/>
        <v>0</v>
      </c>
    </row>
    <row r="26" spans="1:133" s="51" customFormat="1" ht="30">
      <c r="A26" s="361">
        <v>19</v>
      </c>
      <c r="B26" s="334" t="s">
        <v>925</v>
      </c>
      <c r="C26" s="344" t="s">
        <v>926</v>
      </c>
      <c r="D26" s="284" t="s">
        <v>1546</v>
      </c>
      <c r="E26" s="232">
        <v>10</v>
      </c>
      <c r="F26" s="193"/>
      <c r="G26" s="319">
        <v>1</v>
      </c>
      <c r="H26" s="320"/>
      <c r="I26" s="192"/>
      <c r="J26" s="193">
        <v>1</v>
      </c>
      <c r="K26" s="319"/>
      <c r="L26" s="320"/>
      <c r="M26" s="192"/>
      <c r="N26" s="193"/>
      <c r="O26" s="319">
        <v>1</v>
      </c>
      <c r="P26" s="320"/>
      <c r="Q26" s="192"/>
      <c r="R26" s="193">
        <v>2</v>
      </c>
      <c r="S26" s="319"/>
      <c r="T26" s="320"/>
      <c r="U26" s="192"/>
      <c r="V26" s="289"/>
      <c r="W26" s="364"/>
      <c r="X26" s="365"/>
      <c r="Y26" s="264"/>
      <c r="Z26" s="193">
        <v>1</v>
      </c>
      <c r="AA26" s="319"/>
      <c r="AB26" s="320"/>
      <c r="AC26" s="192"/>
      <c r="AD26" s="193">
        <v>2</v>
      </c>
      <c r="AE26" s="319"/>
      <c r="AF26" s="320"/>
      <c r="AG26" s="192"/>
      <c r="AH26" s="193"/>
      <c r="AI26" s="319">
        <v>1</v>
      </c>
      <c r="AJ26" s="320"/>
      <c r="AK26" s="192"/>
      <c r="AL26" s="193">
        <v>1</v>
      </c>
      <c r="AM26" s="319"/>
      <c r="AN26" s="320"/>
      <c r="AO26" s="192"/>
      <c r="AP26" s="193"/>
      <c r="AQ26" s="319">
        <v>1</v>
      </c>
      <c r="AR26" s="320"/>
      <c r="AS26" s="192"/>
      <c r="AT26" s="193">
        <v>2</v>
      </c>
      <c r="AU26" s="319"/>
      <c r="AV26" s="320"/>
      <c r="AW26" s="192"/>
      <c r="AX26" s="289"/>
      <c r="AY26" s="364"/>
      <c r="AZ26" s="365"/>
      <c r="BA26" s="264"/>
      <c r="BB26" s="193"/>
      <c r="BC26" s="319">
        <v>1</v>
      </c>
      <c r="BD26" s="320"/>
      <c r="BE26" s="192"/>
      <c r="BF26" s="193">
        <v>2</v>
      </c>
      <c r="BG26" s="319"/>
      <c r="BH26" s="320"/>
      <c r="BI26" s="192"/>
      <c r="BJ26" s="193"/>
      <c r="BK26" s="319">
        <v>2</v>
      </c>
      <c r="BL26" s="320"/>
      <c r="BM26" s="192"/>
      <c r="BN26" s="193">
        <v>1</v>
      </c>
      <c r="BO26" s="319"/>
      <c r="BP26" s="320"/>
      <c r="BQ26" s="192"/>
      <c r="BR26" s="193"/>
      <c r="BS26" s="319">
        <v>2</v>
      </c>
      <c r="BT26" s="320"/>
      <c r="BU26" s="192"/>
      <c r="BV26" s="193">
        <v>1</v>
      </c>
      <c r="BW26" s="319"/>
      <c r="BX26" s="320"/>
      <c r="BY26" s="192"/>
      <c r="BZ26" s="289"/>
      <c r="CA26" s="364"/>
      <c r="CB26" s="606"/>
      <c r="CC26" s="264"/>
      <c r="CD26" s="193"/>
      <c r="CE26" s="319">
        <v>3</v>
      </c>
      <c r="CF26" s="320"/>
      <c r="CG26" s="192"/>
      <c r="CH26" s="193">
        <v>2</v>
      </c>
      <c r="CI26" s="319"/>
      <c r="CJ26" s="320"/>
      <c r="CK26" s="192"/>
      <c r="CL26" s="193"/>
      <c r="CM26" s="319">
        <v>1</v>
      </c>
      <c r="CN26" s="320"/>
      <c r="CO26" s="192"/>
      <c r="CP26" s="193">
        <v>2</v>
      </c>
      <c r="CQ26" s="319"/>
      <c r="CR26" s="320"/>
      <c r="CS26" s="192"/>
      <c r="CT26" s="193"/>
      <c r="CU26" s="319">
        <v>1</v>
      </c>
      <c r="CV26" s="320"/>
      <c r="CW26" s="192"/>
      <c r="CX26" s="193">
        <v>2</v>
      </c>
      <c r="CY26" s="319"/>
      <c r="CZ26" s="320"/>
      <c r="DA26" s="192"/>
      <c r="DB26" s="289"/>
      <c r="DC26" s="364"/>
      <c r="DD26" s="606"/>
      <c r="DE26" s="264"/>
      <c r="DF26" s="193"/>
      <c r="DG26" s="319">
        <v>1</v>
      </c>
      <c r="DH26" s="320"/>
      <c r="DI26" s="192"/>
      <c r="DJ26" s="193"/>
      <c r="DK26" s="319">
        <v>1</v>
      </c>
      <c r="DL26" s="320"/>
      <c r="DM26" s="192"/>
      <c r="DN26" s="193">
        <v>2</v>
      </c>
      <c r="DO26" s="319"/>
      <c r="DP26" s="320"/>
      <c r="DQ26" s="192"/>
      <c r="DR26" s="193"/>
      <c r="DS26" s="319">
        <v>1</v>
      </c>
      <c r="DT26" s="320"/>
      <c r="DU26" s="192"/>
      <c r="DV26" s="193"/>
      <c r="DW26" s="319"/>
      <c r="DX26" s="320"/>
      <c r="DY26" s="192"/>
      <c r="DZ26" s="215">
        <f t="shared" si="1"/>
        <v>21</v>
      </c>
      <c r="EA26" s="236">
        <f t="shared" si="1"/>
        <v>17</v>
      </c>
      <c r="EB26" s="236">
        <f t="shared" si="1"/>
        <v>0</v>
      </c>
      <c r="EC26" s="237">
        <f t="shared" si="1"/>
        <v>0</v>
      </c>
    </row>
    <row r="27" spans="1:133" s="51" customFormat="1" ht="30">
      <c r="A27" s="361">
        <v>20</v>
      </c>
      <c r="B27" s="334" t="s">
        <v>927</v>
      </c>
      <c r="C27" s="344" t="s">
        <v>309</v>
      </c>
      <c r="D27" s="284" t="s">
        <v>1547</v>
      </c>
      <c r="E27" s="232">
        <v>10</v>
      </c>
      <c r="F27" s="193">
        <v>1</v>
      </c>
      <c r="G27" s="319"/>
      <c r="H27" s="320"/>
      <c r="I27" s="192"/>
      <c r="J27" s="193"/>
      <c r="K27" s="319">
        <v>1</v>
      </c>
      <c r="L27" s="320"/>
      <c r="M27" s="192"/>
      <c r="N27" s="193">
        <v>1</v>
      </c>
      <c r="O27" s="319"/>
      <c r="P27" s="320"/>
      <c r="Q27" s="192"/>
      <c r="R27" s="193"/>
      <c r="S27" s="319">
        <v>1</v>
      </c>
      <c r="T27" s="320"/>
      <c r="U27" s="192"/>
      <c r="V27" s="289"/>
      <c r="W27" s="364"/>
      <c r="X27" s="365"/>
      <c r="Y27" s="264"/>
      <c r="Z27" s="193"/>
      <c r="AA27" s="319">
        <v>1</v>
      </c>
      <c r="AB27" s="320"/>
      <c r="AC27" s="192"/>
      <c r="AD27" s="193"/>
      <c r="AE27" s="319">
        <v>1</v>
      </c>
      <c r="AF27" s="320"/>
      <c r="AG27" s="192"/>
      <c r="AH27" s="193">
        <v>1</v>
      </c>
      <c r="AI27" s="319"/>
      <c r="AJ27" s="320"/>
      <c r="AK27" s="192"/>
      <c r="AL27" s="193"/>
      <c r="AM27" s="319">
        <v>1</v>
      </c>
      <c r="AN27" s="320"/>
      <c r="AO27" s="192"/>
      <c r="AP27" s="193">
        <v>1</v>
      </c>
      <c r="AQ27" s="319"/>
      <c r="AR27" s="320"/>
      <c r="AS27" s="192"/>
      <c r="AT27" s="193"/>
      <c r="AU27" s="319">
        <v>1</v>
      </c>
      <c r="AV27" s="320"/>
      <c r="AW27" s="192"/>
      <c r="AX27" s="289"/>
      <c r="AY27" s="364"/>
      <c r="AZ27" s="365"/>
      <c r="BA27" s="264"/>
      <c r="BB27" s="193">
        <v>2</v>
      </c>
      <c r="BC27" s="319"/>
      <c r="BD27" s="320"/>
      <c r="BE27" s="192"/>
      <c r="BF27" s="193"/>
      <c r="BG27" s="319">
        <v>1</v>
      </c>
      <c r="BH27" s="320"/>
      <c r="BI27" s="192"/>
      <c r="BJ27" s="193">
        <v>1</v>
      </c>
      <c r="BK27" s="319"/>
      <c r="BL27" s="320"/>
      <c r="BM27" s="192"/>
      <c r="BN27" s="193"/>
      <c r="BO27" s="319">
        <v>1</v>
      </c>
      <c r="BP27" s="320"/>
      <c r="BQ27" s="192"/>
      <c r="BR27" s="193">
        <v>2</v>
      </c>
      <c r="BS27" s="319"/>
      <c r="BT27" s="320"/>
      <c r="BU27" s="192"/>
      <c r="BV27" s="193"/>
      <c r="BW27" s="319">
        <v>1</v>
      </c>
      <c r="BX27" s="320"/>
      <c r="BY27" s="192"/>
      <c r="BZ27" s="289"/>
      <c r="CA27" s="364"/>
      <c r="CB27" s="606"/>
      <c r="CC27" s="264"/>
      <c r="CD27" s="193">
        <v>2</v>
      </c>
      <c r="CE27" s="319"/>
      <c r="CF27" s="320"/>
      <c r="CG27" s="192"/>
      <c r="CH27" s="193"/>
      <c r="CI27" s="319">
        <v>1</v>
      </c>
      <c r="CJ27" s="320"/>
      <c r="CK27" s="192"/>
      <c r="CL27" s="193">
        <v>1</v>
      </c>
      <c r="CM27" s="319"/>
      <c r="CN27" s="320"/>
      <c r="CO27" s="192"/>
      <c r="CP27" s="193"/>
      <c r="CQ27" s="319">
        <v>1</v>
      </c>
      <c r="CR27" s="320"/>
      <c r="CS27" s="192"/>
      <c r="CT27" s="193">
        <v>1</v>
      </c>
      <c r="CU27" s="319"/>
      <c r="CV27" s="320"/>
      <c r="CW27" s="192"/>
      <c r="CX27" s="193"/>
      <c r="CY27" s="319">
        <v>1</v>
      </c>
      <c r="CZ27" s="320"/>
      <c r="DA27" s="192"/>
      <c r="DB27" s="289"/>
      <c r="DC27" s="364"/>
      <c r="DD27" s="606"/>
      <c r="DE27" s="264"/>
      <c r="DF27" s="193">
        <v>1</v>
      </c>
      <c r="DG27" s="319"/>
      <c r="DH27" s="320"/>
      <c r="DI27" s="192"/>
      <c r="DJ27" s="193">
        <v>1</v>
      </c>
      <c r="DK27" s="319"/>
      <c r="DL27" s="320"/>
      <c r="DM27" s="192"/>
      <c r="DN27" s="193"/>
      <c r="DO27" s="319">
        <v>1</v>
      </c>
      <c r="DP27" s="320"/>
      <c r="DQ27" s="192"/>
      <c r="DR27" s="193">
        <v>1</v>
      </c>
      <c r="DS27" s="319"/>
      <c r="DT27" s="320"/>
      <c r="DU27" s="192"/>
      <c r="DV27" s="193"/>
      <c r="DW27" s="319"/>
      <c r="DX27" s="320"/>
      <c r="DY27" s="192"/>
      <c r="DZ27" s="215">
        <f t="shared" si="1"/>
        <v>16</v>
      </c>
      <c r="EA27" s="236">
        <f t="shared" si="1"/>
        <v>13</v>
      </c>
      <c r="EB27" s="236">
        <f t="shared" si="1"/>
        <v>0</v>
      </c>
      <c r="EC27" s="237">
        <f t="shared" si="1"/>
        <v>0</v>
      </c>
    </row>
    <row r="28" spans="1:133" s="51" customFormat="1" ht="45">
      <c r="A28" s="361">
        <v>21</v>
      </c>
      <c r="B28" s="334" t="s">
        <v>928</v>
      </c>
      <c r="C28" s="344" t="s">
        <v>187</v>
      </c>
      <c r="D28" s="284" t="s">
        <v>1548</v>
      </c>
      <c r="E28" s="232">
        <v>10</v>
      </c>
      <c r="F28" s="193"/>
      <c r="G28" s="319">
        <v>1</v>
      </c>
      <c r="H28" s="320"/>
      <c r="I28" s="192"/>
      <c r="J28" s="193">
        <v>1</v>
      </c>
      <c r="K28" s="319"/>
      <c r="L28" s="320"/>
      <c r="M28" s="192"/>
      <c r="N28" s="193"/>
      <c r="O28" s="319">
        <v>2</v>
      </c>
      <c r="P28" s="320"/>
      <c r="Q28" s="192"/>
      <c r="R28" s="193">
        <v>2</v>
      </c>
      <c r="S28" s="319"/>
      <c r="T28" s="320"/>
      <c r="U28" s="192"/>
      <c r="V28" s="289"/>
      <c r="W28" s="364"/>
      <c r="X28" s="365"/>
      <c r="Y28" s="264"/>
      <c r="Z28" s="193">
        <v>1</v>
      </c>
      <c r="AA28" s="319"/>
      <c r="AB28" s="320"/>
      <c r="AC28" s="192"/>
      <c r="AD28" s="193">
        <v>1</v>
      </c>
      <c r="AE28" s="319"/>
      <c r="AF28" s="320"/>
      <c r="AG28" s="192"/>
      <c r="AH28" s="193"/>
      <c r="AI28" s="319">
        <v>1</v>
      </c>
      <c r="AJ28" s="320"/>
      <c r="AK28" s="192"/>
      <c r="AL28" s="193">
        <v>1</v>
      </c>
      <c r="AM28" s="319"/>
      <c r="AN28" s="320"/>
      <c r="AO28" s="192"/>
      <c r="AP28" s="193"/>
      <c r="AQ28" s="319">
        <v>1</v>
      </c>
      <c r="AR28" s="320"/>
      <c r="AS28" s="192"/>
      <c r="AT28" s="193">
        <v>1</v>
      </c>
      <c r="AU28" s="319"/>
      <c r="AV28" s="320"/>
      <c r="AW28" s="192"/>
      <c r="AX28" s="289"/>
      <c r="AY28" s="364"/>
      <c r="AZ28" s="365"/>
      <c r="BA28" s="264"/>
      <c r="BB28" s="193"/>
      <c r="BC28" s="319">
        <v>1</v>
      </c>
      <c r="BD28" s="320"/>
      <c r="BE28" s="192"/>
      <c r="BF28" s="193">
        <v>1</v>
      </c>
      <c r="BG28" s="319"/>
      <c r="BH28" s="320"/>
      <c r="BI28" s="192"/>
      <c r="BJ28" s="193"/>
      <c r="BK28" s="319">
        <v>1</v>
      </c>
      <c r="BL28" s="320"/>
      <c r="BM28" s="192"/>
      <c r="BN28" s="193">
        <v>2</v>
      </c>
      <c r="BO28" s="319"/>
      <c r="BP28" s="320"/>
      <c r="BQ28" s="192"/>
      <c r="BR28" s="193"/>
      <c r="BS28" s="319">
        <v>1</v>
      </c>
      <c r="BT28" s="320"/>
      <c r="BU28" s="192"/>
      <c r="BV28" s="193">
        <v>1</v>
      </c>
      <c r="BW28" s="319"/>
      <c r="BX28" s="320"/>
      <c r="BY28" s="192"/>
      <c r="BZ28" s="289"/>
      <c r="CA28" s="364"/>
      <c r="CB28" s="606"/>
      <c r="CC28" s="264"/>
      <c r="CD28" s="193"/>
      <c r="CE28" s="319">
        <v>1</v>
      </c>
      <c r="CF28" s="320"/>
      <c r="CG28" s="192"/>
      <c r="CH28" s="193">
        <v>1</v>
      </c>
      <c r="CI28" s="319"/>
      <c r="CJ28" s="320"/>
      <c r="CK28" s="192"/>
      <c r="CL28" s="193"/>
      <c r="CM28" s="319">
        <v>1</v>
      </c>
      <c r="CN28" s="320"/>
      <c r="CO28" s="192"/>
      <c r="CP28" s="193">
        <v>2</v>
      </c>
      <c r="CQ28" s="319"/>
      <c r="CR28" s="320"/>
      <c r="CS28" s="192"/>
      <c r="CT28" s="193"/>
      <c r="CU28" s="319">
        <v>1</v>
      </c>
      <c r="CV28" s="320"/>
      <c r="CW28" s="192"/>
      <c r="CX28" s="193">
        <v>2</v>
      </c>
      <c r="CY28" s="319"/>
      <c r="CZ28" s="320"/>
      <c r="DA28" s="192"/>
      <c r="DB28" s="289"/>
      <c r="DC28" s="364"/>
      <c r="DD28" s="606"/>
      <c r="DE28" s="264"/>
      <c r="DF28" s="193"/>
      <c r="DG28" s="319">
        <v>1</v>
      </c>
      <c r="DH28" s="320"/>
      <c r="DI28" s="192"/>
      <c r="DJ28" s="193"/>
      <c r="DK28" s="319">
        <v>1</v>
      </c>
      <c r="DL28" s="320"/>
      <c r="DM28" s="192"/>
      <c r="DN28" s="193">
        <v>1</v>
      </c>
      <c r="DO28" s="319"/>
      <c r="DP28" s="320"/>
      <c r="DQ28" s="192"/>
      <c r="DR28" s="193"/>
      <c r="DS28" s="319">
        <v>1</v>
      </c>
      <c r="DT28" s="320"/>
      <c r="DU28" s="192"/>
      <c r="DV28" s="193"/>
      <c r="DW28" s="319"/>
      <c r="DX28" s="320"/>
      <c r="DY28" s="192"/>
      <c r="DZ28" s="215">
        <f t="shared" si="1"/>
        <v>17</v>
      </c>
      <c r="EA28" s="236">
        <f t="shared" si="1"/>
        <v>14</v>
      </c>
      <c r="EB28" s="236">
        <f t="shared" si="1"/>
        <v>0</v>
      </c>
      <c r="EC28" s="237">
        <f t="shared" si="1"/>
        <v>0</v>
      </c>
    </row>
    <row r="29" spans="1:133" s="51" customFormat="1" ht="45">
      <c r="A29" s="361">
        <v>22</v>
      </c>
      <c r="B29" s="334" t="s">
        <v>929</v>
      </c>
      <c r="C29" s="344" t="s">
        <v>1549</v>
      </c>
      <c r="D29" s="284" t="s">
        <v>1550</v>
      </c>
      <c r="E29" s="232">
        <v>10</v>
      </c>
      <c r="F29" s="193">
        <v>1</v>
      </c>
      <c r="G29" s="319"/>
      <c r="H29" s="320"/>
      <c r="I29" s="192"/>
      <c r="J29" s="193"/>
      <c r="K29" s="319">
        <v>1</v>
      </c>
      <c r="L29" s="320"/>
      <c r="M29" s="192"/>
      <c r="N29" s="193">
        <v>1</v>
      </c>
      <c r="O29" s="319"/>
      <c r="P29" s="320"/>
      <c r="Q29" s="192"/>
      <c r="R29" s="193"/>
      <c r="S29" s="319">
        <v>1</v>
      </c>
      <c r="T29" s="320"/>
      <c r="U29" s="192"/>
      <c r="V29" s="289"/>
      <c r="W29" s="364"/>
      <c r="X29" s="365"/>
      <c r="Y29" s="264"/>
      <c r="Z29" s="193"/>
      <c r="AA29" s="319">
        <v>1</v>
      </c>
      <c r="AB29" s="320"/>
      <c r="AC29" s="192"/>
      <c r="AD29" s="193"/>
      <c r="AE29" s="319">
        <v>1</v>
      </c>
      <c r="AF29" s="320"/>
      <c r="AG29" s="192"/>
      <c r="AH29" s="193">
        <v>2</v>
      </c>
      <c r="AI29" s="319"/>
      <c r="AJ29" s="320"/>
      <c r="AK29" s="192"/>
      <c r="AL29" s="193"/>
      <c r="AM29" s="319">
        <v>1</v>
      </c>
      <c r="AN29" s="320"/>
      <c r="AO29" s="192"/>
      <c r="AP29" s="193">
        <v>1</v>
      </c>
      <c r="AQ29" s="319"/>
      <c r="AR29" s="320"/>
      <c r="AS29" s="192"/>
      <c r="AT29" s="193"/>
      <c r="AU29" s="319">
        <v>1</v>
      </c>
      <c r="AV29" s="320"/>
      <c r="AW29" s="192"/>
      <c r="AX29" s="289"/>
      <c r="AY29" s="364"/>
      <c r="AZ29" s="365"/>
      <c r="BA29" s="264"/>
      <c r="BB29" s="193">
        <v>1</v>
      </c>
      <c r="BC29" s="319"/>
      <c r="BD29" s="320"/>
      <c r="BE29" s="192"/>
      <c r="BF29" s="193"/>
      <c r="BG29" s="319">
        <v>1</v>
      </c>
      <c r="BH29" s="320"/>
      <c r="BI29" s="192"/>
      <c r="BJ29" s="193">
        <v>1</v>
      </c>
      <c r="BK29" s="319"/>
      <c r="BL29" s="320"/>
      <c r="BM29" s="192"/>
      <c r="BN29" s="193"/>
      <c r="BO29" s="319">
        <v>1</v>
      </c>
      <c r="BP29" s="320"/>
      <c r="BQ29" s="192"/>
      <c r="BR29" s="193">
        <v>1</v>
      </c>
      <c r="BS29" s="319"/>
      <c r="BT29" s="320"/>
      <c r="BU29" s="192"/>
      <c r="BV29" s="193"/>
      <c r="BW29" s="319">
        <v>1</v>
      </c>
      <c r="BX29" s="320"/>
      <c r="BY29" s="192"/>
      <c r="BZ29" s="289"/>
      <c r="CA29" s="364"/>
      <c r="CB29" s="606"/>
      <c r="CC29" s="264"/>
      <c r="CD29" s="193">
        <v>1</v>
      </c>
      <c r="CE29" s="319"/>
      <c r="CF29" s="320"/>
      <c r="CG29" s="192"/>
      <c r="CH29" s="193"/>
      <c r="CI29" s="319">
        <v>1</v>
      </c>
      <c r="CJ29" s="320"/>
      <c r="CK29" s="192"/>
      <c r="CL29" s="193">
        <v>1</v>
      </c>
      <c r="CM29" s="319"/>
      <c r="CN29" s="320"/>
      <c r="CO29" s="192"/>
      <c r="CP29" s="193"/>
      <c r="CQ29" s="319">
        <v>1</v>
      </c>
      <c r="CR29" s="320"/>
      <c r="CS29" s="192"/>
      <c r="CT29" s="193">
        <v>1</v>
      </c>
      <c r="CU29" s="319"/>
      <c r="CV29" s="320"/>
      <c r="CW29" s="192"/>
      <c r="CX29" s="193"/>
      <c r="CY29" s="319">
        <v>1</v>
      </c>
      <c r="CZ29" s="320"/>
      <c r="DA29" s="192"/>
      <c r="DB29" s="289"/>
      <c r="DC29" s="364"/>
      <c r="DD29" s="606"/>
      <c r="DE29" s="264"/>
      <c r="DF29" s="193">
        <v>2</v>
      </c>
      <c r="DG29" s="319"/>
      <c r="DH29" s="320"/>
      <c r="DI29" s="192"/>
      <c r="DJ29" s="193">
        <v>1</v>
      </c>
      <c r="DK29" s="319"/>
      <c r="DL29" s="320"/>
      <c r="DM29" s="192"/>
      <c r="DN29" s="193"/>
      <c r="DO29" s="319">
        <v>1</v>
      </c>
      <c r="DP29" s="320"/>
      <c r="DQ29" s="192"/>
      <c r="DR29" s="193"/>
      <c r="DS29" s="319"/>
      <c r="DT29" s="320"/>
      <c r="DU29" s="192"/>
      <c r="DV29" s="193"/>
      <c r="DW29" s="319"/>
      <c r="DX29" s="320"/>
      <c r="DY29" s="192"/>
      <c r="DZ29" s="215">
        <f t="shared" si="1"/>
        <v>14</v>
      </c>
      <c r="EA29" s="236">
        <f t="shared" si="1"/>
        <v>13</v>
      </c>
      <c r="EB29" s="236">
        <f t="shared" si="1"/>
        <v>0</v>
      </c>
      <c r="EC29" s="237">
        <f t="shared" si="1"/>
        <v>0</v>
      </c>
    </row>
    <row r="30" spans="1:133" s="51" customFormat="1" ht="30">
      <c r="A30" s="361">
        <v>23</v>
      </c>
      <c r="B30" s="334" t="s">
        <v>2004</v>
      </c>
      <c r="C30" s="344" t="s">
        <v>930</v>
      </c>
      <c r="D30" s="284" t="s">
        <v>2005</v>
      </c>
      <c r="E30" s="232">
        <v>10</v>
      </c>
      <c r="F30" s="193">
        <v>1</v>
      </c>
      <c r="G30" s="319"/>
      <c r="H30" s="320"/>
      <c r="I30" s="192"/>
      <c r="J30" s="193"/>
      <c r="K30" s="319"/>
      <c r="L30" s="320"/>
      <c r="M30" s="192"/>
      <c r="N30" s="193">
        <v>1</v>
      </c>
      <c r="O30" s="319"/>
      <c r="P30" s="320"/>
      <c r="Q30" s="192"/>
      <c r="R30" s="193"/>
      <c r="S30" s="319"/>
      <c r="T30" s="320"/>
      <c r="U30" s="192"/>
      <c r="V30" s="289"/>
      <c r="W30" s="364"/>
      <c r="X30" s="365"/>
      <c r="Y30" s="264"/>
      <c r="Z30" s="193"/>
      <c r="AA30" s="319"/>
      <c r="AB30" s="320"/>
      <c r="AC30" s="192"/>
      <c r="AD30" s="193">
        <v>1</v>
      </c>
      <c r="AE30" s="319">
        <v>1</v>
      </c>
      <c r="AF30" s="320"/>
      <c r="AG30" s="192"/>
      <c r="AH30" s="193"/>
      <c r="AI30" s="319"/>
      <c r="AJ30" s="320"/>
      <c r="AK30" s="192"/>
      <c r="AL30" s="193">
        <v>1</v>
      </c>
      <c r="AM30" s="319"/>
      <c r="AN30" s="320"/>
      <c r="AO30" s="192"/>
      <c r="AP30" s="193"/>
      <c r="AQ30" s="319"/>
      <c r="AR30" s="320"/>
      <c r="AS30" s="192"/>
      <c r="AT30" s="193">
        <v>1</v>
      </c>
      <c r="AU30" s="319"/>
      <c r="AV30" s="320"/>
      <c r="AW30" s="192"/>
      <c r="AX30" s="289"/>
      <c r="AY30" s="364"/>
      <c r="AZ30" s="365"/>
      <c r="BA30" s="264"/>
      <c r="BB30" s="193"/>
      <c r="BC30" s="319"/>
      <c r="BD30" s="320"/>
      <c r="BE30" s="192"/>
      <c r="BF30" s="193">
        <v>1</v>
      </c>
      <c r="BG30" s="319"/>
      <c r="BH30" s="320"/>
      <c r="BI30" s="192"/>
      <c r="BJ30" s="193"/>
      <c r="BK30" s="319"/>
      <c r="BL30" s="320"/>
      <c r="BM30" s="192"/>
      <c r="BN30" s="193"/>
      <c r="BO30" s="319">
        <v>1</v>
      </c>
      <c r="BP30" s="320"/>
      <c r="BQ30" s="192"/>
      <c r="BR30" s="193"/>
      <c r="BS30" s="319"/>
      <c r="BT30" s="320"/>
      <c r="BU30" s="192"/>
      <c r="BV30" s="193">
        <v>1</v>
      </c>
      <c r="BW30" s="319"/>
      <c r="BX30" s="320"/>
      <c r="BY30" s="192"/>
      <c r="BZ30" s="289"/>
      <c r="CA30" s="364"/>
      <c r="CB30" s="606"/>
      <c r="CC30" s="264"/>
      <c r="CD30" s="193"/>
      <c r="CE30" s="319"/>
      <c r="CF30" s="320"/>
      <c r="CG30" s="192"/>
      <c r="CH30" s="193"/>
      <c r="CI30" s="319">
        <v>1</v>
      </c>
      <c r="CJ30" s="320"/>
      <c r="CK30" s="192"/>
      <c r="CL30" s="193"/>
      <c r="CM30" s="319"/>
      <c r="CN30" s="320"/>
      <c r="CO30" s="192"/>
      <c r="CP30" s="193">
        <v>1</v>
      </c>
      <c r="CQ30" s="319"/>
      <c r="CR30" s="320"/>
      <c r="CS30" s="192"/>
      <c r="CT30" s="193"/>
      <c r="CU30" s="319"/>
      <c r="CV30" s="320"/>
      <c r="CW30" s="192"/>
      <c r="CX30" s="193">
        <v>1</v>
      </c>
      <c r="CY30" s="319"/>
      <c r="CZ30" s="320"/>
      <c r="DA30" s="192"/>
      <c r="DB30" s="289"/>
      <c r="DC30" s="364"/>
      <c r="DD30" s="606"/>
      <c r="DE30" s="264"/>
      <c r="DF30" s="193"/>
      <c r="DG30" s="319">
        <v>1</v>
      </c>
      <c r="DH30" s="320"/>
      <c r="DI30" s="192"/>
      <c r="DJ30" s="193"/>
      <c r="DK30" s="319">
        <v>1</v>
      </c>
      <c r="DL30" s="320"/>
      <c r="DM30" s="192"/>
      <c r="DN30" s="193"/>
      <c r="DO30" s="319"/>
      <c r="DP30" s="320"/>
      <c r="DQ30" s="192"/>
      <c r="DR30" s="193">
        <v>1</v>
      </c>
      <c r="DS30" s="319"/>
      <c r="DT30" s="320"/>
      <c r="DU30" s="192"/>
      <c r="DV30" s="193"/>
      <c r="DW30" s="319"/>
      <c r="DX30" s="320"/>
      <c r="DY30" s="192"/>
      <c r="DZ30" s="215">
        <f t="shared" si="1"/>
        <v>10</v>
      </c>
      <c r="EA30" s="236">
        <f t="shared" si="1"/>
        <v>5</v>
      </c>
      <c r="EB30" s="236">
        <f t="shared" si="1"/>
        <v>0</v>
      </c>
      <c r="EC30" s="237">
        <f t="shared" si="1"/>
        <v>0</v>
      </c>
    </row>
    <row r="31" spans="1:133" ht="60">
      <c r="A31" s="361">
        <v>24</v>
      </c>
      <c r="B31" s="334" t="s">
        <v>931</v>
      </c>
      <c r="C31" s="344" t="s">
        <v>932</v>
      </c>
      <c r="D31" s="284" t="s">
        <v>1551</v>
      </c>
      <c r="E31" s="232">
        <v>10</v>
      </c>
      <c r="F31" s="193"/>
      <c r="G31" s="319"/>
      <c r="H31" s="320"/>
      <c r="I31" s="192"/>
      <c r="J31" s="193"/>
      <c r="K31" s="319">
        <v>1</v>
      </c>
      <c r="L31" s="320"/>
      <c r="M31" s="192"/>
      <c r="N31" s="193"/>
      <c r="O31" s="319"/>
      <c r="P31" s="320"/>
      <c r="Q31" s="192"/>
      <c r="R31" s="193">
        <v>1</v>
      </c>
      <c r="S31" s="319"/>
      <c r="T31" s="320"/>
      <c r="U31" s="192"/>
      <c r="V31" s="289"/>
      <c r="W31" s="364"/>
      <c r="X31" s="365"/>
      <c r="Y31" s="264"/>
      <c r="Z31" s="193">
        <v>1</v>
      </c>
      <c r="AA31" s="319"/>
      <c r="AB31" s="320"/>
      <c r="AC31" s="192"/>
      <c r="AD31" s="193"/>
      <c r="AE31" s="319"/>
      <c r="AF31" s="320"/>
      <c r="AG31" s="192"/>
      <c r="AH31" s="193">
        <v>2</v>
      </c>
      <c r="AI31" s="319"/>
      <c r="AJ31" s="320"/>
      <c r="AK31" s="192"/>
      <c r="AL31" s="193"/>
      <c r="AM31" s="319"/>
      <c r="AN31" s="320"/>
      <c r="AO31" s="192"/>
      <c r="AP31" s="193"/>
      <c r="AQ31" s="319">
        <v>1</v>
      </c>
      <c r="AR31" s="320"/>
      <c r="AS31" s="192"/>
      <c r="AT31" s="193"/>
      <c r="AU31" s="319"/>
      <c r="AV31" s="320"/>
      <c r="AW31" s="192"/>
      <c r="AX31" s="289"/>
      <c r="AY31" s="364"/>
      <c r="AZ31" s="365"/>
      <c r="BA31" s="264"/>
      <c r="BB31" s="193">
        <v>1</v>
      </c>
      <c r="BC31" s="319"/>
      <c r="BD31" s="320"/>
      <c r="BE31" s="192"/>
      <c r="BF31" s="193"/>
      <c r="BG31" s="319"/>
      <c r="BH31" s="320"/>
      <c r="BI31" s="192"/>
      <c r="BJ31" s="193">
        <v>2</v>
      </c>
      <c r="BK31" s="319"/>
      <c r="BL31" s="320"/>
      <c r="BM31" s="192"/>
      <c r="BN31" s="193"/>
      <c r="BO31" s="319"/>
      <c r="BP31" s="320"/>
      <c r="BQ31" s="192"/>
      <c r="BR31" s="193">
        <v>1</v>
      </c>
      <c r="BS31" s="319"/>
      <c r="BT31" s="320"/>
      <c r="BU31" s="192"/>
      <c r="BV31" s="193"/>
      <c r="BW31" s="319"/>
      <c r="BX31" s="320"/>
      <c r="BY31" s="192"/>
      <c r="BZ31" s="289"/>
      <c r="CA31" s="364"/>
      <c r="CB31" s="606"/>
      <c r="CC31" s="264"/>
      <c r="CD31" s="193"/>
      <c r="CE31" s="319">
        <v>1</v>
      </c>
      <c r="CF31" s="320"/>
      <c r="CG31" s="192"/>
      <c r="CH31" s="193"/>
      <c r="CI31" s="319"/>
      <c r="CJ31" s="320"/>
      <c r="CK31" s="192"/>
      <c r="CL31" s="193">
        <v>2</v>
      </c>
      <c r="CM31" s="319"/>
      <c r="CN31" s="320"/>
      <c r="CO31" s="192"/>
      <c r="CP31" s="193"/>
      <c r="CQ31" s="319"/>
      <c r="CR31" s="320"/>
      <c r="CS31" s="192"/>
      <c r="CT31" s="193">
        <v>2</v>
      </c>
      <c r="CU31" s="319"/>
      <c r="CV31" s="320"/>
      <c r="CW31" s="192"/>
      <c r="CX31" s="193"/>
      <c r="CY31" s="319"/>
      <c r="CZ31" s="320"/>
      <c r="DA31" s="192"/>
      <c r="DB31" s="289"/>
      <c r="DC31" s="364"/>
      <c r="DD31" s="606"/>
      <c r="DE31" s="264"/>
      <c r="DF31" s="193"/>
      <c r="DG31" s="319"/>
      <c r="DH31" s="320"/>
      <c r="DI31" s="192"/>
      <c r="DJ31" s="193">
        <v>2</v>
      </c>
      <c r="DK31" s="319"/>
      <c r="DL31" s="320"/>
      <c r="DM31" s="192"/>
      <c r="DN31" s="193">
        <v>1</v>
      </c>
      <c r="DO31" s="319"/>
      <c r="DP31" s="320"/>
      <c r="DQ31" s="192"/>
      <c r="DR31" s="193"/>
      <c r="DS31" s="319"/>
      <c r="DT31" s="320"/>
      <c r="DU31" s="192"/>
      <c r="DV31" s="193"/>
      <c r="DW31" s="319"/>
      <c r="DX31" s="320"/>
      <c r="DY31" s="192"/>
      <c r="DZ31" s="215">
        <f t="shared" si="1"/>
        <v>15</v>
      </c>
      <c r="EA31" s="236">
        <f t="shared" si="1"/>
        <v>3</v>
      </c>
      <c r="EB31" s="236">
        <f t="shared" si="1"/>
        <v>0</v>
      </c>
      <c r="EC31" s="237">
        <f t="shared" si="1"/>
        <v>0</v>
      </c>
    </row>
    <row r="32" spans="1:133" ht="30">
      <c r="A32" s="361">
        <v>25</v>
      </c>
      <c r="B32" s="334" t="s">
        <v>933</v>
      </c>
      <c r="C32" s="344" t="s">
        <v>934</v>
      </c>
      <c r="D32" s="284" t="s">
        <v>1552</v>
      </c>
      <c r="E32" s="232">
        <v>10</v>
      </c>
      <c r="F32" s="193"/>
      <c r="G32" s="319"/>
      <c r="H32" s="320"/>
      <c r="I32" s="192"/>
      <c r="J32" s="193">
        <v>1</v>
      </c>
      <c r="K32" s="319"/>
      <c r="L32" s="320"/>
      <c r="M32" s="192"/>
      <c r="N32" s="193"/>
      <c r="O32" s="319"/>
      <c r="P32" s="320"/>
      <c r="Q32" s="192"/>
      <c r="R32" s="193">
        <v>1</v>
      </c>
      <c r="S32" s="319"/>
      <c r="T32" s="320"/>
      <c r="U32" s="192"/>
      <c r="V32" s="289"/>
      <c r="W32" s="364"/>
      <c r="X32" s="365"/>
      <c r="Y32" s="264"/>
      <c r="Z32" s="193"/>
      <c r="AA32" s="319">
        <v>1</v>
      </c>
      <c r="AB32" s="320"/>
      <c r="AC32" s="192"/>
      <c r="AD32" s="193">
        <v>1</v>
      </c>
      <c r="AE32" s="319"/>
      <c r="AF32" s="320"/>
      <c r="AG32" s="192"/>
      <c r="AH32" s="193"/>
      <c r="AI32" s="319"/>
      <c r="AJ32" s="320"/>
      <c r="AK32" s="192"/>
      <c r="AL32" s="193"/>
      <c r="AM32" s="319">
        <v>1</v>
      </c>
      <c r="AN32" s="320"/>
      <c r="AO32" s="192"/>
      <c r="AP32" s="193"/>
      <c r="AQ32" s="319"/>
      <c r="AR32" s="320"/>
      <c r="AS32" s="192"/>
      <c r="AT32" s="193">
        <v>1</v>
      </c>
      <c r="AU32" s="319"/>
      <c r="AV32" s="320"/>
      <c r="AW32" s="192"/>
      <c r="AX32" s="289"/>
      <c r="AY32" s="364"/>
      <c r="AZ32" s="365"/>
      <c r="BA32" s="264"/>
      <c r="BB32" s="193"/>
      <c r="BC32" s="319"/>
      <c r="BD32" s="320"/>
      <c r="BE32" s="192"/>
      <c r="BF32" s="193"/>
      <c r="BG32" s="319">
        <v>1</v>
      </c>
      <c r="BH32" s="320"/>
      <c r="BI32" s="192"/>
      <c r="BJ32" s="193">
        <v>1</v>
      </c>
      <c r="BK32" s="319"/>
      <c r="BL32" s="320"/>
      <c r="BM32" s="192"/>
      <c r="BN32" s="193"/>
      <c r="BO32" s="319"/>
      <c r="BP32" s="320"/>
      <c r="BQ32" s="192"/>
      <c r="BR32" s="193"/>
      <c r="BS32" s="319"/>
      <c r="BT32" s="320"/>
      <c r="BU32" s="192"/>
      <c r="BV32" s="193"/>
      <c r="BW32" s="319"/>
      <c r="BX32" s="320"/>
      <c r="BY32" s="192"/>
      <c r="BZ32" s="289"/>
      <c r="CA32" s="364"/>
      <c r="CB32" s="606"/>
      <c r="CC32" s="264"/>
      <c r="CD32" s="193">
        <v>2</v>
      </c>
      <c r="CE32" s="319"/>
      <c r="CF32" s="320"/>
      <c r="CG32" s="192"/>
      <c r="CH32" s="193">
        <v>2</v>
      </c>
      <c r="CI32" s="319"/>
      <c r="CJ32" s="320"/>
      <c r="CK32" s="192"/>
      <c r="CL32" s="193"/>
      <c r="CM32" s="319"/>
      <c r="CN32" s="320"/>
      <c r="CO32" s="192"/>
      <c r="CP32" s="193"/>
      <c r="CQ32" s="319">
        <v>1</v>
      </c>
      <c r="CR32" s="320"/>
      <c r="CS32" s="192"/>
      <c r="CT32" s="193"/>
      <c r="CU32" s="319"/>
      <c r="CV32" s="320"/>
      <c r="CW32" s="192"/>
      <c r="CX32" s="193">
        <v>2</v>
      </c>
      <c r="CY32" s="319"/>
      <c r="CZ32" s="320"/>
      <c r="DA32" s="192"/>
      <c r="DB32" s="289"/>
      <c r="DC32" s="364"/>
      <c r="DD32" s="606"/>
      <c r="DE32" s="264"/>
      <c r="DF32" s="193"/>
      <c r="DG32" s="319"/>
      <c r="DH32" s="320"/>
      <c r="DI32" s="192"/>
      <c r="DJ32" s="193"/>
      <c r="DK32" s="319"/>
      <c r="DL32" s="320"/>
      <c r="DM32" s="192"/>
      <c r="DN32" s="193"/>
      <c r="DO32" s="319"/>
      <c r="DP32" s="320"/>
      <c r="DQ32" s="192"/>
      <c r="DR32" s="193">
        <v>1</v>
      </c>
      <c r="DS32" s="319"/>
      <c r="DT32" s="320"/>
      <c r="DU32" s="192"/>
      <c r="DV32" s="193"/>
      <c r="DW32" s="319"/>
      <c r="DX32" s="320"/>
      <c r="DY32" s="192"/>
      <c r="DZ32" s="215">
        <f t="shared" si="1"/>
        <v>12</v>
      </c>
      <c r="EA32" s="236">
        <f t="shared" si="1"/>
        <v>4</v>
      </c>
      <c r="EB32" s="236">
        <f t="shared" si="1"/>
        <v>0</v>
      </c>
      <c r="EC32" s="237">
        <f t="shared" si="1"/>
        <v>0</v>
      </c>
    </row>
    <row r="33" spans="1:133" ht="45">
      <c r="A33" s="361">
        <v>26</v>
      </c>
      <c r="B33" s="334" t="s">
        <v>935</v>
      </c>
      <c r="C33" s="344" t="s">
        <v>1553</v>
      </c>
      <c r="D33" s="284" t="s">
        <v>1554</v>
      </c>
      <c r="E33" s="232">
        <v>10</v>
      </c>
      <c r="F33" s="193">
        <v>2</v>
      </c>
      <c r="G33" s="319"/>
      <c r="H33" s="320"/>
      <c r="I33" s="192"/>
      <c r="J33" s="193"/>
      <c r="K33" s="319"/>
      <c r="L33" s="320"/>
      <c r="M33" s="192"/>
      <c r="N33" s="193"/>
      <c r="O33" s="319">
        <v>1</v>
      </c>
      <c r="P33" s="320"/>
      <c r="Q33" s="192"/>
      <c r="R33" s="193"/>
      <c r="S33" s="319"/>
      <c r="T33" s="320"/>
      <c r="U33" s="192"/>
      <c r="V33" s="289"/>
      <c r="W33" s="364"/>
      <c r="X33" s="365"/>
      <c r="Y33" s="264"/>
      <c r="Z33" s="193"/>
      <c r="AA33" s="319"/>
      <c r="AB33" s="320"/>
      <c r="AC33" s="192"/>
      <c r="AD33" s="193"/>
      <c r="AE33" s="319"/>
      <c r="AF33" s="320"/>
      <c r="AG33" s="192"/>
      <c r="AH33" s="193">
        <v>1</v>
      </c>
      <c r="AI33" s="319"/>
      <c r="AJ33" s="320"/>
      <c r="AK33" s="192"/>
      <c r="AL33" s="193"/>
      <c r="AM33" s="319"/>
      <c r="AN33" s="320"/>
      <c r="AO33" s="192"/>
      <c r="AP33" s="193">
        <v>1</v>
      </c>
      <c r="AQ33" s="319"/>
      <c r="AR33" s="320"/>
      <c r="AS33" s="192"/>
      <c r="AT33" s="193"/>
      <c r="AU33" s="319"/>
      <c r="AV33" s="320"/>
      <c r="AW33" s="192"/>
      <c r="AX33" s="289"/>
      <c r="AY33" s="364"/>
      <c r="AZ33" s="365"/>
      <c r="BA33" s="264"/>
      <c r="BB33" s="193"/>
      <c r="BC33" s="319">
        <v>1</v>
      </c>
      <c r="BD33" s="320"/>
      <c r="BE33" s="192"/>
      <c r="BF33" s="193">
        <v>1</v>
      </c>
      <c r="BG33" s="319"/>
      <c r="BH33" s="320"/>
      <c r="BI33" s="192"/>
      <c r="BJ33" s="193"/>
      <c r="BK33" s="319"/>
      <c r="BL33" s="320"/>
      <c r="BM33" s="192"/>
      <c r="BN33" s="193">
        <v>1</v>
      </c>
      <c r="BO33" s="319"/>
      <c r="BP33" s="320"/>
      <c r="BQ33" s="192"/>
      <c r="BR33" s="193"/>
      <c r="BS33" s="319"/>
      <c r="BT33" s="320"/>
      <c r="BU33" s="192"/>
      <c r="BV33" s="193"/>
      <c r="BW33" s="319"/>
      <c r="BX33" s="320"/>
      <c r="BY33" s="192"/>
      <c r="BZ33" s="289"/>
      <c r="CA33" s="364"/>
      <c r="CB33" s="606"/>
      <c r="CC33" s="264"/>
      <c r="CD33" s="193"/>
      <c r="CE33" s="319">
        <v>1</v>
      </c>
      <c r="CF33" s="320"/>
      <c r="CG33" s="192"/>
      <c r="CH33" s="193"/>
      <c r="CI33" s="319"/>
      <c r="CJ33" s="320"/>
      <c r="CK33" s="192"/>
      <c r="CL33" s="193">
        <v>1</v>
      </c>
      <c r="CM33" s="319"/>
      <c r="CN33" s="320"/>
      <c r="CO33" s="192"/>
      <c r="CP33" s="193"/>
      <c r="CQ33" s="319"/>
      <c r="CR33" s="320"/>
      <c r="CS33" s="192"/>
      <c r="CT33" s="193">
        <v>1</v>
      </c>
      <c r="CU33" s="319"/>
      <c r="CV33" s="320"/>
      <c r="CW33" s="192"/>
      <c r="CX33" s="193"/>
      <c r="CY33" s="319"/>
      <c r="CZ33" s="320"/>
      <c r="DA33" s="192"/>
      <c r="DB33" s="289"/>
      <c r="DC33" s="364"/>
      <c r="DD33" s="606"/>
      <c r="DE33" s="264"/>
      <c r="DF33" s="193"/>
      <c r="DG33" s="319">
        <v>1</v>
      </c>
      <c r="DH33" s="320"/>
      <c r="DI33" s="192"/>
      <c r="DJ33" s="193"/>
      <c r="DK33" s="319"/>
      <c r="DL33" s="320"/>
      <c r="DM33" s="192"/>
      <c r="DN33" s="193">
        <v>1</v>
      </c>
      <c r="DO33" s="319"/>
      <c r="DP33" s="320"/>
      <c r="DQ33" s="192"/>
      <c r="DR33" s="193"/>
      <c r="DS33" s="319"/>
      <c r="DT33" s="320"/>
      <c r="DU33" s="192"/>
      <c r="DV33" s="193"/>
      <c r="DW33" s="319"/>
      <c r="DX33" s="320"/>
      <c r="DY33" s="192"/>
      <c r="DZ33" s="215">
        <f t="shared" si="1"/>
        <v>9</v>
      </c>
      <c r="EA33" s="236">
        <f t="shared" si="1"/>
        <v>4</v>
      </c>
      <c r="EB33" s="236">
        <f t="shared" si="1"/>
        <v>0</v>
      </c>
      <c r="EC33" s="237">
        <f t="shared" si="1"/>
        <v>0</v>
      </c>
    </row>
    <row r="34" spans="1:133" ht="60">
      <c r="A34" s="361">
        <v>27</v>
      </c>
      <c r="B34" s="334" t="s">
        <v>936</v>
      </c>
      <c r="C34" s="344" t="s">
        <v>192</v>
      </c>
      <c r="D34" s="284" t="s">
        <v>1555</v>
      </c>
      <c r="E34" s="232">
        <v>10</v>
      </c>
      <c r="F34" s="193"/>
      <c r="G34" s="319"/>
      <c r="H34" s="320"/>
      <c r="I34" s="192"/>
      <c r="J34" s="193"/>
      <c r="K34" s="319"/>
      <c r="L34" s="320"/>
      <c r="M34" s="192"/>
      <c r="N34" s="193"/>
      <c r="O34" s="319"/>
      <c r="P34" s="320"/>
      <c r="Q34" s="192"/>
      <c r="R34" s="193"/>
      <c r="S34" s="319">
        <v>1</v>
      </c>
      <c r="T34" s="320"/>
      <c r="U34" s="192"/>
      <c r="V34" s="289"/>
      <c r="W34" s="364"/>
      <c r="X34" s="365"/>
      <c r="Y34" s="264"/>
      <c r="Z34" s="193">
        <v>1</v>
      </c>
      <c r="AA34" s="319"/>
      <c r="AB34" s="320"/>
      <c r="AC34" s="192"/>
      <c r="AD34" s="193">
        <v>1</v>
      </c>
      <c r="AE34" s="319"/>
      <c r="AF34" s="320"/>
      <c r="AG34" s="192"/>
      <c r="AH34" s="193"/>
      <c r="AI34" s="319"/>
      <c r="AJ34" s="320"/>
      <c r="AK34" s="192"/>
      <c r="AL34" s="193">
        <v>2</v>
      </c>
      <c r="AM34" s="319"/>
      <c r="AN34" s="320"/>
      <c r="AO34" s="192"/>
      <c r="AP34" s="193"/>
      <c r="AQ34" s="319"/>
      <c r="AR34" s="320"/>
      <c r="AS34" s="192"/>
      <c r="AT34" s="193"/>
      <c r="AU34" s="319">
        <v>1</v>
      </c>
      <c r="AV34" s="320"/>
      <c r="AW34" s="192"/>
      <c r="AX34" s="289"/>
      <c r="AY34" s="364"/>
      <c r="AZ34" s="365"/>
      <c r="BA34" s="264"/>
      <c r="BB34" s="193"/>
      <c r="BC34" s="319"/>
      <c r="BD34" s="320"/>
      <c r="BE34" s="192"/>
      <c r="BF34" s="193"/>
      <c r="BG34" s="319"/>
      <c r="BH34" s="320"/>
      <c r="BI34" s="192"/>
      <c r="BJ34" s="193">
        <v>2</v>
      </c>
      <c r="BK34" s="319"/>
      <c r="BL34" s="320"/>
      <c r="BM34" s="192"/>
      <c r="BN34" s="193"/>
      <c r="BO34" s="319"/>
      <c r="BP34" s="320"/>
      <c r="BQ34" s="192"/>
      <c r="BR34" s="193"/>
      <c r="BS34" s="319">
        <v>1</v>
      </c>
      <c r="BT34" s="320"/>
      <c r="BU34" s="192"/>
      <c r="BV34" s="193"/>
      <c r="BW34" s="319"/>
      <c r="BX34" s="320"/>
      <c r="BY34" s="192"/>
      <c r="BZ34" s="289"/>
      <c r="CA34" s="364"/>
      <c r="CB34" s="606"/>
      <c r="CC34" s="264"/>
      <c r="CD34" s="193">
        <v>1</v>
      </c>
      <c r="CE34" s="319"/>
      <c r="CF34" s="320"/>
      <c r="CG34" s="192"/>
      <c r="CH34" s="193"/>
      <c r="CI34" s="319">
        <v>1</v>
      </c>
      <c r="CJ34" s="320"/>
      <c r="CK34" s="192"/>
      <c r="CL34" s="193"/>
      <c r="CM34" s="319"/>
      <c r="CN34" s="320"/>
      <c r="CO34" s="192"/>
      <c r="CP34" s="193">
        <v>1</v>
      </c>
      <c r="CQ34" s="319"/>
      <c r="CR34" s="320"/>
      <c r="CS34" s="192"/>
      <c r="CT34" s="193"/>
      <c r="CU34" s="319"/>
      <c r="CV34" s="320"/>
      <c r="CW34" s="192"/>
      <c r="CX34" s="193">
        <v>2</v>
      </c>
      <c r="CY34" s="319"/>
      <c r="CZ34" s="320"/>
      <c r="DA34" s="192"/>
      <c r="DB34" s="289"/>
      <c r="DC34" s="364"/>
      <c r="DD34" s="606"/>
      <c r="DE34" s="264"/>
      <c r="DF34" s="193"/>
      <c r="DG34" s="319"/>
      <c r="DH34" s="320"/>
      <c r="DI34" s="192"/>
      <c r="DJ34" s="193">
        <v>1</v>
      </c>
      <c r="DK34" s="319"/>
      <c r="DL34" s="320"/>
      <c r="DM34" s="192"/>
      <c r="DN34" s="193"/>
      <c r="DO34" s="319"/>
      <c r="DP34" s="320"/>
      <c r="DQ34" s="192"/>
      <c r="DR34" s="193"/>
      <c r="DS34" s="319">
        <v>1</v>
      </c>
      <c r="DT34" s="320"/>
      <c r="DU34" s="192"/>
      <c r="DV34" s="193"/>
      <c r="DW34" s="319"/>
      <c r="DX34" s="320"/>
      <c r="DY34" s="192"/>
      <c r="DZ34" s="215">
        <f t="shared" si="1"/>
        <v>11</v>
      </c>
      <c r="EA34" s="236">
        <f t="shared" si="1"/>
        <v>5</v>
      </c>
      <c r="EB34" s="236">
        <f t="shared" si="1"/>
        <v>0</v>
      </c>
      <c r="EC34" s="237">
        <f t="shared" si="1"/>
        <v>0</v>
      </c>
    </row>
    <row r="35" spans="1:133" ht="30">
      <c r="A35" s="361">
        <v>28</v>
      </c>
      <c r="B35" s="334" t="s">
        <v>937</v>
      </c>
      <c r="C35" s="344" t="s">
        <v>196</v>
      </c>
      <c r="D35" s="284" t="s">
        <v>1556</v>
      </c>
      <c r="E35" s="232">
        <v>10</v>
      </c>
      <c r="F35" s="193"/>
      <c r="G35" s="319">
        <v>1</v>
      </c>
      <c r="H35" s="320"/>
      <c r="I35" s="192"/>
      <c r="J35" s="193"/>
      <c r="K35" s="319"/>
      <c r="L35" s="320"/>
      <c r="M35" s="192"/>
      <c r="N35" s="193">
        <v>1</v>
      </c>
      <c r="O35" s="319"/>
      <c r="P35" s="320"/>
      <c r="Q35" s="192"/>
      <c r="R35" s="193"/>
      <c r="S35" s="319"/>
      <c r="T35" s="320"/>
      <c r="U35" s="192"/>
      <c r="V35" s="289"/>
      <c r="W35" s="364"/>
      <c r="X35" s="365"/>
      <c r="Y35" s="264"/>
      <c r="Z35" s="193"/>
      <c r="AA35" s="319"/>
      <c r="AB35" s="320"/>
      <c r="AC35" s="192"/>
      <c r="AD35" s="193"/>
      <c r="AE35" s="319"/>
      <c r="AF35" s="320"/>
      <c r="AG35" s="192"/>
      <c r="AH35" s="193"/>
      <c r="AI35" s="319">
        <v>1</v>
      </c>
      <c r="AJ35" s="320"/>
      <c r="AK35" s="192"/>
      <c r="AL35" s="193"/>
      <c r="AM35" s="319"/>
      <c r="AN35" s="320"/>
      <c r="AO35" s="192"/>
      <c r="AP35" s="193">
        <v>1</v>
      </c>
      <c r="AQ35" s="319"/>
      <c r="AR35" s="320"/>
      <c r="AS35" s="192"/>
      <c r="AT35" s="193"/>
      <c r="AU35" s="319"/>
      <c r="AV35" s="320"/>
      <c r="AW35" s="192"/>
      <c r="AX35" s="289"/>
      <c r="AY35" s="364"/>
      <c r="AZ35" s="365"/>
      <c r="BA35" s="264"/>
      <c r="BB35" s="193">
        <v>1</v>
      </c>
      <c r="BC35" s="319"/>
      <c r="BD35" s="320"/>
      <c r="BE35" s="192"/>
      <c r="BF35" s="193">
        <v>1</v>
      </c>
      <c r="BG35" s="319"/>
      <c r="BH35" s="320"/>
      <c r="BI35" s="192"/>
      <c r="BJ35" s="193"/>
      <c r="BK35" s="319"/>
      <c r="BL35" s="320"/>
      <c r="BM35" s="192"/>
      <c r="BN35" s="193"/>
      <c r="BO35" s="319">
        <v>1</v>
      </c>
      <c r="BP35" s="320"/>
      <c r="BQ35" s="192"/>
      <c r="BR35" s="193"/>
      <c r="BS35" s="319"/>
      <c r="BT35" s="320"/>
      <c r="BU35" s="192"/>
      <c r="BV35" s="193">
        <v>1</v>
      </c>
      <c r="BW35" s="319"/>
      <c r="BX35" s="320"/>
      <c r="BY35" s="192"/>
      <c r="BZ35" s="289"/>
      <c r="CA35" s="364"/>
      <c r="CB35" s="606"/>
      <c r="CC35" s="264"/>
      <c r="CD35" s="193"/>
      <c r="CE35" s="319"/>
      <c r="CF35" s="320"/>
      <c r="CG35" s="192"/>
      <c r="CH35" s="193"/>
      <c r="CI35" s="319"/>
      <c r="CJ35" s="320"/>
      <c r="CK35" s="192"/>
      <c r="CL35" s="193"/>
      <c r="CM35" s="319">
        <v>1</v>
      </c>
      <c r="CN35" s="320"/>
      <c r="CO35" s="192"/>
      <c r="CP35" s="193"/>
      <c r="CQ35" s="319"/>
      <c r="CR35" s="320"/>
      <c r="CS35" s="192"/>
      <c r="CT35" s="193">
        <v>2</v>
      </c>
      <c r="CU35" s="319"/>
      <c r="CV35" s="320"/>
      <c r="CW35" s="192"/>
      <c r="CX35" s="193"/>
      <c r="CY35" s="319"/>
      <c r="CZ35" s="320"/>
      <c r="DA35" s="192"/>
      <c r="DB35" s="289"/>
      <c r="DC35" s="364"/>
      <c r="DD35" s="606"/>
      <c r="DE35" s="264"/>
      <c r="DF35" s="193">
        <v>1</v>
      </c>
      <c r="DG35" s="319"/>
      <c r="DH35" s="320"/>
      <c r="DI35" s="192"/>
      <c r="DJ35" s="193"/>
      <c r="DK35" s="319"/>
      <c r="DL35" s="320"/>
      <c r="DM35" s="192"/>
      <c r="DN35" s="193">
        <v>1</v>
      </c>
      <c r="DO35" s="319"/>
      <c r="DP35" s="320"/>
      <c r="DQ35" s="192"/>
      <c r="DR35" s="193"/>
      <c r="DS35" s="319"/>
      <c r="DT35" s="320"/>
      <c r="DU35" s="192"/>
      <c r="DV35" s="193"/>
      <c r="DW35" s="319"/>
      <c r="DX35" s="320"/>
      <c r="DY35" s="192"/>
      <c r="DZ35" s="215">
        <f t="shared" si="1"/>
        <v>9</v>
      </c>
      <c r="EA35" s="236">
        <f t="shared" si="1"/>
        <v>4</v>
      </c>
      <c r="EB35" s="236">
        <f t="shared" si="1"/>
        <v>0</v>
      </c>
      <c r="EC35" s="237">
        <f t="shared" si="1"/>
        <v>0</v>
      </c>
    </row>
    <row r="36" spans="1:133" ht="90">
      <c r="A36" s="361">
        <v>29</v>
      </c>
      <c r="B36" s="334" t="s">
        <v>939</v>
      </c>
      <c r="C36" s="344" t="s">
        <v>155</v>
      </c>
      <c r="D36" s="284" t="s">
        <v>1558</v>
      </c>
      <c r="E36" s="232">
        <v>10</v>
      </c>
      <c r="F36" s="193"/>
      <c r="G36" s="319"/>
      <c r="H36" s="320"/>
      <c r="I36" s="192"/>
      <c r="J36" s="193">
        <v>1</v>
      </c>
      <c r="K36" s="319"/>
      <c r="L36" s="320"/>
      <c r="M36" s="192"/>
      <c r="N36" s="193"/>
      <c r="O36" s="319"/>
      <c r="P36" s="320"/>
      <c r="Q36" s="192"/>
      <c r="R36" s="193">
        <v>1</v>
      </c>
      <c r="S36" s="319"/>
      <c r="T36" s="320"/>
      <c r="U36" s="192"/>
      <c r="V36" s="289"/>
      <c r="W36" s="364"/>
      <c r="X36" s="365"/>
      <c r="Y36" s="264"/>
      <c r="Z36" s="193"/>
      <c r="AA36" s="319">
        <v>1</v>
      </c>
      <c r="AB36" s="320"/>
      <c r="AC36" s="192"/>
      <c r="AD36" s="193"/>
      <c r="AE36" s="319">
        <v>1</v>
      </c>
      <c r="AF36" s="320"/>
      <c r="AG36" s="192"/>
      <c r="AH36" s="193"/>
      <c r="AI36" s="319"/>
      <c r="AJ36" s="320"/>
      <c r="AK36" s="192"/>
      <c r="AL36" s="193">
        <v>1</v>
      </c>
      <c r="AM36" s="319"/>
      <c r="AN36" s="320"/>
      <c r="AO36" s="192"/>
      <c r="AP36" s="193"/>
      <c r="AQ36" s="319"/>
      <c r="AR36" s="320"/>
      <c r="AS36" s="192"/>
      <c r="AT36" s="193">
        <v>1</v>
      </c>
      <c r="AU36" s="319"/>
      <c r="AV36" s="320"/>
      <c r="AW36" s="192"/>
      <c r="AX36" s="289"/>
      <c r="AY36" s="364"/>
      <c r="AZ36" s="365"/>
      <c r="BA36" s="264"/>
      <c r="BB36" s="193"/>
      <c r="BC36" s="319"/>
      <c r="BD36" s="320"/>
      <c r="BE36" s="192"/>
      <c r="BF36" s="193"/>
      <c r="BG36" s="319"/>
      <c r="BH36" s="320"/>
      <c r="BI36" s="192"/>
      <c r="BJ36" s="193"/>
      <c r="BK36" s="319"/>
      <c r="BL36" s="320"/>
      <c r="BM36" s="192"/>
      <c r="BN36" s="193"/>
      <c r="BO36" s="319"/>
      <c r="BP36" s="320"/>
      <c r="BQ36" s="192"/>
      <c r="BR36" s="193">
        <v>1</v>
      </c>
      <c r="BS36" s="319"/>
      <c r="BT36" s="320"/>
      <c r="BU36" s="192"/>
      <c r="BV36" s="193"/>
      <c r="BW36" s="319"/>
      <c r="BX36" s="320"/>
      <c r="BY36" s="192"/>
      <c r="BZ36" s="289"/>
      <c r="CA36" s="364"/>
      <c r="CB36" s="606"/>
      <c r="CC36" s="264"/>
      <c r="CD36" s="193"/>
      <c r="CE36" s="319">
        <v>1</v>
      </c>
      <c r="CF36" s="320"/>
      <c r="CG36" s="192"/>
      <c r="CH36" s="193"/>
      <c r="CI36" s="319"/>
      <c r="CJ36" s="320"/>
      <c r="CK36" s="192"/>
      <c r="CL36" s="193"/>
      <c r="CM36" s="319"/>
      <c r="CN36" s="320"/>
      <c r="CO36" s="192"/>
      <c r="CP36" s="193"/>
      <c r="CQ36" s="319">
        <v>1</v>
      </c>
      <c r="CR36" s="320"/>
      <c r="CS36" s="192"/>
      <c r="CT36" s="193"/>
      <c r="CU36" s="319"/>
      <c r="CV36" s="320"/>
      <c r="CW36" s="192"/>
      <c r="CX36" s="193">
        <v>1</v>
      </c>
      <c r="CY36" s="319"/>
      <c r="CZ36" s="320"/>
      <c r="DA36" s="192"/>
      <c r="DB36" s="289"/>
      <c r="DC36" s="364"/>
      <c r="DD36" s="606"/>
      <c r="DE36" s="264"/>
      <c r="DF36" s="193"/>
      <c r="DG36" s="319"/>
      <c r="DH36" s="320"/>
      <c r="DI36" s="192"/>
      <c r="DJ36" s="193">
        <v>1</v>
      </c>
      <c r="DK36" s="319"/>
      <c r="DL36" s="320"/>
      <c r="DM36" s="192"/>
      <c r="DN36" s="193"/>
      <c r="DO36" s="319"/>
      <c r="DP36" s="320"/>
      <c r="DQ36" s="192"/>
      <c r="DR36" s="193">
        <v>1</v>
      </c>
      <c r="DS36" s="319"/>
      <c r="DT36" s="320"/>
      <c r="DU36" s="192"/>
      <c r="DV36" s="193"/>
      <c r="DW36" s="319"/>
      <c r="DX36" s="320"/>
      <c r="DY36" s="192"/>
      <c r="DZ36" s="215">
        <f t="shared" si="1"/>
        <v>8</v>
      </c>
      <c r="EA36" s="236">
        <f t="shared" si="1"/>
        <v>4</v>
      </c>
      <c r="EB36" s="236">
        <f t="shared" si="1"/>
        <v>0</v>
      </c>
      <c r="EC36" s="237">
        <f t="shared" si="1"/>
        <v>0</v>
      </c>
    </row>
    <row r="37" spans="1:133" ht="30">
      <c r="A37" s="361">
        <v>30</v>
      </c>
      <c r="B37" s="334" t="s">
        <v>2006</v>
      </c>
      <c r="C37" s="344" t="s">
        <v>2007</v>
      </c>
      <c r="D37" s="284" t="s">
        <v>2008</v>
      </c>
      <c r="E37" s="232">
        <v>9</v>
      </c>
      <c r="F37" s="193">
        <v>1</v>
      </c>
      <c r="G37" s="319"/>
      <c r="H37" s="320"/>
      <c r="I37" s="192"/>
      <c r="J37" s="193"/>
      <c r="K37" s="319"/>
      <c r="L37" s="320"/>
      <c r="M37" s="192"/>
      <c r="N37" s="193"/>
      <c r="O37" s="319">
        <v>1</v>
      </c>
      <c r="P37" s="320"/>
      <c r="Q37" s="192"/>
      <c r="R37" s="193"/>
      <c r="S37" s="319"/>
      <c r="T37" s="320"/>
      <c r="U37" s="192"/>
      <c r="V37" s="426"/>
      <c r="W37" s="364"/>
      <c r="X37" s="427"/>
      <c r="Y37" s="428"/>
      <c r="Z37" s="193"/>
      <c r="AA37" s="319"/>
      <c r="AB37" s="320"/>
      <c r="AC37" s="192"/>
      <c r="AD37" s="193"/>
      <c r="AE37" s="319"/>
      <c r="AF37" s="320"/>
      <c r="AG37" s="192"/>
      <c r="AH37" s="193">
        <v>1</v>
      </c>
      <c r="AI37" s="319"/>
      <c r="AJ37" s="320"/>
      <c r="AK37" s="192"/>
      <c r="AL37" s="193"/>
      <c r="AM37" s="319"/>
      <c r="AN37" s="320"/>
      <c r="AO37" s="192"/>
      <c r="AP37" s="193"/>
      <c r="AQ37" s="319">
        <v>1</v>
      </c>
      <c r="AR37" s="320"/>
      <c r="AS37" s="192"/>
      <c r="AT37" s="193"/>
      <c r="AU37" s="319"/>
      <c r="AV37" s="320"/>
      <c r="AW37" s="192"/>
      <c r="AX37" s="426"/>
      <c r="AY37" s="364"/>
      <c r="AZ37" s="427"/>
      <c r="BA37" s="428"/>
      <c r="BB37" s="193">
        <v>2</v>
      </c>
      <c r="BC37" s="319"/>
      <c r="BD37" s="320"/>
      <c r="BE37" s="192"/>
      <c r="BF37" s="193"/>
      <c r="BG37" s="319">
        <v>1</v>
      </c>
      <c r="BH37" s="320"/>
      <c r="BI37" s="192"/>
      <c r="BJ37" s="193"/>
      <c r="BK37" s="319"/>
      <c r="BL37" s="320"/>
      <c r="BM37" s="192"/>
      <c r="BN37" s="193">
        <v>2</v>
      </c>
      <c r="BO37" s="319"/>
      <c r="BP37" s="320"/>
      <c r="BQ37" s="192"/>
      <c r="BR37" s="193"/>
      <c r="BS37" s="319"/>
      <c r="BT37" s="320"/>
      <c r="BU37" s="192"/>
      <c r="BV37" s="193">
        <v>2</v>
      </c>
      <c r="BW37" s="319"/>
      <c r="BX37" s="320"/>
      <c r="BY37" s="192"/>
      <c r="BZ37" s="426"/>
      <c r="CA37" s="364"/>
      <c r="CB37" s="626"/>
      <c r="CC37" s="428"/>
      <c r="CD37" s="193"/>
      <c r="CE37" s="319"/>
      <c r="CF37" s="320"/>
      <c r="CG37" s="192"/>
      <c r="CH37" s="193"/>
      <c r="CI37" s="319"/>
      <c r="CJ37" s="320"/>
      <c r="CK37" s="192"/>
      <c r="CL37" s="193">
        <v>1</v>
      </c>
      <c r="CM37" s="319"/>
      <c r="CN37" s="320"/>
      <c r="CO37" s="192"/>
      <c r="CP37" s="193"/>
      <c r="CQ37" s="319"/>
      <c r="CR37" s="320"/>
      <c r="CS37" s="192"/>
      <c r="CT37" s="193">
        <v>1</v>
      </c>
      <c r="CU37" s="319"/>
      <c r="CV37" s="320"/>
      <c r="CW37" s="192"/>
      <c r="CX37" s="193"/>
      <c r="CY37" s="319"/>
      <c r="CZ37" s="320"/>
      <c r="DA37" s="192"/>
      <c r="DB37" s="426"/>
      <c r="DC37" s="364"/>
      <c r="DD37" s="626"/>
      <c r="DE37" s="428"/>
      <c r="DF37" s="193"/>
      <c r="DG37" s="319">
        <v>1</v>
      </c>
      <c r="DH37" s="320"/>
      <c r="DI37" s="192"/>
      <c r="DJ37" s="193"/>
      <c r="DK37" s="319"/>
      <c r="DL37" s="320"/>
      <c r="DM37" s="192"/>
      <c r="DN37" s="193">
        <v>2</v>
      </c>
      <c r="DO37" s="319"/>
      <c r="DP37" s="320"/>
      <c r="DQ37" s="192"/>
      <c r="DR37" s="193"/>
      <c r="DS37" s="319"/>
      <c r="DT37" s="320"/>
      <c r="DU37" s="192"/>
      <c r="DV37" s="193"/>
      <c r="DW37" s="319"/>
      <c r="DX37" s="320"/>
      <c r="DY37" s="192"/>
      <c r="DZ37" s="215">
        <f t="shared" si="1"/>
        <v>12</v>
      </c>
      <c r="EA37" s="236">
        <f t="shared" si="1"/>
        <v>4</v>
      </c>
      <c r="EB37" s="236">
        <f t="shared" si="1"/>
        <v>0</v>
      </c>
      <c r="EC37" s="237">
        <f t="shared" si="1"/>
        <v>0</v>
      </c>
    </row>
    <row r="38" spans="1:133" ht="30">
      <c r="A38" s="361">
        <v>31</v>
      </c>
      <c r="B38" s="334" t="s">
        <v>2471</v>
      </c>
      <c r="C38" s="344" t="s">
        <v>2472</v>
      </c>
      <c r="D38" s="284" t="s">
        <v>2473</v>
      </c>
      <c r="E38" s="297">
        <v>9</v>
      </c>
      <c r="F38" s="193">
        <v>1</v>
      </c>
      <c r="G38" s="319"/>
      <c r="H38" s="320"/>
      <c r="I38" s="192"/>
      <c r="J38" s="193"/>
      <c r="K38" s="319"/>
      <c r="L38" s="320"/>
      <c r="M38" s="192"/>
      <c r="N38" s="193">
        <v>1</v>
      </c>
      <c r="O38" s="319"/>
      <c r="P38" s="320"/>
      <c r="Q38" s="192"/>
      <c r="R38" s="193"/>
      <c r="S38" s="319"/>
      <c r="T38" s="320"/>
      <c r="U38" s="192"/>
      <c r="V38" s="426"/>
      <c r="W38" s="364"/>
      <c r="X38" s="427"/>
      <c r="Y38" s="428"/>
      <c r="Z38" s="193"/>
      <c r="AA38" s="319"/>
      <c r="AB38" s="320"/>
      <c r="AC38" s="192"/>
      <c r="AD38" s="193">
        <v>1</v>
      </c>
      <c r="AE38" s="319"/>
      <c r="AF38" s="320"/>
      <c r="AG38" s="192"/>
      <c r="AH38" s="193"/>
      <c r="AI38" s="319"/>
      <c r="AJ38" s="320"/>
      <c r="AK38" s="192"/>
      <c r="AL38" s="193"/>
      <c r="AM38" s="319">
        <v>1</v>
      </c>
      <c r="AN38" s="320"/>
      <c r="AO38" s="192"/>
      <c r="AP38" s="193"/>
      <c r="AQ38" s="319"/>
      <c r="AR38" s="320"/>
      <c r="AS38" s="192"/>
      <c r="AT38" s="193">
        <v>1</v>
      </c>
      <c r="AU38" s="319"/>
      <c r="AV38" s="320"/>
      <c r="AW38" s="192"/>
      <c r="AX38" s="426"/>
      <c r="AY38" s="364"/>
      <c r="AZ38" s="427"/>
      <c r="BA38" s="428"/>
      <c r="BB38" s="193"/>
      <c r="BC38" s="319"/>
      <c r="BD38" s="320"/>
      <c r="BE38" s="192"/>
      <c r="BF38" s="193"/>
      <c r="BG38" s="319"/>
      <c r="BH38" s="320"/>
      <c r="BI38" s="192"/>
      <c r="BJ38" s="193"/>
      <c r="BK38" s="319">
        <v>1</v>
      </c>
      <c r="BL38" s="320"/>
      <c r="BM38" s="192"/>
      <c r="BN38" s="193"/>
      <c r="BO38" s="319"/>
      <c r="BP38" s="320"/>
      <c r="BQ38" s="192"/>
      <c r="BR38" s="193">
        <v>1</v>
      </c>
      <c r="BS38" s="319"/>
      <c r="BT38" s="320"/>
      <c r="BU38" s="192"/>
      <c r="BV38" s="193"/>
      <c r="BW38" s="319"/>
      <c r="BX38" s="320"/>
      <c r="BY38" s="192"/>
      <c r="BZ38" s="426"/>
      <c r="CA38" s="364"/>
      <c r="CB38" s="626"/>
      <c r="CC38" s="428"/>
      <c r="CD38" s="193">
        <v>2</v>
      </c>
      <c r="CE38" s="319"/>
      <c r="CF38" s="320"/>
      <c r="CG38" s="192"/>
      <c r="CH38" s="193">
        <v>1</v>
      </c>
      <c r="CI38" s="319"/>
      <c r="CJ38" s="320"/>
      <c r="CK38" s="192"/>
      <c r="CL38" s="193"/>
      <c r="CM38" s="319"/>
      <c r="CN38" s="320"/>
      <c r="CO38" s="192"/>
      <c r="CP38" s="193">
        <v>1</v>
      </c>
      <c r="CQ38" s="319"/>
      <c r="CR38" s="320"/>
      <c r="CS38" s="192"/>
      <c r="CT38" s="193"/>
      <c r="CU38" s="319"/>
      <c r="CV38" s="320"/>
      <c r="CW38" s="192"/>
      <c r="CX38" s="193"/>
      <c r="CY38" s="319">
        <v>1</v>
      </c>
      <c r="CZ38" s="320"/>
      <c r="DA38" s="192"/>
      <c r="DB38" s="426"/>
      <c r="DC38" s="364"/>
      <c r="DD38" s="626"/>
      <c r="DE38" s="428"/>
      <c r="DF38" s="193"/>
      <c r="DG38" s="319"/>
      <c r="DH38" s="320"/>
      <c r="DI38" s="192"/>
      <c r="DJ38" s="193"/>
      <c r="DK38" s="319">
        <v>1</v>
      </c>
      <c r="DL38" s="320"/>
      <c r="DM38" s="192"/>
      <c r="DN38" s="193"/>
      <c r="DO38" s="319"/>
      <c r="DP38" s="320"/>
      <c r="DQ38" s="192"/>
      <c r="DR38" s="193">
        <v>1</v>
      </c>
      <c r="DS38" s="319"/>
      <c r="DT38" s="320"/>
      <c r="DU38" s="192"/>
      <c r="DV38" s="193"/>
      <c r="DW38" s="319"/>
      <c r="DX38" s="320"/>
      <c r="DY38" s="192"/>
      <c r="DZ38" s="215">
        <f t="shared" si="1"/>
        <v>10</v>
      </c>
      <c r="EA38" s="236">
        <f t="shared" si="1"/>
        <v>4</v>
      </c>
      <c r="EB38" s="236">
        <f t="shared" si="1"/>
        <v>0</v>
      </c>
      <c r="EC38" s="237">
        <f t="shared" si="1"/>
        <v>0</v>
      </c>
    </row>
    <row r="39" spans="1:133" ht="45">
      <c r="A39" s="361">
        <v>32</v>
      </c>
      <c r="B39" s="334" t="s">
        <v>940</v>
      </c>
      <c r="C39" s="344" t="s">
        <v>181</v>
      </c>
      <c r="D39" s="284" t="s">
        <v>1559</v>
      </c>
      <c r="E39" s="232">
        <v>9</v>
      </c>
      <c r="F39" s="193"/>
      <c r="G39" s="319"/>
      <c r="H39" s="320"/>
      <c r="I39" s="192"/>
      <c r="J39" s="193"/>
      <c r="K39" s="319">
        <v>1</v>
      </c>
      <c r="L39" s="320"/>
      <c r="M39" s="192"/>
      <c r="N39" s="193"/>
      <c r="O39" s="319"/>
      <c r="P39" s="320"/>
      <c r="Q39" s="192"/>
      <c r="R39" s="193">
        <v>1</v>
      </c>
      <c r="S39" s="319"/>
      <c r="T39" s="320"/>
      <c r="U39" s="192"/>
      <c r="V39" s="289"/>
      <c r="W39" s="364"/>
      <c r="X39" s="365"/>
      <c r="Y39" s="264"/>
      <c r="Z39" s="193">
        <v>1</v>
      </c>
      <c r="AA39" s="319"/>
      <c r="AB39" s="320"/>
      <c r="AC39" s="192"/>
      <c r="AD39" s="193"/>
      <c r="AE39" s="319"/>
      <c r="AF39" s="320"/>
      <c r="AG39" s="192"/>
      <c r="AH39" s="193">
        <v>1</v>
      </c>
      <c r="AI39" s="319"/>
      <c r="AJ39" s="320"/>
      <c r="AK39" s="192"/>
      <c r="AL39" s="193"/>
      <c r="AM39" s="319"/>
      <c r="AN39" s="320"/>
      <c r="AO39" s="192"/>
      <c r="AP39" s="193">
        <v>1</v>
      </c>
      <c r="AQ39" s="319"/>
      <c r="AR39" s="320"/>
      <c r="AS39" s="192"/>
      <c r="AT39" s="193"/>
      <c r="AU39" s="319"/>
      <c r="AV39" s="320"/>
      <c r="AW39" s="192"/>
      <c r="AX39" s="289"/>
      <c r="AY39" s="364"/>
      <c r="AZ39" s="365"/>
      <c r="BA39" s="264"/>
      <c r="BB39" s="193"/>
      <c r="BC39" s="319">
        <v>1</v>
      </c>
      <c r="BD39" s="320"/>
      <c r="BE39" s="192"/>
      <c r="BF39" s="193">
        <v>1</v>
      </c>
      <c r="BG39" s="319"/>
      <c r="BH39" s="320"/>
      <c r="BI39" s="192"/>
      <c r="BJ39" s="193"/>
      <c r="BK39" s="319"/>
      <c r="BL39" s="320"/>
      <c r="BM39" s="192"/>
      <c r="BN39" s="193"/>
      <c r="BO39" s="319">
        <v>1</v>
      </c>
      <c r="BP39" s="320"/>
      <c r="BQ39" s="192"/>
      <c r="BR39" s="193"/>
      <c r="BS39" s="319"/>
      <c r="BT39" s="320"/>
      <c r="BU39" s="192"/>
      <c r="BV39" s="193">
        <v>1</v>
      </c>
      <c r="BW39" s="319"/>
      <c r="BX39" s="320"/>
      <c r="BY39" s="192"/>
      <c r="BZ39" s="289"/>
      <c r="CA39" s="364"/>
      <c r="CB39" s="606"/>
      <c r="CC39" s="264"/>
      <c r="CD39" s="193"/>
      <c r="CE39" s="319"/>
      <c r="CF39" s="320"/>
      <c r="CG39" s="192"/>
      <c r="CH39" s="193"/>
      <c r="CI39" s="319"/>
      <c r="CJ39" s="320"/>
      <c r="CK39" s="192"/>
      <c r="CL39" s="193"/>
      <c r="CM39" s="319">
        <v>1</v>
      </c>
      <c r="CN39" s="320"/>
      <c r="CO39" s="192"/>
      <c r="CP39" s="193"/>
      <c r="CQ39" s="319"/>
      <c r="CR39" s="320"/>
      <c r="CS39" s="192"/>
      <c r="CT39" s="193">
        <v>1</v>
      </c>
      <c r="CU39" s="319"/>
      <c r="CV39" s="320"/>
      <c r="CW39" s="192"/>
      <c r="CX39" s="193"/>
      <c r="CY39" s="319"/>
      <c r="CZ39" s="320"/>
      <c r="DA39" s="192"/>
      <c r="DB39" s="289"/>
      <c r="DC39" s="364"/>
      <c r="DD39" s="606"/>
      <c r="DE39" s="264"/>
      <c r="DF39" s="193">
        <v>1</v>
      </c>
      <c r="DG39" s="319"/>
      <c r="DH39" s="320"/>
      <c r="DI39" s="192"/>
      <c r="DJ39" s="193"/>
      <c r="DK39" s="319"/>
      <c r="DL39" s="320"/>
      <c r="DM39" s="192"/>
      <c r="DN39" s="193"/>
      <c r="DO39" s="319">
        <v>1</v>
      </c>
      <c r="DP39" s="320"/>
      <c r="DQ39" s="192"/>
      <c r="DR39" s="193"/>
      <c r="DS39" s="319"/>
      <c r="DT39" s="320"/>
      <c r="DU39" s="192"/>
      <c r="DV39" s="193"/>
      <c r="DW39" s="319"/>
      <c r="DX39" s="320"/>
      <c r="DY39" s="192"/>
      <c r="DZ39" s="215">
        <f t="shared" si="1"/>
        <v>8</v>
      </c>
      <c r="EA39" s="236">
        <f t="shared" si="1"/>
        <v>5</v>
      </c>
      <c r="EB39" s="236">
        <f t="shared" si="1"/>
        <v>0</v>
      </c>
      <c r="EC39" s="237">
        <f t="shared" si="1"/>
        <v>0</v>
      </c>
    </row>
    <row r="40" spans="1:133" ht="30">
      <c r="A40" s="361">
        <v>33</v>
      </c>
      <c r="B40" s="334" t="s">
        <v>2009</v>
      </c>
      <c r="C40" s="344" t="s">
        <v>2010</v>
      </c>
      <c r="D40" s="284" t="s">
        <v>2011</v>
      </c>
      <c r="E40" s="232">
        <v>9</v>
      </c>
      <c r="F40" s="193"/>
      <c r="G40" s="319">
        <v>1</v>
      </c>
      <c r="H40" s="320"/>
      <c r="I40" s="192"/>
      <c r="J40" s="193"/>
      <c r="K40" s="319"/>
      <c r="L40" s="320"/>
      <c r="M40" s="192"/>
      <c r="N40" s="193">
        <v>1</v>
      </c>
      <c r="O40" s="319"/>
      <c r="P40" s="320"/>
      <c r="Q40" s="192"/>
      <c r="R40" s="193"/>
      <c r="S40" s="319"/>
      <c r="T40" s="320"/>
      <c r="U40" s="192"/>
      <c r="V40" s="289"/>
      <c r="W40" s="364"/>
      <c r="X40" s="365"/>
      <c r="Y40" s="264"/>
      <c r="Z40" s="193"/>
      <c r="AA40" s="319"/>
      <c r="AB40" s="320"/>
      <c r="AC40" s="192"/>
      <c r="AD40" s="193">
        <v>2</v>
      </c>
      <c r="AE40" s="319"/>
      <c r="AF40" s="320"/>
      <c r="AG40" s="192"/>
      <c r="AH40" s="193"/>
      <c r="AI40" s="319"/>
      <c r="AJ40" s="320"/>
      <c r="AK40" s="192"/>
      <c r="AL40" s="193">
        <v>1</v>
      </c>
      <c r="AM40" s="319"/>
      <c r="AN40" s="320"/>
      <c r="AO40" s="192"/>
      <c r="AP40" s="193"/>
      <c r="AQ40" s="319"/>
      <c r="AR40" s="320"/>
      <c r="AS40" s="192"/>
      <c r="AT40" s="193"/>
      <c r="AU40" s="319">
        <v>1</v>
      </c>
      <c r="AV40" s="320"/>
      <c r="AW40" s="192"/>
      <c r="AX40" s="289"/>
      <c r="AY40" s="364"/>
      <c r="AZ40" s="365"/>
      <c r="BA40" s="264"/>
      <c r="BB40" s="193"/>
      <c r="BC40" s="319"/>
      <c r="BD40" s="320"/>
      <c r="BE40" s="192"/>
      <c r="BF40" s="193"/>
      <c r="BG40" s="319"/>
      <c r="BH40" s="320"/>
      <c r="BI40" s="192"/>
      <c r="BJ40" s="193">
        <v>1</v>
      </c>
      <c r="BK40" s="319"/>
      <c r="BL40" s="320"/>
      <c r="BM40" s="192"/>
      <c r="BN40" s="193"/>
      <c r="BO40" s="319"/>
      <c r="BP40" s="320"/>
      <c r="BQ40" s="192"/>
      <c r="BR40" s="193"/>
      <c r="BS40" s="319">
        <v>1</v>
      </c>
      <c r="BT40" s="320"/>
      <c r="BU40" s="192"/>
      <c r="BV40" s="193"/>
      <c r="BW40" s="319"/>
      <c r="BX40" s="320"/>
      <c r="BY40" s="192"/>
      <c r="BZ40" s="289"/>
      <c r="CA40" s="364"/>
      <c r="CB40" s="606"/>
      <c r="CC40" s="264"/>
      <c r="CD40" s="193">
        <v>1</v>
      </c>
      <c r="CE40" s="319"/>
      <c r="CF40" s="320"/>
      <c r="CG40" s="192"/>
      <c r="CH40" s="193">
        <v>1</v>
      </c>
      <c r="CI40" s="319"/>
      <c r="CJ40" s="320"/>
      <c r="CK40" s="192"/>
      <c r="CL40" s="193"/>
      <c r="CM40" s="319"/>
      <c r="CN40" s="320"/>
      <c r="CO40" s="192"/>
      <c r="CP40" s="193"/>
      <c r="CQ40" s="319">
        <v>1</v>
      </c>
      <c r="CR40" s="320"/>
      <c r="CS40" s="192"/>
      <c r="CT40" s="193"/>
      <c r="CU40" s="319"/>
      <c r="CV40" s="320"/>
      <c r="CW40" s="192"/>
      <c r="CX40" s="193">
        <v>1</v>
      </c>
      <c r="CY40" s="319"/>
      <c r="CZ40" s="320"/>
      <c r="DA40" s="192"/>
      <c r="DB40" s="289"/>
      <c r="DC40" s="364"/>
      <c r="DD40" s="606"/>
      <c r="DE40" s="264"/>
      <c r="DF40" s="193"/>
      <c r="DG40" s="319"/>
      <c r="DH40" s="320"/>
      <c r="DI40" s="192"/>
      <c r="DJ40" s="193">
        <v>2</v>
      </c>
      <c r="DK40" s="319"/>
      <c r="DL40" s="320"/>
      <c r="DM40" s="192"/>
      <c r="DN40" s="193"/>
      <c r="DO40" s="319"/>
      <c r="DP40" s="320"/>
      <c r="DQ40" s="192"/>
      <c r="DR40" s="193"/>
      <c r="DS40" s="319">
        <v>1</v>
      </c>
      <c r="DT40" s="320"/>
      <c r="DU40" s="192"/>
      <c r="DV40" s="193"/>
      <c r="DW40" s="319"/>
      <c r="DX40" s="320"/>
      <c r="DY40" s="192"/>
      <c r="DZ40" s="215">
        <f t="shared" si="1"/>
        <v>10</v>
      </c>
      <c r="EA40" s="236">
        <f t="shared" si="1"/>
        <v>5</v>
      </c>
      <c r="EB40" s="236">
        <f t="shared" si="1"/>
        <v>0</v>
      </c>
      <c r="EC40" s="237">
        <f t="shared" si="1"/>
        <v>0</v>
      </c>
    </row>
    <row r="41" spans="1:133" ht="30">
      <c r="A41" s="361">
        <v>34</v>
      </c>
      <c r="B41" s="334" t="s">
        <v>942</v>
      </c>
      <c r="C41" s="344" t="s">
        <v>186</v>
      </c>
      <c r="D41" s="284" t="s">
        <v>1547</v>
      </c>
      <c r="E41" s="232">
        <v>8</v>
      </c>
      <c r="F41" s="193"/>
      <c r="G41" s="319"/>
      <c r="H41" s="320"/>
      <c r="I41" s="192"/>
      <c r="J41" s="193">
        <v>1</v>
      </c>
      <c r="K41" s="319"/>
      <c r="L41" s="320"/>
      <c r="M41" s="192"/>
      <c r="N41" s="193"/>
      <c r="O41" s="319"/>
      <c r="P41" s="320"/>
      <c r="Q41" s="192"/>
      <c r="R41" s="193">
        <v>1</v>
      </c>
      <c r="S41" s="319"/>
      <c r="T41" s="320"/>
      <c r="U41" s="192"/>
      <c r="V41" s="289"/>
      <c r="W41" s="364"/>
      <c r="X41" s="365"/>
      <c r="Y41" s="264"/>
      <c r="Z41" s="193"/>
      <c r="AA41" s="319">
        <v>1</v>
      </c>
      <c r="AB41" s="320"/>
      <c r="AC41" s="192"/>
      <c r="AD41" s="193"/>
      <c r="AE41" s="319"/>
      <c r="AF41" s="320"/>
      <c r="AG41" s="192"/>
      <c r="AH41" s="193"/>
      <c r="AI41" s="319">
        <v>1</v>
      </c>
      <c r="AJ41" s="320"/>
      <c r="AK41" s="192"/>
      <c r="AL41" s="193"/>
      <c r="AM41" s="319"/>
      <c r="AN41" s="320"/>
      <c r="AO41" s="192"/>
      <c r="AP41" s="193">
        <v>1</v>
      </c>
      <c r="AQ41" s="319"/>
      <c r="AR41" s="320"/>
      <c r="AS41" s="192"/>
      <c r="AT41" s="193"/>
      <c r="AU41" s="319"/>
      <c r="AV41" s="320"/>
      <c r="AW41" s="192"/>
      <c r="AX41" s="289"/>
      <c r="AY41" s="364"/>
      <c r="AZ41" s="365"/>
      <c r="BA41" s="264"/>
      <c r="BB41" s="193">
        <v>1</v>
      </c>
      <c r="BC41" s="319"/>
      <c r="BD41" s="320"/>
      <c r="BE41" s="192"/>
      <c r="BF41" s="193">
        <v>1</v>
      </c>
      <c r="BG41" s="319"/>
      <c r="BH41" s="320"/>
      <c r="BI41" s="192"/>
      <c r="BJ41" s="193"/>
      <c r="BK41" s="319"/>
      <c r="BL41" s="320"/>
      <c r="BM41" s="192"/>
      <c r="BN41" s="193">
        <v>1</v>
      </c>
      <c r="BO41" s="319"/>
      <c r="BP41" s="320"/>
      <c r="BQ41" s="192"/>
      <c r="BR41" s="193"/>
      <c r="BS41" s="319"/>
      <c r="BT41" s="320"/>
      <c r="BU41" s="192"/>
      <c r="BV41" s="193"/>
      <c r="BW41" s="319">
        <v>1</v>
      </c>
      <c r="BX41" s="320"/>
      <c r="BY41" s="192"/>
      <c r="BZ41" s="289"/>
      <c r="CA41" s="364"/>
      <c r="CB41" s="606"/>
      <c r="CC41" s="264"/>
      <c r="CD41" s="193"/>
      <c r="CE41" s="319"/>
      <c r="CF41" s="320"/>
      <c r="CG41" s="192"/>
      <c r="CH41" s="193"/>
      <c r="CI41" s="319"/>
      <c r="CJ41" s="320"/>
      <c r="CK41" s="192"/>
      <c r="CL41" s="193">
        <v>1</v>
      </c>
      <c r="CM41" s="319"/>
      <c r="CN41" s="320"/>
      <c r="CO41" s="192"/>
      <c r="CP41" s="193"/>
      <c r="CQ41" s="319"/>
      <c r="CR41" s="320"/>
      <c r="CS41" s="192"/>
      <c r="CT41" s="193"/>
      <c r="CU41" s="319">
        <v>1</v>
      </c>
      <c r="CV41" s="320"/>
      <c r="CW41" s="192"/>
      <c r="CX41" s="193"/>
      <c r="CY41" s="319"/>
      <c r="CZ41" s="320"/>
      <c r="DA41" s="192"/>
      <c r="DB41" s="289"/>
      <c r="DC41" s="364"/>
      <c r="DD41" s="606"/>
      <c r="DE41" s="264"/>
      <c r="DF41" s="193">
        <v>1</v>
      </c>
      <c r="DG41" s="319"/>
      <c r="DH41" s="320"/>
      <c r="DI41" s="192"/>
      <c r="DJ41" s="193"/>
      <c r="DK41" s="319"/>
      <c r="DL41" s="320"/>
      <c r="DM41" s="192"/>
      <c r="DN41" s="193">
        <v>1</v>
      </c>
      <c r="DO41" s="319"/>
      <c r="DP41" s="320"/>
      <c r="DQ41" s="192"/>
      <c r="DR41" s="193"/>
      <c r="DS41" s="319"/>
      <c r="DT41" s="320"/>
      <c r="DU41" s="192"/>
      <c r="DV41" s="193"/>
      <c r="DW41" s="319"/>
      <c r="DX41" s="320"/>
      <c r="DY41" s="192"/>
      <c r="DZ41" s="215">
        <f t="shared" si="1"/>
        <v>9</v>
      </c>
      <c r="EA41" s="236">
        <f t="shared" si="1"/>
        <v>4</v>
      </c>
      <c r="EB41" s="236">
        <f t="shared" si="1"/>
        <v>0</v>
      </c>
      <c r="EC41" s="237">
        <f t="shared" si="1"/>
        <v>0</v>
      </c>
    </row>
    <row r="42" spans="1:133" ht="45">
      <c r="A42" s="361">
        <v>35</v>
      </c>
      <c r="B42" s="334" t="s">
        <v>943</v>
      </c>
      <c r="C42" s="344" t="s">
        <v>193</v>
      </c>
      <c r="D42" s="284" t="s">
        <v>1561</v>
      </c>
      <c r="E42" s="232">
        <v>8</v>
      </c>
      <c r="F42" s="193"/>
      <c r="G42" s="319"/>
      <c r="H42" s="320"/>
      <c r="I42" s="192"/>
      <c r="J42" s="193">
        <v>1</v>
      </c>
      <c r="K42" s="319"/>
      <c r="L42" s="320"/>
      <c r="M42" s="192"/>
      <c r="N42" s="193"/>
      <c r="O42" s="319"/>
      <c r="P42" s="320"/>
      <c r="Q42" s="192"/>
      <c r="R42" s="193"/>
      <c r="S42" s="319"/>
      <c r="T42" s="320"/>
      <c r="U42" s="192"/>
      <c r="V42" s="289"/>
      <c r="W42" s="364"/>
      <c r="X42" s="365"/>
      <c r="Y42" s="264"/>
      <c r="Z42" s="193"/>
      <c r="AA42" s="319"/>
      <c r="AB42" s="320"/>
      <c r="AC42" s="192"/>
      <c r="AD42" s="193"/>
      <c r="AE42" s="319">
        <v>1</v>
      </c>
      <c r="AF42" s="320"/>
      <c r="AG42" s="192"/>
      <c r="AH42" s="193"/>
      <c r="AI42" s="319"/>
      <c r="AJ42" s="320"/>
      <c r="AK42" s="192"/>
      <c r="AL42" s="193">
        <v>1</v>
      </c>
      <c r="AM42" s="319"/>
      <c r="AN42" s="320"/>
      <c r="AO42" s="192"/>
      <c r="AP42" s="193"/>
      <c r="AQ42" s="319"/>
      <c r="AR42" s="320"/>
      <c r="AS42" s="192"/>
      <c r="AT42" s="193">
        <v>1</v>
      </c>
      <c r="AU42" s="319"/>
      <c r="AV42" s="320"/>
      <c r="AW42" s="192"/>
      <c r="AX42" s="289"/>
      <c r="AY42" s="364"/>
      <c r="AZ42" s="365"/>
      <c r="BA42" s="264"/>
      <c r="BB42" s="193"/>
      <c r="BC42" s="319"/>
      <c r="BD42" s="320"/>
      <c r="BE42" s="192"/>
      <c r="BF42" s="193"/>
      <c r="BG42" s="319"/>
      <c r="BH42" s="320"/>
      <c r="BI42" s="192"/>
      <c r="BJ42" s="193">
        <v>1</v>
      </c>
      <c r="BK42" s="319"/>
      <c r="BL42" s="320"/>
      <c r="BM42" s="192"/>
      <c r="BN42" s="193"/>
      <c r="BO42" s="319"/>
      <c r="BP42" s="320"/>
      <c r="BQ42" s="192"/>
      <c r="BR42" s="193">
        <v>1</v>
      </c>
      <c r="BS42" s="319"/>
      <c r="BT42" s="320"/>
      <c r="BU42" s="192"/>
      <c r="BV42" s="193"/>
      <c r="BW42" s="319"/>
      <c r="BX42" s="320"/>
      <c r="BY42" s="192"/>
      <c r="BZ42" s="289"/>
      <c r="CA42" s="364"/>
      <c r="CB42" s="606"/>
      <c r="CC42" s="264"/>
      <c r="CD42" s="193"/>
      <c r="CE42" s="319">
        <v>1</v>
      </c>
      <c r="CF42" s="320"/>
      <c r="CG42" s="192"/>
      <c r="CH42" s="193">
        <v>1</v>
      </c>
      <c r="CI42" s="319"/>
      <c r="CJ42" s="320"/>
      <c r="CK42" s="192"/>
      <c r="CL42" s="193"/>
      <c r="CM42" s="319"/>
      <c r="CN42" s="320"/>
      <c r="CO42" s="192"/>
      <c r="CP42" s="193">
        <v>1</v>
      </c>
      <c r="CQ42" s="319"/>
      <c r="CR42" s="320"/>
      <c r="CS42" s="192"/>
      <c r="CT42" s="193"/>
      <c r="CU42" s="319"/>
      <c r="CV42" s="320"/>
      <c r="CW42" s="192"/>
      <c r="CX42" s="193"/>
      <c r="CY42" s="319">
        <v>1</v>
      </c>
      <c r="CZ42" s="320"/>
      <c r="DA42" s="192"/>
      <c r="DB42" s="289"/>
      <c r="DC42" s="364"/>
      <c r="DD42" s="606"/>
      <c r="DE42" s="264"/>
      <c r="DF42" s="193"/>
      <c r="DG42" s="319"/>
      <c r="DH42" s="320"/>
      <c r="DI42" s="192"/>
      <c r="DJ42" s="193">
        <v>1</v>
      </c>
      <c r="DK42" s="319"/>
      <c r="DL42" s="320"/>
      <c r="DM42" s="192"/>
      <c r="DN42" s="193"/>
      <c r="DO42" s="319"/>
      <c r="DP42" s="320"/>
      <c r="DQ42" s="192"/>
      <c r="DR42" s="193">
        <v>1</v>
      </c>
      <c r="DS42" s="319"/>
      <c r="DT42" s="320"/>
      <c r="DU42" s="192"/>
      <c r="DV42" s="193"/>
      <c r="DW42" s="319"/>
      <c r="DX42" s="320"/>
      <c r="DY42" s="192"/>
      <c r="DZ42" s="215">
        <f t="shared" si="1"/>
        <v>9</v>
      </c>
      <c r="EA42" s="236">
        <f t="shared" si="1"/>
        <v>3</v>
      </c>
      <c r="EB42" s="236">
        <f t="shared" si="1"/>
        <v>0</v>
      </c>
      <c r="EC42" s="237">
        <f t="shared" si="1"/>
        <v>0</v>
      </c>
    </row>
    <row r="43" spans="1:133" ht="45">
      <c r="A43" s="361">
        <v>36</v>
      </c>
      <c r="B43" s="334" t="s">
        <v>916</v>
      </c>
      <c r="C43" s="344" t="s">
        <v>917</v>
      </c>
      <c r="D43" s="284" t="s">
        <v>1540</v>
      </c>
      <c r="E43" s="232">
        <v>5</v>
      </c>
      <c r="F43" s="193"/>
      <c r="G43" s="319"/>
      <c r="H43" s="320"/>
      <c r="I43" s="192"/>
      <c r="J43" s="193">
        <v>1</v>
      </c>
      <c r="K43" s="319"/>
      <c r="L43" s="320"/>
      <c r="M43" s="192"/>
      <c r="N43" s="193"/>
      <c r="O43" s="319"/>
      <c r="P43" s="320"/>
      <c r="Q43" s="192"/>
      <c r="R43" s="193"/>
      <c r="S43" s="319">
        <v>1</v>
      </c>
      <c r="T43" s="320"/>
      <c r="U43" s="192"/>
      <c r="V43" s="289"/>
      <c r="W43" s="364"/>
      <c r="X43" s="365"/>
      <c r="Y43" s="264"/>
      <c r="Z43" s="193">
        <v>1</v>
      </c>
      <c r="AA43" s="319"/>
      <c r="AB43" s="320"/>
      <c r="AC43" s="192"/>
      <c r="AD43" s="193"/>
      <c r="AE43" s="319"/>
      <c r="AF43" s="320"/>
      <c r="AG43" s="192"/>
      <c r="AH43" s="193">
        <v>1</v>
      </c>
      <c r="AI43" s="319"/>
      <c r="AJ43" s="320"/>
      <c r="AK43" s="192"/>
      <c r="AL43" s="193"/>
      <c r="AM43" s="319"/>
      <c r="AN43" s="320"/>
      <c r="AO43" s="192"/>
      <c r="AP43" s="193"/>
      <c r="AQ43" s="319">
        <v>1</v>
      </c>
      <c r="AR43" s="320"/>
      <c r="AS43" s="192"/>
      <c r="AT43" s="193"/>
      <c r="AU43" s="319"/>
      <c r="AV43" s="320"/>
      <c r="AW43" s="192"/>
      <c r="AX43" s="289"/>
      <c r="AY43" s="364"/>
      <c r="AZ43" s="365"/>
      <c r="BA43" s="264"/>
      <c r="BB43" s="193">
        <v>1</v>
      </c>
      <c r="BC43" s="319"/>
      <c r="BD43" s="320"/>
      <c r="BE43" s="192"/>
      <c r="BF43" s="193"/>
      <c r="BG43" s="319">
        <v>1</v>
      </c>
      <c r="BH43" s="320"/>
      <c r="BI43" s="192"/>
      <c r="BJ43" s="193"/>
      <c r="BK43" s="319"/>
      <c r="BL43" s="320"/>
      <c r="BM43" s="192"/>
      <c r="BN43" s="193">
        <v>1</v>
      </c>
      <c r="BO43" s="319"/>
      <c r="BP43" s="320"/>
      <c r="BQ43" s="192"/>
      <c r="BR43" s="193"/>
      <c r="BS43" s="319"/>
      <c r="BT43" s="320"/>
      <c r="BU43" s="192"/>
      <c r="BV43" s="193">
        <v>1</v>
      </c>
      <c r="BW43" s="319"/>
      <c r="BX43" s="320"/>
      <c r="BY43" s="192"/>
      <c r="BZ43" s="289"/>
      <c r="CA43" s="364"/>
      <c r="CB43" s="606"/>
      <c r="CC43" s="264"/>
      <c r="CD43" s="193"/>
      <c r="CE43" s="319"/>
      <c r="CF43" s="320"/>
      <c r="CG43" s="192"/>
      <c r="CH43" s="193"/>
      <c r="CI43" s="319"/>
      <c r="CJ43" s="320"/>
      <c r="CK43" s="192"/>
      <c r="CL43" s="193">
        <v>1</v>
      </c>
      <c r="CM43" s="319"/>
      <c r="CN43" s="320"/>
      <c r="CO43" s="192"/>
      <c r="CP43" s="193"/>
      <c r="CQ43" s="319"/>
      <c r="CR43" s="320"/>
      <c r="CS43" s="192"/>
      <c r="CT43" s="193">
        <v>1</v>
      </c>
      <c r="CU43" s="319"/>
      <c r="CV43" s="320"/>
      <c r="CW43" s="192"/>
      <c r="CX43" s="193"/>
      <c r="CY43" s="319"/>
      <c r="CZ43" s="320"/>
      <c r="DA43" s="192"/>
      <c r="DB43" s="289"/>
      <c r="DC43" s="364"/>
      <c r="DD43" s="606"/>
      <c r="DE43" s="264"/>
      <c r="DF43" s="193"/>
      <c r="DG43" s="319">
        <v>1</v>
      </c>
      <c r="DH43" s="320"/>
      <c r="DI43" s="192"/>
      <c r="DJ43" s="193"/>
      <c r="DK43" s="319"/>
      <c r="DL43" s="320"/>
      <c r="DM43" s="192"/>
      <c r="DN43" s="193">
        <v>1</v>
      </c>
      <c r="DO43" s="319"/>
      <c r="DP43" s="320"/>
      <c r="DQ43" s="192"/>
      <c r="DR43" s="193"/>
      <c r="DS43" s="319"/>
      <c r="DT43" s="320"/>
      <c r="DU43" s="192"/>
      <c r="DV43" s="193"/>
      <c r="DW43" s="319"/>
      <c r="DX43" s="320"/>
      <c r="DY43" s="192"/>
      <c r="DZ43" s="215">
        <f t="shared" si="1"/>
        <v>9</v>
      </c>
      <c r="EA43" s="236">
        <f t="shared" si="1"/>
        <v>4</v>
      </c>
      <c r="EB43" s="236">
        <f t="shared" si="1"/>
        <v>0</v>
      </c>
      <c r="EC43" s="237">
        <f t="shared" si="1"/>
        <v>0</v>
      </c>
    </row>
    <row r="44" spans="1:133" ht="45">
      <c r="A44" s="361">
        <v>37</v>
      </c>
      <c r="B44" s="334" t="s">
        <v>946</v>
      </c>
      <c r="C44" s="344" t="s">
        <v>185</v>
      </c>
      <c r="D44" s="284" t="s">
        <v>1563</v>
      </c>
      <c r="E44" s="232">
        <v>5</v>
      </c>
      <c r="F44" s="193">
        <v>1</v>
      </c>
      <c r="G44" s="319"/>
      <c r="H44" s="320"/>
      <c r="I44" s="192"/>
      <c r="J44" s="193"/>
      <c r="K44" s="319"/>
      <c r="L44" s="320"/>
      <c r="M44" s="192"/>
      <c r="N44" s="193"/>
      <c r="O44" s="319">
        <v>1</v>
      </c>
      <c r="P44" s="320"/>
      <c r="Q44" s="192"/>
      <c r="R44" s="193"/>
      <c r="S44" s="319"/>
      <c r="T44" s="320"/>
      <c r="U44" s="192"/>
      <c r="V44" s="289"/>
      <c r="W44" s="364"/>
      <c r="X44" s="365"/>
      <c r="Y44" s="264"/>
      <c r="Z44" s="193"/>
      <c r="AA44" s="319"/>
      <c r="AB44" s="320"/>
      <c r="AC44" s="192"/>
      <c r="AD44" s="193">
        <v>1</v>
      </c>
      <c r="AE44" s="319"/>
      <c r="AF44" s="320"/>
      <c r="AG44" s="192"/>
      <c r="AH44" s="193"/>
      <c r="AI44" s="319"/>
      <c r="AJ44" s="320"/>
      <c r="AK44" s="192"/>
      <c r="AL44" s="193"/>
      <c r="AM44" s="319">
        <v>1</v>
      </c>
      <c r="AN44" s="320"/>
      <c r="AO44" s="192"/>
      <c r="AP44" s="193"/>
      <c r="AQ44" s="319"/>
      <c r="AR44" s="320"/>
      <c r="AS44" s="192"/>
      <c r="AT44" s="193">
        <v>1</v>
      </c>
      <c r="AU44" s="319"/>
      <c r="AV44" s="320"/>
      <c r="AW44" s="192"/>
      <c r="AX44" s="289"/>
      <c r="AY44" s="364"/>
      <c r="AZ44" s="365"/>
      <c r="BA44" s="264"/>
      <c r="BB44" s="193"/>
      <c r="BC44" s="319"/>
      <c r="BD44" s="320"/>
      <c r="BE44" s="192"/>
      <c r="BF44" s="193"/>
      <c r="BG44" s="319"/>
      <c r="BH44" s="320"/>
      <c r="BI44" s="192"/>
      <c r="BJ44" s="193">
        <v>1</v>
      </c>
      <c r="BK44" s="319"/>
      <c r="BL44" s="320"/>
      <c r="BM44" s="192"/>
      <c r="BN44" s="193"/>
      <c r="BO44" s="319"/>
      <c r="BP44" s="320"/>
      <c r="BQ44" s="192"/>
      <c r="BR44" s="193">
        <v>1</v>
      </c>
      <c r="BS44" s="319"/>
      <c r="BT44" s="320"/>
      <c r="BU44" s="192"/>
      <c r="BV44" s="193"/>
      <c r="BW44" s="319"/>
      <c r="BX44" s="320"/>
      <c r="BY44" s="192"/>
      <c r="BZ44" s="289"/>
      <c r="CA44" s="364"/>
      <c r="CB44" s="606"/>
      <c r="CC44" s="264"/>
      <c r="CD44" s="193"/>
      <c r="CE44" s="319">
        <v>1</v>
      </c>
      <c r="CF44" s="320"/>
      <c r="CG44" s="192"/>
      <c r="CH44" s="193">
        <v>1</v>
      </c>
      <c r="CI44" s="319"/>
      <c r="CJ44" s="320"/>
      <c r="CK44" s="192"/>
      <c r="CL44" s="193"/>
      <c r="CM44" s="319"/>
      <c r="CN44" s="320"/>
      <c r="CO44" s="192"/>
      <c r="CP44" s="193">
        <v>1</v>
      </c>
      <c r="CQ44" s="319"/>
      <c r="CR44" s="320"/>
      <c r="CS44" s="192"/>
      <c r="CT44" s="193"/>
      <c r="CU44" s="319"/>
      <c r="CV44" s="320"/>
      <c r="CW44" s="192"/>
      <c r="CX44" s="193"/>
      <c r="CY44" s="319">
        <v>1</v>
      </c>
      <c r="CZ44" s="320"/>
      <c r="DA44" s="192"/>
      <c r="DB44" s="289"/>
      <c r="DC44" s="364"/>
      <c r="DD44" s="606"/>
      <c r="DE44" s="264"/>
      <c r="DF44" s="193"/>
      <c r="DG44" s="319"/>
      <c r="DH44" s="320"/>
      <c r="DI44" s="192"/>
      <c r="DJ44" s="193">
        <v>1</v>
      </c>
      <c r="DK44" s="319"/>
      <c r="DL44" s="320"/>
      <c r="DM44" s="192"/>
      <c r="DN44" s="193"/>
      <c r="DO44" s="319"/>
      <c r="DP44" s="320"/>
      <c r="DQ44" s="192"/>
      <c r="DR44" s="193"/>
      <c r="DS44" s="319"/>
      <c r="DT44" s="320"/>
      <c r="DU44" s="192"/>
      <c r="DV44" s="193"/>
      <c r="DW44" s="319"/>
      <c r="DX44" s="320"/>
      <c r="DY44" s="192"/>
      <c r="DZ44" s="215">
        <f t="shared" si="1"/>
        <v>8</v>
      </c>
      <c r="EA44" s="236">
        <f t="shared" si="1"/>
        <v>4</v>
      </c>
      <c r="EB44" s="236">
        <f t="shared" si="1"/>
        <v>0</v>
      </c>
      <c r="EC44" s="237">
        <f t="shared" si="1"/>
        <v>0</v>
      </c>
    </row>
    <row r="45" spans="1:133" ht="30">
      <c r="A45" s="361">
        <v>38</v>
      </c>
      <c r="B45" s="334" t="s">
        <v>948</v>
      </c>
      <c r="C45" s="344" t="s">
        <v>949</v>
      </c>
      <c r="D45" s="284" t="s">
        <v>1565</v>
      </c>
      <c r="E45" s="232">
        <v>3</v>
      </c>
      <c r="F45" s="193"/>
      <c r="G45" s="319"/>
      <c r="H45" s="320"/>
      <c r="I45" s="192"/>
      <c r="J45" s="193">
        <v>1</v>
      </c>
      <c r="K45" s="319"/>
      <c r="L45" s="320"/>
      <c r="M45" s="192"/>
      <c r="N45" s="193"/>
      <c r="O45" s="319"/>
      <c r="P45" s="320"/>
      <c r="Q45" s="192"/>
      <c r="R45" s="193">
        <v>1</v>
      </c>
      <c r="S45" s="319"/>
      <c r="T45" s="320"/>
      <c r="U45" s="192"/>
      <c r="V45" s="289"/>
      <c r="W45" s="364"/>
      <c r="X45" s="365"/>
      <c r="Y45" s="264"/>
      <c r="Z45" s="193"/>
      <c r="AA45" s="319">
        <v>1</v>
      </c>
      <c r="AB45" s="320"/>
      <c r="AC45" s="192"/>
      <c r="AD45" s="193"/>
      <c r="AE45" s="319"/>
      <c r="AF45" s="320"/>
      <c r="AG45" s="192"/>
      <c r="AH45" s="193">
        <v>1</v>
      </c>
      <c r="AI45" s="319"/>
      <c r="AJ45" s="320"/>
      <c r="AK45" s="192"/>
      <c r="AL45" s="193"/>
      <c r="AM45" s="319"/>
      <c r="AN45" s="320"/>
      <c r="AO45" s="192"/>
      <c r="AP45" s="193">
        <v>1</v>
      </c>
      <c r="AQ45" s="319"/>
      <c r="AR45" s="320"/>
      <c r="AS45" s="192"/>
      <c r="AT45" s="193"/>
      <c r="AU45" s="319"/>
      <c r="AV45" s="320"/>
      <c r="AW45" s="192"/>
      <c r="AX45" s="289"/>
      <c r="AY45" s="364"/>
      <c r="AZ45" s="365"/>
      <c r="BA45" s="264"/>
      <c r="BB45" s="193"/>
      <c r="BC45" s="319">
        <v>1</v>
      </c>
      <c r="BD45" s="320"/>
      <c r="BE45" s="192"/>
      <c r="BF45" s="193">
        <v>1</v>
      </c>
      <c r="BG45" s="319"/>
      <c r="BH45" s="320"/>
      <c r="BI45" s="192"/>
      <c r="BJ45" s="193"/>
      <c r="BK45" s="319"/>
      <c r="BL45" s="320"/>
      <c r="BM45" s="192"/>
      <c r="BN45" s="193"/>
      <c r="BO45" s="319">
        <v>1</v>
      </c>
      <c r="BP45" s="320"/>
      <c r="BQ45" s="192"/>
      <c r="BR45" s="193"/>
      <c r="BS45" s="319"/>
      <c r="BT45" s="320"/>
      <c r="BU45" s="192"/>
      <c r="BV45" s="193">
        <v>1</v>
      </c>
      <c r="BW45" s="319"/>
      <c r="BX45" s="320"/>
      <c r="BY45" s="192"/>
      <c r="BZ45" s="289"/>
      <c r="CA45" s="364"/>
      <c r="CB45" s="606"/>
      <c r="CC45" s="264"/>
      <c r="CD45" s="193"/>
      <c r="CE45" s="319"/>
      <c r="CF45" s="320"/>
      <c r="CG45" s="192"/>
      <c r="CH45" s="193"/>
      <c r="CI45" s="319"/>
      <c r="CJ45" s="320"/>
      <c r="CK45" s="192"/>
      <c r="CL45" s="193">
        <v>1</v>
      </c>
      <c r="CM45" s="319"/>
      <c r="CN45" s="320"/>
      <c r="CO45" s="192"/>
      <c r="CP45" s="193"/>
      <c r="CQ45" s="319"/>
      <c r="CR45" s="320"/>
      <c r="CS45" s="192"/>
      <c r="CT45" s="193"/>
      <c r="CU45" s="319">
        <v>1</v>
      </c>
      <c r="CV45" s="320"/>
      <c r="CW45" s="192"/>
      <c r="CX45" s="193"/>
      <c r="CY45" s="319"/>
      <c r="CZ45" s="320"/>
      <c r="DA45" s="192"/>
      <c r="DB45" s="289"/>
      <c r="DC45" s="364"/>
      <c r="DD45" s="606"/>
      <c r="DE45" s="264"/>
      <c r="DF45" s="193">
        <v>1</v>
      </c>
      <c r="DG45" s="319"/>
      <c r="DH45" s="320"/>
      <c r="DI45" s="192"/>
      <c r="DJ45" s="193"/>
      <c r="DK45" s="319"/>
      <c r="DL45" s="320"/>
      <c r="DM45" s="192"/>
      <c r="DN45" s="193">
        <v>1</v>
      </c>
      <c r="DO45" s="319"/>
      <c r="DP45" s="320"/>
      <c r="DQ45" s="192"/>
      <c r="DR45" s="193"/>
      <c r="DS45" s="319"/>
      <c r="DT45" s="320"/>
      <c r="DU45" s="192"/>
      <c r="DV45" s="193"/>
      <c r="DW45" s="319"/>
      <c r="DX45" s="320"/>
      <c r="DY45" s="192"/>
      <c r="DZ45" s="215">
        <f t="shared" si="1"/>
        <v>9</v>
      </c>
      <c r="EA45" s="236">
        <f t="shared" si="1"/>
        <v>4</v>
      </c>
      <c r="EB45" s="236">
        <f t="shared" si="1"/>
        <v>0</v>
      </c>
      <c r="EC45" s="237">
        <f t="shared" si="1"/>
        <v>0</v>
      </c>
    </row>
    <row r="46" spans="1:133" ht="30">
      <c r="A46" s="361">
        <v>39</v>
      </c>
      <c r="B46" s="334" t="s">
        <v>950</v>
      </c>
      <c r="C46" s="344" t="s">
        <v>308</v>
      </c>
      <c r="D46" s="284" t="s">
        <v>1566</v>
      </c>
      <c r="E46" s="232">
        <v>3</v>
      </c>
      <c r="F46" s="193">
        <v>1</v>
      </c>
      <c r="G46" s="319"/>
      <c r="H46" s="320"/>
      <c r="I46" s="192"/>
      <c r="J46" s="193"/>
      <c r="K46" s="319"/>
      <c r="L46" s="320"/>
      <c r="M46" s="192"/>
      <c r="N46" s="193">
        <v>1</v>
      </c>
      <c r="O46" s="319"/>
      <c r="P46" s="320"/>
      <c r="Q46" s="192"/>
      <c r="R46" s="193"/>
      <c r="S46" s="319"/>
      <c r="T46" s="320"/>
      <c r="U46" s="192"/>
      <c r="V46" s="426"/>
      <c r="W46" s="364"/>
      <c r="X46" s="427"/>
      <c r="Y46" s="428"/>
      <c r="Z46" s="193"/>
      <c r="AA46" s="319"/>
      <c r="AB46" s="320"/>
      <c r="AC46" s="192"/>
      <c r="AD46" s="193">
        <v>1</v>
      </c>
      <c r="AE46" s="319"/>
      <c r="AF46" s="320"/>
      <c r="AG46" s="192"/>
      <c r="AH46" s="193"/>
      <c r="AI46" s="319"/>
      <c r="AJ46" s="320"/>
      <c r="AK46" s="192"/>
      <c r="AL46" s="193">
        <v>1</v>
      </c>
      <c r="AM46" s="319"/>
      <c r="AN46" s="320"/>
      <c r="AO46" s="192"/>
      <c r="AP46" s="193"/>
      <c r="AQ46" s="319"/>
      <c r="AR46" s="320"/>
      <c r="AS46" s="192"/>
      <c r="AT46" s="193"/>
      <c r="AU46" s="319">
        <v>1</v>
      </c>
      <c r="AV46" s="320"/>
      <c r="AW46" s="192"/>
      <c r="AX46" s="426"/>
      <c r="AY46" s="364"/>
      <c r="AZ46" s="427"/>
      <c r="BA46" s="428"/>
      <c r="BB46" s="193"/>
      <c r="BC46" s="319"/>
      <c r="BD46" s="320"/>
      <c r="BE46" s="192"/>
      <c r="BF46" s="193"/>
      <c r="BG46" s="319"/>
      <c r="BH46" s="320"/>
      <c r="BI46" s="192"/>
      <c r="BJ46" s="193"/>
      <c r="BK46" s="319">
        <v>1</v>
      </c>
      <c r="BL46" s="320"/>
      <c r="BM46" s="192"/>
      <c r="BN46" s="193"/>
      <c r="BO46" s="319"/>
      <c r="BP46" s="320"/>
      <c r="BQ46" s="192"/>
      <c r="BR46" s="193">
        <v>1</v>
      </c>
      <c r="BS46" s="319"/>
      <c r="BT46" s="320"/>
      <c r="BU46" s="192"/>
      <c r="BV46" s="193"/>
      <c r="BW46" s="319"/>
      <c r="BX46" s="320"/>
      <c r="BY46" s="192"/>
      <c r="BZ46" s="426"/>
      <c r="CA46" s="364"/>
      <c r="CB46" s="626"/>
      <c r="CC46" s="428"/>
      <c r="CD46" s="193">
        <v>1</v>
      </c>
      <c r="CE46" s="319"/>
      <c r="CF46" s="320"/>
      <c r="CG46" s="192"/>
      <c r="CH46" s="193"/>
      <c r="CI46" s="319">
        <v>1</v>
      </c>
      <c r="CJ46" s="320"/>
      <c r="CK46" s="192"/>
      <c r="CL46" s="193"/>
      <c r="CM46" s="319"/>
      <c r="CN46" s="320"/>
      <c r="CO46" s="192"/>
      <c r="CP46" s="193">
        <v>1</v>
      </c>
      <c r="CQ46" s="319"/>
      <c r="CR46" s="320"/>
      <c r="CS46" s="192"/>
      <c r="CT46" s="193"/>
      <c r="CU46" s="319"/>
      <c r="CV46" s="320"/>
      <c r="CW46" s="192"/>
      <c r="CX46" s="193">
        <v>1</v>
      </c>
      <c r="CY46" s="319"/>
      <c r="CZ46" s="320"/>
      <c r="DA46" s="192"/>
      <c r="DB46" s="426"/>
      <c r="DC46" s="364"/>
      <c r="DD46" s="626"/>
      <c r="DE46" s="428"/>
      <c r="DF46" s="193"/>
      <c r="DG46" s="319"/>
      <c r="DH46" s="320"/>
      <c r="DI46" s="192"/>
      <c r="DJ46" s="193">
        <v>1</v>
      </c>
      <c r="DK46" s="319"/>
      <c r="DL46" s="320"/>
      <c r="DM46" s="192"/>
      <c r="DN46" s="193"/>
      <c r="DO46" s="319"/>
      <c r="DP46" s="320"/>
      <c r="DQ46" s="192"/>
      <c r="DR46" s="193">
        <v>1</v>
      </c>
      <c r="DS46" s="319"/>
      <c r="DT46" s="320"/>
      <c r="DU46" s="192"/>
      <c r="DV46" s="193"/>
      <c r="DW46" s="319"/>
      <c r="DX46" s="320"/>
      <c r="DY46" s="192"/>
      <c r="DZ46" s="215">
        <f t="shared" si="1"/>
        <v>10</v>
      </c>
      <c r="EA46" s="236">
        <f t="shared" si="1"/>
        <v>3</v>
      </c>
      <c r="EB46" s="236">
        <f t="shared" si="1"/>
        <v>0</v>
      </c>
      <c r="EC46" s="237">
        <f t="shared" si="1"/>
        <v>0</v>
      </c>
    </row>
    <row r="47" spans="1:133" ht="45">
      <c r="A47" s="361">
        <v>40</v>
      </c>
      <c r="B47" s="334" t="s">
        <v>951</v>
      </c>
      <c r="C47" s="344" t="s">
        <v>2506</v>
      </c>
      <c r="D47" s="284" t="s">
        <v>1591</v>
      </c>
      <c r="E47" s="232">
        <v>3</v>
      </c>
      <c r="F47" s="193"/>
      <c r="G47" s="319"/>
      <c r="H47" s="320"/>
      <c r="I47" s="192"/>
      <c r="J47" s="193"/>
      <c r="K47" s="319">
        <v>1</v>
      </c>
      <c r="L47" s="320"/>
      <c r="M47" s="192"/>
      <c r="N47" s="193"/>
      <c r="O47" s="319"/>
      <c r="P47" s="320"/>
      <c r="Q47" s="192"/>
      <c r="R47" s="193">
        <v>1</v>
      </c>
      <c r="S47" s="319"/>
      <c r="T47" s="320"/>
      <c r="U47" s="192"/>
      <c r="V47" s="289"/>
      <c r="W47" s="364"/>
      <c r="X47" s="365"/>
      <c r="Y47" s="264"/>
      <c r="Z47" s="193">
        <v>1</v>
      </c>
      <c r="AA47" s="319"/>
      <c r="AB47" s="320"/>
      <c r="AC47" s="192"/>
      <c r="AD47" s="193"/>
      <c r="AE47" s="319"/>
      <c r="AF47" s="320"/>
      <c r="AG47" s="192"/>
      <c r="AH47" s="193">
        <v>1</v>
      </c>
      <c r="AI47" s="319"/>
      <c r="AJ47" s="320"/>
      <c r="AK47" s="192"/>
      <c r="AL47" s="193"/>
      <c r="AM47" s="319"/>
      <c r="AN47" s="320"/>
      <c r="AO47" s="192"/>
      <c r="AP47" s="193"/>
      <c r="AQ47" s="319">
        <v>1</v>
      </c>
      <c r="AR47" s="320"/>
      <c r="AS47" s="192"/>
      <c r="AT47" s="193"/>
      <c r="AU47" s="319"/>
      <c r="AV47" s="320"/>
      <c r="AW47" s="192"/>
      <c r="AX47" s="289"/>
      <c r="AY47" s="364"/>
      <c r="AZ47" s="365"/>
      <c r="BA47" s="264"/>
      <c r="BB47" s="193">
        <v>1</v>
      </c>
      <c r="BC47" s="319"/>
      <c r="BD47" s="320"/>
      <c r="BE47" s="192"/>
      <c r="BF47" s="193">
        <v>1</v>
      </c>
      <c r="BG47" s="319"/>
      <c r="BH47" s="320"/>
      <c r="BI47" s="192"/>
      <c r="BJ47" s="193"/>
      <c r="BK47" s="319"/>
      <c r="BL47" s="320"/>
      <c r="BM47" s="192"/>
      <c r="BN47" s="193">
        <v>1</v>
      </c>
      <c r="BO47" s="319"/>
      <c r="BP47" s="320"/>
      <c r="BQ47" s="192"/>
      <c r="BR47" s="193"/>
      <c r="BS47" s="319"/>
      <c r="BT47" s="320"/>
      <c r="BU47" s="192"/>
      <c r="BV47" s="193"/>
      <c r="BW47" s="319">
        <v>1</v>
      </c>
      <c r="BX47" s="320"/>
      <c r="BY47" s="192"/>
      <c r="BZ47" s="289"/>
      <c r="CA47" s="364"/>
      <c r="CB47" s="606"/>
      <c r="CC47" s="264"/>
      <c r="CD47" s="193"/>
      <c r="CE47" s="319"/>
      <c r="CF47" s="320"/>
      <c r="CG47" s="192"/>
      <c r="CH47" s="193"/>
      <c r="CI47" s="319"/>
      <c r="CJ47" s="320"/>
      <c r="CK47" s="192"/>
      <c r="CL47" s="193"/>
      <c r="CM47" s="319">
        <v>1</v>
      </c>
      <c r="CN47" s="320"/>
      <c r="CO47" s="192"/>
      <c r="CP47" s="193"/>
      <c r="CQ47" s="319"/>
      <c r="CR47" s="320"/>
      <c r="CS47" s="192"/>
      <c r="CT47" s="193">
        <v>1</v>
      </c>
      <c r="CU47" s="319"/>
      <c r="CV47" s="320"/>
      <c r="CW47" s="192"/>
      <c r="CX47" s="193"/>
      <c r="CY47" s="319"/>
      <c r="CZ47" s="320"/>
      <c r="DA47" s="192"/>
      <c r="DB47" s="289"/>
      <c r="DC47" s="364"/>
      <c r="DD47" s="606"/>
      <c r="DE47" s="264"/>
      <c r="DF47" s="193">
        <v>1</v>
      </c>
      <c r="DG47" s="319"/>
      <c r="DH47" s="320"/>
      <c r="DI47" s="192"/>
      <c r="DJ47" s="193"/>
      <c r="DK47" s="319"/>
      <c r="DL47" s="320"/>
      <c r="DM47" s="192"/>
      <c r="DN47" s="193"/>
      <c r="DO47" s="319">
        <v>1</v>
      </c>
      <c r="DP47" s="320"/>
      <c r="DQ47" s="192"/>
      <c r="DR47" s="193"/>
      <c r="DS47" s="319"/>
      <c r="DT47" s="320"/>
      <c r="DU47" s="192"/>
      <c r="DV47" s="193"/>
      <c r="DW47" s="319"/>
      <c r="DX47" s="320"/>
      <c r="DY47" s="192"/>
      <c r="DZ47" s="215">
        <f t="shared" si="1"/>
        <v>8</v>
      </c>
      <c r="EA47" s="236">
        <f t="shared" si="1"/>
        <v>5</v>
      </c>
      <c r="EB47" s="236">
        <f t="shared" si="1"/>
        <v>0</v>
      </c>
      <c r="EC47" s="237">
        <f t="shared" si="1"/>
        <v>0</v>
      </c>
    </row>
    <row r="48" spans="1:133" ht="60">
      <c r="A48" s="361">
        <v>41</v>
      </c>
      <c r="B48" s="334" t="s">
        <v>952</v>
      </c>
      <c r="C48" s="344" t="s">
        <v>231</v>
      </c>
      <c r="D48" s="284" t="s">
        <v>1567</v>
      </c>
      <c r="E48" s="232">
        <v>3</v>
      </c>
      <c r="F48" s="193"/>
      <c r="G48" s="319">
        <v>1</v>
      </c>
      <c r="H48" s="320"/>
      <c r="I48" s="192"/>
      <c r="J48" s="193"/>
      <c r="K48" s="319"/>
      <c r="L48" s="320"/>
      <c r="M48" s="192"/>
      <c r="N48" s="193">
        <v>1</v>
      </c>
      <c r="O48" s="319"/>
      <c r="P48" s="320"/>
      <c r="Q48" s="192"/>
      <c r="R48" s="193"/>
      <c r="S48" s="319"/>
      <c r="T48" s="320"/>
      <c r="U48" s="192"/>
      <c r="V48" s="289"/>
      <c r="W48" s="364"/>
      <c r="X48" s="365"/>
      <c r="Y48" s="264"/>
      <c r="Z48" s="193"/>
      <c r="AA48" s="319"/>
      <c r="AB48" s="320"/>
      <c r="AC48" s="192"/>
      <c r="AD48" s="193"/>
      <c r="AE48" s="319">
        <v>1</v>
      </c>
      <c r="AF48" s="320"/>
      <c r="AG48" s="192"/>
      <c r="AH48" s="193"/>
      <c r="AI48" s="319"/>
      <c r="AJ48" s="320"/>
      <c r="AK48" s="192"/>
      <c r="AL48" s="193">
        <v>1</v>
      </c>
      <c r="AM48" s="319"/>
      <c r="AN48" s="320"/>
      <c r="AO48" s="192"/>
      <c r="AP48" s="193"/>
      <c r="AQ48" s="319"/>
      <c r="AR48" s="320"/>
      <c r="AS48" s="192"/>
      <c r="AT48" s="193">
        <v>1</v>
      </c>
      <c r="AU48" s="319"/>
      <c r="AV48" s="320"/>
      <c r="AW48" s="192"/>
      <c r="AX48" s="289"/>
      <c r="AY48" s="364"/>
      <c r="AZ48" s="365"/>
      <c r="BA48" s="264"/>
      <c r="BB48" s="193"/>
      <c r="BC48" s="319"/>
      <c r="BD48" s="320"/>
      <c r="BE48" s="192"/>
      <c r="BF48" s="193"/>
      <c r="BG48" s="319"/>
      <c r="BH48" s="320"/>
      <c r="BI48" s="192"/>
      <c r="BJ48" s="193">
        <v>1</v>
      </c>
      <c r="BK48" s="319"/>
      <c r="BL48" s="320"/>
      <c r="BM48" s="192"/>
      <c r="BN48" s="193"/>
      <c r="BO48" s="319"/>
      <c r="BP48" s="320"/>
      <c r="BQ48" s="192"/>
      <c r="BR48" s="193">
        <v>1</v>
      </c>
      <c r="BS48" s="319"/>
      <c r="BT48" s="320"/>
      <c r="BU48" s="192"/>
      <c r="BV48" s="193"/>
      <c r="BW48" s="319"/>
      <c r="BX48" s="320"/>
      <c r="BY48" s="192"/>
      <c r="BZ48" s="289"/>
      <c r="CA48" s="364"/>
      <c r="CB48" s="606"/>
      <c r="CC48" s="264"/>
      <c r="CD48" s="193"/>
      <c r="CE48" s="319">
        <v>1</v>
      </c>
      <c r="CF48" s="320"/>
      <c r="CG48" s="192"/>
      <c r="CH48" s="193">
        <v>1</v>
      </c>
      <c r="CI48" s="319"/>
      <c r="CJ48" s="320"/>
      <c r="CK48" s="192"/>
      <c r="CL48" s="193"/>
      <c r="CM48" s="319"/>
      <c r="CN48" s="320"/>
      <c r="CO48" s="192"/>
      <c r="CP48" s="193"/>
      <c r="CQ48" s="319">
        <v>1</v>
      </c>
      <c r="CR48" s="320"/>
      <c r="CS48" s="192"/>
      <c r="CT48" s="193"/>
      <c r="CU48" s="319"/>
      <c r="CV48" s="320"/>
      <c r="CW48" s="192"/>
      <c r="CX48" s="193">
        <v>1</v>
      </c>
      <c r="CY48" s="319"/>
      <c r="CZ48" s="320"/>
      <c r="DA48" s="192"/>
      <c r="DB48" s="289"/>
      <c r="DC48" s="364"/>
      <c r="DD48" s="606"/>
      <c r="DE48" s="264"/>
      <c r="DF48" s="193"/>
      <c r="DG48" s="319"/>
      <c r="DH48" s="320"/>
      <c r="DI48" s="192"/>
      <c r="DJ48" s="193"/>
      <c r="DK48" s="319">
        <v>1</v>
      </c>
      <c r="DL48" s="320"/>
      <c r="DM48" s="192"/>
      <c r="DN48" s="193"/>
      <c r="DO48" s="319"/>
      <c r="DP48" s="320"/>
      <c r="DQ48" s="192"/>
      <c r="DR48" s="193">
        <v>1</v>
      </c>
      <c r="DS48" s="319"/>
      <c r="DT48" s="320"/>
      <c r="DU48" s="192"/>
      <c r="DV48" s="193"/>
      <c r="DW48" s="319"/>
      <c r="DX48" s="320"/>
      <c r="DY48" s="192"/>
      <c r="DZ48" s="215">
        <f t="shared" si="1"/>
        <v>8</v>
      </c>
      <c r="EA48" s="236">
        <f t="shared" si="1"/>
        <v>5</v>
      </c>
      <c r="EB48" s="236">
        <f t="shared" si="1"/>
        <v>0</v>
      </c>
      <c r="EC48" s="237">
        <f t="shared" si="1"/>
        <v>0</v>
      </c>
    </row>
    <row r="49" spans="1:133" ht="30">
      <c r="A49" s="361">
        <v>42</v>
      </c>
      <c r="B49" s="334" t="s">
        <v>953</v>
      </c>
      <c r="C49" s="344" t="s">
        <v>265</v>
      </c>
      <c r="D49" s="284" t="s">
        <v>1568</v>
      </c>
      <c r="E49" s="232">
        <v>2</v>
      </c>
      <c r="F49" s="193"/>
      <c r="G49" s="319"/>
      <c r="H49" s="320"/>
      <c r="I49" s="192"/>
      <c r="J49" s="193">
        <v>2</v>
      </c>
      <c r="K49" s="319"/>
      <c r="L49" s="320"/>
      <c r="M49" s="192"/>
      <c r="N49" s="193"/>
      <c r="O49" s="319"/>
      <c r="P49" s="320"/>
      <c r="Q49" s="192"/>
      <c r="R49" s="193">
        <v>1</v>
      </c>
      <c r="S49" s="319"/>
      <c r="T49" s="320"/>
      <c r="U49" s="192"/>
      <c r="V49" s="289"/>
      <c r="W49" s="364"/>
      <c r="X49" s="365"/>
      <c r="Y49" s="264"/>
      <c r="Z49" s="193"/>
      <c r="AA49" s="319">
        <v>1</v>
      </c>
      <c r="AB49" s="320"/>
      <c r="AC49" s="192"/>
      <c r="AD49" s="193"/>
      <c r="AE49" s="319"/>
      <c r="AF49" s="320"/>
      <c r="AG49" s="192"/>
      <c r="AH49" s="193"/>
      <c r="AI49" s="319">
        <v>1</v>
      </c>
      <c r="AJ49" s="320"/>
      <c r="AK49" s="192"/>
      <c r="AL49" s="193"/>
      <c r="AM49" s="319"/>
      <c r="AN49" s="320"/>
      <c r="AO49" s="192"/>
      <c r="AP49" s="193">
        <v>1</v>
      </c>
      <c r="AQ49" s="319"/>
      <c r="AR49" s="320"/>
      <c r="AS49" s="192"/>
      <c r="AT49" s="193"/>
      <c r="AU49" s="319"/>
      <c r="AV49" s="320"/>
      <c r="AW49" s="192"/>
      <c r="AX49" s="289"/>
      <c r="AY49" s="364"/>
      <c r="AZ49" s="365"/>
      <c r="BA49" s="264"/>
      <c r="BB49" s="193">
        <v>1</v>
      </c>
      <c r="BC49" s="319"/>
      <c r="BD49" s="320"/>
      <c r="BE49" s="192"/>
      <c r="BF49" s="193"/>
      <c r="BG49" s="319">
        <v>1</v>
      </c>
      <c r="BH49" s="320"/>
      <c r="BI49" s="192"/>
      <c r="BJ49" s="193"/>
      <c r="BK49" s="319"/>
      <c r="BL49" s="320"/>
      <c r="BM49" s="192"/>
      <c r="BN49" s="193">
        <v>1</v>
      </c>
      <c r="BO49" s="319"/>
      <c r="BP49" s="320"/>
      <c r="BQ49" s="192"/>
      <c r="BR49" s="193"/>
      <c r="BS49" s="319"/>
      <c r="BT49" s="320"/>
      <c r="BU49" s="192"/>
      <c r="BV49" s="193">
        <v>2</v>
      </c>
      <c r="BW49" s="319"/>
      <c r="BX49" s="320"/>
      <c r="BY49" s="192"/>
      <c r="BZ49" s="289"/>
      <c r="CA49" s="364"/>
      <c r="CB49" s="606"/>
      <c r="CC49" s="264"/>
      <c r="CD49" s="193"/>
      <c r="CE49" s="319"/>
      <c r="CF49" s="320"/>
      <c r="CG49" s="192"/>
      <c r="CH49" s="193"/>
      <c r="CI49" s="319"/>
      <c r="CJ49" s="320"/>
      <c r="CK49" s="192"/>
      <c r="CL49" s="193">
        <v>1</v>
      </c>
      <c r="CM49" s="319"/>
      <c r="CN49" s="320"/>
      <c r="CO49" s="192"/>
      <c r="CP49" s="193"/>
      <c r="CQ49" s="319"/>
      <c r="CR49" s="320"/>
      <c r="CS49" s="192"/>
      <c r="CT49" s="193"/>
      <c r="CU49" s="319">
        <v>1</v>
      </c>
      <c r="CV49" s="320"/>
      <c r="CW49" s="192"/>
      <c r="CX49" s="193"/>
      <c r="CY49" s="319"/>
      <c r="CZ49" s="320"/>
      <c r="DA49" s="192"/>
      <c r="DB49" s="289"/>
      <c r="DC49" s="364"/>
      <c r="DD49" s="606"/>
      <c r="DE49" s="264"/>
      <c r="DF49" s="193">
        <v>2</v>
      </c>
      <c r="DG49" s="319"/>
      <c r="DH49" s="320"/>
      <c r="DI49" s="192"/>
      <c r="DJ49" s="193"/>
      <c r="DK49" s="319"/>
      <c r="DL49" s="320"/>
      <c r="DM49" s="192"/>
      <c r="DN49" s="193">
        <v>2</v>
      </c>
      <c r="DO49" s="319"/>
      <c r="DP49" s="320"/>
      <c r="DQ49" s="192"/>
      <c r="DR49" s="193"/>
      <c r="DS49" s="319"/>
      <c r="DT49" s="320"/>
      <c r="DU49" s="192"/>
      <c r="DV49" s="193"/>
      <c r="DW49" s="319"/>
      <c r="DX49" s="320"/>
      <c r="DY49" s="192"/>
      <c r="DZ49" s="215">
        <f t="shared" si="1"/>
        <v>13</v>
      </c>
      <c r="EA49" s="236">
        <f t="shared" si="1"/>
        <v>4</v>
      </c>
      <c r="EB49" s="236">
        <f t="shared" si="1"/>
        <v>0</v>
      </c>
      <c r="EC49" s="237">
        <f t="shared" si="1"/>
        <v>0</v>
      </c>
    </row>
    <row r="50" spans="1:133" ht="60">
      <c r="A50" s="361">
        <v>43</v>
      </c>
      <c r="B50" s="334" t="s">
        <v>954</v>
      </c>
      <c r="C50" s="344" t="s">
        <v>266</v>
      </c>
      <c r="D50" s="284" t="s">
        <v>1569</v>
      </c>
      <c r="E50" s="232">
        <v>2</v>
      </c>
      <c r="F50" s="193"/>
      <c r="G50" s="319"/>
      <c r="H50" s="320"/>
      <c r="I50" s="192"/>
      <c r="J50" s="193"/>
      <c r="K50" s="319"/>
      <c r="L50" s="320"/>
      <c r="M50" s="192"/>
      <c r="N50" s="193"/>
      <c r="O50" s="319"/>
      <c r="P50" s="320"/>
      <c r="Q50" s="192"/>
      <c r="R50" s="193"/>
      <c r="S50" s="319"/>
      <c r="T50" s="320"/>
      <c r="U50" s="192"/>
      <c r="V50" s="426"/>
      <c r="W50" s="364"/>
      <c r="X50" s="427"/>
      <c r="Y50" s="428"/>
      <c r="Z50" s="193"/>
      <c r="AA50" s="319"/>
      <c r="AB50" s="320"/>
      <c r="AC50" s="192"/>
      <c r="AD50" s="193"/>
      <c r="AE50" s="319"/>
      <c r="AF50" s="320"/>
      <c r="AG50" s="192"/>
      <c r="AH50" s="193"/>
      <c r="AI50" s="319"/>
      <c r="AJ50" s="320"/>
      <c r="AK50" s="192"/>
      <c r="AL50" s="193"/>
      <c r="AM50" s="319"/>
      <c r="AN50" s="320"/>
      <c r="AO50" s="192"/>
      <c r="AP50" s="193"/>
      <c r="AQ50" s="319"/>
      <c r="AR50" s="320"/>
      <c r="AS50" s="192"/>
      <c r="AT50" s="193"/>
      <c r="AU50" s="319"/>
      <c r="AV50" s="320"/>
      <c r="AW50" s="192"/>
      <c r="AX50" s="426"/>
      <c r="AY50" s="364"/>
      <c r="AZ50" s="427"/>
      <c r="BA50" s="428"/>
      <c r="BB50" s="193"/>
      <c r="BC50" s="319"/>
      <c r="BD50" s="320"/>
      <c r="BE50" s="192"/>
      <c r="BF50" s="193"/>
      <c r="BG50" s="319"/>
      <c r="BH50" s="320"/>
      <c r="BI50" s="192"/>
      <c r="BJ50" s="193"/>
      <c r="BK50" s="319"/>
      <c r="BL50" s="320"/>
      <c r="BM50" s="192"/>
      <c r="BN50" s="193"/>
      <c r="BO50" s="319"/>
      <c r="BP50" s="320"/>
      <c r="BQ50" s="192"/>
      <c r="BR50" s="193"/>
      <c r="BS50" s="319"/>
      <c r="BT50" s="320"/>
      <c r="BU50" s="192"/>
      <c r="BV50" s="193"/>
      <c r="BW50" s="319"/>
      <c r="BX50" s="320"/>
      <c r="BY50" s="192"/>
      <c r="BZ50" s="426"/>
      <c r="CA50" s="364"/>
      <c r="CB50" s="626"/>
      <c r="CC50" s="428"/>
      <c r="CD50" s="193"/>
      <c r="CE50" s="319"/>
      <c r="CF50" s="320"/>
      <c r="CG50" s="192"/>
      <c r="CH50" s="193"/>
      <c r="CI50" s="319"/>
      <c r="CJ50" s="320"/>
      <c r="CK50" s="192"/>
      <c r="CL50" s="193"/>
      <c r="CM50" s="319"/>
      <c r="CN50" s="320"/>
      <c r="CO50" s="192"/>
      <c r="CP50" s="193"/>
      <c r="CQ50" s="319"/>
      <c r="CR50" s="320"/>
      <c r="CS50" s="192"/>
      <c r="CT50" s="193"/>
      <c r="CU50" s="319"/>
      <c r="CV50" s="320"/>
      <c r="CW50" s="192"/>
      <c r="CX50" s="193"/>
      <c r="CY50" s="319"/>
      <c r="CZ50" s="320"/>
      <c r="DA50" s="192"/>
      <c r="DB50" s="426"/>
      <c r="DC50" s="364"/>
      <c r="DD50" s="626"/>
      <c r="DE50" s="428"/>
      <c r="DF50" s="193"/>
      <c r="DG50" s="319"/>
      <c r="DH50" s="320"/>
      <c r="DI50" s="192"/>
      <c r="DJ50" s="193"/>
      <c r="DK50" s="319"/>
      <c r="DL50" s="320"/>
      <c r="DM50" s="192"/>
      <c r="DN50" s="193"/>
      <c r="DO50" s="319"/>
      <c r="DP50" s="320"/>
      <c r="DQ50" s="192"/>
      <c r="DR50" s="193"/>
      <c r="DS50" s="319"/>
      <c r="DT50" s="320"/>
      <c r="DU50" s="192"/>
      <c r="DV50" s="193"/>
      <c r="DW50" s="319"/>
      <c r="DX50" s="320"/>
      <c r="DY50" s="192"/>
      <c r="DZ50" s="215">
        <f t="shared" si="1"/>
        <v>0</v>
      </c>
      <c r="EA50" s="236">
        <f t="shared" si="1"/>
        <v>0</v>
      </c>
      <c r="EB50" s="236">
        <f t="shared" si="1"/>
        <v>0</v>
      </c>
      <c r="EC50" s="237">
        <f t="shared" si="1"/>
        <v>0</v>
      </c>
    </row>
    <row r="51" spans="1:133" ht="45">
      <c r="A51" s="361">
        <v>44</v>
      </c>
      <c r="B51" s="334" t="s">
        <v>961</v>
      </c>
      <c r="C51" s="344" t="s">
        <v>191</v>
      </c>
      <c r="D51" s="284" t="s">
        <v>1574</v>
      </c>
      <c r="E51" s="232">
        <v>1</v>
      </c>
      <c r="F51" s="193">
        <v>1</v>
      </c>
      <c r="G51" s="319"/>
      <c r="H51" s="320"/>
      <c r="I51" s="192"/>
      <c r="J51" s="193"/>
      <c r="K51" s="319"/>
      <c r="L51" s="320"/>
      <c r="M51" s="192"/>
      <c r="N51" s="193">
        <v>1</v>
      </c>
      <c r="O51" s="319"/>
      <c r="P51" s="320"/>
      <c r="Q51" s="192"/>
      <c r="R51" s="193"/>
      <c r="S51" s="319"/>
      <c r="T51" s="320"/>
      <c r="U51" s="192"/>
      <c r="V51" s="289"/>
      <c r="W51" s="364"/>
      <c r="X51" s="365"/>
      <c r="Y51" s="264"/>
      <c r="Z51" s="193"/>
      <c r="AA51" s="319"/>
      <c r="AB51" s="320"/>
      <c r="AC51" s="192"/>
      <c r="AD51" s="193">
        <v>1</v>
      </c>
      <c r="AE51" s="319"/>
      <c r="AF51" s="320"/>
      <c r="AG51" s="192"/>
      <c r="AH51" s="193"/>
      <c r="AI51" s="319"/>
      <c r="AJ51" s="320"/>
      <c r="AK51" s="192"/>
      <c r="AL51" s="193"/>
      <c r="AM51" s="319">
        <v>1</v>
      </c>
      <c r="AN51" s="320"/>
      <c r="AO51" s="192"/>
      <c r="AP51" s="193"/>
      <c r="AQ51" s="319"/>
      <c r="AR51" s="320"/>
      <c r="AS51" s="192"/>
      <c r="AT51" s="193">
        <v>1</v>
      </c>
      <c r="AU51" s="319"/>
      <c r="AV51" s="320"/>
      <c r="AW51" s="192"/>
      <c r="AX51" s="289"/>
      <c r="AY51" s="364"/>
      <c r="AZ51" s="365"/>
      <c r="BA51" s="264"/>
      <c r="BB51" s="193"/>
      <c r="BC51" s="319"/>
      <c r="BD51" s="320"/>
      <c r="BE51" s="192"/>
      <c r="BF51" s="193"/>
      <c r="BG51" s="319"/>
      <c r="BH51" s="320"/>
      <c r="BI51" s="192"/>
      <c r="BJ51" s="193">
        <v>1</v>
      </c>
      <c r="BK51" s="319"/>
      <c r="BL51" s="320"/>
      <c r="BM51" s="192"/>
      <c r="BN51" s="193"/>
      <c r="BO51" s="319"/>
      <c r="BP51" s="320"/>
      <c r="BQ51" s="192"/>
      <c r="BR51" s="193"/>
      <c r="BS51" s="319">
        <v>1</v>
      </c>
      <c r="BT51" s="320"/>
      <c r="BU51" s="192"/>
      <c r="BV51" s="193"/>
      <c r="BW51" s="319"/>
      <c r="BX51" s="320"/>
      <c r="BY51" s="192"/>
      <c r="BZ51" s="289"/>
      <c r="CA51" s="364"/>
      <c r="CB51" s="606"/>
      <c r="CC51" s="264"/>
      <c r="CD51" s="193">
        <v>1</v>
      </c>
      <c r="CE51" s="319"/>
      <c r="CF51" s="320"/>
      <c r="CG51" s="192"/>
      <c r="CH51" s="193"/>
      <c r="CI51" s="319"/>
      <c r="CJ51" s="320"/>
      <c r="CK51" s="192"/>
      <c r="CL51" s="193"/>
      <c r="CM51" s="319"/>
      <c r="CN51" s="320"/>
      <c r="CO51" s="192"/>
      <c r="CP51" s="193">
        <v>1</v>
      </c>
      <c r="CQ51" s="319"/>
      <c r="CR51" s="320"/>
      <c r="CS51" s="192"/>
      <c r="CT51" s="193"/>
      <c r="CU51" s="319"/>
      <c r="CV51" s="320"/>
      <c r="CW51" s="192"/>
      <c r="CX51" s="193"/>
      <c r="CY51" s="319">
        <v>1</v>
      </c>
      <c r="CZ51" s="320"/>
      <c r="DA51" s="192"/>
      <c r="DB51" s="289"/>
      <c r="DC51" s="364"/>
      <c r="DD51" s="606"/>
      <c r="DE51" s="264"/>
      <c r="DF51" s="193"/>
      <c r="DG51" s="319"/>
      <c r="DH51" s="320"/>
      <c r="DI51" s="192"/>
      <c r="DJ51" s="193">
        <v>1</v>
      </c>
      <c r="DK51" s="319"/>
      <c r="DL51" s="320"/>
      <c r="DM51" s="192"/>
      <c r="DN51" s="193"/>
      <c r="DO51" s="319"/>
      <c r="DP51" s="320"/>
      <c r="DQ51" s="192"/>
      <c r="DR51" s="193">
        <v>1</v>
      </c>
      <c r="DS51" s="319"/>
      <c r="DT51" s="320"/>
      <c r="DU51" s="192"/>
      <c r="DV51" s="193"/>
      <c r="DW51" s="319"/>
      <c r="DX51" s="320"/>
      <c r="DY51" s="192"/>
      <c r="DZ51" s="215">
        <f t="shared" si="1"/>
        <v>9</v>
      </c>
      <c r="EA51" s="236">
        <f t="shared" si="1"/>
        <v>3</v>
      </c>
      <c r="EB51" s="236">
        <f t="shared" si="1"/>
        <v>0</v>
      </c>
      <c r="EC51" s="237">
        <f t="shared" si="1"/>
        <v>0</v>
      </c>
    </row>
    <row r="52" spans="1:133" ht="30">
      <c r="A52" s="361">
        <v>45</v>
      </c>
      <c r="B52" s="334" t="s">
        <v>2474</v>
      </c>
      <c r="C52" s="344" t="s">
        <v>2475</v>
      </c>
      <c r="D52" s="284" t="s">
        <v>2509</v>
      </c>
      <c r="E52" s="297">
        <v>1</v>
      </c>
      <c r="F52" s="193"/>
      <c r="G52" s="319"/>
      <c r="H52" s="320"/>
      <c r="I52" s="192"/>
      <c r="J52" s="193">
        <v>1</v>
      </c>
      <c r="K52" s="319"/>
      <c r="L52" s="320"/>
      <c r="M52" s="192"/>
      <c r="N52" s="193"/>
      <c r="O52" s="319"/>
      <c r="P52" s="320"/>
      <c r="Q52" s="192"/>
      <c r="R52" s="193"/>
      <c r="S52" s="319">
        <v>1</v>
      </c>
      <c r="T52" s="320"/>
      <c r="U52" s="192"/>
      <c r="V52" s="289"/>
      <c r="W52" s="364"/>
      <c r="X52" s="365"/>
      <c r="Y52" s="264"/>
      <c r="Z52" s="193">
        <v>1</v>
      </c>
      <c r="AA52" s="319"/>
      <c r="AB52" s="320"/>
      <c r="AC52" s="192"/>
      <c r="AD52" s="193"/>
      <c r="AE52" s="319"/>
      <c r="AF52" s="320"/>
      <c r="AG52" s="192"/>
      <c r="AH52" s="193">
        <v>1</v>
      </c>
      <c r="AI52" s="319"/>
      <c r="AJ52" s="320"/>
      <c r="AK52" s="192"/>
      <c r="AL52" s="193"/>
      <c r="AM52" s="319"/>
      <c r="AN52" s="320"/>
      <c r="AO52" s="192"/>
      <c r="AP52" s="193">
        <v>1</v>
      </c>
      <c r="AQ52" s="319"/>
      <c r="AR52" s="320"/>
      <c r="AS52" s="192"/>
      <c r="AT52" s="193"/>
      <c r="AU52" s="319"/>
      <c r="AV52" s="320"/>
      <c r="AW52" s="192"/>
      <c r="AX52" s="289"/>
      <c r="AY52" s="364"/>
      <c r="AZ52" s="365"/>
      <c r="BA52" s="264"/>
      <c r="BB52" s="193"/>
      <c r="BC52" s="319">
        <v>1</v>
      </c>
      <c r="BD52" s="320"/>
      <c r="BE52" s="192"/>
      <c r="BF52" s="193">
        <v>1</v>
      </c>
      <c r="BG52" s="319"/>
      <c r="BH52" s="320"/>
      <c r="BI52" s="192"/>
      <c r="BJ52" s="193"/>
      <c r="BK52" s="319"/>
      <c r="BL52" s="320"/>
      <c r="BM52" s="192"/>
      <c r="BN52" s="193"/>
      <c r="BO52" s="319">
        <v>1</v>
      </c>
      <c r="BP52" s="320"/>
      <c r="BQ52" s="192"/>
      <c r="BR52" s="193"/>
      <c r="BS52" s="319"/>
      <c r="BT52" s="320"/>
      <c r="BU52" s="192"/>
      <c r="BV52" s="193">
        <v>1</v>
      </c>
      <c r="BW52" s="319"/>
      <c r="BX52" s="320"/>
      <c r="BY52" s="192"/>
      <c r="BZ52" s="289"/>
      <c r="CA52" s="364"/>
      <c r="CB52" s="606"/>
      <c r="CC52" s="264"/>
      <c r="CD52" s="193"/>
      <c r="CE52" s="319"/>
      <c r="CF52" s="320"/>
      <c r="CG52" s="192"/>
      <c r="CH52" s="193"/>
      <c r="CI52" s="319"/>
      <c r="CJ52" s="320"/>
      <c r="CK52" s="192"/>
      <c r="CL52" s="193">
        <v>1</v>
      </c>
      <c r="CM52" s="319"/>
      <c r="CN52" s="320"/>
      <c r="CO52" s="192"/>
      <c r="CP52" s="193"/>
      <c r="CQ52" s="319"/>
      <c r="CR52" s="320"/>
      <c r="CS52" s="192"/>
      <c r="CT52" s="193">
        <v>1</v>
      </c>
      <c r="CU52" s="319"/>
      <c r="CV52" s="320"/>
      <c r="CW52" s="192"/>
      <c r="CX52" s="193"/>
      <c r="CY52" s="319"/>
      <c r="CZ52" s="320"/>
      <c r="DA52" s="192"/>
      <c r="DB52" s="289"/>
      <c r="DC52" s="364"/>
      <c r="DD52" s="606"/>
      <c r="DE52" s="264"/>
      <c r="DF52" s="193"/>
      <c r="DG52" s="319">
        <v>1</v>
      </c>
      <c r="DH52" s="320"/>
      <c r="DI52" s="192"/>
      <c r="DJ52" s="193"/>
      <c r="DK52" s="319"/>
      <c r="DL52" s="320"/>
      <c r="DM52" s="192"/>
      <c r="DN52" s="193">
        <v>1</v>
      </c>
      <c r="DO52" s="319">
        <v>1</v>
      </c>
      <c r="DP52" s="320"/>
      <c r="DQ52" s="192"/>
      <c r="DR52" s="193"/>
      <c r="DS52" s="319"/>
      <c r="DT52" s="320"/>
      <c r="DU52" s="192"/>
      <c r="DV52" s="193"/>
      <c r="DW52" s="319"/>
      <c r="DX52" s="320"/>
      <c r="DY52" s="192"/>
      <c r="DZ52" s="215">
        <f t="shared" si="1"/>
        <v>9</v>
      </c>
      <c r="EA52" s="236">
        <f t="shared" si="1"/>
        <v>5</v>
      </c>
      <c r="EB52" s="236">
        <f t="shared" si="1"/>
        <v>0</v>
      </c>
      <c r="EC52" s="237">
        <f t="shared" si="1"/>
        <v>0</v>
      </c>
    </row>
    <row r="53" spans="1:133" ht="45">
      <c r="A53" s="361">
        <v>46</v>
      </c>
      <c r="B53" s="334" t="s">
        <v>945</v>
      </c>
      <c r="C53" s="344" t="s">
        <v>252</v>
      </c>
      <c r="D53" s="284" t="s">
        <v>1562</v>
      </c>
      <c r="E53" s="232">
        <v>0</v>
      </c>
      <c r="F53" s="193">
        <v>1</v>
      </c>
      <c r="G53" s="319"/>
      <c r="H53" s="320"/>
      <c r="I53" s="192"/>
      <c r="J53" s="193"/>
      <c r="K53" s="319"/>
      <c r="L53" s="320"/>
      <c r="M53" s="192"/>
      <c r="N53" s="193"/>
      <c r="O53" s="319">
        <v>1</v>
      </c>
      <c r="P53" s="320"/>
      <c r="Q53" s="192"/>
      <c r="R53" s="193"/>
      <c r="S53" s="319"/>
      <c r="T53" s="320"/>
      <c r="U53" s="192"/>
      <c r="V53" s="426"/>
      <c r="W53" s="364"/>
      <c r="X53" s="427"/>
      <c r="Y53" s="428"/>
      <c r="Z53" s="193"/>
      <c r="AA53" s="319"/>
      <c r="AB53" s="320"/>
      <c r="AC53" s="192"/>
      <c r="AD53" s="193">
        <v>1</v>
      </c>
      <c r="AE53" s="319"/>
      <c r="AF53" s="320"/>
      <c r="AG53" s="192"/>
      <c r="AH53" s="193"/>
      <c r="AI53" s="319"/>
      <c r="AJ53" s="320"/>
      <c r="AK53" s="192"/>
      <c r="AL53" s="193">
        <v>1</v>
      </c>
      <c r="AM53" s="319"/>
      <c r="AN53" s="320"/>
      <c r="AO53" s="192"/>
      <c r="AP53" s="193"/>
      <c r="AQ53" s="319"/>
      <c r="AR53" s="320"/>
      <c r="AS53" s="192"/>
      <c r="AT53" s="193"/>
      <c r="AU53" s="319">
        <v>1</v>
      </c>
      <c r="AV53" s="320"/>
      <c r="AW53" s="192"/>
      <c r="AX53" s="426"/>
      <c r="AY53" s="364"/>
      <c r="AZ53" s="427"/>
      <c r="BA53" s="428"/>
      <c r="BB53" s="193"/>
      <c r="BC53" s="319"/>
      <c r="BD53" s="320"/>
      <c r="BE53" s="192"/>
      <c r="BF53" s="193"/>
      <c r="BG53" s="319"/>
      <c r="BH53" s="320"/>
      <c r="BI53" s="192"/>
      <c r="BJ53" s="193"/>
      <c r="BK53" s="319">
        <v>1</v>
      </c>
      <c r="BL53" s="320"/>
      <c r="BM53" s="192"/>
      <c r="BN53" s="193"/>
      <c r="BO53" s="319"/>
      <c r="BP53" s="320"/>
      <c r="BQ53" s="192"/>
      <c r="BR53" s="193"/>
      <c r="BS53" s="319"/>
      <c r="BT53" s="320"/>
      <c r="BU53" s="192"/>
      <c r="BV53" s="193"/>
      <c r="BW53" s="319"/>
      <c r="BX53" s="320"/>
      <c r="BY53" s="192"/>
      <c r="BZ53" s="426"/>
      <c r="CA53" s="364"/>
      <c r="CB53" s="626"/>
      <c r="CC53" s="428"/>
      <c r="CD53" s="193">
        <v>1</v>
      </c>
      <c r="CE53" s="319"/>
      <c r="CF53" s="320"/>
      <c r="CG53" s="192"/>
      <c r="CH53" s="193"/>
      <c r="CI53" s="319">
        <v>1</v>
      </c>
      <c r="CJ53" s="320"/>
      <c r="CK53" s="192"/>
      <c r="CL53" s="193"/>
      <c r="CM53" s="319"/>
      <c r="CN53" s="320"/>
      <c r="CO53" s="192"/>
      <c r="CP53" s="193">
        <v>1</v>
      </c>
      <c r="CQ53" s="319"/>
      <c r="CR53" s="320"/>
      <c r="CS53" s="192"/>
      <c r="CT53" s="193"/>
      <c r="CU53" s="319"/>
      <c r="CV53" s="320"/>
      <c r="CW53" s="192"/>
      <c r="CX53" s="193">
        <v>2</v>
      </c>
      <c r="CY53" s="319"/>
      <c r="CZ53" s="320"/>
      <c r="DA53" s="192"/>
      <c r="DB53" s="426"/>
      <c r="DC53" s="364"/>
      <c r="DD53" s="626"/>
      <c r="DE53" s="428"/>
      <c r="DF53" s="193"/>
      <c r="DG53" s="319"/>
      <c r="DH53" s="320"/>
      <c r="DI53" s="192"/>
      <c r="DJ53" s="193">
        <v>1</v>
      </c>
      <c r="DK53" s="319"/>
      <c r="DL53" s="320"/>
      <c r="DM53" s="192"/>
      <c r="DN53" s="193"/>
      <c r="DO53" s="319"/>
      <c r="DP53" s="320"/>
      <c r="DQ53" s="192"/>
      <c r="DR53" s="193"/>
      <c r="DS53" s="319">
        <v>1</v>
      </c>
      <c r="DT53" s="320"/>
      <c r="DU53" s="192"/>
      <c r="DV53" s="193"/>
      <c r="DW53" s="319"/>
      <c r="DX53" s="320"/>
      <c r="DY53" s="192"/>
      <c r="DZ53" s="215">
        <f t="shared" si="1"/>
        <v>8</v>
      </c>
      <c r="EA53" s="236">
        <f t="shared" si="1"/>
        <v>5</v>
      </c>
      <c r="EB53" s="236">
        <f t="shared" si="1"/>
        <v>0</v>
      </c>
      <c r="EC53" s="237">
        <f t="shared" si="1"/>
        <v>0</v>
      </c>
    </row>
    <row r="54" spans="1:133" ht="30">
      <c r="A54" s="361">
        <v>47</v>
      </c>
      <c r="B54" s="334" t="s">
        <v>2012</v>
      </c>
      <c r="C54" s="344" t="s">
        <v>2013</v>
      </c>
      <c r="D54" s="284" t="s">
        <v>2014</v>
      </c>
      <c r="E54" s="298">
        <v>0</v>
      </c>
      <c r="F54" s="193">
        <v>1</v>
      </c>
      <c r="G54" s="319"/>
      <c r="H54" s="320"/>
      <c r="I54" s="192"/>
      <c r="J54" s="193"/>
      <c r="K54" s="319"/>
      <c r="L54" s="320"/>
      <c r="M54" s="192"/>
      <c r="N54" s="193"/>
      <c r="O54" s="319">
        <v>1</v>
      </c>
      <c r="P54" s="320"/>
      <c r="Q54" s="192"/>
      <c r="R54" s="193"/>
      <c r="S54" s="319"/>
      <c r="T54" s="320"/>
      <c r="U54" s="192"/>
      <c r="V54" s="289"/>
      <c r="W54" s="364"/>
      <c r="X54" s="365"/>
      <c r="Y54" s="264"/>
      <c r="Z54" s="193"/>
      <c r="AA54" s="319"/>
      <c r="AB54" s="320"/>
      <c r="AC54" s="192"/>
      <c r="AD54" s="193"/>
      <c r="AE54" s="319"/>
      <c r="AF54" s="320"/>
      <c r="AG54" s="192"/>
      <c r="AH54" s="193">
        <v>1</v>
      </c>
      <c r="AI54" s="319"/>
      <c r="AJ54" s="320"/>
      <c r="AK54" s="192"/>
      <c r="AL54" s="193"/>
      <c r="AM54" s="319"/>
      <c r="AN54" s="320"/>
      <c r="AO54" s="192"/>
      <c r="AP54" s="193"/>
      <c r="AQ54" s="319">
        <v>1</v>
      </c>
      <c r="AR54" s="320"/>
      <c r="AS54" s="192"/>
      <c r="AT54" s="193"/>
      <c r="AU54" s="319"/>
      <c r="AV54" s="320"/>
      <c r="AW54" s="192"/>
      <c r="AX54" s="289"/>
      <c r="AY54" s="364"/>
      <c r="AZ54" s="365"/>
      <c r="BA54" s="264"/>
      <c r="BB54" s="193">
        <v>1</v>
      </c>
      <c r="BC54" s="319"/>
      <c r="BD54" s="320"/>
      <c r="BE54" s="192"/>
      <c r="BF54" s="193">
        <v>1</v>
      </c>
      <c r="BG54" s="319"/>
      <c r="BH54" s="320"/>
      <c r="BI54" s="192"/>
      <c r="BJ54" s="193"/>
      <c r="BK54" s="319"/>
      <c r="BL54" s="320"/>
      <c r="BM54" s="192"/>
      <c r="BN54" s="193">
        <v>1</v>
      </c>
      <c r="BO54" s="319"/>
      <c r="BP54" s="320"/>
      <c r="BQ54" s="192"/>
      <c r="BR54" s="193"/>
      <c r="BS54" s="319"/>
      <c r="BT54" s="320"/>
      <c r="BU54" s="192"/>
      <c r="BV54" s="193"/>
      <c r="BW54" s="319">
        <v>1</v>
      </c>
      <c r="BX54" s="320"/>
      <c r="BY54" s="192"/>
      <c r="BZ54" s="289"/>
      <c r="CA54" s="364"/>
      <c r="CB54" s="606"/>
      <c r="CC54" s="264"/>
      <c r="CD54" s="193"/>
      <c r="CE54" s="319"/>
      <c r="CF54" s="320"/>
      <c r="CG54" s="192"/>
      <c r="CH54" s="193"/>
      <c r="CI54" s="319"/>
      <c r="CJ54" s="320"/>
      <c r="CK54" s="192"/>
      <c r="CL54" s="193"/>
      <c r="CM54" s="319">
        <v>1</v>
      </c>
      <c r="CN54" s="320"/>
      <c r="CO54" s="192"/>
      <c r="CP54" s="193"/>
      <c r="CQ54" s="319"/>
      <c r="CR54" s="320"/>
      <c r="CS54" s="192"/>
      <c r="CT54" s="193">
        <v>1</v>
      </c>
      <c r="CU54" s="319"/>
      <c r="CV54" s="320"/>
      <c r="CW54" s="192"/>
      <c r="CX54" s="193"/>
      <c r="CY54" s="319"/>
      <c r="CZ54" s="320"/>
      <c r="DA54" s="192"/>
      <c r="DB54" s="289"/>
      <c r="DC54" s="364"/>
      <c r="DD54" s="606"/>
      <c r="DE54" s="264"/>
      <c r="DF54" s="193">
        <v>1</v>
      </c>
      <c r="DG54" s="319"/>
      <c r="DH54" s="320"/>
      <c r="DI54" s="192"/>
      <c r="DJ54" s="193"/>
      <c r="DK54" s="319"/>
      <c r="DL54" s="320"/>
      <c r="DM54" s="192"/>
      <c r="DN54" s="193">
        <v>1</v>
      </c>
      <c r="DO54" s="319"/>
      <c r="DP54" s="320"/>
      <c r="DQ54" s="192"/>
      <c r="DR54" s="193"/>
      <c r="DS54" s="319"/>
      <c r="DT54" s="320"/>
      <c r="DU54" s="192"/>
      <c r="DV54" s="193"/>
      <c r="DW54" s="319"/>
      <c r="DX54" s="320"/>
      <c r="DY54" s="192"/>
      <c r="DZ54" s="215">
        <f t="shared" si="1"/>
        <v>8</v>
      </c>
      <c r="EA54" s="236">
        <f t="shared" si="1"/>
        <v>4</v>
      </c>
      <c r="EB54" s="236">
        <f t="shared" si="1"/>
        <v>0</v>
      </c>
      <c r="EC54" s="237">
        <f t="shared" si="1"/>
        <v>0</v>
      </c>
    </row>
    <row r="55" spans="1:133" ht="60">
      <c r="A55" s="361">
        <v>48</v>
      </c>
      <c r="B55" s="334" t="s">
        <v>2015</v>
      </c>
      <c r="C55" s="344" t="s">
        <v>2016</v>
      </c>
      <c r="D55" s="284" t="s">
        <v>2017</v>
      </c>
      <c r="E55" s="231">
        <v>0</v>
      </c>
      <c r="F55" s="193"/>
      <c r="G55" s="319"/>
      <c r="H55" s="320"/>
      <c r="I55" s="192"/>
      <c r="J55" s="193"/>
      <c r="K55" s="319">
        <v>1</v>
      </c>
      <c r="L55" s="320"/>
      <c r="M55" s="192"/>
      <c r="N55" s="193"/>
      <c r="O55" s="319"/>
      <c r="P55" s="320"/>
      <c r="Q55" s="192"/>
      <c r="R55" s="193">
        <v>1</v>
      </c>
      <c r="S55" s="319"/>
      <c r="T55" s="320"/>
      <c r="U55" s="192"/>
      <c r="V55" s="289"/>
      <c r="W55" s="364"/>
      <c r="X55" s="365"/>
      <c r="Y55" s="264"/>
      <c r="Z55" s="193">
        <v>1</v>
      </c>
      <c r="AA55" s="319"/>
      <c r="AB55" s="320"/>
      <c r="AC55" s="192"/>
      <c r="AD55" s="193"/>
      <c r="AE55" s="319">
        <v>1</v>
      </c>
      <c r="AF55" s="320"/>
      <c r="AG55" s="192"/>
      <c r="AH55" s="193"/>
      <c r="AI55" s="319"/>
      <c r="AJ55" s="320"/>
      <c r="AK55" s="192"/>
      <c r="AL55" s="193">
        <v>1</v>
      </c>
      <c r="AM55" s="319"/>
      <c r="AN55" s="320"/>
      <c r="AO55" s="192"/>
      <c r="AP55" s="193"/>
      <c r="AQ55" s="319"/>
      <c r="AR55" s="320"/>
      <c r="AS55" s="192"/>
      <c r="AT55" s="193">
        <v>1</v>
      </c>
      <c r="AU55" s="319"/>
      <c r="AV55" s="320"/>
      <c r="AW55" s="192"/>
      <c r="AX55" s="289"/>
      <c r="AY55" s="364"/>
      <c r="AZ55" s="365"/>
      <c r="BA55" s="264"/>
      <c r="BB55" s="193"/>
      <c r="BC55" s="319"/>
      <c r="BD55" s="320"/>
      <c r="BE55" s="192"/>
      <c r="BF55" s="193"/>
      <c r="BG55" s="319"/>
      <c r="BH55" s="320"/>
      <c r="BI55" s="192"/>
      <c r="BJ55" s="193">
        <v>1</v>
      </c>
      <c r="BK55" s="319"/>
      <c r="BL55" s="320"/>
      <c r="BM55" s="192"/>
      <c r="BN55" s="193"/>
      <c r="BO55" s="319"/>
      <c r="BP55" s="320"/>
      <c r="BQ55" s="192"/>
      <c r="BR55" s="193">
        <v>1</v>
      </c>
      <c r="BS55" s="319"/>
      <c r="BT55" s="320"/>
      <c r="BU55" s="192"/>
      <c r="BV55" s="193"/>
      <c r="BW55" s="319"/>
      <c r="BX55" s="320"/>
      <c r="BY55" s="192"/>
      <c r="BZ55" s="289"/>
      <c r="CA55" s="364"/>
      <c r="CB55" s="606"/>
      <c r="CC55" s="264"/>
      <c r="CD55" s="193"/>
      <c r="CE55" s="319">
        <v>1</v>
      </c>
      <c r="CF55" s="320"/>
      <c r="CG55" s="192"/>
      <c r="CH55" s="193">
        <v>1</v>
      </c>
      <c r="CI55" s="319"/>
      <c r="CJ55" s="320"/>
      <c r="CK55" s="192"/>
      <c r="CL55" s="193"/>
      <c r="CM55" s="319"/>
      <c r="CN55" s="320"/>
      <c r="CO55" s="192"/>
      <c r="CP55" s="193"/>
      <c r="CQ55" s="319">
        <v>1</v>
      </c>
      <c r="CR55" s="320"/>
      <c r="CS55" s="192"/>
      <c r="CT55" s="193"/>
      <c r="CU55" s="319"/>
      <c r="CV55" s="320"/>
      <c r="CW55" s="192"/>
      <c r="CX55" s="193">
        <v>1</v>
      </c>
      <c r="CY55" s="319"/>
      <c r="CZ55" s="320"/>
      <c r="DA55" s="192"/>
      <c r="DB55" s="289"/>
      <c r="DC55" s="364"/>
      <c r="DD55" s="606"/>
      <c r="DE55" s="264"/>
      <c r="DF55" s="193"/>
      <c r="DG55" s="319"/>
      <c r="DH55" s="320"/>
      <c r="DI55" s="192"/>
      <c r="DJ55" s="193"/>
      <c r="DK55" s="319"/>
      <c r="DL55" s="320"/>
      <c r="DM55" s="192"/>
      <c r="DN55" s="193"/>
      <c r="DO55" s="319"/>
      <c r="DP55" s="320"/>
      <c r="DQ55" s="192"/>
      <c r="DR55" s="193">
        <v>1</v>
      </c>
      <c r="DS55" s="319"/>
      <c r="DT55" s="320"/>
      <c r="DU55" s="192"/>
      <c r="DV55" s="193"/>
      <c r="DW55" s="319"/>
      <c r="DX55" s="320"/>
      <c r="DY55" s="192"/>
      <c r="DZ55" s="215">
        <f t="shared" si="1"/>
        <v>9</v>
      </c>
      <c r="EA55" s="236">
        <f t="shared" si="1"/>
        <v>4</v>
      </c>
      <c r="EB55" s="236">
        <f t="shared" si="1"/>
        <v>0</v>
      </c>
      <c r="EC55" s="237">
        <f t="shared" si="1"/>
        <v>0</v>
      </c>
    </row>
    <row r="56" spans="1:133" ht="60">
      <c r="A56" s="361">
        <v>49</v>
      </c>
      <c r="B56" s="334" t="s">
        <v>915</v>
      </c>
      <c r="C56" s="344" t="s">
        <v>176</v>
      </c>
      <c r="D56" s="284" t="s">
        <v>1539</v>
      </c>
      <c r="E56" s="232">
        <v>0</v>
      </c>
      <c r="F56" s="193"/>
      <c r="G56" s="319">
        <v>1</v>
      </c>
      <c r="H56" s="320"/>
      <c r="I56" s="192"/>
      <c r="J56" s="193"/>
      <c r="K56" s="319"/>
      <c r="L56" s="320"/>
      <c r="M56" s="192"/>
      <c r="N56" s="193">
        <v>1</v>
      </c>
      <c r="O56" s="319"/>
      <c r="P56" s="320"/>
      <c r="Q56" s="192"/>
      <c r="R56" s="193"/>
      <c r="S56" s="319"/>
      <c r="T56" s="320"/>
      <c r="U56" s="192"/>
      <c r="V56" s="289"/>
      <c r="W56" s="364"/>
      <c r="X56" s="365"/>
      <c r="Y56" s="264"/>
      <c r="Z56" s="193"/>
      <c r="AA56" s="319"/>
      <c r="AB56" s="320"/>
      <c r="AC56" s="192"/>
      <c r="AD56" s="193"/>
      <c r="AE56" s="319"/>
      <c r="AF56" s="320"/>
      <c r="AG56" s="192"/>
      <c r="AH56" s="193"/>
      <c r="AI56" s="319">
        <v>1</v>
      </c>
      <c r="AJ56" s="320"/>
      <c r="AK56" s="192"/>
      <c r="AL56" s="193"/>
      <c r="AM56" s="319"/>
      <c r="AN56" s="320"/>
      <c r="AO56" s="192"/>
      <c r="AP56" s="193">
        <v>1</v>
      </c>
      <c r="AQ56" s="319"/>
      <c r="AR56" s="320"/>
      <c r="AS56" s="192"/>
      <c r="AT56" s="193"/>
      <c r="AU56" s="319"/>
      <c r="AV56" s="320"/>
      <c r="AW56" s="192"/>
      <c r="AX56" s="289"/>
      <c r="AY56" s="364"/>
      <c r="AZ56" s="365"/>
      <c r="BA56" s="264"/>
      <c r="BB56" s="193">
        <v>1</v>
      </c>
      <c r="BC56" s="319"/>
      <c r="BD56" s="320"/>
      <c r="BE56" s="192"/>
      <c r="BF56" s="193"/>
      <c r="BG56" s="319">
        <v>1</v>
      </c>
      <c r="BH56" s="320"/>
      <c r="BI56" s="192"/>
      <c r="BJ56" s="193"/>
      <c r="BK56" s="319"/>
      <c r="BL56" s="320"/>
      <c r="BM56" s="192"/>
      <c r="BN56" s="193">
        <v>1</v>
      </c>
      <c r="BO56" s="319"/>
      <c r="BP56" s="320"/>
      <c r="BQ56" s="192"/>
      <c r="BR56" s="193"/>
      <c r="BS56" s="319"/>
      <c r="BT56" s="320"/>
      <c r="BU56" s="192"/>
      <c r="BV56" s="193">
        <v>1</v>
      </c>
      <c r="BW56" s="319"/>
      <c r="BX56" s="320"/>
      <c r="BY56" s="192"/>
      <c r="BZ56" s="289"/>
      <c r="CA56" s="364"/>
      <c r="CB56" s="606"/>
      <c r="CC56" s="264"/>
      <c r="CD56" s="193"/>
      <c r="CE56" s="319"/>
      <c r="CF56" s="320"/>
      <c r="CG56" s="192"/>
      <c r="CH56" s="193"/>
      <c r="CI56" s="319"/>
      <c r="CJ56" s="320"/>
      <c r="CK56" s="192"/>
      <c r="CL56" s="193">
        <v>1</v>
      </c>
      <c r="CM56" s="319"/>
      <c r="CN56" s="320"/>
      <c r="CO56" s="192"/>
      <c r="CP56" s="193"/>
      <c r="CQ56" s="319"/>
      <c r="CR56" s="320"/>
      <c r="CS56" s="192"/>
      <c r="CT56" s="193"/>
      <c r="CU56" s="319">
        <v>1</v>
      </c>
      <c r="CV56" s="320"/>
      <c r="CW56" s="192"/>
      <c r="CX56" s="193"/>
      <c r="CY56" s="319"/>
      <c r="CZ56" s="320"/>
      <c r="DA56" s="192"/>
      <c r="DB56" s="289"/>
      <c r="DC56" s="364"/>
      <c r="DD56" s="606"/>
      <c r="DE56" s="264"/>
      <c r="DF56" s="193">
        <v>1</v>
      </c>
      <c r="DG56" s="319"/>
      <c r="DH56" s="320"/>
      <c r="DI56" s="192"/>
      <c r="DJ56" s="193"/>
      <c r="DK56" s="319"/>
      <c r="DL56" s="320"/>
      <c r="DM56" s="192"/>
      <c r="DN56" s="193">
        <v>1</v>
      </c>
      <c r="DO56" s="319"/>
      <c r="DP56" s="320"/>
      <c r="DQ56" s="192"/>
      <c r="DR56" s="193"/>
      <c r="DS56" s="319"/>
      <c r="DT56" s="320"/>
      <c r="DU56" s="192"/>
      <c r="DV56" s="193"/>
      <c r="DW56" s="319"/>
      <c r="DX56" s="320"/>
      <c r="DY56" s="192"/>
      <c r="DZ56" s="215">
        <f t="shared" si="1"/>
        <v>8</v>
      </c>
      <c r="EA56" s="236">
        <f t="shared" si="1"/>
        <v>4</v>
      </c>
      <c r="EB56" s="236">
        <f t="shared" si="1"/>
        <v>0</v>
      </c>
      <c r="EC56" s="237">
        <f t="shared" si="1"/>
        <v>0</v>
      </c>
    </row>
    <row r="57" spans="1:133" ht="45">
      <c r="A57" s="361">
        <v>50</v>
      </c>
      <c r="B57" s="334" t="s">
        <v>965</v>
      </c>
      <c r="C57" s="344" t="s">
        <v>268</v>
      </c>
      <c r="D57" s="284" t="s">
        <v>1577</v>
      </c>
      <c r="E57" s="232">
        <v>0</v>
      </c>
      <c r="F57" s="193"/>
      <c r="G57" s="319"/>
      <c r="H57" s="320"/>
      <c r="I57" s="192"/>
      <c r="J57" s="193">
        <v>1</v>
      </c>
      <c r="K57" s="319"/>
      <c r="L57" s="320"/>
      <c r="M57" s="192"/>
      <c r="N57" s="193"/>
      <c r="O57" s="319"/>
      <c r="P57" s="320"/>
      <c r="Q57" s="192"/>
      <c r="R57" s="193">
        <v>1</v>
      </c>
      <c r="S57" s="319"/>
      <c r="T57" s="320"/>
      <c r="U57" s="192"/>
      <c r="V57" s="289"/>
      <c r="W57" s="364"/>
      <c r="X57" s="365"/>
      <c r="Y57" s="264"/>
      <c r="Z57" s="193"/>
      <c r="AA57" s="319">
        <v>1</v>
      </c>
      <c r="AB57" s="320"/>
      <c r="AC57" s="192"/>
      <c r="AD57" s="193">
        <v>1</v>
      </c>
      <c r="AE57" s="319"/>
      <c r="AF57" s="320"/>
      <c r="AG57" s="192"/>
      <c r="AH57" s="193"/>
      <c r="AI57" s="319"/>
      <c r="AJ57" s="320"/>
      <c r="AK57" s="192"/>
      <c r="AL57" s="193"/>
      <c r="AM57" s="319">
        <v>1</v>
      </c>
      <c r="AN57" s="320"/>
      <c r="AO57" s="192"/>
      <c r="AP57" s="193"/>
      <c r="AQ57" s="319"/>
      <c r="AR57" s="320"/>
      <c r="AS57" s="192"/>
      <c r="AT57" s="193">
        <v>1</v>
      </c>
      <c r="AU57" s="319"/>
      <c r="AV57" s="320"/>
      <c r="AW57" s="192"/>
      <c r="AX57" s="289"/>
      <c r="AY57" s="364"/>
      <c r="AZ57" s="365"/>
      <c r="BA57" s="264"/>
      <c r="BB57" s="193"/>
      <c r="BC57" s="319"/>
      <c r="BD57" s="320"/>
      <c r="BE57" s="192"/>
      <c r="BF57" s="193"/>
      <c r="BG57" s="319"/>
      <c r="BH57" s="320"/>
      <c r="BI57" s="192"/>
      <c r="BJ57" s="193">
        <v>1</v>
      </c>
      <c r="BK57" s="319"/>
      <c r="BL57" s="320"/>
      <c r="BM57" s="192"/>
      <c r="BN57" s="193"/>
      <c r="BO57" s="319"/>
      <c r="BP57" s="320"/>
      <c r="BQ57" s="192"/>
      <c r="BR57" s="193"/>
      <c r="BS57" s="319">
        <v>1</v>
      </c>
      <c r="BT57" s="320"/>
      <c r="BU57" s="192"/>
      <c r="BV57" s="193"/>
      <c r="BW57" s="319"/>
      <c r="BX57" s="320"/>
      <c r="BY57" s="192"/>
      <c r="BZ57" s="289"/>
      <c r="CA57" s="364"/>
      <c r="CB57" s="606"/>
      <c r="CC57" s="264"/>
      <c r="CD57" s="193">
        <v>1</v>
      </c>
      <c r="CE57" s="319"/>
      <c r="CF57" s="320"/>
      <c r="CG57" s="192"/>
      <c r="CH57" s="193">
        <v>1</v>
      </c>
      <c r="CI57" s="319"/>
      <c r="CJ57" s="320"/>
      <c r="CK57" s="192"/>
      <c r="CL57" s="193"/>
      <c r="CM57" s="319"/>
      <c r="CN57" s="320"/>
      <c r="CO57" s="192"/>
      <c r="CP57" s="193">
        <v>1</v>
      </c>
      <c r="CQ57" s="319"/>
      <c r="CR57" s="320"/>
      <c r="CS57" s="192"/>
      <c r="CT57" s="193"/>
      <c r="CU57" s="319"/>
      <c r="CV57" s="320"/>
      <c r="CW57" s="192"/>
      <c r="CX57" s="193"/>
      <c r="CY57" s="319">
        <v>1</v>
      </c>
      <c r="CZ57" s="320"/>
      <c r="DA57" s="192"/>
      <c r="DB57" s="289"/>
      <c r="DC57" s="364"/>
      <c r="DD57" s="606"/>
      <c r="DE57" s="264"/>
      <c r="DF57" s="193"/>
      <c r="DG57" s="319"/>
      <c r="DH57" s="320"/>
      <c r="DI57" s="192"/>
      <c r="DJ57" s="193">
        <v>1</v>
      </c>
      <c r="DK57" s="319"/>
      <c r="DL57" s="320"/>
      <c r="DM57" s="192"/>
      <c r="DN57" s="193"/>
      <c r="DO57" s="319"/>
      <c r="DP57" s="320"/>
      <c r="DQ57" s="192"/>
      <c r="DR57" s="193"/>
      <c r="DS57" s="319">
        <v>1</v>
      </c>
      <c r="DT57" s="320"/>
      <c r="DU57" s="192"/>
      <c r="DV57" s="193"/>
      <c r="DW57" s="319"/>
      <c r="DX57" s="320"/>
      <c r="DY57" s="192"/>
      <c r="DZ57" s="215">
        <f t="shared" si="1"/>
        <v>9</v>
      </c>
      <c r="EA57" s="236">
        <f t="shared" si="1"/>
        <v>5</v>
      </c>
      <c r="EB57" s="236">
        <f t="shared" si="1"/>
        <v>0</v>
      </c>
      <c r="EC57" s="237">
        <f t="shared" si="1"/>
        <v>0</v>
      </c>
    </row>
    <row r="58" spans="1:133" ht="45">
      <c r="A58" s="361">
        <v>51</v>
      </c>
      <c r="B58" s="334" t="s">
        <v>956</v>
      </c>
      <c r="C58" s="344" t="s">
        <v>957</v>
      </c>
      <c r="D58" s="284" t="s">
        <v>1571</v>
      </c>
      <c r="E58" s="232">
        <v>0</v>
      </c>
      <c r="F58" s="193">
        <v>1</v>
      </c>
      <c r="G58" s="319"/>
      <c r="H58" s="320"/>
      <c r="I58" s="192"/>
      <c r="J58" s="193"/>
      <c r="K58" s="319"/>
      <c r="L58" s="320"/>
      <c r="M58" s="192"/>
      <c r="N58" s="193">
        <v>1</v>
      </c>
      <c r="O58" s="319"/>
      <c r="P58" s="320"/>
      <c r="Q58" s="192"/>
      <c r="R58" s="193"/>
      <c r="S58" s="319"/>
      <c r="T58" s="320"/>
      <c r="U58" s="192"/>
      <c r="V58" s="289"/>
      <c r="W58" s="364"/>
      <c r="X58" s="365"/>
      <c r="Y58" s="264"/>
      <c r="Z58" s="193"/>
      <c r="AA58" s="319"/>
      <c r="AB58" s="320"/>
      <c r="AC58" s="192"/>
      <c r="AD58" s="193"/>
      <c r="AE58" s="319"/>
      <c r="AF58" s="320"/>
      <c r="AG58" s="192"/>
      <c r="AH58" s="193">
        <v>1</v>
      </c>
      <c r="AI58" s="319"/>
      <c r="AJ58" s="320"/>
      <c r="AK58" s="192"/>
      <c r="AL58" s="193"/>
      <c r="AM58" s="319"/>
      <c r="AN58" s="320"/>
      <c r="AO58" s="192"/>
      <c r="AP58" s="193">
        <v>1</v>
      </c>
      <c r="AQ58" s="319"/>
      <c r="AR58" s="320"/>
      <c r="AS58" s="192"/>
      <c r="AT58" s="193"/>
      <c r="AU58" s="319"/>
      <c r="AV58" s="320"/>
      <c r="AW58" s="192"/>
      <c r="AX58" s="289"/>
      <c r="AY58" s="364"/>
      <c r="AZ58" s="365"/>
      <c r="BA58" s="264"/>
      <c r="BB58" s="193"/>
      <c r="BC58" s="319">
        <v>1</v>
      </c>
      <c r="BD58" s="320"/>
      <c r="BE58" s="192"/>
      <c r="BF58" s="193">
        <v>1</v>
      </c>
      <c r="BG58" s="319"/>
      <c r="BH58" s="320"/>
      <c r="BI58" s="192"/>
      <c r="BJ58" s="193"/>
      <c r="BK58" s="319"/>
      <c r="BL58" s="320"/>
      <c r="BM58" s="192"/>
      <c r="BN58" s="193"/>
      <c r="BO58" s="319">
        <v>1</v>
      </c>
      <c r="BP58" s="320"/>
      <c r="BQ58" s="192"/>
      <c r="BR58" s="193"/>
      <c r="BS58" s="319"/>
      <c r="BT58" s="320"/>
      <c r="BU58" s="192"/>
      <c r="BV58" s="193">
        <v>1</v>
      </c>
      <c r="BW58" s="319"/>
      <c r="BX58" s="320"/>
      <c r="BY58" s="192"/>
      <c r="BZ58" s="289"/>
      <c r="CA58" s="364"/>
      <c r="CB58" s="606"/>
      <c r="CC58" s="264"/>
      <c r="CD58" s="193"/>
      <c r="CE58" s="319"/>
      <c r="CF58" s="320"/>
      <c r="CG58" s="192"/>
      <c r="CH58" s="193"/>
      <c r="CI58" s="319"/>
      <c r="CJ58" s="320"/>
      <c r="CK58" s="192"/>
      <c r="CL58" s="193">
        <v>1</v>
      </c>
      <c r="CM58" s="319"/>
      <c r="CN58" s="320"/>
      <c r="CO58" s="192"/>
      <c r="CP58" s="193"/>
      <c r="CQ58" s="319"/>
      <c r="CR58" s="320"/>
      <c r="CS58" s="192"/>
      <c r="CT58" s="193">
        <v>1</v>
      </c>
      <c r="CU58" s="319"/>
      <c r="CV58" s="320"/>
      <c r="CW58" s="192"/>
      <c r="CX58" s="193"/>
      <c r="CY58" s="319"/>
      <c r="CZ58" s="320"/>
      <c r="DA58" s="192"/>
      <c r="DB58" s="289"/>
      <c r="DC58" s="364"/>
      <c r="DD58" s="606"/>
      <c r="DE58" s="264"/>
      <c r="DF58" s="193"/>
      <c r="DG58" s="319">
        <v>1</v>
      </c>
      <c r="DH58" s="320"/>
      <c r="DI58" s="192"/>
      <c r="DJ58" s="193"/>
      <c r="DK58" s="319"/>
      <c r="DL58" s="320"/>
      <c r="DM58" s="192"/>
      <c r="DN58" s="193">
        <v>1</v>
      </c>
      <c r="DO58" s="319"/>
      <c r="DP58" s="320"/>
      <c r="DQ58" s="192"/>
      <c r="DR58" s="193"/>
      <c r="DS58" s="319"/>
      <c r="DT58" s="320"/>
      <c r="DU58" s="192"/>
      <c r="DV58" s="193"/>
      <c r="DW58" s="319"/>
      <c r="DX58" s="320"/>
      <c r="DY58" s="192"/>
      <c r="DZ58" s="215">
        <f t="shared" si="1"/>
        <v>9</v>
      </c>
      <c r="EA58" s="236">
        <f t="shared" si="1"/>
        <v>3</v>
      </c>
      <c r="EB58" s="236">
        <f t="shared" si="1"/>
        <v>0</v>
      </c>
      <c r="EC58" s="237">
        <f t="shared" si="1"/>
        <v>0</v>
      </c>
    </row>
    <row r="59" spans="1:133" ht="45">
      <c r="A59" s="361">
        <v>52</v>
      </c>
      <c r="B59" s="334" t="s">
        <v>966</v>
      </c>
      <c r="C59" s="344" t="s">
        <v>2507</v>
      </c>
      <c r="D59" s="284" t="s">
        <v>1578</v>
      </c>
      <c r="E59" s="232">
        <v>0</v>
      </c>
      <c r="F59" s="193"/>
      <c r="G59" s="319"/>
      <c r="H59" s="320"/>
      <c r="I59" s="192"/>
      <c r="J59" s="193">
        <v>1</v>
      </c>
      <c r="K59" s="319"/>
      <c r="L59" s="320"/>
      <c r="M59" s="192"/>
      <c r="N59" s="193"/>
      <c r="O59" s="319"/>
      <c r="P59" s="320"/>
      <c r="Q59" s="192"/>
      <c r="R59" s="193"/>
      <c r="S59" s="319">
        <v>1</v>
      </c>
      <c r="T59" s="320"/>
      <c r="U59" s="192"/>
      <c r="V59" s="289"/>
      <c r="W59" s="364"/>
      <c r="X59" s="365"/>
      <c r="Y59" s="264"/>
      <c r="Z59" s="193">
        <v>1</v>
      </c>
      <c r="AA59" s="319"/>
      <c r="AB59" s="320"/>
      <c r="AC59" s="192"/>
      <c r="AD59" s="193">
        <v>1</v>
      </c>
      <c r="AE59" s="319"/>
      <c r="AF59" s="320"/>
      <c r="AG59" s="192"/>
      <c r="AH59" s="193"/>
      <c r="AI59" s="319"/>
      <c r="AJ59" s="320"/>
      <c r="AK59" s="192"/>
      <c r="AL59" s="193">
        <v>1</v>
      </c>
      <c r="AM59" s="319"/>
      <c r="AN59" s="320"/>
      <c r="AO59" s="192"/>
      <c r="AP59" s="193"/>
      <c r="AQ59" s="319"/>
      <c r="AR59" s="320"/>
      <c r="AS59" s="192"/>
      <c r="AT59" s="193"/>
      <c r="AU59" s="319">
        <v>1</v>
      </c>
      <c r="AV59" s="320"/>
      <c r="AW59" s="192"/>
      <c r="AX59" s="289"/>
      <c r="AY59" s="364"/>
      <c r="AZ59" s="365"/>
      <c r="BA59" s="264"/>
      <c r="BB59" s="193"/>
      <c r="BC59" s="319"/>
      <c r="BD59" s="320"/>
      <c r="BE59" s="192"/>
      <c r="BF59" s="193"/>
      <c r="BG59" s="319"/>
      <c r="BH59" s="320"/>
      <c r="BI59" s="192"/>
      <c r="BJ59" s="193"/>
      <c r="BK59" s="319">
        <v>1</v>
      </c>
      <c r="BL59" s="320"/>
      <c r="BM59" s="192"/>
      <c r="BN59" s="193"/>
      <c r="BO59" s="319"/>
      <c r="BP59" s="320"/>
      <c r="BQ59" s="192"/>
      <c r="BR59" s="193">
        <v>1</v>
      </c>
      <c r="BS59" s="319"/>
      <c r="BT59" s="320"/>
      <c r="BU59" s="192"/>
      <c r="BV59" s="193"/>
      <c r="BW59" s="319"/>
      <c r="BX59" s="320"/>
      <c r="BY59" s="192"/>
      <c r="BZ59" s="289"/>
      <c r="CA59" s="364"/>
      <c r="CB59" s="606"/>
      <c r="CC59" s="264"/>
      <c r="CD59" s="193">
        <v>1</v>
      </c>
      <c r="CE59" s="319"/>
      <c r="CF59" s="320"/>
      <c r="CG59" s="192"/>
      <c r="CH59" s="193"/>
      <c r="CI59" s="319">
        <v>1</v>
      </c>
      <c r="CJ59" s="320"/>
      <c r="CK59" s="192"/>
      <c r="CL59" s="193"/>
      <c r="CM59" s="319"/>
      <c r="CN59" s="320"/>
      <c r="CO59" s="192"/>
      <c r="CP59" s="193">
        <v>1</v>
      </c>
      <c r="CQ59" s="319"/>
      <c r="CR59" s="320"/>
      <c r="CS59" s="192"/>
      <c r="CT59" s="193"/>
      <c r="CU59" s="319"/>
      <c r="CV59" s="320"/>
      <c r="CW59" s="192"/>
      <c r="CX59" s="193">
        <v>1</v>
      </c>
      <c r="CY59" s="319"/>
      <c r="CZ59" s="320"/>
      <c r="DA59" s="192"/>
      <c r="DB59" s="289"/>
      <c r="DC59" s="364"/>
      <c r="DD59" s="606"/>
      <c r="DE59" s="264"/>
      <c r="DF59" s="193"/>
      <c r="DG59" s="319"/>
      <c r="DH59" s="320"/>
      <c r="DI59" s="192"/>
      <c r="DJ59" s="193"/>
      <c r="DK59" s="319">
        <v>1</v>
      </c>
      <c r="DL59" s="320"/>
      <c r="DM59" s="192"/>
      <c r="DN59" s="193"/>
      <c r="DO59" s="319"/>
      <c r="DP59" s="320"/>
      <c r="DQ59" s="192"/>
      <c r="DR59" s="193">
        <v>1</v>
      </c>
      <c r="DS59" s="319"/>
      <c r="DT59" s="320"/>
      <c r="DU59" s="192"/>
      <c r="DV59" s="193"/>
      <c r="DW59" s="319"/>
      <c r="DX59" s="320"/>
      <c r="DY59" s="192"/>
      <c r="DZ59" s="215">
        <f t="shared" si="1"/>
        <v>9</v>
      </c>
      <c r="EA59" s="236">
        <f t="shared" si="1"/>
        <v>5</v>
      </c>
      <c r="EB59" s="236">
        <f t="shared" si="1"/>
        <v>0</v>
      </c>
      <c r="EC59" s="237">
        <f t="shared" si="1"/>
        <v>0</v>
      </c>
    </row>
    <row r="60" spans="1:133" ht="45">
      <c r="A60" s="361">
        <v>53</v>
      </c>
      <c r="B60" s="334" t="s">
        <v>1579</v>
      </c>
      <c r="C60" s="344" t="s">
        <v>1580</v>
      </c>
      <c r="D60" s="284" t="s">
        <v>1581</v>
      </c>
      <c r="E60" s="232">
        <v>0</v>
      </c>
      <c r="F60" s="193"/>
      <c r="G60" s="319"/>
      <c r="H60" s="320"/>
      <c r="I60" s="192"/>
      <c r="J60" s="193"/>
      <c r="K60" s="319"/>
      <c r="L60" s="320"/>
      <c r="M60" s="192"/>
      <c r="N60" s="193"/>
      <c r="O60" s="319"/>
      <c r="P60" s="320"/>
      <c r="Q60" s="192"/>
      <c r="R60" s="193"/>
      <c r="S60" s="319"/>
      <c r="T60" s="320"/>
      <c r="U60" s="192"/>
      <c r="V60" s="289"/>
      <c r="W60" s="364"/>
      <c r="X60" s="365"/>
      <c r="Y60" s="264"/>
      <c r="Z60" s="193"/>
      <c r="AA60" s="319"/>
      <c r="AB60" s="320"/>
      <c r="AC60" s="192"/>
      <c r="AD60" s="193"/>
      <c r="AE60" s="319"/>
      <c r="AF60" s="320"/>
      <c r="AG60" s="192"/>
      <c r="AH60" s="193"/>
      <c r="AI60" s="319"/>
      <c r="AJ60" s="320"/>
      <c r="AK60" s="192"/>
      <c r="AL60" s="193"/>
      <c r="AM60" s="319"/>
      <c r="AN60" s="320"/>
      <c r="AO60" s="192"/>
      <c r="AP60" s="193"/>
      <c r="AQ60" s="319"/>
      <c r="AR60" s="320"/>
      <c r="AS60" s="192"/>
      <c r="AT60" s="193"/>
      <c r="AU60" s="319"/>
      <c r="AV60" s="320"/>
      <c r="AW60" s="192"/>
      <c r="AX60" s="289"/>
      <c r="AY60" s="364"/>
      <c r="AZ60" s="365"/>
      <c r="BA60" s="264"/>
      <c r="BB60" s="193"/>
      <c r="BC60" s="319"/>
      <c r="BD60" s="320"/>
      <c r="BE60" s="192"/>
      <c r="BF60" s="193"/>
      <c r="BG60" s="319"/>
      <c r="BH60" s="320"/>
      <c r="BI60" s="192"/>
      <c r="BJ60" s="193"/>
      <c r="BK60" s="319"/>
      <c r="BL60" s="320"/>
      <c r="BM60" s="192"/>
      <c r="BN60" s="193"/>
      <c r="BO60" s="319"/>
      <c r="BP60" s="320"/>
      <c r="BQ60" s="192"/>
      <c r="BR60" s="193"/>
      <c r="BS60" s="319"/>
      <c r="BT60" s="320"/>
      <c r="BU60" s="192"/>
      <c r="BV60" s="193"/>
      <c r="BW60" s="319"/>
      <c r="BX60" s="320"/>
      <c r="BY60" s="192"/>
      <c r="BZ60" s="289"/>
      <c r="CA60" s="364"/>
      <c r="CB60" s="606"/>
      <c r="CC60" s="264"/>
      <c r="CD60" s="193"/>
      <c r="CE60" s="319"/>
      <c r="CF60" s="320"/>
      <c r="CG60" s="192"/>
      <c r="CH60" s="193"/>
      <c r="CI60" s="319"/>
      <c r="CJ60" s="320"/>
      <c r="CK60" s="192"/>
      <c r="CL60" s="193"/>
      <c r="CM60" s="319"/>
      <c r="CN60" s="320"/>
      <c r="CO60" s="192"/>
      <c r="CP60" s="193"/>
      <c r="CQ60" s="319"/>
      <c r="CR60" s="320"/>
      <c r="CS60" s="192"/>
      <c r="CT60" s="193"/>
      <c r="CU60" s="319"/>
      <c r="CV60" s="320"/>
      <c r="CW60" s="192"/>
      <c r="CX60" s="193"/>
      <c r="CY60" s="319"/>
      <c r="CZ60" s="320"/>
      <c r="DA60" s="192"/>
      <c r="DB60" s="289"/>
      <c r="DC60" s="364"/>
      <c r="DD60" s="606"/>
      <c r="DE60" s="264"/>
      <c r="DF60" s="193"/>
      <c r="DG60" s="319"/>
      <c r="DH60" s="320"/>
      <c r="DI60" s="192"/>
      <c r="DJ60" s="193"/>
      <c r="DK60" s="319"/>
      <c r="DL60" s="320"/>
      <c r="DM60" s="192"/>
      <c r="DN60" s="193"/>
      <c r="DO60" s="319"/>
      <c r="DP60" s="320"/>
      <c r="DQ60" s="192"/>
      <c r="DR60" s="193"/>
      <c r="DS60" s="319"/>
      <c r="DT60" s="320"/>
      <c r="DU60" s="192"/>
      <c r="DV60" s="193"/>
      <c r="DW60" s="319"/>
      <c r="DX60" s="320"/>
      <c r="DY60" s="192"/>
      <c r="DZ60" s="215">
        <f t="shared" si="1"/>
        <v>0</v>
      </c>
      <c r="EA60" s="236">
        <f t="shared" si="1"/>
        <v>0</v>
      </c>
      <c r="EB60" s="236">
        <f t="shared" si="1"/>
        <v>0</v>
      </c>
      <c r="EC60" s="237">
        <f t="shared" si="1"/>
        <v>0</v>
      </c>
    </row>
    <row r="61" spans="1:133" ht="45">
      <c r="A61" s="361">
        <v>54</v>
      </c>
      <c r="B61" s="334" t="s">
        <v>967</v>
      </c>
      <c r="C61" s="344" t="s">
        <v>1582</v>
      </c>
      <c r="D61" s="284" t="s">
        <v>1541</v>
      </c>
      <c r="E61" s="232">
        <v>0</v>
      </c>
      <c r="F61" s="193"/>
      <c r="G61" s="319"/>
      <c r="H61" s="320"/>
      <c r="I61" s="192"/>
      <c r="J61" s="193"/>
      <c r="K61" s="319">
        <v>1</v>
      </c>
      <c r="L61" s="320"/>
      <c r="M61" s="192"/>
      <c r="N61" s="193"/>
      <c r="O61" s="319"/>
      <c r="P61" s="320"/>
      <c r="Q61" s="192"/>
      <c r="R61" s="193">
        <v>1</v>
      </c>
      <c r="S61" s="319"/>
      <c r="T61" s="320"/>
      <c r="U61" s="192"/>
      <c r="V61" s="289"/>
      <c r="W61" s="364"/>
      <c r="X61" s="365"/>
      <c r="Y61" s="264"/>
      <c r="Z61" s="193">
        <v>1</v>
      </c>
      <c r="AA61" s="319"/>
      <c r="AB61" s="320"/>
      <c r="AC61" s="192"/>
      <c r="AD61" s="193"/>
      <c r="AE61" s="319"/>
      <c r="AF61" s="320"/>
      <c r="AG61" s="192"/>
      <c r="AH61" s="193">
        <v>1</v>
      </c>
      <c r="AI61" s="319"/>
      <c r="AJ61" s="320"/>
      <c r="AK61" s="192"/>
      <c r="AL61" s="193"/>
      <c r="AM61" s="319"/>
      <c r="AN61" s="320"/>
      <c r="AO61" s="192"/>
      <c r="AP61" s="193"/>
      <c r="AQ61" s="319">
        <v>1</v>
      </c>
      <c r="AR61" s="320"/>
      <c r="AS61" s="192"/>
      <c r="AT61" s="193"/>
      <c r="AU61" s="319"/>
      <c r="AV61" s="320"/>
      <c r="AW61" s="192"/>
      <c r="AX61" s="289"/>
      <c r="AY61" s="364"/>
      <c r="AZ61" s="365"/>
      <c r="BA61" s="264"/>
      <c r="BB61" s="193">
        <v>1</v>
      </c>
      <c r="BC61" s="319"/>
      <c r="BD61" s="320"/>
      <c r="BE61" s="192"/>
      <c r="BF61" s="193"/>
      <c r="BG61" s="319">
        <v>1</v>
      </c>
      <c r="BH61" s="320"/>
      <c r="BI61" s="192"/>
      <c r="BJ61" s="193"/>
      <c r="BK61" s="319"/>
      <c r="BL61" s="320"/>
      <c r="BM61" s="192"/>
      <c r="BN61" s="193">
        <v>1</v>
      </c>
      <c r="BO61" s="319"/>
      <c r="BP61" s="320"/>
      <c r="BQ61" s="192"/>
      <c r="BR61" s="193"/>
      <c r="BS61" s="319"/>
      <c r="BT61" s="320"/>
      <c r="BU61" s="192"/>
      <c r="BV61" s="193">
        <v>1</v>
      </c>
      <c r="BW61" s="319"/>
      <c r="BX61" s="320"/>
      <c r="BY61" s="192"/>
      <c r="BZ61" s="289"/>
      <c r="CA61" s="364"/>
      <c r="CB61" s="606"/>
      <c r="CC61" s="264"/>
      <c r="CD61" s="193"/>
      <c r="CE61" s="319"/>
      <c r="CF61" s="320"/>
      <c r="CG61" s="192"/>
      <c r="CH61" s="193"/>
      <c r="CI61" s="319"/>
      <c r="CJ61" s="320"/>
      <c r="CK61" s="192"/>
      <c r="CL61" s="193"/>
      <c r="CM61" s="319">
        <v>1</v>
      </c>
      <c r="CN61" s="320"/>
      <c r="CO61" s="192"/>
      <c r="CP61" s="193"/>
      <c r="CQ61" s="319"/>
      <c r="CR61" s="320"/>
      <c r="CS61" s="192"/>
      <c r="CT61" s="193">
        <v>1</v>
      </c>
      <c r="CU61" s="319"/>
      <c r="CV61" s="320"/>
      <c r="CW61" s="192"/>
      <c r="CX61" s="193"/>
      <c r="CY61" s="319"/>
      <c r="CZ61" s="320"/>
      <c r="DA61" s="192"/>
      <c r="DB61" s="289"/>
      <c r="DC61" s="364"/>
      <c r="DD61" s="606"/>
      <c r="DE61" s="264"/>
      <c r="DF61" s="193">
        <v>1</v>
      </c>
      <c r="DG61" s="319"/>
      <c r="DH61" s="320"/>
      <c r="DI61" s="192"/>
      <c r="DJ61" s="193"/>
      <c r="DK61" s="319"/>
      <c r="DL61" s="320"/>
      <c r="DM61" s="192"/>
      <c r="DN61" s="193">
        <v>1</v>
      </c>
      <c r="DO61" s="319"/>
      <c r="DP61" s="320"/>
      <c r="DQ61" s="192"/>
      <c r="DR61" s="193"/>
      <c r="DS61" s="319"/>
      <c r="DT61" s="320"/>
      <c r="DU61" s="192"/>
      <c r="DV61" s="193"/>
      <c r="DW61" s="319"/>
      <c r="DX61" s="320"/>
      <c r="DY61" s="192"/>
      <c r="DZ61" s="215">
        <f t="shared" si="1"/>
        <v>9</v>
      </c>
      <c r="EA61" s="236">
        <f t="shared" si="1"/>
        <v>4</v>
      </c>
      <c r="EB61" s="236">
        <f t="shared" si="1"/>
        <v>0</v>
      </c>
      <c r="EC61" s="237">
        <f t="shared" si="1"/>
        <v>0</v>
      </c>
    </row>
    <row r="62" spans="1:133" ht="30">
      <c r="A62" s="361">
        <v>55</v>
      </c>
      <c r="B62" s="334" t="s">
        <v>955</v>
      </c>
      <c r="C62" s="344" t="s">
        <v>183</v>
      </c>
      <c r="D62" s="284" t="s">
        <v>1570</v>
      </c>
      <c r="E62" s="232">
        <v>0</v>
      </c>
      <c r="F62" s="193"/>
      <c r="G62" s="319">
        <v>1</v>
      </c>
      <c r="H62" s="320"/>
      <c r="I62" s="192"/>
      <c r="J62" s="193"/>
      <c r="K62" s="319"/>
      <c r="L62" s="320"/>
      <c r="M62" s="192"/>
      <c r="N62" s="193">
        <v>1</v>
      </c>
      <c r="O62" s="319"/>
      <c r="P62" s="320"/>
      <c r="Q62" s="192"/>
      <c r="R62" s="193"/>
      <c r="S62" s="319"/>
      <c r="T62" s="320"/>
      <c r="U62" s="192"/>
      <c r="V62" s="289"/>
      <c r="W62" s="364"/>
      <c r="X62" s="365"/>
      <c r="Y62" s="264"/>
      <c r="Z62" s="193"/>
      <c r="AA62" s="319"/>
      <c r="AB62" s="320"/>
      <c r="AC62" s="192"/>
      <c r="AD62" s="193"/>
      <c r="AE62" s="319">
        <v>1</v>
      </c>
      <c r="AF62" s="320"/>
      <c r="AG62" s="192"/>
      <c r="AH62" s="193"/>
      <c r="AI62" s="319"/>
      <c r="AJ62" s="320"/>
      <c r="AK62" s="192"/>
      <c r="AL62" s="193">
        <v>1</v>
      </c>
      <c r="AM62" s="319"/>
      <c r="AN62" s="320"/>
      <c r="AO62" s="192"/>
      <c r="AP62" s="193"/>
      <c r="AQ62" s="319"/>
      <c r="AR62" s="320"/>
      <c r="AS62" s="192"/>
      <c r="AT62" s="193">
        <v>1</v>
      </c>
      <c r="AU62" s="319"/>
      <c r="AV62" s="320"/>
      <c r="AW62" s="192"/>
      <c r="AX62" s="289"/>
      <c r="AY62" s="364"/>
      <c r="AZ62" s="365"/>
      <c r="BA62" s="264"/>
      <c r="BB62" s="193"/>
      <c r="BC62" s="319"/>
      <c r="BD62" s="320"/>
      <c r="BE62" s="192"/>
      <c r="BF62" s="193"/>
      <c r="BG62" s="319"/>
      <c r="BH62" s="320"/>
      <c r="BI62" s="192"/>
      <c r="BJ62" s="193">
        <v>1</v>
      </c>
      <c r="BK62" s="319"/>
      <c r="BL62" s="320"/>
      <c r="BM62" s="192"/>
      <c r="BN62" s="193"/>
      <c r="BO62" s="319"/>
      <c r="BP62" s="320"/>
      <c r="BQ62" s="192"/>
      <c r="BR62" s="193">
        <v>1</v>
      </c>
      <c r="BS62" s="319"/>
      <c r="BT62" s="320"/>
      <c r="BU62" s="192"/>
      <c r="BV62" s="193"/>
      <c r="BW62" s="319">
        <v>1</v>
      </c>
      <c r="BX62" s="320"/>
      <c r="BY62" s="192"/>
      <c r="BZ62" s="289"/>
      <c r="CA62" s="364"/>
      <c r="CB62" s="606"/>
      <c r="CC62" s="264"/>
      <c r="CD62" s="193"/>
      <c r="CE62" s="319"/>
      <c r="CF62" s="320"/>
      <c r="CG62" s="192"/>
      <c r="CH62" s="193">
        <v>1</v>
      </c>
      <c r="CI62" s="319"/>
      <c r="CJ62" s="320"/>
      <c r="CK62" s="192"/>
      <c r="CL62" s="193"/>
      <c r="CM62" s="319"/>
      <c r="CN62" s="320"/>
      <c r="CO62" s="192"/>
      <c r="CP62" s="193">
        <v>1</v>
      </c>
      <c r="CQ62" s="319"/>
      <c r="CR62" s="320"/>
      <c r="CS62" s="192"/>
      <c r="CT62" s="193"/>
      <c r="CU62" s="319"/>
      <c r="CV62" s="320"/>
      <c r="CW62" s="192"/>
      <c r="CX62" s="193"/>
      <c r="CY62" s="319">
        <v>1</v>
      </c>
      <c r="CZ62" s="320"/>
      <c r="DA62" s="192"/>
      <c r="DB62" s="289"/>
      <c r="DC62" s="364"/>
      <c r="DD62" s="606"/>
      <c r="DE62" s="264"/>
      <c r="DF62" s="193"/>
      <c r="DG62" s="319"/>
      <c r="DH62" s="320"/>
      <c r="DI62" s="192"/>
      <c r="DJ62" s="193">
        <v>1</v>
      </c>
      <c r="DK62" s="319"/>
      <c r="DL62" s="320"/>
      <c r="DM62" s="192"/>
      <c r="DN62" s="193"/>
      <c r="DO62" s="319"/>
      <c r="DP62" s="320"/>
      <c r="DQ62" s="192"/>
      <c r="DR62" s="193"/>
      <c r="DS62" s="319">
        <v>1</v>
      </c>
      <c r="DT62" s="320"/>
      <c r="DU62" s="192"/>
      <c r="DV62" s="193"/>
      <c r="DW62" s="319"/>
      <c r="DX62" s="320"/>
      <c r="DY62" s="192"/>
      <c r="DZ62" s="215">
        <f t="shared" si="1"/>
        <v>8</v>
      </c>
      <c r="EA62" s="236">
        <f t="shared" si="1"/>
        <v>5</v>
      </c>
      <c r="EB62" s="236">
        <f t="shared" si="1"/>
        <v>0</v>
      </c>
      <c r="EC62" s="237">
        <f t="shared" si="1"/>
        <v>0</v>
      </c>
    </row>
    <row r="63" spans="1:133" ht="60">
      <c r="A63" s="361">
        <v>56</v>
      </c>
      <c r="B63" s="334" t="s">
        <v>1024</v>
      </c>
      <c r="C63" s="344" t="s">
        <v>1025</v>
      </c>
      <c r="D63" s="284" t="s">
        <v>1592</v>
      </c>
      <c r="E63" s="233">
        <v>0</v>
      </c>
      <c r="F63" s="193"/>
      <c r="G63" s="319"/>
      <c r="H63" s="320"/>
      <c r="I63" s="192"/>
      <c r="J63" s="193">
        <v>1</v>
      </c>
      <c r="K63" s="319"/>
      <c r="L63" s="320"/>
      <c r="M63" s="192"/>
      <c r="N63" s="193"/>
      <c r="O63" s="319"/>
      <c r="P63" s="320"/>
      <c r="Q63" s="192"/>
      <c r="R63" s="193"/>
      <c r="S63" s="319">
        <v>1</v>
      </c>
      <c r="T63" s="320"/>
      <c r="U63" s="192"/>
      <c r="V63" s="584"/>
      <c r="W63" s="380"/>
      <c r="X63" s="381"/>
      <c r="Y63" s="382"/>
      <c r="Z63" s="193">
        <v>1</v>
      </c>
      <c r="AA63" s="319"/>
      <c r="AB63" s="320"/>
      <c r="AC63" s="192"/>
      <c r="AD63" s="193"/>
      <c r="AE63" s="319"/>
      <c r="AF63" s="320"/>
      <c r="AG63" s="192"/>
      <c r="AH63" s="193"/>
      <c r="AI63" s="319">
        <v>1</v>
      </c>
      <c r="AJ63" s="320"/>
      <c r="AK63" s="192"/>
      <c r="AL63" s="193"/>
      <c r="AM63" s="319"/>
      <c r="AN63" s="320"/>
      <c r="AO63" s="192"/>
      <c r="AP63" s="193">
        <v>1</v>
      </c>
      <c r="AQ63" s="319"/>
      <c r="AR63" s="320"/>
      <c r="AS63" s="192"/>
      <c r="AT63" s="193"/>
      <c r="AU63" s="319"/>
      <c r="AV63" s="320"/>
      <c r="AW63" s="192"/>
      <c r="AX63" s="584"/>
      <c r="AY63" s="380"/>
      <c r="AZ63" s="381"/>
      <c r="BA63" s="382"/>
      <c r="BB63" s="193">
        <v>1</v>
      </c>
      <c r="BC63" s="319"/>
      <c r="BD63" s="320"/>
      <c r="BE63" s="192"/>
      <c r="BF63" s="193">
        <v>1</v>
      </c>
      <c r="BG63" s="319"/>
      <c r="BH63" s="320"/>
      <c r="BI63" s="192"/>
      <c r="BJ63" s="193"/>
      <c r="BK63" s="319"/>
      <c r="BL63" s="320"/>
      <c r="BM63" s="192"/>
      <c r="BN63" s="193"/>
      <c r="BO63" s="319">
        <v>1</v>
      </c>
      <c r="BP63" s="320"/>
      <c r="BQ63" s="192"/>
      <c r="BR63" s="193"/>
      <c r="BS63" s="319"/>
      <c r="BT63" s="320"/>
      <c r="BU63" s="192"/>
      <c r="BV63" s="193">
        <v>1</v>
      </c>
      <c r="BW63" s="319"/>
      <c r="BX63" s="320"/>
      <c r="BY63" s="192"/>
      <c r="BZ63" s="584"/>
      <c r="CA63" s="380"/>
      <c r="CB63" s="610"/>
      <c r="CC63" s="382"/>
      <c r="CD63" s="193"/>
      <c r="CE63" s="319"/>
      <c r="CF63" s="320"/>
      <c r="CG63" s="192"/>
      <c r="CH63" s="193"/>
      <c r="CI63" s="319"/>
      <c r="CJ63" s="320"/>
      <c r="CK63" s="192"/>
      <c r="CL63" s="193">
        <v>1</v>
      </c>
      <c r="CM63" s="319"/>
      <c r="CN63" s="320"/>
      <c r="CO63" s="192"/>
      <c r="CP63" s="193"/>
      <c r="CQ63" s="319"/>
      <c r="CR63" s="320"/>
      <c r="CS63" s="192"/>
      <c r="CT63" s="193"/>
      <c r="CU63" s="319">
        <v>1</v>
      </c>
      <c r="CV63" s="320"/>
      <c r="CW63" s="192"/>
      <c r="CX63" s="193"/>
      <c r="CY63" s="319"/>
      <c r="CZ63" s="320"/>
      <c r="DA63" s="192"/>
      <c r="DB63" s="379"/>
      <c r="DC63" s="380"/>
      <c r="DD63" s="610"/>
      <c r="DE63" s="382"/>
      <c r="DF63" s="193">
        <v>1</v>
      </c>
      <c r="DG63" s="319"/>
      <c r="DH63" s="320"/>
      <c r="DI63" s="192"/>
      <c r="DJ63" s="193"/>
      <c r="DK63" s="319"/>
      <c r="DL63" s="320"/>
      <c r="DM63" s="192"/>
      <c r="DN63" s="193"/>
      <c r="DO63" s="319">
        <v>1</v>
      </c>
      <c r="DP63" s="320"/>
      <c r="DQ63" s="192"/>
      <c r="DR63" s="193"/>
      <c r="DS63" s="319"/>
      <c r="DT63" s="320"/>
      <c r="DU63" s="192"/>
      <c r="DV63" s="193"/>
      <c r="DW63" s="319"/>
      <c r="DX63" s="320"/>
      <c r="DY63" s="192"/>
      <c r="DZ63" s="215">
        <f t="shared" si="1"/>
        <v>8</v>
      </c>
      <c r="EA63" s="236">
        <f t="shared" si="1"/>
        <v>5</v>
      </c>
      <c r="EB63" s="236">
        <f t="shared" si="1"/>
        <v>0</v>
      </c>
      <c r="EC63" s="237">
        <f t="shared" si="1"/>
        <v>0</v>
      </c>
    </row>
    <row r="64" spans="1:133" ht="45">
      <c r="A64" s="361">
        <v>57</v>
      </c>
      <c r="B64" s="334" t="s">
        <v>947</v>
      </c>
      <c r="C64" s="344" t="s">
        <v>194</v>
      </c>
      <c r="D64" s="284" t="s">
        <v>1564</v>
      </c>
      <c r="E64" s="232">
        <v>0</v>
      </c>
      <c r="F64" s="193">
        <v>1</v>
      </c>
      <c r="G64" s="319"/>
      <c r="H64" s="320"/>
      <c r="I64" s="192"/>
      <c r="J64" s="193"/>
      <c r="K64" s="319"/>
      <c r="L64" s="320"/>
      <c r="M64" s="192"/>
      <c r="N64" s="193">
        <v>1</v>
      </c>
      <c r="O64" s="319"/>
      <c r="P64" s="320"/>
      <c r="Q64" s="192"/>
      <c r="R64" s="193"/>
      <c r="S64" s="319"/>
      <c r="T64" s="320"/>
      <c r="U64" s="192"/>
      <c r="V64" s="289"/>
      <c r="W64" s="364"/>
      <c r="X64" s="365"/>
      <c r="Y64" s="264"/>
      <c r="Z64" s="193"/>
      <c r="AA64" s="319"/>
      <c r="AB64" s="320"/>
      <c r="AC64" s="192"/>
      <c r="AD64" s="193">
        <v>1</v>
      </c>
      <c r="AE64" s="319"/>
      <c r="AF64" s="320"/>
      <c r="AG64" s="192"/>
      <c r="AH64" s="193"/>
      <c r="AI64" s="319"/>
      <c r="AJ64" s="320"/>
      <c r="AK64" s="192"/>
      <c r="AL64" s="193"/>
      <c r="AM64" s="319">
        <v>1</v>
      </c>
      <c r="AN64" s="320"/>
      <c r="AO64" s="192"/>
      <c r="AP64" s="193"/>
      <c r="AQ64" s="319"/>
      <c r="AR64" s="320"/>
      <c r="AS64" s="192"/>
      <c r="AT64" s="193">
        <v>1</v>
      </c>
      <c r="AU64" s="319"/>
      <c r="AV64" s="320"/>
      <c r="AW64" s="192"/>
      <c r="AX64" s="289"/>
      <c r="AY64" s="364"/>
      <c r="AZ64" s="365"/>
      <c r="BA64" s="264"/>
      <c r="BB64" s="193"/>
      <c r="BC64" s="319"/>
      <c r="BD64" s="320"/>
      <c r="BE64" s="192"/>
      <c r="BF64" s="193"/>
      <c r="BG64" s="319"/>
      <c r="BH64" s="320"/>
      <c r="BI64" s="192"/>
      <c r="BJ64" s="193">
        <v>1</v>
      </c>
      <c r="BK64" s="319"/>
      <c r="BL64" s="320"/>
      <c r="BM64" s="192"/>
      <c r="BN64" s="193"/>
      <c r="BO64" s="319"/>
      <c r="BP64" s="320"/>
      <c r="BQ64" s="192"/>
      <c r="BR64" s="193"/>
      <c r="BS64" s="319">
        <v>1</v>
      </c>
      <c r="BT64" s="320"/>
      <c r="BU64" s="192"/>
      <c r="BV64" s="193"/>
      <c r="BW64" s="319"/>
      <c r="BX64" s="320"/>
      <c r="BY64" s="192"/>
      <c r="BZ64" s="289"/>
      <c r="CA64" s="364"/>
      <c r="CB64" s="606"/>
      <c r="CC64" s="264"/>
      <c r="CD64" s="193">
        <v>1</v>
      </c>
      <c r="CE64" s="319"/>
      <c r="CF64" s="320"/>
      <c r="CG64" s="192"/>
      <c r="CH64" s="193"/>
      <c r="CI64" s="319"/>
      <c r="CJ64" s="320"/>
      <c r="CK64" s="192"/>
      <c r="CL64" s="193">
        <v>1</v>
      </c>
      <c r="CM64" s="319"/>
      <c r="CN64" s="320"/>
      <c r="CO64" s="192"/>
      <c r="CP64" s="193"/>
      <c r="CQ64" s="319"/>
      <c r="CR64" s="320"/>
      <c r="CS64" s="192"/>
      <c r="CT64" s="193">
        <v>1</v>
      </c>
      <c r="CU64" s="319"/>
      <c r="CV64" s="320"/>
      <c r="CW64" s="192"/>
      <c r="CX64" s="193"/>
      <c r="CY64" s="319"/>
      <c r="CZ64" s="320"/>
      <c r="DA64" s="192"/>
      <c r="DB64" s="289"/>
      <c r="DC64" s="364"/>
      <c r="DD64" s="606"/>
      <c r="DE64" s="264"/>
      <c r="DF64" s="193"/>
      <c r="DG64" s="319">
        <v>1</v>
      </c>
      <c r="DH64" s="320"/>
      <c r="DI64" s="192"/>
      <c r="DJ64" s="193">
        <v>1</v>
      </c>
      <c r="DK64" s="319"/>
      <c r="DL64" s="320"/>
      <c r="DM64" s="192"/>
      <c r="DN64" s="193"/>
      <c r="DO64" s="319"/>
      <c r="DP64" s="320"/>
      <c r="DQ64" s="192"/>
      <c r="DR64" s="193">
        <v>1</v>
      </c>
      <c r="DS64" s="319"/>
      <c r="DT64" s="320"/>
      <c r="DU64" s="192"/>
      <c r="DV64" s="193"/>
      <c r="DW64" s="319"/>
      <c r="DX64" s="320"/>
      <c r="DY64" s="192"/>
      <c r="DZ64" s="215">
        <f t="shared" si="1"/>
        <v>10</v>
      </c>
      <c r="EA64" s="236">
        <f t="shared" si="1"/>
        <v>3</v>
      </c>
      <c r="EB64" s="236">
        <f t="shared" si="1"/>
        <v>0</v>
      </c>
      <c r="EC64" s="237">
        <f t="shared" si="1"/>
        <v>0</v>
      </c>
    </row>
    <row r="65" spans="1:133" ht="30">
      <c r="A65" s="361">
        <v>58</v>
      </c>
      <c r="B65" s="334" t="s">
        <v>958</v>
      </c>
      <c r="C65" s="344" t="s">
        <v>959</v>
      </c>
      <c r="D65" s="284" t="s">
        <v>1572</v>
      </c>
      <c r="E65" s="232">
        <v>0</v>
      </c>
      <c r="F65" s="193"/>
      <c r="G65" s="319"/>
      <c r="H65" s="320"/>
      <c r="I65" s="192"/>
      <c r="J65" s="193">
        <v>1</v>
      </c>
      <c r="K65" s="319"/>
      <c r="L65" s="320"/>
      <c r="M65" s="192"/>
      <c r="N65" s="193"/>
      <c r="O65" s="319"/>
      <c r="P65" s="320"/>
      <c r="Q65" s="192"/>
      <c r="R65" s="193">
        <v>1</v>
      </c>
      <c r="S65" s="319"/>
      <c r="T65" s="320"/>
      <c r="U65" s="192"/>
      <c r="V65" s="289"/>
      <c r="W65" s="364"/>
      <c r="X65" s="365"/>
      <c r="Y65" s="264"/>
      <c r="Z65" s="193"/>
      <c r="AA65" s="319">
        <v>1</v>
      </c>
      <c r="AB65" s="320"/>
      <c r="AC65" s="192"/>
      <c r="AD65" s="193">
        <v>1</v>
      </c>
      <c r="AE65" s="319"/>
      <c r="AF65" s="320"/>
      <c r="AG65" s="192"/>
      <c r="AH65" s="193">
        <v>1</v>
      </c>
      <c r="AI65" s="319"/>
      <c r="AJ65" s="320"/>
      <c r="AK65" s="192"/>
      <c r="AL65" s="193"/>
      <c r="AM65" s="319"/>
      <c r="AN65" s="320"/>
      <c r="AO65" s="192"/>
      <c r="AP65" s="193"/>
      <c r="AQ65" s="319">
        <v>1</v>
      </c>
      <c r="AR65" s="320"/>
      <c r="AS65" s="192"/>
      <c r="AT65" s="193"/>
      <c r="AU65" s="319"/>
      <c r="AV65" s="320"/>
      <c r="AW65" s="192"/>
      <c r="AX65" s="289"/>
      <c r="AY65" s="364"/>
      <c r="AZ65" s="365"/>
      <c r="BA65" s="264"/>
      <c r="BB65" s="193">
        <v>1</v>
      </c>
      <c r="BC65" s="319"/>
      <c r="BD65" s="320"/>
      <c r="BE65" s="192"/>
      <c r="BF65" s="193">
        <v>1</v>
      </c>
      <c r="BG65" s="319"/>
      <c r="BH65" s="320"/>
      <c r="BI65" s="192"/>
      <c r="BJ65" s="193"/>
      <c r="BK65" s="319"/>
      <c r="BL65" s="320"/>
      <c r="BM65" s="192"/>
      <c r="BN65" s="193">
        <v>1</v>
      </c>
      <c r="BO65" s="319"/>
      <c r="BP65" s="320"/>
      <c r="BQ65" s="192"/>
      <c r="BR65" s="193"/>
      <c r="BS65" s="319"/>
      <c r="BT65" s="320"/>
      <c r="BU65" s="192"/>
      <c r="BV65" s="193"/>
      <c r="BW65" s="319">
        <v>1</v>
      </c>
      <c r="BX65" s="320"/>
      <c r="BY65" s="192"/>
      <c r="BZ65" s="289"/>
      <c r="CA65" s="364"/>
      <c r="CB65" s="606"/>
      <c r="CC65" s="264"/>
      <c r="CD65" s="193"/>
      <c r="CE65" s="319"/>
      <c r="CF65" s="320"/>
      <c r="CG65" s="192"/>
      <c r="CH65" s="193">
        <v>1</v>
      </c>
      <c r="CI65" s="319"/>
      <c r="CJ65" s="320"/>
      <c r="CK65" s="192"/>
      <c r="CL65" s="193"/>
      <c r="CM65" s="319"/>
      <c r="CN65" s="320"/>
      <c r="CO65" s="192"/>
      <c r="CP65" s="193"/>
      <c r="CQ65" s="319">
        <v>1</v>
      </c>
      <c r="CR65" s="320"/>
      <c r="CS65" s="192"/>
      <c r="CT65" s="193"/>
      <c r="CU65" s="319"/>
      <c r="CV65" s="320"/>
      <c r="CW65" s="192"/>
      <c r="CX65" s="193">
        <v>1</v>
      </c>
      <c r="CY65" s="319"/>
      <c r="CZ65" s="320"/>
      <c r="DA65" s="192"/>
      <c r="DB65" s="289"/>
      <c r="DC65" s="364"/>
      <c r="DD65" s="606"/>
      <c r="DE65" s="264"/>
      <c r="DF65" s="193"/>
      <c r="DG65" s="319"/>
      <c r="DH65" s="320"/>
      <c r="DI65" s="192"/>
      <c r="DJ65" s="193"/>
      <c r="DK65" s="319"/>
      <c r="DL65" s="320"/>
      <c r="DM65" s="192"/>
      <c r="DN65" s="193">
        <v>1</v>
      </c>
      <c r="DO65" s="319"/>
      <c r="DP65" s="320"/>
      <c r="DQ65" s="192"/>
      <c r="DR65" s="193"/>
      <c r="DS65" s="319"/>
      <c r="DT65" s="320"/>
      <c r="DU65" s="192"/>
      <c r="DV65" s="193"/>
      <c r="DW65" s="319"/>
      <c r="DX65" s="320"/>
      <c r="DY65" s="192"/>
      <c r="DZ65" s="215">
        <f t="shared" si="1"/>
        <v>10</v>
      </c>
      <c r="EA65" s="236">
        <f t="shared" si="1"/>
        <v>4</v>
      </c>
      <c r="EB65" s="236">
        <f t="shared" si="1"/>
        <v>0</v>
      </c>
      <c r="EC65" s="237">
        <f t="shared" si="1"/>
        <v>0</v>
      </c>
    </row>
    <row r="66" spans="1:133" ht="30">
      <c r="A66" s="361">
        <v>59</v>
      </c>
      <c r="B66" s="334" t="s">
        <v>960</v>
      </c>
      <c r="C66" s="344" t="s">
        <v>311</v>
      </c>
      <c r="D66" s="284" t="s">
        <v>1573</v>
      </c>
      <c r="E66" s="232">
        <v>0</v>
      </c>
      <c r="F66" s="193">
        <v>1</v>
      </c>
      <c r="G66" s="319"/>
      <c r="H66" s="320"/>
      <c r="I66" s="192"/>
      <c r="J66" s="193"/>
      <c r="K66" s="319"/>
      <c r="L66" s="320"/>
      <c r="M66" s="192"/>
      <c r="N66" s="193"/>
      <c r="O66" s="319">
        <v>1</v>
      </c>
      <c r="P66" s="320"/>
      <c r="Q66" s="192"/>
      <c r="R66" s="193"/>
      <c r="S66" s="319"/>
      <c r="T66" s="320"/>
      <c r="U66" s="192"/>
      <c r="V66" s="289"/>
      <c r="W66" s="364"/>
      <c r="X66" s="365"/>
      <c r="Y66" s="264"/>
      <c r="Z66" s="193"/>
      <c r="AA66" s="319"/>
      <c r="AB66" s="320"/>
      <c r="AC66" s="192"/>
      <c r="AD66" s="193"/>
      <c r="AE66" s="319"/>
      <c r="AF66" s="320"/>
      <c r="AG66" s="192"/>
      <c r="AH66" s="193"/>
      <c r="AI66" s="319"/>
      <c r="AJ66" s="320"/>
      <c r="AK66" s="192"/>
      <c r="AL66" s="193">
        <v>1</v>
      </c>
      <c r="AM66" s="319"/>
      <c r="AN66" s="320"/>
      <c r="AO66" s="192"/>
      <c r="AP66" s="193"/>
      <c r="AQ66" s="319"/>
      <c r="AR66" s="320"/>
      <c r="AS66" s="192"/>
      <c r="AT66" s="193"/>
      <c r="AU66" s="319">
        <v>1</v>
      </c>
      <c r="AV66" s="320"/>
      <c r="AW66" s="192"/>
      <c r="AX66" s="289"/>
      <c r="AY66" s="364"/>
      <c r="AZ66" s="365"/>
      <c r="BA66" s="264"/>
      <c r="BB66" s="193"/>
      <c r="BC66" s="319"/>
      <c r="BD66" s="320"/>
      <c r="BE66" s="192"/>
      <c r="BF66" s="193"/>
      <c r="BG66" s="319"/>
      <c r="BH66" s="320"/>
      <c r="BI66" s="192"/>
      <c r="BJ66" s="193">
        <v>1</v>
      </c>
      <c r="BK66" s="319"/>
      <c r="BL66" s="320"/>
      <c r="BM66" s="192"/>
      <c r="BN66" s="193"/>
      <c r="BO66" s="319"/>
      <c r="BP66" s="320"/>
      <c r="BQ66" s="192"/>
      <c r="BR66" s="193">
        <v>1</v>
      </c>
      <c r="BS66" s="319"/>
      <c r="BT66" s="320"/>
      <c r="BU66" s="192"/>
      <c r="BV66" s="193"/>
      <c r="BW66" s="319"/>
      <c r="BX66" s="320"/>
      <c r="BY66" s="192"/>
      <c r="BZ66" s="289"/>
      <c r="CA66" s="364"/>
      <c r="CB66" s="606"/>
      <c r="CC66" s="264"/>
      <c r="CD66" s="193"/>
      <c r="CE66" s="319">
        <v>1</v>
      </c>
      <c r="CF66" s="320"/>
      <c r="CG66" s="192"/>
      <c r="CH66" s="193"/>
      <c r="CI66" s="319"/>
      <c r="CJ66" s="320"/>
      <c r="CK66" s="192"/>
      <c r="CL66" s="193"/>
      <c r="CM66" s="319">
        <v>1</v>
      </c>
      <c r="CN66" s="320"/>
      <c r="CO66" s="192"/>
      <c r="CP66" s="193"/>
      <c r="CQ66" s="319"/>
      <c r="CR66" s="320"/>
      <c r="CS66" s="192"/>
      <c r="CT66" s="193">
        <v>1</v>
      </c>
      <c r="CU66" s="319"/>
      <c r="CV66" s="320"/>
      <c r="CW66" s="192"/>
      <c r="CX66" s="193"/>
      <c r="CY66" s="319"/>
      <c r="CZ66" s="320"/>
      <c r="DA66" s="192"/>
      <c r="DB66" s="289"/>
      <c r="DC66" s="364"/>
      <c r="DD66" s="606"/>
      <c r="DE66" s="264"/>
      <c r="DF66" s="193">
        <v>1</v>
      </c>
      <c r="DG66" s="319"/>
      <c r="DH66" s="320"/>
      <c r="DI66" s="192"/>
      <c r="DJ66" s="193"/>
      <c r="DK66" s="319">
        <v>1</v>
      </c>
      <c r="DL66" s="320"/>
      <c r="DM66" s="192"/>
      <c r="DN66" s="193"/>
      <c r="DO66" s="319"/>
      <c r="DP66" s="320"/>
      <c r="DQ66" s="192"/>
      <c r="DR66" s="193">
        <v>1</v>
      </c>
      <c r="DS66" s="319"/>
      <c r="DT66" s="320"/>
      <c r="DU66" s="192"/>
      <c r="DV66" s="193"/>
      <c r="DW66" s="319"/>
      <c r="DX66" s="320"/>
      <c r="DY66" s="192"/>
      <c r="DZ66" s="215">
        <f t="shared" si="1"/>
        <v>7</v>
      </c>
      <c r="EA66" s="236">
        <f t="shared" si="1"/>
        <v>5</v>
      </c>
      <c r="EB66" s="236">
        <f t="shared" si="1"/>
        <v>0</v>
      </c>
      <c r="EC66" s="237">
        <f t="shared" si="1"/>
        <v>0</v>
      </c>
    </row>
    <row r="67" spans="1:133" ht="75">
      <c r="A67" s="361">
        <v>60</v>
      </c>
      <c r="B67" s="334" t="s">
        <v>962</v>
      </c>
      <c r="C67" s="344" t="s">
        <v>177</v>
      </c>
      <c r="D67" s="284" t="s">
        <v>1575</v>
      </c>
      <c r="E67" s="232">
        <v>0</v>
      </c>
      <c r="F67" s="193"/>
      <c r="G67" s="319"/>
      <c r="H67" s="320"/>
      <c r="I67" s="192"/>
      <c r="J67" s="193">
        <v>1</v>
      </c>
      <c r="K67" s="319"/>
      <c r="L67" s="320"/>
      <c r="M67" s="192"/>
      <c r="N67" s="193"/>
      <c r="O67" s="319"/>
      <c r="P67" s="320"/>
      <c r="Q67" s="192"/>
      <c r="R67" s="193"/>
      <c r="S67" s="319">
        <v>1</v>
      </c>
      <c r="T67" s="320"/>
      <c r="U67" s="192"/>
      <c r="V67" s="289"/>
      <c r="W67" s="364"/>
      <c r="X67" s="365"/>
      <c r="Y67" s="264"/>
      <c r="Z67" s="193">
        <v>1</v>
      </c>
      <c r="AA67" s="319"/>
      <c r="AB67" s="320"/>
      <c r="AC67" s="192"/>
      <c r="AD67" s="193"/>
      <c r="AE67" s="319"/>
      <c r="AF67" s="320"/>
      <c r="AG67" s="192"/>
      <c r="AH67" s="193">
        <v>1</v>
      </c>
      <c r="AI67" s="319"/>
      <c r="AJ67" s="320"/>
      <c r="AK67" s="192"/>
      <c r="AL67" s="193"/>
      <c r="AM67" s="319"/>
      <c r="AN67" s="320"/>
      <c r="AO67" s="192"/>
      <c r="AP67" s="193">
        <v>1</v>
      </c>
      <c r="AQ67" s="319"/>
      <c r="AR67" s="320"/>
      <c r="AS67" s="192"/>
      <c r="AT67" s="193"/>
      <c r="AU67" s="319"/>
      <c r="AV67" s="320"/>
      <c r="AW67" s="192"/>
      <c r="AX67" s="289"/>
      <c r="AY67" s="364"/>
      <c r="AZ67" s="365"/>
      <c r="BA67" s="264"/>
      <c r="BB67" s="193"/>
      <c r="BC67" s="319">
        <v>1</v>
      </c>
      <c r="BD67" s="320"/>
      <c r="BE67" s="192"/>
      <c r="BF67" s="193">
        <v>1</v>
      </c>
      <c r="BG67" s="319"/>
      <c r="BH67" s="320"/>
      <c r="BI67" s="192"/>
      <c r="BJ67" s="193"/>
      <c r="BK67" s="319"/>
      <c r="BL67" s="320"/>
      <c r="BM67" s="192"/>
      <c r="BN67" s="193">
        <v>1</v>
      </c>
      <c r="BO67" s="319"/>
      <c r="BP67" s="320"/>
      <c r="BQ67" s="192"/>
      <c r="BR67" s="193"/>
      <c r="BS67" s="319"/>
      <c r="BT67" s="320"/>
      <c r="BU67" s="192"/>
      <c r="BV67" s="193"/>
      <c r="BW67" s="319">
        <v>1</v>
      </c>
      <c r="BX67" s="320"/>
      <c r="BY67" s="192"/>
      <c r="BZ67" s="289"/>
      <c r="CA67" s="364"/>
      <c r="CB67" s="606"/>
      <c r="CC67" s="264"/>
      <c r="CD67" s="193"/>
      <c r="CE67" s="319"/>
      <c r="CF67" s="320"/>
      <c r="CG67" s="192"/>
      <c r="CH67" s="193">
        <v>1</v>
      </c>
      <c r="CI67" s="319"/>
      <c r="CJ67" s="320"/>
      <c r="CK67" s="192"/>
      <c r="CL67" s="193"/>
      <c r="CM67" s="319"/>
      <c r="CN67" s="320"/>
      <c r="CO67" s="192"/>
      <c r="CP67" s="193">
        <v>1</v>
      </c>
      <c r="CQ67" s="319"/>
      <c r="CR67" s="320"/>
      <c r="CS67" s="192"/>
      <c r="CT67" s="193"/>
      <c r="CU67" s="319"/>
      <c r="CV67" s="320"/>
      <c r="CW67" s="192"/>
      <c r="CX67" s="193"/>
      <c r="CY67" s="319">
        <v>1</v>
      </c>
      <c r="CZ67" s="320"/>
      <c r="DA67" s="192"/>
      <c r="DB67" s="289"/>
      <c r="DC67" s="364"/>
      <c r="DD67" s="606"/>
      <c r="DE67" s="264"/>
      <c r="DF67" s="193"/>
      <c r="DG67" s="319"/>
      <c r="DH67" s="320"/>
      <c r="DI67" s="192"/>
      <c r="DJ67" s="193">
        <v>1</v>
      </c>
      <c r="DK67" s="319"/>
      <c r="DL67" s="320"/>
      <c r="DM67" s="192"/>
      <c r="DN67" s="193"/>
      <c r="DO67" s="319">
        <v>1</v>
      </c>
      <c r="DP67" s="320"/>
      <c r="DQ67" s="192"/>
      <c r="DR67" s="193"/>
      <c r="DS67" s="319"/>
      <c r="DT67" s="320"/>
      <c r="DU67" s="192"/>
      <c r="DV67" s="193"/>
      <c r="DW67" s="319"/>
      <c r="DX67" s="320"/>
      <c r="DY67" s="192"/>
      <c r="DZ67" s="215">
        <f t="shared" si="1"/>
        <v>9</v>
      </c>
      <c r="EA67" s="236">
        <f t="shared" si="1"/>
        <v>5</v>
      </c>
      <c r="EB67" s="236">
        <f t="shared" si="1"/>
        <v>0</v>
      </c>
      <c r="EC67" s="237">
        <f t="shared" si="1"/>
        <v>0</v>
      </c>
    </row>
    <row r="68" spans="1:133" ht="45">
      <c r="A68" s="361">
        <v>61</v>
      </c>
      <c r="B68" s="334" t="s">
        <v>2018</v>
      </c>
      <c r="C68" s="344" t="s">
        <v>2019</v>
      </c>
      <c r="D68" s="284" t="s">
        <v>2020</v>
      </c>
      <c r="E68" s="298">
        <v>0</v>
      </c>
      <c r="F68" s="193"/>
      <c r="G68" s="319">
        <v>1</v>
      </c>
      <c r="H68" s="320"/>
      <c r="I68" s="192"/>
      <c r="J68" s="193"/>
      <c r="K68" s="319"/>
      <c r="L68" s="320"/>
      <c r="M68" s="192"/>
      <c r="N68" s="193">
        <v>1</v>
      </c>
      <c r="O68" s="319"/>
      <c r="P68" s="320"/>
      <c r="Q68" s="192"/>
      <c r="R68" s="193"/>
      <c r="S68" s="319"/>
      <c r="T68" s="320"/>
      <c r="U68" s="192"/>
      <c r="V68" s="426"/>
      <c r="W68" s="364"/>
      <c r="X68" s="427"/>
      <c r="Y68" s="428"/>
      <c r="Z68" s="193"/>
      <c r="AA68" s="319"/>
      <c r="AB68" s="320"/>
      <c r="AC68" s="192"/>
      <c r="AD68" s="193"/>
      <c r="AE68" s="319">
        <v>1</v>
      </c>
      <c r="AF68" s="320"/>
      <c r="AG68" s="192"/>
      <c r="AH68" s="193"/>
      <c r="AI68" s="319"/>
      <c r="AJ68" s="320"/>
      <c r="AK68" s="192"/>
      <c r="AL68" s="193">
        <v>1</v>
      </c>
      <c r="AM68" s="319"/>
      <c r="AN68" s="320"/>
      <c r="AO68" s="192"/>
      <c r="AP68" s="193"/>
      <c r="AQ68" s="319"/>
      <c r="AR68" s="320"/>
      <c r="AS68" s="192"/>
      <c r="AT68" s="193">
        <v>1</v>
      </c>
      <c r="AU68" s="319"/>
      <c r="AV68" s="320"/>
      <c r="AW68" s="192"/>
      <c r="AX68" s="426"/>
      <c r="AY68" s="364"/>
      <c r="AZ68" s="427"/>
      <c r="BA68" s="428"/>
      <c r="BB68" s="193"/>
      <c r="BC68" s="319"/>
      <c r="BD68" s="320"/>
      <c r="BE68" s="192"/>
      <c r="BF68" s="193"/>
      <c r="BG68" s="319"/>
      <c r="BH68" s="320"/>
      <c r="BI68" s="192"/>
      <c r="BJ68" s="193"/>
      <c r="BK68" s="319">
        <v>1</v>
      </c>
      <c r="BL68" s="320"/>
      <c r="BM68" s="192"/>
      <c r="BN68" s="193"/>
      <c r="BO68" s="319"/>
      <c r="BP68" s="320"/>
      <c r="BQ68" s="192"/>
      <c r="BR68" s="193">
        <v>1</v>
      </c>
      <c r="BS68" s="319"/>
      <c r="BT68" s="320"/>
      <c r="BU68" s="192"/>
      <c r="BV68" s="193"/>
      <c r="BW68" s="319"/>
      <c r="BX68" s="320"/>
      <c r="BY68" s="192"/>
      <c r="BZ68" s="426"/>
      <c r="CA68" s="364"/>
      <c r="CB68" s="626"/>
      <c r="CC68" s="428"/>
      <c r="CD68" s="193">
        <v>1</v>
      </c>
      <c r="CE68" s="319"/>
      <c r="CF68" s="320"/>
      <c r="CG68" s="192"/>
      <c r="CH68" s="193"/>
      <c r="CI68" s="319"/>
      <c r="CJ68" s="320"/>
      <c r="CK68" s="192"/>
      <c r="CL68" s="193">
        <v>1</v>
      </c>
      <c r="CM68" s="319"/>
      <c r="CN68" s="320"/>
      <c r="CO68" s="192"/>
      <c r="CP68" s="193"/>
      <c r="CQ68" s="319"/>
      <c r="CR68" s="320"/>
      <c r="CS68" s="192"/>
      <c r="CT68" s="193"/>
      <c r="CU68" s="319">
        <v>1</v>
      </c>
      <c r="CV68" s="320"/>
      <c r="CW68" s="192"/>
      <c r="CX68" s="193"/>
      <c r="CY68" s="319"/>
      <c r="CZ68" s="320"/>
      <c r="DA68" s="192"/>
      <c r="DB68" s="426"/>
      <c r="DC68" s="364"/>
      <c r="DD68" s="626"/>
      <c r="DE68" s="428"/>
      <c r="DF68" s="193">
        <v>1</v>
      </c>
      <c r="DG68" s="319"/>
      <c r="DH68" s="320"/>
      <c r="DI68" s="192"/>
      <c r="DJ68" s="193">
        <v>1</v>
      </c>
      <c r="DK68" s="319"/>
      <c r="DL68" s="320"/>
      <c r="DM68" s="192"/>
      <c r="DN68" s="193"/>
      <c r="DO68" s="319"/>
      <c r="DP68" s="320"/>
      <c r="DQ68" s="192"/>
      <c r="DR68" s="193">
        <v>1</v>
      </c>
      <c r="DS68" s="319"/>
      <c r="DT68" s="320"/>
      <c r="DU68" s="192"/>
      <c r="DV68" s="193"/>
      <c r="DW68" s="319"/>
      <c r="DX68" s="320"/>
      <c r="DY68" s="192"/>
      <c r="DZ68" s="215">
        <f t="shared" si="1"/>
        <v>9</v>
      </c>
      <c r="EA68" s="236">
        <f t="shared" si="1"/>
        <v>4</v>
      </c>
      <c r="EB68" s="236">
        <f t="shared" si="1"/>
        <v>0</v>
      </c>
      <c r="EC68" s="237">
        <f t="shared" si="1"/>
        <v>0</v>
      </c>
    </row>
    <row r="69" spans="1:133" ht="45">
      <c r="A69" s="361">
        <v>62</v>
      </c>
      <c r="B69" s="334" t="s">
        <v>964</v>
      </c>
      <c r="C69" s="344" t="s">
        <v>258</v>
      </c>
      <c r="D69" s="284" t="s">
        <v>1576</v>
      </c>
      <c r="E69" s="232">
        <v>0</v>
      </c>
      <c r="F69" s="193"/>
      <c r="G69" s="319"/>
      <c r="H69" s="320"/>
      <c r="I69" s="192"/>
      <c r="J69" s="193">
        <v>1</v>
      </c>
      <c r="K69" s="319"/>
      <c r="L69" s="320"/>
      <c r="M69" s="192"/>
      <c r="N69" s="193"/>
      <c r="O69" s="319"/>
      <c r="P69" s="320"/>
      <c r="Q69" s="192"/>
      <c r="R69" s="193">
        <v>1</v>
      </c>
      <c r="S69" s="319"/>
      <c r="T69" s="320"/>
      <c r="U69" s="192"/>
      <c r="V69" s="289"/>
      <c r="W69" s="364"/>
      <c r="X69" s="365"/>
      <c r="Y69" s="264"/>
      <c r="Z69" s="193"/>
      <c r="AA69" s="319">
        <v>1</v>
      </c>
      <c r="AB69" s="320"/>
      <c r="AC69" s="192"/>
      <c r="AD69" s="193"/>
      <c r="AE69" s="319"/>
      <c r="AF69" s="320"/>
      <c r="AG69" s="192"/>
      <c r="AH69" s="193">
        <v>1</v>
      </c>
      <c r="AI69" s="319"/>
      <c r="AJ69" s="320"/>
      <c r="AK69" s="192"/>
      <c r="AL69" s="193"/>
      <c r="AM69" s="319"/>
      <c r="AN69" s="320"/>
      <c r="AO69" s="192"/>
      <c r="AP69" s="193"/>
      <c r="AQ69" s="319">
        <v>1</v>
      </c>
      <c r="AR69" s="320"/>
      <c r="AS69" s="192"/>
      <c r="AT69" s="193"/>
      <c r="AU69" s="319"/>
      <c r="AV69" s="320"/>
      <c r="AW69" s="192"/>
      <c r="AX69" s="289"/>
      <c r="AY69" s="364"/>
      <c r="AZ69" s="365"/>
      <c r="BA69" s="264"/>
      <c r="BB69" s="193">
        <v>1</v>
      </c>
      <c r="BC69" s="319"/>
      <c r="BD69" s="320"/>
      <c r="BE69" s="192"/>
      <c r="BF69" s="193">
        <v>1</v>
      </c>
      <c r="BG69" s="319"/>
      <c r="BH69" s="320"/>
      <c r="BI69" s="192"/>
      <c r="BJ69" s="193"/>
      <c r="BK69" s="319"/>
      <c r="BL69" s="320"/>
      <c r="BM69" s="192"/>
      <c r="BN69" s="193"/>
      <c r="BO69" s="319">
        <v>1</v>
      </c>
      <c r="BP69" s="320"/>
      <c r="BQ69" s="192"/>
      <c r="BR69" s="193"/>
      <c r="BS69" s="319"/>
      <c r="BT69" s="320"/>
      <c r="BU69" s="192"/>
      <c r="BV69" s="193">
        <v>1</v>
      </c>
      <c r="BW69" s="319"/>
      <c r="BX69" s="320"/>
      <c r="BY69" s="192"/>
      <c r="BZ69" s="289"/>
      <c r="CA69" s="364"/>
      <c r="CB69" s="606"/>
      <c r="CC69" s="264"/>
      <c r="CD69" s="193"/>
      <c r="CE69" s="319"/>
      <c r="CF69" s="320"/>
      <c r="CG69" s="192"/>
      <c r="CH69" s="193">
        <v>1</v>
      </c>
      <c r="CI69" s="319"/>
      <c r="CJ69" s="320"/>
      <c r="CK69" s="192"/>
      <c r="CL69" s="193"/>
      <c r="CM69" s="319"/>
      <c r="CN69" s="320"/>
      <c r="CO69" s="192"/>
      <c r="CP69" s="193"/>
      <c r="CQ69" s="319">
        <v>1</v>
      </c>
      <c r="CR69" s="320"/>
      <c r="CS69" s="192"/>
      <c r="CT69" s="193"/>
      <c r="CU69" s="319"/>
      <c r="CV69" s="320"/>
      <c r="CW69" s="192"/>
      <c r="CX69" s="193">
        <v>1</v>
      </c>
      <c r="CY69" s="319"/>
      <c r="CZ69" s="320"/>
      <c r="DA69" s="192"/>
      <c r="DB69" s="289"/>
      <c r="DC69" s="364"/>
      <c r="DD69" s="606"/>
      <c r="DE69" s="264"/>
      <c r="DF69" s="193"/>
      <c r="DG69" s="319"/>
      <c r="DH69" s="320"/>
      <c r="DI69" s="192"/>
      <c r="DJ69" s="193"/>
      <c r="DK69" s="319"/>
      <c r="DL69" s="320"/>
      <c r="DM69" s="192"/>
      <c r="DN69" s="193">
        <v>1</v>
      </c>
      <c r="DO69" s="319"/>
      <c r="DP69" s="320"/>
      <c r="DQ69" s="192"/>
      <c r="DR69" s="193"/>
      <c r="DS69" s="319"/>
      <c r="DT69" s="320"/>
      <c r="DU69" s="192"/>
      <c r="DV69" s="193"/>
      <c r="DW69" s="319"/>
      <c r="DX69" s="320"/>
      <c r="DY69" s="192"/>
      <c r="DZ69" s="215">
        <f t="shared" si="1"/>
        <v>9</v>
      </c>
      <c r="EA69" s="236">
        <f t="shared" si="1"/>
        <v>4</v>
      </c>
      <c r="EB69" s="236">
        <f t="shared" si="1"/>
        <v>0</v>
      </c>
      <c r="EC69" s="237">
        <f t="shared" si="1"/>
        <v>0</v>
      </c>
    </row>
    <row r="70" spans="1:133" ht="60">
      <c r="A70" s="361">
        <v>63</v>
      </c>
      <c r="B70" s="334" t="s">
        <v>968</v>
      </c>
      <c r="C70" s="344" t="s">
        <v>188</v>
      </c>
      <c r="D70" s="284" t="s">
        <v>1583</v>
      </c>
      <c r="E70" s="232">
        <v>0</v>
      </c>
      <c r="F70" s="193"/>
      <c r="G70" s="319">
        <v>1</v>
      </c>
      <c r="H70" s="320"/>
      <c r="I70" s="192"/>
      <c r="J70" s="193"/>
      <c r="K70" s="319"/>
      <c r="L70" s="320"/>
      <c r="M70" s="192"/>
      <c r="N70" s="193">
        <v>1</v>
      </c>
      <c r="O70" s="319"/>
      <c r="P70" s="320"/>
      <c r="Q70" s="192"/>
      <c r="R70" s="193"/>
      <c r="S70" s="319"/>
      <c r="T70" s="320"/>
      <c r="U70" s="192"/>
      <c r="V70" s="289"/>
      <c r="W70" s="364"/>
      <c r="X70" s="365"/>
      <c r="Y70" s="264"/>
      <c r="Z70" s="193"/>
      <c r="AA70" s="319"/>
      <c r="AB70" s="320"/>
      <c r="AC70" s="192"/>
      <c r="AD70" s="193">
        <v>1</v>
      </c>
      <c r="AE70" s="319"/>
      <c r="AF70" s="320"/>
      <c r="AG70" s="192"/>
      <c r="AH70" s="193"/>
      <c r="AI70" s="319"/>
      <c r="AJ70" s="320"/>
      <c r="AK70" s="192"/>
      <c r="AL70" s="193"/>
      <c r="AM70" s="319">
        <v>1</v>
      </c>
      <c r="AN70" s="320"/>
      <c r="AO70" s="192"/>
      <c r="AP70" s="193"/>
      <c r="AQ70" s="319"/>
      <c r="AR70" s="320"/>
      <c r="AS70" s="192"/>
      <c r="AT70" s="193">
        <v>1</v>
      </c>
      <c r="AU70" s="319"/>
      <c r="AV70" s="320"/>
      <c r="AW70" s="192"/>
      <c r="AX70" s="289"/>
      <c r="AY70" s="364"/>
      <c r="AZ70" s="365"/>
      <c r="BA70" s="264"/>
      <c r="BB70" s="193"/>
      <c r="BC70" s="319"/>
      <c r="BD70" s="320"/>
      <c r="BE70" s="192"/>
      <c r="BF70" s="193"/>
      <c r="BG70" s="319"/>
      <c r="BH70" s="320"/>
      <c r="BI70" s="192"/>
      <c r="BJ70" s="193">
        <v>1</v>
      </c>
      <c r="BK70" s="319"/>
      <c r="BL70" s="320"/>
      <c r="BM70" s="192"/>
      <c r="BN70" s="193"/>
      <c r="BO70" s="319"/>
      <c r="BP70" s="320"/>
      <c r="BQ70" s="192"/>
      <c r="BR70" s="193">
        <v>1</v>
      </c>
      <c r="BS70" s="319"/>
      <c r="BT70" s="320"/>
      <c r="BU70" s="192"/>
      <c r="BV70" s="193"/>
      <c r="BW70" s="319"/>
      <c r="BX70" s="320"/>
      <c r="BY70" s="192"/>
      <c r="BZ70" s="289"/>
      <c r="CA70" s="364"/>
      <c r="CB70" s="606"/>
      <c r="CC70" s="264"/>
      <c r="CD70" s="193"/>
      <c r="CE70" s="319">
        <v>1</v>
      </c>
      <c r="CF70" s="320"/>
      <c r="CG70" s="192"/>
      <c r="CH70" s="193"/>
      <c r="CI70" s="319"/>
      <c r="CJ70" s="320"/>
      <c r="CK70" s="192"/>
      <c r="CL70" s="193">
        <v>1</v>
      </c>
      <c r="CM70" s="319"/>
      <c r="CN70" s="320"/>
      <c r="CO70" s="192"/>
      <c r="CP70" s="193"/>
      <c r="CQ70" s="319"/>
      <c r="CR70" s="320"/>
      <c r="CS70" s="192"/>
      <c r="CT70" s="193">
        <v>1</v>
      </c>
      <c r="CU70" s="319"/>
      <c r="CV70" s="320"/>
      <c r="CW70" s="192"/>
      <c r="CX70" s="193"/>
      <c r="CY70" s="319"/>
      <c r="CZ70" s="320"/>
      <c r="DA70" s="192"/>
      <c r="DB70" s="289"/>
      <c r="DC70" s="364"/>
      <c r="DD70" s="606"/>
      <c r="DE70" s="264"/>
      <c r="DF70" s="193"/>
      <c r="DG70" s="319">
        <v>1</v>
      </c>
      <c r="DH70" s="320"/>
      <c r="DI70" s="192"/>
      <c r="DJ70" s="193">
        <v>1</v>
      </c>
      <c r="DK70" s="319"/>
      <c r="DL70" s="320"/>
      <c r="DM70" s="192"/>
      <c r="DN70" s="193"/>
      <c r="DO70" s="319"/>
      <c r="DP70" s="320"/>
      <c r="DQ70" s="192"/>
      <c r="DR70" s="193"/>
      <c r="DS70" s="319">
        <v>1</v>
      </c>
      <c r="DT70" s="320"/>
      <c r="DU70" s="192"/>
      <c r="DV70" s="193"/>
      <c r="DW70" s="319"/>
      <c r="DX70" s="320"/>
      <c r="DY70" s="192"/>
      <c r="DZ70" s="215">
        <f t="shared" si="1"/>
        <v>8</v>
      </c>
      <c r="EA70" s="236">
        <f t="shared" si="1"/>
        <v>5</v>
      </c>
      <c r="EB70" s="236">
        <f t="shared" si="1"/>
        <v>0</v>
      </c>
      <c r="EC70" s="237">
        <f t="shared" si="1"/>
        <v>0</v>
      </c>
    </row>
    <row r="71" spans="1:133" ht="30">
      <c r="A71" s="361">
        <v>64</v>
      </c>
      <c r="B71" s="334" t="s">
        <v>2024</v>
      </c>
      <c r="C71" s="344" t="s">
        <v>2025</v>
      </c>
      <c r="D71" s="284" t="s">
        <v>2026</v>
      </c>
      <c r="E71" s="298">
        <v>0</v>
      </c>
      <c r="F71" s="193"/>
      <c r="G71" s="319"/>
      <c r="H71" s="320"/>
      <c r="I71" s="192"/>
      <c r="J71" s="193"/>
      <c r="K71" s="319">
        <v>1</v>
      </c>
      <c r="L71" s="320"/>
      <c r="M71" s="192"/>
      <c r="N71" s="193"/>
      <c r="O71" s="319"/>
      <c r="P71" s="320"/>
      <c r="Q71" s="192"/>
      <c r="R71" s="193">
        <v>1</v>
      </c>
      <c r="S71" s="319"/>
      <c r="T71" s="320"/>
      <c r="U71" s="192"/>
      <c r="V71" s="426"/>
      <c r="W71" s="364"/>
      <c r="X71" s="427"/>
      <c r="Y71" s="428"/>
      <c r="Z71" s="193">
        <v>1</v>
      </c>
      <c r="AA71" s="319"/>
      <c r="AB71" s="320"/>
      <c r="AC71" s="192"/>
      <c r="AD71" s="193"/>
      <c r="AE71" s="319"/>
      <c r="AF71" s="320"/>
      <c r="AG71" s="192"/>
      <c r="AH71" s="193"/>
      <c r="AI71" s="319">
        <v>1</v>
      </c>
      <c r="AJ71" s="320"/>
      <c r="AK71" s="192"/>
      <c r="AL71" s="193"/>
      <c r="AM71" s="319"/>
      <c r="AN71" s="320"/>
      <c r="AO71" s="192"/>
      <c r="AP71" s="193">
        <v>1</v>
      </c>
      <c r="AQ71" s="319"/>
      <c r="AR71" s="320"/>
      <c r="AS71" s="192"/>
      <c r="AT71" s="193"/>
      <c r="AU71" s="319"/>
      <c r="AV71" s="320"/>
      <c r="AW71" s="192"/>
      <c r="AX71" s="426"/>
      <c r="AY71" s="364"/>
      <c r="AZ71" s="427"/>
      <c r="BA71" s="428"/>
      <c r="BB71" s="193">
        <v>1</v>
      </c>
      <c r="BC71" s="319"/>
      <c r="BD71" s="320"/>
      <c r="BE71" s="192"/>
      <c r="BF71" s="193"/>
      <c r="BG71" s="319">
        <v>1</v>
      </c>
      <c r="BH71" s="320"/>
      <c r="BI71" s="192"/>
      <c r="BJ71" s="193"/>
      <c r="BK71" s="319"/>
      <c r="BL71" s="320"/>
      <c r="BM71" s="192"/>
      <c r="BN71" s="193">
        <v>1</v>
      </c>
      <c r="BO71" s="319"/>
      <c r="BP71" s="320"/>
      <c r="BQ71" s="192"/>
      <c r="BR71" s="193"/>
      <c r="BS71" s="319"/>
      <c r="BT71" s="320"/>
      <c r="BU71" s="192"/>
      <c r="BV71" s="193">
        <v>1</v>
      </c>
      <c r="BW71" s="319"/>
      <c r="BX71" s="320"/>
      <c r="BY71" s="192"/>
      <c r="BZ71" s="426"/>
      <c r="CA71" s="364"/>
      <c r="CB71" s="626"/>
      <c r="CC71" s="428"/>
      <c r="CD71" s="193"/>
      <c r="CE71" s="319"/>
      <c r="CF71" s="320"/>
      <c r="CG71" s="192"/>
      <c r="CH71" s="193">
        <v>1</v>
      </c>
      <c r="CI71" s="319"/>
      <c r="CJ71" s="320"/>
      <c r="CK71" s="192"/>
      <c r="CL71" s="193"/>
      <c r="CM71" s="319"/>
      <c r="CN71" s="320"/>
      <c r="CO71" s="192"/>
      <c r="CP71" s="193"/>
      <c r="CQ71" s="319"/>
      <c r="CR71" s="320"/>
      <c r="CS71" s="192"/>
      <c r="CT71" s="193"/>
      <c r="CU71" s="319"/>
      <c r="CV71" s="320"/>
      <c r="CW71" s="192"/>
      <c r="CX71" s="193"/>
      <c r="CY71" s="319">
        <v>1</v>
      </c>
      <c r="CZ71" s="320"/>
      <c r="DA71" s="192"/>
      <c r="DB71" s="426"/>
      <c r="DC71" s="364"/>
      <c r="DD71" s="626"/>
      <c r="DE71" s="428"/>
      <c r="DF71" s="193"/>
      <c r="DG71" s="319"/>
      <c r="DH71" s="320"/>
      <c r="DI71" s="192"/>
      <c r="DJ71" s="193"/>
      <c r="DK71" s="319"/>
      <c r="DL71" s="320"/>
      <c r="DM71" s="192"/>
      <c r="DN71" s="193">
        <v>1</v>
      </c>
      <c r="DO71" s="319"/>
      <c r="DP71" s="320"/>
      <c r="DQ71" s="192"/>
      <c r="DR71" s="193"/>
      <c r="DS71" s="319"/>
      <c r="DT71" s="320"/>
      <c r="DU71" s="192"/>
      <c r="DV71" s="193"/>
      <c r="DW71" s="319"/>
      <c r="DX71" s="320"/>
      <c r="DY71" s="192"/>
      <c r="DZ71" s="215">
        <f t="shared" si="1"/>
        <v>8</v>
      </c>
      <c r="EA71" s="236">
        <f t="shared" si="1"/>
        <v>4</v>
      </c>
      <c r="EB71" s="236">
        <f t="shared" si="1"/>
        <v>0</v>
      </c>
      <c r="EC71" s="237">
        <f t="shared" ref="EC71:EC78" si="2">I71+M71+Q71+U71+Y71+AC71+AG71+AK71+AO71+AS71+AW71+BA71+BE71+BI71+BM71+BQ71+BU71+BY71+CC71+CG71+CK71+CO71+CS71+CW71+DA71+DE71+DI71+DM71+DQ71+DU71+DY71</f>
        <v>0</v>
      </c>
    </row>
    <row r="72" spans="1:133" ht="30">
      <c r="A72" s="361">
        <v>65</v>
      </c>
      <c r="B72" s="334" t="s">
        <v>2027</v>
      </c>
      <c r="C72" s="344" t="s">
        <v>2028</v>
      </c>
      <c r="D72" s="284" t="s">
        <v>2029</v>
      </c>
      <c r="E72" s="298">
        <v>0</v>
      </c>
      <c r="F72" s="193">
        <v>1</v>
      </c>
      <c r="G72" s="319"/>
      <c r="H72" s="320"/>
      <c r="I72" s="192"/>
      <c r="J72" s="193"/>
      <c r="K72" s="319"/>
      <c r="L72" s="320"/>
      <c r="M72" s="192"/>
      <c r="N72" s="193">
        <v>1</v>
      </c>
      <c r="O72" s="319"/>
      <c r="P72" s="320"/>
      <c r="Q72" s="192"/>
      <c r="R72" s="193"/>
      <c r="S72" s="319"/>
      <c r="T72" s="320"/>
      <c r="U72" s="192"/>
      <c r="V72" s="426"/>
      <c r="W72" s="364"/>
      <c r="X72" s="427"/>
      <c r="Y72" s="428"/>
      <c r="Z72" s="193"/>
      <c r="AA72" s="319"/>
      <c r="AB72" s="320"/>
      <c r="AC72" s="192"/>
      <c r="AD72" s="193">
        <v>1</v>
      </c>
      <c r="AE72" s="319"/>
      <c r="AF72" s="320"/>
      <c r="AG72" s="192"/>
      <c r="AH72" s="193"/>
      <c r="AI72" s="319"/>
      <c r="AJ72" s="320"/>
      <c r="AK72" s="192"/>
      <c r="AL72" s="193">
        <v>1</v>
      </c>
      <c r="AM72" s="319"/>
      <c r="AN72" s="320"/>
      <c r="AO72" s="192"/>
      <c r="AP72" s="193"/>
      <c r="AQ72" s="319"/>
      <c r="AR72" s="320"/>
      <c r="AS72" s="192"/>
      <c r="AT72" s="193"/>
      <c r="AU72" s="319">
        <v>1</v>
      </c>
      <c r="AV72" s="320"/>
      <c r="AW72" s="192"/>
      <c r="AX72" s="426"/>
      <c r="AY72" s="364"/>
      <c r="AZ72" s="427"/>
      <c r="BA72" s="428"/>
      <c r="BB72" s="193"/>
      <c r="BC72" s="319"/>
      <c r="BD72" s="320"/>
      <c r="BE72" s="192"/>
      <c r="BF72" s="193"/>
      <c r="BG72" s="319"/>
      <c r="BH72" s="320"/>
      <c r="BI72" s="192"/>
      <c r="BJ72" s="193"/>
      <c r="BK72" s="319">
        <v>1</v>
      </c>
      <c r="BL72" s="320"/>
      <c r="BM72" s="192"/>
      <c r="BN72" s="193"/>
      <c r="BO72" s="319"/>
      <c r="BP72" s="320"/>
      <c r="BQ72" s="192"/>
      <c r="BR72" s="193">
        <v>1</v>
      </c>
      <c r="BS72" s="319"/>
      <c r="BT72" s="320"/>
      <c r="BU72" s="192"/>
      <c r="BV72" s="193"/>
      <c r="BW72" s="319"/>
      <c r="BX72" s="320"/>
      <c r="BY72" s="192"/>
      <c r="BZ72" s="426"/>
      <c r="CA72" s="364"/>
      <c r="CB72" s="626"/>
      <c r="CC72" s="428"/>
      <c r="CD72" s="193"/>
      <c r="CE72" s="319"/>
      <c r="CF72" s="320"/>
      <c r="CG72" s="192"/>
      <c r="CH72" s="193"/>
      <c r="CI72" s="319"/>
      <c r="CJ72" s="320"/>
      <c r="CK72" s="192"/>
      <c r="CL72" s="193"/>
      <c r="CM72" s="319">
        <v>1</v>
      </c>
      <c r="CN72" s="320"/>
      <c r="CO72" s="192"/>
      <c r="CP72" s="193">
        <v>1</v>
      </c>
      <c r="CQ72" s="319"/>
      <c r="CR72" s="320"/>
      <c r="CS72" s="192"/>
      <c r="CT72" s="193">
        <v>1</v>
      </c>
      <c r="CU72" s="319"/>
      <c r="CV72" s="320"/>
      <c r="CW72" s="192"/>
      <c r="CX72" s="193"/>
      <c r="CY72" s="319"/>
      <c r="CZ72" s="320"/>
      <c r="DA72" s="192"/>
      <c r="DB72" s="426"/>
      <c r="DC72" s="364"/>
      <c r="DD72" s="626"/>
      <c r="DE72" s="428"/>
      <c r="DF72" s="193">
        <v>1</v>
      </c>
      <c r="DG72" s="319"/>
      <c r="DH72" s="320"/>
      <c r="DI72" s="192"/>
      <c r="DJ72" s="193"/>
      <c r="DK72" s="319">
        <v>1</v>
      </c>
      <c r="DL72" s="320"/>
      <c r="DM72" s="192"/>
      <c r="DN72" s="193"/>
      <c r="DO72" s="319"/>
      <c r="DP72" s="320"/>
      <c r="DQ72" s="192"/>
      <c r="DR72" s="193">
        <v>1</v>
      </c>
      <c r="DS72" s="319"/>
      <c r="DT72" s="320"/>
      <c r="DU72" s="192"/>
      <c r="DV72" s="193"/>
      <c r="DW72" s="319"/>
      <c r="DX72" s="320"/>
      <c r="DY72" s="192"/>
      <c r="DZ72" s="215">
        <f t="shared" ref="DZ72:EB78" si="3">F72+J72+N72+R72+V72+Z72+AD72+AH72+AL72+AP72+AT72+AX72+BB72+BF72+BJ72+BN72+BR72+BV72+BZ72+CD72+CH72+CL72+CP72+CT72+CX72+DB72+DF72+DJ72+DN72+DR72+DV72</f>
        <v>9</v>
      </c>
      <c r="EA72" s="236">
        <f t="shared" si="3"/>
        <v>4</v>
      </c>
      <c r="EB72" s="236">
        <f t="shared" si="3"/>
        <v>0</v>
      </c>
      <c r="EC72" s="237">
        <f t="shared" si="2"/>
        <v>0</v>
      </c>
    </row>
    <row r="73" spans="1:133" ht="45">
      <c r="A73" s="361">
        <v>66</v>
      </c>
      <c r="B73" s="334" t="s">
        <v>2030</v>
      </c>
      <c r="C73" s="344" t="s">
        <v>208</v>
      </c>
      <c r="D73" s="284" t="s">
        <v>2031</v>
      </c>
      <c r="E73" s="232">
        <v>0</v>
      </c>
      <c r="F73" s="193"/>
      <c r="G73" s="319"/>
      <c r="H73" s="320"/>
      <c r="I73" s="192"/>
      <c r="J73" s="193">
        <v>1</v>
      </c>
      <c r="K73" s="319"/>
      <c r="L73" s="320"/>
      <c r="M73" s="192"/>
      <c r="N73" s="193"/>
      <c r="O73" s="319"/>
      <c r="P73" s="320"/>
      <c r="Q73" s="192"/>
      <c r="R73" s="193"/>
      <c r="S73" s="319">
        <v>1</v>
      </c>
      <c r="T73" s="320"/>
      <c r="U73" s="192"/>
      <c r="V73" s="289"/>
      <c r="W73" s="364"/>
      <c r="X73" s="365"/>
      <c r="Y73" s="264"/>
      <c r="Z73" s="193">
        <v>1</v>
      </c>
      <c r="AA73" s="319"/>
      <c r="AB73" s="320"/>
      <c r="AC73" s="192"/>
      <c r="AD73" s="193"/>
      <c r="AE73" s="319"/>
      <c r="AF73" s="320"/>
      <c r="AG73" s="192"/>
      <c r="AH73" s="193">
        <v>1</v>
      </c>
      <c r="AI73" s="319"/>
      <c r="AJ73" s="320"/>
      <c r="AK73" s="192"/>
      <c r="AL73" s="193"/>
      <c r="AM73" s="319"/>
      <c r="AN73" s="320"/>
      <c r="AO73" s="192"/>
      <c r="AP73" s="193">
        <v>1</v>
      </c>
      <c r="AQ73" s="319"/>
      <c r="AR73" s="320"/>
      <c r="AS73" s="192"/>
      <c r="AT73" s="193"/>
      <c r="AU73" s="319"/>
      <c r="AV73" s="320"/>
      <c r="AW73" s="192"/>
      <c r="AX73" s="289"/>
      <c r="AY73" s="364"/>
      <c r="AZ73" s="365"/>
      <c r="BA73" s="264"/>
      <c r="BB73" s="193"/>
      <c r="BC73" s="319">
        <v>1</v>
      </c>
      <c r="BD73" s="320"/>
      <c r="BE73" s="192"/>
      <c r="BF73" s="193">
        <v>1</v>
      </c>
      <c r="BG73" s="319"/>
      <c r="BH73" s="320"/>
      <c r="BI73" s="192"/>
      <c r="BJ73" s="193"/>
      <c r="BK73" s="319"/>
      <c r="BL73" s="320"/>
      <c r="BM73" s="192"/>
      <c r="BN73" s="193">
        <v>1</v>
      </c>
      <c r="BO73" s="319"/>
      <c r="BP73" s="320"/>
      <c r="BQ73" s="192"/>
      <c r="BR73" s="193"/>
      <c r="BS73" s="319"/>
      <c r="BT73" s="320"/>
      <c r="BU73" s="192"/>
      <c r="BV73" s="193"/>
      <c r="BW73" s="319">
        <v>1</v>
      </c>
      <c r="BX73" s="320"/>
      <c r="BY73" s="192"/>
      <c r="BZ73" s="289"/>
      <c r="CA73" s="364"/>
      <c r="CB73" s="606"/>
      <c r="CC73" s="264"/>
      <c r="CD73" s="193"/>
      <c r="CE73" s="319"/>
      <c r="CF73" s="320"/>
      <c r="CG73" s="192"/>
      <c r="CH73" s="193"/>
      <c r="CI73" s="319">
        <v>1</v>
      </c>
      <c r="CJ73" s="320"/>
      <c r="CK73" s="192"/>
      <c r="CL73" s="193"/>
      <c r="CM73" s="319"/>
      <c r="CN73" s="320"/>
      <c r="CO73" s="192"/>
      <c r="CP73" s="193">
        <v>1</v>
      </c>
      <c r="CQ73" s="319"/>
      <c r="CR73" s="320"/>
      <c r="CS73" s="192"/>
      <c r="CT73" s="193"/>
      <c r="CU73" s="319"/>
      <c r="CV73" s="320"/>
      <c r="CW73" s="192"/>
      <c r="CX73" s="193">
        <v>1</v>
      </c>
      <c r="CY73" s="319"/>
      <c r="CZ73" s="320"/>
      <c r="DA73" s="192"/>
      <c r="DB73" s="289"/>
      <c r="DC73" s="364"/>
      <c r="DD73" s="606"/>
      <c r="DE73" s="264"/>
      <c r="DF73" s="193"/>
      <c r="DG73" s="319"/>
      <c r="DH73" s="320"/>
      <c r="DI73" s="192"/>
      <c r="DJ73" s="193"/>
      <c r="DK73" s="319"/>
      <c r="DL73" s="320"/>
      <c r="DM73" s="192"/>
      <c r="DN73" s="193"/>
      <c r="DO73" s="319">
        <v>1</v>
      </c>
      <c r="DP73" s="320"/>
      <c r="DQ73" s="192"/>
      <c r="DR73" s="193"/>
      <c r="DS73" s="319"/>
      <c r="DT73" s="320"/>
      <c r="DU73" s="192"/>
      <c r="DV73" s="193"/>
      <c r="DW73" s="319"/>
      <c r="DX73" s="320"/>
      <c r="DY73" s="192"/>
      <c r="DZ73" s="215">
        <f t="shared" si="3"/>
        <v>8</v>
      </c>
      <c r="EA73" s="236">
        <f t="shared" si="3"/>
        <v>5</v>
      </c>
      <c r="EB73" s="236">
        <f t="shared" si="3"/>
        <v>0</v>
      </c>
      <c r="EC73" s="237">
        <f t="shared" si="2"/>
        <v>0</v>
      </c>
    </row>
    <row r="74" spans="1:133" ht="60">
      <c r="A74" s="361">
        <v>67</v>
      </c>
      <c r="B74" s="334" t="s">
        <v>969</v>
      </c>
      <c r="C74" s="344" t="s">
        <v>264</v>
      </c>
      <c r="D74" s="284" t="s">
        <v>1584</v>
      </c>
      <c r="E74" s="232">
        <v>0</v>
      </c>
      <c r="F74" s="193">
        <v>1</v>
      </c>
      <c r="G74" s="319"/>
      <c r="H74" s="320"/>
      <c r="I74" s="192"/>
      <c r="J74" s="193"/>
      <c r="K74" s="319"/>
      <c r="L74" s="320"/>
      <c r="M74" s="192"/>
      <c r="N74" s="193"/>
      <c r="O74" s="319">
        <v>1</v>
      </c>
      <c r="P74" s="320"/>
      <c r="Q74" s="192"/>
      <c r="R74" s="193"/>
      <c r="S74" s="319"/>
      <c r="T74" s="320"/>
      <c r="U74" s="192"/>
      <c r="V74" s="426"/>
      <c r="W74" s="364"/>
      <c r="X74" s="427"/>
      <c r="Y74" s="428"/>
      <c r="Z74" s="193"/>
      <c r="AA74" s="319"/>
      <c r="AB74" s="320"/>
      <c r="AC74" s="192"/>
      <c r="AD74" s="193"/>
      <c r="AE74" s="319">
        <v>1</v>
      </c>
      <c r="AF74" s="320"/>
      <c r="AG74" s="192"/>
      <c r="AH74" s="193"/>
      <c r="AI74" s="319"/>
      <c r="AJ74" s="320"/>
      <c r="AK74" s="192"/>
      <c r="AL74" s="193">
        <v>1</v>
      </c>
      <c r="AM74" s="319"/>
      <c r="AN74" s="320"/>
      <c r="AO74" s="192"/>
      <c r="AP74" s="193"/>
      <c r="AQ74" s="319"/>
      <c r="AR74" s="320"/>
      <c r="AS74" s="192"/>
      <c r="AT74" s="193">
        <v>1</v>
      </c>
      <c r="AU74" s="319"/>
      <c r="AV74" s="320"/>
      <c r="AW74" s="192"/>
      <c r="AX74" s="426"/>
      <c r="AY74" s="364"/>
      <c r="AZ74" s="427"/>
      <c r="BA74" s="428"/>
      <c r="BB74" s="193"/>
      <c r="BC74" s="319"/>
      <c r="BD74" s="320"/>
      <c r="BE74" s="192"/>
      <c r="BF74" s="193"/>
      <c r="BG74" s="319"/>
      <c r="BH74" s="320"/>
      <c r="BI74" s="192"/>
      <c r="BJ74" s="193">
        <v>1</v>
      </c>
      <c r="BK74" s="319"/>
      <c r="BL74" s="320"/>
      <c r="BM74" s="192"/>
      <c r="BN74" s="193"/>
      <c r="BO74" s="319"/>
      <c r="BP74" s="320"/>
      <c r="BQ74" s="192"/>
      <c r="BR74" s="193"/>
      <c r="BS74" s="319">
        <v>1</v>
      </c>
      <c r="BT74" s="320"/>
      <c r="BU74" s="192"/>
      <c r="BV74" s="193"/>
      <c r="BW74" s="319"/>
      <c r="BX74" s="320"/>
      <c r="BY74" s="192"/>
      <c r="BZ74" s="426"/>
      <c r="CA74" s="364"/>
      <c r="CB74" s="626"/>
      <c r="CC74" s="428"/>
      <c r="CD74" s="193">
        <v>1</v>
      </c>
      <c r="CE74" s="319"/>
      <c r="CF74" s="320"/>
      <c r="CG74" s="192"/>
      <c r="CH74" s="193"/>
      <c r="CI74" s="319"/>
      <c r="CJ74" s="320"/>
      <c r="CK74" s="192"/>
      <c r="CL74" s="193">
        <v>1</v>
      </c>
      <c r="CM74" s="319"/>
      <c r="CN74" s="320"/>
      <c r="CO74" s="192"/>
      <c r="CP74" s="193"/>
      <c r="CQ74" s="319"/>
      <c r="CR74" s="320"/>
      <c r="CS74" s="192"/>
      <c r="CT74" s="193"/>
      <c r="CU74" s="319">
        <v>1</v>
      </c>
      <c r="CV74" s="320"/>
      <c r="CW74" s="192"/>
      <c r="CX74" s="193">
        <v>1</v>
      </c>
      <c r="CY74" s="319"/>
      <c r="CZ74" s="320"/>
      <c r="DA74" s="192"/>
      <c r="DB74" s="426"/>
      <c r="DC74" s="364"/>
      <c r="DD74" s="626"/>
      <c r="DE74" s="428"/>
      <c r="DF74" s="193"/>
      <c r="DG74" s="319"/>
      <c r="DH74" s="320"/>
      <c r="DI74" s="192"/>
      <c r="DJ74" s="193">
        <v>1</v>
      </c>
      <c r="DK74" s="319"/>
      <c r="DL74" s="320"/>
      <c r="DM74" s="192"/>
      <c r="DN74" s="193"/>
      <c r="DO74" s="319"/>
      <c r="DP74" s="320"/>
      <c r="DQ74" s="192"/>
      <c r="DR74" s="193"/>
      <c r="DS74" s="319">
        <v>1</v>
      </c>
      <c r="DT74" s="320"/>
      <c r="DU74" s="192"/>
      <c r="DV74" s="193"/>
      <c r="DW74" s="319"/>
      <c r="DX74" s="320"/>
      <c r="DY74" s="192"/>
      <c r="DZ74" s="215">
        <f t="shared" si="3"/>
        <v>8</v>
      </c>
      <c r="EA74" s="236">
        <f t="shared" si="3"/>
        <v>5</v>
      </c>
      <c r="EB74" s="236">
        <f t="shared" si="3"/>
        <v>0</v>
      </c>
      <c r="EC74" s="237">
        <f t="shared" si="2"/>
        <v>0</v>
      </c>
    </row>
    <row r="75" spans="1:133" ht="45">
      <c r="A75" s="361">
        <v>68</v>
      </c>
      <c r="B75" s="334" t="s">
        <v>2032</v>
      </c>
      <c r="C75" s="344" t="s">
        <v>2033</v>
      </c>
      <c r="D75" s="284" t="s">
        <v>2034</v>
      </c>
      <c r="E75" s="298">
        <v>0</v>
      </c>
      <c r="F75" s="193"/>
      <c r="G75" s="319"/>
      <c r="H75" s="320"/>
      <c r="I75" s="192"/>
      <c r="J75" s="193">
        <v>2</v>
      </c>
      <c r="K75" s="319"/>
      <c r="L75" s="320"/>
      <c r="M75" s="192"/>
      <c r="N75" s="193"/>
      <c r="O75" s="319"/>
      <c r="P75" s="320"/>
      <c r="Q75" s="192"/>
      <c r="R75" s="193">
        <v>1</v>
      </c>
      <c r="S75" s="319"/>
      <c r="T75" s="320"/>
      <c r="U75" s="192"/>
      <c r="V75" s="289"/>
      <c r="W75" s="364"/>
      <c r="X75" s="365"/>
      <c r="Y75" s="264"/>
      <c r="Z75" s="193"/>
      <c r="AA75" s="319">
        <v>1</v>
      </c>
      <c r="AB75" s="320"/>
      <c r="AC75" s="192"/>
      <c r="AD75" s="193"/>
      <c r="AE75" s="319"/>
      <c r="AF75" s="320"/>
      <c r="AG75" s="192"/>
      <c r="AH75" s="193">
        <v>1</v>
      </c>
      <c r="AI75" s="319"/>
      <c r="AJ75" s="320"/>
      <c r="AK75" s="192"/>
      <c r="AL75" s="193"/>
      <c r="AM75" s="319"/>
      <c r="AN75" s="320"/>
      <c r="AO75" s="192"/>
      <c r="AP75" s="193"/>
      <c r="AQ75" s="319">
        <v>1</v>
      </c>
      <c r="AR75" s="320"/>
      <c r="AS75" s="192"/>
      <c r="AT75" s="193"/>
      <c r="AU75" s="319"/>
      <c r="AV75" s="320"/>
      <c r="AW75" s="192"/>
      <c r="AX75" s="289"/>
      <c r="AY75" s="364"/>
      <c r="AZ75" s="365"/>
      <c r="BA75" s="264"/>
      <c r="BB75" s="193">
        <v>1</v>
      </c>
      <c r="BC75" s="319"/>
      <c r="BD75" s="320"/>
      <c r="BE75" s="192"/>
      <c r="BF75" s="193">
        <v>1</v>
      </c>
      <c r="BG75" s="319"/>
      <c r="BH75" s="320"/>
      <c r="BI75" s="192"/>
      <c r="BJ75" s="193"/>
      <c r="BK75" s="319"/>
      <c r="BL75" s="320"/>
      <c r="BM75" s="192"/>
      <c r="BN75" s="193"/>
      <c r="BO75" s="319">
        <v>1</v>
      </c>
      <c r="BP75" s="320"/>
      <c r="BQ75" s="192"/>
      <c r="BR75" s="193"/>
      <c r="BS75" s="319"/>
      <c r="BT75" s="320"/>
      <c r="BU75" s="192"/>
      <c r="BV75" s="193">
        <v>1</v>
      </c>
      <c r="BW75" s="319"/>
      <c r="BX75" s="320"/>
      <c r="BY75" s="192"/>
      <c r="BZ75" s="289"/>
      <c r="CA75" s="364"/>
      <c r="CB75" s="606"/>
      <c r="CC75" s="264"/>
      <c r="CD75" s="193"/>
      <c r="CE75" s="319"/>
      <c r="CF75" s="320"/>
      <c r="CG75" s="192"/>
      <c r="CH75" s="193">
        <v>1</v>
      </c>
      <c r="CI75" s="319"/>
      <c r="CJ75" s="320"/>
      <c r="CK75" s="192"/>
      <c r="CL75" s="193"/>
      <c r="CM75" s="319"/>
      <c r="CN75" s="320"/>
      <c r="CO75" s="192"/>
      <c r="CP75" s="193"/>
      <c r="CQ75" s="319">
        <v>1</v>
      </c>
      <c r="CR75" s="320"/>
      <c r="CS75" s="192"/>
      <c r="CT75" s="193"/>
      <c r="CU75" s="319"/>
      <c r="CV75" s="320"/>
      <c r="CW75" s="192"/>
      <c r="CX75" s="193"/>
      <c r="CY75" s="319"/>
      <c r="CZ75" s="320"/>
      <c r="DA75" s="192"/>
      <c r="DB75" s="289"/>
      <c r="DC75" s="364"/>
      <c r="DD75" s="606"/>
      <c r="DE75" s="264"/>
      <c r="DF75" s="193">
        <v>2</v>
      </c>
      <c r="DG75" s="319"/>
      <c r="DH75" s="320"/>
      <c r="DI75" s="192"/>
      <c r="DJ75" s="193"/>
      <c r="DK75" s="319"/>
      <c r="DL75" s="320"/>
      <c r="DM75" s="192"/>
      <c r="DN75" s="193">
        <v>1</v>
      </c>
      <c r="DO75" s="319"/>
      <c r="DP75" s="320"/>
      <c r="DQ75" s="192"/>
      <c r="DR75" s="193"/>
      <c r="DS75" s="319"/>
      <c r="DT75" s="320"/>
      <c r="DU75" s="192"/>
      <c r="DV75" s="193"/>
      <c r="DW75" s="319"/>
      <c r="DX75" s="320"/>
      <c r="DY75" s="192"/>
      <c r="DZ75" s="215">
        <f t="shared" si="3"/>
        <v>11</v>
      </c>
      <c r="EA75" s="236">
        <f t="shared" si="3"/>
        <v>4</v>
      </c>
      <c r="EB75" s="236">
        <f t="shared" si="3"/>
        <v>0</v>
      </c>
      <c r="EC75" s="237">
        <f t="shared" si="2"/>
        <v>0</v>
      </c>
    </row>
    <row r="76" spans="1:133" ht="30">
      <c r="A76" s="361">
        <v>69</v>
      </c>
      <c r="B76" s="334" t="s">
        <v>970</v>
      </c>
      <c r="C76" s="344" t="s">
        <v>195</v>
      </c>
      <c r="D76" s="284" t="s">
        <v>1585</v>
      </c>
      <c r="E76" s="232">
        <v>0</v>
      </c>
      <c r="F76" s="193">
        <v>1</v>
      </c>
      <c r="G76" s="319"/>
      <c r="H76" s="320"/>
      <c r="I76" s="192"/>
      <c r="J76" s="193"/>
      <c r="K76" s="319"/>
      <c r="L76" s="320"/>
      <c r="M76" s="192"/>
      <c r="N76" s="193">
        <v>1</v>
      </c>
      <c r="O76" s="319"/>
      <c r="P76" s="320"/>
      <c r="Q76" s="192"/>
      <c r="R76" s="193"/>
      <c r="S76" s="319"/>
      <c r="T76" s="320"/>
      <c r="U76" s="192"/>
      <c r="V76" s="289"/>
      <c r="W76" s="364"/>
      <c r="X76" s="365"/>
      <c r="Y76" s="264"/>
      <c r="Z76" s="193"/>
      <c r="AA76" s="319"/>
      <c r="AB76" s="320"/>
      <c r="AC76" s="192"/>
      <c r="AD76" s="193">
        <v>1</v>
      </c>
      <c r="AE76" s="319"/>
      <c r="AF76" s="320"/>
      <c r="AG76" s="192"/>
      <c r="AH76" s="193"/>
      <c r="AI76" s="319"/>
      <c r="AJ76" s="320"/>
      <c r="AK76" s="192"/>
      <c r="AL76" s="193"/>
      <c r="AM76" s="319">
        <v>1</v>
      </c>
      <c r="AN76" s="320"/>
      <c r="AO76" s="192"/>
      <c r="AP76" s="193"/>
      <c r="AQ76" s="319"/>
      <c r="AR76" s="320"/>
      <c r="AS76" s="192"/>
      <c r="AT76" s="193">
        <v>1</v>
      </c>
      <c r="AU76" s="319"/>
      <c r="AV76" s="320"/>
      <c r="AW76" s="192"/>
      <c r="AX76" s="289"/>
      <c r="AY76" s="364"/>
      <c r="AZ76" s="365"/>
      <c r="BA76" s="264"/>
      <c r="BB76" s="193"/>
      <c r="BC76" s="319"/>
      <c r="BD76" s="320"/>
      <c r="BE76" s="192"/>
      <c r="BF76" s="193"/>
      <c r="BG76" s="319"/>
      <c r="BH76" s="320"/>
      <c r="BI76" s="192"/>
      <c r="BJ76" s="193">
        <v>1</v>
      </c>
      <c r="BK76" s="319"/>
      <c r="BL76" s="320"/>
      <c r="BM76" s="192"/>
      <c r="BN76" s="193"/>
      <c r="BO76" s="319"/>
      <c r="BP76" s="320"/>
      <c r="BQ76" s="192"/>
      <c r="BR76" s="193">
        <v>1</v>
      </c>
      <c r="BS76" s="319"/>
      <c r="BT76" s="320"/>
      <c r="BU76" s="192"/>
      <c r="BV76" s="193"/>
      <c r="BW76" s="319"/>
      <c r="BX76" s="320"/>
      <c r="BY76" s="192"/>
      <c r="BZ76" s="289"/>
      <c r="CA76" s="364"/>
      <c r="CB76" s="606"/>
      <c r="CC76" s="264"/>
      <c r="CD76" s="193"/>
      <c r="CE76" s="319">
        <v>1</v>
      </c>
      <c r="CF76" s="320"/>
      <c r="CG76" s="192"/>
      <c r="CH76" s="193"/>
      <c r="CI76" s="319"/>
      <c r="CJ76" s="320"/>
      <c r="CK76" s="192"/>
      <c r="CL76" s="193"/>
      <c r="CM76" s="319">
        <v>1</v>
      </c>
      <c r="CN76" s="320"/>
      <c r="CO76" s="192"/>
      <c r="CP76" s="193"/>
      <c r="CQ76" s="319"/>
      <c r="CR76" s="320"/>
      <c r="CS76" s="192"/>
      <c r="CT76" s="193">
        <v>1</v>
      </c>
      <c r="CU76" s="319"/>
      <c r="CV76" s="320"/>
      <c r="CW76" s="192"/>
      <c r="CX76" s="193"/>
      <c r="CY76" s="319"/>
      <c r="CZ76" s="320"/>
      <c r="DA76" s="192"/>
      <c r="DB76" s="289"/>
      <c r="DC76" s="364"/>
      <c r="DD76" s="606"/>
      <c r="DE76" s="264"/>
      <c r="DF76" s="193">
        <v>1</v>
      </c>
      <c r="DG76" s="319"/>
      <c r="DH76" s="320"/>
      <c r="DI76" s="192"/>
      <c r="DJ76" s="193">
        <v>1</v>
      </c>
      <c r="DK76" s="319"/>
      <c r="DL76" s="320"/>
      <c r="DM76" s="192"/>
      <c r="DN76" s="193"/>
      <c r="DO76" s="319"/>
      <c r="DP76" s="320"/>
      <c r="DQ76" s="192"/>
      <c r="DR76" s="193">
        <v>1</v>
      </c>
      <c r="DS76" s="319"/>
      <c r="DT76" s="320"/>
      <c r="DU76" s="192"/>
      <c r="DV76" s="193"/>
      <c r="DW76" s="319"/>
      <c r="DX76" s="320"/>
      <c r="DY76" s="192"/>
      <c r="DZ76" s="215">
        <f t="shared" ref="DZ76:DZ77" si="4">F76+J76+N76+R76+V76+Z76+AD76+AH76+AL76+AP76+AT76+AX76+BB76+BF76+BJ76+BN76+BR76+BV76+BZ76+CD76+CH76+CL76+CP76+CT76+CX76+DB76+DF76+DJ76+DN76+DR76+DV76</f>
        <v>10</v>
      </c>
      <c r="EA76" s="236">
        <f t="shared" ref="EA76:EA77" si="5">G76+K76+O76+S76+W76+AA76+AE76+AI76+AM76+AQ76+AU76+AY76+BC76+BG76+BK76+BO76+BS76+BW76+CA76+CE76+CI76+CM76+CQ76+CU76+CY76+DC76+DG76+DK76+DO76+DS76+DW76</f>
        <v>3</v>
      </c>
      <c r="EB76" s="236">
        <f t="shared" ref="EB76:EB77" si="6">H76+L76+P76+T76+X76+AB76+AF76+AJ76+AN76+AR76+AV76+AZ76+BD76+BH76+BL76+BP76+BT76+BX76+CB76+CF76+CJ76+CN76+CR76+CV76+CZ76+DD76+DH76+DL76+DP76+DT76+DX76</f>
        <v>0</v>
      </c>
      <c r="EC76" s="237">
        <f t="shared" ref="EC76:EC77" si="7">I76+M76+Q76+U76+Y76+AC76+AG76+AK76+AO76+AS76+AW76+BA76+BE76+BI76+BM76+BQ76+BU76+BY76+CC76+CG76+CK76+CO76+CS76+CW76+DA76+DE76+DI76+DM76+DQ76+DU76+DY76</f>
        <v>0</v>
      </c>
    </row>
    <row r="77" spans="1:133" ht="60">
      <c r="A77" s="361">
        <v>70</v>
      </c>
      <c r="B77" s="334" t="s">
        <v>971</v>
      </c>
      <c r="C77" s="344" t="s">
        <v>972</v>
      </c>
      <c r="D77" s="284" t="s">
        <v>1586</v>
      </c>
      <c r="E77" s="232">
        <v>0</v>
      </c>
      <c r="F77" s="193"/>
      <c r="G77" s="319"/>
      <c r="H77" s="320"/>
      <c r="I77" s="192"/>
      <c r="J77" s="193">
        <v>1</v>
      </c>
      <c r="K77" s="319"/>
      <c r="L77" s="320"/>
      <c r="M77" s="192"/>
      <c r="N77" s="193"/>
      <c r="O77" s="319"/>
      <c r="P77" s="320"/>
      <c r="Q77" s="192"/>
      <c r="R77" s="193"/>
      <c r="S77" s="319">
        <v>1</v>
      </c>
      <c r="T77" s="320"/>
      <c r="U77" s="192"/>
      <c r="V77" s="289"/>
      <c r="W77" s="364"/>
      <c r="X77" s="365"/>
      <c r="Y77" s="264"/>
      <c r="Z77" s="193">
        <v>1</v>
      </c>
      <c r="AA77" s="319"/>
      <c r="AB77" s="320"/>
      <c r="AC77" s="192"/>
      <c r="AD77" s="193"/>
      <c r="AE77" s="319"/>
      <c r="AF77" s="320"/>
      <c r="AG77" s="192"/>
      <c r="AH77" s="193"/>
      <c r="AI77" s="319">
        <v>1</v>
      </c>
      <c r="AJ77" s="320"/>
      <c r="AK77" s="192"/>
      <c r="AL77" s="193"/>
      <c r="AM77" s="319"/>
      <c r="AN77" s="320"/>
      <c r="AO77" s="192"/>
      <c r="AP77" s="193">
        <v>1</v>
      </c>
      <c r="AQ77" s="319"/>
      <c r="AR77" s="320"/>
      <c r="AS77" s="192"/>
      <c r="AT77" s="193"/>
      <c r="AU77" s="319"/>
      <c r="AV77" s="320"/>
      <c r="AW77" s="192"/>
      <c r="AX77" s="289"/>
      <c r="AY77" s="364"/>
      <c r="AZ77" s="365"/>
      <c r="BA77" s="264"/>
      <c r="BB77" s="193">
        <v>1</v>
      </c>
      <c r="BC77" s="319"/>
      <c r="BD77" s="320"/>
      <c r="BE77" s="192"/>
      <c r="BF77" s="193"/>
      <c r="BG77" s="319">
        <v>1</v>
      </c>
      <c r="BH77" s="320"/>
      <c r="BI77" s="192"/>
      <c r="BJ77" s="193"/>
      <c r="BK77" s="319"/>
      <c r="BL77" s="320"/>
      <c r="BM77" s="192"/>
      <c r="BN77" s="193">
        <v>1</v>
      </c>
      <c r="BO77" s="319"/>
      <c r="BP77" s="320"/>
      <c r="BQ77" s="192"/>
      <c r="BR77" s="193"/>
      <c r="BS77" s="319"/>
      <c r="BT77" s="320"/>
      <c r="BU77" s="192"/>
      <c r="BV77" s="193">
        <v>1</v>
      </c>
      <c r="BW77" s="319"/>
      <c r="BX77" s="320"/>
      <c r="BY77" s="192"/>
      <c r="BZ77" s="289"/>
      <c r="CA77" s="364"/>
      <c r="CB77" s="606"/>
      <c r="CC77" s="264"/>
      <c r="CD77" s="193"/>
      <c r="CE77" s="319"/>
      <c r="CF77" s="320"/>
      <c r="CG77" s="192"/>
      <c r="CH77" s="193">
        <v>1</v>
      </c>
      <c r="CI77" s="319"/>
      <c r="CJ77" s="320"/>
      <c r="CK77" s="192"/>
      <c r="CL77" s="193"/>
      <c r="CM77" s="319"/>
      <c r="CN77" s="320"/>
      <c r="CO77" s="192"/>
      <c r="CP77" s="193">
        <v>1</v>
      </c>
      <c r="CQ77" s="319"/>
      <c r="CR77" s="320"/>
      <c r="CS77" s="192"/>
      <c r="CT77" s="193"/>
      <c r="CU77" s="319"/>
      <c r="CV77" s="320"/>
      <c r="CW77" s="192"/>
      <c r="CX77" s="193"/>
      <c r="CY77" s="319">
        <v>1</v>
      </c>
      <c r="CZ77" s="320"/>
      <c r="DA77" s="192"/>
      <c r="DB77" s="289"/>
      <c r="DC77" s="364"/>
      <c r="DD77" s="606"/>
      <c r="DE77" s="264"/>
      <c r="DF77" s="193"/>
      <c r="DG77" s="319"/>
      <c r="DH77" s="320"/>
      <c r="DI77" s="192"/>
      <c r="DJ77" s="193"/>
      <c r="DK77" s="319"/>
      <c r="DL77" s="320"/>
      <c r="DM77" s="192"/>
      <c r="DN77" s="193"/>
      <c r="DO77" s="319">
        <v>1</v>
      </c>
      <c r="DP77" s="320"/>
      <c r="DQ77" s="192"/>
      <c r="DR77" s="193"/>
      <c r="DS77" s="319"/>
      <c r="DT77" s="320"/>
      <c r="DU77" s="192"/>
      <c r="DV77" s="193"/>
      <c r="DW77" s="319"/>
      <c r="DX77" s="320"/>
      <c r="DY77" s="192"/>
      <c r="DZ77" s="215">
        <f t="shared" si="4"/>
        <v>8</v>
      </c>
      <c r="EA77" s="236">
        <f t="shared" si="5"/>
        <v>5</v>
      </c>
      <c r="EB77" s="236">
        <f t="shared" si="6"/>
        <v>0</v>
      </c>
      <c r="EC77" s="237">
        <f t="shared" si="7"/>
        <v>0</v>
      </c>
    </row>
    <row r="78" spans="1:133" ht="45.75" thickBot="1">
      <c r="A78" s="362">
        <v>71</v>
      </c>
      <c r="B78" s="303" t="s">
        <v>2035</v>
      </c>
      <c r="C78" s="308" t="s">
        <v>230</v>
      </c>
      <c r="D78" s="309" t="s">
        <v>126</v>
      </c>
      <c r="E78" s="232">
        <v>0</v>
      </c>
      <c r="F78" s="193"/>
      <c r="G78" s="319"/>
      <c r="H78" s="320"/>
      <c r="I78" s="192"/>
      <c r="J78" s="193"/>
      <c r="K78" s="319"/>
      <c r="L78" s="320"/>
      <c r="M78" s="192"/>
      <c r="N78" s="193"/>
      <c r="O78" s="319"/>
      <c r="P78" s="320"/>
      <c r="Q78" s="192"/>
      <c r="R78" s="193"/>
      <c r="S78" s="319"/>
      <c r="T78" s="320"/>
      <c r="U78" s="192"/>
      <c r="V78" s="289"/>
      <c r="W78" s="364"/>
      <c r="X78" s="365"/>
      <c r="Y78" s="264"/>
      <c r="Z78" s="193"/>
      <c r="AA78" s="319"/>
      <c r="AB78" s="320"/>
      <c r="AC78" s="192"/>
      <c r="AD78" s="193"/>
      <c r="AE78" s="319"/>
      <c r="AF78" s="320"/>
      <c r="AG78" s="192"/>
      <c r="AH78" s="193"/>
      <c r="AI78" s="319"/>
      <c r="AJ78" s="320"/>
      <c r="AK78" s="192"/>
      <c r="AL78" s="193"/>
      <c r="AM78" s="319"/>
      <c r="AN78" s="320"/>
      <c r="AO78" s="192"/>
      <c r="AP78" s="193"/>
      <c r="AQ78" s="319"/>
      <c r="AR78" s="320"/>
      <c r="AS78" s="192"/>
      <c r="AT78" s="193"/>
      <c r="AU78" s="319"/>
      <c r="AV78" s="320"/>
      <c r="AW78" s="192"/>
      <c r="AX78" s="289"/>
      <c r="AY78" s="364"/>
      <c r="AZ78" s="365"/>
      <c r="BA78" s="264"/>
      <c r="BB78" s="193"/>
      <c r="BC78" s="319"/>
      <c r="BD78" s="320"/>
      <c r="BE78" s="192"/>
      <c r="BF78" s="193"/>
      <c r="BG78" s="319"/>
      <c r="BH78" s="320"/>
      <c r="BI78" s="192"/>
      <c r="BJ78" s="193"/>
      <c r="BK78" s="319"/>
      <c r="BL78" s="320"/>
      <c r="BM78" s="192"/>
      <c r="BN78" s="193"/>
      <c r="BO78" s="319"/>
      <c r="BP78" s="320"/>
      <c r="BQ78" s="192"/>
      <c r="BR78" s="193"/>
      <c r="BS78" s="319"/>
      <c r="BT78" s="320"/>
      <c r="BU78" s="192"/>
      <c r="BV78" s="193"/>
      <c r="BW78" s="319"/>
      <c r="BX78" s="320"/>
      <c r="BY78" s="192"/>
      <c r="BZ78" s="289"/>
      <c r="CA78" s="364"/>
      <c r="CB78" s="606"/>
      <c r="CC78" s="264"/>
      <c r="CD78" s="193"/>
      <c r="CE78" s="319"/>
      <c r="CF78" s="320"/>
      <c r="CG78" s="192"/>
      <c r="CH78" s="193"/>
      <c r="CI78" s="319"/>
      <c r="CJ78" s="320"/>
      <c r="CK78" s="192"/>
      <c r="CL78" s="193"/>
      <c r="CM78" s="319"/>
      <c r="CN78" s="320"/>
      <c r="CO78" s="192"/>
      <c r="CP78" s="193"/>
      <c r="CQ78" s="319"/>
      <c r="CR78" s="320"/>
      <c r="CS78" s="192"/>
      <c r="CT78" s="193"/>
      <c r="CU78" s="319"/>
      <c r="CV78" s="320"/>
      <c r="CW78" s="192"/>
      <c r="CX78" s="193"/>
      <c r="CY78" s="319"/>
      <c r="CZ78" s="320"/>
      <c r="DA78" s="192"/>
      <c r="DB78" s="289"/>
      <c r="DC78" s="364"/>
      <c r="DD78" s="606"/>
      <c r="DE78" s="264"/>
      <c r="DF78" s="193"/>
      <c r="DG78" s="319"/>
      <c r="DH78" s="320"/>
      <c r="DI78" s="192"/>
      <c r="DJ78" s="193"/>
      <c r="DK78" s="319"/>
      <c r="DL78" s="320"/>
      <c r="DM78" s="192"/>
      <c r="DN78" s="193"/>
      <c r="DO78" s="319"/>
      <c r="DP78" s="320"/>
      <c r="DQ78" s="192"/>
      <c r="DR78" s="193"/>
      <c r="DS78" s="319"/>
      <c r="DT78" s="320"/>
      <c r="DU78" s="192"/>
      <c r="DV78" s="193"/>
      <c r="DW78" s="319"/>
      <c r="DX78" s="320"/>
      <c r="DY78" s="192"/>
      <c r="DZ78" s="215">
        <f t="shared" si="3"/>
        <v>0</v>
      </c>
      <c r="EA78" s="236">
        <f t="shared" si="3"/>
        <v>0</v>
      </c>
      <c r="EB78" s="236">
        <f t="shared" si="3"/>
        <v>0</v>
      </c>
      <c r="EC78" s="237">
        <f t="shared" si="2"/>
        <v>0</v>
      </c>
    </row>
    <row r="79" spans="1:133" ht="30.75" customHeight="1" thickBot="1">
      <c r="A79" s="750" t="s">
        <v>2176</v>
      </c>
      <c r="B79" s="751"/>
      <c r="C79" s="751"/>
      <c r="D79" s="752"/>
      <c r="E79" s="214"/>
      <c r="F79" s="261"/>
      <c r="G79" s="261"/>
      <c r="H79" s="261"/>
      <c r="I79" s="261"/>
      <c r="J79" s="261"/>
      <c r="K79" s="261"/>
      <c r="L79" s="261"/>
      <c r="M79" s="261"/>
      <c r="N79" s="261"/>
      <c r="O79" s="261"/>
      <c r="P79" s="261"/>
      <c r="Q79" s="261"/>
      <c r="R79" s="261"/>
      <c r="S79" s="261"/>
      <c r="T79" s="261"/>
      <c r="U79" s="261"/>
      <c r="V79" s="238"/>
      <c r="W79" s="238"/>
      <c r="X79" s="238"/>
      <c r="Y79" s="238"/>
      <c r="Z79" s="261"/>
      <c r="AA79" s="261"/>
      <c r="AB79" s="261"/>
      <c r="AC79" s="261"/>
      <c r="AD79" s="261"/>
      <c r="AE79" s="261"/>
      <c r="AF79" s="261"/>
      <c r="AG79" s="261"/>
      <c r="AH79" s="261"/>
      <c r="AI79" s="261"/>
      <c r="AJ79" s="261"/>
      <c r="AK79" s="261"/>
      <c r="AL79" s="261"/>
      <c r="AM79" s="261"/>
      <c r="AN79" s="261"/>
      <c r="AO79" s="261"/>
      <c r="AP79" s="261"/>
      <c r="AQ79" s="261"/>
      <c r="AR79" s="261"/>
      <c r="AS79" s="261"/>
      <c r="AT79" s="261"/>
      <c r="AU79" s="261"/>
      <c r="AV79" s="261"/>
      <c r="AW79" s="261"/>
      <c r="AX79" s="238"/>
      <c r="AY79" s="238"/>
      <c r="AZ79" s="238"/>
      <c r="BA79" s="238"/>
      <c r="BB79" s="261"/>
      <c r="BC79" s="261"/>
      <c r="BD79" s="261"/>
      <c r="BE79" s="261"/>
      <c r="BF79" s="261"/>
      <c r="BG79" s="261"/>
      <c r="BH79" s="261"/>
      <c r="BI79" s="261"/>
      <c r="BJ79" s="261"/>
      <c r="BK79" s="261"/>
      <c r="BL79" s="261"/>
      <c r="BM79" s="261"/>
      <c r="BN79" s="261"/>
      <c r="BO79" s="261"/>
      <c r="BP79" s="261"/>
      <c r="BQ79" s="261"/>
      <c r="BR79" s="261"/>
      <c r="BS79" s="261"/>
      <c r="BT79" s="261"/>
      <c r="BU79" s="261"/>
      <c r="BV79" s="261"/>
      <c r="BW79" s="261"/>
      <c r="BX79" s="261"/>
      <c r="BY79" s="261"/>
      <c r="BZ79" s="238"/>
      <c r="CA79" s="238"/>
      <c r="CB79" s="631"/>
      <c r="CC79" s="238"/>
      <c r="CD79" s="261"/>
      <c r="CE79" s="261"/>
      <c r="CF79" s="261"/>
      <c r="CG79" s="261"/>
      <c r="CH79" s="261"/>
      <c r="CI79" s="261"/>
      <c r="CJ79" s="261"/>
      <c r="CK79" s="261"/>
      <c r="CL79" s="261"/>
      <c r="CM79" s="261"/>
      <c r="CN79" s="261"/>
      <c r="CO79" s="261"/>
      <c r="CP79" s="261"/>
      <c r="CQ79" s="261"/>
      <c r="CR79" s="261"/>
      <c r="CS79" s="261"/>
      <c r="CT79" s="261"/>
      <c r="CU79" s="261"/>
      <c r="CV79" s="261"/>
      <c r="CW79" s="261"/>
      <c r="CX79" s="261"/>
      <c r="CY79" s="261"/>
      <c r="CZ79" s="261"/>
      <c r="DA79" s="261"/>
      <c r="DB79" s="238"/>
      <c r="DC79" s="238"/>
      <c r="DD79" s="631"/>
      <c r="DE79" s="238"/>
      <c r="DF79" s="261"/>
      <c r="DG79" s="261"/>
      <c r="DH79" s="261"/>
      <c r="DI79" s="261"/>
      <c r="DJ79" s="261"/>
      <c r="DK79" s="261"/>
      <c r="DL79" s="261"/>
      <c r="DM79" s="261"/>
      <c r="DN79" s="261"/>
      <c r="DO79" s="261"/>
      <c r="DP79" s="261"/>
      <c r="DQ79" s="261"/>
      <c r="DR79" s="261"/>
      <c r="DS79" s="261"/>
      <c r="DT79" s="261"/>
      <c r="DU79" s="261"/>
      <c r="DV79" s="261"/>
      <c r="DW79" s="261"/>
      <c r="DX79" s="261"/>
      <c r="DY79" s="261"/>
      <c r="DZ79" s="213"/>
      <c r="EA79" s="214"/>
      <c r="EB79" s="214"/>
      <c r="EC79" s="184"/>
    </row>
    <row r="80" spans="1:133" ht="30.75" customHeight="1">
      <c r="A80" s="141">
        <v>1</v>
      </c>
      <c r="B80" s="185" t="s">
        <v>2207</v>
      </c>
      <c r="C80" s="202" t="s">
        <v>2208</v>
      </c>
      <c r="D80" s="203" t="s">
        <v>2510</v>
      </c>
      <c r="E80" s="172">
        <v>30</v>
      </c>
      <c r="F80" s="193">
        <v>2</v>
      </c>
      <c r="G80" s="319">
        <v>1</v>
      </c>
      <c r="H80" s="320"/>
      <c r="I80" s="192"/>
      <c r="J80" s="193">
        <v>3</v>
      </c>
      <c r="K80" s="319">
        <v>2</v>
      </c>
      <c r="L80" s="320"/>
      <c r="M80" s="192"/>
      <c r="N80" s="193">
        <v>2</v>
      </c>
      <c r="O80" s="319">
        <v>2</v>
      </c>
      <c r="P80" s="320"/>
      <c r="Q80" s="192"/>
      <c r="R80" s="193">
        <v>2</v>
      </c>
      <c r="S80" s="319">
        <v>1</v>
      </c>
      <c r="T80" s="320"/>
      <c r="U80" s="192"/>
      <c r="V80" s="289"/>
      <c r="W80" s="364"/>
      <c r="X80" s="365"/>
      <c r="Y80" s="264"/>
      <c r="Z80" s="193">
        <v>2</v>
      </c>
      <c r="AA80" s="319">
        <v>1</v>
      </c>
      <c r="AB80" s="320"/>
      <c r="AC80" s="192"/>
      <c r="AD80" s="193">
        <v>3</v>
      </c>
      <c r="AE80" s="319">
        <v>2</v>
      </c>
      <c r="AF80" s="320"/>
      <c r="AG80" s="192"/>
      <c r="AH80" s="193">
        <v>2</v>
      </c>
      <c r="AI80" s="319"/>
      <c r="AJ80" s="320"/>
      <c r="AK80" s="192"/>
      <c r="AL80" s="193">
        <v>2</v>
      </c>
      <c r="AM80" s="319">
        <v>1</v>
      </c>
      <c r="AN80" s="320"/>
      <c r="AO80" s="192"/>
      <c r="AP80" s="193">
        <v>3</v>
      </c>
      <c r="AQ80" s="319">
        <v>2</v>
      </c>
      <c r="AR80" s="320"/>
      <c r="AS80" s="192"/>
      <c r="AT80" s="193">
        <v>2</v>
      </c>
      <c r="AU80" s="319"/>
      <c r="AV80" s="320"/>
      <c r="AW80" s="192"/>
      <c r="AX80" s="289"/>
      <c r="AY80" s="364"/>
      <c r="AZ80" s="365"/>
      <c r="BA80" s="264"/>
      <c r="BB80" s="193">
        <v>1</v>
      </c>
      <c r="BC80" s="319"/>
      <c r="BD80" s="320"/>
      <c r="BE80" s="192"/>
      <c r="BF80" s="193">
        <v>2</v>
      </c>
      <c r="BG80" s="319"/>
      <c r="BH80" s="320"/>
      <c r="BI80" s="192"/>
      <c r="BJ80" s="193"/>
      <c r="BK80" s="319">
        <v>1</v>
      </c>
      <c r="BL80" s="320"/>
      <c r="BM80" s="192"/>
      <c r="BN80" s="193">
        <v>2</v>
      </c>
      <c r="BO80" s="319"/>
      <c r="BP80" s="320"/>
      <c r="BQ80" s="192"/>
      <c r="BR80" s="193">
        <v>2</v>
      </c>
      <c r="BS80" s="319">
        <v>1</v>
      </c>
      <c r="BT80" s="320"/>
      <c r="BU80" s="192"/>
      <c r="BV80" s="193">
        <v>1</v>
      </c>
      <c r="BW80" s="319">
        <v>1</v>
      </c>
      <c r="BX80" s="320"/>
      <c r="BY80" s="192"/>
      <c r="BZ80" s="289"/>
      <c r="CA80" s="364"/>
      <c r="CB80" s="606"/>
      <c r="CC80" s="264"/>
      <c r="CD80" s="193">
        <v>2</v>
      </c>
      <c r="CE80" s="319">
        <v>1</v>
      </c>
      <c r="CF80" s="320"/>
      <c r="CG80" s="192"/>
      <c r="CH80" s="193">
        <v>2</v>
      </c>
      <c r="CI80" s="319"/>
      <c r="CJ80" s="320"/>
      <c r="CK80" s="192"/>
      <c r="CL80" s="193"/>
      <c r="CM80" s="319">
        <v>1</v>
      </c>
      <c r="CN80" s="320"/>
      <c r="CO80" s="192"/>
      <c r="CP80" s="193">
        <v>2</v>
      </c>
      <c r="CQ80" s="319"/>
      <c r="CR80" s="320"/>
      <c r="CS80" s="192"/>
      <c r="CT80" s="193">
        <v>1</v>
      </c>
      <c r="CU80" s="319">
        <v>2</v>
      </c>
      <c r="CV80" s="320"/>
      <c r="CW80" s="192"/>
      <c r="CX80" s="193">
        <v>2</v>
      </c>
      <c r="CY80" s="319"/>
      <c r="CZ80" s="320"/>
      <c r="DA80" s="192"/>
      <c r="DB80" s="289"/>
      <c r="DC80" s="364"/>
      <c r="DD80" s="606"/>
      <c r="DE80" s="264"/>
      <c r="DF80" s="193">
        <v>2</v>
      </c>
      <c r="DG80" s="319"/>
      <c r="DH80" s="320"/>
      <c r="DI80" s="192"/>
      <c r="DJ80" s="193"/>
      <c r="DK80" s="319">
        <v>1</v>
      </c>
      <c r="DL80" s="320"/>
      <c r="DM80" s="192"/>
      <c r="DN80" s="193">
        <v>2</v>
      </c>
      <c r="DO80" s="319"/>
      <c r="DP80" s="320"/>
      <c r="DQ80" s="192"/>
      <c r="DR80" s="193"/>
      <c r="DS80" s="319">
        <v>2</v>
      </c>
      <c r="DT80" s="320"/>
      <c r="DU80" s="192"/>
      <c r="DV80" s="193"/>
      <c r="DW80" s="319"/>
      <c r="DX80" s="320"/>
      <c r="DY80" s="192"/>
      <c r="DZ80" s="215">
        <f t="shared" ref="DZ80:EC130" si="8">F80+J80+N80+R80+V80+Z80+AD80+AH80+AL80+AP80+AT80+AX80+BB80+BF80+BJ80+BN80+BR80+BV80+BZ80+CD80+CH80+CL80+CP80+CT80+CX80+DB80+DF80+DJ80+DN80+DR80+DV80</f>
        <v>44</v>
      </c>
      <c r="EA80" s="236">
        <f t="shared" si="8"/>
        <v>22</v>
      </c>
      <c r="EB80" s="236">
        <f t="shared" si="8"/>
        <v>0</v>
      </c>
      <c r="EC80" s="237">
        <f t="shared" si="8"/>
        <v>0</v>
      </c>
    </row>
    <row r="81" spans="1:133" ht="30.75" customHeight="1">
      <c r="A81" s="191">
        <v>2</v>
      </c>
      <c r="B81" s="207" t="s">
        <v>2209</v>
      </c>
      <c r="C81" s="210" t="s">
        <v>2210</v>
      </c>
      <c r="D81" s="211" t="s">
        <v>2511</v>
      </c>
      <c r="E81" s="194">
        <v>30</v>
      </c>
      <c r="F81" s="193"/>
      <c r="G81" s="319">
        <v>1</v>
      </c>
      <c r="H81" s="320"/>
      <c r="I81" s="192"/>
      <c r="J81" s="193">
        <v>1</v>
      </c>
      <c r="K81" s="319"/>
      <c r="L81" s="320"/>
      <c r="M81" s="192"/>
      <c r="N81" s="193"/>
      <c r="O81" s="319">
        <v>1</v>
      </c>
      <c r="P81" s="320"/>
      <c r="Q81" s="192"/>
      <c r="R81" s="193">
        <v>1</v>
      </c>
      <c r="S81" s="319"/>
      <c r="T81" s="320"/>
      <c r="U81" s="192"/>
      <c r="V81" s="289"/>
      <c r="W81" s="364"/>
      <c r="X81" s="365"/>
      <c r="Y81" s="264"/>
      <c r="Z81" s="193"/>
      <c r="AA81" s="319"/>
      <c r="AB81" s="320"/>
      <c r="AC81" s="192"/>
      <c r="AD81" s="193">
        <v>1</v>
      </c>
      <c r="AE81" s="319"/>
      <c r="AF81" s="320"/>
      <c r="AG81" s="192"/>
      <c r="AH81" s="193"/>
      <c r="AI81" s="319"/>
      <c r="AJ81" s="320"/>
      <c r="AK81" s="192"/>
      <c r="AL81" s="193">
        <v>1</v>
      </c>
      <c r="AM81" s="319"/>
      <c r="AN81" s="320"/>
      <c r="AO81" s="192"/>
      <c r="AP81" s="193"/>
      <c r="AQ81" s="319">
        <v>1</v>
      </c>
      <c r="AR81" s="320"/>
      <c r="AS81" s="192"/>
      <c r="AT81" s="193">
        <v>1</v>
      </c>
      <c r="AU81" s="319"/>
      <c r="AV81" s="320"/>
      <c r="AW81" s="192"/>
      <c r="AX81" s="289"/>
      <c r="AY81" s="364"/>
      <c r="AZ81" s="365"/>
      <c r="BA81" s="264"/>
      <c r="BB81" s="193"/>
      <c r="BC81" s="319">
        <v>1</v>
      </c>
      <c r="BD81" s="320"/>
      <c r="BE81" s="192"/>
      <c r="BF81" s="193">
        <v>1</v>
      </c>
      <c r="BG81" s="319"/>
      <c r="BH81" s="320"/>
      <c r="BI81" s="192"/>
      <c r="BJ81" s="193"/>
      <c r="BK81" s="319">
        <v>1</v>
      </c>
      <c r="BL81" s="320"/>
      <c r="BM81" s="192"/>
      <c r="BN81" s="193">
        <v>1</v>
      </c>
      <c r="BO81" s="319"/>
      <c r="BP81" s="320"/>
      <c r="BQ81" s="192"/>
      <c r="BR81" s="193"/>
      <c r="BS81" s="319">
        <v>1</v>
      </c>
      <c r="BT81" s="320"/>
      <c r="BU81" s="192"/>
      <c r="BV81" s="193">
        <v>1</v>
      </c>
      <c r="BW81" s="319"/>
      <c r="BX81" s="320"/>
      <c r="BY81" s="192"/>
      <c r="BZ81" s="289"/>
      <c r="CA81" s="364"/>
      <c r="CB81" s="606"/>
      <c r="CC81" s="264"/>
      <c r="CD81" s="193"/>
      <c r="CE81" s="319">
        <v>1</v>
      </c>
      <c r="CF81" s="320"/>
      <c r="CG81" s="192"/>
      <c r="CH81" s="193">
        <v>1</v>
      </c>
      <c r="CI81" s="319"/>
      <c r="CJ81" s="320"/>
      <c r="CK81" s="192"/>
      <c r="CL81" s="193"/>
      <c r="CM81" s="319">
        <v>1</v>
      </c>
      <c r="CN81" s="320"/>
      <c r="CO81" s="192"/>
      <c r="CP81" s="193">
        <v>1</v>
      </c>
      <c r="CQ81" s="319"/>
      <c r="CR81" s="320"/>
      <c r="CS81" s="192"/>
      <c r="CT81" s="193"/>
      <c r="CU81" s="319"/>
      <c r="CV81" s="320"/>
      <c r="CW81" s="192"/>
      <c r="CX81" s="193">
        <v>1</v>
      </c>
      <c r="CY81" s="319"/>
      <c r="CZ81" s="320"/>
      <c r="DA81" s="192"/>
      <c r="DB81" s="289"/>
      <c r="DC81" s="364"/>
      <c r="DD81" s="606"/>
      <c r="DE81" s="264"/>
      <c r="DF81" s="193"/>
      <c r="DG81" s="319">
        <v>1</v>
      </c>
      <c r="DH81" s="320"/>
      <c r="DI81" s="192"/>
      <c r="DJ81" s="193">
        <v>1</v>
      </c>
      <c r="DK81" s="319"/>
      <c r="DL81" s="320"/>
      <c r="DM81" s="192"/>
      <c r="DN81" s="193"/>
      <c r="DO81" s="319">
        <v>1</v>
      </c>
      <c r="DP81" s="320"/>
      <c r="DQ81" s="192"/>
      <c r="DR81" s="193">
        <v>1</v>
      </c>
      <c r="DS81" s="319"/>
      <c r="DT81" s="320"/>
      <c r="DU81" s="192"/>
      <c r="DV81" s="193"/>
      <c r="DW81" s="319"/>
      <c r="DX81" s="320"/>
      <c r="DY81" s="192"/>
      <c r="DZ81" s="215">
        <f t="shared" si="8"/>
        <v>13</v>
      </c>
      <c r="EA81" s="236">
        <f t="shared" si="8"/>
        <v>10</v>
      </c>
      <c r="EB81" s="236">
        <f t="shared" si="8"/>
        <v>0</v>
      </c>
      <c r="EC81" s="237">
        <f t="shared" si="8"/>
        <v>0</v>
      </c>
    </row>
    <row r="82" spans="1:133" ht="30.75" customHeight="1">
      <c r="A82" s="191">
        <v>3</v>
      </c>
      <c r="B82" s="207" t="s">
        <v>2211</v>
      </c>
      <c r="C82" s="210" t="s">
        <v>2212</v>
      </c>
      <c r="D82" s="211" t="s">
        <v>2588</v>
      </c>
      <c r="E82" s="194">
        <v>50</v>
      </c>
      <c r="F82" s="193">
        <v>1</v>
      </c>
      <c r="G82" s="319"/>
      <c r="H82" s="320"/>
      <c r="I82" s="192"/>
      <c r="J82" s="193"/>
      <c r="K82" s="319">
        <v>1</v>
      </c>
      <c r="L82" s="320"/>
      <c r="M82" s="192"/>
      <c r="N82" s="193">
        <v>1</v>
      </c>
      <c r="O82" s="319"/>
      <c r="P82" s="320"/>
      <c r="Q82" s="192"/>
      <c r="R82" s="193"/>
      <c r="S82" s="319">
        <v>1</v>
      </c>
      <c r="T82" s="320"/>
      <c r="U82" s="192"/>
      <c r="V82" s="289"/>
      <c r="W82" s="364"/>
      <c r="X82" s="365"/>
      <c r="Y82" s="264"/>
      <c r="Z82" s="193"/>
      <c r="AA82" s="319"/>
      <c r="AB82" s="320"/>
      <c r="AC82" s="192"/>
      <c r="AD82" s="193">
        <v>1</v>
      </c>
      <c r="AE82" s="319"/>
      <c r="AF82" s="320"/>
      <c r="AG82" s="192"/>
      <c r="AH82" s="193"/>
      <c r="AI82" s="319"/>
      <c r="AJ82" s="320"/>
      <c r="AK82" s="192"/>
      <c r="AL82" s="193"/>
      <c r="AM82" s="319">
        <v>1</v>
      </c>
      <c r="AN82" s="320"/>
      <c r="AO82" s="192"/>
      <c r="AP82" s="193">
        <v>1</v>
      </c>
      <c r="AQ82" s="319"/>
      <c r="AR82" s="320"/>
      <c r="AS82" s="192"/>
      <c r="AT82" s="193"/>
      <c r="AU82" s="319">
        <v>1</v>
      </c>
      <c r="AV82" s="320"/>
      <c r="AW82" s="192"/>
      <c r="AX82" s="289"/>
      <c r="AY82" s="364"/>
      <c r="AZ82" s="365"/>
      <c r="BA82" s="264"/>
      <c r="BB82" s="193">
        <v>1</v>
      </c>
      <c r="BC82" s="319"/>
      <c r="BD82" s="320"/>
      <c r="BE82" s="192"/>
      <c r="BF82" s="193"/>
      <c r="BG82" s="319">
        <v>1</v>
      </c>
      <c r="BH82" s="320"/>
      <c r="BI82" s="192"/>
      <c r="BJ82" s="193">
        <v>1</v>
      </c>
      <c r="BK82" s="319"/>
      <c r="BL82" s="320"/>
      <c r="BM82" s="192"/>
      <c r="BN82" s="193"/>
      <c r="BO82" s="319">
        <v>1</v>
      </c>
      <c r="BP82" s="320"/>
      <c r="BQ82" s="192"/>
      <c r="BR82" s="193">
        <v>1</v>
      </c>
      <c r="BS82" s="319"/>
      <c r="BT82" s="320"/>
      <c r="BU82" s="192"/>
      <c r="BV82" s="193"/>
      <c r="BW82" s="319">
        <v>1</v>
      </c>
      <c r="BX82" s="320"/>
      <c r="BY82" s="192"/>
      <c r="BZ82" s="289"/>
      <c r="CA82" s="364"/>
      <c r="CB82" s="606"/>
      <c r="CC82" s="264"/>
      <c r="CD82" s="193">
        <v>1</v>
      </c>
      <c r="CE82" s="319"/>
      <c r="CF82" s="320"/>
      <c r="CG82" s="192"/>
      <c r="CH82" s="193"/>
      <c r="CI82" s="319">
        <v>1</v>
      </c>
      <c r="CJ82" s="320"/>
      <c r="CK82" s="192"/>
      <c r="CL82" s="193">
        <v>1</v>
      </c>
      <c r="CM82" s="319"/>
      <c r="CN82" s="320"/>
      <c r="CO82" s="192"/>
      <c r="CP82" s="193"/>
      <c r="CQ82" s="319">
        <v>1</v>
      </c>
      <c r="CR82" s="320"/>
      <c r="CS82" s="192"/>
      <c r="CT82" s="193">
        <v>1</v>
      </c>
      <c r="CU82" s="319"/>
      <c r="CV82" s="320"/>
      <c r="CW82" s="192"/>
      <c r="CX82" s="193"/>
      <c r="CY82" s="319">
        <v>1</v>
      </c>
      <c r="CZ82" s="320"/>
      <c r="DA82" s="192"/>
      <c r="DB82" s="289"/>
      <c r="DC82" s="364"/>
      <c r="DD82" s="606"/>
      <c r="DE82" s="264"/>
      <c r="DF82" s="193">
        <v>1</v>
      </c>
      <c r="DG82" s="319"/>
      <c r="DH82" s="320"/>
      <c r="DI82" s="192"/>
      <c r="DJ82" s="193"/>
      <c r="DK82" s="319">
        <v>1</v>
      </c>
      <c r="DL82" s="320"/>
      <c r="DM82" s="192"/>
      <c r="DN82" s="193">
        <v>1</v>
      </c>
      <c r="DO82" s="319"/>
      <c r="DP82" s="320"/>
      <c r="DQ82" s="192"/>
      <c r="DR82" s="193"/>
      <c r="DS82" s="319">
        <v>1</v>
      </c>
      <c r="DT82" s="320"/>
      <c r="DU82" s="192"/>
      <c r="DV82" s="193"/>
      <c r="DW82" s="319"/>
      <c r="DX82" s="320"/>
      <c r="DY82" s="192"/>
      <c r="DZ82" s="215">
        <f t="shared" si="8"/>
        <v>12</v>
      </c>
      <c r="EA82" s="236">
        <f t="shared" si="8"/>
        <v>12</v>
      </c>
      <c r="EB82" s="236">
        <f t="shared" si="8"/>
        <v>0</v>
      </c>
      <c r="EC82" s="237">
        <f t="shared" si="8"/>
        <v>0</v>
      </c>
    </row>
    <row r="83" spans="1:133" ht="42.75" customHeight="1">
      <c r="A83" s="191">
        <v>4</v>
      </c>
      <c r="B83" s="207" t="s">
        <v>963</v>
      </c>
      <c r="C83" s="210" t="s">
        <v>257</v>
      </c>
      <c r="D83" s="211" t="s">
        <v>2587</v>
      </c>
      <c r="E83" s="194">
        <v>1</v>
      </c>
      <c r="F83" s="193"/>
      <c r="G83" s="319"/>
      <c r="H83" s="320"/>
      <c r="I83" s="192"/>
      <c r="J83" s="193"/>
      <c r="K83" s="319"/>
      <c r="L83" s="320"/>
      <c r="M83" s="192"/>
      <c r="N83" s="193"/>
      <c r="O83" s="319"/>
      <c r="P83" s="320"/>
      <c r="Q83" s="192"/>
      <c r="R83" s="193"/>
      <c r="S83" s="319"/>
      <c r="T83" s="320"/>
      <c r="U83" s="192"/>
      <c r="V83" s="289"/>
      <c r="W83" s="364"/>
      <c r="X83" s="365"/>
      <c r="Y83" s="264"/>
      <c r="Z83" s="193">
        <v>1</v>
      </c>
      <c r="AA83" s="319"/>
      <c r="AB83" s="320"/>
      <c r="AC83" s="192"/>
      <c r="AD83" s="193"/>
      <c r="AE83" s="319"/>
      <c r="AF83" s="320"/>
      <c r="AG83" s="192"/>
      <c r="AH83" s="193"/>
      <c r="AI83" s="319"/>
      <c r="AJ83" s="320"/>
      <c r="AK83" s="192"/>
      <c r="AL83" s="193"/>
      <c r="AM83" s="319"/>
      <c r="AN83" s="320"/>
      <c r="AO83" s="192"/>
      <c r="AP83" s="193"/>
      <c r="AQ83" s="319"/>
      <c r="AR83" s="320"/>
      <c r="AS83" s="192"/>
      <c r="AT83" s="193"/>
      <c r="AU83" s="319"/>
      <c r="AV83" s="320"/>
      <c r="AW83" s="192"/>
      <c r="AX83" s="289"/>
      <c r="AY83" s="364"/>
      <c r="AZ83" s="365"/>
      <c r="BA83" s="264"/>
      <c r="BB83" s="193"/>
      <c r="BC83" s="319"/>
      <c r="BD83" s="320"/>
      <c r="BE83" s="192"/>
      <c r="BF83" s="193"/>
      <c r="BG83" s="319"/>
      <c r="BH83" s="320"/>
      <c r="BI83" s="192"/>
      <c r="BJ83" s="193"/>
      <c r="BK83" s="319"/>
      <c r="BL83" s="320"/>
      <c r="BM83" s="192"/>
      <c r="BN83" s="193"/>
      <c r="BO83" s="319"/>
      <c r="BP83" s="320"/>
      <c r="BQ83" s="192"/>
      <c r="BR83" s="193"/>
      <c r="BS83" s="319"/>
      <c r="BT83" s="320"/>
      <c r="BU83" s="192"/>
      <c r="BV83" s="193"/>
      <c r="BW83" s="319"/>
      <c r="BX83" s="320"/>
      <c r="BY83" s="192"/>
      <c r="BZ83" s="289"/>
      <c r="CA83" s="364"/>
      <c r="CB83" s="606"/>
      <c r="CC83" s="264"/>
      <c r="CD83" s="193"/>
      <c r="CE83" s="319"/>
      <c r="CF83" s="320"/>
      <c r="CG83" s="192"/>
      <c r="CH83" s="193"/>
      <c r="CI83" s="319"/>
      <c r="CJ83" s="320"/>
      <c r="CK83" s="192"/>
      <c r="CL83" s="193"/>
      <c r="CM83" s="319"/>
      <c r="CN83" s="320"/>
      <c r="CO83" s="192"/>
      <c r="CP83" s="193"/>
      <c r="CQ83" s="319"/>
      <c r="CR83" s="320"/>
      <c r="CS83" s="192"/>
      <c r="CT83" s="193"/>
      <c r="CU83" s="319"/>
      <c r="CV83" s="320"/>
      <c r="CW83" s="192"/>
      <c r="CX83" s="193"/>
      <c r="CY83" s="319"/>
      <c r="CZ83" s="320"/>
      <c r="DA83" s="192"/>
      <c r="DB83" s="289"/>
      <c r="DC83" s="364"/>
      <c r="DD83" s="606"/>
      <c r="DE83" s="264"/>
      <c r="DF83" s="193"/>
      <c r="DG83" s="319"/>
      <c r="DH83" s="320"/>
      <c r="DI83" s="192"/>
      <c r="DJ83" s="193"/>
      <c r="DK83" s="319"/>
      <c r="DL83" s="320"/>
      <c r="DM83" s="192"/>
      <c r="DN83" s="193"/>
      <c r="DO83" s="319"/>
      <c r="DP83" s="320"/>
      <c r="DQ83" s="192"/>
      <c r="DR83" s="193"/>
      <c r="DS83" s="319"/>
      <c r="DT83" s="320"/>
      <c r="DU83" s="192"/>
      <c r="DV83" s="193"/>
      <c r="DW83" s="319"/>
      <c r="DX83" s="320"/>
      <c r="DY83" s="192"/>
      <c r="DZ83" s="215">
        <f t="shared" si="8"/>
        <v>1</v>
      </c>
      <c r="EA83" s="236">
        <f t="shared" si="8"/>
        <v>0</v>
      </c>
      <c r="EB83" s="236">
        <f t="shared" si="8"/>
        <v>0</v>
      </c>
      <c r="EC83" s="237">
        <f t="shared" si="8"/>
        <v>0</v>
      </c>
    </row>
    <row r="84" spans="1:133" ht="30.75" customHeight="1">
      <c r="A84" s="191">
        <v>5</v>
      </c>
      <c r="B84" s="207" t="s">
        <v>2213</v>
      </c>
      <c r="C84" s="210" t="s">
        <v>2214</v>
      </c>
      <c r="D84" s="211" t="s">
        <v>2586</v>
      </c>
      <c r="E84" s="194">
        <v>0</v>
      </c>
      <c r="F84" s="193"/>
      <c r="G84" s="319"/>
      <c r="H84" s="320"/>
      <c r="I84" s="192"/>
      <c r="J84" s="193"/>
      <c r="K84" s="319"/>
      <c r="L84" s="320"/>
      <c r="M84" s="192"/>
      <c r="N84" s="193"/>
      <c r="O84" s="319"/>
      <c r="P84" s="320"/>
      <c r="Q84" s="192"/>
      <c r="R84" s="193"/>
      <c r="S84" s="319"/>
      <c r="T84" s="320"/>
      <c r="U84" s="192"/>
      <c r="V84" s="289"/>
      <c r="W84" s="364"/>
      <c r="X84" s="365"/>
      <c r="Y84" s="264"/>
      <c r="Z84" s="193">
        <v>1</v>
      </c>
      <c r="AA84" s="319"/>
      <c r="AB84" s="320"/>
      <c r="AC84" s="192"/>
      <c r="AD84" s="193"/>
      <c r="AE84" s="319"/>
      <c r="AF84" s="320"/>
      <c r="AG84" s="192"/>
      <c r="AH84" s="193"/>
      <c r="AI84" s="319"/>
      <c r="AJ84" s="320"/>
      <c r="AK84" s="192"/>
      <c r="AL84" s="193"/>
      <c r="AM84" s="319"/>
      <c r="AN84" s="320"/>
      <c r="AO84" s="192"/>
      <c r="AP84" s="193"/>
      <c r="AQ84" s="319"/>
      <c r="AR84" s="320"/>
      <c r="AS84" s="192"/>
      <c r="AT84" s="193"/>
      <c r="AU84" s="319"/>
      <c r="AV84" s="320"/>
      <c r="AW84" s="192"/>
      <c r="AX84" s="289"/>
      <c r="AY84" s="364"/>
      <c r="AZ84" s="365"/>
      <c r="BA84" s="264"/>
      <c r="BB84" s="193"/>
      <c r="BC84" s="319"/>
      <c r="BD84" s="320"/>
      <c r="BE84" s="192"/>
      <c r="BF84" s="193"/>
      <c r="BG84" s="319"/>
      <c r="BH84" s="320"/>
      <c r="BI84" s="192"/>
      <c r="BJ84" s="193"/>
      <c r="BK84" s="319"/>
      <c r="BL84" s="320"/>
      <c r="BM84" s="192"/>
      <c r="BN84" s="193"/>
      <c r="BO84" s="319"/>
      <c r="BP84" s="320"/>
      <c r="BQ84" s="192"/>
      <c r="BR84" s="193"/>
      <c r="BS84" s="319"/>
      <c r="BT84" s="320"/>
      <c r="BU84" s="192"/>
      <c r="BV84" s="193"/>
      <c r="BW84" s="319"/>
      <c r="BX84" s="320"/>
      <c r="BY84" s="192"/>
      <c r="BZ84" s="289"/>
      <c r="CA84" s="364"/>
      <c r="CB84" s="606"/>
      <c r="CC84" s="264"/>
      <c r="CD84" s="193"/>
      <c r="CE84" s="319"/>
      <c r="CF84" s="320"/>
      <c r="CG84" s="192"/>
      <c r="CH84" s="193"/>
      <c r="CI84" s="319"/>
      <c r="CJ84" s="320"/>
      <c r="CK84" s="192"/>
      <c r="CL84" s="193"/>
      <c r="CM84" s="319"/>
      <c r="CN84" s="320"/>
      <c r="CO84" s="192"/>
      <c r="CP84" s="193"/>
      <c r="CQ84" s="319"/>
      <c r="CR84" s="320"/>
      <c r="CS84" s="192"/>
      <c r="CT84" s="193"/>
      <c r="CU84" s="319"/>
      <c r="CV84" s="320"/>
      <c r="CW84" s="192"/>
      <c r="CX84" s="193"/>
      <c r="CY84" s="319"/>
      <c r="CZ84" s="320"/>
      <c r="DA84" s="192"/>
      <c r="DB84" s="289"/>
      <c r="DC84" s="364"/>
      <c r="DD84" s="606"/>
      <c r="DE84" s="264"/>
      <c r="DF84" s="193">
        <v>1</v>
      </c>
      <c r="DG84" s="319"/>
      <c r="DH84" s="320"/>
      <c r="DI84" s="192"/>
      <c r="DJ84" s="193"/>
      <c r="DK84" s="319"/>
      <c r="DL84" s="320"/>
      <c r="DM84" s="192"/>
      <c r="DN84" s="193"/>
      <c r="DO84" s="319"/>
      <c r="DP84" s="320"/>
      <c r="DQ84" s="192"/>
      <c r="DR84" s="193"/>
      <c r="DS84" s="319"/>
      <c r="DT84" s="320"/>
      <c r="DU84" s="192"/>
      <c r="DV84" s="193"/>
      <c r="DW84" s="319"/>
      <c r="DX84" s="320"/>
      <c r="DY84" s="192"/>
      <c r="DZ84" s="215">
        <f t="shared" si="8"/>
        <v>2</v>
      </c>
      <c r="EA84" s="236">
        <f t="shared" si="8"/>
        <v>0</v>
      </c>
      <c r="EB84" s="236">
        <f t="shared" si="8"/>
        <v>0</v>
      </c>
      <c r="EC84" s="237">
        <f t="shared" si="8"/>
        <v>0</v>
      </c>
    </row>
    <row r="85" spans="1:133" ht="30.75" customHeight="1">
      <c r="A85" s="191">
        <v>6</v>
      </c>
      <c r="B85" s="207" t="s">
        <v>2215</v>
      </c>
      <c r="C85" s="210" t="s">
        <v>2216</v>
      </c>
      <c r="D85" s="211" t="s">
        <v>2585</v>
      </c>
      <c r="E85" s="194">
        <v>6</v>
      </c>
      <c r="F85" s="193">
        <v>1</v>
      </c>
      <c r="G85" s="319"/>
      <c r="H85" s="320"/>
      <c r="I85" s="192"/>
      <c r="J85" s="193"/>
      <c r="K85" s="319"/>
      <c r="L85" s="320"/>
      <c r="M85" s="192"/>
      <c r="N85" s="193">
        <v>1</v>
      </c>
      <c r="O85" s="319"/>
      <c r="P85" s="320"/>
      <c r="Q85" s="192"/>
      <c r="R85" s="193"/>
      <c r="S85" s="319"/>
      <c r="T85" s="320"/>
      <c r="U85" s="192"/>
      <c r="V85" s="289"/>
      <c r="W85" s="364"/>
      <c r="X85" s="365"/>
      <c r="Y85" s="264"/>
      <c r="Z85" s="193">
        <v>1</v>
      </c>
      <c r="AA85" s="319"/>
      <c r="AB85" s="320"/>
      <c r="AC85" s="192"/>
      <c r="AD85" s="193"/>
      <c r="AE85" s="319"/>
      <c r="AF85" s="320"/>
      <c r="AG85" s="192"/>
      <c r="AH85" s="193"/>
      <c r="AI85" s="319"/>
      <c r="AJ85" s="320"/>
      <c r="AK85" s="192"/>
      <c r="AL85" s="193">
        <v>1</v>
      </c>
      <c r="AM85" s="319"/>
      <c r="AN85" s="320"/>
      <c r="AO85" s="192"/>
      <c r="AP85" s="193"/>
      <c r="AQ85" s="319"/>
      <c r="AR85" s="320"/>
      <c r="AS85" s="192"/>
      <c r="AT85" s="193">
        <v>1</v>
      </c>
      <c r="AU85" s="319"/>
      <c r="AV85" s="320"/>
      <c r="AW85" s="192"/>
      <c r="AX85" s="289"/>
      <c r="AY85" s="364"/>
      <c r="AZ85" s="365"/>
      <c r="BA85" s="264"/>
      <c r="BB85" s="193"/>
      <c r="BC85" s="319"/>
      <c r="BD85" s="320"/>
      <c r="BE85" s="192"/>
      <c r="BF85" s="193">
        <v>1</v>
      </c>
      <c r="BG85" s="319"/>
      <c r="BH85" s="320"/>
      <c r="BI85" s="192"/>
      <c r="BJ85" s="193"/>
      <c r="BK85" s="319"/>
      <c r="BL85" s="320"/>
      <c r="BM85" s="192"/>
      <c r="BN85" s="193">
        <v>1</v>
      </c>
      <c r="BO85" s="319"/>
      <c r="BP85" s="320"/>
      <c r="BQ85" s="192"/>
      <c r="BR85" s="193"/>
      <c r="BS85" s="319"/>
      <c r="BT85" s="320"/>
      <c r="BU85" s="192"/>
      <c r="BV85" s="193">
        <v>1</v>
      </c>
      <c r="BW85" s="319"/>
      <c r="BX85" s="320"/>
      <c r="BY85" s="192"/>
      <c r="BZ85" s="289"/>
      <c r="CA85" s="364"/>
      <c r="CB85" s="606"/>
      <c r="CC85" s="264"/>
      <c r="CD85" s="193"/>
      <c r="CE85" s="319"/>
      <c r="CF85" s="320"/>
      <c r="CG85" s="192"/>
      <c r="CH85" s="193">
        <v>1</v>
      </c>
      <c r="CI85" s="319"/>
      <c r="CJ85" s="320"/>
      <c r="CK85" s="192"/>
      <c r="CL85" s="193"/>
      <c r="CM85" s="319"/>
      <c r="CN85" s="320"/>
      <c r="CO85" s="192"/>
      <c r="CP85" s="193">
        <v>1</v>
      </c>
      <c r="CQ85" s="319"/>
      <c r="CR85" s="320"/>
      <c r="CS85" s="192"/>
      <c r="CT85" s="193"/>
      <c r="CU85" s="319"/>
      <c r="CV85" s="320"/>
      <c r="CW85" s="192"/>
      <c r="CX85" s="193">
        <v>1</v>
      </c>
      <c r="CY85" s="319"/>
      <c r="CZ85" s="320"/>
      <c r="DA85" s="192"/>
      <c r="DB85" s="289"/>
      <c r="DC85" s="364"/>
      <c r="DD85" s="606"/>
      <c r="DE85" s="264"/>
      <c r="DF85" s="193"/>
      <c r="DG85" s="319"/>
      <c r="DH85" s="320"/>
      <c r="DI85" s="192"/>
      <c r="DJ85" s="193">
        <v>1</v>
      </c>
      <c r="DK85" s="319"/>
      <c r="DL85" s="320"/>
      <c r="DM85" s="192"/>
      <c r="DN85" s="193"/>
      <c r="DO85" s="319"/>
      <c r="DP85" s="320"/>
      <c r="DQ85" s="192"/>
      <c r="DR85" s="193">
        <v>1</v>
      </c>
      <c r="DS85" s="319"/>
      <c r="DT85" s="320"/>
      <c r="DU85" s="192"/>
      <c r="DV85" s="193"/>
      <c r="DW85" s="319"/>
      <c r="DX85" s="320"/>
      <c r="DY85" s="192"/>
      <c r="DZ85" s="215">
        <f t="shared" si="8"/>
        <v>13</v>
      </c>
      <c r="EA85" s="236">
        <f t="shared" si="8"/>
        <v>0</v>
      </c>
      <c r="EB85" s="236">
        <f t="shared" si="8"/>
        <v>0</v>
      </c>
      <c r="EC85" s="237">
        <f t="shared" si="8"/>
        <v>0</v>
      </c>
    </row>
    <row r="86" spans="1:133" ht="30.75" customHeight="1">
      <c r="A86" s="191">
        <v>7</v>
      </c>
      <c r="B86" s="207" t="s">
        <v>2217</v>
      </c>
      <c r="C86" s="210" t="s">
        <v>2218</v>
      </c>
      <c r="D86" s="211" t="s">
        <v>2584</v>
      </c>
      <c r="E86" s="194">
        <v>6</v>
      </c>
      <c r="F86" s="193"/>
      <c r="G86" s="319"/>
      <c r="H86" s="320"/>
      <c r="I86" s="192"/>
      <c r="J86" s="193">
        <v>1</v>
      </c>
      <c r="K86" s="319"/>
      <c r="L86" s="320"/>
      <c r="M86" s="192"/>
      <c r="N86" s="193"/>
      <c r="O86" s="319"/>
      <c r="P86" s="320"/>
      <c r="Q86" s="192"/>
      <c r="R86" s="193">
        <v>1</v>
      </c>
      <c r="S86" s="319"/>
      <c r="T86" s="320"/>
      <c r="U86" s="192"/>
      <c r="V86" s="289"/>
      <c r="W86" s="364"/>
      <c r="X86" s="365"/>
      <c r="Y86" s="264"/>
      <c r="Z86" s="193"/>
      <c r="AA86" s="319"/>
      <c r="AB86" s="320"/>
      <c r="AC86" s="192"/>
      <c r="AD86" s="193">
        <v>1</v>
      </c>
      <c r="AE86" s="319"/>
      <c r="AF86" s="320"/>
      <c r="AG86" s="192"/>
      <c r="AH86" s="193"/>
      <c r="AI86" s="319"/>
      <c r="AJ86" s="320"/>
      <c r="AK86" s="192"/>
      <c r="AL86" s="193"/>
      <c r="AM86" s="319">
        <v>1</v>
      </c>
      <c r="AN86" s="320"/>
      <c r="AO86" s="192"/>
      <c r="AP86" s="193"/>
      <c r="AQ86" s="319"/>
      <c r="AR86" s="320"/>
      <c r="AS86" s="192"/>
      <c r="AT86" s="193">
        <v>1</v>
      </c>
      <c r="AU86" s="319"/>
      <c r="AV86" s="320"/>
      <c r="AW86" s="192"/>
      <c r="AX86" s="289"/>
      <c r="AY86" s="364"/>
      <c r="AZ86" s="365"/>
      <c r="BA86" s="264"/>
      <c r="BB86" s="193"/>
      <c r="BC86" s="319"/>
      <c r="BD86" s="320"/>
      <c r="BE86" s="192"/>
      <c r="BF86" s="193">
        <v>1</v>
      </c>
      <c r="BG86" s="319"/>
      <c r="BH86" s="320"/>
      <c r="BI86" s="192"/>
      <c r="BJ86" s="193"/>
      <c r="BK86" s="319"/>
      <c r="BL86" s="320"/>
      <c r="BM86" s="192"/>
      <c r="BN86" s="193">
        <v>1</v>
      </c>
      <c r="BO86" s="319"/>
      <c r="BP86" s="320"/>
      <c r="BQ86" s="192"/>
      <c r="BR86" s="193"/>
      <c r="BS86" s="319"/>
      <c r="BT86" s="320"/>
      <c r="BU86" s="192"/>
      <c r="BV86" s="193">
        <v>1</v>
      </c>
      <c r="BW86" s="319"/>
      <c r="BX86" s="320"/>
      <c r="BY86" s="192"/>
      <c r="BZ86" s="289"/>
      <c r="CA86" s="364"/>
      <c r="CB86" s="606"/>
      <c r="CC86" s="264"/>
      <c r="CD86" s="193"/>
      <c r="CE86" s="319"/>
      <c r="CF86" s="320"/>
      <c r="CG86" s="192"/>
      <c r="CH86" s="193">
        <v>1</v>
      </c>
      <c r="CI86" s="319"/>
      <c r="CJ86" s="320"/>
      <c r="CK86" s="192"/>
      <c r="CL86" s="193"/>
      <c r="CM86" s="319"/>
      <c r="CN86" s="320"/>
      <c r="CO86" s="192"/>
      <c r="CP86" s="193">
        <v>1</v>
      </c>
      <c r="CQ86" s="319"/>
      <c r="CR86" s="320"/>
      <c r="CS86" s="192"/>
      <c r="CT86" s="193"/>
      <c r="CU86" s="319"/>
      <c r="CV86" s="320"/>
      <c r="CW86" s="192"/>
      <c r="CX86" s="193">
        <v>1</v>
      </c>
      <c r="CY86" s="319"/>
      <c r="CZ86" s="320"/>
      <c r="DA86" s="192"/>
      <c r="DB86" s="289"/>
      <c r="DC86" s="364"/>
      <c r="DD86" s="606"/>
      <c r="DE86" s="264"/>
      <c r="DF86" s="193"/>
      <c r="DG86" s="319"/>
      <c r="DH86" s="320"/>
      <c r="DI86" s="192"/>
      <c r="DJ86" s="193">
        <v>1</v>
      </c>
      <c r="DK86" s="319"/>
      <c r="DL86" s="320"/>
      <c r="DM86" s="192"/>
      <c r="DN86" s="193"/>
      <c r="DO86" s="319"/>
      <c r="DP86" s="320"/>
      <c r="DQ86" s="192"/>
      <c r="DR86" s="193">
        <v>1</v>
      </c>
      <c r="DS86" s="319"/>
      <c r="DT86" s="320"/>
      <c r="DU86" s="192"/>
      <c r="DV86" s="193"/>
      <c r="DW86" s="319"/>
      <c r="DX86" s="320"/>
      <c r="DY86" s="192"/>
      <c r="DZ86" s="215">
        <f t="shared" si="8"/>
        <v>12</v>
      </c>
      <c r="EA86" s="236">
        <f t="shared" si="8"/>
        <v>1</v>
      </c>
      <c r="EB86" s="236">
        <f t="shared" si="8"/>
        <v>0</v>
      </c>
      <c r="EC86" s="237">
        <f t="shared" si="8"/>
        <v>0</v>
      </c>
    </row>
    <row r="87" spans="1:133" ht="30.75" customHeight="1">
      <c r="A87" s="191">
        <v>8</v>
      </c>
      <c r="B87" s="207" t="s">
        <v>2219</v>
      </c>
      <c r="C87" s="210" t="s">
        <v>2220</v>
      </c>
      <c r="D87" s="211" t="s">
        <v>2582</v>
      </c>
      <c r="E87" s="194">
        <v>6</v>
      </c>
      <c r="F87" s="193"/>
      <c r="G87" s="319">
        <v>1</v>
      </c>
      <c r="H87" s="320"/>
      <c r="I87" s="192"/>
      <c r="J87" s="193"/>
      <c r="K87" s="319"/>
      <c r="L87" s="320"/>
      <c r="M87" s="192"/>
      <c r="N87" s="193">
        <v>1</v>
      </c>
      <c r="O87" s="319"/>
      <c r="P87" s="320"/>
      <c r="Q87" s="192"/>
      <c r="R87" s="193"/>
      <c r="S87" s="319"/>
      <c r="T87" s="320"/>
      <c r="U87" s="192"/>
      <c r="V87" s="289"/>
      <c r="W87" s="364"/>
      <c r="X87" s="365"/>
      <c r="Y87" s="264"/>
      <c r="Z87" s="193">
        <v>1</v>
      </c>
      <c r="AA87" s="319"/>
      <c r="AB87" s="320"/>
      <c r="AC87" s="192"/>
      <c r="AD87" s="193"/>
      <c r="AE87" s="319"/>
      <c r="AF87" s="320"/>
      <c r="AG87" s="192"/>
      <c r="AH87" s="193">
        <v>1</v>
      </c>
      <c r="AI87" s="319"/>
      <c r="AJ87" s="320"/>
      <c r="AK87" s="192"/>
      <c r="AL87" s="193"/>
      <c r="AM87" s="319"/>
      <c r="AN87" s="320"/>
      <c r="AO87" s="192"/>
      <c r="AP87" s="193">
        <v>1</v>
      </c>
      <c r="AQ87" s="319"/>
      <c r="AR87" s="320"/>
      <c r="AS87" s="192"/>
      <c r="AT87" s="193"/>
      <c r="AU87" s="319"/>
      <c r="AV87" s="320"/>
      <c r="AW87" s="192"/>
      <c r="AX87" s="289"/>
      <c r="AY87" s="364"/>
      <c r="AZ87" s="365"/>
      <c r="BA87" s="264"/>
      <c r="BB87" s="193">
        <v>1</v>
      </c>
      <c r="BC87" s="319"/>
      <c r="BD87" s="320"/>
      <c r="BE87" s="192"/>
      <c r="BF87" s="193"/>
      <c r="BG87" s="319"/>
      <c r="BH87" s="320"/>
      <c r="BI87" s="192"/>
      <c r="BJ87" s="193">
        <v>1</v>
      </c>
      <c r="BK87" s="319"/>
      <c r="BL87" s="320"/>
      <c r="BM87" s="192"/>
      <c r="BN87" s="193"/>
      <c r="BO87" s="319"/>
      <c r="BP87" s="320"/>
      <c r="BQ87" s="192"/>
      <c r="BR87" s="193">
        <v>1</v>
      </c>
      <c r="BS87" s="319"/>
      <c r="BT87" s="320"/>
      <c r="BU87" s="192"/>
      <c r="BV87" s="193"/>
      <c r="BW87" s="319"/>
      <c r="BX87" s="320"/>
      <c r="BY87" s="192"/>
      <c r="BZ87" s="289"/>
      <c r="CA87" s="364"/>
      <c r="CB87" s="606"/>
      <c r="CC87" s="264"/>
      <c r="CD87" s="193">
        <v>1</v>
      </c>
      <c r="CE87" s="319"/>
      <c r="CF87" s="320"/>
      <c r="CG87" s="192"/>
      <c r="CH87" s="193"/>
      <c r="CI87" s="319"/>
      <c r="CJ87" s="320"/>
      <c r="CK87" s="192"/>
      <c r="CL87" s="193">
        <v>1</v>
      </c>
      <c r="CM87" s="319"/>
      <c r="CN87" s="320"/>
      <c r="CO87" s="192"/>
      <c r="CP87" s="193"/>
      <c r="CQ87" s="319"/>
      <c r="CR87" s="320"/>
      <c r="CS87" s="192"/>
      <c r="CT87" s="193">
        <v>1</v>
      </c>
      <c r="CU87" s="319"/>
      <c r="CV87" s="320"/>
      <c r="CW87" s="192"/>
      <c r="CX87" s="193"/>
      <c r="CY87" s="319"/>
      <c r="CZ87" s="320"/>
      <c r="DA87" s="192"/>
      <c r="DB87" s="289"/>
      <c r="DC87" s="364"/>
      <c r="DD87" s="606"/>
      <c r="DE87" s="264"/>
      <c r="DF87" s="193">
        <v>1</v>
      </c>
      <c r="DG87" s="319"/>
      <c r="DH87" s="320"/>
      <c r="DI87" s="192"/>
      <c r="DJ87" s="193"/>
      <c r="DK87" s="319"/>
      <c r="DL87" s="320"/>
      <c r="DM87" s="192"/>
      <c r="DN87" s="193">
        <v>1</v>
      </c>
      <c r="DO87" s="319"/>
      <c r="DP87" s="320"/>
      <c r="DQ87" s="192"/>
      <c r="DR87" s="193"/>
      <c r="DS87" s="319"/>
      <c r="DT87" s="320"/>
      <c r="DU87" s="192"/>
      <c r="DV87" s="193"/>
      <c r="DW87" s="319"/>
      <c r="DX87" s="320"/>
      <c r="DY87" s="192"/>
      <c r="DZ87" s="215">
        <f t="shared" si="8"/>
        <v>12</v>
      </c>
      <c r="EA87" s="236">
        <f t="shared" si="8"/>
        <v>1</v>
      </c>
      <c r="EB87" s="236">
        <f t="shared" si="8"/>
        <v>0</v>
      </c>
      <c r="EC87" s="237">
        <f t="shared" si="8"/>
        <v>0</v>
      </c>
    </row>
    <row r="88" spans="1:133" ht="39" customHeight="1">
      <c r="A88" s="191">
        <v>9</v>
      </c>
      <c r="B88" s="207" t="s">
        <v>2221</v>
      </c>
      <c r="C88" s="210" t="s">
        <v>2222</v>
      </c>
      <c r="D88" s="211" t="s">
        <v>2581</v>
      </c>
      <c r="E88" s="194">
        <v>6</v>
      </c>
      <c r="F88" s="193">
        <v>1</v>
      </c>
      <c r="G88" s="319"/>
      <c r="H88" s="320"/>
      <c r="I88" s="192"/>
      <c r="J88" s="193"/>
      <c r="K88" s="319"/>
      <c r="L88" s="320"/>
      <c r="M88" s="192"/>
      <c r="N88" s="193"/>
      <c r="O88" s="319"/>
      <c r="P88" s="320"/>
      <c r="Q88" s="192"/>
      <c r="R88" s="193">
        <v>1</v>
      </c>
      <c r="S88" s="319"/>
      <c r="T88" s="320"/>
      <c r="U88" s="192"/>
      <c r="V88" s="289"/>
      <c r="W88" s="364"/>
      <c r="X88" s="365"/>
      <c r="Y88" s="264"/>
      <c r="Z88" s="193"/>
      <c r="AA88" s="319"/>
      <c r="AB88" s="320"/>
      <c r="AC88" s="192"/>
      <c r="AD88" s="193">
        <v>1</v>
      </c>
      <c r="AE88" s="319"/>
      <c r="AF88" s="320"/>
      <c r="AG88" s="192"/>
      <c r="AH88" s="193"/>
      <c r="AI88" s="319"/>
      <c r="AJ88" s="320"/>
      <c r="AK88" s="192"/>
      <c r="AL88" s="193">
        <v>1</v>
      </c>
      <c r="AM88" s="319"/>
      <c r="AN88" s="320"/>
      <c r="AO88" s="192"/>
      <c r="AP88" s="193"/>
      <c r="AQ88" s="319"/>
      <c r="AR88" s="320"/>
      <c r="AS88" s="192"/>
      <c r="AT88" s="193">
        <v>1</v>
      </c>
      <c r="AU88" s="319"/>
      <c r="AV88" s="320"/>
      <c r="AW88" s="192"/>
      <c r="AX88" s="289"/>
      <c r="AY88" s="364"/>
      <c r="AZ88" s="365"/>
      <c r="BA88" s="264"/>
      <c r="BB88" s="193"/>
      <c r="BC88" s="319"/>
      <c r="BD88" s="320"/>
      <c r="BE88" s="192"/>
      <c r="BF88" s="193">
        <v>1</v>
      </c>
      <c r="BG88" s="319"/>
      <c r="BH88" s="320"/>
      <c r="BI88" s="192"/>
      <c r="BJ88" s="193"/>
      <c r="BK88" s="319"/>
      <c r="BL88" s="320"/>
      <c r="BM88" s="192"/>
      <c r="BN88" s="193">
        <v>1</v>
      </c>
      <c r="BO88" s="319"/>
      <c r="BP88" s="320"/>
      <c r="BQ88" s="192"/>
      <c r="BR88" s="193"/>
      <c r="BS88" s="319"/>
      <c r="BT88" s="320"/>
      <c r="BU88" s="192"/>
      <c r="BV88" s="193">
        <v>1</v>
      </c>
      <c r="BW88" s="319"/>
      <c r="BX88" s="320"/>
      <c r="BY88" s="192"/>
      <c r="BZ88" s="289"/>
      <c r="CA88" s="364"/>
      <c r="CB88" s="606"/>
      <c r="CC88" s="264"/>
      <c r="CD88" s="193"/>
      <c r="CE88" s="319"/>
      <c r="CF88" s="320"/>
      <c r="CG88" s="192"/>
      <c r="CH88" s="193">
        <v>1</v>
      </c>
      <c r="CI88" s="319"/>
      <c r="CJ88" s="320"/>
      <c r="CK88" s="192"/>
      <c r="CL88" s="193"/>
      <c r="CM88" s="319"/>
      <c r="CN88" s="320"/>
      <c r="CO88" s="192"/>
      <c r="CP88" s="193">
        <v>1</v>
      </c>
      <c r="CQ88" s="319"/>
      <c r="CR88" s="320"/>
      <c r="CS88" s="192"/>
      <c r="CT88" s="193"/>
      <c r="CU88" s="319"/>
      <c r="CV88" s="320"/>
      <c r="CW88" s="192"/>
      <c r="CX88" s="193">
        <v>1</v>
      </c>
      <c r="CY88" s="319"/>
      <c r="CZ88" s="320"/>
      <c r="DA88" s="192"/>
      <c r="DB88" s="289"/>
      <c r="DC88" s="364"/>
      <c r="DD88" s="606"/>
      <c r="DE88" s="264"/>
      <c r="DF88" s="193"/>
      <c r="DG88" s="319"/>
      <c r="DH88" s="320"/>
      <c r="DI88" s="192"/>
      <c r="DJ88" s="193">
        <v>1</v>
      </c>
      <c r="DK88" s="319"/>
      <c r="DL88" s="320"/>
      <c r="DM88" s="192"/>
      <c r="DN88" s="193"/>
      <c r="DO88" s="319"/>
      <c r="DP88" s="320"/>
      <c r="DQ88" s="192"/>
      <c r="DR88" s="193">
        <v>1</v>
      </c>
      <c r="DS88" s="319"/>
      <c r="DT88" s="320"/>
      <c r="DU88" s="192"/>
      <c r="DV88" s="193"/>
      <c r="DW88" s="319"/>
      <c r="DX88" s="320"/>
      <c r="DY88" s="192"/>
      <c r="DZ88" s="215">
        <f t="shared" si="8"/>
        <v>13</v>
      </c>
      <c r="EA88" s="236">
        <f t="shared" si="8"/>
        <v>0</v>
      </c>
      <c r="EB88" s="236">
        <f t="shared" si="8"/>
        <v>0</v>
      </c>
      <c r="EC88" s="237">
        <f t="shared" si="8"/>
        <v>0</v>
      </c>
    </row>
    <row r="89" spans="1:133" ht="41.25" customHeight="1">
      <c r="A89" s="191">
        <v>10</v>
      </c>
      <c r="B89" s="207" t="s">
        <v>2223</v>
      </c>
      <c r="C89" s="210" t="s">
        <v>2224</v>
      </c>
      <c r="D89" s="211" t="s">
        <v>2580</v>
      </c>
      <c r="E89" s="194">
        <v>6</v>
      </c>
      <c r="F89" s="193">
        <v>1</v>
      </c>
      <c r="G89" s="319"/>
      <c r="H89" s="320"/>
      <c r="I89" s="192"/>
      <c r="J89" s="193"/>
      <c r="K89" s="319"/>
      <c r="L89" s="320"/>
      <c r="M89" s="192"/>
      <c r="N89" s="193">
        <v>1</v>
      </c>
      <c r="O89" s="319"/>
      <c r="P89" s="320"/>
      <c r="Q89" s="192"/>
      <c r="R89" s="193"/>
      <c r="S89" s="319"/>
      <c r="T89" s="320"/>
      <c r="U89" s="192"/>
      <c r="V89" s="289"/>
      <c r="W89" s="364"/>
      <c r="X89" s="365"/>
      <c r="Y89" s="264"/>
      <c r="Z89" s="193">
        <v>1</v>
      </c>
      <c r="AA89" s="319"/>
      <c r="AB89" s="320"/>
      <c r="AC89" s="192"/>
      <c r="AD89" s="193"/>
      <c r="AE89" s="319"/>
      <c r="AF89" s="320"/>
      <c r="AG89" s="192"/>
      <c r="AH89" s="193">
        <v>1</v>
      </c>
      <c r="AI89" s="319"/>
      <c r="AJ89" s="320"/>
      <c r="AK89" s="192"/>
      <c r="AL89" s="193"/>
      <c r="AM89" s="319"/>
      <c r="AN89" s="320"/>
      <c r="AO89" s="192"/>
      <c r="AP89" s="193">
        <v>1</v>
      </c>
      <c r="AQ89" s="319"/>
      <c r="AR89" s="320"/>
      <c r="AS89" s="192"/>
      <c r="AT89" s="193"/>
      <c r="AU89" s="319"/>
      <c r="AV89" s="320"/>
      <c r="AW89" s="192"/>
      <c r="AX89" s="289"/>
      <c r="AY89" s="364"/>
      <c r="AZ89" s="365"/>
      <c r="BA89" s="264"/>
      <c r="BB89" s="193">
        <v>1</v>
      </c>
      <c r="BC89" s="319"/>
      <c r="BD89" s="320"/>
      <c r="BE89" s="192"/>
      <c r="BF89" s="193"/>
      <c r="BG89" s="319"/>
      <c r="BH89" s="320"/>
      <c r="BI89" s="192"/>
      <c r="BJ89" s="193">
        <v>1</v>
      </c>
      <c r="BK89" s="319"/>
      <c r="BL89" s="320"/>
      <c r="BM89" s="192"/>
      <c r="BN89" s="193"/>
      <c r="BO89" s="319"/>
      <c r="BP89" s="320"/>
      <c r="BQ89" s="192"/>
      <c r="BR89" s="193">
        <v>1</v>
      </c>
      <c r="BS89" s="319"/>
      <c r="BT89" s="320"/>
      <c r="BU89" s="192"/>
      <c r="BV89" s="193"/>
      <c r="BW89" s="319"/>
      <c r="BX89" s="320"/>
      <c r="BY89" s="192"/>
      <c r="BZ89" s="289"/>
      <c r="CA89" s="364"/>
      <c r="CB89" s="606"/>
      <c r="CC89" s="264"/>
      <c r="CD89" s="193">
        <v>1</v>
      </c>
      <c r="CE89" s="319"/>
      <c r="CF89" s="320"/>
      <c r="CG89" s="192"/>
      <c r="CH89" s="193"/>
      <c r="CI89" s="319"/>
      <c r="CJ89" s="320"/>
      <c r="CK89" s="192"/>
      <c r="CL89" s="193">
        <v>1</v>
      </c>
      <c r="CM89" s="319"/>
      <c r="CN89" s="320"/>
      <c r="CO89" s="192"/>
      <c r="CP89" s="193"/>
      <c r="CQ89" s="319"/>
      <c r="CR89" s="320"/>
      <c r="CS89" s="192"/>
      <c r="CT89" s="193">
        <v>1</v>
      </c>
      <c r="CU89" s="319"/>
      <c r="CV89" s="320"/>
      <c r="CW89" s="192"/>
      <c r="CX89" s="193"/>
      <c r="CY89" s="319"/>
      <c r="CZ89" s="320"/>
      <c r="DA89" s="192"/>
      <c r="DB89" s="289"/>
      <c r="DC89" s="364"/>
      <c r="DD89" s="606"/>
      <c r="DE89" s="264"/>
      <c r="DF89" s="193">
        <v>1</v>
      </c>
      <c r="DG89" s="319"/>
      <c r="DH89" s="320"/>
      <c r="DI89" s="192"/>
      <c r="DJ89" s="193"/>
      <c r="DK89" s="319"/>
      <c r="DL89" s="320"/>
      <c r="DM89" s="192"/>
      <c r="DN89" s="193">
        <v>1</v>
      </c>
      <c r="DO89" s="319"/>
      <c r="DP89" s="320"/>
      <c r="DQ89" s="192"/>
      <c r="DR89" s="193"/>
      <c r="DS89" s="319"/>
      <c r="DT89" s="320"/>
      <c r="DU89" s="192"/>
      <c r="DV89" s="193"/>
      <c r="DW89" s="319"/>
      <c r="DX89" s="320"/>
      <c r="DY89" s="192"/>
      <c r="DZ89" s="215">
        <f t="shared" si="8"/>
        <v>13</v>
      </c>
      <c r="EA89" s="236">
        <f t="shared" si="8"/>
        <v>0</v>
      </c>
      <c r="EB89" s="236">
        <f t="shared" si="8"/>
        <v>0</v>
      </c>
      <c r="EC89" s="237">
        <f t="shared" si="8"/>
        <v>0</v>
      </c>
    </row>
    <row r="90" spans="1:133" ht="30.75" customHeight="1">
      <c r="A90" s="191">
        <v>11</v>
      </c>
      <c r="B90" s="207" t="s">
        <v>2225</v>
      </c>
      <c r="C90" s="210" t="s">
        <v>2226</v>
      </c>
      <c r="D90" s="211" t="s">
        <v>2579</v>
      </c>
      <c r="E90" s="194">
        <v>6</v>
      </c>
      <c r="F90" s="193"/>
      <c r="G90" s="319"/>
      <c r="H90" s="320"/>
      <c r="I90" s="192"/>
      <c r="J90" s="193">
        <v>1</v>
      </c>
      <c r="K90" s="319"/>
      <c r="L90" s="320"/>
      <c r="M90" s="192"/>
      <c r="N90" s="193"/>
      <c r="O90" s="319"/>
      <c r="P90" s="320"/>
      <c r="Q90" s="192"/>
      <c r="R90" s="193">
        <v>1</v>
      </c>
      <c r="S90" s="319"/>
      <c r="T90" s="320"/>
      <c r="U90" s="192"/>
      <c r="V90" s="289"/>
      <c r="W90" s="364"/>
      <c r="X90" s="365"/>
      <c r="Y90" s="264"/>
      <c r="Z90" s="193"/>
      <c r="AA90" s="319"/>
      <c r="AB90" s="320"/>
      <c r="AC90" s="192"/>
      <c r="AD90" s="193">
        <v>1</v>
      </c>
      <c r="AE90" s="319"/>
      <c r="AF90" s="320"/>
      <c r="AG90" s="192"/>
      <c r="AH90" s="193"/>
      <c r="AI90" s="319"/>
      <c r="AJ90" s="320"/>
      <c r="AK90" s="192"/>
      <c r="AL90" s="193">
        <v>1</v>
      </c>
      <c r="AM90" s="319"/>
      <c r="AN90" s="320"/>
      <c r="AO90" s="192"/>
      <c r="AP90" s="193"/>
      <c r="AQ90" s="319"/>
      <c r="AR90" s="320"/>
      <c r="AS90" s="192"/>
      <c r="AT90" s="193">
        <v>1</v>
      </c>
      <c r="AU90" s="319"/>
      <c r="AV90" s="320"/>
      <c r="AW90" s="192"/>
      <c r="AX90" s="289"/>
      <c r="AY90" s="364"/>
      <c r="AZ90" s="365"/>
      <c r="BA90" s="264"/>
      <c r="BB90" s="193"/>
      <c r="BC90" s="319"/>
      <c r="BD90" s="320"/>
      <c r="BE90" s="192"/>
      <c r="BF90" s="193">
        <v>1</v>
      </c>
      <c r="BG90" s="319"/>
      <c r="BH90" s="320"/>
      <c r="BI90" s="192"/>
      <c r="BJ90" s="193"/>
      <c r="BK90" s="319"/>
      <c r="BL90" s="320"/>
      <c r="BM90" s="192"/>
      <c r="BN90" s="193">
        <v>1</v>
      </c>
      <c r="BO90" s="319"/>
      <c r="BP90" s="320"/>
      <c r="BQ90" s="192"/>
      <c r="BR90" s="193"/>
      <c r="BS90" s="319"/>
      <c r="BT90" s="320"/>
      <c r="BU90" s="192"/>
      <c r="BV90" s="193">
        <v>1</v>
      </c>
      <c r="BW90" s="319"/>
      <c r="BX90" s="320"/>
      <c r="BY90" s="192"/>
      <c r="BZ90" s="289"/>
      <c r="CA90" s="364"/>
      <c r="CB90" s="606"/>
      <c r="CC90" s="264"/>
      <c r="CD90" s="193"/>
      <c r="CE90" s="319"/>
      <c r="CF90" s="320"/>
      <c r="CG90" s="192"/>
      <c r="CH90" s="193">
        <v>1</v>
      </c>
      <c r="CI90" s="319"/>
      <c r="CJ90" s="320"/>
      <c r="CK90" s="192"/>
      <c r="CL90" s="193"/>
      <c r="CM90" s="319"/>
      <c r="CN90" s="320"/>
      <c r="CO90" s="192"/>
      <c r="CP90" s="193">
        <v>1</v>
      </c>
      <c r="CQ90" s="319"/>
      <c r="CR90" s="320"/>
      <c r="CS90" s="192"/>
      <c r="CT90" s="193"/>
      <c r="CU90" s="319"/>
      <c r="CV90" s="320"/>
      <c r="CW90" s="192"/>
      <c r="CX90" s="193">
        <v>1</v>
      </c>
      <c r="CY90" s="319"/>
      <c r="CZ90" s="320"/>
      <c r="DA90" s="192"/>
      <c r="DB90" s="289"/>
      <c r="DC90" s="364"/>
      <c r="DD90" s="606"/>
      <c r="DE90" s="264"/>
      <c r="DF90" s="193"/>
      <c r="DG90" s="319"/>
      <c r="DH90" s="320"/>
      <c r="DI90" s="192"/>
      <c r="DJ90" s="193">
        <v>1</v>
      </c>
      <c r="DK90" s="319"/>
      <c r="DL90" s="320"/>
      <c r="DM90" s="192"/>
      <c r="DN90" s="193"/>
      <c r="DO90" s="319"/>
      <c r="DP90" s="320"/>
      <c r="DQ90" s="192"/>
      <c r="DR90" s="193">
        <v>1</v>
      </c>
      <c r="DS90" s="319"/>
      <c r="DT90" s="320"/>
      <c r="DU90" s="192"/>
      <c r="DV90" s="193"/>
      <c r="DW90" s="319"/>
      <c r="DX90" s="320"/>
      <c r="DY90" s="192"/>
      <c r="DZ90" s="215">
        <f t="shared" si="8"/>
        <v>13</v>
      </c>
      <c r="EA90" s="236">
        <f t="shared" si="8"/>
        <v>0</v>
      </c>
      <c r="EB90" s="236">
        <f t="shared" si="8"/>
        <v>0</v>
      </c>
      <c r="EC90" s="237">
        <f t="shared" si="8"/>
        <v>0</v>
      </c>
    </row>
    <row r="91" spans="1:133" ht="37.5" customHeight="1">
      <c r="A91" s="191">
        <v>12</v>
      </c>
      <c r="B91" s="207" t="s">
        <v>2227</v>
      </c>
      <c r="C91" s="210" t="s">
        <v>2228</v>
      </c>
      <c r="D91" s="211" t="s">
        <v>2578</v>
      </c>
      <c r="E91" s="194">
        <v>6</v>
      </c>
      <c r="F91" s="193">
        <v>1</v>
      </c>
      <c r="G91" s="319"/>
      <c r="H91" s="320"/>
      <c r="I91" s="192"/>
      <c r="J91" s="193"/>
      <c r="K91" s="319"/>
      <c r="L91" s="320"/>
      <c r="M91" s="192"/>
      <c r="N91" s="193">
        <v>1</v>
      </c>
      <c r="O91" s="319"/>
      <c r="P91" s="320"/>
      <c r="Q91" s="192"/>
      <c r="R91" s="193"/>
      <c r="S91" s="319"/>
      <c r="T91" s="320"/>
      <c r="U91" s="192"/>
      <c r="V91" s="289"/>
      <c r="W91" s="364"/>
      <c r="X91" s="365"/>
      <c r="Y91" s="264"/>
      <c r="Z91" s="193">
        <v>1</v>
      </c>
      <c r="AA91" s="319"/>
      <c r="AB91" s="320"/>
      <c r="AC91" s="192"/>
      <c r="AD91" s="193"/>
      <c r="AE91" s="319"/>
      <c r="AF91" s="320"/>
      <c r="AG91" s="192"/>
      <c r="AH91" s="193">
        <v>1</v>
      </c>
      <c r="AI91" s="319"/>
      <c r="AJ91" s="320"/>
      <c r="AK91" s="192"/>
      <c r="AL91" s="193"/>
      <c r="AM91" s="319"/>
      <c r="AN91" s="320"/>
      <c r="AO91" s="192"/>
      <c r="AP91" s="193">
        <v>1</v>
      </c>
      <c r="AQ91" s="319"/>
      <c r="AR91" s="320"/>
      <c r="AS91" s="192"/>
      <c r="AT91" s="193"/>
      <c r="AU91" s="319"/>
      <c r="AV91" s="320"/>
      <c r="AW91" s="192"/>
      <c r="AX91" s="289"/>
      <c r="AY91" s="364"/>
      <c r="AZ91" s="365"/>
      <c r="BA91" s="264"/>
      <c r="BB91" s="193">
        <v>1</v>
      </c>
      <c r="BC91" s="319"/>
      <c r="BD91" s="320"/>
      <c r="BE91" s="192"/>
      <c r="BF91" s="193"/>
      <c r="BG91" s="319"/>
      <c r="BH91" s="320"/>
      <c r="BI91" s="192"/>
      <c r="BJ91" s="193">
        <v>1</v>
      </c>
      <c r="BK91" s="319"/>
      <c r="BL91" s="320"/>
      <c r="BM91" s="192"/>
      <c r="BN91" s="193"/>
      <c r="BO91" s="319"/>
      <c r="BP91" s="320"/>
      <c r="BQ91" s="192"/>
      <c r="BR91" s="193">
        <v>1</v>
      </c>
      <c r="BS91" s="319"/>
      <c r="BT91" s="320"/>
      <c r="BU91" s="192"/>
      <c r="BV91" s="193"/>
      <c r="BW91" s="319"/>
      <c r="BX91" s="320"/>
      <c r="BY91" s="192"/>
      <c r="BZ91" s="289"/>
      <c r="CA91" s="364"/>
      <c r="CB91" s="606"/>
      <c r="CC91" s="264"/>
      <c r="CD91" s="193">
        <v>1</v>
      </c>
      <c r="CE91" s="319"/>
      <c r="CF91" s="320"/>
      <c r="CG91" s="192"/>
      <c r="CH91" s="193"/>
      <c r="CI91" s="319"/>
      <c r="CJ91" s="320"/>
      <c r="CK91" s="192"/>
      <c r="CL91" s="193">
        <v>1</v>
      </c>
      <c r="CM91" s="319"/>
      <c r="CN91" s="320"/>
      <c r="CO91" s="192"/>
      <c r="CP91" s="193"/>
      <c r="CQ91" s="319"/>
      <c r="CR91" s="320"/>
      <c r="CS91" s="192"/>
      <c r="CT91" s="193">
        <v>1</v>
      </c>
      <c r="CU91" s="319"/>
      <c r="CV91" s="320"/>
      <c r="CW91" s="192"/>
      <c r="CX91" s="193"/>
      <c r="CY91" s="319"/>
      <c r="CZ91" s="320"/>
      <c r="DA91" s="192"/>
      <c r="DB91" s="289"/>
      <c r="DC91" s="364"/>
      <c r="DD91" s="606"/>
      <c r="DE91" s="264"/>
      <c r="DF91" s="193">
        <v>1</v>
      </c>
      <c r="DG91" s="319"/>
      <c r="DH91" s="320"/>
      <c r="DI91" s="192"/>
      <c r="DJ91" s="193"/>
      <c r="DK91" s="319"/>
      <c r="DL91" s="320"/>
      <c r="DM91" s="192"/>
      <c r="DN91" s="193">
        <v>1</v>
      </c>
      <c r="DO91" s="319"/>
      <c r="DP91" s="320"/>
      <c r="DQ91" s="192"/>
      <c r="DR91" s="193"/>
      <c r="DS91" s="319"/>
      <c r="DT91" s="320"/>
      <c r="DU91" s="192"/>
      <c r="DV91" s="193"/>
      <c r="DW91" s="319"/>
      <c r="DX91" s="320"/>
      <c r="DY91" s="192"/>
      <c r="DZ91" s="215">
        <f t="shared" si="8"/>
        <v>13</v>
      </c>
      <c r="EA91" s="236">
        <f t="shared" si="8"/>
        <v>0</v>
      </c>
      <c r="EB91" s="236">
        <f t="shared" si="8"/>
        <v>0</v>
      </c>
      <c r="EC91" s="237">
        <f t="shared" si="8"/>
        <v>0</v>
      </c>
    </row>
    <row r="92" spans="1:133" ht="39.75" customHeight="1">
      <c r="A92" s="191">
        <v>13</v>
      </c>
      <c r="B92" s="207" t="s">
        <v>2229</v>
      </c>
      <c r="C92" s="210" t="s">
        <v>2230</v>
      </c>
      <c r="D92" s="211" t="s">
        <v>2583</v>
      </c>
      <c r="E92" s="194">
        <v>6</v>
      </c>
      <c r="F92" s="193"/>
      <c r="G92" s="319">
        <v>1</v>
      </c>
      <c r="H92" s="320"/>
      <c r="I92" s="192"/>
      <c r="J92" s="193"/>
      <c r="K92" s="319"/>
      <c r="L92" s="320"/>
      <c r="M92" s="192"/>
      <c r="N92" s="193">
        <v>1</v>
      </c>
      <c r="O92" s="319"/>
      <c r="P92" s="320"/>
      <c r="Q92" s="192"/>
      <c r="R92" s="193"/>
      <c r="S92" s="319"/>
      <c r="T92" s="320"/>
      <c r="U92" s="192"/>
      <c r="V92" s="289"/>
      <c r="W92" s="364"/>
      <c r="X92" s="365"/>
      <c r="Y92" s="264"/>
      <c r="Z92" s="193">
        <v>1</v>
      </c>
      <c r="AA92" s="319"/>
      <c r="AB92" s="320"/>
      <c r="AC92" s="192"/>
      <c r="AD92" s="193"/>
      <c r="AE92" s="319"/>
      <c r="AF92" s="320"/>
      <c r="AG92" s="192"/>
      <c r="AH92" s="193">
        <v>1</v>
      </c>
      <c r="AI92" s="319"/>
      <c r="AJ92" s="320"/>
      <c r="AK92" s="192"/>
      <c r="AL92" s="193"/>
      <c r="AM92" s="319"/>
      <c r="AN92" s="320"/>
      <c r="AO92" s="192"/>
      <c r="AP92" s="193">
        <v>1</v>
      </c>
      <c r="AQ92" s="319"/>
      <c r="AR92" s="320"/>
      <c r="AS92" s="192"/>
      <c r="AT92" s="193"/>
      <c r="AU92" s="319"/>
      <c r="AV92" s="320"/>
      <c r="AW92" s="192"/>
      <c r="AX92" s="289"/>
      <c r="AY92" s="364"/>
      <c r="AZ92" s="365"/>
      <c r="BA92" s="264"/>
      <c r="BB92" s="193">
        <v>1</v>
      </c>
      <c r="BC92" s="319"/>
      <c r="BD92" s="320"/>
      <c r="BE92" s="192"/>
      <c r="BF92" s="193"/>
      <c r="BG92" s="319"/>
      <c r="BH92" s="320"/>
      <c r="BI92" s="192"/>
      <c r="BJ92" s="193">
        <v>1</v>
      </c>
      <c r="BK92" s="319"/>
      <c r="BL92" s="320"/>
      <c r="BM92" s="192"/>
      <c r="BN92" s="193"/>
      <c r="BO92" s="319"/>
      <c r="BP92" s="320"/>
      <c r="BQ92" s="192"/>
      <c r="BR92" s="193">
        <v>1</v>
      </c>
      <c r="BS92" s="319"/>
      <c r="BT92" s="320"/>
      <c r="BU92" s="192"/>
      <c r="BV92" s="193"/>
      <c r="BW92" s="319"/>
      <c r="BX92" s="320"/>
      <c r="BY92" s="192"/>
      <c r="BZ92" s="289"/>
      <c r="CA92" s="364"/>
      <c r="CB92" s="606"/>
      <c r="CC92" s="264"/>
      <c r="CD92" s="193">
        <v>1</v>
      </c>
      <c r="CE92" s="319"/>
      <c r="CF92" s="320"/>
      <c r="CG92" s="192"/>
      <c r="CH92" s="193"/>
      <c r="CI92" s="319"/>
      <c r="CJ92" s="320"/>
      <c r="CK92" s="192"/>
      <c r="CL92" s="193">
        <v>1</v>
      </c>
      <c r="CM92" s="319"/>
      <c r="CN92" s="320"/>
      <c r="CO92" s="192"/>
      <c r="CP92" s="193"/>
      <c r="CQ92" s="319"/>
      <c r="CR92" s="320"/>
      <c r="CS92" s="192"/>
      <c r="CT92" s="193">
        <v>1</v>
      </c>
      <c r="CU92" s="319"/>
      <c r="CV92" s="320"/>
      <c r="CW92" s="192"/>
      <c r="CX92" s="193">
        <v>1</v>
      </c>
      <c r="CY92" s="319"/>
      <c r="CZ92" s="320"/>
      <c r="DA92" s="192"/>
      <c r="DB92" s="289"/>
      <c r="DC92" s="364"/>
      <c r="DD92" s="606"/>
      <c r="DE92" s="264"/>
      <c r="DF92" s="193"/>
      <c r="DG92" s="319"/>
      <c r="DH92" s="320"/>
      <c r="DI92" s="192"/>
      <c r="DJ92" s="193">
        <v>1</v>
      </c>
      <c r="DK92" s="319"/>
      <c r="DL92" s="320"/>
      <c r="DM92" s="192"/>
      <c r="DN92" s="193"/>
      <c r="DO92" s="319"/>
      <c r="DP92" s="320"/>
      <c r="DQ92" s="192"/>
      <c r="DR92" s="193">
        <v>1</v>
      </c>
      <c r="DS92" s="319"/>
      <c r="DT92" s="320"/>
      <c r="DU92" s="192"/>
      <c r="DV92" s="193"/>
      <c r="DW92" s="319"/>
      <c r="DX92" s="320"/>
      <c r="DY92" s="192"/>
      <c r="DZ92" s="215">
        <f t="shared" si="8"/>
        <v>13</v>
      </c>
      <c r="EA92" s="236">
        <f t="shared" si="8"/>
        <v>1</v>
      </c>
      <c r="EB92" s="236">
        <f t="shared" si="8"/>
        <v>0</v>
      </c>
      <c r="EC92" s="237">
        <f t="shared" si="8"/>
        <v>0</v>
      </c>
    </row>
    <row r="93" spans="1:133" ht="41.25" customHeight="1">
      <c r="A93" s="191">
        <v>14</v>
      </c>
      <c r="B93" s="207" t="s">
        <v>2231</v>
      </c>
      <c r="C93" s="210" t="s">
        <v>2232</v>
      </c>
      <c r="D93" s="211" t="s">
        <v>2577</v>
      </c>
      <c r="E93" s="194">
        <v>6</v>
      </c>
      <c r="F93" s="193"/>
      <c r="G93" s="319"/>
      <c r="H93" s="320"/>
      <c r="I93" s="192"/>
      <c r="J93" s="193">
        <v>1</v>
      </c>
      <c r="K93" s="319"/>
      <c r="L93" s="320"/>
      <c r="M93" s="192"/>
      <c r="N93" s="193"/>
      <c r="O93" s="319"/>
      <c r="P93" s="320"/>
      <c r="Q93" s="192"/>
      <c r="R93" s="193">
        <v>1</v>
      </c>
      <c r="S93" s="319"/>
      <c r="T93" s="320"/>
      <c r="U93" s="192"/>
      <c r="V93" s="289"/>
      <c r="W93" s="364"/>
      <c r="X93" s="365"/>
      <c r="Y93" s="264"/>
      <c r="Z93" s="193"/>
      <c r="AA93" s="319"/>
      <c r="AB93" s="320"/>
      <c r="AC93" s="192"/>
      <c r="AD93" s="193">
        <v>1</v>
      </c>
      <c r="AE93" s="319"/>
      <c r="AF93" s="320"/>
      <c r="AG93" s="192"/>
      <c r="AH93" s="193"/>
      <c r="AI93" s="319"/>
      <c r="AJ93" s="320"/>
      <c r="AK93" s="192"/>
      <c r="AL93" s="193">
        <v>1</v>
      </c>
      <c r="AM93" s="319"/>
      <c r="AN93" s="320"/>
      <c r="AO93" s="192"/>
      <c r="AP93" s="193"/>
      <c r="AQ93" s="319"/>
      <c r="AR93" s="320"/>
      <c r="AS93" s="192"/>
      <c r="AT93" s="193">
        <v>1</v>
      </c>
      <c r="AU93" s="319"/>
      <c r="AV93" s="320"/>
      <c r="AW93" s="192"/>
      <c r="AX93" s="289"/>
      <c r="AY93" s="364"/>
      <c r="AZ93" s="365"/>
      <c r="BA93" s="264"/>
      <c r="BB93" s="193"/>
      <c r="BC93" s="319"/>
      <c r="BD93" s="320"/>
      <c r="BE93" s="192"/>
      <c r="BF93" s="193">
        <v>1</v>
      </c>
      <c r="BG93" s="319"/>
      <c r="BH93" s="320"/>
      <c r="BI93" s="192"/>
      <c r="BJ93" s="193"/>
      <c r="BK93" s="319"/>
      <c r="BL93" s="320"/>
      <c r="BM93" s="192"/>
      <c r="BN93" s="193">
        <v>1</v>
      </c>
      <c r="BO93" s="319"/>
      <c r="BP93" s="320"/>
      <c r="BQ93" s="192"/>
      <c r="BR93" s="193"/>
      <c r="BS93" s="319"/>
      <c r="BT93" s="320"/>
      <c r="BU93" s="192"/>
      <c r="BV93" s="193">
        <v>1</v>
      </c>
      <c r="BW93" s="319"/>
      <c r="BX93" s="320"/>
      <c r="BY93" s="192"/>
      <c r="BZ93" s="289"/>
      <c r="CA93" s="364"/>
      <c r="CB93" s="606"/>
      <c r="CC93" s="264"/>
      <c r="CD93" s="193"/>
      <c r="CE93" s="319"/>
      <c r="CF93" s="320"/>
      <c r="CG93" s="192"/>
      <c r="CH93" s="193">
        <v>1</v>
      </c>
      <c r="CI93" s="319"/>
      <c r="CJ93" s="320"/>
      <c r="CK93" s="192"/>
      <c r="CL93" s="193"/>
      <c r="CM93" s="319"/>
      <c r="CN93" s="320"/>
      <c r="CO93" s="192"/>
      <c r="CP93" s="193"/>
      <c r="CQ93" s="319"/>
      <c r="CR93" s="320"/>
      <c r="CS93" s="192"/>
      <c r="CT93" s="193">
        <v>1</v>
      </c>
      <c r="CU93" s="319"/>
      <c r="CV93" s="320"/>
      <c r="CW93" s="192"/>
      <c r="CX93" s="193"/>
      <c r="CY93" s="319"/>
      <c r="CZ93" s="320"/>
      <c r="DA93" s="192"/>
      <c r="DB93" s="289"/>
      <c r="DC93" s="364"/>
      <c r="DD93" s="606"/>
      <c r="DE93" s="264"/>
      <c r="DF93" s="193">
        <v>1</v>
      </c>
      <c r="DG93" s="319"/>
      <c r="DH93" s="320"/>
      <c r="DI93" s="192"/>
      <c r="DJ93" s="193"/>
      <c r="DK93" s="319"/>
      <c r="DL93" s="320"/>
      <c r="DM93" s="192"/>
      <c r="DN93" s="193">
        <v>1</v>
      </c>
      <c r="DO93" s="319"/>
      <c r="DP93" s="320"/>
      <c r="DQ93" s="192"/>
      <c r="DR93" s="193"/>
      <c r="DS93" s="319"/>
      <c r="DT93" s="320"/>
      <c r="DU93" s="192"/>
      <c r="DV93" s="193"/>
      <c r="DW93" s="319"/>
      <c r="DX93" s="320"/>
      <c r="DY93" s="192"/>
      <c r="DZ93" s="215">
        <f t="shared" si="8"/>
        <v>12</v>
      </c>
      <c r="EA93" s="236">
        <f t="shared" si="8"/>
        <v>0</v>
      </c>
      <c r="EB93" s="236">
        <f t="shared" si="8"/>
        <v>0</v>
      </c>
      <c r="EC93" s="237">
        <f t="shared" si="8"/>
        <v>0</v>
      </c>
    </row>
    <row r="94" spans="1:133" ht="30.75" customHeight="1">
      <c r="A94" s="191">
        <v>15</v>
      </c>
      <c r="B94" s="207" t="s">
        <v>2233</v>
      </c>
      <c r="C94" s="210" t="s">
        <v>2234</v>
      </c>
      <c r="D94" s="211" t="s">
        <v>2576</v>
      </c>
      <c r="E94" s="194">
        <v>6</v>
      </c>
      <c r="F94" s="193">
        <v>1</v>
      </c>
      <c r="G94" s="319"/>
      <c r="H94" s="320"/>
      <c r="I94" s="192"/>
      <c r="J94" s="193"/>
      <c r="K94" s="319"/>
      <c r="L94" s="320"/>
      <c r="M94" s="192"/>
      <c r="N94" s="193">
        <v>1</v>
      </c>
      <c r="O94" s="319"/>
      <c r="P94" s="320"/>
      <c r="Q94" s="192"/>
      <c r="R94" s="193"/>
      <c r="S94" s="319"/>
      <c r="T94" s="320"/>
      <c r="U94" s="192"/>
      <c r="V94" s="289"/>
      <c r="W94" s="364"/>
      <c r="X94" s="365"/>
      <c r="Y94" s="264"/>
      <c r="Z94" s="193">
        <v>1</v>
      </c>
      <c r="AA94" s="319"/>
      <c r="AB94" s="320"/>
      <c r="AC94" s="192"/>
      <c r="AD94" s="193"/>
      <c r="AE94" s="319"/>
      <c r="AF94" s="320"/>
      <c r="AG94" s="192"/>
      <c r="AH94" s="193">
        <v>1</v>
      </c>
      <c r="AI94" s="319"/>
      <c r="AJ94" s="320"/>
      <c r="AK94" s="192"/>
      <c r="AL94" s="193"/>
      <c r="AM94" s="319"/>
      <c r="AN94" s="320"/>
      <c r="AO94" s="192"/>
      <c r="AP94" s="193">
        <v>1</v>
      </c>
      <c r="AQ94" s="319"/>
      <c r="AR94" s="320"/>
      <c r="AS94" s="192"/>
      <c r="AT94" s="193"/>
      <c r="AU94" s="319"/>
      <c r="AV94" s="320"/>
      <c r="AW94" s="192"/>
      <c r="AX94" s="289"/>
      <c r="AY94" s="364"/>
      <c r="AZ94" s="365"/>
      <c r="BA94" s="264"/>
      <c r="BB94" s="193">
        <v>1</v>
      </c>
      <c r="BC94" s="319"/>
      <c r="BD94" s="320"/>
      <c r="BE94" s="192"/>
      <c r="BF94" s="193"/>
      <c r="BG94" s="319"/>
      <c r="BH94" s="320"/>
      <c r="BI94" s="192"/>
      <c r="BJ94" s="193">
        <v>1</v>
      </c>
      <c r="BK94" s="319"/>
      <c r="BL94" s="320"/>
      <c r="BM94" s="192"/>
      <c r="BN94" s="193">
        <v>1</v>
      </c>
      <c r="BO94" s="319"/>
      <c r="BP94" s="320"/>
      <c r="BQ94" s="192"/>
      <c r="BR94" s="193"/>
      <c r="BS94" s="319"/>
      <c r="BT94" s="320"/>
      <c r="BU94" s="192"/>
      <c r="BV94" s="193">
        <v>1</v>
      </c>
      <c r="BW94" s="319"/>
      <c r="BX94" s="320"/>
      <c r="BY94" s="192"/>
      <c r="BZ94" s="289"/>
      <c r="CA94" s="364"/>
      <c r="CB94" s="606"/>
      <c r="CC94" s="264"/>
      <c r="CD94" s="193"/>
      <c r="CE94" s="319"/>
      <c r="CF94" s="320"/>
      <c r="CG94" s="192"/>
      <c r="CH94" s="193">
        <v>1</v>
      </c>
      <c r="CI94" s="319"/>
      <c r="CJ94" s="320"/>
      <c r="CK94" s="192"/>
      <c r="CL94" s="193"/>
      <c r="CM94" s="319"/>
      <c r="CN94" s="320"/>
      <c r="CO94" s="192"/>
      <c r="CP94" s="193">
        <v>1</v>
      </c>
      <c r="CQ94" s="319"/>
      <c r="CR94" s="320"/>
      <c r="CS94" s="192"/>
      <c r="CT94" s="193"/>
      <c r="CU94" s="319"/>
      <c r="CV94" s="320"/>
      <c r="CW94" s="192"/>
      <c r="CX94" s="193">
        <v>1</v>
      </c>
      <c r="CY94" s="319"/>
      <c r="CZ94" s="320"/>
      <c r="DA94" s="192"/>
      <c r="DB94" s="289"/>
      <c r="DC94" s="364"/>
      <c r="DD94" s="606"/>
      <c r="DE94" s="264"/>
      <c r="DF94" s="193"/>
      <c r="DG94" s="319"/>
      <c r="DH94" s="320"/>
      <c r="DI94" s="192"/>
      <c r="DJ94" s="193">
        <v>1</v>
      </c>
      <c r="DK94" s="319"/>
      <c r="DL94" s="320"/>
      <c r="DM94" s="192"/>
      <c r="DN94" s="193"/>
      <c r="DO94" s="319"/>
      <c r="DP94" s="320"/>
      <c r="DQ94" s="192"/>
      <c r="DR94" s="193">
        <v>1</v>
      </c>
      <c r="DS94" s="319"/>
      <c r="DT94" s="320"/>
      <c r="DU94" s="192"/>
      <c r="DV94" s="193"/>
      <c r="DW94" s="319"/>
      <c r="DX94" s="320"/>
      <c r="DY94" s="192"/>
      <c r="DZ94" s="215">
        <f t="shared" si="8"/>
        <v>14</v>
      </c>
      <c r="EA94" s="236">
        <f t="shared" si="8"/>
        <v>0</v>
      </c>
      <c r="EB94" s="236">
        <f t="shared" si="8"/>
        <v>0</v>
      </c>
      <c r="EC94" s="237">
        <f t="shared" si="8"/>
        <v>0</v>
      </c>
    </row>
    <row r="95" spans="1:133" ht="30.75" customHeight="1">
      <c r="A95" s="191">
        <v>16</v>
      </c>
      <c r="B95" s="207" t="s">
        <v>2235</v>
      </c>
      <c r="C95" s="210" t="s">
        <v>2236</v>
      </c>
      <c r="D95" s="211" t="s">
        <v>2575</v>
      </c>
      <c r="E95" s="194">
        <v>6</v>
      </c>
      <c r="F95" s="193">
        <v>1</v>
      </c>
      <c r="G95" s="319"/>
      <c r="H95" s="320"/>
      <c r="I95" s="192"/>
      <c r="J95" s="193"/>
      <c r="K95" s="319"/>
      <c r="L95" s="320"/>
      <c r="M95" s="192"/>
      <c r="N95" s="193">
        <v>1</v>
      </c>
      <c r="O95" s="319"/>
      <c r="P95" s="320"/>
      <c r="Q95" s="192"/>
      <c r="R95" s="193"/>
      <c r="S95" s="319"/>
      <c r="T95" s="320"/>
      <c r="U95" s="192"/>
      <c r="V95" s="289"/>
      <c r="W95" s="364"/>
      <c r="X95" s="365"/>
      <c r="Y95" s="264"/>
      <c r="Z95" s="193">
        <v>1</v>
      </c>
      <c r="AA95" s="319"/>
      <c r="AB95" s="320"/>
      <c r="AC95" s="192"/>
      <c r="AD95" s="193"/>
      <c r="AE95" s="319"/>
      <c r="AF95" s="320"/>
      <c r="AG95" s="192"/>
      <c r="AH95" s="193">
        <v>1</v>
      </c>
      <c r="AI95" s="319"/>
      <c r="AJ95" s="320"/>
      <c r="AK95" s="192"/>
      <c r="AL95" s="193"/>
      <c r="AM95" s="319"/>
      <c r="AN95" s="320"/>
      <c r="AO95" s="192"/>
      <c r="AP95" s="193">
        <v>1</v>
      </c>
      <c r="AQ95" s="319"/>
      <c r="AR95" s="320"/>
      <c r="AS95" s="192"/>
      <c r="AT95" s="193"/>
      <c r="AU95" s="319"/>
      <c r="AV95" s="320"/>
      <c r="AW95" s="192"/>
      <c r="AX95" s="289"/>
      <c r="AY95" s="364"/>
      <c r="AZ95" s="365"/>
      <c r="BA95" s="264"/>
      <c r="BB95" s="193">
        <v>1</v>
      </c>
      <c r="BC95" s="319"/>
      <c r="BD95" s="320"/>
      <c r="BE95" s="192"/>
      <c r="BF95" s="193"/>
      <c r="BG95" s="319"/>
      <c r="BH95" s="320"/>
      <c r="BI95" s="192"/>
      <c r="BJ95" s="193">
        <v>1</v>
      </c>
      <c r="BK95" s="319"/>
      <c r="BL95" s="320"/>
      <c r="BM95" s="192"/>
      <c r="BN95" s="193"/>
      <c r="BO95" s="319"/>
      <c r="BP95" s="320"/>
      <c r="BQ95" s="192"/>
      <c r="BR95" s="193">
        <v>1</v>
      </c>
      <c r="BS95" s="319"/>
      <c r="BT95" s="320"/>
      <c r="BU95" s="192"/>
      <c r="BV95" s="193"/>
      <c r="BW95" s="319"/>
      <c r="BX95" s="320"/>
      <c r="BY95" s="192"/>
      <c r="BZ95" s="289"/>
      <c r="CA95" s="364"/>
      <c r="CB95" s="606"/>
      <c r="CC95" s="264"/>
      <c r="CD95" s="193">
        <v>1</v>
      </c>
      <c r="CE95" s="319"/>
      <c r="CF95" s="320"/>
      <c r="CG95" s="192"/>
      <c r="CH95" s="193"/>
      <c r="CI95" s="319"/>
      <c r="CJ95" s="320"/>
      <c r="CK95" s="192"/>
      <c r="CL95" s="193">
        <v>1</v>
      </c>
      <c r="CM95" s="319"/>
      <c r="CN95" s="320"/>
      <c r="CO95" s="192"/>
      <c r="CP95" s="193"/>
      <c r="CQ95" s="319"/>
      <c r="CR95" s="320"/>
      <c r="CS95" s="192"/>
      <c r="CT95" s="193">
        <v>1</v>
      </c>
      <c r="CU95" s="319"/>
      <c r="CV95" s="320"/>
      <c r="CW95" s="192"/>
      <c r="CX95" s="193"/>
      <c r="CY95" s="319"/>
      <c r="CZ95" s="320"/>
      <c r="DA95" s="192"/>
      <c r="DB95" s="289"/>
      <c r="DC95" s="364"/>
      <c r="DD95" s="606"/>
      <c r="DE95" s="264"/>
      <c r="DF95" s="193">
        <v>1</v>
      </c>
      <c r="DG95" s="319"/>
      <c r="DH95" s="320"/>
      <c r="DI95" s="192"/>
      <c r="DJ95" s="193"/>
      <c r="DK95" s="319"/>
      <c r="DL95" s="320"/>
      <c r="DM95" s="192"/>
      <c r="DN95" s="193">
        <v>1</v>
      </c>
      <c r="DO95" s="319"/>
      <c r="DP95" s="320"/>
      <c r="DQ95" s="192"/>
      <c r="DR95" s="193"/>
      <c r="DS95" s="319"/>
      <c r="DT95" s="320"/>
      <c r="DU95" s="192"/>
      <c r="DV95" s="193"/>
      <c r="DW95" s="319"/>
      <c r="DX95" s="320"/>
      <c r="DY95" s="192"/>
      <c r="DZ95" s="215">
        <f t="shared" si="8"/>
        <v>13</v>
      </c>
      <c r="EA95" s="236">
        <f t="shared" si="8"/>
        <v>0</v>
      </c>
      <c r="EB95" s="236">
        <f t="shared" si="8"/>
        <v>0</v>
      </c>
      <c r="EC95" s="237">
        <f t="shared" si="8"/>
        <v>0</v>
      </c>
    </row>
    <row r="96" spans="1:133" ht="30.75" customHeight="1">
      <c r="A96" s="191">
        <v>17</v>
      </c>
      <c r="B96" s="207" t="s">
        <v>2237</v>
      </c>
      <c r="C96" s="210" t="s">
        <v>2238</v>
      </c>
      <c r="D96" s="211" t="s">
        <v>2574</v>
      </c>
      <c r="E96" s="194">
        <v>6</v>
      </c>
      <c r="F96" s="193"/>
      <c r="G96" s="319"/>
      <c r="H96" s="320"/>
      <c r="I96" s="192"/>
      <c r="J96" s="193">
        <v>1</v>
      </c>
      <c r="K96" s="319"/>
      <c r="L96" s="320"/>
      <c r="M96" s="192"/>
      <c r="N96" s="193"/>
      <c r="O96" s="319"/>
      <c r="P96" s="320"/>
      <c r="Q96" s="192"/>
      <c r="R96" s="193">
        <v>1</v>
      </c>
      <c r="S96" s="319"/>
      <c r="T96" s="320"/>
      <c r="U96" s="192"/>
      <c r="V96" s="289"/>
      <c r="W96" s="364"/>
      <c r="X96" s="365"/>
      <c r="Y96" s="264"/>
      <c r="Z96" s="193"/>
      <c r="AA96" s="319"/>
      <c r="AB96" s="320"/>
      <c r="AC96" s="192"/>
      <c r="AD96" s="193">
        <v>1</v>
      </c>
      <c r="AE96" s="319"/>
      <c r="AF96" s="320"/>
      <c r="AG96" s="192"/>
      <c r="AH96" s="193"/>
      <c r="AI96" s="319"/>
      <c r="AJ96" s="320"/>
      <c r="AK96" s="192"/>
      <c r="AL96" s="193">
        <v>1</v>
      </c>
      <c r="AM96" s="319"/>
      <c r="AN96" s="320"/>
      <c r="AO96" s="192"/>
      <c r="AP96" s="193"/>
      <c r="AQ96" s="319"/>
      <c r="AR96" s="320"/>
      <c r="AS96" s="192"/>
      <c r="AT96" s="193">
        <v>1</v>
      </c>
      <c r="AU96" s="319"/>
      <c r="AV96" s="320"/>
      <c r="AW96" s="192"/>
      <c r="AX96" s="289"/>
      <c r="AY96" s="364"/>
      <c r="AZ96" s="365"/>
      <c r="BA96" s="264"/>
      <c r="BB96" s="193"/>
      <c r="BC96" s="319"/>
      <c r="BD96" s="320"/>
      <c r="BE96" s="192"/>
      <c r="BF96" s="193">
        <v>1</v>
      </c>
      <c r="BG96" s="319"/>
      <c r="BH96" s="320"/>
      <c r="BI96" s="192"/>
      <c r="BJ96" s="193"/>
      <c r="BK96" s="319"/>
      <c r="BL96" s="320"/>
      <c r="BM96" s="192"/>
      <c r="BN96" s="193">
        <v>1</v>
      </c>
      <c r="BO96" s="319"/>
      <c r="BP96" s="320"/>
      <c r="BQ96" s="192"/>
      <c r="BR96" s="193"/>
      <c r="BS96" s="319"/>
      <c r="BT96" s="320"/>
      <c r="BU96" s="192"/>
      <c r="BV96" s="193">
        <v>1</v>
      </c>
      <c r="BW96" s="319"/>
      <c r="BX96" s="320"/>
      <c r="BY96" s="192"/>
      <c r="BZ96" s="289"/>
      <c r="CA96" s="364"/>
      <c r="CB96" s="606"/>
      <c r="CC96" s="264"/>
      <c r="CD96" s="193"/>
      <c r="CE96" s="319"/>
      <c r="CF96" s="320"/>
      <c r="CG96" s="192"/>
      <c r="CH96" s="193"/>
      <c r="CI96" s="319"/>
      <c r="CJ96" s="320"/>
      <c r="CK96" s="192"/>
      <c r="CL96" s="193">
        <v>1</v>
      </c>
      <c r="CM96" s="319"/>
      <c r="CN96" s="320"/>
      <c r="CO96" s="192"/>
      <c r="CP96" s="193"/>
      <c r="CQ96" s="319"/>
      <c r="CR96" s="320"/>
      <c r="CS96" s="192"/>
      <c r="CT96" s="193">
        <v>1</v>
      </c>
      <c r="CU96" s="319"/>
      <c r="CV96" s="320"/>
      <c r="CW96" s="192"/>
      <c r="CX96" s="193"/>
      <c r="CY96" s="319"/>
      <c r="CZ96" s="320"/>
      <c r="DA96" s="192"/>
      <c r="DB96" s="289"/>
      <c r="DC96" s="364"/>
      <c r="DD96" s="606"/>
      <c r="DE96" s="264"/>
      <c r="DF96" s="193">
        <v>1</v>
      </c>
      <c r="DG96" s="319"/>
      <c r="DH96" s="320"/>
      <c r="DI96" s="192"/>
      <c r="DJ96" s="193"/>
      <c r="DK96" s="319"/>
      <c r="DL96" s="320"/>
      <c r="DM96" s="192"/>
      <c r="DN96" s="193">
        <v>1</v>
      </c>
      <c r="DO96" s="319"/>
      <c r="DP96" s="320"/>
      <c r="DQ96" s="192"/>
      <c r="DR96" s="193"/>
      <c r="DS96" s="319"/>
      <c r="DT96" s="320"/>
      <c r="DU96" s="192"/>
      <c r="DV96" s="193"/>
      <c r="DW96" s="319"/>
      <c r="DX96" s="320"/>
      <c r="DY96" s="192"/>
      <c r="DZ96" s="215">
        <f t="shared" si="8"/>
        <v>12</v>
      </c>
      <c r="EA96" s="236">
        <f t="shared" si="8"/>
        <v>0</v>
      </c>
      <c r="EB96" s="236">
        <f t="shared" si="8"/>
        <v>0</v>
      </c>
      <c r="EC96" s="237">
        <f t="shared" si="8"/>
        <v>0</v>
      </c>
    </row>
    <row r="97" spans="1:133" ht="30.75" customHeight="1">
      <c r="A97" s="191">
        <v>18</v>
      </c>
      <c r="B97" s="207" t="s">
        <v>2239</v>
      </c>
      <c r="C97" s="210" t="s">
        <v>2240</v>
      </c>
      <c r="D97" s="211" t="s">
        <v>2572</v>
      </c>
      <c r="E97" s="194">
        <v>6</v>
      </c>
      <c r="F97" s="193">
        <v>1</v>
      </c>
      <c r="G97" s="319"/>
      <c r="H97" s="320"/>
      <c r="I97" s="192"/>
      <c r="J97" s="193"/>
      <c r="K97" s="319"/>
      <c r="L97" s="320"/>
      <c r="M97" s="192"/>
      <c r="N97" s="193">
        <v>1</v>
      </c>
      <c r="O97" s="319"/>
      <c r="P97" s="320"/>
      <c r="Q97" s="192"/>
      <c r="R97" s="193"/>
      <c r="S97" s="319"/>
      <c r="T97" s="320"/>
      <c r="U97" s="192"/>
      <c r="V97" s="289"/>
      <c r="W97" s="364"/>
      <c r="X97" s="365"/>
      <c r="Y97" s="264"/>
      <c r="Z97" s="193">
        <v>1</v>
      </c>
      <c r="AA97" s="319"/>
      <c r="AB97" s="320"/>
      <c r="AC97" s="192"/>
      <c r="AD97" s="193"/>
      <c r="AE97" s="319"/>
      <c r="AF97" s="320"/>
      <c r="AG97" s="192"/>
      <c r="AH97" s="193">
        <v>1</v>
      </c>
      <c r="AI97" s="319"/>
      <c r="AJ97" s="320"/>
      <c r="AK97" s="192"/>
      <c r="AL97" s="193"/>
      <c r="AM97" s="319"/>
      <c r="AN97" s="320"/>
      <c r="AO97" s="192"/>
      <c r="AP97" s="193">
        <v>1</v>
      </c>
      <c r="AQ97" s="319"/>
      <c r="AR97" s="320"/>
      <c r="AS97" s="192"/>
      <c r="AT97" s="193"/>
      <c r="AU97" s="319"/>
      <c r="AV97" s="320"/>
      <c r="AW97" s="192"/>
      <c r="AX97" s="289"/>
      <c r="AY97" s="364"/>
      <c r="AZ97" s="365"/>
      <c r="BA97" s="264"/>
      <c r="BB97" s="193">
        <v>1</v>
      </c>
      <c r="BC97" s="319"/>
      <c r="BD97" s="320"/>
      <c r="BE97" s="192"/>
      <c r="BF97" s="193"/>
      <c r="BG97" s="319"/>
      <c r="BH97" s="320"/>
      <c r="BI97" s="192"/>
      <c r="BJ97" s="193">
        <v>1</v>
      </c>
      <c r="BK97" s="319"/>
      <c r="BL97" s="320"/>
      <c r="BM97" s="192"/>
      <c r="BN97" s="193">
        <v>1</v>
      </c>
      <c r="BO97" s="319"/>
      <c r="BP97" s="320"/>
      <c r="BQ97" s="192"/>
      <c r="BR97" s="193"/>
      <c r="BS97" s="319"/>
      <c r="BT97" s="320"/>
      <c r="BU97" s="192"/>
      <c r="BV97" s="193">
        <v>1</v>
      </c>
      <c r="BW97" s="319"/>
      <c r="BX97" s="320"/>
      <c r="BY97" s="192"/>
      <c r="BZ97" s="289"/>
      <c r="CA97" s="364"/>
      <c r="CB97" s="606"/>
      <c r="CC97" s="264"/>
      <c r="CD97" s="193"/>
      <c r="CE97" s="319"/>
      <c r="CF97" s="320"/>
      <c r="CG97" s="192"/>
      <c r="CH97" s="193">
        <v>1</v>
      </c>
      <c r="CI97" s="319"/>
      <c r="CJ97" s="320"/>
      <c r="CK97" s="192"/>
      <c r="CL97" s="193"/>
      <c r="CM97" s="319"/>
      <c r="CN97" s="320"/>
      <c r="CO97" s="192"/>
      <c r="CP97" s="193">
        <v>1</v>
      </c>
      <c r="CQ97" s="319"/>
      <c r="CR97" s="320"/>
      <c r="CS97" s="192"/>
      <c r="CT97" s="193"/>
      <c r="CU97" s="319"/>
      <c r="CV97" s="320"/>
      <c r="CW97" s="192"/>
      <c r="CX97" s="193">
        <v>1</v>
      </c>
      <c r="CY97" s="319"/>
      <c r="CZ97" s="320"/>
      <c r="DA97" s="192"/>
      <c r="DB97" s="289"/>
      <c r="DC97" s="364"/>
      <c r="DD97" s="606"/>
      <c r="DE97" s="264"/>
      <c r="DF97" s="193"/>
      <c r="DG97" s="319"/>
      <c r="DH97" s="320"/>
      <c r="DI97" s="192"/>
      <c r="DJ97" s="193">
        <v>1</v>
      </c>
      <c r="DK97" s="319"/>
      <c r="DL97" s="320"/>
      <c r="DM97" s="192"/>
      <c r="DN97" s="193"/>
      <c r="DO97" s="319"/>
      <c r="DP97" s="320"/>
      <c r="DQ97" s="192"/>
      <c r="DR97" s="193">
        <v>1</v>
      </c>
      <c r="DS97" s="319"/>
      <c r="DT97" s="320"/>
      <c r="DU97" s="192"/>
      <c r="DV97" s="193"/>
      <c r="DW97" s="319"/>
      <c r="DX97" s="320"/>
      <c r="DY97" s="192"/>
      <c r="DZ97" s="215">
        <f t="shared" si="8"/>
        <v>14</v>
      </c>
      <c r="EA97" s="236">
        <f t="shared" si="8"/>
        <v>0</v>
      </c>
      <c r="EB97" s="236">
        <f t="shared" si="8"/>
        <v>0</v>
      </c>
      <c r="EC97" s="237">
        <f t="shared" si="8"/>
        <v>0</v>
      </c>
    </row>
    <row r="98" spans="1:133" ht="41.25" customHeight="1">
      <c r="A98" s="191">
        <v>19</v>
      </c>
      <c r="B98" s="207" t="s">
        <v>2241</v>
      </c>
      <c r="C98" s="210" t="s">
        <v>2242</v>
      </c>
      <c r="D98" s="211" t="s">
        <v>2573</v>
      </c>
      <c r="E98" s="194">
        <v>6</v>
      </c>
      <c r="F98" s="193">
        <v>1</v>
      </c>
      <c r="G98" s="319"/>
      <c r="H98" s="320"/>
      <c r="I98" s="192"/>
      <c r="J98" s="193"/>
      <c r="K98" s="319"/>
      <c r="L98" s="320"/>
      <c r="M98" s="192"/>
      <c r="N98" s="193">
        <v>1</v>
      </c>
      <c r="O98" s="319"/>
      <c r="P98" s="320"/>
      <c r="Q98" s="192"/>
      <c r="R98" s="193"/>
      <c r="S98" s="319"/>
      <c r="T98" s="320"/>
      <c r="U98" s="192"/>
      <c r="V98" s="289"/>
      <c r="W98" s="364"/>
      <c r="X98" s="365"/>
      <c r="Y98" s="264"/>
      <c r="Z98" s="193">
        <v>1</v>
      </c>
      <c r="AA98" s="319"/>
      <c r="AB98" s="320"/>
      <c r="AC98" s="192"/>
      <c r="AD98" s="193"/>
      <c r="AE98" s="319"/>
      <c r="AF98" s="320"/>
      <c r="AG98" s="192"/>
      <c r="AH98" s="193">
        <v>1</v>
      </c>
      <c r="AI98" s="319"/>
      <c r="AJ98" s="320"/>
      <c r="AK98" s="192"/>
      <c r="AL98" s="193"/>
      <c r="AM98" s="319"/>
      <c r="AN98" s="320"/>
      <c r="AO98" s="192"/>
      <c r="AP98" s="193">
        <v>1</v>
      </c>
      <c r="AQ98" s="319"/>
      <c r="AR98" s="320"/>
      <c r="AS98" s="192"/>
      <c r="AT98" s="193"/>
      <c r="AU98" s="319"/>
      <c r="AV98" s="320"/>
      <c r="AW98" s="192"/>
      <c r="AX98" s="289"/>
      <c r="AY98" s="364"/>
      <c r="AZ98" s="365"/>
      <c r="BA98" s="264"/>
      <c r="BB98" s="193">
        <v>1</v>
      </c>
      <c r="BC98" s="319"/>
      <c r="BD98" s="320"/>
      <c r="BE98" s="192"/>
      <c r="BF98" s="193"/>
      <c r="BG98" s="319"/>
      <c r="BH98" s="320"/>
      <c r="BI98" s="192"/>
      <c r="BJ98" s="193">
        <v>1</v>
      </c>
      <c r="BK98" s="319"/>
      <c r="BL98" s="320"/>
      <c r="BM98" s="192"/>
      <c r="BN98" s="193"/>
      <c r="BO98" s="319"/>
      <c r="BP98" s="320"/>
      <c r="BQ98" s="192"/>
      <c r="BR98" s="193">
        <v>1</v>
      </c>
      <c r="BS98" s="319"/>
      <c r="BT98" s="320"/>
      <c r="BU98" s="192"/>
      <c r="BV98" s="193"/>
      <c r="BW98" s="319"/>
      <c r="BX98" s="320"/>
      <c r="BY98" s="192"/>
      <c r="BZ98" s="289"/>
      <c r="CA98" s="364"/>
      <c r="CB98" s="606"/>
      <c r="CC98" s="264"/>
      <c r="CD98" s="193">
        <v>1</v>
      </c>
      <c r="CE98" s="319"/>
      <c r="CF98" s="320"/>
      <c r="CG98" s="192"/>
      <c r="CH98" s="193"/>
      <c r="CI98" s="319"/>
      <c r="CJ98" s="320"/>
      <c r="CK98" s="192"/>
      <c r="CL98" s="193">
        <v>1</v>
      </c>
      <c r="CM98" s="319"/>
      <c r="CN98" s="320"/>
      <c r="CO98" s="192"/>
      <c r="CP98" s="193"/>
      <c r="CQ98" s="319"/>
      <c r="CR98" s="320"/>
      <c r="CS98" s="192"/>
      <c r="CT98" s="193">
        <v>1</v>
      </c>
      <c r="CU98" s="319"/>
      <c r="CV98" s="320"/>
      <c r="CW98" s="192"/>
      <c r="CX98" s="193"/>
      <c r="CY98" s="319"/>
      <c r="CZ98" s="320"/>
      <c r="DA98" s="192"/>
      <c r="DB98" s="289"/>
      <c r="DC98" s="364"/>
      <c r="DD98" s="606"/>
      <c r="DE98" s="264"/>
      <c r="DF98" s="193">
        <v>1</v>
      </c>
      <c r="DG98" s="319"/>
      <c r="DH98" s="320"/>
      <c r="DI98" s="192"/>
      <c r="DJ98" s="193"/>
      <c r="DK98" s="319"/>
      <c r="DL98" s="320"/>
      <c r="DM98" s="192"/>
      <c r="DN98" s="193">
        <v>1</v>
      </c>
      <c r="DO98" s="319"/>
      <c r="DP98" s="320"/>
      <c r="DQ98" s="192"/>
      <c r="DR98" s="193"/>
      <c r="DS98" s="319"/>
      <c r="DT98" s="320"/>
      <c r="DU98" s="192"/>
      <c r="DV98" s="193"/>
      <c r="DW98" s="319"/>
      <c r="DX98" s="320"/>
      <c r="DY98" s="192"/>
      <c r="DZ98" s="215">
        <f t="shared" si="8"/>
        <v>13</v>
      </c>
      <c r="EA98" s="236">
        <f t="shared" si="8"/>
        <v>0</v>
      </c>
      <c r="EB98" s="236">
        <f t="shared" si="8"/>
        <v>0</v>
      </c>
      <c r="EC98" s="237">
        <f t="shared" si="8"/>
        <v>0</v>
      </c>
    </row>
    <row r="99" spans="1:133" ht="46.5" customHeight="1">
      <c r="A99" s="191">
        <v>20</v>
      </c>
      <c r="B99" s="207" t="s">
        <v>2243</v>
      </c>
      <c r="C99" s="210" t="s">
        <v>2244</v>
      </c>
      <c r="D99" s="211" t="s">
        <v>2571</v>
      </c>
      <c r="E99" s="194">
        <v>6</v>
      </c>
      <c r="F99" s="193"/>
      <c r="G99" s="319"/>
      <c r="H99" s="320"/>
      <c r="I99" s="192"/>
      <c r="J99" s="193">
        <v>1</v>
      </c>
      <c r="K99" s="319"/>
      <c r="L99" s="320"/>
      <c r="M99" s="192"/>
      <c r="N99" s="193"/>
      <c r="O99" s="319"/>
      <c r="P99" s="320"/>
      <c r="Q99" s="192"/>
      <c r="R99" s="193">
        <v>1</v>
      </c>
      <c r="S99" s="319"/>
      <c r="T99" s="320"/>
      <c r="U99" s="192"/>
      <c r="V99" s="289"/>
      <c r="W99" s="364"/>
      <c r="X99" s="365"/>
      <c r="Y99" s="264"/>
      <c r="Z99" s="193"/>
      <c r="AA99" s="319"/>
      <c r="AB99" s="320"/>
      <c r="AC99" s="192"/>
      <c r="AD99" s="193">
        <v>1</v>
      </c>
      <c r="AE99" s="319"/>
      <c r="AF99" s="320"/>
      <c r="AG99" s="192"/>
      <c r="AH99" s="193"/>
      <c r="AI99" s="319"/>
      <c r="AJ99" s="320"/>
      <c r="AK99" s="192"/>
      <c r="AL99" s="193">
        <v>1</v>
      </c>
      <c r="AM99" s="319"/>
      <c r="AN99" s="320"/>
      <c r="AO99" s="192"/>
      <c r="AP99" s="193"/>
      <c r="AQ99" s="319"/>
      <c r="AR99" s="320"/>
      <c r="AS99" s="192"/>
      <c r="AT99" s="193">
        <v>1</v>
      </c>
      <c r="AU99" s="319"/>
      <c r="AV99" s="320"/>
      <c r="AW99" s="192"/>
      <c r="AX99" s="289"/>
      <c r="AY99" s="364"/>
      <c r="AZ99" s="365"/>
      <c r="BA99" s="264"/>
      <c r="BB99" s="193"/>
      <c r="BC99" s="319"/>
      <c r="BD99" s="320"/>
      <c r="BE99" s="192"/>
      <c r="BF99" s="193">
        <v>1</v>
      </c>
      <c r="BG99" s="319"/>
      <c r="BH99" s="320"/>
      <c r="BI99" s="192"/>
      <c r="BJ99" s="193"/>
      <c r="BK99" s="319"/>
      <c r="BL99" s="320"/>
      <c r="BM99" s="192"/>
      <c r="BN99" s="193">
        <v>1</v>
      </c>
      <c r="BO99" s="319"/>
      <c r="BP99" s="320"/>
      <c r="BQ99" s="192"/>
      <c r="BR99" s="193"/>
      <c r="BS99" s="319"/>
      <c r="BT99" s="320"/>
      <c r="BU99" s="192"/>
      <c r="BV99" s="193">
        <v>1</v>
      </c>
      <c r="BW99" s="319"/>
      <c r="BX99" s="320"/>
      <c r="BY99" s="192"/>
      <c r="BZ99" s="289"/>
      <c r="CA99" s="364"/>
      <c r="CB99" s="606"/>
      <c r="CC99" s="264"/>
      <c r="CD99" s="193"/>
      <c r="CE99" s="319"/>
      <c r="CF99" s="320"/>
      <c r="CG99" s="192"/>
      <c r="CH99" s="193">
        <v>1</v>
      </c>
      <c r="CI99" s="319"/>
      <c r="CJ99" s="320"/>
      <c r="CK99" s="192"/>
      <c r="CL99" s="193"/>
      <c r="CM99" s="319"/>
      <c r="CN99" s="320"/>
      <c r="CO99" s="192"/>
      <c r="CP99" s="193">
        <v>1</v>
      </c>
      <c r="CQ99" s="319"/>
      <c r="CR99" s="320"/>
      <c r="CS99" s="192"/>
      <c r="CT99" s="193"/>
      <c r="CU99" s="319"/>
      <c r="CV99" s="320"/>
      <c r="CW99" s="192"/>
      <c r="CX99" s="193">
        <v>1</v>
      </c>
      <c r="CY99" s="319"/>
      <c r="CZ99" s="320"/>
      <c r="DA99" s="192"/>
      <c r="DB99" s="289"/>
      <c r="DC99" s="364"/>
      <c r="DD99" s="606"/>
      <c r="DE99" s="264"/>
      <c r="DF99" s="193"/>
      <c r="DG99" s="319"/>
      <c r="DH99" s="320"/>
      <c r="DI99" s="192"/>
      <c r="DJ99" s="193">
        <v>1</v>
      </c>
      <c r="DK99" s="319"/>
      <c r="DL99" s="320"/>
      <c r="DM99" s="192"/>
      <c r="DN99" s="193"/>
      <c r="DO99" s="319"/>
      <c r="DP99" s="320"/>
      <c r="DQ99" s="192"/>
      <c r="DR99" s="193">
        <v>1</v>
      </c>
      <c r="DS99" s="319"/>
      <c r="DT99" s="320"/>
      <c r="DU99" s="192"/>
      <c r="DV99" s="193"/>
      <c r="DW99" s="319"/>
      <c r="DX99" s="320"/>
      <c r="DY99" s="192"/>
      <c r="DZ99" s="215">
        <f t="shared" si="8"/>
        <v>13</v>
      </c>
      <c r="EA99" s="236">
        <f t="shared" si="8"/>
        <v>0</v>
      </c>
      <c r="EB99" s="236">
        <f t="shared" si="8"/>
        <v>0</v>
      </c>
      <c r="EC99" s="237">
        <f t="shared" si="8"/>
        <v>0</v>
      </c>
    </row>
    <row r="100" spans="1:133" ht="30.75" customHeight="1">
      <c r="A100" s="191">
        <v>21</v>
      </c>
      <c r="B100" s="207" t="s">
        <v>2245</v>
      </c>
      <c r="C100" s="210" t="s">
        <v>2246</v>
      </c>
      <c r="D100" s="211" t="s">
        <v>2570</v>
      </c>
      <c r="E100" s="194">
        <v>6</v>
      </c>
      <c r="F100" s="193">
        <v>1</v>
      </c>
      <c r="G100" s="319"/>
      <c r="H100" s="320"/>
      <c r="I100" s="192"/>
      <c r="J100" s="193"/>
      <c r="K100" s="319"/>
      <c r="L100" s="320"/>
      <c r="M100" s="192"/>
      <c r="N100" s="193">
        <v>1</v>
      </c>
      <c r="O100" s="319"/>
      <c r="P100" s="320"/>
      <c r="Q100" s="192"/>
      <c r="R100" s="193"/>
      <c r="S100" s="319"/>
      <c r="T100" s="320"/>
      <c r="U100" s="192"/>
      <c r="V100" s="289"/>
      <c r="W100" s="364"/>
      <c r="X100" s="365"/>
      <c r="Y100" s="264"/>
      <c r="Z100" s="193">
        <v>1</v>
      </c>
      <c r="AA100" s="319"/>
      <c r="AB100" s="320"/>
      <c r="AC100" s="192"/>
      <c r="AD100" s="193"/>
      <c r="AE100" s="319"/>
      <c r="AF100" s="320"/>
      <c r="AG100" s="192"/>
      <c r="AH100" s="193">
        <v>1</v>
      </c>
      <c r="AI100" s="319"/>
      <c r="AJ100" s="320"/>
      <c r="AK100" s="192"/>
      <c r="AL100" s="193"/>
      <c r="AM100" s="319"/>
      <c r="AN100" s="320"/>
      <c r="AO100" s="192"/>
      <c r="AP100" s="193">
        <v>1</v>
      </c>
      <c r="AQ100" s="319"/>
      <c r="AR100" s="320"/>
      <c r="AS100" s="192"/>
      <c r="AT100" s="193"/>
      <c r="AU100" s="319"/>
      <c r="AV100" s="320"/>
      <c r="AW100" s="192"/>
      <c r="AX100" s="289"/>
      <c r="AY100" s="364"/>
      <c r="AZ100" s="365"/>
      <c r="BA100" s="264"/>
      <c r="BB100" s="193">
        <v>1</v>
      </c>
      <c r="BC100" s="319"/>
      <c r="BD100" s="320"/>
      <c r="BE100" s="192"/>
      <c r="BF100" s="193"/>
      <c r="BG100" s="319"/>
      <c r="BH100" s="320"/>
      <c r="BI100" s="192"/>
      <c r="BJ100" s="193">
        <v>1</v>
      </c>
      <c r="BK100" s="319"/>
      <c r="BL100" s="320"/>
      <c r="BM100" s="192"/>
      <c r="BN100" s="193"/>
      <c r="BO100" s="319"/>
      <c r="BP100" s="320"/>
      <c r="BQ100" s="192"/>
      <c r="BR100" s="193">
        <v>1</v>
      </c>
      <c r="BS100" s="319"/>
      <c r="BT100" s="320"/>
      <c r="BU100" s="192"/>
      <c r="BV100" s="193"/>
      <c r="BW100" s="319"/>
      <c r="BX100" s="320"/>
      <c r="BY100" s="192"/>
      <c r="BZ100" s="289"/>
      <c r="CA100" s="364"/>
      <c r="CB100" s="606"/>
      <c r="CC100" s="264"/>
      <c r="CD100" s="193">
        <v>1</v>
      </c>
      <c r="CE100" s="319"/>
      <c r="CF100" s="320"/>
      <c r="CG100" s="192"/>
      <c r="CH100" s="193"/>
      <c r="CI100" s="319"/>
      <c r="CJ100" s="320"/>
      <c r="CK100" s="192"/>
      <c r="CL100" s="193">
        <v>1</v>
      </c>
      <c r="CM100" s="319"/>
      <c r="CN100" s="320"/>
      <c r="CO100" s="192"/>
      <c r="CP100" s="193"/>
      <c r="CQ100" s="319"/>
      <c r="CR100" s="320"/>
      <c r="CS100" s="192"/>
      <c r="CT100" s="193">
        <v>1</v>
      </c>
      <c r="CU100" s="319"/>
      <c r="CV100" s="320"/>
      <c r="CW100" s="192"/>
      <c r="CX100" s="193"/>
      <c r="CY100" s="319"/>
      <c r="CZ100" s="320"/>
      <c r="DA100" s="192"/>
      <c r="DB100" s="289"/>
      <c r="DC100" s="364"/>
      <c r="DD100" s="606"/>
      <c r="DE100" s="264"/>
      <c r="DF100" s="193">
        <v>1</v>
      </c>
      <c r="DG100" s="319"/>
      <c r="DH100" s="320"/>
      <c r="DI100" s="192"/>
      <c r="DJ100" s="193"/>
      <c r="DK100" s="319"/>
      <c r="DL100" s="320"/>
      <c r="DM100" s="192"/>
      <c r="DN100" s="193">
        <v>1</v>
      </c>
      <c r="DO100" s="319"/>
      <c r="DP100" s="320"/>
      <c r="DQ100" s="192"/>
      <c r="DR100" s="193"/>
      <c r="DS100" s="319"/>
      <c r="DT100" s="320"/>
      <c r="DU100" s="192"/>
      <c r="DV100" s="193"/>
      <c r="DW100" s="319"/>
      <c r="DX100" s="320"/>
      <c r="DY100" s="192"/>
      <c r="DZ100" s="215">
        <f t="shared" si="8"/>
        <v>13</v>
      </c>
      <c r="EA100" s="236">
        <f t="shared" si="8"/>
        <v>0</v>
      </c>
      <c r="EB100" s="236">
        <f t="shared" si="8"/>
        <v>0</v>
      </c>
      <c r="EC100" s="237">
        <f t="shared" si="8"/>
        <v>0</v>
      </c>
    </row>
    <row r="101" spans="1:133" ht="52.5" customHeight="1">
      <c r="A101" s="191">
        <v>22</v>
      </c>
      <c r="B101" s="207" t="s">
        <v>2247</v>
      </c>
      <c r="C101" s="210" t="s">
        <v>2248</v>
      </c>
      <c r="D101" s="211" t="s">
        <v>2568</v>
      </c>
      <c r="E101" s="194">
        <v>6</v>
      </c>
      <c r="F101" s="193"/>
      <c r="G101" s="319"/>
      <c r="H101" s="320"/>
      <c r="I101" s="192"/>
      <c r="J101" s="193">
        <v>1</v>
      </c>
      <c r="K101" s="319"/>
      <c r="L101" s="320"/>
      <c r="M101" s="192"/>
      <c r="N101" s="193"/>
      <c r="O101" s="319"/>
      <c r="P101" s="320"/>
      <c r="Q101" s="192"/>
      <c r="R101" s="193">
        <v>1</v>
      </c>
      <c r="S101" s="319"/>
      <c r="T101" s="320"/>
      <c r="U101" s="192"/>
      <c r="V101" s="289"/>
      <c r="W101" s="364"/>
      <c r="X101" s="365"/>
      <c r="Y101" s="264"/>
      <c r="Z101" s="193"/>
      <c r="AA101" s="319"/>
      <c r="AB101" s="320"/>
      <c r="AC101" s="192"/>
      <c r="AD101" s="193">
        <v>1</v>
      </c>
      <c r="AE101" s="319"/>
      <c r="AF101" s="320"/>
      <c r="AG101" s="192"/>
      <c r="AH101" s="193"/>
      <c r="AI101" s="319"/>
      <c r="AJ101" s="320"/>
      <c r="AK101" s="192"/>
      <c r="AL101" s="193">
        <v>1</v>
      </c>
      <c r="AM101" s="319"/>
      <c r="AN101" s="320"/>
      <c r="AO101" s="192"/>
      <c r="AP101" s="193"/>
      <c r="AQ101" s="319"/>
      <c r="AR101" s="320"/>
      <c r="AS101" s="192"/>
      <c r="AT101" s="193">
        <v>1</v>
      </c>
      <c r="AU101" s="319"/>
      <c r="AV101" s="320"/>
      <c r="AW101" s="192"/>
      <c r="AX101" s="289"/>
      <c r="AY101" s="364"/>
      <c r="AZ101" s="365"/>
      <c r="BA101" s="264"/>
      <c r="BB101" s="193"/>
      <c r="BC101" s="319"/>
      <c r="BD101" s="320"/>
      <c r="BE101" s="192"/>
      <c r="BF101" s="193">
        <v>1</v>
      </c>
      <c r="BG101" s="319"/>
      <c r="BH101" s="320"/>
      <c r="BI101" s="192"/>
      <c r="BJ101" s="193"/>
      <c r="BK101" s="319"/>
      <c r="BL101" s="320"/>
      <c r="BM101" s="192"/>
      <c r="BN101" s="193">
        <v>1</v>
      </c>
      <c r="BO101" s="319"/>
      <c r="BP101" s="320"/>
      <c r="BQ101" s="192"/>
      <c r="BR101" s="193"/>
      <c r="BS101" s="319"/>
      <c r="BT101" s="320"/>
      <c r="BU101" s="192"/>
      <c r="BV101" s="193">
        <v>1</v>
      </c>
      <c r="BW101" s="319"/>
      <c r="BX101" s="320"/>
      <c r="BY101" s="192"/>
      <c r="BZ101" s="289"/>
      <c r="CA101" s="364"/>
      <c r="CB101" s="606"/>
      <c r="CC101" s="264"/>
      <c r="CD101" s="193"/>
      <c r="CE101" s="319"/>
      <c r="CF101" s="320"/>
      <c r="CG101" s="192"/>
      <c r="CH101" s="193">
        <v>1</v>
      </c>
      <c r="CI101" s="319"/>
      <c r="CJ101" s="320"/>
      <c r="CK101" s="192"/>
      <c r="CL101" s="193"/>
      <c r="CM101" s="319"/>
      <c r="CN101" s="320"/>
      <c r="CO101" s="192"/>
      <c r="CP101" s="193">
        <v>1</v>
      </c>
      <c r="CQ101" s="319"/>
      <c r="CR101" s="320"/>
      <c r="CS101" s="192"/>
      <c r="CT101" s="193"/>
      <c r="CU101" s="319"/>
      <c r="CV101" s="320"/>
      <c r="CW101" s="192"/>
      <c r="CX101" s="193">
        <v>1</v>
      </c>
      <c r="CY101" s="319"/>
      <c r="CZ101" s="320"/>
      <c r="DA101" s="192"/>
      <c r="DB101" s="289"/>
      <c r="DC101" s="364"/>
      <c r="DD101" s="606"/>
      <c r="DE101" s="264"/>
      <c r="DF101" s="193"/>
      <c r="DG101" s="319"/>
      <c r="DH101" s="320"/>
      <c r="DI101" s="192"/>
      <c r="DJ101" s="193">
        <v>1</v>
      </c>
      <c r="DK101" s="319"/>
      <c r="DL101" s="320"/>
      <c r="DM101" s="192"/>
      <c r="DN101" s="193"/>
      <c r="DO101" s="319"/>
      <c r="DP101" s="320"/>
      <c r="DQ101" s="192"/>
      <c r="DR101" s="193">
        <v>1</v>
      </c>
      <c r="DS101" s="319"/>
      <c r="DT101" s="320"/>
      <c r="DU101" s="192"/>
      <c r="DV101" s="193"/>
      <c r="DW101" s="319"/>
      <c r="DX101" s="320"/>
      <c r="DY101" s="192"/>
      <c r="DZ101" s="215">
        <f t="shared" si="8"/>
        <v>13</v>
      </c>
      <c r="EA101" s="236">
        <f t="shared" si="8"/>
        <v>0</v>
      </c>
      <c r="EB101" s="236">
        <f t="shared" si="8"/>
        <v>0</v>
      </c>
      <c r="EC101" s="237">
        <f t="shared" si="8"/>
        <v>0</v>
      </c>
    </row>
    <row r="102" spans="1:133" ht="41.25" customHeight="1">
      <c r="A102" s="191">
        <v>23</v>
      </c>
      <c r="B102" s="207" t="s">
        <v>2249</v>
      </c>
      <c r="C102" s="210" t="s">
        <v>2250</v>
      </c>
      <c r="D102" s="211" t="s">
        <v>2569</v>
      </c>
      <c r="E102" s="194">
        <v>6</v>
      </c>
      <c r="F102" s="193">
        <v>1</v>
      </c>
      <c r="G102" s="319"/>
      <c r="H102" s="320"/>
      <c r="I102" s="192"/>
      <c r="J102" s="193"/>
      <c r="K102" s="319"/>
      <c r="L102" s="320"/>
      <c r="M102" s="192"/>
      <c r="N102" s="193">
        <v>1</v>
      </c>
      <c r="O102" s="319"/>
      <c r="P102" s="320"/>
      <c r="Q102" s="192"/>
      <c r="R102" s="193"/>
      <c r="S102" s="319"/>
      <c r="T102" s="320"/>
      <c r="U102" s="192"/>
      <c r="V102" s="289"/>
      <c r="W102" s="364"/>
      <c r="X102" s="365"/>
      <c r="Y102" s="264"/>
      <c r="Z102" s="193">
        <v>1</v>
      </c>
      <c r="AA102" s="319"/>
      <c r="AB102" s="320"/>
      <c r="AC102" s="192"/>
      <c r="AD102" s="193"/>
      <c r="AE102" s="319"/>
      <c r="AF102" s="320"/>
      <c r="AG102" s="192"/>
      <c r="AH102" s="193">
        <v>1</v>
      </c>
      <c r="AI102" s="319"/>
      <c r="AJ102" s="320"/>
      <c r="AK102" s="192"/>
      <c r="AL102" s="193"/>
      <c r="AM102" s="319"/>
      <c r="AN102" s="320"/>
      <c r="AO102" s="192"/>
      <c r="AP102" s="193">
        <v>1</v>
      </c>
      <c r="AQ102" s="319"/>
      <c r="AR102" s="320"/>
      <c r="AS102" s="192"/>
      <c r="AT102" s="193"/>
      <c r="AU102" s="319"/>
      <c r="AV102" s="320"/>
      <c r="AW102" s="192"/>
      <c r="AX102" s="289"/>
      <c r="AY102" s="364"/>
      <c r="AZ102" s="365"/>
      <c r="BA102" s="264"/>
      <c r="BB102" s="193">
        <v>1</v>
      </c>
      <c r="BC102" s="319"/>
      <c r="BD102" s="320"/>
      <c r="BE102" s="192"/>
      <c r="BF102" s="193"/>
      <c r="BG102" s="319"/>
      <c r="BH102" s="320"/>
      <c r="BI102" s="192"/>
      <c r="BJ102" s="193">
        <v>1</v>
      </c>
      <c r="BK102" s="319"/>
      <c r="BL102" s="320"/>
      <c r="BM102" s="192"/>
      <c r="BN102" s="193"/>
      <c r="BO102" s="319"/>
      <c r="BP102" s="320"/>
      <c r="BQ102" s="192"/>
      <c r="BR102" s="193">
        <v>1</v>
      </c>
      <c r="BS102" s="319"/>
      <c r="BT102" s="320"/>
      <c r="BU102" s="192"/>
      <c r="BV102" s="193"/>
      <c r="BW102" s="319"/>
      <c r="BX102" s="320"/>
      <c r="BY102" s="192"/>
      <c r="BZ102" s="289"/>
      <c r="CA102" s="364"/>
      <c r="CB102" s="606"/>
      <c r="CC102" s="264"/>
      <c r="CD102" s="193">
        <v>1</v>
      </c>
      <c r="CE102" s="319"/>
      <c r="CF102" s="320"/>
      <c r="CG102" s="192"/>
      <c r="CH102" s="193"/>
      <c r="CI102" s="319"/>
      <c r="CJ102" s="320"/>
      <c r="CK102" s="192"/>
      <c r="CL102" s="193">
        <v>1</v>
      </c>
      <c r="CM102" s="319"/>
      <c r="CN102" s="320"/>
      <c r="CO102" s="192"/>
      <c r="CP102" s="193"/>
      <c r="CQ102" s="319"/>
      <c r="CR102" s="320"/>
      <c r="CS102" s="192"/>
      <c r="CT102" s="193">
        <v>1</v>
      </c>
      <c r="CU102" s="319"/>
      <c r="CV102" s="320"/>
      <c r="CW102" s="192"/>
      <c r="CX102" s="193"/>
      <c r="CY102" s="319"/>
      <c r="CZ102" s="320"/>
      <c r="DA102" s="192"/>
      <c r="DB102" s="289"/>
      <c r="DC102" s="364"/>
      <c r="DD102" s="606"/>
      <c r="DE102" s="264"/>
      <c r="DF102" s="193">
        <v>1</v>
      </c>
      <c r="DG102" s="319"/>
      <c r="DH102" s="320"/>
      <c r="DI102" s="192"/>
      <c r="DJ102" s="193"/>
      <c r="DK102" s="319"/>
      <c r="DL102" s="320"/>
      <c r="DM102" s="192"/>
      <c r="DN102" s="193">
        <v>1</v>
      </c>
      <c r="DO102" s="319"/>
      <c r="DP102" s="320"/>
      <c r="DQ102" s="192"/>
      <c r="DR102" s="193"/>
      <c r="DS102" s="319"/>
      <c r="DT102" s="320"/>
      <c r="DU102" s="192"/>
      <c r="DV102" s="193"/>
      <c r="DW102" s="319"/>
      <c r="DX102" s="320"/>
      <c r="DY102" s="192"/>
      <c r="DZ102" s="215">
        <f t="shared" si="8"/>
        <v>13</v>
      </c>
      <c r="EA102" s="236">
        <f t="shared" si="8"/>
        <v>0</v>
      </c>
      <c r="EB102" s="236">
        <f t="shared" si="8"/>
        <v>0</v>
      </c>
      <c r="EC102" s="237">
        <f t="shared" si="8"/>
        <v>0</v>
      </c>
    </row>
    <row r="103" spans="1:133" ht="45" customHeight="1">
      <c r="A103" s="191">
        <v>24</v>
      </c>
      <c r="B103" s="207" t="s">
        <v>2251</v>
      </c>
      <c r="C103" s="210" t="s">
        <v>2252</v>
      </c>
      <c r="D103" s="211" t="s">
        <v>2567</v>
      </c>
      <c r="E103" s="194">
        <v>6</v>
      </c>
      <c r="F103" s="193">
        <v>1</v>
      </c>
      <c r="G103" s="319"/>
      <c r="H103" s="320"/>
      <c r="I103" s="192"/>
      <c r="J103" s="193"/>
      <c r="K103" s="319"/>
      <c r="L103" s="320"/>
      <c r="M103" s="192"/>
      <c r="N103" s="193">
        <v>1</v>
      </c>
      <c r="O103" s="319"/>
      <c r="P103" s="320"/>
      <c r="Q103" s="192"/>
      <c r="R103" s="193"/>
      <c r="S103" s="319"/>
      <c r="T103" s="320"/>
      <c r="U103" s="192"/>
      <c r="V103" s="289"/>
      <c r="W103" s="364"/>
      <c r="X103" s="365"/>
      <c r="Y103" s="264"/>
      <c r="Z103" s="193">
        <v>1</v>
      </c>
      <c r="AA103" s="319"/>
      <c r="AB103" s="320"/>
      <c r="AC103" s="192"/>
      <c r="AD103" s="193"/>
      <c r="AE103" s="319"/>
      <c r="AF103" s="320"/>
      <c r="AG103" s="192"/>
      <c r="AH103" s="193">
        <v>1</v>
      </c>
      <c r="AI103" s="319"/>
      <c r="AJ103" s="320"/>
      <c r="AK103" s="192"/>
      <c r="AL103" s="193"/>
      <c r="AM103" s="319"/>
      <c r="AN103" s="320"/>
      <c r="AO103" s="192"/>
      <c r="AP103" s="193">
        <v>1</v>
      </c>
      <c r="AQ103" s="319"/>
      <c r="AR103" s="320"/>
      <c r="AS103" s="192"/>
      <c r="AT103" s="193"/>
      <c r="AU103" s="319"/>
      <c r="AV103" s="320"/>
      <c r="AW103" s="192"/>
      <c r="AX103" s="289"/>
      <c r="AY103" s="364"/>
      <c r="AZ103" s="365"/>
      <c r="BA103" s="264"/>
      <c r="BB103" s="193">
        <v>1</v>
      </c>
      <c r="BC103" s="319"/>
      <c r="BD103" s="320"/>
      <c r="BE103" s="192"/>
      <c r="BF103" s="193"/>
      <c r="BG103" s="319"/>
      <c r="BH103" s="320"/>
      <c r="BI103" s="192"/>
      <c r="BJ103" s="193">
        <v>1</v>
      </c>
      <c r="BK103" s="319"/>
      <c r="BL103" s="320"/>
      <c r="BM103" s="192"/>
      <c r="BN103" s="193"/>
      <c r="BO103" s="319"/>
      <c r="BP103" s="320"/>
      <c r="BQ103" s="192"/>
      <c r="BR103" s="193">
        <v>1</v>
      </c>
      <c r="BS103" s="319"/>
      <c r="BT103" s="320"/>
      <c r="BU103" s="192"/>
      <c r="BV103" s="193"/>
      <c r="BW103" s="319"/>
      <c r="BX103" s="320"/>
      <c r="BY103" s="192"/>
      <c r="BZ103" s="289"/>
      <c r="CA103" s="364"/>
      <c r="CB103" s="606"/>
      <c r="CC103" s="264"/>
      <c r="CD103" s="193">
        <v>1</v>
      </c>
      <c r="CE103" s="319"/>
      <c r="CF103" s="320"/>
      <c r="CG103" s="192"/>
      <c r="CH103" s="193"/>
      <c r="CI103" s="319"/>
      <c r="CJ103" s="320"/>
      <c r="CK103" s="192"/>
      <c r="CL103" s="193">
        <v>1</v>
      </c>
      <c r="CM103" s="319"/>
      <c r="CN103" s="320"/>
      <c r="CO103" s="192"/>
      <c r="CP103" s="193"/>
      <c r="CQ103" s="319"/>
      <c r="CR103" s="320"/>
      <c r="CS103" s="192"/>
      <c r="CT103" s="193">
        <v>1</v>
      </c>
      <c r="CU103" s="319"/>
      <c r="CV103" s="320"/>
      <c r="CW103" s="192"/>
      <c r="CX103" s="193"/>
      <c r="CY103" s="319"/>
      <c r="CZ103" s="320"/>
      <c r="DA103" s="192"/>
      <c r="DB103" s="289"/>
      <c r="DC103" s="364"/>
      <c r="DD103" s="606"/>
      <c r="DE103" s="264"/>
      <c r="DF103" s="193">
        <v>1</v>
      </c>
      <c r="DG103" s="319"/>
      <c r="DH103" s="320"/>
      <c r="DI103" s="192"/>
      <c r="DJ103" s="193"/>
      <c r="DK103" s="319"/>
      <c r="DL103" s="320"/>
      <c r="DM103" s="192"/>
      <c r="DN103" s="193">
        <v>1</v>
      </c>
      <c r="DO103" s="319"/>
      <c r="DP103" s="320"/>
      <c r="DQ103" s="192"/>
      <c r="DR103" s="193"/>
      <c r="DS103" s="319"/>
      <c r="DT103" s="320"/>
      <c r="DU103" s="192"/>
      <c r="DV103" s="193"/>
      <c r="DW103" s="319"/>
      <c r="DX103" s="320"/>
      <c r="DY103" s="192"/>
      <c r="DZ103" s="215">
        <f t="shared" si="8"/>
        <v>13</v>
      </c>
      <c r="EA103" s="236">
        <f t="shared" si="8"/>
        <v>0</v>
      </c>
      <c r="EB103" s="236">
        <f t="shared" si="8"/>
        <v>0</v>
      </c>
      <c r="EC103" s="237">
        <f t="shared" si="8"/>
        <v>0</v>
      </c>
    </row>
    <row r="104" spans="1:133" ht="30.75" customHeight="1">
      <c r="A104" s="191">
        <v>25</v>
      </c>
      <c r="B104" s="207" t="s">
        <v>2253</v>
      </c>
      <c r="C104" s="210" t="s">
        <v>2254</v>
      </c>
      <c r="D104" s="211" t="s">
        <v>2566</v>
      </c>
      <c r="E104" s="194">
        <v>6</v>
      </c>
      <c r="F104" s="193"/>
      <c r="G104" s="319"/>
      <c r="H104" s="320"/>
      <c r="I104" s="192"/>
      <c r="J104" s="193">
        <v>1</v>
      </c>
      <c r="K104" s="319"/>
      <c r="L104" s="320"/>
      <c r="M104" s="192"/>
      <c r="N104" s="193"/>
      <c r="O104" s="319"/>
      <c r="P104" s="320"/>
      <c r="Q104" s="192"/>
      <c r="R104" s="193">
        <v>1</v>
      </c>
      <c r="S104" s="319"/>
      <c r="T104" s="320"/>
      <c r="U104" s="192"/>
      <c r="V104" s="289"/>
      <c r="W104" s="364"/>
      <c r="X104" s="365"/>
      <c r="Y104" s="264"/>
      <c r="Z104" s="193"/>
      <c r="AA104" s="319"/>
      <c r="AB104" s="320"/>
      <c r="AC104" s="192"/>
      <c r="AD104" s="193">
        <v>1</v>
      </c>
      <c r="AE104" s="319"/>
      <c r="AF104" s="320"/>
      <c r="AG104" s="192"/>
      <c r="AH104" s="193"/>
      <c r="AI104" s="319"/>
      <c r="AJ104" s="320"/>
      <c r="AK104" s="192"/>
      <c r="AL104" s="193">
        <v>1</v>
      </c>
      <c r="AM104" s="319"/>
      <c r="AN104" s="320"/>
      <c r="AO104" s="192"/>
      <c r="AP104" s="193"/>
      <c r="AQ104" s="319"/>
      <c r="AR104" s="320"/>
      <c r="AS104" s="192"/>
      <c r="AT104" s="193">
        <v>1</v>
      </c>
      <c r="AU104" s="319"/>
      <c r="AV104" s="320"/>
      <c r="AW104" s="192"/>
      <c r="AX104" s="289"/>
      <c r="AY104" s="364"/>
      <c r="AZ104" s="365"/>
      <c r="BA104" s="264"/>
      <c r="BB104" s="193"/>
      <c r="BC104" s="319"/>
      <c r="BD104" s="320"/>
      <c r="BE104" s="192"/>
      <c r="BF104" s="193">
        <v>1</v>
      </c>
      <c r="BG104" s="319"/>
      <c r="BH104" s="320"/>
      <c r="BI104" s="192"/>
      <c r="BJ104" s="193"/>
      <c r="BK104" s="319"/>
      <c r="BL104" s="320"/>
      <c r="BM104" s="192"/>
      <c r="BN104" s="193">
        <v>1</v>
      </c>
      <c r="BO104" s="319"/>
      <c r="BP104" s="320"/>
      <c r="BQ104" s="192"/>
      <c r="BR104" s="193"/>
      <c r="BS104" s="319"/>
      <c r="BT104" s="320"/>
      <c r="BU104" s="192"/>
      <c r="BV104" s="193">
        <v>1</v>
      </c>
      <c r="BW104" s="319"/>
      <c r="BX104" s="320"/>
      <c r="BY104" s="192"/>
      <c r="BZ104" s="289"/>
      <c r="CA104" s="364"/>
      <c r="CB104" s="606"/>
      <c r="CC104" s="264"/>
      <c r="CD104" s="193"/>
      <c r="CE104" s="319"/>
      <c r="CF104" s="320"/>
      <c r="CG104" s="192"/>
      <c r="CH104" s="193">
        <v>1</v>
      </c>
      <c r="CI104" s="319"/>
      <c r="CJ104" s="320"/>
      <c r="CK104" s="192"/>
      <c r="CL104" s="193"/>
      <c r="CM104" s="319"/>
      <c r="CN104" s="320"/>
      <c r="CO104" s="192"/>
      <c r="CP104" s="193">
        <v>1</v>
      </c>
      <c r="CQ104" s="319"/>
      <c r="CR104" s="320"/>
      <c r="CS104" s="192"/>
      <c r="CT104" s="193"/>
      <c r="CU104" s="319"/>
      <c r="CV104" s="320"/>
      <c r="CW104" s="192"/>
      <c r="CX104" s="193">
        <v>1</v>
      </c>
      <c r="CY104" s="319"/>
      <c r="CZ104" s="320"/>
      <c r="DA104" s="192"/>
      <c r="DB104" s="289"/>
      <c r="DC104" s="364"/>
      <c r="DD104" s="606"/>
      <c r="DE104" s="264"/>
      <c r="DF104" s="193"/>
      <c r="DG104" s="319"/>
      <c r="DH104" s="320"/>
      <c r="DI104" s="192"/>
      <c r="DJ104" s="193">
        <v>1</v>
      </c>
      <c r="DK104" s="319"/>
      <c r="DL104" s="320"/>
      <c r="DM104" s="192"/>
      <c r="DN104" s="193"/>
      <c r="DO104" s="319"/>
      <c r="DP104" s="320"/>
      <c r="DQ104" s="192"/>
      <c r="DR104" s="193">
        <v>1</v>
      </c>
      <c r="DS104" s="319"/>
      <c r="DT104" s="320"/>
      <c r="DU104" s="192"/>
      <c r="DV104" s="193"/>
      <c r="DW104" s="319"/>
      <c r="DX104" s="320"/>
      <c r="DY104" s="192"/>
      <c r="DZ104" s="215">
        <f t="shared" si="8"/>
        <v>13</v>
      </c>
      <c r="EA104" s="236">
        <f t="shared" si="8"/>
        <v>0</v>
      </c>
      <c r="EB104" s="236">
        <f t="shared" si="8"/>
        <v>0</v>
      </c>
      <c r="EC104" s="237">
        <f t="shared" si="8"/>
        <v>0</v>
      </c>
    </row>
    <row r="105" spans="1:133" ht="30.75" customHeight="1">
      <c r="A105" s="191">
        <v>26</v>
      </c>
      <c r="B105" s="207" t="s">
        <v>2255</v>
      </c>
      <c r="C105" s="210" t="s">
        <v>2256</v>
      </c>
      <c r="D105" s="211" t="s">
        <v>2257</v>
      </c>
      <c r="E105" s="194">
        <v>0</v>
      </c>
      <c r="F105" s="193"/>
      <c r="G105" s="319"/>
      <c r="H105" s="320"/>
      <c r="I105" s="192"/>
      <c r="J105" s="193"/>
      <c r="K105" s="319"/>
      <c r="L105" s="320"/>
      <c r="M105" s="192"/>
      <c r="N105" s="193"/>
      <c r="O105" s="319"/>
      <c r="P105" s="320"/>
      <c r="Q105" s="192"/>
      <c r="R105" s="193"/>
      <c r="S105" s="319"/>
      <c r="T105" s="320"/>
      <c r="U105" s="192"/>
      <c r="V105" s="289"/>
      <c r="W105" s="364"/>
      <c r="X105" s="365"/>
      <c r="Y105" s="264"/>
      <c r="Z105" s="193"/>
      <c r="AA105" s="319"/>
      <c r="AB105" s="320"/>
      <c r="AC105" s="192"/>
      <c r="AD105" s="193"/>
      <c r="AE105" s="319"/>
      <c r="AF105" s="320"/>
      <c r="AG105" s="192"/>
      <c r="AH105" s="193"/>
      <c r="AI105" s="319"/>
      <c r="AJ105" s="320"/>
      <c r="AK105" s="192"/>
      <c r="AL105" s="193"/>
      <c r="AM105" s="319"/>
      <c r="AN105" s="320"/>
      <c r="AO105" s="192"/>
      <c r="AP105" s="193"/>
      <c r="AQ105" s="319"/>
      <c r="AR105" s="320"/>
      <c r="AS105" s="192"/>
      <c r="AT105" s="193"/>
      <c r="AU105" s="319"/>
      <c r="AV105" s="320"/>
      <c r="AW105" s="192"/>
      <c r="AX105" s="289"/>
      <c r="AY105" s="364"/>
      <c r="AZ105" s="365"/>
      <c r="BA105" s="264"/>
      <c r="BB105" s="193"/>
      <c r="BC105" s="319"/>
      <c r="BD105" s="320"/>
      <c r="BE105" s="192"/>
      <c r="BF105" s="193"/>
      <c r="BG105" s="319"/>
      <c r="BH105" s="320"/>
      <c r="BI105" s="192"/>
      <c r="BJ105" s="193"/>
      <c r="BK105" s="319"/>
      <c r="BL105" s="320"/>
      <c r="BM105" s="192"/>
      <c r="BN105" s="193"/>
      <c r="BO105" s="319"/>
      <c r="BP105" s="320"/>
      <c r="BQ105" s="192"/>
      <c r="BR105" s="193"/>
      <c r="BS105" s="319"/>
      <c r="BT105" s="320"/>
      <c r="BU105" s="192"/>
      <c r="BV105" s="193"/>
      <c r="BW105" s="319"/>
      <c r="BX105" s="320"/>
      <c r="BY105" s="192"/>
      <c r="BZ105" s="289"/>
      <c r="CA105" s="364"/>
      <c r="CB105" s="606"/>
      <c r="CC105" s="264"/>
      <c r="CD105" s="193"/>
      <c r="CE105" s="319"/>
      <c r="CF105" s="320"/>
      <c r="CG105" s="192"/>
      <c r="CH105" s="193"/>
      <c r="CI105" s="319"/>
      <c r="CJ105" s="320"/>
      <c r="CK105" s="192"/>
      <c r="CL105" s="193"/>
      <c r="CM105" s="319"/>
      <c r="CN105" s="320"/>
      <c r="CO105" s="192"/>
      <c r="CP105" s="193"/>
      <c r="CQ105" s="319"/>
      <c r="CR105" s="320"/>
      <c r="CS105" s="192"/>
      <c r="CT105" s="193"/>
      <c r="CU105" s="319"/>
      <c r="CV105" s="320"/>
      <c r="CW105" s="192"/>
      <c r="CX105" s="193"/>
      <c r="CY105" s="319"/>
      <c r="CZ105" s="320"/>
      <c r="DA105" s="192"/>
      <c r="DB105" s="289"/>
      <c r="DC105" s="364"/>
      <c r="DD105" s="606"/>
      <c r="DE105" s="264"/>
      <c r="DF105" s="193"/>
      <c r="DG105" s="319"/>
      <c r="DH105" s="320"/>
      <c r="DI105" s="192"/>
      <c r="DJ105" s="193"/>
      <c r="DK105" s="319"/>
      <c r="DL105" s="320"/>
      <c r="DM105" s="192"/>
      <c r="DN105" s="193"/>
      <c r="DO105" s="319"/>
      <c r="DP105" s="320"/>
      <c r="DQ105" s="192"/>
      <c r="DR105" s="193"/>
      <c r="DS105" s="319"/>
      <c r="DT105" s="320"/>
      <c r="DU105" s="192"/>
      <c r="DV105" s="193"/>
      <c r="DW105" s="319"/>
      <c r="DX105" s="320"/>
      <c r="DY105" s="192"/>
      <c r="DZ105" s="215">
        <f t="shared" si="8"/>
        <v>0</v>
      </c>
      <c r="EA105" s="236">
        <f t="shared" si="8"/>
        <v>0</v>
      </c>
      <c r="EB105" s="236">
        <f t="shared" si="8"/>
        <v>0</v>
      </c>
      <c r="EC105" s="237">
        <f t="shared" si="8"/>
        <v>0</v>
      </c>
    </row>
    <row r="106" spans="1:133" ht="30.75" customHeight="1">
      <c r="A106" s="191">
        <v>27</v>
      </c>
      <c r="B106" s="207" t="s">
        <v>2258</v>
      </c>
      <c r="C106" s="210" t="s">
        <v>2259</v>
      </c>
      <c r="D106" s="211" t="s">
        <v>2260</v>
      </c>
      <c r="E106" s="194">
        <v>0</v>
      </c>
      <c r="F106" s="193"/>
      <c r="G106" s="319"/>
      <c r="H106" s="320"/>
      <c r="I106" s="192"/>
      <c r="J106" s="193"/>
      <c r="K106" s="319"/>
      <c r="L106" s="320"/>
      <c r="M106" s="192"/>
      <c r="N106" s="193"/>
      <c r="O106" s="319"/>
      <c r="P106" s="320"/>
      <c r="Q106" s="192"/>
      <c r="R106" s="193"/>
      <c r="S106" s="319"/>
      <c r="T106" s="320"/>
      <c r="U106" s="192"/>
      <c r="V106" s="289"/>
      <c r="W106" s="364"/>
      <c r="X106" s="365"/>
      <c r="Y106" s="264"/>
      <c r="Z106" s="193"/>
      <c r="AA106" s="319"/>
      <c r="AB106" s="320"/>
      <c r="AC106" s="192"/>
      <c r="AD106" s="193"/>
      <c r="AE106" s="319"/>
      <c r="AF106" s="320"/>
      <c r="AG106" s="192"/>
      <c r="AH106" s="193"/>
      <c r="AI106" s="319"/>
      <c r="AJ106" s="320"/>
      <c r="AK106" s="192"/>
      <c r="AL106" s="193"/>
      <c r="AM106" s="319"/>
      <c r="AN106" s="320"/>
      <c r="AO106" s="192"/>
      <c r="AP106" s="193"/>
      <c r="AQ106" s="319"/>
      <c r="AR106" s="320"/>
      <c r="AS106" s="192"/>
      <c r="AT106" s="193"/>
      <c r="AU106" s="319"/>
      <c r="AV106" s="320"/>
      <c r="AW106" s="192"/>
      <c r="AX106" s="289"/>
      <c r="AY106" s="364"/>
      <c r="AZ106" s="365"/>
      <c r="BA106" s="264"/>
      <c r="BB106" s="193"/>
      <c r="BC106" s="319"/>
      <c r="BD106" s="320"/>
      <c r="BE106" s="192"/>
      <c r="BF106" s="193"/>
      <c r="BG106" s="319"/>
      <c r="BH106" s="320"/>
      <c r="BI106" s="192"/>
      <c r="BJ106" s="193"/>
      <c r="BK106" s="319"/>
      <c r="BL106" s="320"/>
      <c r="BM106" s="192"/>
      <c r="BN106" s="193"/>
      <c r="BO106" s="319"/>
      <c r="BP106" s="320"/>
      <c r="BQ106" s="192"/>
      <c r="BR106" s="193"/>
      <c r="BS106" s="319"/>
      <c r="BT106" s="320"/>
      <c r="BU106" s="192"/>
      <c r="BV106" s="193"/>
      <c r="BW106" s="319"/>
      <c r="BX106" s="320"/>
      <c r="BY106" s="192"/>
      <c r="BZ106" s="289"/>
      <c r="CA106" s="364"/>
      <c r="CB106" s="606"/>
      <c r="CC106" s="264"/>
      <c r="CD106" s="193"/>
      <c r="CE106" s="319"/>
      <c r="CF106" s="320"/>
      <c r="CG106" s="192"/>
      <c r="CH106" s="193"/>
      <c r="CI106" s="319"/>
      <c r="CJ106" s="320"/>
      <c r="CK106" s="192"/>
      <c r="CL106" s="193"/>
      <c r="CM106" s="319"/>
      <c r="CN106" s="320"/>
      <c r="CO106" s="192"/>
      <c r="CP106" s="193"/>
      <c r="CQ106" s="319"/>
      <c r="CR106" s="320"/>
      <c r="CS106" s="192"/>
      <c r="CT106" s="193"/>
      <c r="CU106" s="319"/>
      <c r="CV106" s="320"/>
      <c r="CW106" s="192"/>
      <c r="CX106" s="193"/>
      <c r="CY106" s="319"/>
      <c r="CZ106" s="320"/>
      <c r="DA106" s="192"/>
      <c r="DB106" s="289"/>
      <c r="DC106" s="364"/>
      <c r="DD106" s="606"/>
      <c r="DE106" s="264"/>
      <c r="DF106" s="193"/>
      <c r="DG106" s="319"/>
      <c r="DH106" s="320"/>
      <c r="DI106" s="192"/>
      <c r="DJ106" s="193"/>
      <c r="DK106" s="319"/>
      <c r="DL106" s="320"/>
      <c r="DM106" s="192"/>
      <c r="DN106" s="193"/>
      <c r="DO106" s="319"/>
      <c r="DP106" s="320"/>
      <c r="DQ106" s="192"/>
      <c r="DR106" s="193"/>
      <c r="DS106" s="319"/>
      <c r="DT106" s="320"/>
      <c r="DU106" s="192"/>
      <c r="DV106" s="193"/>
      <c r="DW106" s="319"/>
      <c r="DX106" s="320"/>
      <c r="DY106" s="192"/>
      <c r="DZ106" s="215">
        <f t="shared" si="8"/>
        <v>0</v>
      </c>
      <c r="EA106" s="236">
        <f t="shared" si="8"/>
        <v>0</v>
      </c>
      <c r="EB106" s="236">
        <f t="shared" si="8"/>
        <v>0</v>
      </c>
      <c r="EC106" s="237">
        <f t="shared" si="8"/>
        <v>0</v>
      </c>
    </row>
    <row r="107" spans="1:133" ht="30.75" customHeight="1">
      <c r="A107" s="191">
        <v>28</v>
      </c>
      <c r="B107" s="207" t="s">
        <v>2261</v>
      </c>
      <c r="C107" s="210" t="s">
        <v>2262</v>
      </c>
      <c r="D107" s="211" t="s">
        <v>2263</v>
      </c>
      <c r="E107" s="194">
        <v>0</v>
      </c>
      <c r="F107" s="193"/>
      <c r="G107" s="319"/>
      <c r="H107" s="320"/>
      <c r="I107" s="192"/>
      <c r="J107" s="193"/>
      <c r="K107" s="319"/>
      <c r="L107" s="320"/>
      <c r="M107" s="192"/>
      <c r="N107" s="193"/>
      <c r="O107" s="319"/>
      <c r="P107" s="320"/>
      <c r="Q107" s="192"/>
      <c r="R107" s="193"/>
      <c r="S107" s="319"/>
      <c r="T107" s="320"/>
      <c r="U107" s="192"/>
      <c r="V107" s="289"/>
      <c r="W107" s="364"/>
      <c r="X107" s="365"/>
      <c r="Y107" s="264"/>
      <c r="Z107" s="193"/>
      <c r="AA107" s="319"/>
      <c r="AB107" s="320"/>
      <c r="AC107" s="192"/>
      <c r="AD107" s="193"/>
      <c r="AE107" s="319"/>
      <c r="AF107" s="320"/>
      <c r="AG107" s="192"/>
      <c r="AH107" s="193"/>
      <c r="AI107" s="319"/>
      <c r="AJ107" s="320"/>
      <c r="AK107" s="192"/>
      <c r="AL107" s="193"/>
      <c r="AM107" s="319"/>
      <c r="AN107" s="320"/>
      <c r="AO107" s="192"/>
      <c r="AP107" s="193"/>
      <c r="AQ107" s="319"/>
      <c r="AR107" s="320"/>
      <c r="AS107" s="192"/>
      <c r="AT107" s="193"/>
      <c r="AU107" s="319"/>
      <c r="AV107" s="320"/>
      <c r="AW107" s="192"/>
      <c r="AX107" s="289"/>
      <c r="AY107" s="364"/>
      <c r="AZ107" s="365"/>
      <c r="BA107" s="264"/>
      <c r="BB107" s="193"/>
      <c r="BC107" s="319"/>
      <c r="BD107" s="320"/>
      <c r="BE107" s="192"/>
      <c r="BF107" s="193"/>
      <c r="BG107" s="319"/>
      <c r="BH107" s="320"/>
      <c r="BI107" s="192"/>
      <c r="BJ107" s="193"/>
      <c r="BK107" s="319"/>
      <c r="BL107" s="320"/>
      <c r="BM107" s="192"/>
      <c r="BN107" s="193"/>
      <c r="BO107" s="319"/>
      <c r="BP107" s="320"/>
      <c r="BQ107" s="192"/>
      <c r="BR107" s="193"/>
      <c r="BS107" s="319"/>
      <c r="BT107" s="320"/>
      <c r="BU107" s="192"/>
      <c r="BV107" s="193"/>
      <c r="BW107" s="319"/>
      <c r="BX107" s="320"/>
      <c r="BY107" s="192"/>
      <c r="BZ107" s="289"/>
      <c r="CA107" s="364"/>
      <c r="CB107" s="606"/>
      <c r="CC107" s="264"/>
      <c r="CD107" s="193"/>
      <c r="CE107" s="319"/>
      <c r="CF107" s="320"/>
      <c r="CG107" s="192"/>
      <c r="CH107" s="193"/>
      <c r="CI107" s="319"/>
      <c r="CJ107" s="320"/>
      <c r="CK107" s="192"/>
      <c r="CL107" s="193"/>
      <c r="CM107" s="319"/>
      <c r="CN107" s="320"/>
      <c r="CO107" s="192"/>
      <c r="CP107" s="193"/>
      <c r="CQ107" s="319"/>
      <c r="CR107" s="320"/>
      <c r="CS107" s="192"/>
      <c r="CT107" s="193"/>
      <c r="CU107" s="319"/>
      <c r="CV107" s="320"/>
      <c r="CW107" s="192"/>
      <c r="CX107" s="193"/>
      <c r="CY107" s="319"/>
      <c r="CZ107" s="320"/>
      <c r="DA107" s="192"/>
      <c r="DB107" s="289"/>
      <c r="DC107" s="364"/>
      <c r="DD107" s="606"/>
      <c r="DE107" s="264"/>
      <c r="DF107" s="193"/>
      <c r="DG107" s="319"/>
      <c r="DH107" s="320"/>
      <c r="DI107" s="192"/>
      <c r="DJ107" s="193"/>
      <c r="DK107" s="319"/>
      <c r="DL107" s="320"/>
      <c r="DM107" s="192"/>
      <c r="DN107" s="193"/>
      <c r="DO107" s="319"/>
      <c r="DP107" s="320"/>
      <c r="DQ107" s="192"/>
      <c r="DR107" s="193"/>
      <c r="DS107" s="319"/>
      <c r="DT107" s="320"/>
      <c r="DU107" s="192"/>
      <c r="DV107" s="193"/>
      <c r="DW107" s="319"/>
      <c r="DX107" s="320"/>
      <c r="DY107" s="192"/>
      <c r="DZ107" s="215">
        <f t="shared" si="8"/>
        <v>0</v>
      </c>
      <c r="EA107" s="236">
        <f t="shared" si="8"/>
        <v>0</v>
      </c>
      <c r="EB107" s="236">
        <f t="shared" si="8"/>
        <v>0</v>
      </c>
      <c r="EC107" s="237">
        <f t="shared" si="8"/>
        <v>0</v>
      </c>
    </row>
    <row r="108" spans="1:133" ht="30.75" customHeight="1">
      <c r="A108" s="191">
        <v>29</v>
      </c>
      <c r="B108" s="207" t="s">
        <v>2264</v>
      </c>
      <c r="C108" s="210" t="s">
        <v>2265</v>
      </c>
      <c r="D108" s="211" t="s">
        <v>2266</v>
      </c>
      <c r="E108" s="194">
        <v>0</v>
      </c>
      <c r="F108" s="193"/>
      <c r="G108" s="319"/>
      <c r="H108" s="320"/>
      <c r="I108" s="192"/>
      <c r="J108" s="193"/>
      <c r="K108" s="319"/>
      <c r="L108" s="320"/>
      <c r="M108" s="192"/>
      <c r="N108" s="193"/>
      <c r="O108" s="319"/>
      <c r="P108" s="320"/>
      <c r="Q108" s="192"/>
      <c r="R108" s="193"/>
      <c r="S108" s="319"/>
      <c r="T108" s="320"/>
      <c r="U108" s="192"/>
      <c r="V108" s="289"/>
      <c r="W108" s="364"/>
      <c r="X108" s="365"/>
      <c r="Y108" s="264"/>
      <c r="Z108" s="193"/>
      <c r="AA108" s="319"/>
      <c r="AB108" s="320"/>
      <c r="AC108" s="192"/>
      <c r="AD108" s="193"/>
      <c r="AE108" s="319"/>
      <c r="AF108" s="320"/>
      <c r="AG108" s="192"/>
      <c r="AH108" s="193"/>
      <c r="AI108" s="319"/>
      <c r="AJ108" s="320"/>
      <c r="AK108" s="192"/>
      <c r="AL108" s="193"/>
      <c r="AM108" s="319"/>
      <c r="AN108" s="320"/>
      <c r="AO108" s="192"/>
      <c r="AP108" s="193"/>
      <c r="AQ108" s="319"/>
      <c r="AR108" s="320"/>
      <c r="AS108" s="192"/>
      <c r="AT108" s="193"/>
      <c r="AU108" s="319"/>
      <c r="AV108" s="320"/>
      <c r="AW108" s="192"/>
      <c r="AX108" s="289"/>
      <c r="AY108" s="364"/>
      <c r="AZ108" s="365"/>
      <c r="BA108" s="264"/>
      <c r="BB108" s="193"/>
      <c r="BC108" s="319"/>
      <c r="BD108" s="320"/>
      <c r="BE108" s="192"/>
      <c r="BF108" s="193"/>
      <c r="BG108" s="319"/>
      <c r="BH108" s="320"/>
      <c r="BI108" s="192"/>
      <c r="BJ108" s="193"/>
      <c r="BK108" s="319"/>
      <c r="BL108" s="320"/>
      <c r="BM108" s="192"/>
      <c r="BN108" s="193"/>
      <c r="BO108" s="319"/>
      <c r="BP108" s="320"/>
      <c r="BQ108" s="192"/>
      <c r="BR108" s="193"/>
      <c r="BS108" s="319"/>
      <c r="BT108" s="320"/>
      <c r="BU108" s="192"/>
      <c r="BV108" s="193"/>
      <c r="BW108" s="319"/>
      <c r="BX108" s="320"/>
      <c r="BY108" s="192"/>
      <c r="BZ108" s="289"/>
      <c r="CA108" s="364"/>
      <c r="CB108" s="606"/>
      <c r="CC108" s="264"/>
      <c r="CD108" s="193"/>
      <c r="CE108" s="319"/>
      <c r="CF108" s="320"/>
      <c r="CG108" s="192"/>
      <c r="CH108" s="193"/>
      <c r="CI108" s="319"/>
      <c r="CJ108" s="320"/>
      <c r="CK108" s="192"/>
      <c r="CL108" s="193"/>
      <c r="CM108" s="319"/>
      <c r="CN108" s="320"/>
      <c r="CO108" s="192"/>
      <c r="CP108" s="193"/>
      <c r="CQ108" s="319"/>
      <c r="CR108" s="320"/>
      <c r="CS108" s="192"/>
      <c r="CT108" s="193"/>
      <c r="CU108" s="319"/>
      <c r="CV108" s="320"/>
      <c r="CW108" s="192"/>
      <c r="CX108" s="193"/>
      <c r="CY108" s="319"/>
      <c r="CZ108" s="320"/>
      <c r="DA108" s="192"/>
      <c r="DB108" s="289"/>
      <c r="DC108" s="364"/>
      <c r="DD108" s="606"/>
      <c r="DE108" s="264"/>
      <c r="DF108" s="193"/>
      <c r="DG108" s="319"/>
      <c r="DH108" s="320"/>
      <c r="DI108" s="192"/>
      <c r="DJ108" s="193"/>
      <c r="DK108" s="319"/>
      <c r="DL108" s="320"/>
      <c r="DM108" s="192"/>
      <c r="DN108" s="193"/>
      <c r="DO108" s="319"/>
      <c r="DP108" s="320"/>
      <c r="DQ108" s="192"/>
      <c r="DR108" s="193"/>
      <c r="DS108" s="319"/>
      <c r="DT108" s="320"/>
      <c r="DU108" s="192"/>
      <c r="DV108" s="193"/>
      <c r="DW108" s="319"/>
      <c r="DX108" s="320"/>
      <c r="DY108" s="192"/>
      <c r="DZ108" s="215">
        <f t="shared" si="8"/>
        <v>0</v>
      </c>
      <c r="EA108" s="236">
        <f t="shared" si="8"/>
        <v>0</v>
      </c>
      <c r="EB108" s="236">
        <f t="shared" si="8"/>
        <v>0</v>
      </c>
      <c r="EC108" s="237">
        <f t="shared" si="8"/>
        <v>0</v>
      </c>
    </row>
    <row r="109" spans="1:133" ht="30.75" customHeight="1">
      <c r="A109" s="191">
        <v>30</v>
      </c>
      <c r="B109" s="207" t="s">
        <v>2267</v>
      </c>
      <c r="C109" s="210" t="s">
        <v>2268</v>
      </c>
      <c r="D109" s="211" t="s">
        <v>2269</v>
      </c>
      <c r="E109" s="194">
        <v>0</v>
      </c>
      <c r="F109" s="193"/>
      <c r="G109" s="319"/>
      <c r="H109" s="320"/>
      <c r="I109" s="192"/>
      <c r="J109" s="193"/>
      <c r="K109" s="319"/>
      <c r="L109" s="320"/>
      <c r="M109" s="192"/>
      <c r="N109" s="193"/>
      <c r="O109" s="319"/>
      <c r="P109" s="320"/>
      <c r="Q109" s="192"/>
      <c r="R109" s="193"/>
      <c r="S109" s="319"/>
      <c r="T109" s="320"/>
      <c r="U109" s="192"/>
      <c r="V109" s="289"/>
      <c r="W109" s="364"/>
      <c r="X109" s="365"/>
      <c r="Y109" s="264"/>
      <c r="Z109" s="193"/>
      <c r="AA109" s="319"/>
      <c r="AB109" s="320"/>
      <c r="AC109" s="192"/>
      <c r="AD109" s="193"/>
      <c r="AE109" s="319"/>
      <c r="AF109" s="320"/>
      <c r="AG109" s="192"/>
      <c r="AH109" s="193"/>
      <c r="AI109" s="319"/>
      <c r="AJ109" s="320"/>
      <c r="AK109" s="192"/>
      <c r="AL109" s="193"/>
      <c r="AM109" s="319"/>
      <c r="AN109" s="320"/>
      <c r="AO109" s="192"/>
      <c r="AP109" s="193"/>
      <c r="AQ109" s="319"/>
      <c r="AR109" s="320"/>
      <c r="AS109" s="192"/>
      <c r="AT109" s="193"/>
      <c r="AU109" s="319"/>
      <c r="AV109" s="320"/>
      <c r="AW109" s="192"/>
      <c r="AX109" s="289"/>
      <c r="AY109" s="364"/>
      <c r="AZ109" s="365"/>
      <c r="BA109" s="264"/>
      <c r="BB109" s="193"/>
      <c r="BC109" s="319"/>
      <c r="BD109" s="320"/>
      <c r="BE109" s="192"/>
      <c r="BF109" s="193"/>
      <c r="BG109" s="319"/>
      <c r="BH109" s="320"/>
      <c r="BI109" s="192"/>
      <c r="BJ109" s="193"/>
      <c r="BK109" s="319"/>
      <c r="BL109" s="320"/>
      <c r="BM109" s="192"/>
      <c r="BN109" s="193"/>
      <c r="BO109" s="319"/>
      <c r="BP109" s="320"/>
      <c r="BQ109" s="192"/>
      <c r="BR109" s="193"/>
      <c r="BS109" s="319"/>
      <c r="BT109" s="320"/>
      <c r="BU109" s="192"/>
      <c r="BV109" s="193"/>
      <c r="BW109" s="319"/>
      <c r="BX109" s="320"/>
      <c r="BY109" s="192"/>
      <c r="BZ109" s="289"/>
      <c r="CA109" s="364"/>
      <c r="CB109" s="606"/>
      <c r="CC109" s="264"/>
      <c r="CD109" s="193"/>
      <c r="CE109" s="319"/>
      <c r="CF109" s="320"/>
      <c r="CG109" s="192"/>
      <c r="CH109" s="193"/>
      <c r="CI109" s="319"/>
      <c r="CJ109" s="320"/>
      <c r="CK109" s="192"/>
      <c r="CL109" s="193"/>
      <c r="CM109" s="319"/>
      <c r="CN109" s="320"/>
      <c r="CO109" s="192"/>
      <c r="CP109" s="193"/>
      <c r="CQ109" s="319"/>
      <c r="CR109" s="320"/>
      <c r="CS109" s="192"/>
      <c r="CT109" s="193"/>
      <c r="CU109" s="319"/>
      <c r="CV109" s="320"/>
      <c r="CW109" s="192"/>
      <c r="CX109" s="193"/>
      <c r="CY109" s="319"/>
      <c r="CZ109" s="320"/>
      <c r="DA109" s="192"/>
      <c r="DB109" s="289"/>
      <c r="DC109" s="364"/>
      <c r="DD109" s="606"/>
      <c r="DE109" s="264"/>
      <c r="DF109" s="193"/>
      <c r="DG109" s="319"/>
      <c r="DH109" s="320"/>
      <c r="DI109" s="192"/>
      <c r="DJ109" s="193"/>
      <c r="DK109" s="319"/>
      <c r="DL109" s="320"/>
      <c r="DM109" s="192"/>
      <c r="DN109" s="193"/>
      <c r="DO109" s="319"/>
      <c r="DP109" s="320"/>
      <c r="DQ109" s="192"/>
      <c r="DR109" s="193"/>
      <c r="DS109" s="319"/>
      <c r="DT109" s="320"/>
      <c r="DU109" s="192"/>
      <c r="DV109" s="193"/>
      <c r="DW109" s="319"/>
      <c r="DX109" s="320"/>
      <c r="DY109" s="192"/>
      <c r="DZ109" s="215">
        <f t="shared" si="8"/>
        <v>0</v>
      </c>
      <c r="EA109" s="236">
        <f t="shared" si="8"/>
        <v>0</v>
      </c>
      <c r="EB109" s="236">
        <f t="shared" si="8"/>
        <v>0</v>
      </c>
      <c r="EC109" s="237">
        <f t="shared" si="8"/>
        <v>0</v>
      </c>
    </row>
    <row r="110" spans="1:133" ht="30.75" customHeight="1">
      <c r="A110" s="191">
        <v>31</v>
      </c>
      <c r="B110" s="207" t="s">
        <v>2270</v>
      </c>
      <c r="C110" s="210" t="s">
        <v>2271</v>
      </c>
      <c r="D110" s="211" t="s">
        <v>2272</v>
      </c>
      <c r="E110" s="194">
        <v>0</v>
      </c>
      <c r="F110" s="193"/>
      <c r="G110" s="319"/>
      <c r="H110" s="320"/>
      <c r="I110" s="192"/>
      <c r="J110" s="193"/>
      <c r="K110" s="319"/>
      <c r="L110" s="320"/>
      <c r="M110" s="192"/>
      <c r="N110" s="193"/>
      <c r="O110" s="319"/>
      <c r="P110" s="320"/>
      <c r="Q110" s="192"/>
      <c r="R110" s="193"/>
      <c r="S110" s="319"/>
      <c r="T110" s="320"/>
      <c r="U110" s="192"/>
      <c r="V110" s="289"/>
      <c r="W110" s="364"/>
      <c r="X110" s="365"/>
      <c r="Y110" s="264"/>
      <c r="Z110" s="193"/>
      <c r="AA110" s="319"/>
      <c r="AB110" s="320"/>
      <c r="AC110" s="192"/>
      <c r="AD110" s="193"/>
      <c r="AE110" s="319"/>
      <c r="AF110" s="320"/>
      <c r="AG110" s="192"/>
      <c r="AH110" s="193"/>
      <c r="AI110" s="319"/>
      <c r="AJ110" s="320"/>
      <c r="AK110" s="192"/>
      <c r="AL110" s="193"/>
      <c r="AM110" s="319"/>
      <c r="AN110" s="320"/>
      <c r="AO110" s="192"/>
      <c r="AP110" s="193"/>
      <c r="AQ110" s="319"/>
      <c r="AR110" s="320"/>
      <c r="AS110" s="192"/>
      <c r="AT110" s="193"/>
      <c r="AU110" s="319"/>
      <c r="AV110" s="320"/>
      <c r="AW110" s="192"/>
      <c r="AX110" s="289"/>
      <c r="AY110" s="364"/>
      <c r="AZ110" s="365"/>
      <c r="BA110" s="264"/>
      <c r="BB110" s="193"/>
      <c r="BC110" s="319"/>
      <c r="BD110" s="320"/>
      <c r="BE110" s="192"/>
      <c r="BF110" s="193"/>
      <c r="BG110" s="319"/>
      <c r="BH110" s="320"/>
      <c r="BI110" s="192"/>
      <c r="BJ110" s="193"/>
      <c r="BK110" s="319"/>
      <c r="BL110" s="320"/>
      <c r="BM110" s="192"/>
      <c r="BN110" s="193"/>
      <c r="BO110" s="319"/>
      <c r="BP110" s="320"/>
      <c r="BQ110" s="192"/>
      <c r="BR110" s="193"/>
      <c r="BS110" s="319"/>
      <c r="BT110" s="320"/>
      <c r="BU110" s="192"/>
      <c r="BV110" s="193"/>
      <c r="BW110" s="319"/>
      <c r="BX110" s="320"/>
      <c r="BY110" s="192"/>
      <c r="BZ110" s="289"/>
      <c r="CA110" s="364"/>
      <c r="CB110" s="606"/>
      <c r="CC110" s="264"/>
      <c r="CD110" s="193"/>
      <c r="CE110" s="319"/>
      <c r="CF110" s="320"/>
      <c r="CG110" s="192"/>
      <c r="CH110" s="193"/>
      <c r="CI110" s="319"/>
      <c r="CJ110" s="320"/>
      <c r="CK110" s="192"/>
      <c r="CL110" s="193"/>
      <c r="CM110" s="319"/>
      <c r="CN110" s="320"/>
      <c r="CO110" s="192"/>
      <c r="CP110" s="193"/>
      <c r="CQ110" s="319"/>
      <c r="CR110" s="320"/>
      <c r="CS110" s="192"/>
      <c r="CT110" s="193"/>
      <c r="CU110" s="319"/>
      <c r="CV110" s="320"/>
      <c r="CW110" s="192"/>
      <c r="CX110" s="193"/>
      <c r="CY110" s="319"/>
      <c r="CZ110" s="320"/>
      <c r="DA110" s="192"/>
      <c r="DB110" s="289"/>
      <c r="DC110" s="364"/>
      <c r="DD110" s="606"/>
      <c r="DE110" s="264"/>
      <c r="DF110" s="193"/>
      <c r="DG110" s="319"/>
      <c r="DH110" s="320"/>
      <c r="DI110" s="192"/>
      <c r="DJ110" s="193"/>
      <c r="DK110" s="319"/>
      <c r="DL110" s="320"/>
      <c r="DM110" s="192"/>
      <c r="DN110" s="193"/>
      <c r="DO110" s="319"/>
      <c r="DP110" s="320"/>
      <c r="DQ110" s="192"/>
      <c r="DR110" s="193"/>
      <c r="DS110" s="319"/>
      <c r="DT110" s="320"/>
      <c r="DU110" s="192"/>
      <c r="DV110" s="193"/>
      <c r="DW110" s="319"/>
      <c r="DX110" s="320"/>
      <c r="DY110" s="192"/>
      <c r="DZ110" s="215">
        <f t="shared" si="8"/>
        <v>0</v>
      </c>
      <c r="EA110" s="236">
        <f t="shared" si="8"/>
        <v>0</v>
      </c>
      <c r="EB110" s="236">
        <f t="shared" si="8"/>
        <v>0</v>
      </c>
      <c r="EC110" s="237">
        <f t="shared" si="8"/>
        <v>0</v>
      </c>
    </row>
    <row r="111" spans="1:133" ht="30.75" customHeight="1">
      <c r="A111" s="191">
        <v>32</v>
      </c>
      <c r="B111" s="207" t="s">
        <v>2273</v>
      </c>
      <c r="C111" s="210" t="s">
        <v>2274</v>
      </c>
      <c r="D111" s="211" t="s">
        <v>2275</v>
      </c>
      <c r="E111" s="194">
        <v>0</v>
      </c>
      <c r="F111" s="193"/>
      <c r="G111" s="319"/>
      <c r="H111" s="320"/>
      <c r="I111" s="192"/>
      <c r="J111" s="193"/>
      <c r="K111" s="319"/>
      <c r="L111" s="320"/>
      <c r="M111" s="192"/>
      <c r="N111" s="193"/>
      <c r="O111" s="319"/>
      <c r="P111" s="320"/>
      <c r="Q111" s="192"/>
      <c r="R111" s="193"/>
      <c r="S111" s="319"/>
      <c r="T111" s="320"/>
      <c r="U111" s="192"/>
      <c r="V111" s="289"/>
      <c r="W111" s="364"/>
      <c r="X111" s="365"/>
      <c r="Y111" s="264"/>
      <c r="Z111" s="193"/>
      <c r="AA111" s="319"/>
      <c r="AB111" s="320"/>
      <c r="AC111" s="192"/>
      <c r="AD111" s="193"/>
      <c r="AE111" s="319"/>
      <c r="AF111" s="320"/>
      <c r="AG111" s="192"/>
      <c r="AH111" s="193"/>
      <c r="AI111" s="319"/>
      <c r="AJ111" s="320"/>
      <c r="AK111" s="192"/>
      <c r="AL111" s="193"/>
      <c r="AM111" s="319"/>
      <c r="AN111" s="320"/>
      <c r="AO111" s="192"/>
      <c r="AP111" s="193"/>
      <c r="AQ111" s="319"/>
      <c r="AR111" s="320"/>
      <c r="AS111" s="192"/>
      <c r="AT111" s="193"/>
      <c r="AU111" s="319"/>
      <c r="AV111" s="320"/>
      <c r="AW111" s="192"/>
      <c r="AX111" s="289"/>
      <c r="AY111" s="364"/>
      <c r="AZ111" s="365"/>
      <c r="BA111" s="264"/>
      <c r="BB111" s="193"/>
      <c r="BC111" s="319"/>
      <c r="BD111" s="320"/>
      <c r="BE111" s="192"/>
      <c r="BF111" s="193"/>
      <c r="BG111" s="319"/>
      <c r="BH111" s="320"/>
      <c r="BI111" s="192"/>
      <c r="BJ111" s="193"/>
      <c r="BK111" s="319"/>
      <c r="BL111" s="320"/>
      <c r="BM111" s="192"/>
      <c r="BN111" s="193"/>
      <c r="BO111" s="319"/>
      <c r="BP111" s="320"/>
      <c r="BQ111" s="192"/>
      <c r="BR111" s="193"/>
      <c r="BS111" s="319"/>
      <c r="BT111" s="320"/>
      <c r="BU111" s="192"/>
      <c r="BV111" s="193"/>
      <c r="BW111" s="319"/>
      <c r="BX111" s="320"/>
      <c r="BY111" s="192"/>
      <c r="BZ111" s="289"/>
      <c r="CA111" s="364"/>
      <c r="CB111" s="606"/>
      <c r="CC111" s="264"/>
      <c r="CD111" s="193"/>
      <c r="CE111" s="319"/>
      <c r="CF111" s="320"/>
      <c r="CG111" s="192"/>
      <c r="CH111" s="193"/>
      <c r="CI111" s="319"/>
      <c r="CJ111" s="320"/>
      <c r="CK111" s="192"/>
      <c r="CL111" s="193"/>
      <c r="CM111" s="319"/>
      <c r="CN111" s="320"/>
      <c r="CO111" s="192"/>
      <c r="CP111" s="193"/>
      <c r="CQ111" s="319"/>
      <c r="CR111" s="320"/>
      <c r="CS111" s="192"/>
      <c r="CT111" s="193"/>
      <c r="CU111" s="319"/>
      <c r="CV111" s="320"/>
      <c r="CW111" s="192"/>
      <c r="CX111" s="193"/>
      <c r="CY111" s="319"/>
      <c r="CZ111" s="320"/>
      <c r="DA111" s="192"/>
      <c r="DB111" s="289"/>
      <c r="DC111" s="364"/>
      <c r="DD111" s="606"/>
      <c r="DE111" s="264"/>
      <c r="DF111" s="193"/>
      <c r="DG111" s="319"/>
      <c r="DH111" s="320"/>
      <c r="DI111" s="192"/>
      <c r="DJ111" s="193"/>
      <c r="DK111" s="319"/>
      <c r="DL111" s="320"/>
      <c r="DM111" s="192"/>
      <c r="DN111" s="193"/>
      <c r="DO111" s="319"/>
      <c r="DP111" s="320"/>
      <c r="DQ111" s="192"/>
      <c r="DR111" s="193"/>
      <c r="DS111" s="319"/>
      <c r="DT111" s="320"/>
      <c r="DU111" s="192"/>
      <c r="DV111" s="193"/>
      <c r="DW111" s="319"/>
      <c r="DX111" s="320"/>
      <c r="DY111" s="192"/>
      <c r="DZ111" s="215">
        <f t="shared" si="8"/>
        <v>0</v>
      </c>
      <c r="EA111" s="236">
        <f t="shared" si="8"/>
        <v>0</v>
      </c>
      <c r="EB111" s="236">
        <f t="shared" si="8"/>
        <v>0</v>
      </c>
      <c r="EC111" s="237">
        <f t="shared" si="8"/>
        <v>0</v>
      </c>
    </row>
    <row r="112" spans="1:133" ht="41.25" customHeight="1">
      <c r="A112" s="191">
        <v>33</v>
      </c>
      <c r="B112" s="207" t="s">
        <v>2276</v>
      </c>
      <c r="C112" s="210" t="s">
        <v>2277</v>
      </c>
      <c r="D112" s="211" t="s">
        <v>2565</v>
      </c>
      <c r="E112" s="194">
        <v>0</v>
      </c>
      <c r="F112" s="193"/>
      <c r="G112" s="319"/>
      <c r="H112" s="320"/>
      <c r="I112" s="192"/>
      <c r="J112" s="193"/>
      <c r="K112" s="319"/>
      <c r="L112" s="320"/>
      <c r="M112" s="192"/>
      <c r="N112" s="193"/>
      <c r="O112" s="319"/>
      <c r="P112" s="320"/>
      <c r="Q112" s="192"/>
      <c r="R112" s="193"/>
      <c r="S112" s="319"/>
      <c r="T112" s="320"/>
      <c r="U112" s="192"/>
      <c r="V112" s="289"/>
      <c r="W112" s="364"/>
      <c r="X112" s="365"/>
      <c r="Y112" s="264"/>
      <c r="Z112" s="193"/>
      <c r="AA112" s="319"/>
      <c r="AB112" s="320"/>
      <c r="AC112" s="192"/>
      <c r="AD112" s="193"/>
      <c r="AE112" s="319"/>
      <c r="AF112" s="320"/>
      <c r="AG112" s="192"/>
      <c r="AH112" s="193"/>
      <c r="AI112" s="319"/>
      <c r="AJ112" s="320"/>
      <c r="AK112" s="192"/>
      <c r="AL112" s="193"/>
      <c r="AM112" s="319"/>
      <c r="AN112" s="320"/>
      <c r="AO112" s="192"/>
      <c r="AP112" s="193"/>
      <c r="AQ112" s="319"/>
      <c r="AR112" s="320"/>
      <c r="AS112" s="192"/>
      <c r="AT112" s="193"/>
      <c r="AU112" s="319"/>
      <c r="AV112" s="320"/>
      <c r="AW112" s="192"/>
      <c r="AX112" s="289"/>
      <c r="AY112" s="364"/>
      <c r="AZ112" s="365"/>
      <c r="BA112" s="264"/>
      <c r="BB112" s="193"/>
      <c r="BC112" s="319"/>
      <c r="BD112" s="320"/>
      <c r="BE112" s="192"/>
      <c r="BF112" s="193"/>
      <c r="BG112" s="319"/>
      <c r="BH112" s="320"/>
      <c r="BI112" s="192"/>
      <c r="BJ112" s="193"/>
      <c r="BK112" s="319"/>
      <c r="BL112" s="320"/>
      <c r="BM112" s="192"/>
      <c r="BN112" s="193"/>
      <c r="BO112" s="319"/>
      <c r="BP112" s="320"/>
      <c r="BQ112" s="192"/>
      <c r="BR112" s="193"/>
      <c r="BS112" s="319"/>
      <c r="BT112" s="320"/>
      <c r="BU112" s="192"/>
      <c r="BV112" s="193"/>
      <c r="BW112" s="319"/>
      <c r="BX112" s="320"/>
      <c r="BY112" s="192"/>
      <c r="BZ112" s="289"/>
      <c r="CA112" s="364"/>
      <c r="CB112" s="606"/>
      <c r="CC112" s="264"/>
      <c r="CD112" s="193"/>
      <c r="CE112" s="319"/>
      <c r="CF112" s="320"/>
      <c r="CG112" s="192"/>
      <c r="CH112" s="193"/>
      <c r="CI112" s="319"/>
      <c r="CJ112" s="320"/>
      <c r="CK112" s="192"/>
      <c r="CL112" s="193"/>
      <c r="CM112" s="319"/>
      <c r="CN112" s="320"/>
      <c r="CO112" s="192"/>
      <c r="CP112" s="193"/>
      <c r="CQ112" s="319"/>
      <c r="CR112" s="320"/>
      <c r="CS112" s="192"/>
      <c r="CT112" s="193"/>
      <c r="CU112" s="319"/>
      <c r="CV112" s="320"/>
      <c r="CW112" s="192"/>
      <c r="CX112" s="193"/>
      <c r="CY112" s="319"/>
      <c r="CZ112" s="320"/>
      <c r="DA112" s="192"/>
      <c r="DB112" s="289"/>
      <c r="DC112" s="364"/>
      <c r="DD112" s="606"/>
      <c r="DE112" s="264"/>
      <c r="DF112" s="193"/>
      <c r="DG112" s="319"/>
      <c r="DH112" s="320"/>
      <c r="DI112" s="192"/>
      <c r="DJ112" s="193"/>
      <c r="DK112" s="319"/>
      <c r="DL112" s="320"/>
      <c r="DM112" s="192"/>
      <c r="DN112" s="193"/>
      <c r="DO112" s="319"/>
      <c r="DP112" s="320"/>
      <c r="DQ112" s="192"/>
      <c r="DR112" s="193"/>
      <c r="DS112" s="319"/>
      <c r="DT112" s="320"/>
      <c r="DU112" s="192"/>
      <c r="DV112" s="193"/>
      <c r="DW112" s="319"/>
      <c r="DX112" s="320"/>
      <c r="DY112" s="192"/>
      <c r="DZ112" s="215">
        <f t="shared" si="8"/>
        <v>0</v>
      </c>
      <c r="EA112" s="236">
        <f t="shared" si="8"/>
        <v>0</v>
      </c>
      <c r="EB112" s="236">
        <f t="shared" si="8"/>
        <v>0</v>
      </c>
      <c r="EC112" s="237">
        <f t="shared" si="8"/>
        <v>0</v>
      </c>
    </row>
    <row r="113" spans="1:133" ht="30.75" customHeight="1">
      <c r="A113" s="191">
        <v>34</v>
      </c>
      <c r="B113" s="207" t="s">
        <v>2278</v>
      </c>
      <c r="C113" s="210" t="s">
        <v>2279</v>
      </c>
      <c r="D113" s="211" t="s">
        <v>2280</v>
      </c>
      <c r="E113" s="194">
        <v>0</v>
      </c>
      <c r="F113" s="193"/>
      <c r="G113" s="319"/>
      <c r="H113" s="320"/>
      <c r="I113" s="192"/>
      <c r="J113" s="193"/>
      <c r="K113" s="319"/>
      <c r="L113" s="320"/>
      <c r="M113" s="192"/>
      <c r="N113" s="193"/>
      <c r="O113" s="319"/>
      <c r="P113" s="320"/>
      <c r="Q113" s="192"/>
      <c r="R113" s="193"/>
      <c r="S113" s="319"/>
      <c r="T113" s="320"/>
      <c r="U113" s="192"/>
      <c r="V113" s="289"/>
      <c r="W113" s="364"/>
      <c r="X113" s="365"/>
      <c r="Y113" s="264"/>
      <c r="Z113" s="193"/>
      <c r="AA113" s="319"/>
      <c r="AB113" s="320"/>
      <c r="AC113" s="192"/>
      <c r="AD113" s="193"/>
      <c r="AE113" s="319"/>
      <c r="AF113" s="320"/>
      <c r="AG113" s="192"/>
      <c r="AH113" s="193"/>
      <c r="AI113" s="319"/>
      <c r="AJ113" s="320"/>
      <c r="AK113" s="192"/>
      <c r="AL113" s="193"/>
      <c r="AM113" s="319"/>
      <c r="AN113" s="320"/>
      <c r="AO113" s="192"/>
      <c r="AP113" s="193"/>
      <c r="AQ113" s="319"/>
      <c r="AR113" s="320"/>
      <c r="AS113" s="192"/>
      <c r="AT113" s="193"/>
      <c r="AU113" s="319"/>
      <c r="AV113" s="320"/>
      <c r="AW113" s="192"/>
      <c r="AX113" s="289"/>
      <c r="AY113" s="364"/>
      <c r="AZ113" s="365"/>
      <c r="BA113" s="264"/>
      <c r="BB113" s="193"/>
      <c r="BC113" s="319"/>
      <c r="BD113" s="320"/>
      <c r="BE113" s="192"/>
      <c r="BF113" s="193"/>
      <c r="BG113" s="319"/>
      <c r="BH113" s="320"/>
      <c r="BI113" s="192"/>
      <c r="BJ113" s="193"/>
      <c r="BK113" s="319"/>
      <c r="BL113" s="320"/>
      <c r="BM113" s="192"/>
      <c r="BN113" s="193"/>
      <c r="BO113" s="319"/>
      <c r="BP113" s="320"/>
      <c r="BQ113" s="192"/>
      <c r="BR113" s="193"/>
      <c r="BS113" s="319"/>
      <c r="BT113" s="320"/>
      <c r="BU113" s="192"/>
      <c r="BV113" s="193"/>
      <c r="BW113" s="319"/>
      <c r="BX113" s="320"/>
      <c r="BY113" s="192"/>
      <c r="BZ113" s="289"/>
      <c r="CA113" s="364"/>
      <c r="CB113" s="606"/>
      <c r="CC113" s="264"/>
      <c r="CD113" s="193"/>
      <c r="CE113" s="319"/>
      <c r="CF113" s="320"/>
      <c r="CG113" s="192"/>
      <c r="CH113" s="193"/>
      <c r="CI113" s="319"/>
      <c r="CJ113" s="320"/>
      <c r="CK113" s="192"/>
      <c r="CL113" s="193"/>
      <c r="CM113" s="319"/>
      <c r="CN113" s="320"/>
      <c r="CO113" s="192"/>
      <c r="CP113" s="193"/>
      <c r="CQ113" s="319"/>
      <c r="CR113" s="320"/>
      <c r="CS113" s="192"/>
      <c r="CT113" s="193"/>
      <c r="CU113" s="319"/>
      <c r="CV113" s="320"/>
      <c r="CW113" s="192"/>
      <c r="CX113" s="193"/>
      <c r="CY113" s="319"/>
      <c r="CZ113" s="320"/>
      <c r="DA113" s="192"/>
      <c r="DB113" s="289"/>
      <c r="DC113" s="364"/>
      <c r="DD113" s="606"/>
      <c r="DE113" s="264"/>
      <c r="DF113" s="193"/>
      <c r="DG113" s="319"/>
      <c r="DH113" s="320"/>
      <c r="DI113" s="192"/>
      <c r="DJ113" s="193"/>
      <c r="DK113" s="319"/>
      <c r="DL113" s="320"/>
      <c r="DM113" s="192"/>
      <c r="DN113" s="193"/>
      <c r="DO113" s="319"/>
      <c r="DP113" s="320"/>
      <c r="DQ113" s="192"/>
      <c r="DR113" s="193"/>
      <c r="DS113" s="319"/>
      <c r="DT113" s="320"/>
      <c r="DU113" s="192"/>
      <c r="DV113" s="193"/>
      <c r="DW113" s="319"/>
      <c r="DX113" s="320"/>
      <c r="DY113" s="192"/>
      <c r="DZ113" s="215">
        <f t="shared" si="8"/>
        <v>0</v>
      </c>
      <c r="EA113" s="236">
        <f t="shared" si="8"/>
        <v>0</v>
      </c>
      <c r="EB113" s="236">
        <f t="shared" si="8"/>
        <v>0</v>
      </c>
      <c r="EC113" s="237">
        <f t="shared" si="8"/>
        <v>0</v>
      </c>
    </row>
    <row r="114" spans="1:133" ht="30.75" customHeight="1">
      <c r="A114" s="191">
        <v>35</v>
      </c>
      <c r="B114" s="207" t="s">
        <v>2281</v>
      </c>
      <c r="C114" s="210" t="s">
        <v>2282</v>
      </c>
      <c r="D114" s="211" t="s">
        <v>2283</v>
      </c>
      <c r="E114" s="194">
        <v>0</v>
      </c>
      <c r="F114" s="193"/>
      <c r="G114" s="319"/>
      <c r="H114" s="320"/>
      <c r="I114" s="192"/>
      <c r="J114" s="193"/>
      <c r="K114" s="319"/>
      <c r="L114" s="320"/>
      <c r="M114" s="192"/>
      <c r="N114" s="193"/>
      <c r="O114" s="319"/>
      <c r="P114" s="320"/>
      <c r="Q114" s="192"/>
      <c r="R114" s="193"/>
      <c r="S114" s="319"/>
      <c r="T114" s="320"/>
      <c r="U114" s="192"/>
      <c r="V114" s="289"/>
      <c r="W114" s="364"/>
      <c r="X114" s="365"/>
      <c r="Y114" s="264"/>
      <c r="Z114" s="193"/>
      <c r="AA114" s="319"/>
      <c r="AB114" s="320"/>
      <c r="AC114" s="192"/>
      <c r="AD114" s="193"/>
      <c r="AE114" s="319"/>
      <c r="AF114" s="320"/>
      <c r="AG114" s="192"/>
      <c r="AH114" s="193"/>
      <c r="AI114" s="319"/>
      <c r="AJ114" s="320"/>
      <c r="AK114" s="192"/>
      <c r="AL114" s="193"/>
      <c r="AM114" s="319"/>
      <c r="AN114" s="320"/>
      <c r="AO114" s="192"/>
      <c r="AP114" s="193"/>
      <c r="AQ114" s="319"/>
      <c r="AR114" s="320"/>
      <c r="AS114" s="192"/>
      <c r="AT114" s="193"/>
      <c r="AU114" s="319"/>
      <c r="AV114" s="320"/>
      <c r="AW114" s="192"/>
      <c r="AX114" s="289"/>
      <c r="AY114" s="364"/>
      <c r="AZ114" s="365"/>
      <c r="BA114" s="264"/>
      <c r="BB114" s="193"/>
      <c r="BC114" s="319"/>
      <c r="BD114" s="320"/>
      <c r="BE114" s="192"/>
      <c r="BF114" s="193"/>
      <c r="BG114" s="319"/>
      <c r="BH114" s="320"/>
      <c r="BI114" s="192"/>
      <c r="BJ114" s="193"/>
      <c r="BK114" s="319"/>
      <c r="BL114" s="320"/>
      <c r="BM114" s="192"/>
      <c r="BN114" s="193"/>
      <c r="BO114" s="319"/>
      <c r="BP114" s="320"/>
      <c r="BQ114" s="192"/>
      <c r="BR114" s="193"/>
      <c r="BS114" s="319"/>
      <c r="BT114" s="320"/>
      <c r="BU114" s="192"/>
      <c r="BV114" s="193"/>
      <c r="BW114" s="319"/>
      <c r="BX114" s="320"/>
      <c r="BY114" s="192"/>
      <c r="BZ114" s="289"/>
      <c r="CA114" s="364"/>
      <c r="CB114" s="606"/>
      <c r="CC114" s="264"/>
      <c r="CD114" s="193"/>
      <c r="CE114" s="319"/>
      <c r="CF114" s="320"/>
      <c r="CG114" s="192"/>
      <c r="CH114" s="193"/>
      <c r="CI114" s="319"/>
      <c r="CJ114" s="320"/>
      <c r="CK114" s="192"/>
      <c r="CL114" s="193"/>
      <c r="CM114" s="319"/>
      <c r="CN114" s="320"/>
      <c r="CO114" s="192"/>
      <c r="CP114" s="193"/>
      <c r="CQ114" s="319"/>
      <c r="CR114" s="320"/>
      <c r="CS114" s="192"/>
      <c r="CT114" s="193"/>
      <c r="CU114" s="319"/>
      <c r="CV114" s="320"/>
      <c r="CW114" s="192"/>
      <c r="CX114" s="193"/>
      <c r="CY114" s="319"/>
      <c r="CZ114" s="320"/>
      <c r="DA114" s="192"/>
      <c r="DB114" s="289"/>
      <c r="DC114" s="364"/>
      <c r="DD114" s="606"/>
      <c r="DE114" s="264"/>
      <c r="DF114" s="193"/>
      <c r="DG114" s="319"/>
      <c r="DH114" s="320"/>
      <c r="DI114" s="192"/>
      <c r="DJ114" s="193"/>
      <c r="DK114" s="319"/>
      <c r="DL114" s="320"/>
      <c r="DM114" s="192"/>
      <c r="DN114" s="193"/>
      <c r="DO114" s="319"/>
      <c r="DP114" s="320"/>
      <c r="DQ114" s="192"/>
      <c r="DR114" s="193"/>
      <c r="DS114" s="319"/>
      <c r="DT114" s="320"/>
      <c r="DU114" s="192"/>
      <c r="DV114" s="193"/>
      <c r="DW114" s="319"/>
      <c r="DX114" s="320"/>
      <c r="DY114" s="192"/>
      <c r="DZ114" s="215">
        <f t="shared" si="8"/>
        <v>0</v>
      </c>
      <c r="EA114" s="236">
        <f t="shared" si="8"/>
        <v>0</v>
      </c>
      <c r="EB114" s="236">
        <f t="shared" si="8"/>
        <v>0</v>
      </c>
      <c r="EC114" s="237">
        <f t="shared" si="8"/>
        <v>0</v>
      </c>
    </row>
    <row r="115" spans="1:133" ht="30.75" customHeight="1">
      <c r="A115" s="191">
        <v>36</v>
      </c>
      <c r="B115" s="207" t="s">
        <v>2284</v>
      </c>
      <c r="C115" s="210" t="s">
        <v>2285</v>
      </c>
      <c r="D115" s="211" t="s">
        <v>2286</v>
      </c>
      <c r="E115" s="194">
        <v>0</v>
      </c>
      <c r="F115" s="193"/>
      <c r="G115" s="319"/>
      <c r="H115" s="320"/>
      <c r="I115" s="192"/>
      <c r="J115" s="193"/>
      <c r="K115" s="319"/>
      <c r="L115" s="320"/>
      <c r="M115" s="192"/>
      <c r="N115" s="193"/>
      <c r="O115" s="319"/>
      <c r="P115" s="320"/>
      <c r="Q115" s="192"/>
      <c r="R115" s="193"/>
      <c r="S115" s="319"/>
      <c r="T115" s="320"/>
      <c r="U115" s="192"/>
      <c r="V115" s="289"/>
      <c r="W115" s="364"/>
      <c r="X115" s="365"/>
      <c r="Y115" s="264"/>
      <c r="Z115" s="193"/>
      <c r="AA115" s="319"/>
      <c r="AB115" s="320"/>
      <c r="AC115" s="192"/>
      <c r="AD115" s="193"/>
      <c r="AE115" s="319"/>
      <c r="AF115" s="320"/>
      <c r="AG115" s="192"/>
      <c r="AH115" s="193"/>
      <c r="AI115" s="319"/>
      <c r="AJ115" s="320"/>
      <c r="AK115" s="192"/>
      <c r="AL115" s="193"/>
      <c r="AM115" s="319"/>
      <c r="AN115" s="320"/>
      <c r="AO115" s="192"/>
      <c r="AP115" s="193"/>
      <c r="AQ115" s="319"/>
      <c r="AR115" s="320"/>
      <c r="AS115" s="192"/>
      <c r="AT115" s="193"/>
      <c r="AU115" s="319"/>
      <c r="AV115" s="320"/>
      <c r="AW115" s="192"/>
      <c r="AX115" s="289"/>
      <c r="AY115" s="364"/>
      <c r="AZ115" s="365"/>
      <c r="BA115" s="264"/>
      <c r="BB115" s="193"/>
      <c r="BC115" s="319"/>
      <c r="BD115" s="320"/>
      <c r="BE115" s="192"/>
      <c r="BF115" s="193"/>
      <c r="BG115" s="319"/>
      <c r="BH115" s="320"/>
      <c r="BI115" s="192"/>
      <c r="BJ115" s="193"/>
      <c r="BK115" s="319"/>
      <c r="BL115" s="320"/>
      <c r="BM115" s="192"/>
      <c r="BN115" s="193"/>
      <c r="BO115" s="319"/>
      <c r="BP115" s="320"/>
      <c r="BQ115" s="192"/>
      <c r="BR115" s="193"/>
      <c r="BS115" s="319"/>
      <c r="BT115" s="320"/>
      <c r="BU115" s="192"/>
      <c r="BV115" s="193"/>
      <c r="BW115" s="319"/>
      <c r="BX115" s="320"/>
      <c r="BY115" s="192"/>
      <c r="BZ115" s="289"/>
      <c r="CA115" s="364"/>
      <c r="CB115" s="606"/>
      <c r="CC115" s="264"/>
      <c r="CD115" s="193"/>
      <c r="CE115" s="319"/>
      <c r="CF115" s="320"/>
      <c r="CG115" s="192"/>
      <c r="CH115" s="193"/>
      <c r="CI115" s="319"/>
      <c r="CJ115" s="320"/>
      <c r="CK115" s="192"/>
      <c r="CL115" s="193"/>
      <c r="CM115" s="319"/>
      <c r="CN115" s="320"/>
      <c r="CO115" s="192"/>
      <c r="CP115" s="193"/>
      <c r="CQ115" s="319"/>
      <c r="CR115" s="320"/>
      <c r="CS115" s="192"/>
      <c r="CT115" s="193"/>
      <c r="CU115" s="319"/>
      <c r="CV115" s="320"/>
      <c r="CW115" s="192"/>
      <c r="CX115" s="193"/>
      <c r="CY115" s="319"/>
      <c r="CZ115" s="320"/>
      <c r="DA115" s="192"/>
      <c r="DB115" s="289"/>
      <c r="DC115" s="364"/>
      <c r="DD115" s="606"/>
      <c r="DE115" s="264"/>
      <c r="DF115" s="193"/>
      <c r="DG115" s="319"/>
      <c r="DH115" s="320"/>
      <c r="DI115" s="192"/>
      <c r="DJ115" s="193"/>
      <c r="DK115" s="319"/>
      <c r="DL115" s="320"/>
      <c r="DM115" s="192"/>
      <c r="DN115" s="193"/>
      <c r="DO115" s="319"/>
      <c r="DP115" s="320"/>
      <c r="DQ115" s="192"/>
      <c r="DR115" s="193"/>
      <c r="DS115" s="319"/>
      <c r="DT115" s="320"/>
      <c r="DU115" s="192"/>
      <c r="DV115" s="193"/>
      <c r="DW115" s="319"/>
      <c r="DX115" s="320"/>
      <c r="DY115" s="192"/>
      <c r="DZ115" s="215">
        <f t="shared" si="8"/>
        <v>0</v>
      </c>
      <c r="EA115" s="236">
        <f t="shared" si="8"/>
        <v>0</v>
      </c>
      <c r="EB115" s="236">
        <f t="shared" si="8"/>
        <v>0</v>
      </c>
      <c r="EC115" s="237">
        <f t="shared" si="8"/>
        <v>0</v>
      </c>
    </row>
    <row r="116" spans="1:133" ht="30.75" customHeight="1">
      <c r="A116" s="191">
        <v>37</v>
      </c>
      <c r="B116" s="207" t="s">
        <v>2287</v>
      </c>
      <c r="C116" s="210" t="s">
        <v>2288</v>
      </c>
      <c r="D116" s="211" t="s">
        <v>2289</v>
      </c>
      <c r="E116" s="194">
        <v>0</v>
      </c>
      <c r="F116" s="193"/>
      <c r="G116" s="319"/>
      <c r="H116" s="320"/>
      <c r="I116" s="192"/>
      <c r="J116" s="193"/>
      <c r="K116" s="319"/>
      <c r="L116" s="320"/>
      <c r="M116" s="192"/>
      <c r="N116" s="193"/>
      <c r="O116" s="319"/>
      <c r="P116" s="320"/>
      <c r="Q116" s="192"/>
      <c r="R116" s="193"/>
      <c r="S116" s="319"/>
      <c r="T116" s="320"/>
      <c r="U116" s="192"/>
      <c r="V116" s="289"/>
      <c r="W116" s="364"/>
      <c r="X116" s="365"/>
      <c r="Y116" s="264"/>
      <c r="Z116" s="193"/>
      <c r="AA116" s="319"/>
      <c r="AB116" s="320"/>
      <c r="AC116" s="192"/>
      <c r="AD116" s="193"/>
      <c r="AE116" s="319"/>
      <c r="AF116" s="320"/>
      <c r="AG116" s="192"/>
      <c r="AH116" s="193"/>
      <c r="AI116" s="319"/>
      <c r="AJ116" s="320"/>
      <c r="AK116" s="192"/>
      <c r="AL116" s="193"/>
      <c r="AM116" s="319"/>
      <c r="AN116" s="320"/>
      <c r="AO116" s="192"/>
      <c r="AP116" s="193"/>
      <c r="AQ116" s="319"/>
      <c r="AR116" s="320"/>
      <c r="AS116" s="192"/>
      <c r="AT116" s="193"/>
      <c r="AU116" s="319"/>
      <c r="AV116" s="320"/>
      <c r="AW116" s="192"/>
      <c r="AX116" s="289"/>
      <c r="AY116" s="364"/>
      <c r="AZ116" s="365"/>
      <c r="BA116" s="264"/>
      <c r="BB116" s="193"/>
      <c r="BC116" s="319"/>
      <c r="BD116" s="320"/>
      <c r="BE116" s="192"/>
      <c r="BF116" s="193"/>
      <c r="BG116" s="319"/>
      <c r="BH116" s="320"/>
      <c r="BI116" s="192"/>
      <c r="BJ116" s="193"/>
      <c r="BK116" s="319"/>
      <c r="BL116" s="320"/>
      <c r="BM116" s="192"/>
      <c r="BN116" s="193"/>
      <c r="BO116" s="319"/>
      <c r="BP116" s="320"/>
      <c r="BQ116" s="192"/>
      <c r="BR116" s="193"/>
      <c r="BS116" s="319"/>
      <c r="BT116" s="320"/>
      <c r="BU116" s="192"/>
      <c r="BV116" s="193"/>
      <c r="BW116" s="319"/>
      <c r="BX116" s="320"/>
      <c r="BY116" s="192"/>
      <c r="BZ116" s="289"/>
      <c r="CA116" s="364"/>
      <c r="CB116" s="606"/>
      <c r="CC116" s="264"/>
      <c r="CD116" s="193"/>
      <c r="CE116" s="319"/>
      <c r="CF116" s="320"/>
      <c r="CG116" s="192"/>
      <c r="CH116" s="193"/>
      <c r="CI116" s="319"/>
      <c r="CJ116" s="320"/>
      <c r="CK116" s="192"/>
      <c r="CL116" s="193"/>
      <c r="CM116" s="319"/>
      <c r="CN116" s="320"/>
      <c r="CO116" s="192"/>
      <c r="CP116" s="193"/>
      <c r="CQ116" s="319"/>
      <c r="CR116" s="320"/>
      <c r="CS116" s="192"/>
      <c r="CT116" s="193"/>
      <c r="CU116" s="319"/>
      <c r="CV116" s="320"/>
      <c r="CW116" s="192"/>
      <c r="CX116" s="193"/>
      <c r="CY116" s="319"/>
      <c r="CZ116" s="320"/>
      <c r="DA116" s="192"/>
      <c r="DB116" s="289"/>
      <c r="DC116" s="364"/>
      <c r="DD116" s="606"/>
      <c r="DE116" s="264"/>
      <c r="DF116" s="193"/>
      <c r="DG116" s="319"/>
      <c r="DH116" s="320"/>
      <c r="DI116" s="192"/>
      <c r="DJ116" s="193"/>
      <c r="DK116" s="319"/>
      <c r="DL116" s="320"/>
      <c r="DM116" s="192"/>
      <c r="DN116" s="193"/>
      <c r="DO116" s="319"/>
      <c r="DP116" s="320"/>
      <c r="DQ116" s="192"/>
      <c r="DR116" s="193"/>
      <c r="DS116" s="319"/>
      <c r="DT116" s="320"/>
      <c r="DU116" s="192"/>
      <c r="DV116" s="193"/>
      <c r="DW116" s="319"/>
      <c r="DX116" s="320"/>
      <c r="DY116" s="192"/>
      <c r="DZ116" s="215">
        <f t="shared" si="8"/>
        <v>0</v>
      </c>
      <c r="EA116" s="236">
        <f t="shared" si="8"/>
        <v>0</v>
      </c>
      <c r="EB116" s="236">
        <f t="shared" si="8"/>
        <v>0</v>
      </c>
      <c r="EC116" s="237">
        <f t="shared" si="8"/>
        <v>0</v>
      </c>
    </row>
    <row r="117" spans="1:133" ht="30.75" customHeight="1">
      <c r="A117" s="191">
        <v>38</v>
      </c>
      <c r="B117" s="207" t="s">
        <v>2290</v>
      </c>
      <c r="C117" s="210" t="s">
        <v>2291</v>
      </c>
      <c r="D117" s="211" t="s">
        <v>2292</v>
      </c>
      <c r="E117" s="194">
        <v>0</v>
      </c>
      <c r="F117" s="193"/>
      <c r="G117" s="319"/>
      <c r="H117" s="320"/>
      <c r="I117" s="192"/>
      <c r="J117" s="193"/>
      <c r="K117" s="319"/>
      <c r="L117" s="320"/>
      <c r="M117" s="192"/>
      <c r="N117" s="193"/>
      <c r="O117" s="319"/>
      <c r="P117" s="320"/>
      <c r="Q117" s="192"/>
      <c r="R117" s="193"/>
      <c r="S117" s="319"/>
      <c r="T117" s="320"/>
      <c r="U117" s="192"/>
      <c r="V117" s="289"/>
      <c r="W117" s="364"/>
      <c r="X117" s="365"/>
      <c r="Y117" s="264"/>
      <c r="Z117" s="193"/>
      <c r="AA117" s="319"/>
      <c r="AB117" s="320"/>
      <c r="AC117" s="192"/>
      <c r="AD117" s="193"/>
      <c r="AE117" s="319"/>
      <c r="AF117" s="320"/>
      <c r="AG117" s="192"/>
      <c r="AH117" s="193"/>
      <c r="AI117" s="319"/>
      <c r="AJ117" s="320"/>
      <c r="AK117" s="192"/>
      <c r="AL117" s="193"/>
      <c r="AM117" s="319"/>
      <c r="AN117" s="320"/>
      <c r="AO117" s="192"/>
      <c r="AP117" s="193"/>
      <c r="AQ117" s="319"/>
      <c r="AR117" s="320"/>
      <c r="AS117" s="192"/>
      <c r="AT117" s="193"/>
      <c r="AU117" s="319"/>
      <c r="AV117" s="320"/>
      <c r="AW117" s="192"/>
      <c r="AX117" s="289"/>
      <c r="AY117" s="364"/>
      <c r="AZ117" s="365"/>
      <c r="BA117" s="264"/>
      <c r="BB117" s="193"/>
      <c r="BC117" s="319"/>
      <c r="BD117" s="320"/>
      <c r="BE117" s="192"/>
      <c r="BF117" s="193"/>
      <c r="BG117" s="319"/>
      <c r="BH117" s="320"/>
      <c r="BI117" s="192"/>
      <c r="BJ117" s="193"/>
      <c r="BK117" s="319"/>
      <c r="BL117" s="320"/>
      <c r="BM117" s="192"/>
      <c r="BN117" s="193"/>
      <c r="BO117" s="319"/>
      <c r="BP117" s="320"/>
      <c r="BQ117" s="192"/>
      <c r="BR117" s="193"/>
      <c r="BS117" s="319"/>
      <c r="BT117" s="320"/>
      <c r="BU117" s="192"/>
      <c r="BV117" s="193"/>
      <c r="BW117" s="319"/>
      <c r="BX117" s="320"/>
      <c r="BY117" s="192"/>
      <c r="BZ117" s="289"/>
      <c r="CA117" s="364"/>
      <c r="CB117" s="606"/>
      <c r="CC117" s="264"/>
      <c r="CD117" s="193"/>
      <c r="CE117" s="319"/>
      <c r="CF117" s="320"/>
      <c r="CG117" s="192"/>
      <c r="CH117" s="193"/>
      <c r="CI117" s="319"/>
      <c r="CJ117" s="320"/>
      <c r="CK117" s="192"/>
      <c r="CL117" s="193"/>
      <c r="CM117" s="319"/>
      <c r="CN117" s="320"/>
      <c r="CO117" s="192"/>
      <c r="CP117" s="193"/>
      <c r="CQ117" s="319"/>
      <c r="CR117" s="320"/>
      <c r="CS117" s="192"/>
      <c r="CT117" s="193"/>
      <c r="CU117" s="319"/>
      <c r="CV117" s="320"/>
      <c r="CW117" s="192"/>
      <c r="CX117" s="193"/>
      <c r="CY117" s="319"/>
      <c r="CZ117" s="320"/>
      <c r="DA117" s="192"/>
      <c r="DB117" s="289"/>
      <c r="DC117" s="364"/>
      <c r="DD117" s="606"/>
      <c r="DE117" s="264"/>
      <c r="DF117" s="193"/>
      <c r="DG117" s="319"/>
      <c r="DH117" s="320"/>
      <c r="DI117" s="192"/>
      <c r="DJ117" s="193"/>
      <c r="DK117" s="319"/>
      <c r="DL117" s="320"/>
      <c r="DM117" s="192"/>
      <c r="DN117" s="193"/>
      <c r="DO117" s="319"/>
      <c r="DP117" s="320"/>
      <c r="DQ117" s="192"/>
      <c r="DR117" s="193"/>
      <c r="DS117" s="319"/>
      <c r="DT117" s="320"/>
      <c r="DU117" s="192"/>
      <c r="DV117" s="193"/>
      <c r="DW117" s="319"/>
      <c r="DX117" s="320"/>
      <c r="DY117" s="192"/>
      <c r="DZ117" s="215">
        <f t="shared" si="8"/>
        <v>0</v>
      </c>
      <c r="EA117" s="236">
        <f t="shared" si="8"/>
        <v>0</v>
      </c>
      <c r="EB117" s="236">
        <f t="shared" si="8"/>
        <v>0</v>
      </c>
      <c r="EC117" s="237">
        <f t="shared" si="8"/>
        <v>0</v>
      </c>
    </row>
    <row r="118" spans="1:133" ht="30.75" customHeight="1">
      <c r="A118" s="191">
        <v>39</v>
      </c>
      <c r="B118" s="207" t="s">
        <v>2293</v>
      </c>
      <c r="C118" s="210" t="s">
        <v>2294</v>
      </c>
      <c r="D118" s="211" t="s">
        <v>2295</v>
      </c>
      <c r="E118" s="194">
        <v>0</v>
      </c>
      <c r="F118" s="193"/>
      <c r="G118" s="319"/>
      <c r="H118" s="320"/>
      <c r="I118" s="192"/>
      <c r="J118" s="193"/>
      <c r="K118" s="319"/>
      <c r="L118" s="320"/>
      <c r="M118" s="192"/>
      <c r="N118" s="193"/>
      <c r="O118" s="319"/>
      <c r="P118" s="320"/>
      <c r="Q118" s="192"/>
      <c r="R118" s="193"/>
      <c r="S118" s="319"/>
      <c r="T118" s="320"/>
      <c r="U118" s="192"/>
      <c r="V118" s="289"/>
      <c r="W118" s="364"/>
      <c r="X118" s="365"/>
      <c r="Y118" s="264"/>
      <c r="Z118" s="193"/>
      <c r="AA118" s="319"/>
      <c r="AB118" s="320"/>
      <c r="AC118" s="192"/>
      <c r="AD118" s="193"/>
      <c r="AE118" s="319"/>
      <c r="AF118" s="320"/>
      <c r="AG118" s="192"/>
      <c r="AH118" s="193"/>
      <c r="AI118" s="319"/>
      <c r="AJ118" s="320"/>
      <c r="AK118" s="192"/>
      <c r="AL118" s="193"/>
      <c r="AM118" s="319"/>
      <c r="AN118" s="320"/>
      <c r="AO118" s="192"/>
      <c r="AP118" s="193"/>
      <c r="AQ118" s="319"/>
      <c r="AR118" s="320"/>
      <c r="AS118" s="192"/>
      <c r="AT118" s="193"/>
      <c r="AU118" s="319"/>
      <c r="AV118" s="320"/>
      <c r="AW118" s="192"/>
      <c r="AX118" s="289"/>
      <c r="AY118" s="364"/>
      <c r="AZ118" s="365"/>
      <c r="BA118" s="264"/>
      <c r="BB118" s="193"/>
      <c r="BC118" s="319"/>
      <c r="BD118" s="320"/>
      <c r="BE118" s="192"/>
      <c r="BF118" s="193"/>
      <c r="BG118" s="319"/>
      <c r="BH118" s="320"/>
      <c r="BI118" s="192"/>
      <c r="BJ118" s="193"/>
      <c r="BK118" s="319"/>
      <c r="BL118" s="320"/>
      <c r="BM118" s="192"/>
      <c r="BN118" s="193"/>
      <c r="BO118" s="319"/>
      <c r="BP118" s="320"/>
      <c r="BQ118" s="192"/>
      <c r="BR118" s="193"/>
      <c r="BS118" s="319"/>
      <c r="BT118" s="320"/>
      <c r="BU118" s="192"/>
      <c r="BV118" s="193"/>
      <c r="BW118" s="319"/>
      <c r="BX118" s="320"/>
      <c r="BY118" s="192"/>
      <c r="BZ118" s="289"/>
      <c r="CA118" s="364"/>
      <c r="CB118" s="606"/>
      <c r="CC118" s="264"/>
      <c r="CD118" s="193"/>
      <c r="CE118" s="319"/>
      <c r="CF118" s="320"/>
      <c r="CG118" s="192"/>
      <c r="CH118" s="193"/>
      <c r="CI118" s="319"/>
      <c r="CJ118" s="320"/>
      <c r="CK118" s="192"/>
      <c r="CL118" s="193"/>
      <c r="CM118" s="319"/>
      <c r="CN118" s="320"/>
      <c r="CO118" s="192"/>
      <c r="CP118" s="193"/>
      <c r="CQ118" s="319"/>
      <c r="CR118" s="320"/>
      <c r="CS118" s="192"/>
      <c r="CT118" s="193"/>
      <c r="CU118" s="319"/>
      <c r="CV118" s="320"/>
      <c r="CW118" s="192"/>
      <c r="CX118" s="193"/>
      <c r="CY118" s="319"/>
      <c r="CZ118" s="320"/>
      <c r="DA118" s="192"/>
      <c r="DB118" s="289"/>
      <c r="DC118" s="364"/>
      <c r="DD118" s="606"/>
      <c r="DE118" s="264"/>
      <c r="DF118" s="193"/>
      <c r="DG118" s="319"/>
      <c r="DH118" s="320"/>
      <c r="DI118" s="192"/>
      <c r="DJ118" s="193"/>
      <c r="DK118" s="319"/>
      <c r="DL118" s="320"/>
      <c r="DM118" s="192"/>
      <c r="DN118" s="193"/>
      <c r="DO118" s="319"/>
      <c r="DP118" s="320"/>
      <c r="DQ118" s="192"/>
      <c r="DR118" s="193"/>
      <c r="DS118" s="319"/>
      <c r="DT118" s="320"/>
      <c r="DU118" s="192"/>
      <c r="DV118" s="193"/>
      <c r="DW118" s="319"/>
      <c r="DX118" s="320"/>
      <c r="DY118" s="192"/>
      <c r="DZ118" s="215">
        <f t="shared" si="8"/>
        <v>0</v>
      </c>
      <c r="EA118" s="236">
        <f t="shared" si="8"/>
        <v>0</v>
      </c>
      <c r="EB118" s="236">
        <f t="shared" si="8"/>
        <v>0</v>
      </c>
      <c r="EC118" s="237">
        <f t="shared" si="8"/>
        <v>0</v>
      </c>
    </row>
    <row r="119" spans="1:133" ht="30.75" customHeight="1">
      <c r="A119" s="191">
        <v>40</v>
      </c>
      <c r="B119" s="207" t="s">
        <v>2296</v>
      </c>
      <c r="C119" s="210" t="s">
        <v>2297</v>
      </c>
      <c r="D119" s="211" t="s">
        <v>2298</v>
      </c>
      <c r="E119" s="194">
        <v>0</v>
      </c>
      <c r="F119" s="193"/>
      <c r="G119" s="319"/>
      <c r="H119" s="320"/>
      <c r="I119" s="192"/>
      <c r="J119" s="193"/>
      <c r="K119" s="319"/>
      <c r="L119" s="320"/>
      <c r="M119" s="192"/>
      <c r="N119" s="193"/>
      <c r="O119" s="319"/>
      <c r="P119" s="320"/>
      <c r="Q119" s="192"/>
      <c r="R119" s="193"/>
      <c r="S119" s="319"/>
      <c r="T119" s="320"/>
      <c r="U119" s="192"/>
      <c r="V119" s="289"/>
      <c r="W119" s="364"/>
      <c r="X119" s="365"/>
      <c r="Y119" s="264"/>
      <c r="Z119" s="193"/>
      <c r="AA119" s="319"/>
      <c r="AB119" s="320"/>
      <c r="AC119" s="192"/>
      <c r="AD119" s="193"/>
      <c r="AE119" s="319"/>
      <c r="AF119" s="320"/>
      <c r="AG119" s="192"/>
      <c r="AH119" s="193"/>
      <c r="AI119" s="319"/>
      <c r="AJ119" s="320"/>
      <c r="AK119" s="192"/>
      <c r="AL119" s="193"/>
      <c r="AM119" s="319"/>
      <c r="AN119" s="320"/>
      <c r="AO119" s="192"/>
      <c r="AP119" s="193"/>
      <c r="AQ119" s="319"/>
      <c r="AR119" s="320"/>
      <c r="AS119" s="192"/>
      <c r="AT119" s="193"/>
      <c r="AU119" s="319"/>
      <c r="AV119" s="320"/>
      <c r="AW119" s="192"/>
      <c r="AX119" s="289"/>
      <c r="AY119" s="364"/>
      <c r="AZ119" s="365"/>
      <c r="BA119" s="264"/>
      <c r="BB119" s="193"/>
      <c r="BC119" s="319"/>
      <c r="BD119" s="320"/>
      <c r="BE119" s="192"/>
      <c r="BF119" s="193"/>
      <c r="BG119" s="319"/>
      <c r="BH119" s="320"/>
      <c r="BI119" s="192"/>
      <c r="BJ119" s="193"/>
      <c r="BK119" s="319"/>
      <c r="BL119" s="320"/>
      <c r="BM119" s="192"/>
      <c r="BN119" s="193"/>
      <c r="BO119" s="319"/>
      <c r="BP119" s="320"/>
      <c r="BQ119" s="192"/>
      <c r="BR119" s="193"/>
      <c r="BS119" s="319"/>
      <c r="BT119" s="320"/>
      <c r="BU119" s="192"/>
      <c r="BV119" s="193"/>
      <c r="BW119" s="319"/>
      <c r="BX119" s="320"/>
      <c r="BY119" s="192"/>
      <c r="BZ119" s="289"/>
      <c r="CA119" s="364"/>
      <c r="CB119" s="606"/>
      <c r="CC119" s="264"/>
      <c r="CD119" s="193"/>
      <c r="CE119" s="319"/>
      <c r="CF119" s="320"/>
      <c r="CG119" s="192"/>
      <c r="CH119" s="193"/>
      <c r="CI119" s="319"/>
      <c r="CJ119" s="320"/>
      <c r="CK119" s="192"/>
      <c r="CL119" s="193"/>
      <c r="CM119" s="319"/>
      <c r="CN119" s="320"/>
      <c r="CO119" s="192"/>
      <c r="CP119" s="193"/>
      <c r="CQ119" s="319"/>
      <c r="CR119" s="320"/>
      <c r="CS119" s="192"/>
      <c r="CT119" s="193"/>
      <c r="CU119" s="319"/>
      <c r="CV119" s="320"/>
      <c r="CW119" s="192"/>
      <c r="CX119" s="193"/>
      <c r="CY119" s="319"/>
      <c r="CZ119" s="320"/>
      <c r="DA119" s="192"/>
      <c r="DB119" s="289"/>
      <c r="DC119" s="364"/>
      <c r="DD119" s="606"/>
      <c r="DE119" s="264"/>
      <c r="DF119" s="193"/>
      <c r="DG119" s="319"/>
      <c r="DH119" s="320"/>
      <c r="DI119" s="192"/>
      <c r="DJ119" s="193"/>
      <c r="DK119" s="319"/>
      <c r="DL119" s="320"/>
      <c r="DM119" s="192"/>
      <c r="DN119" s="193"/>
      <c r="DO119" s="319"/>
      <c r="DP119" s="320"/>
      <c r="DQ119" s="192"/>
      <c r="DR119" s="193"/>
      <c r="DS119" s="319"/>
      <c r="DT119" s="320"/>
      <c r="DU119" s="192"/>
      <c r="DV119" s="193"/>
      <c r="DW119" s="319"/>
      <c r="DX119" s="320"/>
      <c r="DY119" s="192"/>
      <c r="DZ119" s="215">
        <f t="shared" si="8"/>
        <v>0</v>
      </c>
      <c r="EA119" s="236">
        <f t="shared" si="8"/>
        <v>0</v>
      </c>
      <c r="EB119" s="236">
        <f t="shared" si="8"/>
        <v>0</v>
      </c>
      <c r="EC119" s="237">
        <f t="shared" si="8"/>
        <v>0</v>
      </c>
    </row>
    <row r="120" spans="1:133" ht="30.75" customHeight="1">
      <c r="A120" s="191">
        <v>41</v>
      </c>
      <c r="B120" s="207" t="s">
        <v>2299</v>
      </c>
      <c r="C120" s="210" t="s">
        <v>2300</v>
      </c>
      <c r="D120" s="211" t="s">
        <v>2301</v>
      </c>
      <c r="E120" s="194">
        <v>0</v>
      </c>
      <c r="F120" s="193"/>
      <c r="G120" s="319"/>
      <c r="H120" s="320"/>
      <c r="I120" s="192"/>
      <c r="J120" s="193"/>
      <c r="K120" s="319"/>
      <c r="L120" s="320"/>
      <c r="M120" s="192"/>
      <c r="N120" s="193"/>
      <c r="O120" s="319"/>
      <c r="P120" s="320"/>
      <c r="Q120" s="192"/>
      <c r="R120" s="193"/>
      <c r="S120" s="319"/>
      <c r="T120" s="320"/>
      <c r="U120" s="192"/>
      <c r="V120" s="289"/>
      <c r="W120" s="364"/>
      <c r="X120" s="365"/>
      <c r="Y120" s="264"/>
      <c r="Z120" s="193"/>
      <c r="AA120" s="319"/>
      <c r="AB120" s="320"/>
      <c r="AC120" s="192"/>
      <c r="AD120" s="193"/>
      <c r="AE120" s="319"/>
      <c r="AF120" s="320"/>
      <c r="AG120" s="192"/>
      <c r="AH120" s="193"/>
      <c r="AI120" s="319"/>
      <c r="AJ120" s="320"/>
      <c r="AK120" s="192"/>
      <c r="AL120" s="193"/>
      <c r="AM120" s="319"/>
      <c r="AN120" s="320"/>
      <c r="AO120" s="192"/>
      <c r="AP120" s="193"/>
      <c r="AQ120" s="319"/>
      <c r="AR120" s="320"/>
      <c r="AS120" s="192"/>
      <c r="AT120" s="193"/>
      <c r="AU120" s="319"/>
      <c r="AV120" s="320"/>
      <c r="AW120" s="192"/>
      <c r="AX120" s="289"/>
      <c r="AY120" s="364"/>
      <c r="AZ120" s="365"/>
      <c r="BA120" s="264"/>
      <c r="BB120" s="193"/>
      <c r="BC120" s="319"/>
      <c r="BD120" s="320"/>
      <c r="BE120" s="192"/>
      <c r="BF120" s="193"/>
      <c r="BG120" s="319"/>
      <c r="BH120" s="320"/>
      <c r="BI120" s="192"/>
      <c r="BJ120" s="193"/>
      <c r="BK120" s="319"/>
      <c r="BL120" s="320"/>
      <c r="BM120" s="192"/>
      <c r="BN120" s="193"/>
      <c r="BO120" s="319"/>
      <c r="BP120" s="320"/>
      <c r="BQ120" s="192"/>
      <c r="BR120" s="193"/>
      <c r="BS120" s="319"/>
      <c r="BT120" s="320"/>
      <c r="BU120" s="192"/>
      <c r="BV120" s="193"/>
      <c r="BW120" s="319"/>
      <c r="BX120" s="320"/>
      <c r="BY120" s="192"/>
      <c r="BZ120" s="289"/>
      <c r="CA120" s="364"/>
      <c r="CB120" s="606"/>
      <c r="CC120" s="264"/>
      <c r="CD120" s="193"/>
      <c r="CE120" s="319"/>
      <c r="CF120" s="320"/>
      <c r="CG120" s="192"/>
      <c r="CH120" s="193"/>
      <c r="CI120" s="319"/>
      <c r="CJ120" s="320"/>
      <c r="CK120" s="192"/>
      <c r="CL120" s="193"/>
      <c r="CM120" s="319"/>
      <c r="CN120" s="320"/>
      <c r="CO120" s="192"/>
      <c r="CP120" s="193"/>
      <c r="CQ120" s="319"/>
      <c r="CR120" s="320"/>
      <c r="CS120" s="192"/>
      <c r="CT120" s="193"/>
      <c r="CU120" s="319"/>
      <c r="CV120" s="320"/>
      <c r="CW120" s="192"/>
      <c r="CX120" s="193"/>
      <c r="CY120" s="319"/>
      <c r="CZ120" s="320"/>
      <c r="DA120" s="192"/>
      <c r="DB120" s="289"/>
      <c r="DC120" s="364"/>
      <c r="DD120" s="606"/>
      <c r="DE120" s="264"/>
      <c r="DF120" s="193"/>
      <c r="DG120" s="319"/>
      <c r="DH120" s="320"/>
      <c r="DI120" s="192"/>
      <c r="DJ120" s="193"/>
      <c r="DK120" s="319"/>
      <c r="DL120" s="320"/>
      <c r="DM120" s="192"/>
      <c r="DN120" s="193"/>
      <c r="DO120" s="319"/>
      <c r="DP120" s="320"/>
      <c r="DQ120" s="192"/>
      <c r="DR120" s="193"/>
      <c r="DS120" s="319"/>
      <c r="DT120" s="320"/>
      <c r="DU120" s="192"/>
      <c r="DV120" s="193"/>
      <c r="DW120" s="319"/>
      <c r="DX120" s="320"/>
      <c r="DY120" s="192"/>
      <c r="DZ120" s="215">
        <f t="shared" si="8"/>
        <v>0</v>
      </c>
      <c r="EA120" s="236">
        <f t="shared" si="8"/>
        <v>0</v>
      </c>
      <c r="EB120" s="236">
        <f t="shared" si="8"/>
        <v>0</v>
      </c>
      <c r="EC120" s="237">
        <f t="shared" si="8"/>
        <v>0</v>
      </c>
    </row>
    <row r="121" spans="1:133" ht="36.75" customHeight="1">
      <c r="A121" s="191">
        <v>42</v>
      </c>
      <c r="B121" s="207" t="s">
        <v>2302</v>
      </c>
      <c r="C121" s="210" t="s">
        <v>2303</v>
      </c>
      <c r="D121" s="211" t="s">
        <v>2564</v>
      </c>
      <c r="E121" s="194">
        <v>0</v>
      </c>
      <c r="F121" s="193"/>
      <c r="G121" s="319"/>
      <c r="H121" s="320"/>
      <c r="I121" s="192"/>
      <c r="J121" s="193"/>
      <c r="K121" s="319"/>
      <c r="L121" s="320"/>
      <c r="M121" s="192"/>
      <c r="N121" s="193"/>
      <c r="O121" s="319"/>
      <c r="P121" s="320"/>
      <c r="Q121" s="192"/>
      <c r="R121" s="193"/>
      <c r="S121" s="319"/>
      <c r="T121" s="320"/>
      <c r="U121" s="192"/>
      <c r="V121" s="289"/>
      <c r="W121" s="364"/>
      <c r="X121" s="365"/>
      <c r="Y121" s="264"/>
      <c r="Z121" s="193"/>
      <c r="AA121" s="319"/>
      <c r="AB121" s="320"/>
      <c r="AC121" s="192"/>
      <c r="AD121" s="193"/>
      <c r="AE121" s="319"/>
      <c r="AF121" s="320"/>
      <c r="AG121" s="192"/>
      <c r="AH121" s="193"/>
      <c r="AI121" s="319"/>
      <c r="AJ121" s="320"/>
      <c r="AK121" s="192"/>
      <c r="AL121" s="193"/>
      <c r="AM121" s="319"/>
      <c r="AN121" s="320"/>
      <c r="AO121" s="192"/>
      <c r="AP121" s="193"/>
      <c r="AQ121" s="319"/>
      <c r="AR121" s="320"/>
      <c r="AS121" s="192"/>
      <c r="AT121" s="193"/>
      <c r="AU121" s="319"/>
      <c r="AV121" s="320"/>
      <c r="AW121" s="192"/>
      <c r="AX121" s="289"/>
      <c r="AY121" s="364"/>
      <c r="AZ121" s="365"/>
      <c r="BA121" s="264"/>
      <c r="BB121" s="193"/>
      <c r="BC121" s="319"/>
      <c r="BD121" s="320"/>
      <c r="BE121" s="192"/>
      <c r="BF121" s="193"/>
      <c r="BG121" s="319"/>
      <c r="BH121" s="320"/>
      <c r="BI121" s="192"/>
      <c r="BJ121" s="193"/>
      <c r="BK121" s="319"/>
      <c r="BL121" s="320"/>
      <c r="BM121" s="192"/>
      <c r="BN121" s="193"/>
      <c r="BO121" s="319"/>
      <c r="BP121" s="320"/>
      <c r="BQ121" s="192"/>
      <c r="BR121" s="193"/>
      <c r="BS121" s="319"/>
      <c r="BT121" s="320"/>
      <c r="BU121" s="192"/>
      <c r="BV121" s="193"/>
      <c r="BW121" s="319"/>
      <c r="BX121" s="320"/>
      <c r="BY121" s="192"/>
      <c r="BZ121" s="289"/>
      <c r="CA121" s="364"/>
      <c r="CB121" s="606"/>
      <c r="CC121" s="264"/>
      <c r="CD121" s="193"/>
      <c r="CE121" s="319"/>
      <c r="CF121" s="320"/>
      <c r="CG121" s="192"/>
      <c r="CH121" s="193"/>
      <c r="CI121" s="319"/>
      <c r="CJ121" s="320"/>
      <c r="CK121" s="192"/>
      <c r="CL121" s="193"/>
      <c r="CM121" s="319"/>
      <c r="CN121" s="320"/>
      <c r="CO121" s="192"/>
      <c r="CP121" s="193"/>
      <c r="CQ121" s="319"/>
      <c r="CR121" s="320"/>
      <c r="CS121" s="192"/>
      <c r="CT121" s="193"/>
      <c r="CU121" s="319"/>
      <c r="CV121" s="320"/>
      <c r="CW121" s="192"/>
      <c r="CX121" s="193"/>
      <c r="CY121" s="319"/>
      <c r="CZ121" s="320"/>
      <c r="DA121" s="192"/>
      <c r="DB121" s="289"/>
      <c r="DC121" s="364"/>
      <c r="DD121" s="606"/>
      <c r="DE121" s="264"/>
      <c r="DF121" s="193"/>
      <c r="DG121" s="319"/>
      <c r="DH121" s="320"/>
      <c r="DI121" s="192"/>
      <c r="DJ121" s="193"/>
      <c r="DK121" s="319"/>
      <c r="DL121" s="320"/>
      <c r="DM121" s="192"/>
      <c r="DN121" s="193"/>
      <c r="DO121" s="319"/>
      <c r="DP121" s="320"/>
      <c r="DQ121" s="192"/>
      <c r="DR121" s="193"/>
      <c r="DS121" s="319"/>
      <c r="DT121" s="320"/>
      <c r="DU121" s="192"/>
      <c r="DV121" s="193"/>
      <c r="DW121" s="319"/>
      <c r="DX121" s="320"/>
      <c r="DY121" s="192"/>
      <c r="DZ121" s="215">
        <f t="shared" si="8"/>
        <v>0</v>
      </c>
      <c r="EA121" s="236">
        <f t="shared" si="8"/>
        <v>0</v>
      </c>
      <c r="EB121" s="236">
        <f t="shared" si="8"/>
        <v>0</v>
      </c>
      <c r="EC121" s="237">
        <f t="shared" si="8"/>
        <v>0</v>
      </c>
    </row>
    <row r="122" spans="1:133" ht="30.75" customHeight="1">
      <c r="A122" s="191">
        <v>43</v>
      </c>
      <c r="B122" s="207" t="s">
        <v>2304</v>
      </c>
      <c r="C122" s="210" t="s">
        <v>2305</v>
      </c>
      <c r="D122" s="211" t="s">
        <v>2306</v>
      </c>
      <c r="E122" s="194">
        <v>0</v>
      </c>
      <c r="F122" s="193"/>
      <c r="G122" s="319"/>
      <c r="H122" s="320"/>
      <c r="I122" s="192"/>
      <c r="J122" s="193"/>
      <c r="K122" s="319"/>
      <c r="L122" s="320"/>
      <c r="M122" s="192"/>
      <c r="N122" s="193"/>
      <c r="O122" s="319"/>
      <c r="P122" s="320"/>
      <c r="Q122" s="192"/>
      <c r="R122" s="193"/>
      <c r="S122" s="319"/>
      <c r="T122" s="320"/>
      <c r="U122" s="192"/>
      <c r="V122" s="289"/>
      <c r="W122" s="364"/>
      <c r="X122" s="365"/>
      <c r="Y122" s="264"/>
      <c r="Z122" s="193"/>
      <c r="AA122" s="319"/>
      <c r="AB122" s="320"/>
      <c r="AC122" s="192"/>
      <c r="AD122" s="193"/>
      <c r="AE122" s="319"/>
      <c r="AF122" s="320"/>
      <c r="AG122" s="192"/>
      <c r="AH122" s="193"/>
      <c r="AI122" s="319"/>
      <c r="AJ122" s="320"/>
      <c r="AK122" s="192"/>
      <c r="AL122" s="193"/>
      <c r="AM122" s="319"/>
      <c r="AN122" s="320"/>
      <c r="AO122" s="192"/>
      <c r="AP122" s="193"/>
      <c r="AQ122" s="319"/>
      <c r="AR122" s="320"/>
      <c r="AS122" s="192"/>
      <c r="AT122" s="193"/>
      <c r="AU122" s="319"/>
      <c r="AV122" s="320"/>
      <c r="AW122" s="192"/>
      <c r="AX122" s="289"/>
      <c r="AY122" s="364"/>
      <c r="AZ122" s="365"/>
      <c r="BA122" s="264"/>
      <c r="BB122" s="193"/>
      <c r="BC122" s="319"/>
      <c r="BD122" s="320"/>
      <c r="BE122" s="192"/>
      <c r="BF122" s="193"/>
      <c r="BG122" s="319"/>
      <c r="BH122" s="320"/>
      <c r="BI122" s="192"/>
      <c r="BJ122" s="193"/>
      <c r="BK122" s="319"/>
      <c r="BL122" s="320"/>
      <c r="BM122" s="192"/>
      <c r="BN122" s="193"/>
      <c r="BO122" s="319"/>
      <c r="BP122" s="320"/>
      <c r="BQ122" s="192"/>
      <c r="BR122" s="193"/>
      <c r="BS122" s="319"/>
      <c r="BT122" s="320"/>
      <c r="BU122" s="192"/>
      <c r="BV122" s="193"/>
      <c r="BW122" s="319"/>
      <c r="BX122" s="320"/>
      <c r="BY122" s="192"/>
      <c r="BZ122" s="289"/>
      <c r="CA122" s="364"/>
      <c r="CB122" s="606"/>
      <c r="CC122" s="264"/>
      <c r="CD122" s="193"/>
      <c r="CE122" s="319"/>
      <c r="CF122" s="320"/>
      <c r="CG122" s="192"/>
      <c r="CH122" s="193"/>
      <c r="CI122" s="319"/>
      <c r="CJ122" s="320"/>
      <c r="CK122" s="192"/>
      <c r="CL122" s="193"/>
      <c r="CM122" s="319"/>
      <c r="CN122" s="320"/>
      <c r="CO122" s="192"/>
      <c r="CP122" s="193"/>
      <c r="CQ122" s="319"/>
      <c r="CR122" s="320"/>
      <c r="CS122" s="192"/>
      <c r="CT122" s="193"/>
      <c r="CU122" s="319"/>
      <c r="CV122" s="320"/>
      <c r="CW122" s="192"/>
      <c r="CX122" s="193"/>
      <c r="CY122" s="319"/>
      <c r="CZ122" s="320"/>
      <c r="DA122" s="192"/>
      <c r="DB122" s="289"/>
      <c r="DC122" s="364"/>
      <c r="DD122" s="606"/>
      <c r="DE122" s="264"/>
      <c r="DF122" s="193"/>
      <c r="DG122" s="319"/>
      <c r="DH122" s="320"/>
      <c r="DI122" s="192"/>
      <c r="DJ122" s="193"/>
      <c r="DK122" s="319"/>
      <c r="DL122" s="320"/>
      <c r="DM122" s="192"/>
      <c r="DN122" s="193"/>
      <c r="DO122" s="319"/>
      <c r="DP122" s="320"/>
      <c r="DQ122" s="192"/>
      <c r="DR122" s="193"/>
      <c r="DS122" s="319"/>
      <c r="DT122" s="320"/>
      <c r="DU122" s="192"/>
      <c r="DV122" s="193"/>
      <c r="DW122" s="319"/>
      <c r="DX122" s="320"/>
      <c r="DY122" s="192"/>
      <c r="DZ122" s="215">
        <f t="shared" ref="DZ122:DZ126" si="9">F122+J122+N122+R122+V122+Z122+AD122+AH122+AL122+AP122+AT122+AX122+BB122+BF122+BJ122+BN122+BR122+BV122+BZ122+CD122+CH122+CL122+CP122+CT122+CX122+DB122+DF122+DJ122+DN122+DR122+DV122</f>
        <v>0</v>
      </c>
      <c r="EA122" s="236">
        <f t="shared" ref="EA122:EA126" si="10">G122+K122+O122+S122+W122+AA122+AE122+AI122+AM122+AQ122+AU122+AY122+BC122+BG122+BK122+BO122+BS122+BW122+CA122+CE122+CI122+CM122+CQ122+CU122+CY122+DC122+DG122+DK122+DO122+DS122+DW122</f>
        <v>0</v>
      </c>
      <c r="EB122" s="236">
        <f t="shared" ref="EB122:EB126" si="11">H122+L122+P122+T122+X122+AB122+AF122+AJ122+AN122+AR122+AV122+AZ122+BD122+BH122+BL122+BP122+BT122+BX122+CB122+CF122+CJ122+CN122+CR122+CV122+CZ122+DD122+DH122+DL122+DP122+DT122+DX122</f>
        <v>0</v>
      </c>
      <c r="EC122" s="237">
        <f t="shared" ref="EC122:EC126" si="12">I122+M122+Q122+U122+Y122+AC122+AG122+AK122+AO122+AS122+AW122+BA122+BE122+BI122+BM122+BQ122+BU122+BY122+CC122+CG122+CK122+CO122+CS122+CW122+DA122+DE122+DI122+DM122+DQ122+DU122+DY122</f>
        <v>0</v>
      </c>
    </row>
    <row r="123" spans="1:133" ht="30.75" customHeight="1">
      <c r="A123" s="191">
        <v>44</v>
      </c>
      <c r="B123" s="207" t="s">
        <v>2307</v>
      </c>
      <c r="C123" s="210" t="s">
        <v>2308</v>
      </c>
      <c r="D123" s="211" t="s">
        <v>2309</v>
      </c>
      <c r="E123" s="194">
        <v>0</v>
      </c>
      <c r="F123" s="193"/>
      <c r="G123" s="319"/>
      <c r="H123" s="320"/>
      <c r="I123" s="192"/>
      <c r="J123" s="193"/>
      <c r="K123" s="319"/>
      <c r="L123" s="320"/>
      <c r="M123" s="192"/>
      <c r="N123" s="193"/>
      <c r="O123" s="319"/>
      <c r="P123" s="320"/>
      <c r="Q123" s="192"/>
      <c r="R123" s="193"/>
      <c r="S123" s="319"/>
      <c r="T123" s="320"/>
      <c r="U123" s="192"/>
      <c r="V123" s="289"/>
      <c r="W123" s="364"/>
      <c r="X123" s="365"/>
      <c r="Y123" s="264"/>
      <c r="Z123" s="193"/>
      <c r="AA123" s="319"/>
      <c r="AB123" s="320"/>
      <c r="AC123" s="192"/>
      <c r="AD123" s="193"/>
      <c r="AE123" s="319"/>
      <c r="AF123" s="320"/>
      <c r="AG123" s="192"/>
      <c r="AH123" s="193"/>
      <c r="AI123" s="319"/>
      <c r="AJ123" s="320"/>
      <c r="AK123" s="192"/>
      <c r="AL123" s="193"/>
      <c r="AM123" s="319"/>
      <c r="AN123" s="320"/>
      <c r="AO123" s="192"/>
      <c r="AP123" s="193"/>
      <c r="AQ123" s="319"/>
      <c r="AR123" s="320"/>
      <c r="AS123" s="192"/>
      <c r="AT123" s="193"/>
      <c r="AU123" s="319"/>
      <c r="AV123" s="320"/>
      <c r="AW123" s="192"/>
      <c r="AX123" s="289"/>
      <c r="AY123" s="364"/>
      <c r="AZ123" s="365"/>
      <c r="BA123" s="264"/>
      <c r="BB123" s="193"/>
      <c r="BC123" s="319"/>
      <c r="BD123" s="320"/>
      <c r="BE123" s="192"/>
      <c r="BF123" s="193"/>
      <c r="BG123" s="319"/>
      <c r="BH123" s="320"/>
      <c r="BI123" s="192"/>
      <c r="BJ123" s="193"/>
      <c r="BK123" s="319"/>
      <c r="BL123" s="320"/>
      <c r="BM123" s="192"/>
      <c r="BN123" s="193"/>
      <c r="BO123" s="319"/>
      <c r="BP123" s="320"/>
      <c r="BQ123" s="192"/>
      <c r="BR123" s="193"/>
      <c r="BS123" s="319"/>
      <c r="BT123" s="320"/>
      <c r="BU123" s="192"/>
      <c r="BV123" s="193"/>
      <c r="BW123" s="319"/>
      <c r="BX123" s="320"/>
      <c r="BY123" s="192"/>
      <c r="BZ123" s="289"/>
      <c r="CA123" s="364"/>
      <c r="CB123" s="606"/>
      <c r="CC123" s="264"/>
      <c r="CD123" s="193"/>
      <c r="CE123" s="319"/>
      <c r="CF123" s="320"/>
      <c r="CG123" s="192"/>
      <c r="CH123" s="193"/>
      <c r="CI123" s="319"/>
      <c r="CJ123" s="320"/>
      <c r="CK123" s="192"/>
      <c r="CL123" s="193"/>
      <c r="CM123" s="319"/>
      <c r="CN123" s="320"/>
      <c r="CO123" s="192"/>
      <c r="CP123" s="193"/>
      <c r="CQ123" s="319"/>
      <c r="CR123" s="320"/>
      <c r="CS123" s="192"/>
      <c r="CT123" s="193"/>
      <c r="CU123" s="319"/>
      <c r="CV123" s="320"/>
      <c r="CW123" s="192"/>
      <c r="CX123" s="193"/>
      <c r="CY123" s="319"/>
      <c r="CZ123" s="320"/>
      <c r="DA123" s="192"/>
      <c r="DB123" s="289"/>
      <c r="DC123" s="364"/>
      <c r="DD123" s="606"/>
      <c r="DE123" s="264"/>
      <c r="DF123" s="193"/>
      <c r="DG123" s="319"/>
      <c r="DH123" s="320"/>
      <c r="DI123" s="192"/>
      <c r="DJ123" s="193"/>
      <c r="DK123" s="319"/>
      <c r="DL123" s="320"/>
      <c r="DM123" s="192"/>
      <c r="DN123" s="193"/>
      <c r="DO123" s="319"/>
      <c r="DP123" s="320"/>
      <c r="DQ123" s="192"/>
      <c r="DR123" s="193"/>
      <c r="DS123" s="319"/>
      <c r="DT123" s="320"/>
      <c r="DU123" s="192"/>
      <c r="DV123" s="193"/>
      <c r="DW123" s="319"/>
      <c r="DX123" s="320"/>
      <c r="DY123" s="192"/>
      <c r="DZ123" s="215">
        <f t="shared" si="9"/>
        <v>0</v>
      </c>
      <c r="EA123" s="236">
        <f t="shared" si="10"/>
        <v>0</v>
      </c>
      <c r="EB123" s="236">
        <f t="shared" si="11"/>
        <v>0</v>
      </c>
      <c r="EC123" s="237">
        <f t="shared" si="12"/>
        <v>0</v>
      </c>
    </row>
    <row r="124" spans="1:133" ht="30.75" customHeight="1">
      <c r="A124" s="191">
        <v>45</v>
      </c>
      <c r="B124" s="207" t="s">
        <v>2310</v>
      </c>
      <c r="C124" s="210" t="s">
        <v>2311</v>
      </c>
      <c r="D124" s="211" t="s">
        <v>2563</v>
      </c>
      <c r="E124" s="194">
        <v>0</v>
      </c>
      <c r="F124" s="193"/>
      <c r="G124" s="319"/>
      <c r="H124" s="320"/>
      <c r="I124" s="192"/>
      <c r="J124" s="193"/>
      <c r="K124" s="319"/>
      <c r="L124" s="320"/>
      <c r="M124" s="192"/>
      <c r="N124" s="193"/>
      <c r="O124" s="319"/>
      <c r="P124" s="320"/>
      <c r="Q124" s="192"/>
      <c r="R124" s="193"/>
      <c r="S124" s="319"/>
      <c r="T124" s="320"/>
      <c r="U124" s="192"/>
      <c r="V124" s="289"/>
      <c r="W124" s="364"/>
      <c r="X124" s="365"/>
      <c r="Y124" s="264"/>
      <c r="Z124" s="193"/>
      <c r="AA124" s="319"/>
      <c r="AB124" s="320"/>
      <c r="AC124" s="192"/>
      <c r="AD124" s="193"/>
      <c r="AE124" s="319"/>
      <c r="AF124" s="320"/>
      <c r="AG124" s="192"/>
      <c r="AH124" s="193"/>
      <c r="AI124" s="319"/>
      <c r="AJ124" s="320"/>
      <c r="AK124" s="192"/>
      <c r="AL124" s="193"/>
      <c r="AM124" s="319"/>
      <c r="AN124" s="320"/>
      <c r="AO124" s="192"/>
      <c r="AP124" s="193"/>
      <c r="AQ124" s="319"/>
      <c r="AR124" s="320"/>
      <c r="AS124" s="192"/>
      <c r="AT124" s="193"/>
      <c r="AU124" s="319"/>
      <c r="AV124" s="320"/>
      <c r="AW124" s="192"/>
      <c r="AX124" s="289"/>
      <c r="AY124" s="364"/>
      <c r="AZ124" s="365"/>
      <c r="BA124" s="264"/>
      <c r="BB124" s="193"/>
      <c r="BC124" s="319"/>
      <c r="BD124" s="320"/>
      <c r="BE124" s="192"/>
      <c r="BF124" s="193"/>
      <c r="BG124" s="319"/>
      <c r="BH124" s="320"/>
      <c r="BI124" s="192"/>
      <c r="BJ124" s="193"/>
      <c r="BK124" s="319"/>
      <c r="BL124" s="320"/>
      <c r="BM124" s="192"/>
      <c r="BN124" s="193"/>
      <c r="BO124" s="319"/>
      <c r="BP124" s="320"/>
      <c r="BQ124" s="192"/>
      <c r="BR124" s="193"/>
      <c r="BS124" s="319"/>
      <c r="BT124" s="320"/>
      <c r="BU124" s="192"/>
      <c r="BV124" s="193"/>
      <c r="BW124" s="319"/>
      <c r="BX124" s="320"/>
      <c r="BY124" s="192"/>
      <c r="BZ124" s="289"/>
      <c r="CA124" s="364"/>
      <c r="CB124" s="606"/>
      <c r="CC124" s="264"/>
      <c r="CD124" s="193"/>
      <c r="CE124" s="319"/>
      <c r="CF124" s="320"/>
      <c r="CG124" s="192"/>
      <c r="CH124" s="193"/>
      <c r="CI124" s="319"/>
      <c r="CJ124" s="320"/>
      <c r="CK124" s="192"/>
      <c r="CL124" s="193"/>
      <c r="CM124" s="319"/>
      <c r="CN124" s="320"/>
      <c r="CO124" s="192"/>
      <c r="CP124" s="193"/>
      <c r="CQ124" s="319"/>
      <c r="CR124" s="320"/>
      <c r="CS124" s="192"/>
      <c r="CT124" s="193"/>
      <c r="CU124" s="319"/>
      <c r="CV124" s="320"/>
      <c r="CW124" s="192"/>
      <c r="CX124" s="193"/>
      <c r="CY124" s="319"/>
      <c r="CZ124" s="320"/>
      <c r="DA124" s="192"/>
      <c r="DB124" s="289"/>
      <c r="DC124" s="364"/>
      <c r="DD124" s="606"/>
      <c r="DE124" s="264"/>
      <c r="DF124" s="193"/>
      <c r="DG124" s="319"/>
      <c r="DH124" s="320"/>
      <c r="DI124" s="192"/>
      <c r="DJ124" s="193"/>
      <c r="DK124" s="319"/>
      <c r="DL124" s="320"/>
      <c r="DM124" s="192"/>
      <c r="DN124" s="193"/>
      <c r="DO124" s="319"/>
      <c r="DP124" s="320"/>
      <c r="DQ124" s="192"/>
      <c r="DR124" s="193"/>
      <c r="DS124" s="319"/>
      <c r="DT124" s="320"/>
      <c r="DU124" s="192"/>
      <c r="DV124" s="193"/>
      <c r="DW124" s="319"/>
      <c r="DX124" s="320"/>
      <c r="DY124" s="192"/>
      <c r="DZ124" s="215">
        <f t="shared" si="9"/>
        <v>0</v>
      </c>
      <c r="EA124" s="236">
        <f t="shared" si="10"/>
        <v>0</v>
      </c>
      <c r="EB124" s="236">
        <f t="shared" si="11"/>
        <v>0</v>
      </c>
      <c r="EC124" s="237">
        <f t="shared" si="12"/>
        <v>0</v>
      </c>
    </row>
    <row r="125" spans="1:133" ht="30.75" customHeight="1">
      <c r="A125" s="191">
        <v>46</v>
      </c>
      <c r="B125" s="207" t="s">
        <v>2312</v>
      </c>
      <c r="C125" s="210" t="s">
        <v>2313</v>
      </c>
      <c r="D125" s="211" t="s">
        <v>2314</v>
      </c>
      <c r="E125" s="194">
        <v>0</v>
      </c>
      <c r="F125" s="193"/>
      <c r="G125" s="319"/>
      <c r="H125" s="320"/>
      <c r="I125" s="192"/>
      <c r="J125" s="193"/>
      <c r="K125" s="319"/>
      <c r="L125" s="320"/>
      <c r="M125" s="192"/>
      <c r="N125" s="193"/>
      <c r="O125" s="319"/>
      <c r="P125" s="320"/>
      <c r="Q125" s="192"/>
      <c r="R125" s="193"/>
      <c r="S125" s="319"/>
      <c r="T125" s="320"/>
      <c r="U125" s="192"/>
      <c r="V125" s="289"/>
      <c r="W125" s="364"/>
      <c r="X125" s="365"/>
      <c r="Y125" s="264"/>
      <c r="Z125" s="193"/>
      <c r="AA125" s="319"/>
      <c r="AB125" s="320"/>
      <c r="AC125" s="192"/>
      <c r="AD125" s="193"/>
      <c r="AE125" s="319"/>
      <c r="AF125" s="320"/>
      <c r="AG125" s="192"/>
      <c r="AH125" s="193"/>
      <c r="AI125" s="319"/>
      <c r="AJ125" s="320"/>
      <c r="AK125" s="192"/>
      <c r="AL125" s="193"/>
      <c r="AM125" s="319"/>
      <c r="AN125" s="320"/>
      <c r="AO125" s="192"/>
      <c r="AP125" s="193"/>
      <c r="AQ125" s="319"/>
      <c r="AR125" s="320"/>
      <c r="AS125" s="192"/>
      <c r="AT125" s="193"/>
      <c r="AU125" s="319"/>
      <c r="AV125" s="320"/>
      <c r="AW125" s="192"/>
      <c r="AX125" s="289"/>
      <c r="AY125" s="364"/>
      <c r="AZ125" s="365"/>
      <c r="BA125" s="264"/>
      <c r="BB125" s="193"/>
      <c r="BC125" s="319"/>
      <c r="BD125" s="320"/>
      <c r="BE125" s="192"/>
      <c r="BF125" s="193"/>
      <c r="BG125" s="319"/>
      <c r="BH125" s="320"/>
      <c r="BI125" s="192"/>
      <c r="BJ125" s="193"/>
      <c r="BK125" s="319"/>
      <c r="BL125" s="320"/>
      <c r="BM125" s="192"/>
      <c r="BN125" s="193"/>
      <c r="BO125" s="319"/>
      <c r="BP125" s="320"/>
      <c r="BQ125" s="192"/>
      <c r="BR125" s="193"/>
      <c r="BS125" s="319"/>
      <c r="BT125" s="320"/>
      <c r="BU125" s="192"/>
      <c r="BV125" s="193"/>
      <c r="BW125" s="319"/>
      <c r="BX125" s="320"/>
      <c r="BY125" s="192"/>
      <c r="BZ125" s="289"/>
      <c r="CA125" s="364"/>
      <c r="CB125" s="606"/>
      <c r="CC125" s="264"/>
      <c r="CD125" s="193"/>
      <c r="CE125" s="319"/>
      <c r="CF125" s="320"/>
      <c r="CG125" s="192"/>
      <c r="CH125" s="193"/>
      <c r="CI125" s="319"/>
      <c r="CJ125" s="320"/>
      <c r="CK125" s="192"/>
      <c r="CL125" s="193"/>
      <c r="CM125" s="319"/>
      <c r="CN125" s="320"/>
      <c r="CO125" s="192"/>
      <c r="CP125" s="193"/>
      <c r="CQ125" s="319"/>
      <c r="CR125" s="320"/>
      <c r="CS125" s="192"/>
      <c r="CT125" s="193"/>
      <c r="CU125" s="319"/>
      <c r="CV125" s="320"/>
      <c r="CW125" s="192"/>
      <c r="CX125" s="193"/>
      <c r="CY125" s="319"/>
      <c r="CZ125" s="320"/>
      <c r="DA125" s="192"/>
      <c r="DB125" s="289"/>
      <c r="DC125" s="364"/>
      <c r="DD125" s="606"/>
      <c r="DE125" s="264"/>
      <c r="DF125" s="193"/>
      <c r="DG125" s="319"/>
      <c r="DH125" s="320"/>
      <c r="DI125" s="192"/>
      <c r="DJ125" s="193"/>
      <c r="DK125" s="319"/>
      <c r="DL125" s="320"/>
      <c r="DM125" s="192"/>
      <c r="DN125" s="193"/>
      <c r="DO125" s="319"/>
      <c r="DP125" s="320"/>
      <c r="DQ125" s="192"/>
      <c r="DR125" s="193"/>
      <c r="DS125" s="319"/>
      <c r="DT125" s="320"/>
      <c r="DU125" s="192"/>
      <c r="DV125" s="193"/>
      <c r="DW125" s="319"/>
      <c r="DX125" s="320"/>
      <c r="DY125" s="192"/>
      <c r="DZ125" s="215">
        <f t="shared" si="9"/>
        <v>0</v>
      </c>
      <c r="EA125" s="236">
        <f t="shared" si="10"/>
        <v>0</v>
      </c>
      <c r="EB125" s="236">
        <f t="shared" si="11"/>
        <v>0</v>
      </c>
      <c r="EC125" s="237">
        <f t="shared" si="12"/>
        <v>0</v>
      </c>
    </row>
    <row r="126" spans="1:133" ht="30.75" customHeight="1" thickBot="1">
      <c r="A126" s="191">
        <v>47</v>
      </c>
      <c r="B126" s="207" t="s">
        <v>2315</v>
      </c>
      <c r="C126" s="210" t="s">
        <v>2316</v>
      </c>
      <c r="D126" s="211" t="s">
        <v>2317</v>
      </c>
      <c r="E126" s="194">
        <v>0</v>
      </c>
      <c r="F126" s="193"/>
      <c r="G126" s="319"/>
      <c r="H126" s="370"/>
      <c r="I126" s="371"/>
      <c r="J126" s="193"/>
      <c r="K126" s="319"/>
      <c r="L126" s="370"/>
      <c r="M126" s="371"/>
      <c r="N126" s="193"/>
      <c r="O126" s="319"/>
      <c r="P126" s="370"/>
      <c r="Q126" s="371"/>
      <c r="R126" s="193"/>
      <c r="S126" s="319"/>
      <c r="T126" s="370"/>
      <c r="U126" s="371"/>
      <c r="V126" s="289"/>
      <c r="W126" s="364"/>
      <c r="X126" s="365"/>
      <c r="Y126" s="264"/>
      <c r="Z126" s="193"/>
      <c r="AA126" s="319"/>
      <c r="AB126" s="370"/>
      <c r="AC126" s="371"/>
      <c r="AD126" s="193"/>
      <c r="AE126" s="319"/>
      <c r="AF126" s="370"/>
      <c r="AG126" s="371"/>
      <c r="AH126" s="193"/>
      <c r="AI126" s="319"/>
      <c r="AJ126" s="370"/>
      <c r="AK126" s="371"/>
      <c r="AL126" s="193"/>
      <c r="AM126" s="319"/>
      <c r="AN126" s="370"/>
      <c r="AO126" s="371"/>
      <c r="AP126" s="193"/>
      <c r="AQ126" s="319"/>
      <c r="AR126" s="370"/>
      <c r="AS126" s="371"/>
      <c r="AT126" s="193"/>
      <c r="AU126" s="319"/>
      <c r="AV126" s="370"/>
      <c r="AW126" s="371"/>
      <c r="AX126" s="289"/>
      <c r="AY126" s="364"/>
      <c r="AZ126" s="365"/>
      <c r="BA126" s="264"/>
      <c r="BB126" s="193"/>
      <c r="BC126" s="319"/>
      <c r="BD126" s="370"/>
      <c r="BE126" s="371"/>
      <c r="BF126" s="193"/>
      <c r="BG126" s="319"/>
      <c r="BH126" s="370"/>
      <c r="BI126" s="371"/>
      <c r="BJ126" s="193"/>
      <c r="BK126" s="319"/>
      <c r="BL126" s="370"/>
      <c r="BM126" s="371"/>
      <c r="BN126" s="193"/>
      <c r="BO126" s="319"/>
      <c r="BP126" s="370"/>
      <c r="BQ126" s="371"/>
      <c r="BR126" s="193"/>
      <c r="BS126" s="319"/>
      <c r="BT126" s="370"/>
      <c r="BU126" s="371"/>
      <c r="BV126" s="193"/>
      <c r="BW126" s="319"/>
      <c r="BX126" s="370"/>
      <c r="BY126" s="371"/>
      <c r="BZ126" s="289"/>
      <c r="CA126" s="364"/>
      <c r="CB126" s="606"/>
      <c r="CC126" s="264"/>
      <c r="CD126" s="193"/>
      <c r="CE126" s="319"/>
      <c r="CF126" s="370"/>
      <c r="CG126" s="371"/>
      <c r="CH126" s="193"/>
      <c r="CI126" s="319"/>
      <c r="CJ126" s="370"/>
      <c r="CK126" s="371"/>
      <c r="CL126" s="193"/>
      <c r="CM126" s="319"/>
      <c r="CN126" s="370"/>
      <c r="CO126" s="371"/>
      <c r="CP126" s="193"/>
      <c r="CQ126" s="319"/>
      <c r="CR126" s="370"/>
      <c r="CS126" s="371"/>
      <c r="CT126" s="193"/>
      <c r="CU126" s="319"/>
      <c r="CV126" s="370"/>
      <c r="CW126" s="371"/>
      <c r="CX126" s="193"/>
      <c r="CY126" s="319"/>
      <c r="CZ126" s="370"/>
      <c r="DA126" s="371"/>
      <c r="DB126" s="289"/>
      <c r="DC126" s="364"/>
      <c r="DD126" s="606"/>
      <c r="DE126" s="264"/>
      <c r="DF126" s="193"/>
      <c r="DG126" s="319"/>
      <c r="DH126" s="370"/>
      <c r="DI126" s="371"/>
      <c r="DJ126" s="193"/>
      <c r="DK126" s="319"/>
      <c r="DL126" s="370"/>
      <c r="DM126" s="371"/>
      <c r="DN126" s="193"/>
      <c r="DO126" s="319"/>
      <c r="DP126" s="370"/>
      <c r="DQ126" s="371"/>
      <c r="DR126" s="193"/>
      <c r="DS126" s="319"/>
      <c r="DT126" s="370"/>
      <c r="DU126" s="371"/>
      <c r="DV126" s="193"/>
      <c r="DW126" s="319"/>
      <c r="DX126" s="370"/>
      <c r="DY126" s="371"/>
      <c r="DZ126" s="215">
        <f t="shared" si="9"/>
        <v>0</v>
      </c>
      <c r="EA126" s="236">
        <f t="shared" si="10"/>
        <v>0</v>
      </c>
      <c r="EB126" s="236">
        <f t="shared" si="11"/>
        <v>0</v>
      </c>
      <c r="EC126" s="237">
        <f t="shared" si="12"/>
        <v>0</v>
      </c>
    </row>
    <row r="127" spans="1:133" ht="30.75" hidden="1" customHeight="1" thickBot="1">
      <c r="A127" s="747" t="s">
        <v>1190</v>
      </c>
      <c r="B127" s="748"/>
      <c r="C127" s="748"/>
      <c r="D127" s="749"/>
      <c r="E127" s="214"/>
      <c r="F127" s="193">
        <v>2</v>
      </c>
      <c r="G127" s="319"/>
      <c r="H127" s="320"/>
      <c r="I127" s="192"/>
      <c r="J127" s="193">
        <v>2</v>
      </c>
      <c r="K127" s="319"/>
      <c r="L127" s="320"/>
      <c r="M127" s="192"/>
      <c r="N127" s="193"/>
      <c r="O127" s="319"/>
      <c r="P127" s="320"/>
      <c r="Q127" s="192"/>
      <c r="R127" s="193"/>
      <c r="S127" s="319">
        <v>2</v>
      </c>
      <c r="T127" s="320"/>
      <c r="U127" s="192"/>
      <c r="V127" s="289"/>
      <c r="W127" s="364"/>
      <c r="X127" s="365"/>
      <c r="Y127" s="264"/>
      <c r="Z127" s="193"/>
      <c r="AA127" s="319">
        <v>2</v>
      </c>
      <c r="AB127" s="320"/>
      <c r="AC127" s="192"/>
      <c r="AD127" s="193">
        <v>2</v>
      </c>
      <c r="AE127" s="319"/>
      <c r="AF127" s="320"/>
      <c r="AG127" s="192"/>
      <c r="AH127" s="193"/>
      <c r="AI127" s="319"/>
      <c r="AJ127" s="320"/>
      <c r="AK127" s="192"/>
      <c r="AL127" s="193"/>
      <c r="AM127" s="319"/>
      <c r="AN127" s="320"/>
      <c r="AO127" s="192"/>
      <c r="AP127" s="193"/>
      <c r="AQ127" s="319"/>
      <c r="AR127" s="320"/>
      <c r="AS127" s="192"/>
      <c r="AT127" s="193">
        <v>2</v>
      </c>
      <c r="AU127" s="319"/>
      <c r="AV127" s="320"/>
      <c r="AW127" s="192"/>
      <c r="AX127" s="289"/>
      <c r="AY127" s="364"/>
      <c r="AZ127" s="365"/>
      <c r="BA127" s="264"/>
      <c r="BB127" s="193">
        <v>2</v>
      </c>
      <c r="BC127" s="319"/>
      <c r="BD127" s="320"/>
      <c r="BE127" s="192"/>
      <c r="BF127" s="193">
        <v>1</v>
      </c>
      <c r="BG127" s="319"/>
      <c r="BH127" s="320"/>
      <c r="BI127" s="192"/>
      <c r="BJ127" s="193">
        <v>3</v>
      </c>
      <c r="BK127" s="319"/>
      <c r="BL127" s="320"/>
      <c r="BM127" s="192"/>
      <c r="BN127" s="193"/>
      <c r="BO127" s="319"/>
      <c r="BP127" s="320"/>
      <c r="BQ127" s="192"/>
      <c r="BR127" s="193">
        <v>3</v>
      </c>
      <c r="BS127" s="319"/>
      <c r="BT127" s="320"/>
      <c r="BU127" s="192"/>
      <c r="BV127" s="193">
        <v>2</v>
      </c>
      <c r="BW127" s="319"/>
      <c r="BX127" s="320"/>
      <c r="BY127" s="192"/>
      <c r="BZ127" s="289"/>
      <c r="CA127" s="364"/>
      <c r="CB127" s="606"/>
      <c r="CC127" s="264"/>
      <c r="CD127" s="193"/>
      <c r="CE127" s="319">
        <v>2</v>
      </c>
      <c r="CF127" s="320"/>
      <c r="CG127" s="192"/>
      <c r="CH127" s="193">
        <v>3</v>
      </c>
      <c r="CI127" s="319"/>
      <c r="CJ127" s="320"/>
      <c r="CK127" s="192"/>
      <c r="CL127" s="193"/>
      <c r="CM127" s="319"/>
      <c r="CN127" s="320"/>
      <c r="CO127" s="192"/>
      <c r="CP127" s="193">
        <v>3</v>
      </c>
      <c r="CQ127" s="319"/>
      <c r="CR127" s="320"/>
      <c r="CS127" s="192"/>
      <c r="CT127" s="193">
        <v>2</v>
      </c>
      <c r="CU127" s="319"/>
      <c r="CV127" s="320"/>
      <c r="CW127" s="192"/>
      <c r="CX127" s="193">
        <v>2</v>
      </c>
      <c r="CY127" s="319"/>
      <c r="CZ127" s="320"/>
      <c r="DA127" s="192"/>
      <c r="DB127" s="289"/>
      <c r="DC127" s="364"/>
      <c r="DD127" s="606"/>
      <c r="DE127" s="264"/>
      <c r="DF127" s="193"/>
      <c r="DG127" s="319"/>
      <c r="DH127" s="320"/>
      <c r="DI127" s="192"/>
      <c r="DJ127" s="193"/>
      <c r="DK127" s="319"/>
      <c r="DL127" s="320"/>
      <c r="DM127" s="192"/>
      <c r="DN127" s="193">
        <v>2</v>
      </c>
      <c r="DO127" s="319"/>
      <c r="DP127" s="320"/>
      <c r="DQ127" s="192"/>
      <c r="DR127" s="193">
        <v>2</v>
      </c>
      <c r="DS127" s="319"/>
      <c r="DT127" s="320"/>
      <c r="DU127" s="192"/>
      <c r="DV127" s="261"/>
      <c r="DW127" s="261"/>
      <c r="DX127" s="261"/>
      <c r="DY127" s="261"/>
      <c r="DZ127" s="213"/>
      <c r="EA127" s="214"/>
      <c r="EB127" s="214"/>
      <c r="EC127" s="184"/>
    </row>
    <row r="128" spans="1:133" ht="60.75" hidden="1" thickBot="1">
      <c r="A128" s="359">
        <v>1</v>
      </c>
      <c r="B128" s="360" t="s">
        <v>2476</v>
      </c>
      <c r="C128" s="305" t="s">
        <v>2477</v>
      </c>
      <c r="D128" s="306" t="s">
        <v>2536</v>
      </c>
      <c r="E128" s="423">
        <v>0</v>
      </c>
      <c r="F128" s="193"/>
      <c r="G128" s="319"/>
      <c r="H128" s="320"/>
      <c r="I128" s="192"/>
      <c r="J128" s="193"/>
      <c r="K128" s="319"/>
      <c r="L128" s="320"/>
      <c r="M128" s="192"/>
      <c r="N128" s="193">
        <v>2</v>
      </c>
      <c r="O128" s="319"/>
      <c r="P128" s="320"/>
      <c r="Q128" s="192"/>
      <c r="R128" s="193"/>
      <c r="S128" s="319"/>
      <c r="T128" s="320"/>
      <c r="U128" s="192"/>
      <c r="V128" s="289"/>
      <c r="W128" s="364"/>
      <c r="X128" s="365"/>
      <c r="Y128" s="264"/>
      <c r="Z128" s="193"/>
      <c r="AA128" s="319"/>
      <c r="AB128" s="320"/>
      <c r="AC128" s="192"/>
      <c r="AD128" s="193"/>
      <c r="AE128" s="319">
        <v>2</v>
      </c>
      <c r="AF128" s="320"/>
      <c r="AG128" s="192"/>
      <c r="AH128" s="193">
        <v>2</v>
      </c>
      <c r="AI128" s="319"/>
      <c r="AJ128" s="320"/>
      <c r="AK128" s="192"/>
      <c r="AL128" s="193"/>
      <c r="AM128" s="319"/>
      <c r="AN128" s="320"/>
      <c r="AO128" s="192"/>
      <c r="AP128" s="193"/>
      <c r="AQ128" s="319"/>
      <c r="AR128" s="320"/>
      <c r="AS128" s="192"/>
      <c r="AT128" s="193">
        <v>2</v>
      </c>
      <c r="AU128" s="319"/>
      <c r="AV128" s="320"/>
      <c r="AW128" s="192"/>
      <c r="AX128" s="289"/>
      <c r="AY128" s="364"/>
      <c r="AZ128" s="365"/>
      <c r="BA128" s="264"/>
      <c r="BB128" s="193">
        <v>2</v>
      </c>
      <c r="BC128" s="319"/>
      <c r="BD128" s="320"/>
      <c r="BE128" s="192"/>
      <c r="BF128" s="193">
        <v>1</v>
      </c>
      <c r="BG128" s="319"/>
      <c r="BH128" s="320"/>
      <c r="BI128" s="192"/>
      <c r="BJ128" s="193">
        <v>3</v>
      </c>
      <c r="BK128" s="319"/>
      <c r="BL128" s="320"/>
      <c r="BM128" s="192"/>
      <c r="BN128" s="193"/>
      <c r="BO128" s="319"/>
      <c r="BP128" s="320"/>
      <c r="BQ128" s="192"/>
      <c r="BR128" s="193"/>
      <c r="BS128" s="319"/>
      <c r="BT128" s="320"/>
      <c r="BU128" s="192"/>
      <c r="BV128" s="193"/>
      <c r="BW128" s="319">
        <v>2</v>
      </c>
      <c r="BX128" s="320"/>
      <c r="BY128" s="192"/>
      <c r="BZ128" s="289"/>
      <c r="CA128" s="364"/>
      <c r="CB128" s="606"/>
      <c r="CC128" s="264"/>
      <c r="CD128" s="193"/>
      <c r="CE128" s="319"/>
      <c r="CF128" s="320"/>
      <c r="CG128" s="192"/>
      <c r="CH128" s="193">
        <v>3</v>
      </c>
      <c r="CI128" s="319"/>
      <c r="CJ128" s="320"/>
      <c r="CK128" s="192"/>
      <c r="CL128" s="193">
        <v>3</v>
      </c>
      <c r="CM128" s="319"/>
      <c r="CN128" s="320"/>
      <c r="CO128" s="192"/>
      <c r="CP128" s="193"/>
      <c r="CQ128" s="319">
        <v>3</v>
      </c>
      <c r="CR128" s="320"/>
      <c r="CS128" s="192"/>
      <c r="CT128" s="193">
        <v>2</v>
      </c>
      <c r="CU128" s="319"/>
      <c r="CV128" s="320"/>
      <c r="CW128" s="192"/>
      <c r="CX128" s="193"/>
      <c r="CY128" s="319">
        <v>2</v>
      </c>
      <c r="CZ128" s="320"/>
      <c r="DA128" s="192"/>
      <c r="DB128" s="289"/>
      <c r="DC128" s="364"/>
      <c r="DD128" s="606"/>
      <c r="DE128" s="264"/>
      <c r="DF128" s="193"/>
      <c r="DG128" s="319"/>
      <c r="DH128" s="320"/>
      <c r="DI128" s="192"/>
      <c r="DJ128" s="193"/>
      <c r="DK128" s="319"/>
      <c r="DL128" s="320"/>
      <c r="DM128" s="192"/>
      <c r="DN128" s="193">
        <v>2</v>
      </c>
      <c r="DO128" s="319"/>
      <c r="DP128" s="320"/>
      <c r="DQ128" s="192"/>
      <c r="DR128" s="193">
        <v>2</v>
      </c>
      <c r="DS128" s="319"/>
      <c r="DT128" s="320"/>
      <c r="DU128" s="192"/>
      <c r="DV128" s="289"/>
      <c r="DW128" s="364"/>
      <c r="DX128" s="365"/>
      <c r="DY128" s="264"/>
      <c r="DZ128" s="215">
        <f t="shared" si="8"/>
        <v>24</v>
      </c>
      <c r="EA128" s="236">
        <f t="shared" si="8"/>
        <v>9</v>
      </c>
      <c r="EB128" s="236">
        <f t="shared" si="8"/>
        <v>0</v>
      </c>
      <c r="EC128" s="237">
        <f t="shared" si="8"/>
        <v>0</v>
      </c>
    </row>
    <row r="129" spans="1:133" ht="30.75" hidden="1" customHeight="1">
      <c r="A129" s="361">
        <v>2</v>
      </c>
      <c r="B129" s="334" t="s">
        <v>2021</v>
      </c>
      <c r="C129" s="344" t="s">
        <v>2022</v>
      </c>
      <c r="D129" s="284" t="s">
        <v>2023</v>
      </c>
      <c r="E129" s="356">
        <v>0</v>
      </c>
      <c r="F129" s="193">
        <v>2</v>
      </c>
      <c r="G129" s="319"/>
      <c r="H129" s="320"/>
      <c r="I129" s="192"/>
      <c r="J129" s="193">
        <v>2</v>
      </c>
      <c r="K129" s="319"/>
      <c r="L129" s="320"/>
      <c r="M129" s="192"/>
      <c r="N129" s="193"/>
      <c r="O129" s="319"/>
      <c r="P129" s="320"/>
      <c r="Q129" s="192"/>
      <c r="R129" s="193"/>
      <c r="S129" s="319">
        <v>2</v>
      </c>
      <c r="T129" s="320"/>
      <c r="U129" s="192"/>
      <c r="V129" s="289"/>
      <c r="W129" s="364"/>
      <c r="X129" s="365"/>
      <c r="Y129" s="264"/>
      <c r="Z129" s="193"/>
      <c r="AA129" s="319">
        <v>2</v>
      </c>
      <c r="AB129" s="320"/>
      <c r="AC129" s="192"/>
      <c r="AD129" s="193"/>
      <c r="AE129" s="319"/>
      <c r="AF129" s="320"/>
      <c r="AG129" s="192"/>
      <c r="AH129" s="193"/>
      <c r="AI129" s="319"/>
      <c r="AJ129" s="320"/>
      <c r="AK129" s="192"/>
      <c r="AL129" s="193"/>
      <c r="AM129" s="319"/>
      <c r="AN129" s="320"/>
      <c r="AO129" s="192"/>
      <c r="AP129" s="193"/>
      <c r="AQ129" s="319"/>
      <c r="AR129" s="320"/>
      <c r="AS129" s="192"/>
      <c r="AT129" s="193">
        <v>2</v>
      </c>
      <c r="AU129" s="319"/>
      <c r="AV129" s="320"/>
      <c r="AW129" s="192"/>
      <c r="AX129" s="289"/>
      <c r="AY129" s="364"/>
      <c r="AZ129" s="365"/>
      <c r="BA129" s="264"/>
      <c r="BB129" s="193">
        <v>2</v>
      </c>
      <c r="BC129" s="319"/>
      <c r="BD129" s="320"/>
      <c r="BE129" s="192"/>
      <c r="BF129" s="193">
        <v>2</v>
      </c>
      <c r="BG129" s="319"/>
      <c r="BH129" s="320"/>
      <c r="BI129" s="192"/>
      <c r="BJ129" s="193">
        <v>3</v>
      </c>
      <c r="BK129" s="319"/>
      <c r="BL129" s="320"/>
      <c r="BM129" s="192"/>
      <c r="BN129" s="193"/>
      <c r="BO129" s="319"/>
      <c r="BP129" s="320"/>
      <c r="BQ129" s="192"/>
      <c r="BR129" s="193"/>
      <c r="BS129" s="319">
        <v>2</v>
      </c>
      <c r="BT129" s="320"/>
      <c r="BU129" s="192"/>
      <c r="BV129" s="193">
        <v>2</v>
      </c>
      <c r="BW129" s="319"/>
      <c r="BX129" s="320"/>
      <c r="BY129" s="192"/>
      <c r="BZ129" s="289"/>
      <c r="CA129" s="364"/>
      <c r="CB129" s="606"/>
      <c r="CC129" s="264"/>
      <c r="CD129" s="193"/>
      <c r="CE129" s="319">
        <v>2</v>
      </c>
      <c r="CF129" s="320"/>
      <c r="CG129" s="192"/>
      <c r="CH129" s="193"/>
      <c r="CI129" s="319"/>
      <c r="CJ129" s="320"/>
      <c r="CK129" s="192"/>
      <c r="CL129" s="193">
        <v>3</v>
      </c>
      <c r="CM129" s="319"/>
      <c r="CN129" s="320"/>
      <c r="CO129" s="192"/>
      <c r="CP129" s="193"/>
      <c r="CQ129" s="319"/>
      <c r="CR129" s="320"/>
      <c r="CS129" s="192"/>
      <c r="CT129" s="193"/>
      <c r="CU129" s="319">
        <v>2</v>
      </c>
      <c r="CV129" s="320"/>
      <c r="CW129" s="192"/>
      <c r="CX129" s="193"/>
      <c r="CY129" s="319">
        <v>2</v>
      </c>
      <c r="CZ129" s="320"/>
      <c r="DA129" s="192"/>
      <c r="DB129" s="289"/>
      <c r="DC129" s="364"/>
      <c r="DD129" s="606"/>
      <c r="DE129" s="264"/>
      <c r="DF129" s="193"/>
      <c r="DG129" s="319"/>
      <c r="DH129" s="320"/>
      <c r="DI129" s="192"/>
      <c r="DJ129" s="193"/>
      <c r="DK129" s="319"/>
      <c r="DL129" s="320"/>
      <c r="DM129" s="192"/>
      <c r="DN129" s="193">
        <v>2</v>
      </c>
      <c r="DO129" s="319"/>
      <c r="DP129" s="320"/>
      <c r="DQ129" s="192"/>
      <c r="DR129" s="193">
        <v>2</v>
      </c>
      <c r="DS129" s="319"/>
      <c r="DT129" s="320"/>
      <c r="DU129" s="192"/>
      <c r="DV129" s="289"/>
      <c r="DW129" s="364"/>
      <c r="DX129" s="365"/>
      <c r="DY129" s="264"/>
      <c r="DZ129" s="215">
        <f t="shared" si="8"/>
        <v>22</v>
      </c>
      <c r="EA129" s="236">
        <f t="shared" si="8"/>
        <v>12</v>
      </c>
      <c r="EB129" s="236">
        <f t="shared" si="8"/>
        <v>0</v>
      </c>
      <c r="EC129" s="237">
        <f t="shared" si="8"/>
        <v>0</v>
      </c>
    </row>
    <row r="130" spans="1:133" ht="30.75" hidden="1" customHeight="1" thickBot="1">
      <c r="A130" s="362">
        <v>3</v>
      </c>
      <c r="B130" s="303" t="s">
        <v>938</v>
      </c>
      <c r="C130" s="308" t="s">
        <v>197</v>
      </c>
      <c r="D130" s="309" t="s">
        <v>1557</v>
      </c>
      <c r="E130" s="423">
        <v>0</v>
      </c>
      <c r="F130" s="193"/>
      <c r="G130" s="319"/>
      <c r="H130" s="320"/>
      <c r="I130" s="192"/>
      <c r="J130" s="193"/>
      <c r="K130" s="319"/>
      <c r="L130" s="320"/>
      <c r="M130" s="192"/>
      <c r="N130" s="193"/>
      <c r="O130" s="319">
        <v>2</v>
      </c>
      <c r="P130" s="320"/>
      <c r="Q130" s="192"/>
      <c r="R130" s="193"/>
      <c r="S130" s="319"/>
      <c r="T130" s="320"/>
      <c r="U130" s="192"/>
      <c r="V130" s="289"/>
      <c r="W130" s="364"/>
      <c r="X130" s="365"/>
      <c r="Y130" s="264"/>
      <c r="Z130" s="193"/>
      <c r="AA130" s="319"/>
      <c r="AB130" s="320"/>
      <c r="AC130" s="192"/>
      <c r="AD130" s="193">
        <v>2</v>
      </c>
      <c r="AE130" s="319"/>
      <c r="AF130" s="320"/>
      <c r="AG130" s="192"/>
      <c r="AH130" s="193"/>
      <c r="AI130" s="319"/>
      <c r="AJ130" s="320"/>
      <c r="AK130" s="192"/>
      <c r="AL130" s="193"/>
      <c r="AM130" s="319"/>
      <c r="AN130" s="320"/>
      <c r="AO130" s="192"/>
      <c r="AP130" s="193"/>
      <c r="AQ130" s="319"/>
      <c r="AR130" s="320"/>
      <c r="AS130" s="192"/>
      <c r="AT130" s="193">
        <v>2</v>
      </c>
      <c r="AU130" s="319"/>
      <c r="AV130" s="320"/>
      <c r="AW130" s="192"/>
      <c r="AX130" s="289"/>
      <c r="AY130" s="364"/>
      <c r="AZ130" s="365"/>
      <c r="BA130" s="264"/>
      <c r="BB130" s="193">
        <v>2</v>
      </c>
      <c r="BC130" s="319"/>
      <c r="BD130" s="320"/>
      <c r="BE130" s="192"/>
      <c r="BF130" s="193">
        <v>2</v>
      </c>
      <c r="BG130" s="319"/>
      <c r="BH130" s="320"/>
      <c r="BI130" s="192"/>
      <c r="BJ130" s="193"/>
      <c r="BK130" s="319"/>
      <c r="BL130" s="320"/>
      <c r="BM130" s="192"/>
      <c r="BN130" s="193"/>
      <c r="BO130" s="319"/>
      <c r="BP130" s="320"/>
      <c r="BQ130" s="192"/>
      <c r="BR130" s="193"/>
      <c r="BS130" s="319"/>
      <c r="BT130" s="320"/>
      <c r="BU130" s="192"/>
      <c r="BV130" s="193"/>
      <c r="BW130" s="319">
        <v>2</v>
      </c>
      <c r="BX130" s="320"/>
      <c r="BY130" s="192"/>
      <c r="BZ130" s="289"/>
      <c r="CA130" s="364"/>
      <c r="CB130" s="606"/>
      <c r="CC130" s="264"/>
      <c r="CD130" s="193"/>
      <c r="CE130" s="319">
        <v>2</v>
      </c>
      <c r="CF130" s="320"/>
      <c r="CG130" s="192"/>
      <c r="CH130" s="193">
        <v>2</v>
      </c>
      <c r="CI130" s="319"/>
      <c r="CJ130" s="320"/>
      <c r="CK130" s="192"/>
      <c r="CL130" s="193"/>
      <c r="CM130" s="319"/>
      <c r="CN130" s="320"/>
      <c r="CO130" s="192"/>
      <c r="CP130" s="193">
        <v>3</v>
      </c>
      <c r="CQ130" s="319"/>
      <c r="CR130" s="320"/>
      <c r="CS130" s="192"/>
      <c r="CT130" s="193"/>
      <c r="CU130" s="319">
        <v>2</v>
      </c>
      <c r="CV130" s="320"/>
      <c r="CW130" s="192"/>
      <c r="CX130" s="193"/>
      <c r="CY130" s="319">
        <v>2</v>
      </c>
      <c r="CZ130" s="320"/>
      <c r="DA130" s="192"/>
      <c r="DB130" s="289"/>
      <c r="DC130" s="364"/>
      <c r="DD130" s="606"/>
      <c r="DE130" s="264"/>
      <c r="DF130" s="193"/>
      <c r="DG130" s="319"/>
      <c r="DH130" s="320"/>
      <c r="DI130" s="192"/>
      <c r="DJ130" s="193"/>
      <c r="DK130" s="319"/>
      <c r="DL130" s="320"/>
      <c r="DM130" s="192"/>
      <c r="DN130" s="193">
        <v>2</v>
      </c>
      <c r="DO130" s="319"/>
      <c r="DP130" s="320"/>
      <c r="DQ130" s="192"/>
      <c r="DR130" s="193"/>
      <c r="DS130" s="319"/>
      <c r="DT130" s="320"/>
      <c r="DU130" s="192"/>
      <c r="DV130" s="289"/>
      <c r="DW130" s="364"/>
      <c r="DX130" s="365"/>
      <c r="DY130" s="264"/>
      <c r="DZ130" s="215">
        <f t="shared" si="8"/>
        <v>15</v>
      </c>
      <c r="EA130" s="236">
        <f t="shared" si="8"/>
        <v>10</v>
      </c>
      <c r="EB130" s="236">
        <f t="shared" si="8"/>
        <v>0</v>
      </c>
      <c r="EC130" s="237">
        <f t="shared" si="8"/>
        <v>0</v>
      </c>
    </row>
    <row r="131" spans="1:133" ht="22.5" customHeight="1" thickBot="1">
      <c r="A131" s="396"/>
      <c r="B131" s="446"/>
      <c r="C131" s="183" t="s">
        <v>121</v>
      </c>
      <c r="D131" s="189"/>
      <c r="E131" s="46">
        <f t="shared" ref="E131" si="13">SUM(E4:E130)</f>
        <v>1604</v>
      </c>
      <c r="F131" s="243">
        <f>SUM(F4:F126)</f>
        <v>82</v>
      </c>
      <c r="G131" s="244">
        <f>SUM(G4:G126)</f>
        <v>56</v>
      </c>
      <c r="H131" s="245">
        <f>SUM(H4:H126)</f>
        <v>0</v>
      </c>
      <c r="I131" s="246">
        <f>SUM(I4:I126)</f>
        <v>0</v>
      </c>
      <c r="J131" s="243">
        <f t="shared" ref="J131:BU131" si="14">SUM(J4:J126)</f>
        <v>79</v>
      </c>
      <c r="K131" s="244">
        <f t="shared" si="14"/>
        <v>58</v>
      </c>
      <c r="L131" s="245">
        <f t="shared" si="14"/>
        <v>0</v>
      </c>
      <c r="M131" s="246">
        <f t="shared" si="14"/>
        <v>0</v>
      </c>
      <c r="N131" s="243">
        <f t="shared" si="14"/>
        <v>83</v>
      </c>
      <c r="O131" s="244">
        <f t="shared" si="14"/>
        <v>55</v>
      </c>
      <c r="P131" s="245">
        <f t="shared" si="14"/>
        <v>0</v>
      </c>
      <c r="Q131" s="246">
        <f t="shared" si="14"/>
        <v>0</v>
      </c>
      <c r="R131" s="243">
        <f t="shared" si="14"/>
        <v>72</v>
      </c>
      <c r="S131" s="244">
        <f t="shared" si="14"/>
        <v>54</v>
      </c>
      <c r="T131" s="245">
        <f t="shared" si="14"/>
        <v>0</v>
      </c>
      <c r="U131" s="246">
        <f t="shared" si="14"/>
        <v>0</v>
      </c>
      <c r="V131" s="243">
        <f t="shared" si="14"/>
        <v>0</v>
      </c>
      <c r="W131" s="244">
        <f t="shared" si="14"/>
        <v>0</v>
      </c>
      <c r="X131" s="245">
        <f t="shared" si="14"/>
        <v>0</v>
      </c>
      <c r="Y131" s="246">
        <f t="shared" si="14"/>
        <v>0</v>
      </c>
      <c r="Z131" s="243">
        <f t="shared" si="14"/>
        <v>77</v>
      </c>
      <c r="AA131" s="244">
        <f t="shared" si="14"/>
        <v>53</v>
      </c>
      <c r="AB131" s="245">
        <f t="shared" si="14"/>
        <v>0</v>
      </c>
      <c r="AC131" s="246">
        <f t="shared" si="14"/>
        <v>0</v>
      </c>
      <c r="AD131" s="243">
        <f t="shared" si="14"/>
        <v>78</v>
      </c>
      <c r="AE131" s="244">
        <f t="shared" si="14"/>
        <v>53</v>
      </c>
      <c r="AF131" s="245">
        <f t="shared" si="14"/>
        <v>0</v>
      </c>
      <c r="AG131" s="246">
        <f t="shared" si="14"/>
        <v>1</v>
      </c>
      <c r="AH131" s="243">
        <f t="shared" si="14"/>
        <v>79</v>
      </c>
      <c r="AI131" s="244">
        <f t="shared" si="14"/>
        <v>50</v>
      </c>
      <c r="AJ131" s="245">
        <f t="shared" si="14"/>
        <v>2</v>
      </c>
      <c r="AK131" s="246">
        <f t="shared" si="14"/>
        <v>0</v>
      </c>
      <c r="AL131" s="243">
        <f t="shared" si="14"/>
        <v>76</v>
      </c>
      <c r="AM131" s="244">
        <f t="shared" si="14"/>
        <v>50</v>
      </c>
      <c r="AN131" s="245">
        <f t="shared" si="14"/>
        <v>0</v>
      </c>
      <c r="AO131" s="246">
        <f t="shared" si="14"/>
        <v>0</v>
      </c>
      <c r="AP131" s="243">
        <f t="shared" si="14"/>
        <v>76</v>
      </c>
      <c r="AQ131" s="244">
        <f t="shared" si="14"/>
        <v>54</v>
      </c>
      <c r="AR131" s="245">
        <f t="shared" si="14"/>
        <v>0</v>
      </c>
      <c r="AS131" s="246">
        <f t="shared" si="14"/>
        <v>0</v>
      </c>
      <c r="AT131" s="243">
        <f t="shared" si="14"/>
        <v>75</v>
      </c>
      <c r="AU131" s="244">
        <f t="shared" si="14"/>
        <v>50</v>
      </c>
      <c r="AV131" s="245">
        <f t="shared" si="14"/>
        <v>0</v>
      </c>
      <c r="AW131" s="246">
        <f t="shared" si="14"/>
        <v>2</v>
      </c>
      <c r="AX131" s="243">
        <f t="shared" si="14"/>
        <v>0</v>
      </c>
      <c r="AY131" s="244">
        <f t="shared" si="14"/>
        <v>0</v>
      </c>
      <c r="AZ131" s="245">
        <f t="shared" si="14"/>
        <v>0</v>
      </c>
      <c r="BA131" s="246">
        <f t="shared" si="14"/>
        <v>0</v>
      </c>
      <c r="BB131" s="243">
        <f t="shared" si="14"/>
        <v>77</v>
      </c>
      <c r="BC131" s="244">
        <f t="shared" si="14"/>
        <v>50</v>
      </c>
      <c r="BD131" s="245">
        <f t="shared" si="14"/>
        <v>0</v>
      </c>
      <c r="BE131" s="246">
        <f t="shared" si="14"/>
        <v>0</v>
      </c>
      <c r="BF131" s="243">
        <f t="shared" si="14"/>
        <v>74</v>
      </c>
      <c r="BG131" s="244">
        <f t="shared" si="14"/>
        <v>53</v>
      </c>
      <c r="BH131" s="245">
        <f t="shared" si="14"/>
        <v>0</v>
      </c>
      <c r="BI131" s="246">
        <f t="shared" si="14"/>
        <v>0</v>
      </c>
      <c r="BJ131" s="243">
        <f t="shared" si="14"/>
        <v>79</v>
      </c>
      <c r="BK131" s="244">
        <f t="shared" si="14"/>
        <v>53</v>
      </c>
      <c r="BL131" s="245">
        <f t="shared" si="14"/>
        <v>0</v>
      </c>
      <c r="BM131" s="246">
        <f t="shared" si="14"/>
        <v>0</v>
      </c>
      <c r="BN131" s="243">
        <f t="shared" si="14"/>
        <v>80</v>
      </c>
      <c r="BO131" s="244">
        <f t="shared" si="14"/>
        <v>51</v>
      </c>
      <c r="BP131" s="245">
        <f t="shared" si="14"/>
        <v>0</v>
      </c>
      <c r="BQ131" s="246">
        <f t="shared" si="14"/>
        <v>0</v>
      </c>
      <c r="BR131" s="243">
        <f t="shared" si="14"/>
        <v>76</v>
      </c>
      <c r="BS131" s="244">
        <f t="shared" si="14"/>
        <v>51</v>
      </c>
      <c r="BT131" s="245">
        <f t="shared" si="14"/>
        <v>0</v>
      </c>
      <c r="BU131" s="246">
        <f t="shared" si="14"/>
        <v>0</v>
      </c>
      <c r="BV131" s="243">
        <f t="shared" ref="BV131:EC131" si="15">SUM(BV4:BV126)</f>
        <v>79</v>
      </c>
      <c r="BW131" s="244">
        <f t="shared" si="15"/>
        <v>51</v>
      </c>
      <c r="BX131" s="245">
        <f t="shared" si="15"/>
        <v>0</v>
      </c>
      <c r="BY131" s="246">
        <f t="shared" si="15"/>
        <v>2</v>
      </c>
      <c r="BZ131" s="243">
        <f t="shared" si="15"/>
        <v>0</v>
      </c>
      <c r="CA131" s="244">
        <f t="shared" si="15"/>
        <v>0</v>
      </c>
      <c r="CB131" s="245">
        <f t="shared" si="15"/>
        <v>0</v>
      </c>
      <c r="CC131" s="246">
        <f t="shared" si="15"/>
        <v>0</v>
      </c>
      <c r="CD131" s="243">
        <f t="shared" si="15"/>
        <v>75</v>
      </c>
      <c r="CE131" s="244">
        <f t="shared" si="15"/>
        <v>56</v>
      </c>
      <c r="CF131" s="245">
        <f t="shared" si="15"/>
        <v>0</v>
      </c>
      <c r="CG131" s="246">
        <f t="shared" si="15"/>
        <v>0</v>
      </c>
      <c r="CH131" s="243">
        <f t="shared" si="15"/>
        <v>78</v>
      </c>
      <c r="CI131" s="244">
        <f t="shared" si="15"/>
        <v>50</v>
      </c>
      <c r="CJ131" s="245">
        <f t="shared" si="15"/>
        <v>0</v>
      </c>
      <c r="CK131" s="246">
        <f t="shared" si="15"/>
        <v>0</v>
      </c>
      <c r="CL131" s="243">
        <f t="shared" si="15"/>
        <v>76</v>
      </c>
      <c r="CM131" s="244">
        <f t="shared" si="15"/>
        <v>53</v>
      </c>
      <c r="CN131" s="245">
        <f t="shared" si="15"/>
        <v>0</v>
      </c>
      <c r="CO131" s="246">
        <f t="shared" si="15"/>
        <v>0</v>
      </c>
      <c r="CP131" s="243">
        <f t="shared" si="15"/>
        <v>79</v>
      </c>
      <c r="CQ131" s="244">
        <f t="shared" si="15"/>
        <v>51</v>
      </c>
      <c r="CR131" s="245">
        <f t="shared" si="15"/>
        <v>0</v>
      </c>
      <c r="CS131" s="246">
        <f t="shared" si="15"/>
        <v>0</v>
      </c>
      <c r="CT131" s="243">
        <f t="shared" si="15"/>
        <v>79</v>
      </c>
      <c r="CU131" s="244">
        <f t="shared" si="15"/>
        <v>52</v>
      </c>
      <c r="CV131" s="245">
        <f t="shared" si="15"/>
        <v>0</v>
      </c>
      <c r="CW131" s="246">
        <f t="shared" si="15"/>
        <v>0</v>
      </c>
      <c r="CX131" s="243">
        <f t="shared" si="15"/>
        <v>81</v>
      </c>
      <c r="CY131" s="244">
        <f t="shared" si="15"/>
        <v>53</v>
      </c>
      <c r="CZ131" s="245">
        <f t="shared" si="15"/>
        <v>0</v>
      </c>
      <c r="DA131" s="246">
        <f t="shared" si="15"/>
        <v>0</v>
      </c>
      <c r="DB131" s="243">
        <f t="shared" si="15"/>
        <v>0</v>
      </c>
      <c r="DC131" s="244">
        <f t="shared" si="15"/>
        <v>0</v>
      </c>
      <c r="DD131" s="245">
        <f t="shared" si="15"/>
        <v>0</v>
      </c>
      <c r="DE131" s="246">
        <f t="shared" si="15"/>
        <v>0</v>
      </c>
      <c r="DF131" s="243">
        <f t="shared" si="15"/>
        <v>80</v>
      </c>
      <c r="DG131" s="244">
        <f t="shared" si="15"/>
        <v>51</v>
      </c>
      <c r="DH131" s="245">
        <f t="shared" si="15"/>
        <v>0</v>
      </c>
      <c r="DI131" s="246">
        <f t="shared" si="15"/>
        <v>0</v>
      </c>
      <c r="DJ131" s="243">
        <f t="shared" si="15"/>
        <v>78</v>
      </c>
      <c r="DK131" s="244">
        <f t="shared" si="15"/>
        <v>51</v>
      </c>
      <c r="DL131" s="245">
        <f t="shared" si="15"/>
        <v>0</v>
      </c>
      <c r="DM131" s="246">
        <f t="shared" si="15"/>
        <v>0</v>
      </c>
      <c r="DN131" s="243">
        <f t="shared" si="15"/>
        <v>82</v>
      </c>
      <c r="DO131" s="244">
        <f t="shared" si="15"/>
        <v>49</v>
      </c>
      <c r="DP131" s="245">
        <f t="shared" si="15"/>
        <v>0</v>
      </c>
      <c r="DQ131" s="246">
        <f t="shared" si="15"/>
        <v>0</v>
      </c>
      <c r="DR131" s="243">
        <f t="shared" si="15"/>
        <v>70</v>
      </c>
      <c r="DS131" s="244">
        <f t="shared" si="15"/>
        <v>52</v>
      </c>
      <c r="DT131" s="245">
        <f t="shared" si="15"/>
        <v>0</v>
      </c>
      <c r="DU131" s="246">
        <f t="shared" si="15"/>
        <v>0</v>
      </c>
      <c r="DV131" s="243">
        <f t="shared" si="15"/>
        <v>0</v>
      </c>
      <c r="DW131" s="244">
        <f t="shared" si="15"/>
        <v>0</v>
      </c>
      <c r="DX131" s="245">
        <f t="shared" si="15"/>
        <v>0</v>
      </c>
      <c r="DY131" s="246">
        <f t="shared" si="15"/>
        <v>0</v>
      </c>
      <c r="DZ131" s="632">
        <f t="shared" si="15"/>
        <v>2020</v>
      </c>
      <c r="EA131" s="634">
        <f t="shared" si="15"/>
        <v>1360</v>
      </c>
      <c r="EB131" s="634">
        <f t="shared" si="15"/>
        <v>2</v>
      </c>
      <c r="EC131" s="633">
        <f t="shared" si="15"/>
        <v>5</v>
      </c>
    </row>
    <row r="132" spans="1:133" ht="22.5" customHeight="1">
      <c r="F132" s="83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  <c r="AA132" s="83"/>
      <c r="AB132" s="83"/>
      <c r="AC132" s="83"/>
      <c r="AD132" s="83"/>
      <c r="AE132" s="83"/>
      <c r="AF132" s="83"/>
      <c r="AG132" s="83"/>
      <c r="AH132" s="83"/>
      <c r="AI132" s="83"/>
      <c r="AJ132" s="83"/>
      <c r="AK132" s="83"/>
      <c r="AL132" s="83"/>
      <c r="AM132" s="83"/>
      <c r="AN132" s="83"/>
      <c r="AO132" s="83"/>
      <c r="AP132" s="83"/>
      <c r="AQ132" s="83"/>
      <c r="AR132" s="83"/>
      <c r="AS132" s="83"/>
      <c r="AT132" s="83"/>
      <c r="AU132" s="83"/>
      <c r="AV132" s="83"/>
      <c r="AW132" s="83"/>
      <c r="AX132" s="83"/>
      <c r="AY132" s="83"/>
      <c r="AZ132" s="83"/>
      <c r="BA132" s="83"/>
      <c r="BB132" s="83"/>
      <c r="BC132" s="83"/>
      <c r="BD132" s="83"/>
      <c r="BE132" s="83"/>
      <c r="BF132" s="83"/>
      <c r="BG132" s="83"/>
      <c r="BH132" s="83"/>
      <c r="BI132" s="83"/>
      <c r="BJ132" s="83"/>
      <c r="BK132" s="83"/>
      <c r="BL132" s="83"/>
      <c r="BM132" s="83"/>
      <c r="BN132" s="83"/>
      <c r="BO132" s="83"/>
      <c r="BP132" s="83"/>
      <c r="BQ132" s="83"/>
      <c r="BR132" s="83"/>
      <c r="BS132" s="83"/>
      <c r="BT132" s="83"/>
      <c r="BU132" s="83"/>
      <c r="BV132" s="83"/>
      <c r="BW132" s="83"/>
      <c r="BX132" s="83"/>
      <c r="BY132" s="83"/>
      <c r="BZ132" s="83"/>
      <c r="CA132" s="83"/>
      <c r="CB132" s="83"/>
      <c r="CC132" s="83"/>
      <c r="CD132" s="83"/>
      <c r="CE132" s="83"/>
      <c r="CF132" s="83"/>
      <c r="CG132" s="83"/>
      <c r="CH132" s="83"/>
      <c r="CI132" s="83"/>
      <c r="CJ132" s="83"/>
      <c r="CK132" s="83"/>
      <c r="CL132" s="83"/>
      <c r="CM132" s="83"/>
      <c r="CN132" s="83"/>
      <c r="CO132" s="83"/>
      <c r="CP132" s="83"/>
      <c r="CQ132" s="83"/>
      <c r="CR132" s="83"/>
      <c r="CS132" s="83"/>
      <c r="CT132" s="83"/>
      <c r="CU132" s="83"/>
      <c r="CV132" s="83"/>
      <c r="CW132" s="83"/>
      <c r="CX132" s="83"/>
      <c r="CY132" s="83"/>
      <c r="CZ132" s="83"/>
      <c r="DA132" s="83"/>
      <c r="DB132" s="83"/>
      <c r="DC132" s="83"/>
      <c r="DD132" s="83"/>
      <c r="DE132" s="83"/>
      <c r="DF132" s="83"/>
      <c r="DG132" s="83"/>
      <c r="DH132" s="83"/>
      <c r="DI132" s="83"/>
      <c r="DJ132" s="83"/>
      <c r="DK132" s="83"/>
      <c r="DL132" s="83"/>
      <c r="DM132" s="83"/>
      <c r="DN132" s="83"/>
      <c r="DO132" s="83"/>
      <c r="DP132" s="83"/>
      <c r="DQ132" s="83"/>
      <c r="DR132" s="83"/>
      <c r="DS132" s="83"/>
      <c r="DT132" s="83"/>
      <c r="DU132" s="83"/>
      <c r="DV132" s="83"/>
      <c r="DW132" s="83"/>
      <c r="DX132" s="83"/>
      <c r="DY132" s="83"/>
      <c r="DZ132" s="83"/>
      <c r="EA132" s="83"/>
      <c r="EB132" s="83"/>
      <c r="EC132" s="83"/>
    </row>
    <row r="133" spans="1:133" ht="22.5" hidden="1" customHeight="1">
      <c r="F133" s="193"/>
      <c r="G133" s="319"/>
      <c r="H133" s="320"/>
      <c r="I133" s="192"/>
      <c r="J133" s="193"/>
      <c r="K133" s="319"/>
      <c r="L133" s="320"/>
      <c r="M133" s="192"/>
      <c r="N133" s="193"/>
      <c r="O133" s="319">
        <v>2</v>
      </c>
      <c r="P133" s="320"/>
      <c r="Q133" s="192"/>
      <c r="R133" s="193">
        <v>2</v>
      </c>
      <c r="S133" s="319"/>
      <c r="T133" s="320"/>
      <c r="U133" s="192"/>
      <c r="V133" s="289"/>
      <c r="W133" s="364"/>
      <c r="X133" s="365"/>
      <c r="Y133" s="264"/>
      <c r="Z133" s="193">
        <v>2</v>
      </c>
      <c r="AA133" s="319"/>
      <c r="AB133" s="320"/>
      <c r="AC133" s="192"/>
      <c r="AD133" s="193"/>
      <c r="AE133" s="319"/>
      <c r="AF133" s="320"/>
      <c r="AG133" s="192"/>
      <c r="AH133" s="193">
        <v>2</v>
      </c>
      <c r="AI133" s="319"/>
      <c r="AJ133" s="320"/>
      <c r="AK133" s="192"/>
      <c r="AL133" s="193"/>
      <c r="AM133" s="319"/>
      <c r="AN133" s="320"/>
      <c r="AO133" s="192"/>
      <c r="AP133" s="193"/>
      <c r="AQ133" s="319"/>
      <c r="AR133" s="320"/>
      <c r="AS133" s="192"/>
      <c r="AT133" s="193">
        <v>2</v>
      </c>
      <c r="AU133" s="319"/>
      <c r="AV133" s="320"/>
      <c r="AW133" s="192"/>
      <c r="AX133" s="289"/>
      <c r="AY133" s="364"/>
      <c r="AZ133" s="365"/>
      <c r="BA133" s="264"/>
      <c r="BB133" s="193">
        <v>2</v>
      </c>
      <c r="BC133" s="319"/>
      <c r="BD133" s="320"/>
      <c r="BE133" s="192"/>
      <c r="BF133" s="193">
        <v>1</v>
      </c>
      <c r="BG133" s="319"/>
      <c r="BH133" s="320"/>
      <c r="BI133" s="192"/>
      <c r="BJ133" s="193">
        <v>3</v>
      </c>
      <c r="BK133" s="319"/>
      <c r="BL133" s="320"/>
      <c r="BM133" s="192"/>
      <c r="BN133" s="193"/>
      <c r="BO133" s="319"/>
      <c r="BP133" s="320"/>
      <c r="BQ133" s="192"/>
      <c r="BR133" s="193"/>
      <c r="BS133" s="319"/>
      <c r="BT133" s="320"/>
      <c r="BU133" s="192"/>
      <c r="BV133" s="193"/>
      <c r="BW133" s="319"/>
      <c r="BX133" s="320"/>
      <c r="BY133" s="192"/>
      <c r="BZ133" s="289"/>
      <c r="CA133" s="364"/>
      <c r="CB133" s="606"/>
      <c r="CC133" s="264"/>
      <c r="CD133" s="193"/>
      <c r="CE133" s="319"/>
      <c r="CF133" s="320"/>
      <c r="CG133" s="192"/>
      <c r="CH133" s="193"/>
      <c r="CI133" s="319"/>
      <c r="CJ133" s="320"/>
      <c r="CK133" s="192"/>
      <c r="CL133" s="193"/>
      <c r="CM133" s="319"/>
      <c r="CN133" s="320"/>
      <c r="CO133" s="192"/>
      <c r="CP133" s="193"/>
      <c r="CQ133" s="319"/>
      <c r="CR133" s="320"/>
      <c r="CS133" s="192"/>
      <c r="CT133" s="193"/>
      <c r="CU133" s="319">
        <v>2</v>
      </c>
      <c r="CV133" s="320"/>
      <c r="CW133" s="192"/>
      <c r="CX133" s="193"/>
      <c r="CY133" s="319">
        <v>2</v>
      </c>
      <c r="CZ133" s="320"/>
      <c r="DA133" s="192"/>
      <c r="DB133" s="289"/>
      <c r="DC133" s="364"/>
      <c r="DD133" s="606"/>
      <c r="DE133" s="264"/>
      <c r="DF133" s="193"/>
      <c r="DG133" s="319"/>
      <c r="DH133" s="320"/>
      <c r="DI133" s="192"/>
      <c r="DJ133" s="193"/>
      <c r="DK133" s="319"/>
      <c r="DL133" s="320"/>
      <c r="DM133" s="192"/>
      <c r="DN133" s="193">
        <v>2</v>
      </c>
      <c r="DO133" s="319"/>
      <c r="DP133" s="320"/>
      <c r="DQ133" s="192"/>
      <c r="DR133" s="193">
        <v>2</v>
      </c>
      <c r="DS133" s="319"/>
      <c r="DT133" s="320"/>
      <c r="DU133" s="192"/>
      <c r="DZ133" s="110"/>
      <c r="EA133" s="110"/>
      <c r="EB133" s="110"/>
      <c r="EC133" s="110"/>
    </row>
    <row r="134" spans="1:133" ht="22.5" hidden="1" customHeight="1">
      <c r="F134" s="193"/>
      <c r="G134" s="319">
        <v>2</v>
      </c>
      <c r="H134" s="320"/>
      <c r="I134" s="192"/>
      <c r="J134" s="193"/>
      <c r="K134" s="319">
        <v>2</v>
      </c>
      <c r="L134" s="320"/>
      <c r="M134" s="192"/>
      <c r="N134" s="193"/>
      <c r="O134" s="319"/>
      <c r="P134" s="320"/>
      <c r="Q134" s="192"/>
      <c r="R134" s="193"/>
      <c r="S134" s="319"/>
      <c r="T134" s="320"/>
      <c r="U134" s="192"/>
      <c r="V134" s="289"/>
      <c r="W134" s="364"/>
      <c r="X134" s="365"/>
      <c r="Y134" s="264"/>
      <c r="Z134" s="193"/>
      <c r="AA134" s="319"/>
      <c r="AB134" s="320"/>
      <c r="AC134" s="192"/>
      <c r="AD134" s="193">
        <v>2</v>
      </c>
      <c r="AE134" s="319"/>
      <c r="AF134" s="320"/>
      <c r="AG134" s="192"/>
      <c r="AH134" s="193"/>
      <c r="AI134" s="319">
        <v>2</v>
      </c>
      <c r="AJ134" s="320"/>
      <c r="AK134" s="192"/>
      <c r="AL134" s="193"/>
      <c r="AM134" s="319"/>
      <c r="AN134" s="320"/>
      <c r="AO134" s="192"/>
      <c r="AP134" s="193"/>
      <c r="AQ134" s="319"/>
      <c r="AR134" s="320"/>
      <c r="AS134" s="192"/>
      <c r="AT134" s="193"/>
      <c r="AU134" s="319"/>
      <c r="AV134" s="320"/>
      <c r="AW134" s="192"/>
      <c r="AX134" s="289"/>
      <c r="AY134" s="364"/>
      <c r="AZ134" s="365"/>
      <c r="BA134" s="264"/>
      <c r="BB134" s="193">
        <v>2</v>
      </c>
      <c r="BC134" s="319"/>
      <c r="BD134" s="320"/>
      <c r="BE134" s="192"/>
      <c r="BF134" s="193">
        <v>1</v>
      </c>
      <c r="BG134" s="319"/>
      <c r="BH134" s="320"/>
      <c r="BI134" s="192"/>
      <c r="BJ134" s="193"/>
      <c r="BK134" s="319"/>
      <c r="BL134" s="320"/>
      <c r="BM134" s="192"/>
      <c r="BN134" s="193"/>
      <c r="BO134" s="319"/>
      <c r="BP134" s="320"/>
      <c r="BQ134" s="192"/>
      <c r="BR134" s="193"/>
      <c r="BS134" s="319"/>
      <c r="BT134" s="320"/>
      <c r="BU134" s="192"/>
      <c r="BV134" s="193">
        <v>2</v>
      </c>
      <c r="BW134" s="319"/>
      <c r="BX134" s="320"/>
      <c r="BY134" s="192"/>
      <c r="BZ134" s="289"/>
      <c r="CA134" s="364"/>
      <c r="CB134" s="606"/>
      <c r="CC134" s="264"/>
      <c r="CD134" s="193"/>
      <c r="CE134" s="319"/>
      <c r="CF134" s="320"/>
      <c r="CG134" s="192"/>
      <c r="CH134" s="193">
        <v>2</v>
      </c>
      <c r="CI134" s="319"/>
      <c r="CJ134" s="320"/>
      <c r="CK134" s="192"/>
      <c r="CL134" s="193">
        <v>2</v>
      </c>
      <c r="CM134" s="319"/>
      <c r="CN134" s="320"/>
      <c r="CO134" s="192"/>
      <c r="CP134" s="193"/>
      <c r="CQ134" s="319">
        <v>2</v>
      </c>
      <c r="CR134" s="320"/>
      <c r="CS134" s="192"/>
      <c r="CT134" s="193"/>
      <c r="CU134" s="319">
        <v>2</v>
      </c>
      <c r="CV134" s="320"/>
      <c r="CW134" s="192"/>
      <c r="CX134" s="193"/>
      <c r="CY134" s="319">
        <v>2</v>
      </c>
      <c r="CZ134" s="320"/>
      <c r="DA134" s="192"/>
      <c r="DB134" s="289"/>
      <c r="DC134" s="364"/>
      <c r="DD134" s="606"/>
      <c r="DE134" s="264"/>
      <c r="DF134" s="193"/>
      <c r="DG134" s="319"/>
      <c r="DH134" s="320"/>
      <c r="DI134" s="192"/>
      <c r="DJ134" s="193"/>
      <c r="DK134" s="319"/>
      <c r="DL134" s="320"/>
      <c r="DM134" s="192"/>
      <c r="DN134" s="193"/>
      <c r="DO134" s="319"/>
      <c r="DP134" s="320"/>
      <c r="DQ134" s="192"/>
      <c r="DR134" s="193">
        <v>2</v>
      </c>
      <c r="DS134" s="319"/>
      <c r="DT134" s="320"/>
      <c r="DU134" s="192"/>
      <c r="DZ134" s="110"/>
      <c r="EA134" s="110"/>
      <c r="EB134" s="110"/>
      <c r="EC134" s="110"/>
    </row>
    <row r="135" spans="1:133" ht="22.5" hidden="1" customHeight="1">
      <c r="F135" s="193"/>
      <c r="G135" s="319"/>
      <c r="H135" s="320"/>
      <c r="I135" s="192"/>
      <c r="J135" s="193"/>
      <c r="K135" s="319"/>
      <c r="L135" s="320"/>
      <c r="M135" s="192"/>
      <c r="N135" s="193"/>
      <c r="O135" s="319">
        <v>2</v>
      </c>
      <c r="P135" s="320"/>
      <c r="Q135" s="192"/>
      <c r="R135" s="193">
        <v>2</v>
      </c>
      <c r="S135" s="319"/>
      <c r="T135" s="320"/>
      <c r="U135" s="192"/>
      <c r="V135" s="289"/>
      <c r="W135" s="364"/>
      <c r="X135" s="365"/>
      <c r="Y135" s="264"/>
      <c r="Z135" s="193">
        <v>2</v>
      </c>
      <c r="AA135" s="319"/>
      <c r="AB135" s="320"/>
      <c r="AC135" s="192"/>
      <c r="AD135" s="193"/>
      <c r="AE135" s="319"/>
      <c r="AF135" s="320"/>
      <c r="AG135" s="192"/>
      <c r="AH135" s="193">
        <v>4</v>
      </c>
      <c r="AI135" s="319"/>
      <c r="AJ135" s="320"/>
      <c r="AK135" s="192"/>
      <c r="AL135" s="193"/>
      <c r="AM135" s="319"/>
      <c r="AN135" s="320"/>
      <c r="AO135" s="192"/>
      <c r="AP135" s="193"/>
      <c r="AQ135" s="319"/>
      <c r="AR135" s="320"/>
      <c r="AS135" s="192"/>
      <c r="AT135" s="193">
        <v>2</v>
      </c>
      <c r="AU135" s="319"/>
      <c r="AV135" s="320"/>
      <c r="AW135" s="192"/>
      <c r="AX135" s="289"/>
      <c r="AY135" s="364"/>
      <c r="AZ135" s="365"/>
      <c r="BA135" s="264"/>
      <c r="BB135" s="193">
        <v>2</v>
      </c>
      <c r="BC135" s="319"/>
      <c r="BD135" s="320"/>
      <c r="BE135" s="192"/>
      <c r="BF135" s="193">
        <v>1</v>
      </c>
      <c r="BG135" s="319"/>
      <c r="BH135" s="320"/>
      <c r="BI135" s="192"/>
      <c r="BJ135" s="193">
        <v>3</v>
      </c>
      <c r="BK135" s="319"/>
      <c r="BL135" s="320"/>
      <c r="BM135" s="192"/>
      <c r="BN135" s="193"/>
      <c r="BO135" s="319"/>
      <c r="BP135" s="320"/>
      <c r="BQ135" s="192"/>
      <c r="BR135" s="193">
        <v>3</v>
      </c>
      <c r="BS135" s="319"/>
      <c r="BT135" s="320"/>
      <c r="BU135" s="192"/>
      <c r="BV135" s="193"/>
      <c r="BW135" s="319"/>
      <c r="BX135" s="320"/>
      <c r="BY135" s="192"/>
      <c r="BZ135" s="289"/>
      <c r="CA135" s="364"/>
      <c r="CB135" s="606"/>
      <c r="CC135" s="264"/>
      <c r="CD135" s="193">
        <v>2</v>
      </c>
      <c r="CE135" s="319"/>
      <c r="CF135" s="320"/>
      <c r="CG135" s="192"/>
      <c r="CH135" s="193">
        <v>4</v>
      </c>
      <c r="CI135" s="319"/>
      <c r="CJ135" s="320"/>
      <c r="CK135" s="192"/>
      <c r="CL135" s="193"/>
      <c r="CM135" s="319"/>
      <c r="CN135" s="320"/>
      <c r="CO135" s="192"/>
      <c r="CP135" s="193">
        <v>6</v>
      </c>
      <c r="CQ135" s="319"/>
      <c r="CR135" s="320"/>
      <c r="CS135" s="192"/>
      <c r="CT135" s="193"/>
      <c r="CU135" s="319">
        <v>2</v>
      </c>
      <c r="CV135" s="320"/>
      <c r="CW135" s="192"/>
      <c r="CX135" s="193"/>
      <c r="CY135" s="319">
        <v>2</v>
      </c>
      <c r="CZ135" s="320"/>
      <c r="DA135" s="192"/>
      <c r="DB135" s="289"/>
      <c r="DC135" s="364"/>
      <c r="DD135" s="606"/>
      <c r="DE135" s="264"/>
      <c r="DF135" s="193"/>
      <c r="DG135" s="319"/>
      <c r="DH135" s="320"/>
      <c r="DI135" s="192"/>
      <c r="DJ135" s="193"/>
      <c r="DK135" s="319"/>
      <c r="DL135" s="320"/>
      <c r="DM135" s="192"/>
      <c r="DN135" s="193">
        <v>2</v>
      </c>
      <c r="DO135" s="319"/>
      <c r="DP135" s="320"/>
      <c r="DQ135" s="192"/>
      <c r="DR135" s="193">
        <v>2</v>
      </c>
      <c r="DS135" s="319"/>
      <c r="DT135" s="320"/>
      <c r="DU135" s="192"/>
      <c r="DZ135" s="110"/>
      <c r="EA135" s="110"/>
      <c r="EB135" s="110"/>
      <c r="EC135" s="110"/>
    </row>
    <row r="136" spans="1:133" ht="22.5" hidden="1" customHeight="1">
      <c r="F136" s="193">
        <v>1</v>
      </c>
      <c r="G136" s="319"/>
      <c r="H136" s="320"/>
      <c r="I136" s="192"/>
      <c r="J136" s="193"/>
      <c r="K136" s="319">
        <v>2</v>
      </c>
      <c r="L136" s="320"/>
      <c r="M136" s="192"/>
      <c r="N136" s="193"/>
      <c r="O136" s="319"/>
      <c r="P136" s="320"/>
      <c r="Q136" s="192"/>
      <c r="R136" s="193">
        <v>2</v>
      </c>
      <c r="S136" s="319"/>
      <c r="T136" s="320"/>
      <c r="U136" s="192"/>
      <c r="V136" s="289"/>
      <c r="W136" s="364"/>
      <c r="X136" s="365"/>
      <c r="Y136" s="264"/>
      <c r="Z136" s="193"/>
      <c r="AA136" s="319"/>
      <c r="AB136" s="320"/>
      <c r="AC136" s="192"/>
      <c r="AD136" s="193"/>
      <c r="AE136" s="319"/>
      <c r="AF136" s="320"/>
      <c r="AG136" s="192"/>
      <c r="AH136" s="193"/>
      <c r="AI136" s="319"/>
      <c r="AJ136" s="320"/>
      <c r="AK136" s="192"/>
      <c r="AL136" s="193"/>
      <c r="AM136" s="319"/>
      <c r="AN136" s="320"/>
      <c r="AO136" s="192"/>
      <c r="AP136" s="193"/>
      <c r="AQ136" s="319"/>
      <c r="AR136" s="320"/>
      <c r="AS136" s="192"/>
      <c r="AT136" s="193">
        <v>2</v>
      </c>
      <c r="AU136" s="319"/>
      <c r="AV136" s="320"/>
      <c r="AW136" s="192"/>
      <c r="AX136" s="289"/>
      <c r="AY136" s="364"/>
      <c r="AZ136" s="365"/>
      <c r="BA136" s="264"/>
      <c r="BB136" s="193">
        <v>2</v>
      </c>
      <c r="BC136" s="319"/>
      <c r="BD136" s="320"/>
      <c r="BE136" s="192"/>
      <c r="BF136" s="193">
        <v>1</v>
      </c>
      <c r="BG136" s="319"/>
      <c r="BH136" s="320"/>
      <c r="BI136" s="192"/>
      <c r="BJ136" s="193">
        <v>3</v>
      </c>
      <c r="BK136" s="319"/>
      <c r="BL136" s="320"/>
      <c r="BM136" s="192"/>
      <c r="BN136" s="193"/>
      <c r="BO136" s="319"/>
      <c r="BP136" s="320"/>
      <c r="BQ136" s="192"/>
      <c r="BR136" s="193">
        <v>3</v>
      </c>
      <c r="BS136" s="319"/>
      <c r="BT136" s="320"/>
      <c r="BU136" s="192"/>
      <c r="BV136" s="193"/>
      <c r="BW136" s="319"/>
      <c r="BX136" s="320"/>
      <c r="BY136" s="192"/>
      <c r="BZ136" s="289"/>
      <c r="CA136" s="364"/>
      <c r="CB136" s="606"/>
      <c r="CC136" s="264"/>
      <c r="CD136" s="193"/>
      <c r="CE136" s="319"/>
      <c r="CF136" s="320"/>
      <c r="CG136" s="192"/>
      <c r="CH136" s="193"/>
      <c r="CI136" s="319"/>
      <c r="CJ136" s="320"/>
      <c r="CK136" s="192"/>
      <c r="CL136" s="193">
        <v>2</v>
      </c>
      <c r="CM136" s="319"/>
      <c r="CN136" s="320"/>
      <c r="CO136" s="192"/>
      <c r="CP136" s="193"/>
      <c r="CQ136" s="319"/>
      <c r="CR136" s="320"/>
      <c r="CS136" s="192"/>
      <c r="CT136" s="193"/>
      <c r="CU136" s="319">
        <v>2</v>
      </c>
      <c r="CV136" s="320"/>
      <c r="CW136" s="192"/>
      <c r="CX136" s="193"/>
      <c r="CY136" s="319">
        <v>2</v>
      </c>
      <c r="CZ136" s="320"/>
      <c r="DA136" s="192"/>
      <c r="DB136" s="289"/>
      <c r="DC136" s="364"/>
      <c r="DD136" s="606"/>
      <c r="DE136" s="264"/>
      <c r="DF136" s="193"/>
      <c r="DG136" s="319"/>
      <c r="DH136" s="320"/>
      <c r="DI136" s="192"/>
      <c r="DJ136" s="193"/>
      <c r="DK136" s="319"/>
      <c r="DL136" s="320"/>
      <c r="DM136" s="192"/>
      <c r="DN136" s="193">
        <v>2</v>
      </c>
      <c r="DO136" s="319"/>
      <c r="DP136" s="320"/>
      <c r="DQ136" s="192"/>
      <c r="DR136" s="193">
        <v>2</v>
      </c>
      <c r="DS136" s="319"/>
      <c r="DT136" s="320"/>
      <c r="DU136" s="192"/>
      <c r="DZ136" s="110"/>
      <c r="EA136" s="110"/>
      <c r="EB136" s="110"/>
      <c r="EC136" s="110"/>
    </row>
    <row r="137" spans="1:133" ht="22.5" hidden="1" customHeight="1">
      <c r="F137" s="193"/>
      <c r="G137" s="319"/>
      <c r="H137" s="320"/>
      <c r="I137" s="192"/>
      <c r="J137" s="193"/>
      <c r="K137" s="319"/>
      <c r="L137" s="320"/>
      <c r="M137" s="192"/>
      <c r="N137" s="193">
        <v>2</v>
      </c>
      <c r="O137" s="319"/>
      <c r="P137" s="320"/>
      <c r="Q137" s="192"/>
      <c r="R137" s="193"/>
      <c r="S137" s="319"/>
      <c r="T137" s="320"/>
      <c r="U137" s="192"/>
      <c r="V137" s="289"/>
      <c r="W137" s="364"/>
      <c r="X137" s="365"/>
      <c r="Y137" s="264"/>
      <c r="Z137" s="193"/>
      <c r="AA137" s="319">
        <v>2</v>
      </c>
      <c r="AB137" s="320"/>
      <c r="AC137" s="192"/>
      <c r="AD137" s="193"/>
      <c r="AE137" s="319"/>
      <c r="AF137" s="320"/>
      <c r="AG137" s="192"/>
      <c r="AH137" s="193"/>
      <c r="AI137" s="319"/>
      <c r="AJ137" s="320"/>
      <c r="AK137" s="192"/>
      <c r="AL137" s="193"/>
      <c r="AM137" s="319"/>
      <c r="AN137" s="320"/>
      <c r="AO137" s="192"/>
      <c r="AP137" s="193"/>
      <c r="AQ137" s="319"/>
      <c r="AR137" s="320"/>
      <c r="AS137" s="192"/>
      <c r="AT137" s="193">
        <v>2</v>
      </c>
      <c r="AU137" s="319"/>
      <c r="AV137" s="320"/>
      <c r="AW137" s="192"/>
      <c r="AX137" s="289"/>
      <c r="AY137" s="364"/>
      <c r="AZ137" s="365"/>
      <c r="BA137" s="264"/>
      <c r="BB137" s="193">
        <v>2</v>
      </c>
      <c r="BC137" s="319"/>
      <c r="BD137" s="320"/>
      <c r="BE137" s="192"/>
      <c r="BF137" s="193">
        <v>1</v>
      </c>
      <c r="BG137" s="319"/>
      <c r="BH137" s="320"/>
      <c r="BI137" s="192"/>
      <c r="BJ137" s="193">
        <v>3</v>
      </c>
      <c r="BK137" s="319"/>
      <c r="BL137" s="320"/>
      <c r="BM137" s="192"/>
      <c r="BN137" s="193"/>
      <c r="BO137" s="319"/>
      <c r="BP137" s="320"/>
      <c r="BQ137" s="192"/>
      <c r="BR137" s="193"/>
      <c r="BS137" s="319"/>
      <c r="BT137" s="320"/>
      <c r="BU137" s="192"/>
      <c r="BV137" s="193"/>
      <c r="BW137" s="319">
        <v>1</v>
      </c>
      <c r="BX137" s="320"/>
      <c r="BY137" s="192"/>
      <c r="BZ137" s="289"/>
      <c r="CA137" s="364"/>
      <c r="CB137" s="606"/>
      <c r="CC137" s="264"/>
      <c r="CD137" s="193">
        <v>2</v>
      </c>
      <c r="CE137" s="319"/>
      <c r="CF137" s="320"/>
      <c r="CG137" s="192"/>
      <c r="CH137" s="193"/>
      <c r="CI137" s="319"/>
      <c r="CJ137" s="320"/>
      <c r="CK137" s="192"/>
      <c r="CL137" s="193">
        <v>2</v>
      </c>
      <c r="CM137" s="319"/>
      <c r="CN137" s="320"/>
      <c r="CO137" s="192"/>
      <c r="CP137" s="193"/>
      <c r="CQ137" s="319"/>
      <c r="CR137" s="320"/>
      <c r="CS137" s="192"/>
      <c r="CT137" s="193"/>
      <c r="CU137" s="319">
        <v>2</v>
      </c>
      <c r="CV137" s="320"/>
      <c r="CW137" s="192"/>
      <c r="CX137" s="193"/>
      <c r="CY137" s="319">
        <v>2</v>
      </c>
      <c r="CZ137" s="320"/>
      <c r="DA137" s="192"/>
      <c r="DB137" s="289"/>
      <c r="DC137" s="364"/>
      <c r="DD137" s="606"/>
      <c r="DE137" s="264"/>
      <c r="DF137" s="193"/>
      <c r="DG137" s="319"/>
      <c r="DH137" s="320"/>
      <c r="DI137" s="192"/>
      <c r="DJ137" s="193"/>
      <c r="DK137" s="319"/>
      <c r="DL137" s="320"/>
      <c r="DM137" s="192"/>
      <c r="DN137" s="193"/>
      <c r="DO137" s="319">
        <v>2</v>
      </c>
      <c r="DP137" s="320"/>
      <c r="DQ137" s="192"/>
      <c r="DR137" s="193"/>
      <c r="DS137" s="319">
        <v>2</v>
      </c>
      <c r="DT137" s="320"/>
      <c r="DU137" s="192"/>
      <c r="DZ137" s="110"/>
      <c r="EA137" s="110"/>
      <c r="EB137" s="110"/>
      <c r="EC137" s="110"/>
    </row>
    <row r="138" spans="1:133" ht="22.5" hidden="1" customHeight="1">
      <c r="F138" s="193"/>
      <c r="G138" s="319"/>
      <c r="H138" s="320"/>
      <c r="I138" s="192"/>
      <c r="J138" s="193">
        <v>2</v>
      </c>
      <c r="K138" s="319"/>
      <c r="L138" s="320"/>
      <c r="M138" s="192"/>
      <c r="N138" s="193"/>
      <c r="O138" s="319"/>
      <c r="P138" s="320"/>
      <c r="Q138" s="192"/>
      <c r="R138" s="193"/>
      <c r="S138" s="319"/>
      <c r="T138" s="320"/>
      <c r="U138" s="192"/>
      <c r="V138" s="289"/>
      <c r="W138" s="364"/>
      <c r="X138" s="365"/>
      <c r="Y138" s="264"/>
      <c r="Z138" s="193"/>
      <c r="AA138" s="319">
        <v>2</v>
      </c>
      <c r="AB138" s="320"/>
      <c r="AC138" s="192"/>
      <c r="AD138" s="193"/>
      <c r="AE138" s="319"/>
      <c r="AF138" s="320"/>
      <c r="AG138" s="192"/>
      <c r="AH138" s="193"/>
      <c r="AI138" s="319"/>
      <c r="AJ138" s="320"/>
      <c r="AK138" s="192"/>
      <c r="AL138" s="193"/>
      <c r="AM138" s="319"/>
      <c r="AN138" s="320"/>
      <c r="AO138" s="192"/>
      <c r="AP138" s="193"/>
      <c r="AQ138" s="319"/>
      <c r="AR138" s="320"/>
      <c r="AS138" s="192"/>
      <c r="AT138" s="193">
        <v>2</v>
      </c>
      <c r="AU138" s="319"/>
      <c r="AV138" s="320"/>
      <c r="AW138" s="192"/>
      <c r="AX138" s="289"/>
      <c r="AY138" s="364"/>
      <c r="AZ138" s="365"/>
      <c r="BA138" s="264"/>
      <c r="BB138" s="193">
        <v>2</v>
      </c>
      <c r="BC138" s="319"/>
      <c r="BD138" s="320"/>
      <c r="BE138" s="192"/>
      <c r="BF138" s="193">
        <v>2</v>
      </c>
      <c r="BG138" s="319"/>
      <c r="BH138" s="320"/>
      <c r="BI138" s="192"/>
      <c r="BJ138" s="193">
        <v>3</v>
      </c>
      <c r="BK138" s="319"/>
      <c r="BL138" s="320"/>
      <c r="BM138" s="192"/>
      <c r="BN138" s="193"/>
      <c r="BO138" s="319"/>
      <c r="BP138" s="320"/>
      <c r="BQ138" s="192"/>
      <c r="BR138" s="193">
        <v>3</v>
      </c>
      <c r="BS138" s="319"/>
      <c r="BT138" s="320"/>
      <c r="BU138" s="192"/>
      <c r="BV138" s="193"/>
      <c r="BW138" s="319"/>
      <c r="BX138" s="320"/>
      <c r="BY138" s="192"/>
      <c r="BZ138" s="289"/>
      <c r="CA138" s="364"/>
      <c r="CB138" s="606"/>
      <c r="CC138" s="264"/>
      <c r="CD138" s="193">
        <v>2</v>
      </c>
      <c r="CE138" s="319"/>
      <c r="CF138" s="320"/>
      <c r="CG138" s="192"/>
      <c r="CH138" s="193"/>
      <c r="CI138" s="319">
        <v>2</v>
      </c>
      <c r="CJ138" s="320"/>
      <c r="CK138" s="192"/>
      <c r="CL138" s="193"/>
      <c r="CM138" s="319"/>
      <c r="CN138" s="320"/>
      <c r="CO138" s="192"/>
      <c r="CP138" s="193"/>
      <c r="CQ138" s="319">
        <v>2</v>
      </c>
      <c r="CR138" s="320"/>
      <c r="CS138" s="192"/>
      <c r="CT138" s="193"/>
      <c r="CU138" s="319">
        <v>2</v>
      </c>
      <c r="CV138" s="320"/>
      <c r="CW138" s="192"/>
      <c r="CX138" s="193"/>
      <c r="CY138" s="319">
        <v>2</v>
      </c>
      <c r="CZ138" s="320"/>
      <c r="DA138" s="192"/>
      <c r="DB138" s="289"/>
      <c r="DC138" s="364"/>
      <c r="DD138" s="606"/>
      <c r="DE138" s="264"/>
      <c r="DF138" s="193"/>
      <c r="DG138" s="319"/>
      <c r="DH138" s="320"/>
      <c r="DI138" s="192"/>
      <c r="DJ138" s="193"/>
      <c r="DK138" s="319"/>
      <c r="DL138" s="320"/>
      <c r="DM138" s="192"/>
      <c r="DN138" s="193"/>
      <c r="DO138" s="319">
        <v>2</v>
      </c>
      <c r="DP138" s="320"/>
      <c r="DQ138" s="192"/>
      <c r="DR138" s="193"/>
      <c r="DS138" s="319"/>
      <c r="DT138" s="320"/>
      <c r="DU138" s="192"/>
      <c r="DZ138" s="110"/>
      <c r="EA138" s="110"/>
      <c r="EB138" s="110"/>
      <c r="EC138" s="110"/>
    </row>
    <row r="139" spans="1:133" ht="22.5" hidden="1" customHeight="1">
      <c r="F139" s="193">
        <v>1</v>
      </c>
      <c r="G139" s="319"/>
      <c r="H139" s="320"/>
      <c r="I139" s="192"/>
      <c r="J139" s="193"/>
      <c r="K139" s="319"/>
      <c r="L139" s="320"/>
      <c r="M139" s="192"/>
      <c r="N139" s="193"/>
      <c r="O139" s="319"/>
      <c r="P139" s="320"/>
      <c r="Q139" s="192"/>
      <c r="R139" s="193">
        <v>2</v>
      </c>
      <c r="S139" s="319"/>
      <c r="T139" s="320"/>
      <c r="U139" s="192"/>
      <c r="V139" s="289"/>
      <c r="W139" s="364"/>
      <c r="X139" s="365"/>
      <c r="Y139" s="264"/>
      <c r="Z139" s="193"/>
      <c r="AA139" s="319"/>
      <c r="AB139" s="320"/>
      <c r="AC139" s="192"/>
      <c r="AD139" s="193"/>
      <c r="AE139" s="319"/>
      <c r="AF139" s="320"/>
      <c r="AG139" s="192"/>
      <c r="AH139" s="193">
        <v>2</v>
      </c>
      <c r="AI139" s="319"/>
      <c r="AJ139" s="320"/>
      <c r="AK139" s="192"/>
      <c r="AL139" s="193"/>
      <c r="AM139" s="319"/>
      <c r="AN139" s="320"/>
      <c r="AO139" s="192"/>
      <c r="AP139" s="193"/>
      <c r="AQ139" s="319"/>
      <c r="AR139" s="320"/>
      <c r="AS139" s="192"/>
      <c r="AT139" s="193"/>
      <c r="AU139" s="319"/>
      <c r="AV139" s="320"/>
      <c r="AW139" s="192"/>
      <c r="AX139" s="289"/>
      <c r="AY139" s="364"/>
      <c r="AZ139" s="365"/>
      <c r="BA139" s="264"/>
      <c r="BB139" s="193">
        <v>2</v>
      </c>
      <c r="BC139" s="319"/>
      <c r="BD139" s="320"/>
      <c r="BE139" s="192"/>
      <c r="BF139" s="193">
        <v>2</v>
      </c>
      <c r="BG139" s="319"/>
      <c r="BH139" s="320"/>
      <c r="BI139" s="192"/>
      <c r="BJ139" s="193">
        <v>3</v>
      </c>
      <c r="BK139" s="319"/>
      <c r="BL139" s="320"/>
      <c r="BM139" s="192"/>
      <c r="BN139" s="193"/>
      <c r="BO139" s="319"/>
      <c r="BP139" s="320"/>
      <c r="BQ139" s="192"/>
      <c r="BR139" s="193"/>
      <c r="BS139" s="319"/>
      <c r="BT139" s="320"/>
      <c r="BU139" s="192"/>
      <c r="BV139" s="193"/>
      <c r="BW139" s="319"/>
      <c r="BX139" s="320"/>
      <c r="BY139" s="192"/>
      <c r="BZ139" s="289"/>
      <c r="CA139" s="364"/>
      <c r="CB139" s="606"/>
      <c r="CC139" s="264"/>
      <c r="CD139" s="193">
        <v>2</v>
      </c>
      <c r="CE139" s="319"/>
      <c r="CF139" s="320"/>
      <c r="CG139" s="192"/>
      <c r="CH139" s="193"/>
      <c r="CI139" s="319"/>
      <c r="CJ139" s="320"/>
      <c r="CK139" s="192"/>
      <c r="CL139" s="193"/>
      <c r="CM139" s="319"/>
      <c r="CN139" s="320"/>
      <c r="CO139" s="192"/>
      <c r="CP139" s="193"/>
      <c r="CQ139" s="319"/>
      <c r="CR139" s="320"/>
      <c r="CS139" s="192"/>
      <c r="CT139" s="193"/>
      <c r="CU139" s="319">
        <v>2</v>
      </c>
      <c r="CV139" s="320"/>
      <c r="CW139" s="192"/>
      <c r="CX139" s="193"/>
      <c r="CY139" s="319">
        <v>2</v>
      </c>
      <c r="CZ139" s="320"/>
      <c r="DA139" s="192"/>
      <c r="DB139" s="289"/>
      <c r="DC139" s="364"/>
      <c r="DD139" s="606"/>
      <c r="DE139" s="264"/>
      <c r="DF139" s="193"/>
      <c r="DG139" s="319"/>
      <c r="DH139" s="320"/>
      <c r="DI139" s="192"/>
      <c r="DJ139" s="193"/>
      <c r="DK139" s="319"/>
      <c r="DL139" s="320"/>
      <c r="DM139" s="192"/>
      <c r="DN139" s="193"/>
      <c r="DO139" s="319">
        <v>2</v>
      </c>
      <c r="DP139" s="320"/>
      <c r="DQ139" s="192"/>
      <c r="DR139" s="193"/>
      <c r="DS139" s="319">
        <v>2</v>
      </c>
      <c r="DT139" s="320"/>
      <c r="DU139" s="192"/>
      <c r="DZ139" s="110"/>
      <c r="EA139" s="110"/>
      <c r="EB139" s="110"/>
      <c r="EC139" s="110"/>
    </row>
    <row r="140" spans="1:133" ht="22.5" hidden="1" customHeight="1">
      <c r="F140" s="193">
        <v>2</v>
      </c>
      <c r="G140" s="319"/>
      <c r="H140" s="320"/>
      <c r="I140" s="192"/>
      <c r="J140" s="193">
        <v>1</v>
      </c>
      <c r="K140" s="319"/>
      <c r="L140" s="320"/>
      <c r="M140" s="192"/>
      <c r="N140" s="193"/>
      <c r="O140" s="319"/>
      <c r="P140" s="320"/>
      <c r="Q140" s="192"/>
      <c r="R140" s="193"/>
      <c r="S140" s="319"/>
      <c r="T140" s="320"/>
      <c r="U140" s="192"/>
      <c r="V140" s="289"/>
      <c r="W140" s="364"/>
      <c r="X140" s="365"/>
      <c r="Y140" s="264"/>
      <c r="Z140" s="193"/>
      <c r="AA140" s="319"/>
      <c r="AB140" s="320"/>
      <c r="AC140" s="192"/>
      <c r="AD140" s="193"/>
      <c r="AE140" s="319"/>
      <c r="AF140" s="320"/>
      <c r="AG140" s="192"/>
      <c r="AH140" s="193"/>
      <c r="AI140" s="319"/>
      <c r="AJ140" s="320"/>
      <c r="AK140" s="192"/>
      <c r="AL140" s="193"/>
      <c r="AM140" s="319"/>
      <c r="AN140" s="320"/>
      <c r="AO140" s="192"/>
      <c r="AP140" s="193"/>
      <c r="AQ140" s="319"/>
      <c r="AR140" s="320"/>
      <c r="AS140" s="192"/>
      <c r="AT140" s="193">
        <v>2</v>
      </c>
      <c r="AU140" s="319"/>
      <c r="AV140" s="320"/>
      <c r="AW140" s="192"/>
      <c r="AX140" s="289"/>
      <c r="AY140" s="364"/>
      <c r="AZ140" s="365"/>
      <c r="BA140" s="264"/>
      <c r="BB140" s="193">
        <v>2</v>
      </c>
      <c r="BC140" s="319"/>
      <c r="BD140" s="320"/>
      <c r="BE140" s="192"/>
      <c r="BF140" s="193">
        <v>2</v>
      </c>
      <c r="BG140" s="319"/>
      <c r="BH140" s="320"/>
      <c r="BI140" s="192"/>
      <c r="BJ140" s="193"/>
      <c r="BK140" s="319"/>
      <c r="BL140" s="320"/>
      <c r="BM140" s="192"/>
      <c r="BN140" s="193"/>
      <c r="BO140" s="319"/>
      <c r="BP140" s="320"/>
      <c r="BQ140" s="192"/>
      <c r="BR140" s="193"/>
      <c r="BS140" s="319">
        <v>3</v>
      </c>
      <c r="BT140" s="320"/>
      <c r="BU140" s="192"/>
      <c r="BV140" s="193"/>
      <c r="BW140" s="319"/>
      <c r="BX140" s="320"/>
      <c r="BY140" s="192"/>
      <c r="BZ140" s="289"/>
      <c r="CA140" s="364"/>
      <c r="CB140" s="606"/>
      <c r="CC140" s="264"/>
      <c r="CD140" s="193"/>
      <c r="CE140" s="319">
        <v>2</v>
      </c>
      <c r="CF140" s="320"/>
      <c r="CG140" s="192"/>
      <c r="CH140" s="193"/>
      <c r="CI140" s="319"/>
      <c r="CJ140" s="320"/>
      <c r="CK140" s="192"/>
      <c r="CL140" s="193">
        <v>2</v>
      </c>
      <c r="CM140" s="319"/>
      <c r="CN140" s="320"/>
      <c r="CO140" s="192"/>
      <c r="CP140" s="193"/>
      <c r="CQ140" s="319"/>
      <c r="CR140" s="320"/>
      <c r="CS140" s="192"/>
      <c r="CT140" s="193"/>
      <c r="CU140" s="319">
        <v>2</v>
      </c>
      <c r="CV140" s="320"/>
      <c r="CW140" s="192"/>
      <c r="CX140" s="193"/>
      <c r="CY140" s="319">
        <v>2</v>
      </c>
      <c r="CZ140" s="320"/>
      <c r="DA140" s="192"/>
      <c r="DB140" s="289"/>
      <c r="DC140" s="364"/>
      <c r="DD140" s="606"/>
      <c r="DE140" s="264"/>
      <c r="DF140" s="193"/>
      <c r="DG140" s="319"/>
      <c r="DH140" s="320"/>
      <c r="DI140" s="192"/>
      <c r="DJ140" s="193"/>
      <c r="DK140" s="319"/>
      <c r="DL140" s="320"/>
      <c r="DM140" s="192"/>
      <c r="DN140" s="193"/>
      <c r="DO140" s="319"/>
      <c r="DP140" s="320"/>
      <c r="DQ140" s="192"/>
      <c r="DR140" s="193"/>
      <c r="DS140" s="319"/>
      <c r="DT140" s="320"/>
      <c r="DU140" s="192"/>
      <c r="DZ140" s="110"/>
      <c r="EA140" s="110"/>
      <c r="EB140" s="110"/>
      <c r="EC140" s="110"/>
    </row>
    <row r="141" spans="1:133" ht="22.5" hidden="1" customHeight="1">
      <c r="F141" s="193"/>
      <c r="G141" s="319"/>
      <c r="H141" s="320"/>
      <c r="I141" s="192"/>
      <c r="J141" s="193"/>
      <c r="K141" s="319"/>
      <c r="L141" s="320"/>
      <c r="M141" s="192"/>
      <c r="N141" s="193"/>
      <c r="O141" s="319"/>
      <c r="P141" s="320"/>
      <c r="Q141" s="192"/>
      <c r="R141" s="193">
        <v>2</v>
      </c>
      <c r="S141" s="319">
        <v>1</v>
      </c>
      <c r="T141" s="320"/>
      <c r="U141" s="192"/>
      <c r="V141" s="289"/>
      <c r="W141" s="364"/>
      <c r="X141" s="365"/>
      <c r="Y141" s="264"/>
      <c r="Z141" s="193">
        <v>1</v>
      </c>
      <c r="AA141" s="319">
        <v>2</v>
      </c>
      <c r="AB141" s="320"/>
      <c r="AC141" s="192"/>
      <c r="AD141" s="193"/>
      <c r="AE141" s="319"/>
      <c r="AF141" s="320"/>
      <c r="AG141" s="192"/>
      <c r="AH141" s="193"/>
      <c r="AI141" s="319">
        <v>1</v>
      </c>
      <c r="AJ141" s="320"/>
      <c r="AK141" s="192"/>
      <c r="AL141" s="193"/>
      <c r="AM141" s="319"/>
      <c r="AN141" s="320"/>
      <c r="AO141" s="192"/>
      <c r="AP141" s="193"/>
      <c r="AQ141" s="319"/>
      <c r="AR141" s="320"/>
      <c r="AS141" s="192"/>
      <c r="AT141" s="193">
        <v>2</v>
      </c>
      <c r="AU141" s="319"/>
      <c r="AV141" s="320"/>
      <c r="AW141" s="192"/>
      <c r="AX141" s="289"/>
      <c r="AY141" s="364"/>
      <c r="AZ141" s="365"/>
      <c r="BA141" s="264"/>
      <c r="BB141" s="193">
        <v>2</v>
      </c>
      <c r="BC141" s="319"/>
      <c r="BD141" s="320"/>
      <c r="BE141" s="192"/>
      <c r="BF141" s="193">
        <v>1</v>
      </c>
      <c r="BG141" s="319"/>
      <c r="BH141" s="320"/>
      <c r="BI141" s="192"/>
      <c r="BJ141" s="193">
        <v>3</v>
      </c>
      <c r="BK141" s="319"/>
      <c r="BL141" s="320"/>
      <c r="BM141" s="192"/>
      <c r="BN141" s="193"/>
      <c r="BO141" s="319"/>
      <c r="BP141" s="320"/>
      <c r="BQ141" s="192"/>
      <c r="BR141" s="193"/>
      <c r="BS141" s="319"/>
      <c r="BT141" s="320"/>
      <c r="BU141" s="192"/>
      <c r="BV141" s="193">
        <v>2</v>
      </c>
      <c r="BW141" s="319"/>
      <c r="BX141" s="320"/>
      <c r="BY141" s="192"/>
      <c r="BZ141" s="289"/>
      <c r="CA141" s="364"/>
      <c r="CB141" s="606"/>
      <c r="CC141" s="264"/>
      <c r="CD141" s="193"/>
      <c r="CE141" s="319"/>
      <c r="CF141" s="320"/>
      <c r="CG141" s="192"/>
      <c r="CH141" s="193"/>
      <c r="CI141" s="319"/>
      <c r="CJ141" s="320"/>
      <c r="CK141" s="192"/>
      <c r="CL141" s="193"/>
      <c r="CM141" s="319"/>
      <c r="CN141" s="320"/>
      <c r="CO141" s="192"/>
      <c r="CP141" s="193"/>
      <c r="CQ141" s="319"/>
      <c r="CR141" s="320"/>
      <c r="CS141" s="192"/>
      <c r="CT141" s="193"/>
      <c r="CU141" s="319">
        <v>2</v>
      </c>
      <c r="CV141" s="320"/>
      <c r="CW141" s="192"/>
      <c r="CX141" s="193"/>
      <c r="CY141" s="319">
        <v>2</v>
      </c>
      <c r="CZ141" s="320"/>
      <c r="DA141" s="192"/>
      <c r="DB141" s="289"/>
      <c r="DC141" s="364"/>
      <c r="DD141" s="606"/>
      <c r="DE141" s="264"/>
      <c r="DF141" s="193"/>
      <c r="DG141" s="319"/>
      <c r="DH141" s="320"/>
      <c r="DI141" s="192"/>
      <c r="DJ141" s="193"/>
      <c r="DK141" s="319"/>
      <c r="DL141" s="320"/>
      <c r="DM141" s="192"/>
      <c r="DN141" s="193"/>
      <c r="DO141" s="319">
        <v>2</v>
      </c>
      <c r="DP141" s="320"/>
      <c r="DQ141" s="192"/>
      <c r="DR141" s="193"/>
      <c r="DS141" s="319">
        <v>2</v>
      </c>
      <c r="DT141" s="320"/>
      <c r="DU141" s="192"/>
      <c r="DZ141" s="110"/>
      <c r="EA141" s="110"/>
      <c r="EB141" s="110"/>
      <c r="EC141" s="110"/>
    </row>
    <row r="142" spans="1:133" ht="22.5" hidden="1" customHeight="1">
      <c r="F142" s="193"/>
      <c r="G142" s="319"/>
      <c r="H142" s="320"/>
      <c r="I142" s="192"/>
      <c r="J142" s="193"/>
      <c r="K142" s="319">
        <v>2</v>
      </c>
      <c r="L142" s="320"/>
      <c r="M142" s="192"/>
      <c r="N142" s="193">
        <v>3</v>
      </c>
      <c r="O142" s="319"/>
      <c r="P142" s="320"/>
      <c r="Q142" s="192"/>
      <c r="R142" s="193"/>
      <c r="S142" s="319"/>
      <c r="T142" s="320"/>
      <c r="U142" s="192"/>
      <c r="V142" s="289"/>
      <c r="W142" s="364"/>
      <c r="X142" s="365"/>
      <c r="Y142" s="264"/>
      <c r="Z142" s="193"/>
      <c r="AA142" s="319"/>
      <c r="AB142" s="320"/>
      <c r="AC142" s="192"/>
      <c r="AD142" s="193"/>
      <c r="AE142" s="319">
        <v>2</v>
      </c>
      <c r="AF142" s="320"/>
      <c r="AG142" s="192"/>
      <c r="AH142" s="193"/>
      <c r="AI142" s="319">
        <v>2</v>
      </c>
      <c r="AJ142" s="320"/>
      <c r="AK142" s="192"/>
      <c r="AL142" s="193"/>
      <c r="AM142" s="319"/>
      <c r="AN142" s="320"/>
      <c r="AO142" s="192"/>
      <c r="AP142" s="193"/>
      <c r="AQ142" s="319"/>
      <c r="AR142" s="320"/>
      <c r="AS142" s="192"/>
      <c r="AT142" s="193">
        <v>2</v>
      </c>
      <c r="AU142" s="319"/>
      <c r="AV142" s="320"/>
      <c r="AW142" s="192"/>
      <c r="AX142" s="289"/>
      <c r="AY142" s="364"/>
      <c r="AZ142" s="365"/>
      <c r="BA142" s="264"/>
      <c r="BB142" s="193">
        <v>2</v>
      </c>
      <c r="BC142" s="319"/>
      <c r="BD142" s="320"/>
      <c r="BE142" s="192"/>
      <c r="BF142" s="193">
        <v>1</v>
      </c>
      <c r="BG142" s="319"/>
      <c r="BH142" s="320"/>
      <c r="BI142" s="192"/>
      <c r="BJ142" s="193">
        <v>3</v>
      </c>
      <c r="BK142" s="319"/>
      <c r="BL142" s="320"/>
      <c r="BM142" s="192"/>
      <c r="BN142" s="193"/>
      <c r="BO142" s="319"/>
      <c r="BP142" s="320"/>
      <c r="BQ142" s="192"/>
      <c r="BR142" s="193">
        <v>2</v>
      </c>
      <c r="BS142" s="319"/>
      <c r="BT142" s="320"/>
      <c r="BU142" s="192"/>
      <c r="BV142" s="193">
        <v>3</v>
      </c>
      <c r="BW142" s="319"/>
      <c r="BX142" s="320"/>
      <c r="BY142" s="192"/>
      <c r="BZ142" s="289"/>
      <c r="CA142" s="364"/>
      <c r="CB142" s="606"/>
      <c r="CC142" s="264"/>
      <c r="CD142" s="193"/>
      <c r="CE142" s="319"/>
      <c r="CF142" s="320"/>
      <c r="CG142" s="192"/>
      <c r="CH142" s="193"/>
      <c r="CI142" s="319">
        <v>2</v>
      </c>
      <c r="CJ142" s="320"/>
      <c r="CK142" s="192"/>
      <c r="CL142" s="193">
        <v>2</v>
      </c>
      <c r="CM142" s="319"/>
      <c r="CN142" s="320"/>
      <c r="CO142" s="192"/>
      <c r="CP142" s="193"/>
      <c r="CQ142" s="319"/>
      <c r="CR142" s="320"/>
      <c r="CS142" s="192"/>
      <c r="CT142" s="193"/>
      <c r="CU142" s="319">
        <v>2</v>
      </c>
      <c r="CV142" s="320"/>
      <c r="CW142" s="192"/>
      <c r="CX142" s="193"/>
      <c r="CY142" s="319">
        <v>2</v>
      </c>
      <c r="CZ142" s="320"/>
      <c r="DA142" s="192"/>
      <c r="DB142" s="289"/>
      <c r="DC142" s="364"/>
      <c r="DD142" s="606"/>
      <c r="DE142" s="264"/>
      <c r="DF142" s="193"/>
      <c r="DG142" s="319"/>
      <c r="DH142" s="320"/>
      <c r="DI142" s="192"/>
      <c r="DJ142" s="193"/>
      <c r="DK142" s="319"/>
      <c r="DL142" s="320"/>
      <c r="DM142" s="192"/>
      <c r="DN142" s="193"/>
      <c r="DO142" s="319">
        <v>2</v>
      </c>
      <c r="DP142" s="320"/>
      <c r="DQ142" s="192"/>
      <c r="DR142" s="193"/>
      <c r="DS142" s="319"/>
      <c r="DT142" s="320"/>
      <c r="DU142" s="192"/>
      <c r="DZ142" s="110"/>
      <c r="EA142" s="110"/>
      <c r="EB142" s="110"/>
      <c r="EC142" s="110"/>
    </row>
    <row r="143" spans="1:133" ht="22.5" hidden="1" customHeight="1">
      <c r="F143" s="193"/>
      <c r="G143" s="319"/>
      <c r="H143" s="320"/>
      <c r="I143" s="192"/>
      <c r="J143" s="193"/>
      <c r="K143" s="319"/>
      <c r="L143" s="320"/>
      <c r="M143" s="192"/>
      <c r="N143" s="193"/>
      <c r="O143" s="319"/>
      <c r="P143" s="320"/>
      <c r="Q143" s="192"/>
      <c r="R143" s="193"/>
      <c r="S143" s="319"/>
      <c r="T143" s="320"/>
      <c r="U143" s="192"/>
      <c r="V143" s="289"/>
      <c r="W143" s="364"/>
      <c r="X143" s="365"/>
      <c r="Y143" s="264"/>
      <c r="Z143" s="193"/>
      <c r="AA143" s="319"/>
      <c r="AB143" s="320"/>
      <c r="AC143" s="192"/>
      <c r="AD143" s="193"/>
      <c r="AE143" s="319">
        <v>1</v>
      </c>
      <c r="AF143" s="320"/>
      <c r="AG143" s="192"/>
      <c r="AH143" s="193"/>
      <c r="AI143" s="319"/>
      <c r="AJ143" s="320"/>
      <c r="AK143" s="192"/>
      <c r="AL143" s="193"/>
      <c r="AM143" s="319"/>
      <c r="AN143" s="320"/>
      <c r="AO143" s="192"/>
      <c r="AP143" s="193"/>
      <c r="AQ143" s="319"/>
      <c r="AR143" s="320"/>
      <c r="AS143" s="192"/>
      <c r="AT143" s="193">
        <v>2</v>
      </c>
      <c r="AU143" s="319"/>
      <c r="AV143" s="320"/>
      <c r="AW143" s="192"/>
      <c r="AX143" s="289"/>
      <c r="AY143" s="364"/>
      <c r="AZ143" s="365"/>
      <c r="BA143" s="264"/>
      <c r="BB143" s="193">
        <v>2</v>
      </c>
      <c r="BC143" s="319"/>
      <c r="BD143" s="320"/>
      <c r="BE143" s="192"/>
      <c r="BF143" s="193">
        <v>1</v>
      </c>
      <c r="BG143" s="319"/>
      <c r="BH143" s="320"/>
      <c r="BI143" s="192"/>
      <c r="BJ143" s="193">
        <v>3</v>
      </c>
      <c r="BK143" s="319"/>
      <c r="BL143" s="320"/>
      <c r="BM143" s="192"/>
      <c r="BN143" s="193"/>
      <c r="BO143" s="319"/>
      <c r="BP143" s="320"/>
      <c r="BQ143" s="192"/>
      <c r="BR143" s="193"/>
      <c r="BS143" s="319"/>
      <c r="BT143" s="320"/>
      <c r="BU143" s="192"/>
      <c r="BV143" s="193"/>
      <c r="BW143" s="319"/>
      <c r="BX143" s="320"/>
      <c r="BY143" s="192"/>
      <c r="BZ143" s="289"/>
      <c r="CA143" s="364"/>
      <c r="CB143" s="606"/>
      <c r="CC143" s="264"/>
      <c r="CD143" s="193"/>
      <c r="CE143" s="319">
        <v>2</v>
      </c>
      <c r="CF143" s="320"/>
      <c r="CG143" s="192"/>
      <c r="CH143" s="193"/>
      <c r="CI143" s="319"/>
      <c r="CJ143" s="320"/>
      <c r="CK143" s="192"/>
      <c r="CL143" s="193"/>
      <c r="CM143" s="319"/>
      <c r="CN143" s="320"/>
      <c r="CO143" s="192"/>
      <c r="CP143" s="193"/>
      <c r="CQ143" s="319">
        <v>2</v>
      </c>
      <c r="CR143" s="320"/>
      <c r="CS143" s="192"/>
      <c r="CT143" s="193"/>
      <c r="CU143" s="319">
        <v>2</v>
      </c>
      <c r="CV143" s="320"/>
      <c r="CW143" s="192"/>
      <c r="CX143" s="193"/>
      <c r="CY143" s="319">
        <v>2</v>
      </c>
      <c r="CZ143" s="320"/>
      <c r="DA143" s="192"/>
      <c r="DB143" s="289"/>
      <c r="DC143" s="364"/>
      <c r="DD143" s="606"/>
      <c r="DE143" s="264"/>
      <c r="DF143" s="193"/>
      <c r="DG143" s="319"/>
      <c r="DH143" s="320"/>
      <c r="DI143" s="192"/>
      <c r="DJ143" s="193"/>
      <c r="DK143" s="319"/>
      <c r="DL143" s="320"/>
      <c r="DM143" s="192"/>
      <c r="DN143" s="193"/>
      <c r="DO143" s="319"/>
      <c r="DP143" s="320"/>
      <c r="DQ143" s="192"/>
      <c r="DR143" s="193"/>
      <c r="DS143" s="319"/>
      <c r="DT143" s="320"/>
      <c r="DU143" s="192"/>
      <c r="DZ143" s="110"/>
      <c r="EA143" s="110"/>
      <c r="EB143" s="110"/>
      <c r="EC143" s="110"/>
    </row>
    <row r="144" spans="1:133" ht="22.5" hidden="1" customHeight="1">
      <c r="F144" s="193"/>
      <c r="G144" s="319"/>
      <c r="H144" s="320"/>
      <c r="I144" s="192"/>
      <c r="J144" s="193"/>
      <c r="K144" s="319"/>
      <c r="L144" s="320"/>
      <c r="M144" s="192"/>
      <c r="N144" s="193"/>
      <c r="O144" s="319">
        <v>2</v>
      </c>
      <c r="P144" s="320"/>
      <c r="Q144" s="192"/>
      <c r="R144" s="193">
        <v>1</v>
      </c>
      <c r="S144" s="319"/>
      <c r="T144" s="320"/>
      <c r="U144" s="192"/>
      <c r="V144" s="289"/>
      <c r="W144" s="364"/>
      <c r="X144" s="365"/>
      <c r="Y144" s="264"/>
      <c r="Z144" s="193">
        <v>2</v>
      </c>
      <c r="AA144" s="319"/>
      <c r="AB144" s="320"/>
      <c r="AC144" s="192"/>
      <c r="AD144" s="193"/>
      <c r="AE144" s="319"/>
      <c r="AF144" s="320"/>
      <c r="AG144" s="192"/>
      <c r="AH144" s="193">
        <v>2</v>
      </c>
      <c r="AI144" s="319"/>
      <c r="AJ144" s="320"/>
      <c r="AK144" s="192"/>
      <c r="AL144" s="193"/>
      <c r="AM144" s="319"/>
      <c r="AN144" s="320"/>
      <c r="AO144" s="192"/>
      <c r="AP144" s="193"/>
      <c r="AQ144" s="319"/>
      <c r="AR144" s="320"/>
      <c r="AS144" s="192"/>
      <c r="AT144" s="193"/>
      <c r="AU144" s="319"/>
      <c r="AV144" s="320"/>
      <c r="AW144" s="192"/>
      <c r="AX144" s="289"/>
      <c r="AY144" s="364"/>
      <c r="AZ144" s="365"/>
      <c r="BA144" s="264"/>
      <c r="BB144" s="193">
        <v>2</v>
      </c>
      <c r="BC144" s="319"/>
      <c r="BD144" s="320"/>
      <c r="BE144" s="192"/>
      <c r="BF144" s="193">
        <v>1</v>
      </c>
      <c r="BG144" s="319"/>
      <c r="BH144" s="320"/>
      <c r="BI144" s="192"/>
      <c r="BJ144" s="193">
        <v>3</v>
      </c>
      <c r="BK144" s="319"/>
      <c r="BL144" s="320"/>
      <c r="BM144" s="192"/>
      <c r="BN144" s="193"/>
      <c r="BO144" s="319"/>
      <c r="BP144" s="320"/>
      <c r="BQ144" s="192"/>
      <c r="BR144" s="193"/>
      <c r="BS144" s="319"/>
      <c r="BT144" s="320"/>
      <c r="BU144" s="192"/>
      <c r="BV144" s="193"/>
      <c r="BW144" s="319"/>
      <c r="BX144" s="320"/>
      <c r="BY144" s="192"/>
      <c r="BZ144" s="289"/>
      <c r="CA144" s="364"/>
      <c r="CB144" s="606"/>
      <c r="CC144" s="264"/>
      <c r="CD144" s="193"/>
      <c r="CE144" s="319"/>
      <c r="CF144" s="320"/>
      <c r="CG144" s="192"/>
      <c r="CH144" s="193">
        <v>1</v>
      </c>
      <c r="CI144" s="319"/>
      <c r="CJ144" s="320"/>
      <c r="CK144" s="192"/>
      <c r="CL144" s="193"/>
      <c r="CM144" s="319"/>
      <c r="CN144" s="320"/>
      <c r="CO144" s="192"/>
      <c r="CP144" s="193"/>
      <c r="CQ144" s="319"/>
      <c r="CR144" s="320"/>
      <c r="CS144" s="192"/>
      <c r="CT144" s="193"/>
      <c r="CU144" s="319">
        <v>2</v>
      </c>
      <c r="CV144" s="320"/>
      <c r="CW144" s="192"/>
      <c r="CX144" s="193"/>
      <c r="CY144" s="319">
        <v>2</v>
      </c>
      <c r="CZ144" s="320"/>
      <c r="DA144" s="192"/>
      <c r="DB144" s="289"/>
      <c r="DC144" s="364"/>
      <c r="DD144" s="606"/>
      <c r="DE144" s="264"/>
      <c r="DF144" s="193"/>
      <c r="DG144" s="319"/>
      <c r="DH144" s="320"/>
      <c r="DI144" s="192"/>
      <c r="DJ144" s="193"/>
      <c r="DK144" s="319"/>
      <c r="DL144" s="320"/>
      <c r="DM144" s="192"/>
      <c r="DN144" s="193"/>
      <c r="DO144" s="319">
        <v>2</v>
      </c>
      <c r="DP144" s="320"/>
      <c r="DQ144" s="192"/>
      <c r="DR144" s="193"/>
      <c r="DS144" s="319">
        <v>2</v>
      </c>
      <c r="DT144" s="320"/>
      <c r="DU144" s="192"/>
      <c r="DZ144" s="110"/>
      <c r="EA144" s="110"/>
      <c r="EB144" s="110"/>
      <c r="EC144" s="110"/>
    </row>
    <row r="145" spans="6:133" ht="22.5" hidden="1" customHeight="1">
      <c r="F145" s="193"/>
      <c r="G145" s="319">
        <v>2</v>
      </c>
      <c r="H145" s="320"/>
      <c r="I145" s="192"/>
      <c r="J145" s="193">
        <v>1</v>
      </c>
      <c r="K145" s="319"/>
      <c r="L145" s="320"/>
      <c r="M145" s="192"/>
      <c r="N145" s="193"/>
      <c r="O145" s="319"/>
      <c r="P145" s="320"/>
      <c r="Q145" s="192"/>
      <c r="R145" s="193"/>
      <c r="S145" s="319"/>
      <c r="T145" s="320"/>
      <c r="U145" s="192"/>
      <c r="V145" s="289"/>
      <c r="W145" s="364"/>
      <c r="X145" s="365"/>
      <c r="Y145" s="264"/>
      <c r="Z145" s="193"/>
      <c r="AA145" s="319"/>
      <c r="AB145" s="320"/>
      <c r="AC145" s="192"/>
      <c r="AD145" s="193"/>
      <c r="AE145" s="319"/>
      <c r="AF145" s="320"/>
      <c r="AG145" s="192"/>
      <c r="AH145" s="193"/>
      <c r="AI145" s="319"/>
      <c r="AJ145" s="320"/>
      <c r="AK145" s="192"/>
      <c r="AL145" s="193"/>
      <c r="AM145" s="319"/>
      <c r="AN145" s="320"/>
      <c r="AO145" s="192"/>
      <c r="AP145" s="193"/>
      <c r="AQ145" s="319"/>
      <c r="AR145" s="320"/>
      <c r="AS145" s="192"/>
      <c r="AT145" s="193">
        <v>2</v>
      </c>
      <c r="AU145" s="319"/>
      <c r="AV145" s="320"/>
      <c r="AW145" s="192"/>
      <c r="AX145" s="289"/>
      <c r="AY145" s="364"/>
      <c r="AZ145" s="365"/>
      <c r="BA145" s="264"/>
      <c r="BB145" s="193">
        <v>2</v>
      </c>
      <c r="BC145" s="319"/>
      <c r="BD145" s="320"/>
      <c r="BE145" s="192"/>
      <c r="BF145" s="193">
        <v>1</v>
      </c>
      <c r="BG145" s="319"/>
      <c r="BH145" s="320"/>
      <c r="BI145" s="192"/>
      <c r="BJ145" s="193">
        <v>3</v>
      </c>
      <c r="BK145" s="319"/>
      <c r="BL145" s="320"/>
      <c r="BM145" s="192"/>
      <c r="BN145" s="193"/>
      <c r="BO145" s="319"/>
      <c r="BP145" s="320"/>
      <c r="BQ145" s="192"/>
      <c r="BR145" s="193">
        <v>2</v>
      </c>
      <c r="BS145" s="319"/>
      <c r="BT145" s="320"/>
      <c r="BU145" s="192"/>
      <c r="BV145" s="193"/>
      <c r="BW145" s="319">
        <v>2</v>
      </c>
      <c r="BX145" s="320"/>
      <c r="BY145" s="192"/>
      <c r="BZ145" s="289"/>
      <c r="CA145" s="364"/>
      <c r="CB145" s="606"/>
      <c r="CC145" s="264"/>
      <c r="CD145" s="193"/>
      <c r="CE145" s="319"/>
      <c r="CF145" s="320"/>
      <c r="CG145" s="192"/>
      <c r="CH145" s="193"/>
      <c r="CI145" s="319"/>
      <c r="CJ145" s="320"/>
      <c r="CK145" s="192"/>
      <c r="CL145" s="193">
        <v>1</v>
      </c>
      <c r="CM145" s="319"/>
      <c r="CN145" s="320"/>
      <c r="CO145" s="192"/>
      <c r="CP145" s="193"/>
      <c r="CQ145" s="319"/>
      <c r="CR145" s="320"/>
      <c r="CS145" s="192"/>
      <c r="CT145" s="193"/>
      <c r="CU145" s="319">
        <v>2</v>
      </c>
      <c r="CV145" s="320"/>
      <c r="CW145" s="192"/>
      <c r="CX145" s="193"/>
      <c r="CY145" s="319">
        <v>2</v>
      </c>
      <c r="CZ145" s="320"/>
      <c r="DA145" s="192"/>
      <c r="DB145" s="289"/>
      <c r="DC145" s="364"/>
      <c r="DD145" s="606"/>
      <c r="DE145" s="264"/>
      <c r="DF145" s="193"/>
      <c r="DG145" s="319"/>
      <c r="DH145" s="320"/>
      <c r="DI145" s="192"/>
      <c r="DJ145" s="193"/>
      <c r="DK145" s="319"/>
      <c r="DL145" s="320"/>
      <c r="DM145" s="192"/>
      <c r="DN145" s="193"/>
      <c r="DO145" s="319"/>
      <c r="DP145" s="320"/>
      <c r="DQ145" s="192"/>
      <c r="DR145" s="193"/>
      <c r="DS145" s="319">
        <v>2</v>
      </c>
      <c r="DT145" s="320"/>
      <c r="DU145" s="192"/>
      <c r="DZ145" s="110"/>
      <c r="EA145" s="110"/>
      <c r="EB145" s="110"/>
      <c r="EC145" s="110"/>
    </row>
    <row r="146" spans="6:133" ht="22.5" hidden="1" customHeight="1">
      <c r="F146" s="193"/>
      <c r="G146" s="319"/>
      <c r="H146" s="320"/>
      <c r="I146" s="192"/>
      <c r="J146" s="193"/>
      <c r="K146" s="319"/>
      <c r="L146" s="320"/>
      <c r="M146" s="192"/>
      <c r="N146" s="193">
        <v>1</v>
      </c>
      <c r="O146" s="319"/>
      <c r="P146" s="320"/>
      <c r="Q146" s="192"/>
      <c r="R146" s="193"/>
      <c r="S146" s="319">
        <v>1</v>
      </c>
      <c r="T146" s="320"/>
      <c r="U146" s="192"/>
      <c r="V146" s="289"/>
      <c r="W146" s="364"/>
      <c r="X146" s="365"/>
      <c r="Y146" s="264"/>
      <c r="Z146" s="193">
        <v>2</v>
      </c>
      <c r="AA146" s="319"/>
      <c r="AB146" s="320"/>
      <c r="AC146" s="192"/>
      <c r="AD146" s="193"/>
      <c r="AE146" s="319"/>
      <c r="AF146" s="320"/>
      <c r="AG146" s="192"/>
      <c r="AH146" s="193"/>
      <c r="AI146" s="319"/>
      <c r="AJ146" s="320"/>
      <c r="AK146" s="192"/>
      <c r="AL146" s="193"/>
      <c r="AM146" s="319"/>
      <c r="AN146" s="320"/>
      <c r="AO146" s="192"/>
      <c r="AP146" s="193"/>
      <c r="AQ146" s="319"/>
      <c r="AR146" s="320"/>
      <c r="AS146" s="192"/>
      <c r="AT146" s="193">
        <v>2</v>
      </c>
      <c r="AU146" s="319"/>
      <c r="AV146" s="320"/>
      <c r="AW146" s="192"/>
      <c r="AX146" s="289"/>
      <c r="AY146" s="364"/>
      <c r="AZ146" s="365"/>
      <c r="BA146" s="264"/>
      <c r="BB146" s="193">
        <v>2</v>
      </c>
      <c r="BC146" s="319"/>
      <c r="BD146" s="320"/>
      <c r="BE146" s="192"/>
      <c r="BF146" s="193">
        <v>2</v>
      </c>
      <c r="BG146" s="319"/>
      <c r="BH146" s="320"/>
      <c r="BI146" s="192"/>
      <c r="BJ146" s="193">
        <v>3</v>
      </c>
      <c r="BK146" s="319"/>
      <c r="BL146" s="320"/>
      <c r="BM146" s="192"/>
      <c r="BN146" s="193"/>
      <c r="BO146" s="319"/>
      <c r="BP146" s="320"/>
      <c r="BQ146" s="192"/>
      <c r="BR146" s="193">
        <v>2</v>
      </c>
      <c r="BS146" s="319"/>
      <c r="BT146" s="320"/>
      <c r="BU146" s="192"/>
      <c r="BV146" s="193"/>
      <c r="BW146" s="319"/>
      <c r="BX146" s="320"/>
      <c r="BY146" s="192"/>
      <c r="BZ146" s="289"/>
      <c r="CA146" s="364"/>
      <c r="CB146" s="606"/>
      <c r="CC146" s="264"/>
      <c r="CD146" s="193"/>
      <c r="CE146" s="319">
        <v>2</v>
      </c>
      <c r="CF146" s="320"/>
      <c r="CG146" s="192"/>
      <c r="CH146" s="193"/>
      <c r="CI146" s="319"/>
      <c r="CJ146" s="320"/>
      <c r="CK146" s="192"/>
      <c r="CL146" s="193"/>
      <c r="CM146" s="319"/>
      <c r="CN146" s="320"/>
      <c r="CO146" s="192"/>
      <c r="CP146" s="193">
        <v>2</v>
      </c>
      <c r="CQ146" s="319"/>
      <c r="CR146" s="320"/>
      <c r="CS146" s="192"/>
      <c r="CT146" s="193"/>
      <c r="CU146" s="319">
        <v>2</v>
      </c>
      <c r="CV146" s="320"/>
      <c r="CW146" s="192"/>
      <c r="CX146" s="193"/>
      <c r="CY146" s="319">
        <v>2</v>
      </c>
      <c r="CZ146" s="320"/>
      <c r="DA146" s="192"/>
      <c r="DB146" s="289"/>
      <c r="DC146" s="364"/>
      <c r="DD146" s="606"/>
      <c r="DE146" s="264"/>
      <c r="DF146" s="193"/>
      <c r="DG146" s="319"/>
      <c r="DH146" s="320"/>
      <c r="DI146" s="192"/>
      <c r="DJ146" s="193"/>
      <c r="DK146" s="319"/>
      <c r="DL146" s="320"/>
      <c r="DM146" s="192"/>
      <c r="DN146" s="193"/>
      <c r="DO146" s="319"/>
      <c r="DP146" s="320"/>
      <c r="DQ146" s="192"/>
      <c r="DR146" s="193"/>
      <c r="DS146" s="319"/>
      <c r="DT146" s="320"/>
      <c r="DU146" s="192"/>
      <c r="DZ146" s="110"/>
      <c r="EA146" s="110"/>
      <c r="EB146" s="110"/>
      <c r="EC146" s="110"/>
    </row>
    <row r="147" spans="6:133" ht="22.5" hidden="1" customHeight="1">
      <c r="F147" s="193"/>
      <c r="G147" s="319"/>
      <c r="H147" s="320"/>
      <c r="I147" s="192"/>
      <c r="J147" s="193"/>
      <c r="K147" s="319"/>
      <c r="L147" s="320"/>
      <c r="M147" s="192"/>
      <c r="N147" s="193"/>
      <c r="O147" s="319"/>
      <c r="P147" s="320"/>
      <c r="Q147" s="192"/>
      <c r="R147" s="193">
        <v>1</v>
      </c>
      <c r="S147" s="319"/>
      <c r="T147" s="320"/>
      <c r="U147" s="192"/>
      <c r="V147" s="289"/>
      <c r="W147" s="364"/>
      <c r="X147" s="365"/>
      <c r="Y147" s="264"/>
      <c r="Z147" s="193">
        <v>2</v>
      </c>
      <c r="AA147" s="319"/>
      <c r="AB147" s="320"/>
      <c r="AC147" s="192"/>
      <c r="AD147" s="193"/>
      <c r="AE147" s="319">
        <v>1</v>
      </c>
      <c r="AF147" s="320"/>
      <c r="AG147" s="192"/>
      <c r="AH147" s="193"/>
      <c r="AI147" s="319"/>
      <c r="AJ147" s="320"/>
      <c r="AK147" s="192"/>
      <c r="AL147" s="193"/>
      <c r="AM147" s="319"/>
      <c r="AN147" s="320"/>
      <c r="AO147" s="192"/>
      <c r="AP147" s="193"/>
      <c r="AQ147" s="319"/>
      <c r="AR147" s="320"/>
      <c r="AS147" s="192"/>
      <c r="AT147" s="193">
        <v>2</v>
      </c>
      <c r="AU147" s="319"/>
      <c r="AV147" s="320"/>
      <c r="AW147" s="192"/>
      <c r="AX147" s="289"/>
      <c r="AY147" s="364"/>
      <c r="AZ147" s="365"/>
      <c r="BA147" s="264"/>
      <c r="BB147" s="193">
        <v>2</v>
      </c>
      <c r="BC147" s="319"/>
      <c r="BD147" s="320"/>
      <c r="BE147" s="192"/>
      <c r="BF147" s="193">
        <v>2</v>
      </c>
      <c r="BG147" s="319"/>
      <c r="BH147" s="320"/>
      <c r="BI147" s="192"/>
      <c r="BJ147" s="193">
        <v>3</v>
      </c>
      <c r="BK147" s="319"/>
      <c r="BL147" s="320"/>
      <c r="BM147" s="192"/>
      <c r="BN147" s="193"/>
      <c r="BO147" s="319"/>
      <c r="BP147" s="320"/>
      <c r="BQ147" s="192"/>
      <c r="BR147" s="193"/>
      <c r="BS147" s="319"/>
      <c r="BT147" s="320"/>
      <c r="BU147" s="192"/>
      <c r="BV147" s="193"/>
      <c r="BW147" s="319">
        <v>2</v>
      </c>
      <c r="BX147" s="320"/>
      <c r="BY147" s="192"/>
      <c r="BZ147" s="289"/>
      <c r="CA147" s="364"/>
      <c r="CB147" s="606"/>
      <c r="CC147" s="264"/>
      <c r="CD147" s="193"/>
      <c r="CE147" s="319"/>
      <c r="CF147" s="320"/>
      <c r="CG147" s="192"/>
      <c r="CH147" s="193"/>
      <c r="CI147" s="319"/>
      <c r="CJ147" s="320"/>
      <c r="CK147" s="192"/>
      <c r="CL147" s="193"/>
      <c r="CM147" s="319"/>
      <c r="CN147" s="320"/>
      <c r="CO147" s="192"/>
      <c r="CP147" s="193">
        <v>2</v>
      </c>
      <c r="CQ147" s="319"/>
      <c r="CR147" s="320"/>
      <c r="CS147" s="192"/>
      <c r="CT147" s="193"/>
      <c r="CU147" s="319">
        <v>2</v>
      </c>
      <c r="CV147" s="320"/>
      <c r="CW147" s="192"/>
      <c r="CX147" s="193"/>
      <c r="CY147" s="319">
        <v>2</v>
      </c>
      <c r="CZ147" s="320"/>
      <c r="DA147" s="192"/>
      <c r="DB147" s="289"/>
      <c r="DC147" s="364"/>
      <c r="DD147" s="606"/>
      <c r="DE147" s="264"/>
      <c r="DF147" s="193"/>
      <c r="DG147" s="319"/>
      <c r="DH147" s="320"/>
      <c r="DI147" s="192"/>
      <c r="DJ147" s="193"/>
      <c r="DK147" s="319"/>
      <c r="DL147" s="320"/>
      <c r="DM147" s="192"/>
      <c r="DN147" s="193"/>
      <c r="DO147" s="319">
        <v>3</v>
      </c>
      <c r="DP147" s="320"/>
      <c r="DQ147" s="192"/>
      <c r="DR147" s="193"/>
      <c r="DS147" s="319">
        <v>2</v>
      </c>
      <c r="DT147" s="320"/>
      <c r="DU147" s="192"/>
      <c r="DZ147" s="110"/>
      <c r="EA147" s="110"/>
      <c r="EB147" s="110"/>
      <c r="EC147" s="110"/>
    </row>
    <row r="148" spans="6:133" ht="22.5" hidden="1" customHeight="1">
      <c r="F148" s="193">
        <v>2</v>
      </c>
      <c r="G148" s="319"/>
      <c r="H148" s="320"/>
      <c r="I148" s="192"/>
      <c r="J148" s="193"/>
      <c r="K148" s="319"/>
      <c r="L148" s="320"/>
      <c r="M148" s="192"/>
      <c r="N148" s="193"/>
      <c r="O148" s="319">
        <v>2</v>
      </c>
      <c r="P148" s="320"/>
      <c r="Q148" s="192"/>
      <c r="R148" s="193"/>
      <c r="S148" s="319"/>
      <c r="T148" s="320"/>
      <c r="U148" s="192"/>
      <c r="V148" s="289"/>
      <c r="W148" s="364"/>
      <c r="X148" s="365"/>
      <c r="Y148" s="264"/>
      <c r="Z148" s="193"/>
      <c r="AA148" s="319"/>
      <c r="AB148" s="320"/>
      <c r="AC148" s="192"/>
      <c r="AD148" s="193"/>
      <c r="AE148" s="319"/>
      <c r="AF148" s="320"/>
      <c r="AG148" s="192"/>
      <c r="AH148" s="193">
        <v>2</v>
      </c>
      <c r="AI148" s="319"/>
      <c r="AJ148" s="320"/>
      <c r="AK148" s="192"/>
      <c r="AL148" s="193"/>
      <c r="AM148" s="319"/>
      <c r="AN148" s="320"/>
      <c r="AO148" s="192"/>
      <c r="AP148" s="193"/>
      <c r="AQ148" s="319"/>
      <c r="AR148" s="320"/>
      <c r="AS148" s="192"/>
      <c r="AT148" s="193">
        <v>2</v>
      </c>
      <c r="AU148" s="319"/>
      <c r="AV148" s="320"/>
      <c r="AW148" s="192"/>
      <c r="AX148" s="289"/>
      <c r="AY148" s="364"/>
      <c r="AZ148" s="365"/>
      <c r="BA148" s="264"/>
      <c r="BB148" s="193">
        <v>2</v>
      </c>
      <c r="BC148" s="319"/>
      <c r="BD148" s="320"/>
      <c r="BE148" s="192"/>
      <c r="BF148" s="193"/>
      <c r="BG148" s="319"/>
      <c r="BH148" s="320"/>
      <c r="BI148" s="192"/>
      <c r="BJ148" s="193">
        <v>3</v>
      </c>
      <c r="BK148" s="319"/>
      <c r="BL148" s="320"/>
      <c r="BM148" s="192"/>
      <c r="BN148" s="193"/>
      <c r="BO148" s="319"/>
      <c r="BP148" s="320"/>
      <c r="BQ148" s="192"/>
      <c r="BR148" s="193"/>
      <c r="BS148" s="319"/>
      <c r="BT148" s="320"/>
      <c r="BU148" s="192"/>
      <c r="BV148" s="193"/>
      <c r="BW148" s="319"/>
      <c r="BX148" s="320"/>
      <c r="BY148" s="192"/>
      <c r="BZ148" s="289"/>
      <c r="CA148" s="364"/>
      <c r="CB148" s="606"/>
      <c r="CC148" s="264"/>
      <c r="CD148" s="193"/>
      <c r="CE148" s="319"/>
      <c r="CF148" s="320"/>
      <c r="CG148" s="192"/>
      <c r="CH148" s="193">
        <v>2</v>
      </c>
      <c r="CI148" s="319"/>
      <c r="CJ148" s="320"/>
      <c r="CK148" s="192"/>
      <c r="CL148" s="193"/>
      <c r="CM148" s="319"/>
      <c r="CN148" s="320"/>
      <c r="CO148" s="192"/>
      <c r="CP148" s="193"/>
      <c r="CQ148" s="319"/>
      <c r="CR148" s="320"/>
      <c r="CS148" s="192"/>
      <c r="CT148" s="193"/>
      <c r="CU148" s="319">
        <v>2</v>
      </c>
      <c r="CV148" s="320"/>
      <c r="CW148" s="192"/>
      <c r="CX148" s="193"/>
      <c r="CY148" s="319">
        <v>2</v>
      </c>
      <c r="CZ148" s="320"/>
      <c r="DA148" s="192"/>
      <c r="DB148" s="289"/>
      <c r="DC148" s="364"/>
      <c r="DD148" s="606"/>
      <c r="DE148" s="264"/>
      <c r="DF148" s="193"/>
      <c r="DG148" s="319"/>
      <c r="DH148" s="320"/>
      <c r="DI148" s="192"/>
      <c r="DJ148" s="193"/>
      <c r="DK148" s="319"/>
      <c r="DL148" s="320"/>
      <c r="DM148" s="192"/>
      <c r="DN148" s="193"/>
      <c r="DO148" s="319">
        <v>3</v>
      </c>
      <c r="DP148" s="320"/>
      <c r="DQ148" s="192"/>
      <c r="DR148" s="193"/>
      <c r="DS148" s="319">
        <v>2</v>
      </c>
      <c r="DT148" s="320"/>
      <c r="DU148" s="192"/>
      <c r="DZ148" s="110"/>
      <c r="EA148" s="110"/>
      <c r="EB148" s="110"/>
      <c r="EC148" s="110"/>
    </row>
    <row r="149" spans="6:133" ht="22.5" hidden="1" customHeight="1">
      <c r="F149" s="193"/>
      <c r="G149" s="319"/>
      <c r="H149" s="320"/>
      <c r="I149" s="192"/>
      <c r="J149" s="193"/>
      <c r="K149" s="319"/>
      <c r="L149" s="320"/>
      <c r="M149" s="192"/>
      <c r="N149" s="193"/>
      <c r="O149" s="319">
        <v>2</v>
      </c>
      <c r="P149" s="320"/>
      <c r="Q149" s="192"/>
      <c r="R149" s="193">
        <v>1</v>
      </c>
      <c r="S149" s="319"/>
      <c r="T149" s="320"/>
      <c r="U149" s="192"/>
      <c r="V149" s="289"/>
      <c r="W149" s="364"/>
      <c r="X149" s="365"/>
      <c r="Y149" s="264"/>
      <c r="Z149" s="193">
        <v>1</v>
      </c>
      <c r="AA149" s="319"/>
      <c r="AB149" s="320"/>
      <c r="AC149" s="192"/>
      <c r="AD149" s="193"/>
      <c r="AE149" s="319">
        <v>1</v>
      </c>
      <c r="AF149" s="320"/>
      <c r="AG149" s="192"/>
      <c r="AH149" s="193"/>
      <c r="AI149" s="319"/>
      <c r="AJ149" s="320"/>
      <c r="AK149" s="192"/>
      <c r="AL149" s="193"/>
      <c r="AM149" s="319"/>
      <c r="AN149" s="320"/>
      <c r="AO149" s="192"/>
      <c r="AP149" s="193"/>
      <c r="AQ149" s="319"/>
      <c r="AR149" s="320"/>
      <c r="AS149" s="192"/>
      <c r="AT149" s="193">
        <v>2</v>
      </c>
      <c r="AU149" s="319"/>
      <c r="AV149" s="320"/>
      <c r="AW149" s="192"/>
      <c r="AX149" s="289"/>
      <c r="AY149" s="364"/>
      <c r="AZ149" s="365"/>
      <c r="BA149" s="264"/>
      <c r="BB149" s="193">
        <v>2</v>
      </c>
      <c r="BC149" s="319"/>
      <c r="BD149" s="320"/>
      <c r="BE149" s="192"/>
      <c r="BF149" s="193">
        <v>2</v>
      </c>
      <c r="BG149" s="319"/>
      <c r="BH149" s="320"/>
      <c r="BI149" s="192"/>
      <c r="BJ149" s="193">
        <v>3</v>
      </c>
      <c r="BK149" s="319"/>
      <c r="BL149" s="320"/>
      <c r="BM149" s="192"/>
      <c r="BN149" s="193"/>
      <c r="BO149" s="319"/>
      <c r="BP149" s="320"/>
      <c r="BQ149" s="192"/>
      <c r="BR149" s="193"/>
      <c r="BS149" s="319">
        <v>2</v>
      </c>
      <c r="BT149" s="320"/>
      <c r="BU149" s="192"/>
      <c r="BV149" s="193"/>
      <c r="BW149" s="319"/>
      <c r="BX149" s="320"/>
      <c r="BY149" s="192"/>
      <c r="BZ149" s="289"/>
      <c r="CA149" s="364"/>
      <c r="CB149" s="606"/>
      <c r="CC149" s="264"/>
      <c r="CD149" s="193"/>
      <c r="CE149" s="319">
        <v>1</v>
      </c>
      <c r="CF149" s="320"/>
      <c r="CG149" s="192"/>
      <c r="CH149" s="193"/>
      <c r="CI149" s="319"/>
      <c r="CJ149" s="320"/>
      <c r="CK149" s="192"/>
      <c r="CL149" s="193"/>
      <c r="CM149" s="319"/>
      <c r="CN149" s="320"/>
      <c r="CO149" s="192"/>
      <c r="CP149" s="193">
        <v>2</v>
      </c>
      <c r="CQ149" s="319"/>
      <c r="CR149" s="320"/>
      <c r="CS149" s="192"/>
      <c r="CT149" s="193"/>
      <c r="CU149" s="319">
        <v>2</v>
      </c>
      <c r="CV149" s="320"/>
      <c r="CW149" s="192"/>
      <c r="CX149" s="193"/>
      <c r="CY149" s="319">
        <v>2</v>
      </c>
      <c r="CZ149" s="320"/>
      <c r="DA149" s="192"/>
      <c r="DB149" s="289"/>
      <c r="DC149" s="364"/>
      <c r="DD149" s="606"/>
      <c r="DE149" s="264"/>
      <c r="DF149" s="193"/>
      <c r="DG149" s="319"/>
      <c r="DH149" s="320"/>
      <c r="DI149" s="192"/>
      <c r="DJ149" s="193"/>
      <c r="DK149" s="319"/>
      <c r="DL149" s="320"/>
      <c r="DM149" s="192"/>
      <c r="DN149" s="193"/>
      <c r="DO149" s="319">
        <v>3</v>
      </c>
      <c r="DP149" s="320"/>
      <c r="DQ149" s="192"/>
      <c r="DR149" s="193"/>
      <c r="DS149" s="319">
        <v>2</v>
      </c>
      <c r="DT149" s="320"/>
      <c r="DU149" s="192"/>
      <c r="DZ149" s="110"/>
      <c r="EA149" s="110"/>
      <c r="EB149" s="110"/>
      <c r="EC149" s="110"/>
    </row>
    <row r="150" spans="6:133" ht="22.5" hidden="1" customHeight="1">
      <c r="F150" s="193">
        <v>2</v>
      </c>
      <c r="G150" s="319"/>
      <c r="H150" s="320"/>
      <c r="I150" s="192"/>
      <c r="J150" s="193">
        <v>1</v>
      </c>
      <c r="K150" s="319"/>
      <c r="L150" s="320"/>
      <c r="M150" s="192"/>
      <c r="N150" s="193"/>
      <c r="O150" s="319"/>
      <c r="P150" s="320"/>
      <c r="Q150" s="192"/>
      <c r="R150" s="193"/>
      <c r="S150" s="319"/>
      <c r="T150" s="320"/>
      <c r="U150" s="192"/>
      <c r="V150" s="289"/>
      <c r="W150" s="364"/>
      <c r="X150" s="365"/>
      <c r="Y150" s="264"/>
      <c r="Z150" s="193"/>
      <c r="AA150" s="319"/>
      <c r="AB150" s="320"/>
      <c r="AC150" s="192"/>
      <c r="AD150" s="193"/>
      <c r="AE150" s="319"/>
      <c r="AF150" s="320"/>
      <c r="AG150" s="192"/>
      <c r="AH150" s="193"/>
      <c r="AI150" s="319"/>
      <c r="AJ150" s="320"/>
      <c r="AK150" s="192"/>
      <c r="AL150" s="193"/>
      <c r="AM150" s="319"/>
      <c r="AN150" s="320"/>
      <c r="AO150" s="192"/>
      <c r="AP150" s="193"/>
      <c r="AQ150" s="319"/>
      <c r="AR150" s="320"/>
      <c r="AS150" s="192"/>
      <c r="AT150" s="193">
        <v>2</v>
      </c>
      <c r="AU150" s="319"/>
      <c r="AV150" s="320"/>
      <c r="AW150" s="192"/>
      <c r="AX150" s="289"/>
      <c r="AY150" s="364"/>
      <c r="AZ150" s="365"/>
      <c r="BA150" s="264"/>
      <c r="BB150" s="193">
        <v>2</v>
      </c>
      <c r="BC150" s="319"/>
      <c r="BD150" s="320"/>
      <c r="BE150" s="192"/>
      <c r="BF150" s="193">
        <v>1</v>
      </c>
      <c r="BG150" s="319"/>
      <c r="BH150" s="320"/>
      <c r="BI150" s="192"/>
      <c r="BJ150" s="193">
        <v>3</v>
      </c>
      <c r="BK150" s="319"/>
      <c r="BL150" s="320"/>
      <c r="BM150" s="192"/>
      <c r="BN150" s="193"/>
      <c r="BO150" s="319"/>
      <c r="BP150" s="320"/>
      <c r="BQ150" s="192"/>
      <c r="BR150" s="193"/>
      <c r="BS150" s="319"/>
      <c r="BT150" s="320"/>
      <c r="BU150" s="192"/>
      <c r="BV150" s="193"/>
      <c r="BW150" s="319"/>
      <c r="BX150" s="320"/>
      <c r="BY150" s="192"/>
      <c r="BZ150" s="289"/>
      <c r="CA150" s="364"/>
      <c r="CB150" s="606"/>
      <c r="CC150" s="264"/>
      <c r="CD150" s="193"/>
      <c r="CE150" s="319"/>
      <c r="CF150" s="320"/>
      <c r="CG150" s="192"/>
      <c r="CH150" s="193"/>
      <c r="CI150" s="319"/>
      <c r="CJ150" s="320"/>
      <c r="CK150" s="192"/>
      <c r="CL150" s="193"/>
      <c r="CM150" s="319">
        <v>1</v>
      </c>
      <c r="CN150" s="320"/>
      <c r="CO150" s="192"/>
      <c r="CP150" s="193">
        <v>1</v>
      </c>
      <c r="CQ150" s="319"/>
      <c r="CR150" s="320"/>
      <c r="CS150" s="192"/>
      <c r="CT150" s="193"/>
      <c r="CU150" s="319"/>
      <c r="CV150" s="320"/>
      <c r="CW150" s="192"/>
      <c r="CX150" s="193"/>
      <c r="CY150" s="319"/>
      <c r="CZ150" s="320"/>
      <c r="DA150" s="192"/>
      <c r="DB150" s="289"/>
      <c r="DC150" s="364"/>
      <c r="DD150" s="606"/>
      <c r="DE150" s="264"/>
      <c r="DF150" s="193"/>
      <c r="DG150" s="319"/>
      <c r="DH150" s="320"/>
      <c r="DI150" s="192"/>
      <c r="DJ150" s="193"/>
      <c r="DK150" s="319"/>
      <c r="DL150" s="320"/>
      <c r="DM150" s="192"/>
      <c r="DN150" s="193"/>
      <c r="DO150" s="319">
        <v>2</v>
      </c>
      <c r="DP150" s="320"/>
      <c r="DQ150" s="192"/>
      <c r="DR150" s="193"/>
      <c r="DS150" s="319">
        <v>2</v>
      </c>
      <c r="DT150" s="320"/>
      <c r="DU150" s="192"/>
      <c r="DZ150" s="110"/>
      <c r="EA150" s="110"/>
      <c r="EB150" s="110"/>
      <c r="EC150" s="110"/>
    </row>
    <row r="151" spans="6:133" ht="22.5" hidden="1" customHeight="1">
      <c r="F151" s="193">
        <v>2</v>
      </c>
      <c r="G151" s="319"/>
      <c r="H151" s="320"/>
      <c r="I151" s="192"/>
      <c r="J151" s="193"/>
      <c r="K151" s="319"/>
      <c r="L151" s="320"/>
      <c r="M151" s="192"/>
      <c r="N151" s="193"/>
      <c r="O151" s="319"/>
      <c r="P151" s="320"/>
      <c r="Q151" s="192"/>
      <c r="R151" s="193"/>
      <c r="S151" s="319">
        <v>1</v>
      </c>
      <c r="T151" s="320"/>
      <c r="U151" s="192"/>
      <c r="V151" s="289"/>
      <c r="W151" s="364"/>
      <c r="X151" s="365"/>
      <c r="Y151" s="264"/>
      <c r="Z151" s="193"/>
      <c r="AA151" s="319">
        <v>1</v>
      </c>
      <c r="AB151" s="320"/>
      <c r="AC151" s="192"/>
      <c r="AD151" s="193"/>
      <c r="AE151" s="319"/>
      <c r="AF151" s="320"/>
      <c r="AG151" s="192"/>
      <c r="AH151" s="193">
        <v>2</v>
      </c>
      <c r="AI151" s="319"/>
      <c r="AJ151" s="320"/>
      <c r="AK151" s="192"/>
      <c r="AL151" s="193"/>
      <c r="AM151" s="319"/>
      <c r="AN151" s="320"/>
      <c r="AO151" s="192"/>
      <c r="AP151" s="193"/>
      <c r="AQ151" s="319"/>
      <c r="AR151" s="320"/>
      <c r="AS151" s="192"/>
      <c r="AT151" s="193">
        <v>2</v>
      </c>
      <c r="AU151" s="319"/>
      <c r="AV151" s="320"/>
      <c r="AW151" s="192"/>
      <c r="AX151" s="289"/>
      <c r="AY151" s="364"/>
      <c r="AZ151" s="365"/>
      <c r="BA151" s="264"/>
      <c r="BB151" s="193">
        <v>2</v>
      </c>
      <c r="BC151" s="319"/>
      <c r="BD151" s="320"/>
      <c r="BE151" s="192"/>
      <c r="BF151" s="193">
        <v>1</v>
      </c>
      <c r="BG151" s="319"/>
      <c r="BH151" s="320"/>
      <c r="BI151" s="192"/>
      <c r="BJ151" s="193">
        <v>3</v>
      </c>
      <c r="BK151" s="319"/>
      <c r="BL151" s="320"/>
      <c r="BM151" s="192"/>
      <c r="BN151" s="193"/>
      <c r="BO151" s="319"/>
      <c r="BP151" s="320"/>
      <c r="BQ151" s="192"/>
      <c r="BR151" s="193"/>
      <c r="BS151" s="319"/>
      <c r="BT151" s="320"/>
      <c r="BU151" s="192"/>
      <c r="BV151" s="193"/>
      <c r="BW151" s="319"/>
      <c r="BX151" s="320"/>
      <c r="BY151" s="192"/>
      <c r="BZ151" s="289"/>
      <c r="CA151" s="364"/>
      <c r="CB151" s="606"/>
      <c r="CC151" s="264"/>
      <c r="CD151" s="193"/>
      <c r="CE151" s="319"/>
      <c r="CF151" s="320"/>
      <c r="CG151" s="192"/>
      <c r="CH151" s="193"/>
      <c r="CI151" s="319"/>
      <c r="CJ151" s="320"/>
      <c r="CK151" s="192"/>
      <c r="CL151" s="193"/>
      <c r="CM151" s="319"/>
      <c r="CN151" s="320"/>
      <c r="CO151" s="192"/>
      <c r="CP151" s="193"/>
      <c r="CQ151" s="319">
        <v>2</v>
      </c>
      <c r="CR151" s="320"/>
      <c r="CS151" s="192"/>
      <c r="CT151" s="193"/>
      <c r="CU151" s="319">
        <v>2</v>
      </c>
      <c r="CV151" s="320"/>
      <c r="CW151" s="192"/>
      <c r="CX151" s="193"/>
      <c r="CY151" s="319">
        <v>2</v>
      </c>
      <c r="CZ151" s="320"/>
      <c r="DA151" s="192"/>
      <c r="DB151" s="289"/>
      <c r="DC151" s="364"/>
      <c r="DD151" s="606"/>
      <c r="DE151" s="264"/>
      <c r="DF151" s="193"/>
      <c r="DG151" s="319"/>
      <c r="DH151" s="320"/>
      <c r="DI151" s="192"/>
      <c r="DJ151" s="193"/>
      <c r="DK151" s="319"/>
      <c r="DL151" s="320"/>
      <c r="DM151" s="192"/>
      <c r="DN151" s="193"/>
      <c r="DO151" s="319"/>
      <c r="DP151" s="320"/>
      <c r="DQ151" s="192"/>
      <c r="DR151" s="193"/>
      <c r="DS151" s="319"/>
      <c r="DT151" s="320"/>
      <c r="DU151" s="192"/>
      <c r="DZ151" s="110"/>
      <c r="EA151" s="110"/>
      <c r="EB151" s="110"/>
      <c r="EC151" s="110"/>
    </row>
    <row r="152" spans="6:133" ht="22.5" hidden="1" customHeight="1">
      <c r="F152" s="193"/>
      <c r="G152" s="319"/>
      <c r="H152" s="320"/>
      <c r="I152" s="192"/>
      <c r="J152" s="193"/>
      <c r="K152" s="319">
        <v>1</v>
      </c>
      <c r="L152" s="320"/>
      <c r="M152" s="192"/>
      <c r="N152" s="193"/>
      <c r="O152" s="319"/>
      <c r="P152" s="320"/>
      <c r="Q152" s="192"/>
      <c r="R152" s="193"/>
      <c r="S152" s="319"/>
      <c r="T152" s="320"/>
      <c r="U152" s="192"/>
      <c r="V152" s="289"/>
      <c r="W152" s="364"/>
      <c r="X152" s="365"/>
      <c r="Y152" s="264"/>
      <c r="Z152" s="193"/>
      <c r="AA152" s="319"/>
      <c r="AB152" s="320"/>
      <c r="AC152" s="192"/>
      <c r="AD152" s="193">
        <v>1</v>
      </c>
      <c r="AE152" s="319"/>
      <c r="AF152" s="320"/>
      <c r="AG152" s="192"/>
      <c r="AH152" s="193"/>
      <c r="AI152" s="319"/>
      <c r="AJ152" s="320"/>
      <c r="AK152" s="192"/>
      <c r="AL152" s="193"/>
      <c r="AM152" s="319"/>
      <c r="AN152" s="320"/>
      <c r="AO152" s="192"/>
      <c r="AP152" s="193"/>
      <c r="AQ152" s="319"/>
      <c r="AR152" s="320"/>
      <c r="AS152" s="192"/>
      <c r="AT152" s="193">
        <v>2</v>
      </c>
      <c r="AU152" s="319"/>
      <c r="AV152" s="320"/>
      <c r="AW152" s="192"/>
      <c r="AX152" s="289"/>
      <c r="AY152" s="364"/>
      <c r="AZ152" s="365"/>
      <c r="BA152" s="264"/>
      <c r="BB152" s="193">
        <v>2</v>
      </c>
      <c r="BC152" s="319"/>
      <c r="BD152" s="320"/>
      <c r="BE152" s="192"/>
      <c r="BF152" s="193">
        <v>1</v>
      </c>
      <c r="BG152" s="319"/>
      <c r="BH152" s="320"/>
      <c r="BI152" s="192"/>
      <c r="BJ152" s="193">
        <v>3</v>
      </c>
      <c r="BK152" s="319"/>
      <c r="BL152" s="320"/>
      <c r="BM152" s="192"/>
      <c r="BN152" s="193"/>
      <c r="BO152" s="319"/>
      <c r="BP152" s="320"/>
      <c r="BQ152" s="192"/>
      <c r="BR152" s="193"/>
      <c r="BS152" s="319"/>
      <c r="BT152" s="320"/>
      <c r="BU152" s="192"/>
      <c r="BV152" s="193"/>
      <c r="BW152" s="319">
        <v>2</v>
      </c>
      <c r="BX152" s="320"/>
      <c r="BY152" s="192"/>
      <c r="BZ152" s="289"/>
      <c r="CA152" s="364"/>
      <c r="CB152" s="606"/>
      <c r="CC152" s="264"/>
      <c r="CD152" s="193"/>
      <c r="CE152" s="319"/>
      <c r="CF152" s="320"/>
      <c r="CG152" s="192"/>
      <c r="CH152" s="193"/>
      <c r="CI152" s="319">
        <v>2</v>
      </c>
      <c r="CJ152" s="320"/>
      <c r="CK152" s="192"/>
      <c r="CL152" s="193"/>
      <c r="CM152" s="319"/>
      <c r="CN152" s="320"/>
      <c r="CO152" s="192"/>
      <c r="CP152" s="193"/>
      <c r="CQ152" s="319"/>
      <c r="CR152" s="320"/>
      <c r="CS152" s="192"/>
      <c r="CT152" s="193"/>
      <c r="CU152" s="319">
        <v>2</v>
      </c>
      <c r="CV152" s="320"/>
      <c r="CW152" s="192"/>
      <c r="CX152" s="193"/>
      <c r="CY152" s="319">
        <v>2</v>
      </c>
      <c r="CZ152" s="320"/>
      <c r="DA152" s="192"/>
      <c r="DB152" s="289"/>
      <c r="DC152" s="364"/>
      <c r="DD152" s="606"/>
      <c r="DE152" s="264"/>
      <c r="DF152" s="193"/>
      <c r="DG152" s="319"/>
      <c r="DH152" s="320"/>
      <c r="DI152" s="192"/>
      <c r="DJ152" s="193"/>
      <c r="DK152" s="319"/>
      <c r="DL152" s="320"/>
      <c r="DM152" s="192"/>
      <c r="DN152" s="193"/>
      <c r="DO152" s="319">
        <v>3</v>
      </c>
      <c r="DP152" s="320"/>
      <c r="DQ152" s="192"/>
      <c r="DR152" s="193"/>
      <c r="DS152" s="319">
        <v>2</v>
      </c>
      <c r="DT152" s="320"/>
      <c r="DU152" s="192"/>
      <c r="DZ152" s="110"/>
      <c r="EA152" s="110"/>
      <c r="EB152" s="110"/>
      <c r="EC152" s="110"/>
    </row>
    <row r="153" spans="6:133" ht="22.5" hidden="1" customHeight="1">
      <c r="F153" s="193"/>
      <c r="G153" s="319"/>
      <c r="H153" s="320"/>
      <c r="I153" s="192"/>
      <c r="J153" s="193"/>
      <c r="K153" s="319"/>
      <c r="L153" s="320"/>
      <c r="M153" s="192"/>
      <c r="N153" s="193"/>
      <c r="O153" s="319"/>
      <c r="P153" s="320"/>
      <c r="Q153" s="192"/>
      <c r="R153" s="193"/>
      <c r="S153" s="319"/>
      <c r="T153" s="320"/>
      <c r="U153" s="192"/>
      <c r="V153" s="289"/>
      <c r="W153" s="364"/>
      <c r="X153" s="365"/>
      <c r="Y153" s="264"/>
      <c r="Z153" s="193"/>
      <c r="AA153" s="319"/>
      <c r="AB153" s="320"/>
      <c r="AC153" s="192"/>
      <c r="AD153" s="193"/>
      <c r="AE153" s="319"/>
      <c r="AF153" s="320"/>
      <c r="AG153" s="192"/>
      <c r="AH153" s="193"/>
      <c r="AI153" s="319"/>
      <c r="AJ153" s="320"/>
      <c r="AK153" s="192"/>
      <c r="AL153" s="193"/>
      <c r="AM153" s="319"/>
      <c r="AN153" s="320"/>
      <c r="AO153" s="192"/>
      <c r="AP153" s="193"/>
      <c r="AQ153" s="319"/>
      <c r="AR153" s="320"/>
      <c r="AS153" s="192"/>
      <c r="AT153" s="193">
        <v>2</v>
      </c>
      <c r="AU153" s="319"/>
      <c r="AV153" s="320"/>
      <c r="AW153" s="192"/>
      <c r="AX153" s="289"/>
      <c r="AY153" s="364"/>
      <c r="AZ153" s="365"/>
      <c r="BA153" s="264"/>
      <c r="BB153" s="193">
        <v>2</v>
      </c>
      <c r="BC153" s="319"/>
      <c r="BD153" s="320"/>
      <c r="BE153" s="192"/>
      <c r="BF153" s="193">
        <v>1</v>
      </c>
      <c r="BG153" s="319"/>
      <c r="BH153" s="320"/>
      <c r="BI153" s="192"/>
      <c r="BJ153" s="193">
        <v>3</v>
      </c>
      <c r="BK153" s="319"/>
      <c r="BL153" s="320"/>
      <c r="BM153" s="192"/>
      <c r="BN153" s="193"/>
      <c r="BO153" s="319"/>
      <c r="BP153" s="320"/>
      <c r="BQ153" s="192"/>
      <c r="BR153" s="193">
        <v>2</v>
      </c>
      <c r="BS153" s="319"/>
      <c r="BT153" s="320"/>
      <c r="BU153" s="192"/>
      <c r="BV153" s="193"/>
      <c r="BW153" s="319"/>
      <c r="BX153" s="320"/>
      <c r="BY153" s="192"/>
      <c r="BZ153" s="289"/>
      <c r="CA153" s="364"/>
      <c r="CB153" s="606"/>
      <c r="CC153" s="264"/>
      <c r="CD153" s="193"/>
      <c r="CE153" s="319"/>
      <c r="CF153" s="320"/>
      <c r="CG153" s="192"/>
      <c r="CH153" s="193"/>
      <c r="CI153" s="319"/>
      <c r="CJ153" s="320"/>
      <c r="CK153" s="192"/>
      <c r="CL153" s="193">
        <v>1</v>
      </c>
      <c r="CM153" s="319"/>
      <c r="CN153" s="320"/>
      <c r="CO153" s="192"/>
      <c r="CP153" s="193"/>
      <c r="CQ153" s="319"/>
      <c r="CR153" s="320"/>
      <c r="CS153" s="192"/>
      <c r="CT153" s="193"/>
      <c r="CU153" s="319"/>
      <c r="CV153" s="320"/>
      <c r="CW153" s="192"/>
      <c r="CX153" s="193"/>
      <c r="CY153" s="319"/>
      <c r="CZ153" s="320"/>
      <c r="DA153" s="192"/>
      <c r="DB153" s="289"/>
      <c r="DC153" s="364"/>
      <c r="DD153" s="606"/>
      <c r="DE153" s="264"/>
      <c r="DF153" s="193"/>
      <c r="DG153" s="319"/>
      <c r="DH153" s="320"/>
      <c r="DI153" s="192"/>
      <c r="DJ153" s="193"/>
      <c r="DK153" s="319"/>
      <c r="DL153" s="320"/>
      <c r="DM153" s="192"/>
      <c r="DN153" s="193"/>
      <c r="DO153" s="319">
        <v>3</v>
      </c>
      <c r="DP153" s="320"/>
      <c r="DQ153" s="192"/>
      <c r="DR153" s="193"/>
      <c r="DS153" s="319">
        <v>2</v>
      </c>
      <c r="DT153" s="320"/>
      <c r="DU153" s="192"/>
      <c r="DZ153" s="110"/>
      <c r="EA153" s="110"/>
      <c r="EB153" s="110"/>
      <c r="EC153" s="110"/>
    </row>
    <row r="154" spans="6:133" ht="22.5" hidden="1" customHeight="1">
      <c r="F154" s="193">
        <v>1</v>
      </c>
      <c r="G154" s="319"/>
      <c r="H154" s="320"/>
      <c r="I154" s="192"/>
      <c r="J154" s="193">
        <v>1</v>
      </c>
      <c r="K154" s="319"/>
      <c r="L154" s="320"/>
      <c r="M154" s="192"/>
      <c r="N154" s="193"/>
      <c r="O154" s="319"/>
      <c r="P154" s="320"/>
      <c r="Q154" s="192"/>
      <c r="R154" s="193"/>
      <c r="S154" s="319"/>
      <c r="T154" s="320"/>
      <c r="U154" s="192"/>
      <c r="V154" s="289"/>
      <c r="W154" s="364"/>
      <c r="X154" s="365"/>
      <c r="Y154" s="264"/>
      <c r="Z154" s="193"/>
      <c r="AA154" s="319"/>
      <c r="AB154" s="320"/>
      <c r="AC154" s="192"/>
      <c r="AD154" s="193"/>
      <c r="AE154" s="319">
        <v>1</v>
      </c>
      <c r="AF154" s="320"/>
      <c r="AG154" s="192"/>
      <c r="AH154" s="193">
        <v>2</v>
      </c>
      <c r="AI154" s="319"/>
      <c r="AJ154" s="320"/>
      <c r="AK154" s="192"/>
      <c r="AL154" s="193"/>
      <c r="AM154" s="319"/>
      <c r="AN154" s="320"/>
      <c r="AO154" s="192"/>
      <c r="AP154" s="193"/>
      <c r="AQ154" s="319"/>
      <c r="AR154" s="320"/>
      <c r="AS154" s="192"/>
      <c r="AT154" s="193">
        <v>2</v>
      </c>
      <c r="AU154" s="319"/>
      <c r="AV154" s="320"/>
      <c r="AW154" s="192"/>
      <c r="AX154" s="289"/>
      <c r="AY154" s="364"/>
      <c r="AZ154" s="365"/>
      <c r="BA154" s="264"/>
      <c r="BB154" s="193">
        <v>2</v>
      </c>
      <c r="BC154" s="319"/>
      <c r="BD154" s="320"/>
      <c r="BE154" s="192"/>
      <c r="BF154" s="193">
        <v>1</v>
      </c>
      <c r="BG154" s="319"/>
      <c r="BH154" s="320"/>
      <c r="BI154" s="192"/>
      <c r="BJ154" s="193">
        <v>3</v>
      </c>
      <c r="BK154" s="319"/>
      <c r="BL154" s="320"/>
      <c r="BM154" s="192"/>
      <c r="BN154" s="193"/>
      <c r="BO154" s="319"/>
      <c r="BP154" s="320"/>
      <c r="BQ154" s="192"/>
      <c r="BR154" s="193"/>
      <c r="BS154" s="319"/>
      <c r="BT154" s="320"/>
      <c r="BU154" s="192"/>
      <c r="BV154" s="193"/>
      <c r="BW154" s="319"/>
      <c r="BX154" s="320"/>
      <c r="BY154" s="192"/>
      <c r="BZ154" s="289"/>
      <c r="CA154" s="364"/>
      <c r="CB154" s="606"/>
      <c r="CC154" s="264"/>
      <c r="CD154" s="193"/>
      <c r="CE154" s="319"/>
      <c r="CF154" s="320"/>
      <c r="CG154" s="192"/>
      <c r="CH154" s="193"/>
      <c r="CI154" s="319">
        <v>2</v>
      </c>
      <c r="CJ154" s="320"/>
      <c r="CK154" s="192"/>
      <c r="CL154" s="193"/>
      <c r="CM154" s="319"/>
      <c r="CN154" s="320"/>
      <c r="CO154" s="192"/>
      <c r="CP154" s="193"/>
      <c r="CQ154" s="319"/>
      <c r="CR154" s="320"/>
      <c r="CS154" s="192"/>
      <c r="CT154" s="193"/>
      <c r="CU154" s="319">
        <v>2</v>
      </c>
      <c r="CV154" s="320"/>
      <c r="CW154" s="192"/>
      <c r="CX154" s="193"/>
      <c r="CY154" s="319">
        <v>2</v>
      </c>
      <c r="CZ154" s="320"/>
      <c r="DA154" s="192"/>
      <c r="DB154" s="289"/>
      <c r="DC154" s="364"/>
      <c r="DD154" s="606"/>
      <c r="DE154" s="264"/>
      <c r="DF154" s="193"/>
      <c r="DG154" s="319"/>
      <c r="DH154" s="320"/>
      <c r="DI154" s="192"/>
      <c r="DJ154" s="193"/>
      <c r="DK154" s="319"/>
      <c r="DL154" s="320"/>
      <c r="DM154" s="192"/>
      <c r="DN154" s="193"/>
      <c r="DO154" s="319">
        <v>3</v>
      </c>
      <c r="DP154" s="320"/>
      <c r="DQ154" s="192"/>
      <c r="DR154" s="193"/>
      <c r="DS154" s="319">
        <v>2</v>
      </c>
      <c r="DT154" s="320"/>
      <c r="DU154" s="192"/>
      <c r="DZ154" s="110"/>
      <c r="EA154" s="110"/>
      <c r="EB154" s="110"/>
      <c r="EC154" s="110"/>
    </row>
    <row r="155" spans="6:133" ht="22.5" hidden="1" customHeight="1">
      <c r="F155" s="193"/>
      <c r="G155" s="319"/>
      <c r="H155" s="320"/>
      <c r="I155" s="192"/>
      <c r="J155" s="193"/>
      <c r="K155" s="319"/>
      <c r="L155" s="320"/>
      <c r="M155" s="192"/>
      <c r="N155" s="193">
        <v>2</v>
      </c>
      <c r="O155" s="319"/>
      <c r="P155" s="320"/>
      <c r="Q155" s="192"/>
      <c r="R155" s="193"/>
      <c r="S155" s="319"/>
      <c r="T155" s="320"/>
      <c r="U155" s="192"/>
      <c r="V155" s="289"/>
      <c r="W155" s="364"/>
      <c r="X155" s="365"/>
      <c r="Y155" s="264"/>
      <c r="Z155" s="193"/>
      <c r="AA155" s="319"/>
      <c r="AB155" s="320"/>
      <c r="AC155" s="192"/>
      <c r="AD155" s="193"/>
      <c r="AE155" s="319"/>
      <c r="AF155" s="320"/>
      <c r="AG155" s="192"/>
      <c r="AH155" s="193"/>
      <c r="AI155" s="319"/>
      <c r="AJ155" s="320"/>
      <c r="AK155" s="192"/>
      <c r="AL155" s="193"/>
      <c r="AM155" s="319"/>
      <c r="AN155" s="320"/>
      <c r="AO155" s="192"/>
      <c r="AP155" s="193"/>
      <c r="AQ155" s="319"/>
      <c r="AR155" s="320"/>
      <c r="AS155" s="192"/>
      <c r="AT155" s="193"/>
      <c r="AU155" s="319"/>
      <c r="AV155" s="320"/>
      <c r="AW155" s="192"/>
      <c r="AX155" s="289"/>
      <c r="AY155" s="364"/>
      <c r="AZ155" s="365"/>
      <c r="BA155" s="264"/>
      <c r="BB155" s="193">
        <v>2</v>
      </c>
      <c r="BC155" s="319"/>
      <c r="BD155" s="320"/>
      <c r="BE155" s="192"/>
      <c r="BF155" s="193">
        <v>2</v>
      </c>
      <c r="BG155" s="319"/>
      <c r="BH155" s="320"/>
      <c r="BI155" s="192"/>
      <c r="BJ155" s="193">
        <v>3</v>
      </c>
      <c r="BK155" s="319"/>
      <c r="BL155" s="320"/>
      <c r="BM155" s="192"/>
      <c r="BN155" s="193"/>
      <c r="BO155" s="319"/>
      <c r="BP155" s="320"/>
      <c r="BQ155" s="192"/>
      <c r="BR155" s="193"/>
      <c r="BS155" s="319"/>
      <c r="BT155" s="320"/>
      <c r="BU155" s="192"/>
      <c r="BV155" s="193"/>
      <c r="BW155" s="319"/>
      <c r="BX155" s="320"/>
      <c r="BY155" s="192"/>
      <c r="BZ155" s="289"/>
      <c r="CA155" s="364"/>
      <c r="CB155" s="606"/>
      <c r="CC155" s="264"/>
      <c r="CD155" s="193"/>
      <c r="CE155" s="319">
        <v>1</v>
      </c>
      <c r="CF155" s="320"/>
      <c r="CG155" s="192"/>
      <c r="CH155" s="193"/>
      <c r="CI155" s="319"/>
      <c r="CJ155" s="320"/>
      <c r="CK155" s="192"/>
      <c r="CL155" s="193"/>
      <c r="CM155" s="319"/>
      <c r="CN155" s="320"/>
      <c r="CO155" s="192"/>
      <c r="CP155" s="193"/>
      <c r="CQ155" s="319">
        <v>2</v>
      </c>
      <c r="CR155" s="320"/>
      <c r="CS155" s="192"/>
      <c r="CT155" s="193"/>
      <c r="CU155" s="319">
        <v>2</v>
      </c>
      <c r="CV155" s="320"/>
      <c r="CW155" s="192"/>
      <c r="CX155" s="193"/>
      <c r="CY155" s="319">
        <v>2</v>
      </c>
      <c r="CZ155" s="320"/>
      <c r="DA155" s="192"/>
      <c r="DB155" s="289"/>
      <c r="DC155" s="364"/>
      <c r="DD155" s="606"/>
      <c r="DE155" s="264"/>
      <c r="DF155" s="193"/>
      <c r="DG155" s="319"/>
      <c r="DH155" s="320"/>
      <c r="DI155" s="192"/>
      <c r="DJ155" s="193"/>
      <c r="DK155" s="319"/>
      <c r="DL155" s="320"/>
      <c r="DM155" s="192"/>
      <c r="DN155" s="193"/>
      <c r="DO155" s="319"/>
      <c r="DP155" s="320"/>
      <c r="DQ155" s="192"/>
      <c r="DR155" s="193"/>
      <c r="DS155" s="319"/>
      <c r="DT155" s="320"/>
      <c r="DU155" s="192"/>
      <c r="DZ155" s="110"/>
      <c r="EA155" s="110"/>
      <c r="EB155" s="110"/>
      <c r="EC155" s="110"/>
    </row>
    <row r="156" spans="6:133" ht="22.5" hidden="1" customHeight="1">
      <c r="F156" s="193"/>
      <c r="G156" s="319"/>
      <c r="H156" s="320"/>
      <c r="I156" s="192"/>
      <c r="J156" s="193"/>
      <c r="K156" s="319"/>
      <c r="L156" s="320"/>
      <c r="M156" s="192"/>
      <c r="N156" s="193"/>
      <c r="O156" s="319"/>
      <c r="P156" s="320"/>
      <c r="Q156" s="192"/>
      <c r="R156" s="193"/>
      <c r="S156" s="319">
        <v>1</v>
      </c>
      <c r="T156" s="320"/>
      <c r="U156" s="192"/>
      <c r="V156" s="289"/>
      <c r="W156" s="364"/>
      <c r="X156" s="365"/>
      <c r="Y156" s="264"/>
      <c r="Z156" s="193">
        <v>1</v>
      </c>
      <c r="AA156" s="319"/>
      <c r="AB156" s="320"/>
      <c r="AC156" s="192"/>
      <c r="AD156" s="193"/>
      <c r="AE156" s="319"/>
      <c r="AF156" s="320"/>
      <c r="AG156" s="192"/>
      <c r="AH156" s="193"/>
      <c r="AI156" s="319">
        <v>2</v>
      </c>
      <c r="AJ156" s="320"/>
      <c r="AK156" s="192"/>
      <c r="AL156" s="193"/>
      <c r="AM156" s="319"/>
      <c r="AN156" s="320"/>
      <c r="AO156" s="192"/>
      <c r="AP156" s="193"/>
      <c r="AQ156" s="319"/>
      <c r="AR156" s="320"/>
      <c r="AS156" s="192"/>
      <c r="AT156" s="193">
        <v>2</v>
      </c>
      <c r="AU156" s="319"/>
      <c r="AV156" s="320"/>
      <c r="AW156" s="192"/>
      <c r="AX156" s="289"/>
      <c r="AY156" s="364"/>
      <c r="AZ156" s="365"/>
      <c r="BA156" s="264"/>
      <c r="BB156" s="193">
        <v>2</v>
      </c>
      <c r="BC156" s="319"/>
      <c r="BD156" s="320"/>
      <c r="BE156" s="192"/>
      <c r="BF156" s="193">
        <v>2</v>
      </c>
      <c r="BG156" s="319"/>
      <c r="BH156" s="320"/>
      <c r="BI156" s="192"/>
      <c r="BJ156" s="193">
        <v>3</v>
      </c>
      <c r="BK156" s="319"/>
      <c r="BL156" s="320"/>
      <c r="BM156" s="192"/>
      <c r="BN156" s="193"/>
      <c r="BO156" s="319"/>
      <c r="BP156" s="320"/>
      <c r="BQ156" s="192"/>
      <c r="BR156" s="193"/>
      <c r="BS156" s="319"/>
      <c r="BT156" s="320"/>
      <c r="BU156" s="192"/>
      <c r="BV156" s="193"/>
      <c r="BW156" s="319"/>
      <c r="BX156" s="320"/>
      <c r="BY156" s="192"/>
      <c r="BZ156" s="289"/>
      <c r="CA156" s="364"/>
      <c r="CB156" s="606"/>
      <c r="CC156" s="264"/>
      <c r="CD156" s="193"/>
      <c r="CE156" s="319"/>
      <c r="CF156" s="320"/>
      <c r="CG156" s="192"/>
      <c r="CH156" s="193"/>
      <c r="CI156" s="319">
        <v>2</v>
      </c>
      <c r="CJ156" s="320"/>
      <c r="CK156" s="192"/>
      <c r="CL156" s="193">
        <v>2</v>
      </c>
      <c r="CM156" s="319"/>
      <c r="CN156" s="320"/>
      <c r="CO156" s="192"/>
      <c r="CP156" s="193"/>
      <c r="CQ156" s="319"/>
      <c r="CR156" s="320"/>
      <c r="CS156" s="192"/>
      <c r="CT156" s="193"/>
      <c r="CU156" s="319">
        <v>2</v>
      </c>
      <c r="CV156" s="320"/>
      <c r="CW156" s="192"/>
      <c r="CX156" s="193"/>
      <c r="CY156" s="319">
        <v>2</v>
      </c>
      <c r="CZ156" s="320"/>
      <c r="DA156" s="192"/>
      <c r="DB156" s="289"/>
      <c r="DC156" s="364"/>
      <c r="DD156" s="606"/>
      <c r="DE156" s="264"/>
      <c r="DF156" s="193"/>
      <c r="DG156" s="319"/>
      <c r="DH156" s="320"/>
      <c r="DI156" s="192"/>
      <c r="DJ156" s="193"/>
      <c r="DK156" s="319"/>
      <c r="DL156" s="320"/>
      <c r="DM156" s="192"/>
      <c r="DN156" s="193"/>
      <c r="DO156" s="319">
        <v>3</v>
      </c>
      <c r="DP156" s="320"/>
      <c r="DQ156" s="192"/>
      <c r="DR156" s="193"/>
      <c r="DS156" s="319"/>
      <c r="DT156" s="320"/>
      <c r="DU156" s="192"/>
      <c r="DZ156" s="110"/>
      <c r="EA156" s="110"/>
      <c r="EB156" s="110"/>
      <c r="EC156" s="110"/>
    </row>
    <row r="157" spans="6:133" ht="22.5" hidden="1" customHeight="1">
      <c r="F157" s="193"/>
      <c r="G157" s="319"/>
      <c r="H157" s="320"/>
      <c r="I157" s="192"/>
      <c r="J157" s="193"/>
      <c r="K157" s="319"/>
      <c r="L157" s="320"/>
      <c r="M157" s="192"/>
      <c r="N157" s="193"/>
      <c r="O157" s="319"/>
      <c r="P157" s="320"/>
      <c r="Q157" s="192"/>
      <c r="R157" s="193"/>
      <c r="S157" s="319"/>
      <c r="T157" s="320"/>
      <c r="U157" s="192"/>
      <c r="V157" s="289"/>
      <c r="W157" s="364"/>
      <c r="X157" s="365"/>
      <c r="Y157" s="264"/>
      <c r="Z157" s="193"/>
      <c r="AA157" s="319"/>
      <c r="AB157" s="320"/>
      <c r="AC157" s="192"/>
      <c r="AD157" s="193"/>
      <c r="AE157" s="319"/>
      <c r="AF157" s="320"/>
      <c r="AG157" s="192"/>
      <c r="AH157" s="193"/>
      <c r="AI157" s="319"/>
      <c r="AJ157" s="320"/>
      <c r="AK157" s="192"/>
      <c r="AL157" s="193"/>
      <c r="AM157" s="319"/>
      <c r="AN157" s="320"/>
      <c r="AO157" s="192"/>
      <c r="AP157" s="193"/>
      <c r="AQ157" s="319"/>
      <c r="AR157" s="320"/>
      <c r="AS157" s="192"/>
      <c r="AT157" s="193"/>
      <c r="AU157" s="319"/>
      <c r="AV157" s="320"/>
      <c r="AW157" s="192"/>
      <c r="AX157" s="289"/>
      <c r="AY157" s="364"/>
      <c r="AZ157" s="365"/>
      <c r="BA157" s="264"/>
      <c r="BB157" s="193"/>
      <c r="BC157" s="319"/>
      <c r="BD157" s="320"/>
      <c r="BE157" s="192"/>
      <c r="BF157" s="193"/>
      <c r="BG157" s="319"/>
      <c r="BH157" s="320"/>
      <c r="BI157" s="192"/>
      <c r="BJ157" s="193"/>
      <c r="BK157" s="319"/>
      <c r="BL157" s="320"/>
      <c r="BM157" s="192"/>
      <c r="BN157" s="193"/>
      <c r="BO157" s="319"/>
      <c r="BP157" s="320"/>
      <c r="BQ157" s="192"/>
      <c r="BR157" s="193"/>
      <c r="BS157" s="319"/>
      <c r="BT157" s="320"/>
      <c r="BU157" s="192"/>
      <c r="BV157" s="193"/>
      <c r="BW157" s="319"/>
      <c r="BX157" s="320"/>
      <c r="BY157" s="192"/>
      <c r="BZ157" s="289"/>
      <c r="CA157" s="364"/>
      <c r="CB157" s="606"/>
      <c r="CC157" s="264"/>
      <c r="CD157" s="193"/>
      <c r="CE157" s="319"/>
      <c r="CF157" s="320"/>
      <c r="CG157" s="192"/>
      <c r="CH157" s="193"/>
      <c r="CI157" s="319"/>
      <c r="CJ157" s="320"/>
      <c r="CK157" s="192"/>
      <c r="CL157" s="193"/>
      <c r="CM157" s="319"/>
      <c r="CN157" s="320"/>
      <c r="CO157" s="192"/>
      <c r="CP157" s="193"/>
      <c r="CQ157" s="319"/>
      <c r="CR157" s="320"/>
      <c r="CS157" s="192"/>
      <c r="CT157" s="193"/>
      <c r="CU157" s="319"/>
      <c r="CV157" s="320"/>
      <c r="CW157" s="192"/>
      <c r="CX157" s="193"/>
      <c r="CY157" s="319"/>
      <c r="CZ157" s="320"/>
      <c r="DA157" s="192"/>
      <c r="DB157" s="289"/>
      <c r="DC157" s="364"/>
      <c r="DD157" s="606"/>
      <c r="DE157" s="264"/>
      <c r="DF157" s="193"/>
      <c r="DG157" s="319"/>
      <c r="DH157" s="320"/>
      <c r="DI157" s="192"/>
      <c r="DJ157" s="193"/>
      <c r="DK157" s="319"/>
      <c r="DL157" s="320"/>
      <c r="DM157" s="192"/>
      <c r="DN157" s="193"/>
      <c r="DO157" s="319"/>
      <c r="DP157" s="320"/>
      <c r="DQ157" s="192"/>
      <c r="DR157" s="193"/>
      <c r="DS157" s="319"/>
      <c r="DT157" s="320"/>
      <c r="DU157" s="192"/>
      <c r="DZ157" s="110"/>
      <c r="EA157" s="110"/>
      <c r="EB157" s="110"/>
      <c r="EC157" s="110"/>
    </row>
    <row r="158" spans="6:133" ht="22.5" hidden="1" customHeight="1">
      <c r="F158" s="193"/>
      <c r="G158" s="319"/>
      <c r="H158" s="320"/>
      <c r="I158" s="192"/>
      <c r="J158" s="193"/>
      <c r="K158" s="319"/>
      <c r="L158" s="320"/>
      <c r="M158" s="192"/>
      <c r="N158" s="193"/>
      <c r="O158" s="319"/>
      <c r="P158" s="320"/>
      <c r="Q158" s="192"/>
      <c r="R158" s="193"/>
      <c r="S158" s="319"/>
      <c r="T158" s="320"/>
      <c r="U158" s="192"/>
      <c r="V158" s="289"/>
      <c r="W158" s="364"/>
      <c r="X158" s="365"/>
      <c r="Y158" s="264"/>
      <c r="Z158" s="193"/>
      <c r="AA158" s="319"/>
      <c r="AB158" s="320"/>
      <c r="AC158" s="192"/>
      <c r="AD158" s="193"/>
      <c r="AE158" s="319"/>
      <c r="AF158" s="320"/>
      <c r="AG158" s="192"/>
      <c r="AH158" s="193"/>
      <c r="AI158" s="319"/>
      <c r="AJ158" s="320"/>
      <c r="AK158" s="192"/>
      <c r="AL158" s="193"/>
      <c r="AM158" s="319"/>
      <c r="AN158" s="320"/>
      <c r="AO158" s="192"/>
      <c r="AP158" s="193"/>
      <c r="AQ158" s="319"/>
      <c r="AR158" s="320"/>
      <c r="AS158" s="192"/>
      <c r="AT158" s="193"/>
      <c r="AU158" s="319"/>
      <c r="AV158" s="320"/>
      <c r="AW158" s="192"/>
      <c r="AX158" s="289"/>
      <c r="AY158" s="364"/>
      <c r="AZ158" s="365"/>
      <c r="BA158" s="264"/>
      <c r="BB158" s="193"/>
      <c r="BC158" s="319"/>
      <c r="BD158" s="320"/>
      <c r="BE158" s="192"/>
      <c r="BF158" s="193"/>
      <c r="BG158" s="319"/>
      <c r="BH158" s="320"/>
      <c r="BI158" s="192"/>
      <c r="BJ158" s="193"/>
      <c r="BK158" s="319"/>
      <c r="BL158" s="320"/>
      <c r="BM158" s="192"/>
      <c r="BN158" s="193"/>
      <c r="BO158" s="319"/>
      <c r="BP158" s="320"/>
      <c r="BQ158" s="192"/>
      <c r="BR158" s="193"/>
      <c r="BS158" s="319"/>
      <c r="BT158" s="320"/>
      <c r="BU158" s="192"/>
      <c r="BV158" s="193"/>
      <c r="BW158" s="319"/>
      <c r="BX158" s="320"/>
      <c r="BY158" s="192"/>
      <c r="BZ158" s="289"/>
      <c r="CA158" s="364"/>
      <c r="CB158" s="606"/>
      <c r="CC158" s="264"/>
      <c r="CD158" s="193"/>
      <c r="CE158" s="319"/>
      <c r="CF158" s="320"/>
      <c r="CG158" s="192"/>
      <c r="CH158" s="193"/>
      <c r="CI158" s="319"/>
      <c r="CJ158" s="320"/>
      <c r="CK158" s="192"/>
      <c r="CL158" s="193"/>
      <c r="CM158" s="319"/>
      <c r="CN158" s="320"/>
      <c r="CO158" s="192"/>
      <c r="CP158" s="193"/>
      <c r="CQ158" s="319"/>
      <c r="CR158" s="320"/>
      <c r="CS158" s="192"/>
      <c r="CT158" s="193"/>
      <c r="CU158" s="319"/>
      <c r="CV158" s="320"/>
      <c r="CW158" s="192"/>
      <c r="CX158" s="193"/>
      <c r="CY158" s="319"/>
      <c r="CZ158" s="320"/>
      <c r="DA158" s="192"/>
      <c r="DB158" s="289"/>
      <c r="DC158" s="364"/>
      <c r="DD158" s="606"/>
      <c r="DE158" s="264"/>
      <c r="DF158" s="193"/>
      <c r="DG158" s="319"/>
      <c r="DH158" s="320"/>
      <c r="DI158" s="192"/>
      <c r="DJ158" s="193"/>
      <c r="DK158" s="319"/>
      <c r="DL158" s="320"/>
      <c r="DM158" s="192"/>
      <c r="DN158" s="193"/>
      <c r="DO158" s="319"/>
      <c r="DP158" s="320"/>
      <c r="DQ158" s="192"/>
      <c r="DR158" s="193"/>
      <c r="DS158" s="319"/>
      <c r="DT158" s="320"/>
      <c r="DU158" s="192"/>
      <c r="DZ158" s="110"/>
      <c r="EA158" s="110"/>
      <c r="EB158" s="110"/>
      <c r="EC158" s="110"/>
    </row>
    <row r="159" spans="6:133" ht="22.5" hidden="1" customHeight="1">
      <c r="F159" s="193"/>
      <c r="G159" s="319"/>
      <c r="H159" s="320"/>
      <c r="I159" s="192"/>
      <c r="J159" s="193"/>
      <c r="K159" s="319"/>
      <c r="L159" s="320"/>
      <c r="M159" s="192"/>
      <c r="N159" s="193">
        <v>1</v>
      </c>
      <c r="O159" s="319"/>
      <c r="P159" s="320"/>
      <c r="Q159" s="192"/>
      <c r="R159" s="193"/>
      <c r="S159" s="319"/>
      <c r="T159" s="320"/>
      <c r="U159" s="192"/>
      <c r="V159" s="289"/>
      <c r="W159" s="364"/>
      <c r="X159" s="365"/>
      <c r="Y159" s="264"/>
      <c r="Z159" s="193"/>
      <c r="AA159" s="319"/>
      <c r="AB159" s="320"/>
      <c r="AC159" s="192"/>
      <c r="AD159" s="193">
        <v>1</v>
      </c>
      <c r="AE159" s="319"/>
      <c r="AF159" s="320"/>
      <c r="AG159" s="192"/>
      <c r="AH159" s="193"/>
      <c r="AI159" s="319"/>
      <c r="AJ159" s="320"/>
      <c r="AK159" s="192"/>
      <c r="AL159" s="193"/>
      <c r="AM159" s="319"/>
      <c r="AN159" s="320"/>
      <c r="AO159" s="192"/>
      <c r="AP159" s="193"/>
      <c r="AQ159" s="319"/>
      <c r="AR159" s="320"/>
      <c r="AS159" s="192"/>
      <c r="AT159" s="193">
        <v>2</v>
      </c>
      <c r="AU159" s="319"/>
      <c r="AV159" s="320"/>
      <c r="AW159" s="192"/>
      <c r="AX159" s="289"/>
      <c r="AY159" s="364"/>
      <c r="AZ159" s="365"/>
      <c r="BA159" s="264"/>
      <c r="BB159" s="193">
        <v>2</v>
      </c>
      <c r="BC159" s="319"/>
      <c r="BD159" s="320"/>
      <c r="BE159" s="192"/>
      <c r="BF159" s="193">
        <v>2</v>
      </c>
      <c r="BG159" s="319"/>
      <c r="BH159" s="320"/>
      <c r="BI159" s="192"/>
      <c r="BJ159" s="193">
        <v>3</v>
      </c>
      <c r="BK159" s="319"/>
      <c r="BL159" s="320"/>
      <c r="BM159" s="192"/>
      <c r="BN159" s="193"/>
      <c r="BO159" s="319"/>
      <c r="BP159" s="320"/>
      <c r="BQ159" s="192"/>
      <c r="BR159" s="193"/>
      <c r="BS159" s="319"/>
      <c r="BT159" s="320"/>
      <c r="BU159" s="192"/>
      <c r="BV159" s="193"/>
      <c r="BW159" s="319">
        <v>2</v>
      </c>
      <c r="BX159" s="320"/>
      <c r="BY159" s="192"/>
      <c r="BZ159" s="289"/>
      <c r="CA159" s="364"/>
      <c r="CB159" s="606"/>
      <c r="CC159" s="264"/>
      <c r="CD159" s="193"/>
      <c r="CE159" s="319"/>
      <c r="CF159" s="320"/>
      <c r="CG159" s="192"/>
      <c r="CH159" s="193"/>
      <c r="CI159" s="319"/>
      <c r="CJ159" s="320"/>
      <c r="CK159" s="192"/>
      <c r="CL159" s="193"/>
      <c r="CM159" s="319"/>
      <c r="CN159" s="320"/>
      <c r="CO159" s="192"/>
      <c r="CP159" s="193">
        <v>2</v>
      </c>
      <c r="CQ159" s="319"/>
      <c r="CR159" s="320"/>
      <c r="CS159" s="192"/>
      <c r="CT159" s="193"/>
      <c r="CU159" s="319">
        <v>2</v>
      </c>
      <c r="CV159" s="320"/>
      <c r="CW159" s="192"/>
      <c r="CX159" s="193"/>
      <c r="CY159" s="319">
        <v>2</v>
      </c>
      <c r="CZ159" s="320"/>
      <c r="DA159" s="192"/>
      <c r="DB159" s="289"/>
      <c r="DC159" s="364"/>
      <c r="DD159" s="606"/>
      <c r="DE159" s="264"/>
      <c r="DF159" s="193"/>
      <c r="DG159" s="319"/>
      <c r="DH159" s="320"/>
      <c r="DI159" s="192"/>
      <c r="DJ159" s="193"/>
      <c r="DK159" s="319"/>
      <c r="DL159" s="320"/>
      <c r="DM159" s="192"/>
      <c r="DN159" s="193"/>
      <c r="DO159" s="319"/>
      <c r="DP159" s="320"/>
      <c r="DQ159" s="192"/>
      <c r="DR159" s="193"/>
      <c r="DS159" s="319"/>
      <c r="DT159" s="320"/>
      <c r="DU159" s="192"/>
      <c r="DZ159" s="110"/>
      <c r="EA159" s="110"/>
      <c r="EB159" s="110"/>
      <c r="EC159" s="110"/>
    </row>
    <row r="160" spans="6:133" ht="22.5" hidden="1" customHeight="1">
      <c r="F160" s="193">
        <v>1</v>
      </c>
      <c r="G160" s="319"/>
      <c r="H160" s="320"/>
      <c r="I160" s="192"/>
      <c r="J160" s="193"/>
      <c r="K160" s="319">
        <v>1</v>
      </c>
      <c r="L160" s="320"/>
      <c r="M160" s="192"/>
      <c r="N160" s="193"/>
      <c r="O160" s="319"/>
      <c r="P160" s="320"/>
      <c r="Q160" s="192"/>
      <c r="R160" s="193"/>
      <c r="S160" s="319"/>
      <c r="T160" s="320"/>
      <c r="U160" s="192"/>
      <c r="V160" s="289"/>
      <c r="W160" s="364"/>
      <c r="X160" s="365"/>
      <c r="Y160" s="264"/>
      <c r="Z160" s="193"/>
      <c r="AA160" s="319">
        <v>1</v>
      </c>
      <c r="AB160" s="320"/>
      <c r="AC160" s="192"/>
      <c r="AD160" s="193"/>
      <c r="AE160" s="319"/>
      <c r="AF160" s="320"/>
      <c r="AG160" s="192"/>
      <c r="AH160" s="193"/>
      <c r="AI160" s="319"/>
      <c r="AJ160" s="320"/>
      <c r="AK160" s="192"/>
      <c r="AL160" s="193"/>
      <c r="AM160" s="319"/>
      <c r="AN160" s="320"/>
      <c r="AO160" s="192"/>
      <c r="AP160" s="193"/>
      <c r="AQ160" s="319"/>
      <c r="AR160" s="320"/>
      <c r="AS160" s="192"/>
      <c r="AT160" s="193">
        <v>2</v>
      </c>
      <c r="AU160" s="319"/>
      <c r="AV160" s="320"/>
      <c r="AW160" s="192"/>
      <c r="AX160" s="289"/>
      <c r="AY160" s="364"/>
      <c r="AZ160" s="365"/>
      <c r="BA160" s="264"/>
      <c r="BB160" s="193">
        <v>2</v>
      </c>
      <c r="BC160" s="319"/>
      <c r="BD160" s="320"/>
      <c r="BE160" s="192"/>
      <c r="BF160" s="193">
        <v>2</v>
      </c>
      <c r="BG160" s="319"/>
      <c r="BH160" s="320"/>
      <c r="BI160" s="192"/>
      <c r="BJ160" s="193">
        <v>3</v>
      </c>
      <c r="BK160" s="319"/>
      <c r="BL160" s="320"/>
      <c r="BM160" s="192"/>
      <c r="BN160" s="193"/>
      <c r="BO160" s="319"/>
      <c r="BP160" s="320"/>
      <c r="BQ160" s="192"/>
      <c r="BR160" s="193"/>
      <c r="BS160" s="319">
        <v>1</v>
      </c>
      <c r="BT160" s="320"/>
      <c r="BU160" s="192"/>
      <c r="BV160" s="193"/>
      <c r="BW160" s="319"/>
      <c r="BX160" s="320"/>
      <c r="BY160" s="192"/>
      <c r="BZ160" s="289"/>
      <c r="CA160" s="364"/>
      <c r="CB160" s="606"/>
      <c r="CC160" s="264"/>
      <c r="CD160" s="193">
        <v>1</v>
      </c>
      <c r="CE160" s="319"/>
      <c r="CF160" s="320"/>
      <c r="CG160" s="192"/>
      <c r="CH160" s="193"/>
      <c r="CI160" s="319"/>
      <c r="CJ160" s="320"/>
      <c r="CK160" s="192"/>
      <c r="CL160" s="193"/>
      <c r="CM160" s="319"/>
      <c r="CN160" s="320"/>
      <c r="CO160" s="192"/>
      <c r="CP160" s="193"/>
      <c r="CQ160" s="319"/>
      <c r="CR160" s="320"/>
      <c r="CS160" s="192"/>
      <c r="CT160" s="193"/>
      <c r="CU160" s="319">
        <v>2</v>
      </c>
      <c r="CV160" s="320"/>
      <c r="CW160" s="192"/>
      <c r="CX160" s="193"/>
      <c r="CY160" s="319">
        <v>2</v>
      </c>
      <c r="CZ160" s="320"/>
      <c r="DA160" s="192"/>
      <c r="DB160" s="289"/>
      <c r="DC160" s="364"/>
      <c r="DD160" s="606"/>
      <c r="DE160" s="264"/>
      <c r="DF160" s="193"/>
      <c r="DG160" s="319"/>
      <c r="DH160" s="320"/>
      <c r="DI160" s="192"/>
      <c r="DJ160" s="193"/>
      <c r="DK160" s="319"/>
      <c r="DL160" s="320"/>
      <c r="DM160" s="192"/>
      <c r="DN160" s="193"/>
      <c r="DO160" s="319">
        <v>3</v>
      </c>
      <c r="DP160" s="320"/>
      <c r="DQ160" s="192"/>
      <c r="DR160" s="193"/>
      <c r="DS160" s="319">
        <v>2</v>
      </c>
      <c r="DT160" s="320"/>
      <c r="DU160" s="192"/>
      <c r="DZ160" s="110"/>
      <c r="EA160" s="110"/>
      <c r="EB160" s="110"/>
      <c r="EC160" s="110"/>
    </row>
    <row r="161" spans="6:133" ht="22.5" hidden="1" customHeight="1">
      <c r="F161" s="193">
        <v>1</v>
      </c>
      <c r="G161" s="319"/>
      <c r="H161" s="320"/>
      <c r="I161" s="192"/>
      <c r="J161" s="193"/>
      <c r="K161" s="319">
        <v>1</v>
      </c>
      <c r="L161" s="320"/>
      <c r="M161" s="192"/>
      <c r="N161" s="193"/>
      <c r="O161" s="319"/>
      <c r="P161" s="320"/>
      <c r="Q161" s="192"/>
      <c r="R161" s="193"/>
      <c r="S161" s="319"/>
      <c r="T161" s="320"/>
      <c r="U161" s="192"/>
      <c r="V161" s="289"/>
      <c r="W161" s="364"/>
      <c r="X161" s="365"/>
      <c r="Y161" s="264"/>
      <c r="Z161" s="193"/>
      <c r="AA161" s="319"/>
      <c r="AB161" s="320"/>
      <c r="AC161" s="192"/>
      <c r="AD161" s="193"/>
      <c r="AE161" s="319"/>
      <c r="AF161" s="320"/>
      <c r="AG161" s="192"/>
      <c r="AH161" s="193"/>
      <c r="AI161" s="319"/>
      <c r="AJ161" s="320"/>
      <c r="AK161" s="192"/>
      <c r="AL161" s="193"/>
      <c r="AM161" s="319"/>
      <c r="AN161" s="320"/>
      <c r="AO161" s="192"/>
      <c r="AP161" s="193"/>
      <c r="AQ161" s="319"/>
      <c r="AR161" s="320"/>
      <c r="AS161" s="192"/>
      <c r="AT161" s="193">
        <v>2</v>
      </c>
      <c r="AU161" s="319"/>
      <c r="AV161" s="320"/>
      <c r="AW161" s="192"/>
      <c r="AX161" s="289"/>
      <c r="AY161" s="364"/>
      <c r="AZ161" s="365"/>
      <c r="BA161" s="264"/>
      <c r="BB161" s="193">
        <v>2</v>
      </c>
      <c r="BC161" s="319"/>
      <c r="BD161" s="320"/>
      <c r="BE161" s="192"/>
      <c r="BF161" s="193">
        <v>1</v>
      </c>
      <c r="BG161" s="319"/>
      <c r="BH161" s="320"/>
      <c r="BI161" s="192"/>
      <c r="BJ161" s="193">
        <v>3</v>
      </c>
      <c r="BK161" s="319"/>
      <c r="BL161" s="320"/>
      <c r="BM161" s="192"/>
      <c r="BN161" s="193"/>
      <c r="BO161" s="319"/>
      <c r="BP161" s="320"/>
      <c r="BQ161" s="192"/>
      <c r="BR161" s="193"/>
      <c r="BS161" s="319"/>
      <c r="BT161" s="320"/>
      <c r="BU161" s="192"/>
      <c r="BV161" s="193">
        <v>3</v>
      </c>
      <c r="BW161" s="319"/>
      <c r="BX161" s="320"/>
      <c r="BY161" s="192"/>
      <c r="BZ161" s="289"/>
      <c r="CA161" s="364"/>
      <c r="CB161" s="606"/>
      <c r="CC161" s="264"/>
      <c r="CD161" s="193"/>
      <c r="CE161" s="319"/>
      <c r="CF161" s="320"/>
      <c r="CG161" s="192"/>
      <c r="CH161" s="193"/>
      <c r="CI161" s="319"/>
      <c r="CJ161" s="320"/>
      <c r="CK161" s="192"/>
      <c r="CL161" s="193"/>
      <c r="CM161" s="319">
        <v>1</v>
      </c>
      <c r="CN161" s="320"/>
      <c r="CO161" s="192"/>
      <c r="CP161" s="193"/>
      <c r="CQ161" s="319"/>
      <c r="CR161" s="320"/>
      <c r="CS161" s="192"/>
      <c r="CT161" s="193"/>
      <c r="CU161" s="319">
        <v>2</v>
      </c>
      <c r="CV161" s="320"/>
      <c r="CW161" s="192"/>
      <c r="CX161" s="193"/>
      <c r="CY161" s="319">
        <v>2</v>
      </c>
      <c r="CZ161" s="320"/>
      <c r="DA161" s="192"/>
      <c r="DB161" s="289"/>
      <c r="DC161" s="364"/>
      <c r="DD161" s="606"/>
      <c r="DE161" s="264"/>
      <c r="DF161" s="193"/>
      <c r="DG161" s="319"/>
      <c r="DH161" s="320"/>
      <c r="DI161" s="192"/>
      <c r="DJ161" s="193"/>
      <c r="DK161" s="319"/>
      <c r="DL161" s="320"/>
      <c r="DM161" s="192"/>
      <c r="DN161" s="193"/>
      <c r="DO161" s="319">
        <v>3</v>
      </c>
      <c r="DP161" s="320"/>
      <c r="DQ161" s="192"/>
      <c r="DR161" s="193"/>
      <c r="DS161" s="319">
        <v>2</v>
      </c>
      <c r="DT161" s="320"/>
      <c r="DU161" s="192"/>
      <c r="DZ161" s="110"/>
      <c r="EA161" s="110"/>
      <c r="EB161" s="110"/>
      <c r="EC161" s="110"/>
    </row>
    <row r="162" spans="6:133" ht="22.5" hidden="1" customHeight="1">
      <c r="F162" s="193"/>
      <c r="G162" s="319"/>
      <c r="H162" s="320"/>
      <c r="I162" s="192"/>
      <c r="J162" s="193">
        <v>1</v>
      </c>
      <c r="K162" s="319"/>
      <c r="L162" s="320"/>
      <c r="M162" s="192"/>
      <c r="N162" s="193"/>
      <c r="O162" s="319">
        <v>1</v>
      </c>
      <c r="P162" s="320"/>
      <c r="Q162" s="192"/>
      <c r="R162" s="193"/>
      <c r="S162" s="319"/>
      <c r="T162" s="320"/>
      <c r="U162" s="192"/>
      <c r="V162" s="289"/>
      <c r="W162" s="364"/>
      <c r="X162" s="365"/>
      <c r="Y162" s="264"/>
      <c r="Z162" s="193"/>
      <c r="AA162" s="319"/>
      <c r="AB162" s="320"/>
      <c r="AC162" s="192"/>
      <c r="AD162" s="193"/>
      <c r="AE162" s="319"/>
      <c r="AF162" s="320"/>
      <c r="AG162" s="192"/>
      <c r="AH162" s="193"/>
      <c r="AI162" s="319"/>
      <c r="AJ162" s="320"/>
      <c r="AK162" s="192"/>
      <c r="AL162" s="193"/>
      <c r="AM162" s="319"/>
      <c r="AN162" s="320"/>
      <c r="AO162" s="192"/>
      <c r="AP162" s="193"/>
      <c r="AQ162" s="319"/>
      <c r="AR162" s="320"/>
      <c r="AS162" s="192"/>
      <c r="AT162" s="193">
        <v>2</v>
      </c>
      <c r="AU162" s="319"/>
      <c r="AV162" s="320"/>
      <c r="AW162" s="192"/>
      <c r="AX162" s="289"/>
      <c r="AY162" s="364"/>
      <c r="AZ162" s="365"/>
      <c r="BA162" s="264"/>
      <c r="BB162" s="193">
        <v>2</v>
      </c>
      <c r="BC162" s="319"/>
      <c r="BD162" s="320"/>
      <c r="BE162" s="192"/>
      <c r="BF162" s="193">
        <v>1</v>
      </c>
      <c r="BG162" s="319"/>
      <c r="BH162" s="320"/>
      <c r="BI162" s="192"/>
      <c r="BJ162" s="193">
        <v>3</v>
      </c>
      <c r="BK162" s="319"/>
      <c r="BL162" s="320"/>
      <c r="BM162" s="192"/>
      <c r="BN162" s="193"/>
      <c r="BO162" s="319"/>
      <c r="BP162" s="320"/>
      <c r="BQ162" s="192"/>
      <c r="BR162" s="193">
        <v>1</v>
      </c>
      <c r="BS162" s="319"/>
      <c r="BT162" s="320"/>
      <c r="BU162" s="192"/>
      <c r="BV162" s="193"/>
      <c r="BW162" s="319"/>
      <c r="BX162" s="320"/>
      <c r="BY162" s="192"/>
      <c r="BZ162" s="289"/>
      <c r="CA162" s="364"/>
      <c r="CB162" s="606"/>
      <c r="CC162" s="264"/>
      <c r="CD162" s="193">
        <v>1</v>
      </c>
      <c r="CE162" s="319"/>
      <c r="CF162" s="320"/>
      <c r="CG162" s="192"/>
      <c r="CH162" s="193"/>
      <c r="CI162" s="319"/>
      <c r="CJ162" s="320"/>
      <c r="CK162" s="192"/>
      <c r="CL162" s="193"/>
      <c r="CM162" s="319"/>
      <c r="CN162" s="320"/>
      <c r="CO162" s="192"/>
      <c r="CP162" s="193"/>
      <c r="CQ162" s="319"/>
      <c r="CR162" s="320"/>
      <c r="CS162" s="192"/>
      <c r="CT162" s="193"/>
      <c r="CU162" s="319">
        <v>2</v>
      </c>
      <c r="CV162" s="320"/>
      <c r="CW162" s="192"/>
      <c r="CX162" s="193"/>
      <c r="CY162" s="319">
        <v>2</v>
      </c>
      <c r="CZ162" s="320"/>
      <c r="DA162" s="192"/>
      <c r="DB162" s="289"/>
      <c r="DC162" s="364"/>
      <c r="DD162" s="606"/>
      <c r="DE162" s="264"/>
      <c r="DF162" s="193"/>
      <c r="DG162" s="319"/>
      <c r="DH162" s="320"/>
      <c r="DI162" s="192"/>
      <c r="DJ162" s="193"/>
      <c r="DK162" s="319"/>
      <c r="DL162" s="320"/>
      <c r="DM162" s="192"/>
      <c r="DN162" s="193"/>
      <c r="DO162" s="319"/>
      <c r="DP162" s="320"/>
      <c r="DQ162" s="192"/>
      <c r="DR162" s="193"/>
      <c r="DS162" s="319"/>
      <c r="DT162" s="320"/>
      <c r="DU162" s="192"/>
      <c r="DZ162" s="110"/>
      <c r="EA162" s="110"/>
      <c r="EB162" s="110"/>
      <c r="EC162" s="110"/>
    </row>
    <row r="163" spans="6:133" ht="22.5" hidden="1" customHeight="1">
      <c r="F163" s="193">
        <v>1</v>
      </c>
      <c r="G163" s="319"/>
      <c r="H163" s="320"/>
      <c r="I163" s="192"/>
      <c r="J163" s="193"/>
      <c r="K163" s="319"/>
      <c r="L163" s="320"/>
      <c r="M163" s="192"/>
      <c r="N163" s="193"/>
      <c r="O163" s="319"/>
      <c r="P163" s="320"/>
      <c r="Q163" s="192"/>
      <c r="R163" s="193">
        <v>1</v>
      </c>
      <c r="S163" s="319"/>
      <c r="T163" s="320"/>
      <c r="U163" s="192"/>
      <c r="V163" s="289"/>
      <c r="W163" s="364"/>
      <c r="X163" s="365"/>
      <c r="Y163" s="264"/>
      <c r="Z163" s="193"/>
      <c r="AA163" s="319"/>
      <c r="AB163" s="320"/>
      <c r="AC163" s="192"/>
      <c r="AD163" s="193"/>
      <c r="AE163" s="319">
        <v>1</v>
      </c>
      <c r="AF163" s="320"/>
      <c r="AG163" s="192"/>
      <c r="AH163" s="193">
        <v>3</v>
      </c>
      <c r="AI163" s="319"/>
      <c r="AJ163" s="320"/>
      <c r="AK163" s="192"/>
      <c r="AL163" s="193"/>
      <c r="AM163" s="319"/>
      <c r="AN163" s="320"/>
      <c r="AO163" s="192"/>
      <c r="AP163" s="193"/>
      <c r="AQ163" s="319"/>
      <c r="AR163" s="320"/>
      <c r="AS163" s="192"/>
      <c r="AT163" s="193">
        <v>2</v>
      </c>
      <c r="AU163" s="319"/>
      <c r="AV163" s="320"/>
      <c r="AW163" s="192"/>
      <c r="AX163" s="289"/>
      <c r="AY163" s="364"/>
      <c r="AZ163" s="365"/>
      <c r="BA163" s="264"/>
      <c r="BB163" s="193">
        <v>2</v>
      </c>
      <c r="BC163" s="319"/>
      <c r="BD163" s="320"/>
      <c r="BE163" s="192"/>
      <c r="BF163" s="193">
        <v>1</v>
      </c>
      <c r="BG163" s="319"/>
      <c r="BH163" s="320"/>
      <c r="BI163" s="192"/>
      <c r="BJ163" s="193">
        <v>3</v>
      </c>
      <c r="BK163" s="319"/>
      <c r="BL163" s="320"/>
      <c r="BM163" s="192"/>
      <c r="BN163" s="193"/>
      <c r="BO163" s="319"/>
      <c r="BP163" s="320"/>
      <c r="BQ163" s="192"/>
      <c r="BR163" s="193"/>
      <c r="BS163" s="319"/>
      <c r="BT163" s="320"/>
      <c r="BU163" s="192"/>
      <c r="BV163" s="193"/>
      <c r="BW163" s="319"/>
      <c r="BX163" s="320"/>
      <c r="BY163" s="192"/>
      <c r="BZ163" s="289"/>
      <c r="CA163" s="364"/>
      <c r="CB163" s="606"/>
      <c r="CC163" s="264"/>
      <c r="CD163" s="193"/>
      <c r="CE163" s="319"/>
      <c r="CF163" s="320"/>
      <c r="CG163" s="192"/>
      <c r="CH163" s="193">
        <v>2</v>
      </c>
      <c r="CI163" s="319"/>
      <c r="CJ163" s="320"/>
      <c r="CK163" s="192"/>
      <c r="CL163" s="193"/>
      <c r="CM163" s="319"/>
      <c r="CN163" s="320"/>
      <c r="CO163" s="192"/>
      <c r="CP163" s="193"/>
      <c r="CQ163" s="319">
        <v>2</v>
      </c>
      <c r="CR163" s="320"/>
      <c r="CS163" s="192"/>
      <c r="CT163" s="193"/>
      <c r="CU163" s="319">
        <v>2</v>
      </c>
      <c r="CV163" s="320"/>
      <c r="CW163" s="192"/>
      <c r="CX163" s="193"/>
      <c r="CY163" s="319">
        <v>2</v>
      </c>
      <c r="CZ163" s="320"/>
      <c r="DA163" s="192"/>
      <c r="DB163" s="289"/>
      <c r="DC163" s="364"/>
      <c r="DD163" s="606"/>
      <c r="DE163" s="264"/>
      <c r="DF163" s="193"/>
      <c r="DG163" s="319"/>
      <c r="DH163" s="320"/>
      <c r="DI163" s="192"/>
      <c r="DJ163" s="193"/>
      <c r="DK163" s="319"/>
      <c r="DL163" s="320"/>
      <c r="DM163" s="192"/>
      <c r="DN163" s="193"/>
      <c r="DO163" s="319">
        <v>2</v>
      </c>
      <c r="DP163" s="320"/>
      <c r="DQ163" s="192"/>
      <c r="DR163" s="193"/>
      <c r="DS163" s="319">
        <v>2</v>
      </c>
      <c r="DT163" s="320"/>
      <c r="DU163" s="192"/>
      <c r="DZ163" s="110"/>
      <c r="EA163" s="110"/>
      <c r="EB163" s="110"/>
      <c r="EC163" s="110"/>
    </row>
    <row r="164" spans="6:133" ht="22.5" hidden="1" customHeight="1">
      <c r="F164" s="193"/>
      <c r="G164" s="319"/>
      <c r="H164" s="320"/>
      <c r="I164" s="192"/>
      <c r="J164" s="193"/>
      <c r="K164" s="319"/>
      <c r="L164" s="320"/>
      <c r="M164" s="192"/>
      <c r="N164" s="193"/>
      <c r="O164" s="319"/>
      <c r="P164" s="320"/>
      <c r="Q164" s="192"/>
      <c r="R164" s="193">
        <v>1</v>
      </c>
      <c r="S164" s="319"/>
      <c r="T164" s="320"/>
      <c r="U164" s="192"/>
      <c r="V164" s="289"/>
      <c r="W164" s="364"/>
      <c r="X164" s="365"/>
      <c r="Y164" s="264"/>
      <c r="Z164" s="193"/>
      <c r="AA164" s="319"/>
      <c r="AB164" s="320"/>
      <c r="AC164" s="192"/>
      <c r="AD164" s="193"/>
      <c r="AE164" s="319">
        <v>2</v>
      </c>
      <c r="AF164" s="320"/>
      <c r="AG164" s="192"/>
      <c r="AH164" s="193"/>
      <c r="AI164" s="319"/>
      <c r="AJ164" s="320"/>
      <c r="AK164" s="192"/>
      <c r="AL164" s="193"/>
      <c r="AM164" s="319"/>
      <c r="AN164" s="320"/>
      <c r="AO164" s="192"/>
      <c r="AP164" s="193"/>
      <c r="AQ164" s="319"/>
      <c r="AR164" s="320"/>
      <c r="AS164" s="192"/>
      <c r="AT164" s="193">
        <v>2</v>
      </c>
      <c r="AU164" s="319"/>
      <c r="AV164" s="320"/>
      <c r="AW164" s="192"/>
      <c r="AX164" s="289"/>
      <c r="AY164" s="364"/>
      <c r="AZ164" s="365"/>
      <c r="BA164" s="264"/>
      <c r="BB164" s="193">
        <v>2</v>
      </c>
      <c r="BC164" s="319"/>
      <c r="BD164" s="320"/>
      <c r="BE164" s="192"/>
      <c r="BF164" s="193">
        <v>1</v>
      </c>
      <c r="BG164" s="319"/>
      <c r="BH164" s="320"/>
      <c r="BI164" s="192"/>
      <c r="BJ164" s="193">
        <v>3</v>
      </c>
      <c r="BK164" s="319"/>
      <c r="BL164" s="320"/>
      <c r="BM164" s="192"/>
      <c r="BN164" s="193"/>
      <c r="BO164" s="319"/>
      <c r="BP164" s="320"/>
      <c r="BQ164" s="192"/>
      <c r="BR164" s="193">
        <v>1</v>
      </c>
      <c r="BS164" s="319"/>
      <c r="BT164" s="320"/>
      <c r="BU164" s="192"/>
      <c r="BV164" s="193"/>
      <c r="BW164" s="319">
        <v>2</v>
      </c>
      <c r="BX164" s="320"/>
      <c r="BY164" s="192"/>
      <c r="BZ164" s="289"/>
      <c r="CA164" s="364"/>
      <c r="CB164" s="606"/>
      <c r="CC164" s="264"/>
      <c r="CD164" s="193"/>
      <c r="CE164" s="319"/>
      <c r="CF164" s="320"/>
      <c r="CG164" s="192"/>
      <c r="CH164" s="193"/>
      <c r="CI164" s="319"/>
      <c r="CJ164" s="320"/>
      <c r="CK164" s="192"/>
      <c r="CL164" s="193"/>
      <c r="CM164" s="319"/>
      <c r="CN164" s="320"/>
      <c r="CO164" s="192"/>
      <c r="CP164" s="193"/>
      <c r="CQ164" s="319"/>
      <c r="CR164" s="320"/>
      <c r="CS164" s="192"/>
      <c r="CT164" s="193"/>
      <c r="CU164" s="319">
        <v>2</v>
      </c>
      <c r="CV164" s="320"/>
      <c r="CW164" s="192"/>
      <c r="CX164" s="193"/>
      <c r="CY164" s="319">
        <v>2</v>
      </c>
      <c r="CZ164" s="320"/>
      <c r="DA164" s="192"/>
      <c r="DB164" s="289"/>
      <c r="DC164" s="364"/>
      <c r="DD164" s="606"/>
      <c r="DE164" s="264"/>
      <c r="DF164" s="193"/>
      <c r="DG164" s="319"/>
      <c r="DH164" s="320"/>
      <c r="DI164" s="192"/>
      <c r="DJ164" s="193"/>
      <c r="DK164" s="319"/>
      <c r="DL164" s="320"/>
      <c r="DM164" s="192"/>
      <c r="DN164" s="193"/>
      <c r="DO164" s="319">
        <v>2</v>
      </c>
      <c r="DP164" s="320"/>
      <c r="DQ164" s="192"/>
      <c r="DR164" s="193"/>
      <c r="DS164" s="319">
        <v>2</v>
      </c>
      <c r="DT164" s="320"/>
      <c r="DU164" s="192"/>
      <c r="DZ164" s="110"/>
      <c r="EA164" s="110"/>
      <c r="EB164" s="110"/>
      <c r="EC164" s="110"/>
    </row>
    <row r="165" spans="6:133" ht="22.5" hidden="1" customHeight="1">
      <c r="F165" s="193"/>
      <c r="G165" s="319"/>
      <c r="H165" s="320"/>
      <c r="I165" s="192"/>
      <c r="J165" s="193"/>
      <c r="K165" s="319"/>
      <c r="L165" s="320"/>
      <c r="M165" s="192"/>
      <c r="N165" s="193"/>
      <c r="O165" s="319">
        <v>1</v>
      </c>
      <c r="P165" s="320"/>
      <c r="Q165" s="192"/>
      <c r="R165" s="193"/>
      <c r="S165" s="319"/>
      <c r="T165" s="320"/>
      <c r="U165" s="192"/>
      <c r="V165" s="372"/>
      <c r="W165" s="373"/>
      <c r="X165" s="374"/>
      <c r="Y165" s="375"/>
      <c r="Z165" s="193">
        <v>2</v>
      </c>
      <c r="AA165" s="319"/>
      <c r="AB165" s="320"/>
      <c r="AC165" s="192"/>
      <c r="AD165" s="193"/>
      <c r="AE165" s="319"/>
      <c r="AF165" s="320"/>
      <c r="AG165" s="192"/>
      <c r="AH165" s="193"/>
      <c r="AI165" s="319"/>
      <c r="AJ165" s="320"/>
      <c r="AK165" s="192"/>
      <c r="AL165" s="193"/>
      <c r="AM165" s="319"/>
      <c r="AN165" s="320"/>
      <c r="AO165" s="192"/>
      <c r="AP165" s="193"/>
      <c r="AQ165" s="319"/>
      <c r="AR165" s="320"/>
      <c r="AS165" s="192"/>
      <c r="AT165" s="193">
        <v>2</v>
      </c>
      <c r="AU165" s="319"/>
      <c r="AV165" s="320"/>
      <c r="AW165" s="192"/>
      <c r="AX165" s="372"/>
      <c r="AY165" s="373"/>
      <c r="AZ165" s="374"/>
      <c r="BA165" s="375"/>
      <c r="BB165" s="193">
        <v>2</v>
      </c>
      <c r="BC165" s="319"/>
      <c r="BD165" s="320"/>
      <c r="BE165" s="192"/>
      <c r="BF165" s="193">
        <v>1</v>
      </c>
      <c r="BG165" s="319"/>
      <c r="BH165" s="320"/>
      <c r="BI165" s="192"/>
      <c r="BJ165" s="193">
        <v>3</v>
      </c>
      <c r="BK165" s="319"/>
      <c r="BL165" s="320"/>
      <c r="BM165" s="192"/>
      <c r="BN165" s="193"/>
      <c r="BO165" s="319"/>
      <c r="BP165" s="320"/>
      <c r="BQ165" s="192"/>
      <c r="BR165" s="193"/>
      <c r="BS165" s="319"/>
      <c r="BT165" s="320"/>
      <c r="BU165" s="192"/>
      <c r="BV165" s="193"/>
      <c r="BW165" s="319"/>
      <c r="BX165" s="320"/>
      <c r="BY165" s="192"/>
      <c r="BZ165" s="372"/>
      <c r="CA165" s="373"/>
      <c r="CB165" s="607"/>
      <c r="CC165" s="375"/>
      <c r="CD165" s="193">
        <v>1</v>
      </c>
      <c r="CE165" s="319">
        <v>1</v>
      </c>
      <c r="CF165" s="320"/>
      <c r="CG165" s="192"/>
      <c r="CH165" s="193"/>
      <c r="CI165" s="319"/>
      <c r="CJ165" s="320"/>
      <c r="CK165" s="192"/>
      <c r="CL165" s="193">
        <v>2</v>
      </c>
      <c r="CM165" s="319"/>
      <c r="CN165" s="320"/>
      <c r="CO165" s="192"/>
      <c r="CP165" s="193"/>
      <c r="CQ165" s="319"/>
      <c r="CR165" s="320"/>
      <c r="CS165" s="192"/>
      <c r="CT165" s="193"/>
      <c r="CU165" s="319">
        <v>2</v>
      </c>
      <c r="CV165" s="320"/>
      <c r="CW165" s="192"/>
      <c r="CX165" s="193"/>
      <c r="CY165" s="319">
        <v>2</v>
      </c>
      <c r="CZ165" s="320"/>
      <c r="DA165" s="192"/>
      <c r="DB165" s="372"/>
      <c r="DC165" s="373"/>
      <c r="DD165" s="607"/>
      <c r="DE165" s="375"/>
      <c r="DF165" s="193"/>
      <c r="DG165" s="319"/>
      <c r="DH165" s="320"/>
      <c r="DI165" s="192"/>
      <c r="DJ165" s="193"/>
      <c r="DK165" s="319"/>
      <c r="DL165" s="320"/>
      <c r="DM165" s="192"/>
      <c r="DN165" s="193"/>
      <c r="DO165" s="319">
        <v>2</v>
      </c>
      <c r="DP165" s="320"/>
      <c r="DQ165" s="192"/>
      <c r="DR165" s="193"/>
      <c r="DS165" s="319">
        <v>2</v>
      </c>
      <c r="DT165" s="320"/>
      <c r="DU165" s="192"/>
      <c r="DZ165" s="110"/>
      <c r="EA165" s="110"/>
      <c r="EB165" s="110"/>
      <c r="EC165" s="110"/>
    </row>
    <row r="166" spans="6:133" ht="22.5" hidden="1" customHeight="1">
      <c r="F166" s="368"/>
      <c r="G166" s="319"/>
      <c r="H166" s="370"/>
      <c r="I166" s="371"/>
      <c r="J166" s="368"/>
      <c r="K166" s="319"/>
      <c r="L166" s="370"/>
      <c r="M166" s="371"/>
      <c r="N166" s="368"/>
      <c r="O166" s="319"/>
      <c r="P166" s="370"/>
      <c r="Q166" s="371"/>
      <c r="R166" s="368"/>
      <c r="S166" s="319"/>
      <c r="T166" s="370"/>
      <c r="U166" s="371"/>
      <c r="V166" s="289"/>
      <c r="W166" s="364"/>
      <c r="X166" s="365"/>
      <c r="Y166" s="264"/>
      <c r="Z166" s="368"/>
      <c r="AA166" s="319"/>
      <c r="AB166" s="370"/>
      <c r="AC166" s="371"/>
      <c r="AD166" s="368"/>
      <c r="AE166" s="319"/>
      <c r="AF166" s="370"/>
      <c r="AG166" s="371"/>
      <c r="AH166" s="368"/>
      <c r="AI166" s="319"/>
      <c r="AJ166" s="370"/>
      <c r="AK166" s="371"/>
      <c r="AL166" s="368"/>
      <c r="AM166" s="319"/>
      <c r="AN166" s="370"/>
      <c r="AO166" s="371"/>
      <c r="AP166" s="368"/>
      <c r="AQ166" s="319"/>
      <c r="AR166" s="370"/>
      <c r="AS166" s="371"/>
      <c r="AT166" s="368"/>
      <c r="AU166" s="319"/>
      <c r="AV166" s="370"/>
      <c r="AW166" s="371"/>
      <c r="AX166" s="289"/>
      <c r="AY166" s="364"/>
      <c r="AZ166" s="365"/>
      <c r="BA166" s="264"/>
      <c r="BB166" s="368"/>
      <c r="BC166" s="319"/>
      <c r="BD166" s="370"/>
      <c r="BE166" s="371"/>
      <c r="BF166" s="368"/>
      <c r="BG166" s="319"/>
      <c r="BH166" s="370"/>
      <c r="BI166" s="371"/>
      <c r="BJ166" s="368"/>
      <c r="BK166" s="319"/>
      <c r="BL166" s="370"/>
      <c r="BM166" s="371"/>
      <c r="BN166" s="368"/>
      <c r="BO166" s="319"/>
      <c r="BP166" s="370"/>
      <c r="BQ166" s="371"/>
      <c r="BR166" s="368"/>
      <c r="BS166" s="319"/>
      <c r="BT166" s="370"/>
      <c r="BU166" s="371"/>
      <c r="BV166" s="368"/>
      <c r="BW166" s="319"/>
      <c r="BX166" s="370"/>
      <c r="BY166" s="371"/>
      <c r="BZ166" s="289"/>
      <c r="CA166" s="364"/>
      <c r="CB166" s="606"/>
      <c r="CC166" s="264"/>
      <c r="CD166" s="368"/>
      <c r="CE166" s="319"/>
      <c r="CF166" s="370"/>
      <c r="CG166" s="371"/>
      <c r="CH166" s="368"/>
      <c r="CI166" s="319"/>
      <c r="CJ166" s="370"/>
      <c r="CK166" s="371"/>
      <c r="CL166" s="368"/>
      <c r="CM166" s="319"/>
      <c r="CN166" s="370"/>
      <c r="CO166" s="371"/>
      <c r="CP166" s="368"/>
      <c r="CQ166" s="319"/>
      <c r="CR166" s="370"/>
      <c r="CS166" s="371"/>
      <c r="CT166" s="368"/>
      <c r="CU166" s="319"/>
      <c r="CV166" s="370"/>
      <c r="CW166" s="371"/>
      <c r="CX166" s="368"/>
      <c r="CY166" s="319"/>
      <c r="CZ166" s="370"/>
      <c r="DA166" s="371"/>
      <c r="DB166" s="289"/>
      <c r="DC166" s="364"/>
      <c r="DD166" s="606"/>
      <c r="DE166" s="264"/>
      <c r="DF166" s="368"/>
      <c r="DG166" s="319"/>
      <c r="DH166" s="370"/>
      <c r="DI166" s="371"/>
      <c r="DJ166" s="368"/>
      <c r="DK166" s="319"/>
      <c r="DL166" s="370"/>
      <c r="DM166" s="371"/>
      <c r="DN166" s="368"/>
      <c r="DO166" s="319"/>
      <c r="DP166" s="370"/>
      <c r="DQ166" s="371"/>
      <c r="DR166" s="368"/>
      <c r="DS166" s="319"/>
      <c r="DT166" s="370"/>
      <c r="DU166" s="371"/>
      <c r="DZ166" s="110"/>
      <c r="EA166" s="110"/>
      <c r="EB166" s="110"/>
      <c r="EC166" s="110"/>
    </row>
    <row r="167" spans="6:133" ht="22.5" hidden="1" customHeight="1">
      <c r="F167" s="239"/>
      <c r="G167" s="240"/>
      <c r="H167" s="241"/>
      <c r="I167" s="239"/>
      <c r="J167" s="239"/>
      <c r="K167" s="240"/>
      <c r="L167" s="241"/>
      <c r="M167" s="239"/>
      <c r="N167" s="239"/>
      <c r="O167" s="240"/>
      <c r="P167" s="241"/>
      <c r="Q167" s="239"/>
      <c r="R167" s="239"/>
      <c r="S167" s="240"/>
      <c r="T167" s="241"/>
      <c r="U167" s="239"/>
      <c r="V167" s="394"/>
      <c r="W167" s="395"/>
      <c r="X167" s="394"/>
      <c r="Y167" s="394"/>
      <c r="Z167" s="239"/>
      <c r="AA167" s="240"/>
      <c r="AB167" s="241"/>
      <c r="AC167" s="239"/>
      <c r="AD167" s="239"/>
      <c r="AE167" s="240"/>
      <c r="AF167" s="241"/>
      <c r="AG167" s="239"/>
      <c r="AH167" s="239"/>
      <c r="AI167" s="240"/>
      <c r="AJ167" s="241"/>
      <c r="AK167" s="239"/>
      <c r="AL167" s="239"/>
      <c r="AM167" s="240"/>
      <c r="AN167" s="241"/>
      <c r="AO167" s="239"/>
      <c r="AP167" s="239"/>
      <c r="AQ167" s="240"/>
      <c r="AR167" s="241"/>
      <c r="AS167" s="239"/>
      <c r="AT167" s="239"/>
      <c r="AU167" s="240"/>
      <c r="AV167" s="241"/>
      <c r="AW167" s="239"/>
      <c r="AX167" s="394"/>
      <c r="AY167" s="395"/>
      <c r="AZ167" s="394"/>
      <c r="BA167" s="394"/>
      <c r="BB167" s="239"/>
      <c r="BC167" s="240"/>
      <c r="BD167" s="241"/>
      <c r="BE167" s="239"/>
      <c r="BF167" s="239"/>
      <c r="BG167" s="240"/>
      <c r="BH167" s="241"/>
      <c r="BI167" s="239"/>
      <c r="BJ167" s="239"/>
      <c r="BK167" s="240"/>
      <c r="BL167" s="241"/>
      <c r="BM167" s="239"/>
      <c r="BN167" s="239"/>
      <c r="BO167" s="240"/>
      <c r="BP167" s="241"/>
      <c r="BQ167" s="239"/>
      <c r="BR167" s="239"/>
      <c r="BS167" s="240"/>
      <c r="BT167" s="241"/>
      <c r="BU167" s="239"/>
      <c r="BV167" s="239"/>
      <c r="BW167" s="240"/>
      <c r="BX167" s="241"/>
      <c r="BY167" s="239"/>
      <c r="BZ167" s="394"/>
      <c r="CA167" s="395"/>
      <c r="CB167" s="613"/>
      <c r="CC167" s="394"/>
      <c r="CD167" s="239"/>
      <c r="CE167" s="240"/>
      <c r="CF167" s="241"/>
      <c r="CG167" s="239"/>
      <c r="CH167" s="239"/>
      <c r="CI167" s="240"/>
      <c r="CJ167" s="241"/>
      <c r="CK167" s="239"/>
      <c r="CL167" s="239"/>
      <c r="CM167" s="240"/>
      <c r="CN167" s="241"/>
      <c r="CO167" s="239"/>
      <c r="CP167" s="239"/>
      <c r="CQ167" s="240"/>
      <c r="CR167" s="241"/>
      <c r="CS167" s="239"/>
      <c r="CT167" s="239"/>
      <c r="CU167" s="240"/>
      <c r="CV167" s="241"/>
      <c r="CW167" s="239"/>
      <c r="CX167" s="239"/>
      <c r="CY167" s="240"/>
      <c r="CZ167" s="241"/>
      <c r="DA167" s="239"/>
      <c r="DB167" s="394"/>
      <c r="DC167" s="395"/>
      <c r="DD167" s="613"/>
      <c r="DE167" s="394"/>
      <c r="DF167" s="239"/>
      <c r="DG167" s="240"/>
      <c r="DH167" s="241"/>
      <c r="DI167" s="239"/>
      <c r="DJ167" s="239"/>
      <c r="DK167" s="240"/>
      <c r="DL167" s="241"/>
      <c r="DM167" s="239"/>
      <c r="DN167" s="239"/>
      <c r="DO167" s="240"/>
      <c r="DP167" s="241"/>
      <c r="DQ167" s="239"/>
      <c r="DR167" s="239"/>
      <c r="DS167" s="240"/>
      <c r="DT167" s="241"/>
      <c r="DU167" s="239"/>
      <c r="DZ167" s="110"/>
      <c r="EA167" s="110"/>
      <c r="EB167" s="110"/>
      <c r="EC167" s="110"/>
    </row>
    <row r="168" spans="6:133" ht="22.5" hidden="1" customHeight="1">
      <c r="F168" s="150"/>
      <c r="G168" s="151"/>
      <c r="H168" s="152"/>
      <c r="I168" s="153"/>
      <c r="J168" s="150"/>
      <c r="K168" s="151"/>
      <c r="L168" s="152"/>
      <c r="M168" s="153"/>
      <c r="N168" s="150"/>
      <c r="O168" s="151">
        <v>2</v>
      </c>
      <c r="P168" s="152"/>
      <c r="Q168" s="153"/>
      <c r="R168" s="150">
        <v>2</v>
      </c>
      <c r="S168" s="151"/>
      <c r="T168" s="152"/>
      <c r="U168" s="153"/>
      <c r="V168" s="376"/>
      <c r="W168" s="377"/>
      <c r="X168" s="378"/>
      <c r="Y168" s="266"/>
      <c r="Z168" s="150">
        <v>2</v>
      </c>
      <c r="AA168" s="151"/>
      <c r="AB168" s="152"/>
      <c r="AC168" s="153"/>
      <c r="AD168" s="150"/>
      <c r="AE168" s="151"/>
      <c r="AF168" s="152"/>
      <c r="AG168" s="153"/>
      <c r="AH168" s="150"/>
      <c r="AI168" s="151"/>
      <c r="AJ168" s="152"/>
      <c r="AK168" s="153"/>
      <c r="AL168" s="150">
        <v>2</v>
      </c>
      <c r="AM168" s="151"/>
      <c r="AN168" s="152"/>
      <c r="AO168" s="153"/>
      <c r="AP168" s="150">
        <v>2</v>
      </c>
      <c r="AQ168" s="151"/>
      <c r="AR168" s="152"/>
      <c r="AS168" s="153"/>
      <c r="AT168" s="150"/>
      <c r="AU168" s="151"/>
      <c r="AV168" s="152"/>
      <c r="AW168" s="153"/>
      <c r="AX168" s="376"/>
      <c r="AY168" s="377"/>
      <c r="AZ168" s="378"/>
      <c r="BA168" s="266"/>
      <c r="BB168" s="150"/>
      <c r="BC168" s="151"/>
      <c r="BD168" s="152"/>
      <c r="BE168" s="153"/>
      <c r="BF168" s="150"/>
      <c r="BG168" s="151"/>
      <c r="BH168" s="152"/>
      <c r="BI168" s="153"/>
      <c r="BJ168" s="150"/>
      <c r="BK168" s="151"/>
      <c r="BL168" s="152"/>
      <c r="BM168" s="153"/>
      <c r="BN168" s="150">
        <v>2</v>
      </c>
      <c r="BO168" s="151"/>
      <c r="BP168" s="152"/>
      <c r="BQ168" s="153"/>
      <c r="BR168" s="150"/>
      <c r="BS168" s="151"/>
      <c r="BT168" s="152"/>
      <c r="BU168" s="153"/>
      <c r="BV168" s="150">
        <v>1</v>
      </c>
      <c r="BW168" s="151"/>
      <c r="BX168" s="152"/>
      <c r="BY168" s="153"/>
      <c r="BZ168" s="376"/>
      <c r="CA168" s="377"/>
      <c r="CB168" s="605"/>
      <c r="CC168" s="266"/>
      <c r="CD168" s="150"/>
      <c r="CE168" s="151"/>
      <c r="CF168" s="152"/>
      <c r="CG168" s="153"/>
      <c r="CH168" s="150"/>
      <c r="CI168" s="151"/>
      <c r="CJ168" s="152"/>
      <c r="CK168" s="153"/>
      <c r="CL168" s="150"/>
      <c r="CM168" s="151">
        <v>2</v>
      </c>
      <c r="CN168" s="152"/>
      <c r="CO168" s="153"/>
      <c r="CP168" s="150"/>
      <c r="CQ168" s="151"/>
      <c r="CR168" s="152"/>
      <c r="CS168" s="153"/>
      <c r="CT168" s="150"/>
      <c r="CU168" s="151"/>
      <c r="CV168" s="152"/>
      <c r="CW168" s="153"/>
      <c r="CX168" s="150"/>
      <c r="CY168" s="151"/>
      <c r="CZ168" s="152"/>
      <c r="DA168" s="153"/>
      <c r="DB168" s="376"/>
      <c r="DC168" s="377"/>
      <c r="DD168" s="605"/>
      <c r="DE168" s="266"/>
      <c r="DF168" s="150">
        <v>2</v>
      </c>
      <c r="DG168" s="151"/>
      <c r="DH168" s="152"/>
      <c r="DI168" s="153"/>
      <c r="DJ168" s="150">
        <v>2</v>
      </c>
      <c r="DK168" s="151"/>
      <c r="DL168" s="152"/>
      <c r="DM168" s="153"/>
      <c r="DN168" s="150"/>
      <c r="DO168" s="151"/>
      <c r="DP168" s="152"/>
      <c r="DQ168" s="153"/>
      <c r="DR168" s="150"/>
      <c r="DS168" s="151"/>
      <c r="DT168" s="152"/>
      <c r="DU168" s="153"/>
      <c r="DZ168" s="110"/>
      <c r="EA168" s="110"/>
      <c r="EB168" s="110"/>
      <c r="EC168" s="110"/>
    </row>
    <row r="169" spans="6:133" ht="22.5" hidden="1" customHeight="1">
      <c r="F169" s="161"/>
      <c r="G169" s="319"/>
      <c r="H169" s="320"/>
      <c r="I169" s="192"/>
      <c r="J169" s="161"/>
      <c r="K169" s="319"/>
      <c r="L169" s="320"/>
      <c r="M169" s="192"/>
      <c r="N169" s="161"/>
      <c r="O169" s="319"/>
      <c r="P169" s="320"/>
      <c r="Q169" s="192"/>
      <c r="R169" s="161"/>
      <c r="S169" s="319"/>
      <c r="T169" s="320"/>
      <c r="U169" s="192"/>
      <c r="V169" s="289"/>
      <c r="W169" s="364"/>
      <c r="X169" s="365"/>
      <c r="Y169" s="264"/>
      <c r="Z169" s="161"/>
      <c r="AA169" s="319"/>
      <c r="AB169" s="320"/>
      <c r="AC169" s="192"/>
      <c r="AD169" s="161"/>
      <c r="AE169" s="319">
        <v>2</v>
      </c>
      <c r="AF169" s="320"/>
      <c r="AG169" s="192"/>
      <c r="AH169" s="161">
        <v>1</v>
      </c>
      <c r="AI169" s="319"/>
      <c r="AJ169" s="320"/>
      <c r="AK169" s="192"/>
      <c r="AL169" s="161">
        <v>2</v>
      </c>
      <c r="AM169" s="319"/>
      <c r="AN169" s="320"/>
      <c r="AO169" s="192"/>
      <c r="AP169" s="161">
        <v>2</v>
      </c>
      <c r="AQ169" s="319"/>
      <c r="AR169" s="320"/>
      <c r="AS169" s="192"/>
      <c r="AT169" s="161"/>
      <c r="AU169" s="319"/>
      <c r="AV169" s="320"/>
      <c r="AW169" s="192"/>
      <c r="AX169" s="289"/>
      <c r="AY169" s="364"/>
      <c r="AZ169" s="365"/>
      <c r="BA169" s="264"/>
      <c r="BB169" s="161"/>
      <c r="BC169" s="319"/>
      <c r="BD169" s="320"/>
      <c r="BE169" s="192"/>
      <c r="BF169" s="161"/>
      <c r="BG169" s="319"/>
      <c r="BH169" s="320"/>
      <c r="BI169" s="192"/>
      <c r="BJ169" s="161"/>
      <c r="BK169" s="319"/>
      <c r="BL169" s="320"/>
      <c r="BM169" s="192"/>
      <c r="BN169" s="161">
        <v>2</v>
      </c>
      <c r="BO169" s="319"/>
      <c r="BP169" s="320"/>
      <c r="BQ169" s="192"/>
      <c r="BR169" s="161"/>
      <c r="BS169" s="319"/>
      <c r="BT169" s="320"/>
      <c r="BU169" s="192"/>
      <c r="BV169" s="161"/>
      <c r="BW169" s="319"/>
      <c r="BX169" s="320"/>
      <c r="BY169" s="192"/>
      <c r="BZ169" s="289"/>
      <c r="CA169" s="364"/>
      <c r="CB169" s="606"/>
      <c r="CC169" s="264"/>
      <c r="CD169" s="161"/>
      <c r="CE169" s="319">
        <v>2</v>
      </c>
      <c r="CF169" s="320"/>
      <c r="CG169" s="192"/>
      <c r="CH169" s="161">
        <v>2</v>
      </c>
      <c r="CI169" s="319"/>
      <c r="CJ169" s="320"/>
      <c r="CK169" s="192"/>
      <c r="CL169" s="161"/>
      <c r="CM169" s="319"/>
      <c r="CN169" s="320"/>
      <c r="CO169" s="192"/>
      <c r="CP169" s="161"/>
      <c r="CQ169" s="319"/>
      <c r="CR169" s="320"/>
      <c r="CS169" s="192"/>
      <c r="CT169" s="161"/>
      <c r="CU169" s="319"/>
      <c r="CV169" s="320"/>
      <c r="CW169" s="192"/>
      <c r="CX169" s="161"/>
      <c r="CY169" s="319"/>
      <c r="CZ169" s="320"/>
      <c r="DA169" s="192"/>
      <c r="DB169" s="289"/>
      <c r="DC169" s="377"/>
      <c r="DD169" s="606"/>
      <c r="DE169" s="264"/>
      <c r="DF169" s="161">
        <v>2</v>
      </c>
      <c r="DG169" s="319"/>
      <c r="DH169" s="320"/>
      <c r="DI169" s="192"/>
      <c r="DJ169" s="161">
        <v>2</v>
      </c>
      <c r="DK169" s="319"/>
      <c r="DL169" s="320"/>
      <c r="DM169" s="192"/>
      <c r="DN169" s="161"/>
      <c r="DO169" s="319"/>
      <c r="DP169" s="320"/>
      <c r="DQ169" s="192"/>
      <c r="DR169" s="161"/>
      <c r="DS169" s="319"/>
      <c r="DT169" s="320"/>
      <c r="DU169" s="192"/>
      <c r="DZ169" s="110"/>
      <c r="EA169" s="110"/>
      <c r="EB169" s="110"/>
      <c r="EC169" s="110"/>
    </row>
    <row r="170" spans="6:133" ht="22.5" hidden="1" customHeight="1">
      <c r="F170" s="161">
        <v>2</v>
      </c>
      <c r="G170" s="319"/>
      <c r="H170" s="320"/>
      <c r="I170" s="192"/>
      <c r="J170" s="161">
        <v>2</v>
      </c>
      <c r="K170" s="319"/>
      <c r="L170" s="320"/>
      <c r="M170" s="192"/>
      <c r="N170" s="161"/>
      <c r="O170" s="319"/>
      <c r="P170" s="320"/>
      <c r="Q170" s="192"/>
      <c r="R170" s="161"/>
      <c r="S170" s="319"/>
      <c r="T170" s="320"/>
      <c r="U170" s="192"/>
      <c r="V170" s="289"/>
      <c r="W170" s="364"/>
      <c r="X170" s="365"/>
      <c r="Y170" s="264"/>
      <c r="Z170" s="161"/>
      <c r="AA170" s="319">
        <v>2</v>
      </c>
      <c r="AB170" s="320"/>
      <c r="AC170" s="192"/>
      <c r="AD170" s="161"/>
      <c r="AE170" s="319"/>
      <c r="AF170" s="320"/>
      <c r="AG170" s="192"/>
      <c r="AH170" s="161"/>
      <c r="AI170" s="319"/>
      <c r="AJ170" s="320"/>
      <c r="AK170" s="192"/>
      <c r="AL170" s="161">
        <v>2</v>
      </c>
      <c r="AM170" s="319"/>
      <c r="AN170" s="320"/>
      <c r="AO170" s="192"/>
      <c r="AP170" s="161">
        <v>2</v>
      </c>
      <c r="AQ170" s="319"/>
      <c r="AR170" s="320"/>
      <c r="AS170" s="192"/>
      <c r="AT170" s="161"/>
      <c r="AU170" s="319"/>
      <c r="AV170" s="320"/>
      <c r="AW170" s="192"/>
      <c r="AX170" s="289"/>
      <c r="AY170" s="364"/>
      <c r="AZ170" s="365"/>
      <c r="BA170" s="264"/>
      <c r="BB170" s="161"/>
      <c r="BC170" s="319"/>
      <c r="BD170" s="320"/>
      <c r="BE170" s="192"/>
      <c r="BF170" s="161"/>
      <c r="BG170" s="319"/>
      <c r="BH170" s="320"/>
      <c r="BI170" s="192"/>
      <c r="BJ170" s="161"/>
      <c r="BK170" s="319"/>
      <c r="BL170" s="320"/>
      <c r="BM170" s="192"/>
      <c r="BN170" s="161"/>
      <c r="BO170" s="319"/>
      <c r="BP170" s="320"/>
      <c r="BQ170" s="192"/>
      <c r="BR170" s="161">
        <v>2</v>
      </c>
      <c r="BS170" s="319"/>
      <c r="BT170" s="320"/>
      <c r="BU170" s="192"/>
      <c r="BV170" s="161"/>
      <c r="BW170" s="319">
        <v>2</v>
      </c>
      <c r="BX170" s="320"/>
      <c r="BY170" s="192"/>
      <c r="BZ170" s="289"/>
      <c r="CA170" s="364"/>
      <c r="CB170" s="606"/>
      <c r="CC170" s="264"/>
      <c r="CD170" s="161"/>
      <c r="CE170" s="319"/>
      <c r="CF170" s="320"/>
      <c r="CG170" s="192"/>
      <c r="CH170" s="161"/>
      <c r="CI170" s="319"/>
      <c r="CJ170" s="320"/>
      <c r="CK170" s="192"/>
      <c r="CL170" s="161"/>
      <c r="CM170" s="319"/>
      <c r="CN170" s="320"/>
      <c r="CO170" s="192"/>
      <c r="CP170" s="161"/>
      <c r="CQ170" s="319"/>
      <c r="CR170" s="320"/>
      <c r="CS170" s="192"/>
      <c r="CT170" s="161"/>
      <c r="CU170" s="319"/>
      <c r="CV170" s="320"/>
      <c r="CW170" s="192"/>
      <c r="CX170" s="161"/>
      <c r="CY170" s="319"/>
      <c r="CZ170" s="320"/>
      <c r="DA170" s="192"/>
      <c r="DB170" s="289"/>
      <c r="DC170" s="377"/>
      <c r="DD170" s="606"/>
      <c r="DE170" s="264"/>
      <c r="DF170" s="161">
        <v>2</v>
      </c>
      <c r="DG170" s="319"/>
      <c r="DH170" s="320"/>
      <c r="DI170" s="192"/>
      <c r="DJ170" s="161">
        <v>2</v>
      </c>
      <c r="DK170" s="319"/>
      <c r="DL170" s="320"/>
      <c r="DM170" s="192"/>
      <c r="DN170" s="161"/>
      <c r="DO170" s="319"/>
      <c r="DP170" s="320"/>
      <c r="DQ170" s="192"/>
      <c r="DR170" s="161"/>
      <c r="DS170" s="319"/>
      <c r="DT170" s="320"/>
      <c r="DU170" s="192"/>
      <c r="DZ170" s="110"/>
      <c r="EA170" s="110"/>
      <c r="EB170" s="110"/>
      <c r="EC170" s="110"/>
    </row>
    <row r="171" spans="6:133" ht="22.5" hidden="1" customHeight="1">
      <c r="F171" s="161"/>
      <c r="G171" s="319"/>
      <c r="H171" s="320"/>
      <c r="I171" s="192"/>
      <c r="J171" s="161"/>
      <c r="K171" s="319"/>
      <c r="L171" s="320"/>
      <c r="M171" s="192"/>
      <c r="N171" s="161">
        <v>2</v>
      </c>
      <c r="O171" s="319"/>
      <c r="P171" s="320"/>
      <c r="Q171" s="192"/>
      <c r="R171" s="161"/>
      <c r="S171" s="319">
        <v>2</v>
      </c>
      <c r="T171" s="320"/>
      <c r="U171" s="192"/>
      <c r="V171" s="289"/>
      <c r="W171" s="364"/>
      <c r="X171" s="365"/>
      <c r="Y171" s="264"/>
      <c r="Z171" s="161"/>
      <c r="AA171" s="319"/>
      <c r="AB171" s="320"/>
      <c r="AC171" s="192"/>
      <c r="AD171" s="161"/>
      <c r="AE171" s="319"/>
      <c r="AF171" s="320"/>
      <c r="AG171" s="192"/>
      <c r="AH171" s="161"/>
      <c r="AI171" s="319"/>
      <c r="AJ171" s="320"/>
      <c r="AK171" s="192"/>
      <c r="AL171" s="161">
        <v>2</v>
      </c>
      <c r="AM171" s="319"/>
      <c r="AN171" s="320"/>
      <c r="AO171" s="192"/>
      <c r="AP171" s="161">
        <v>2</v>
      </c>
      <c r="AQ171" s="319"/>
      <c r="AR171" s="320"/>
      <c r="AS171" s="192"/>
      <c r="AT171" s="161"/>
      <c r="AU171" s="319"/>
      <c r="AV171" s="320"/>
      <c r="AW171" s="192"/>
      <c r="AX171" s="289"/>
      <c r="AY171" s="364"/>
      <c r="AZ171" s="365"/>
      <c r="BA171" s="264"/>
      <c r="BB171" s="161"/>
      <c r="BC171" s="319"/>
      <c r="BD171" s="320"/>
      <c r="BE171" s="192"/>
      <c r="BF171" s="161"/>
      <c r="BG171" s="319"/>
      <c r="BH171" s="320"/>
      <c r="BI171" s="192"/>
      <c r="BJ171" s="161"/>
      <c r="BK171" s="319"/>
      <c r="BL171" s="320"/>
      <c r="BM171" s="192"/>
      <c r="BN171" s="161">
        <v>2</v>
      </c>
      <c r="BO171" s="319"/>
      <c r="BP171" s="320"/>
      <c r="BQ171" s="192"/>
      <c r="BR171" s="161"/>
      <c r="BS171" s="319"/>
      <c r="BT171" s="320"/>
      <c r="BU171" s="192"/>
      <c r="BV171" s="161"/>
      <c r="BW171" s="319"/>
      <c r="BX171" s="320"/>
      <c r="BY171" s="192"/>
      <c r="BZ171" s="289"/>
      <c r="CA171" s="364"/>
      <c r="CB171" s="606"/>
      <c r="CC171" s="264"/>
      <c r="CD171" s="161">
        <v>2</v>
      </c>
      <c r="CE171" s="319"/>
      <c r="CF171" s="320"/>
      <c r="CG171" s="192"/>
      <c r="CH171" s="161"/>
      <c r="CI171" s="319"/>
      <c r="CJ171" s="320"/>
      <c r="CK171" s="192"/>
      <c r="CL171" s="161"/>
      <c r="CM171" s="319">
        <v>2</v>
      </c>
      <c r="CN171" s="320"/>
      <c r="CO171" s="192"/>
      <c r="CP171" s="161"/>
      <c r="CQ171" s="319"/>
      <c r="CR171" s="320"/>
      <c r="CS171" s="192"/>
      <c r="CT171" s="161"/>
      <c r="CU171" s="319"/>
      <c r="CV171" s="320"/>
      <c r="CW171" s="192"/>
      <c r="CX171" s="161"/>
      <c r="CY171" s="319"/>
      <c r="CZ171" s="320"/>
      <c r="DA171" s="192"/>
      <c r="DB171" s="289"/>
      <c r="DC171" s="377"/>
      <c r="DD171" s="606"/>
      <c r="DE171" s="264"/>
      <c r="DF171" s="161">
        <v>2</v>
      </c>
      <c r="DG171" s="319"/>
      <c r="DH171" s="320"/>
      <c r="DI171" s="192"/>
      <c r="DJ171" s="161">
        <v>2</v>
      </c>
      <c r="DK171" s="319"/>
      <c r="DL171" s="320"/>
      <c r="DM171" s="192"/>
      <c r="DN171" s="161"/>
      <c r="DO171" s="319"/>
      <c r="DP171" s="320"/>
      <c r="DQ171" s="192"/>
      <c r="DR171" s="161"/>
      <c r="DS171" s="319"/>
      <c r="DT171" s="320"/>
      <c r="DU171" s="192"/>
      <c r="DZ171" s="110"/>
      <c r="EA171" s="110"/>
      <c r="EB171" s="110"/>
      <c r="EC171" s="110"/>
    </row>
    <row r="172" spans="6:133" ht="22.5" hidden="1" customHeight="1">
      <c r="F172" s="193"/>
      <c r="G172" s="319"/>
      <c r="H172" s="320"/>
      <c r="I172" s="192"/>
      <c r="J172" s="193"/>
      <c r="K172" s="319"/>
      <c r="L172" s="320"/>
      <c r="M172" s="192"/>
      <c r="N172" s="193"/>
      <c r="O172" s="319"/>
      <c r="P172" s="320"/>
      <c r="Q172" s="192"/>
      <c r="R172" s="193"/>
      <c r="S172" s="319"/>
      <c r="T172" s="320"/>
      <c r="U172" s="192"/>
      <c r="V172" s="289"/>
      <c r="W172" s="364"/>
      <c r="X172" s="365"/>
      <c r="Y172" s="264"/>
      <c r="Z172" s="193"/>
      <c r="AA172" s="319">
        <v>2</v>
      </c>
      <c r="AB172" s="320"/>
      <c r="AC172" s="192"/>
      <c r="AD172" s="193">
        <v>2</v>
      </c>
      <c r="AE172" s="319"/>
      <c r="AF172" s="320"/>
      <c r="AG172" s="192"/>
      <c r="AH172" s="193">
        <v>1</v>
      </c>
      <c r="AI172" s="319"/>
      <c r="AJ172" s="320"/>
      <c r="AK172" s="192"/>
      <c r="AL172" s="193">
        <v>2</v>
      </c>
      <c r="AM172" s="319"/>
      <c r="AN172" s="320"/>
      <c r="AO172" s="192"/>
      <c r="AP172" s="193">
        <v>2</v>
      </c>
      <c r="AQ172" s="319"/>
      <c r="AR172" s="320"/>
      <c r="AS172" s="192"/>
      <c r="AT172" s="193"/>
      <c r="AU172" s="319"/>
      <c r="AV172" s="320"/>
      <c r="AW172" s="192"/>
      <c r="AX172" s="289"/>
      <c r="AY172" s="364"/>
      <c r="AZ172" s="365"/>
      <c r="BA172" s="264"/>
      <c r="BB172" s="193"/>
      <c r="BC172" s="319"/>
      <c r="BD172" s="320"/>
      <c r="BE172" s="192"/>
      <c r="BF172" s="193"/>
      <c r="BG172" s="319"/>
      <c r="BH172" s="320"/>
      <c r="BI172" s="192"/>
      <c r="BJ172" s="193"/>
      <c r="BK172" s="319"/>
      <c r="BL172" s="320"/>
      <c r="BM172" s="192"/>
      <c r="BN172" s="193">
        <v>2</v>
      </c>
      <c r="BO172" s="319"/>
      <c r="BP172" s="320"/>
      <c r="BQ172" s="192"/>
      <c r="BR172" s="193"/>
      <c r="BS172" s="319"/>
      <c r="BT172" s="320"/>
      <c r="BU172" s="192"/>
      <c r="BV172" s="193"/>
      <c r="BW172" s="319"/>
      <c r="BX172" s="320"/>
      <c r="BY172" s="192"/>
      <c r="BZ172" s="289"/>
      <c r="CA172" s="364"/>
      <c r="CB172" s="606"/>
      <c r="CC172" s="264"/>
      <c r="CD172" s="193"/>
      <c r="CE172" s="319"/>
      <c r="CF172" s="320"/>
      <c r="CG172" s="192"/>
      <c r="CH172" s="193">
        <v>2</v>
      </c>
      <c r="CI172" s="319"/>
      <c r="CJ172" s="320"/>
      <c r="CK172" s="192"/>
      <c r="CL172" s="193"/>
      <c r="CM172" s="319"/>
      <c r="CN172" s="320"/>
      <c r="CO172" s="192"/>
      <c r="CP172" s="193"/>
      <c r="CQ172" s="319">
        <v>2</v>
      </c>
      <c r="CR172" s="320"/>
      <c r="CS172" s="192"/>
      <c r="CT172" s="193"/>
      <c r="CU172" s="319"/>
      <c r="CV172" s="320"/>
      <c r="CW172" s="192"/>
      <c r="CX172" s="193"/>
      <c r="CY172" s="319"/>
      <c r="CZ172" s="320"/>
      <c r="DA172" s="192"/>
      <c r="DB172" s="289"/>
      <c r="DC172" s="377"/>
      <c r="DD172" s="606"/>
      <c r="DE172" s="264"/>
      <c r="DF172" s="193">
        <v>2</v>
      </c>
      <c r="DG172" s="319"/>
      <c r="DH172" s="320"/>
      <c r="DI172" s="192"/>
      <c r="DJ172" s="193">
        <v>2</v>
      </c>
      <c r="DK172" s="319"/>
      <c r="DL172" s="320"/>
      <c r="DM172" s="192"/>
      <c r="DN172" s="193"/>
      <c r="DO172" s="319"/>
      <c r="DP172" s="320"/>
      <c r="DQ172" s="192"/>
      <c r="DR172" s="193"/>
      <c r="DS172" s="319"/>
      <c r="DT172" s="320"/>
      <c r="DU172" s="192"/>
      <c r="DZ172" s="110"/>
      <c r="EA172" s="110"/>
      <c r="EB172" s="110"/>
      <c r="EC172" s="110"/>
    </row>
    <row r="173" spans="6:133" ht="22.5" hidden="1" customHeight="1">
      <c r="F173" s="161"/>
      <c r="G173" s="319"/>
      <c r="H173" s="320"/>
      <c r="I173" s="192"/>
      <c r="J173" s="161"/>
      <c r="K173" s="319"/>
      <c r="L173" s="320"/>
      <c r="M173" s="192"/>
      <c r="N173" s="161"/>
      <c r="O173" s="319"/>
      <c r="P173" s="320"/>
      <c r="Q173" s="192"/>
      <c r="R173" s="161"/>
      <c r="S173" s="319"/>
      <c r="T173" s="320"/>
      <c r="U173" s="192"/>
      <c r="V173" s="289"/>
      <c r="W173" s="364"/>
      <c r="X173" s="365"/>
      <c r="Y173" s="264"/>
      <c r="Z173" s="161"/>
      <c r="AA173" s="319"/>
      <c r="AB173" s="320"/>
      <c r="AC173" s="192"/>
      <c r="AD173" s="161"/>
      <c r="AE173" s="319"/>
      <c r="AF173" s="320"/>
      <c r="AG173" s="192"/>
      <c r="AH173" s="161"/>
      <c r="AI173" s="319"/>
      <c r="AJ173" s="320"/>
      <c r="AK173" s="192"/>
      <c r="AL173" s="161"/>
      <c r="AM173" s="319"/>
      <c r="AN173" s="320"/>
      <c r="AO173" s="192"/>
      <c r="AP173" s="161"/>
      <c r="AQ173" s="319"/>
      <c r="AR173" s="320"/>
      <c r="AS173" s="192"/>
      <c r="AT173" s="161"/>
      <c r="AU173" s="319"/>
      <c r="AV173" s="320"/>
      <c r="AW173" s="192"/>
      <c r="AX173" s="289"/>
      <c r="AY173" s="364"/>
      <c r="AZ173" s="365"/>
      <c r="BA173" s="264"/>
      <c r="BB173" s="161"/>
      <c r="BC173" s="319"/>
      <c r="BD173" s="320"/>
      <c r="BE173" s="192"/>
      <c r="BF173" s="161"/>
      <c r="BG173" s="319"/>
      <c r="BH173" s="320"/>
      <c r="BI173" s="192"/>
      <c r="BJ173" s="161"/>
      <c r="BK173" s="319"/>
      <c r="BL173" s="320"/>
      <c r="BM173" s="192"/>
      <c r="BN173" s="161"/>
      <c r="BO173" s="319"/>
      <c r="BP173" s="320"/>
      <c r="BQ173" s="192"/>
      <c r="BR173" s="161"/>
      <c r="BS173" s="319"/>
      <c r="BT173" s="320"/>
      <c r="BU173" s="192"/>
      <c r="BV173" s="161"/>
      <c r="BW173" s="319"/>
      <c r="BX173" s="320"/>
      <c r="BY173" s="192"/>
      <c r="BZ173" s="289"/>
      <c r="CA173" s="364"/>
      <c r="CB173" s="606"/>
      <c r="CC173" s="264"/>
      <c r="CD173" s="161"/>
      <c r="CE173" s="319"/>
      <c r="CF173" s="320"/>
      <c r="CG173" s="192"/>
      <c r="CH173" s="161"/>
      <c r="CI173" s="319"/>
      <c r="CJ173" s="320"/>
      <c r="CK173" s="192"/>
      <c r="CL173" s="161"/>
      <c r="CM173" s="319"/>
      <c r="CN173" s="320"/>
      <c r="CO173" s="192"/>
      <c r="CP173" s="161"/>
      <c r="CQ173" s="319"/>
      <c r="CR173" s="320"/>
      <c r="CS173" s="192"/>
      <c r="CT173" s="161"/>
      <c r="CU173" s="319"/>
      <c r="CV173" s="320"/>
      <c r="CW173" s="192"/>
      <c r="CX173" s="161"/>
      <c r="CY173" s="319"/>
      <c r="CZ173" s="320"/>
      <c r="DA173" s="192"/>
      <c r="DB173" s="289"/>
      <c r="DC173" s="377"/>
      <c r="DD173" s="606"/>
      <c r="DE173" s="264"/>
      <c r="DF173" s="161"/>
      <c r="DG173" s="319"/>
      <c r="DH173" s="320"/>
      <c r="DI173" s="192"/>
      <c r="DJ173" s="161"/>
      <c r="DK173" s="319"/>
      <c r="DL173" s="320"/>
      <c r="DM173" s="192"/>
      <c r="DN173" s="161"/>
      <c r="DO173" s="319"/>
      <c r="DP173" s="320"/>
      <c r="DQ173" s="192"/>
      <c r="DR173" s="161"/>
      <c r="DS173" s="319"/>
      <c r="DT173" s="320"/>
      <c r="DU173" s="192"/>
      <c r="DZ173" s="110"/>
      <c r="EA173" s="110"/>
      <c r="EB173" s="110"/>
      <c r="EC173" s="110"/>
    </row>
    <row r="174" spans="6:133" ht="22.5" hidden="1" customHeight="1">
      <c r="F174" s="161"/>
      <c r="G174" s="319"/>
      <c r="H174" s="320"/>
      <c r="I174" s="192"/>
      <c r="J174" s="161"/>
      <c r="K174" s="319"/>
      <c r="L174" s="320"/>
      <c r="M174" s="192"/>
      <c r="N174" s="161"/>
      <c r="O174" s="319"/>
      <c r="P174" s="320"/>
      <c r="Q174" s="192"/>
      <c r="R174" s="161">
        <v>2</v>
      </c>
      <c r="S174" s="319"/>
      <c r="T174" s="320"/>
      <c r="U174" s="192"/>
      <c r="V174" s="289"/>
      <c r="W174" s="364"/>
      <c r="X174" s="365"/>
      <c r="Y174" s="264"/>
      <c r="Z174" s="161"/>
      <c r="AA174" s="319">
        <v>1</v>
      </c>
      <c r="AB174" s="320"/>
      <c r="AC174" s="192"/>
      <c r="AD174" s="161"/>
      <c r="AE174" s="319"/>
      <c r="AF174" s="320"/>
      <c r="AG174" s="192"/>
      <c r="AH174" s="161"/>
      <c r="AI174" s="319"/>
      <c r="AJ174" s="320"/>
      <c r="AK174" s="192"/>
      <c r="AL174" s="161">
        <v>2</v>
      </c>
      <c r="AM174" s="319"/>
      <c r="AN174" s="320"/>
      <c r="AO174" s="192"/>
      <c r="AP174" s="161">
        <v>2</v>
      </c>
      <c r="AQ174" s="319"/>
      <c r="AR174" s="320"/>
      <c r="AS174" s="192"/>
      <c r="AT174" s="161"/>
      <c r="AU174" s="319"/>
      <c r="AV174" s="320"/>
      <c r="AW174" s="192"/>
      <c r="AX174" s="289"/>
      <c r="AY174" s="364"/>
      <c r="AZ174" s="365"/>
      <c r="BA174" s="264"/>
      <c r="BB174" s="161"/>
      <c r="BC174" s="319"/>
      <c r="BD174" s="320"/>
      <c r="BE174" s="192"/>
      <c r="BF174" s="161"/>
      <c r="BG174" s="319"/>
      <c r="BH174" s="320"/>
      <c r="BI174" s="192"/>
      <c r="BJ174" s="161"/>
      <c r="BK174" s="319"/>
      <c r="BL174" s="320"/>
      <c r="BM174" s="192"/>
      <c r="BN174" s="161">
        <v>2</v>
      </c>
      <c r="BO174" s="319"/>
      <c r="BP174" s="320"/>
      <c r="BQ174" s="192"/>
      <c r="BR174" s="161"/>
      <c r="BS174" s="319">
        <v>2</v>
      </c>
      <c r="BT174" s="320"/>
      <c r="BU174" s="192"/>
      <c r="BV174" s="161"/>
      <c r="BW174" s="319"/>
      <c r="BX174" s="320"/>
      <c r="BY174" s="192"/>
      <c r="BZ174" s="289"/>
      <c r="CA174" s="364"/>
      <c r="CB174" s="606"/>
      <c r="CC174" s="264"/>
      <c r="CD174" s="161"/>
      <c r="CE174" s="319">
        <v>2</v>
      </c>
      <c r="CF174" s="320"/>
      <c r="CG174" s="192"/>
      <c r="CH174" s="161"/>
      <c r="CI174" s="319">
        <v>2</v>
      </c>
      <c r="CJ174" s="320"/>
      <c r="CK174" s="192"/>
      <c r="CL174" s="161"/>
      <c r="CM174" s="319"/>
      <c r="CN174" s="320"/>
      <c r="CO174" s="192"/>
      <c r="CP174" s="161"/>
      <c r="CQ174" s="319"/>
      <c r="CR174" s="320"/>
      <c r="CS174" s="192"/>
      <c r="CT174" s="161"/>
      <c r="CU174" s="319"/>
      <c r="CV174" s="320"/>
      <c r="CW174" s="192"/>
      <c r="CX174" s="161"/>
      <c r="CY174" s="319"/>
      <c r="CZ174" s="320"/>
      <c r="DA174" s="192"/>
      <c r="DB174" s="289"/>
      <c r="DC174" s="377"/>
      <c r="DD174" s="606"/>
      <c r="DE174" s="264"/>
      <c r="DF174" s="161">
        <v>2</v>
      </c>
      <c r="DG174" s="319"/>
      <c r="DH174" s="320"/>
      <c r="DI174" s="192"/>
      <c r="DJ174" s="161">
        <v>2</v>
      </c>
      <c r="DK174" s="319"/>
      <c r="DL174" s="320"/>
      <c r="DM174" s="192"/>
      <c r="DN174" s="161"/>
      <c r="DO174" s="319"/>
      <c r="DP174" s="320"/>
      <c r="DQ174" s="192"/>
      <c r="DR174" s="161"/>
      <c r="DS174" s="319"/>
      <c r="DT174" s="320"/>
      <c r="DU174" s="192"/>
      <c r="DZ174" s="110"/>
      <c r="EA174" s="110"/>
      <c r="EB174" s="110"/>
      <c r="EC174" s="110"/>
    </row>
    <row r="175" spans="6:133" ht="22.5" hidden="1" customHeight="1">
      <c r="F175" s="161"/>
      <c r="G175" s="319"/>
      <c r="H175" s="320"/>
      <c r="I175" s="192"/>
      <c r="J175" s="161"/>
      <c r="K175" s="319"/>
      <c r="L175" s="320"/>
      <c r="M175" s="192"/>
      <c r="N175" s="161">
        <v>2</v>
      </c>
      <c r="O175" s="319"/>
      <c r="P175" s="320"/>
      <c r="Q175" s="192"/>
      <c r="R175" s="161"/>
      <c r="S175" s="319"/>
      <c r="T175" s="320"/>
      <c r="U175" s="192"/>
      <c r="V175" s="289"/>
      <c r="W175" s="364"/>
      <c r="X175" s="365"/>
      <c r="Y175" s="264"/>
      <c r="Z175" s="161"/>
      <c r="AA175" s="319"/>
      <c r="AB175" s="320"/>
      <c r="AC175" s="192"/>
      <c r="AD175" s="161"/>
      <c r="AE175" s="319">
        <v>2</v>
      </c>
      <c r="AF175" s="320"/>
      <c r="AG175" s="192"/>
      <c r="AH175" s="161"/>
      <c r="AI175" s="319">
        <v>1</v>
      </c>
      <c r="AJ175" s="320"/>
      <c r="AK175" s="192"/>
      <c r="AL175" s="161">
        <v>2</v>
      </c>
      <c r="AM175" s="319"/>
      <c r="AN175" s="320"/>
      <c r="AO175" s="192"/>
      <c r="AP175" s="161">
        <v>2</v>
      </c>
      <c r="AQ175" s="319"/>
      <c r="AR175" s="320"/>
      <c r="AS175" s="192"/>
      <c r="AT175" s="161"/>
      <c r="AU175" s="319"/>
      <c r="AV175" s="320"/>
      <c r="AW175" s="192"/>
      <c r="AX175" s="289"/>
      <c r="AY175" s="364"/>
      <c r="AZ175" s="365"/>
      <c r="BA175" s="264"/>
      <c r="BB175" s="161"/>
      <c r="BC175" s="319"/>
      <c r="BD175" s="320"/>
      <c r="BE175" s="192"/>
      <c r="BF175" s="161"/>
      <c r="BG175" s="319"/>
      <c r="BH175" s="320"/>
      <c r="BI175" s="192"/>
      <c r="BJ175" s="161"/>
      <c r="BK175" s="319"/>
      <c r="BL175" s="320"/>
      <c r="BM175" s="192"/>
      <c r="BN175" s="161">
        <v>2</v>
      </c>
      <c r="BO175" s="319"/>
      <c r="BP175" s="320"/>
      <c r="BQ175" s="192"/>
      <c r="BR175" s="161"/>
      <c r="BS175" s="319"/>
      <c r="BT175" s="320"/>
      <c r="BU175" s="192"/>
      <c r="BV175" s="161">
        <v>2</v>
      </c>
      <c r="BW175" s="319"/>
      <c r="BX175" s="320"/>
      <c r="BY175" s="192"/>
      <c r="BZ175" s="289"/>
      <c r="CA175" s="364"/>
      <c r="CB175" s="606"/>
      <c r="CC175" s="264"/>
      <c r="CD175" s="161"/>
      <c r="CE175" s="319"/>
      <c r="CF175" s="320"/>
      <c r="CG175" s="192"/>
      <c r="CH175" s="161"/>
      <c r="CI175" s="319"/>
      <c r="CJ175" s="320"/>
      <c r="CK175" s="192"/>
      <c r="CL175" s="161">
        <v>2</v>
      </c>
      <c r="CM175" s="319"/>
      <c r="CN175" s="320"/>
      <c r="CO175" s="192"/>
      <c r="CP175" s="161">
        <v>2</v>
      </c>
      <c r="CQ175" s="319"/>
      <c r="CR175" s="320"/>
      <c r="CS175" s="192"/>
      <c r="CT175" s="161"/>
      <c r="CU175" s="319"/>
      <c r="CV175" s="320"/>
      <c r="CW175" s="192"/>
      <c r="CX175" s="161"/>
      <c r="CY175" s="319"/>
      <c r="CZ175" s="320"/>
      <c r="DA175" s="192"/>
      <c r="DB175" s="289"/>
      <c r="DC175" s="377"/>
      <c r="DD175" s="606"/>
      <c r="DE175" s="264"/>
      <c r="DF175" s="161">
        <v>2</v>
      </c>
      <c r="DG175" s="319"/>
      <c r="DH175" s="320"/>
      <c r="DI175" s="192"/>
      <c r="DJ175" s="161">
        <v>2</v>
      </c>
      <c r="DK175" s="319"/>
      <c r="DL175" s="320"/>
      <c r="DM175" s="192"/>
      <c r="DN175" s="161"/>
      <c r="DO175" s="319"/>
      <c r="DP175" s="320"/>
      <c r="DQ175" s="192"/>
      <c r="DR175" s="161"/>
      <c r="DS175" s="319"/>
      <c r="DT175" s="320"/>
      <c r="DU175" s="192"/>
      <c r="DZ175" s="110"/>
      <c r="EA175" s="110"/>
      <c r="EB175" s="110"/>
      <c r="EC175" s="110"/>
    </row>
    <row r="176" spans="6:133" ht="22.5" hidden="1" customHeight="1">
      <c r="F176" s="161"/>
      <c r="G176" s="319"/>
      <c r="H176" s="320"/>
      <c r="I176" s="192"/>
      <c r="J176" s="161"/>
      <c r="K176" s="319"/>
      <c r="L176" s="320"/>
      <c r="M176" s="192"/>
      <c r="N176" s="161"/>
      <c r="O176" s="319">
        <v>2</v>
      </c>
      <c r="P176" s="320"/>
      <c r="Q176" s="192"/>
      <c r="R176" s="161"/>
      <c r="S176" s="319"/>
      <c r="T176" s="320"/>
      <c r="U176" s="192"/>
      <c r="V176" s="289"/>
      <c r="W176" s="364"/>
      <c r="X176" s="365"/>
      <c r="Y176" s="264"/>
      <c r="Z176" s="161"/>
      <c r="AA176" s="319"/>
      <c r="AB176" s="320"/>
      <c r="AC176" s="192"/>
      <c r="AD176" s="161">
        <v>2</v>
      </c>
      <c r="AE176" s="319"/>
      <c r="AF176" s="320"/>
      <c r="AG176" s="192"/>
      <c r="AH176" s="161">
        <v>1</v>
      </c>
      <c r="AI176" s="319"/>
      <c r="AJ176" s="320"/>
      <c r="AK176" s="192"/>
      <c r="AL176" s="161">
        <v>2</v>
      </c>
      <c r="AM176" s="319"/>
      <c r="AN176" s="320"/>
      <c r="AO176" s="192"/>
      <c r="AP176" s="161">
        <v>2</v>
      </c>
      <c r="AQ176" s="319"/>
      <c r="AR176" s="320"/>
      <c r="AS176" s="192"/>
      <c r="AT176" s="161"/>
      <c r="AU176" s="319"/>
      <c r="AV176" s="320"/>
      <c r="AW176" s="192"/>
      <c r="AX176" s="289"/>
      <c r="AY176" s="364"/>
      <c r="AZ176" s="365"/>
      <c r="BA176" s="264"/>
      <c r="BB176" s="161"/>
      <c r="BC176" s="319"/>
      <c r="BD176" s="320"/>
      <c r="BE176" s="192"/>
      <c r="BF176" s="161"/>
      <c r="BG176" s="319"/>
      <c r="BH176" s="320"/>
      <c r="BI176" s="192"/>
      <c r="BJ176" s="161"/>
      <c r="BK176" s="319"/>
      <c r="BL176" s="320"/>
      <c r="BM176" s="192"/>
      <c r="BN176" s="161">
        <v>2</v>
      </c>
      <c r="BO176" s="319"/>
      <c r="BP176" s="320"/>
      <c r="BQ176" s="192"/>
      <c r="BR176" s="161"/>
      <c r="BS176" s="319"/>
      <c r="BT176" s="320"/>
      <c r="BU176" s="192"/>
      <c r="BV176" s="161"/>
      <c r="BW176" s="319"/>
      <c r="BX176" s="320"/>
      <c r="BY176" s="192"/>
      <c r="BZ176" s="289"/>
      <c r="CA176" s="364"/>
      <c r="CB176" s="606"/>
      <c r="CC176" s="264"/>
      <c r="CD176" s="161"/>
      <c r="CE176" s="319"/>
      <c r="CF176" s="320"/>
      <c r="CG176" s="192"/>
      <c r="CH176" s="161"/>
      <c r="CI176" s="319"/>
      <c r="CJ176" s="320"/>
      <c r="CK176" s="192"/>
      <c r="CL176" s="161"/>
      <c r="CM176" s="319"/>
      <c r="CN176" s="320"/>
      <c r="CO176" s="192"/>
      <c r="CP176" s="161"/>
      <c r="CQ176" s="319"/>
      <c r="CR176" s="320"/>
      <c r="CS176" s="192"/>
      <c r="CT176" s="161"/>
      <c r="CU176" s="319"/>
      <c r="CV176" s="320"/>
      <c r="CW176" s="192"/>
      <c r="CX176" s="161"/>
      <c r="CY176" s="319"/>
      <c r="CZ176" s="320"/>
      <c r="DA176" s="192"/>
      <c r="DB176" s="289"/>
      <c r="DC176" s="377"/>
      <c r="DD176" s="606"/>
      <c r="DE176" s="264"/>
      <c r="DF176" s="161">
        <v>2</v>
      </c>
      <c r="DG176" s="319"/>
      <c r="DH176" s="320"/>
      <c r="DI176" s="192"/>
      <c r="DJ176" s="161">
        <v>2</v>
      </c>
      <c r="DK176" s="319"/>
      <c r="DL176" s="320"/>
      <c r="DM176" s="192"/>
      <c r="DN176" s="161"/>
      <c r="DO176" s="319"/>
      <c r="DP176" s="320"/>
      <c r="DQ176" s="192"/>
      <c r="DR176" s="161"/>
      <c r="DS176" s="319"/>
      <c r="DT176" s="320"/>
      <c r="DU176" s="192"/>
      <c r="DZ176" s="110"/>
      <c r="EA176" s="110"/>
      <c r="EB176" s="110"/>
      <c r="EC176" s="110"/>
    </row>
    <row r="177" spans="6:133" ht="22.5" hidden="1" customHeight="1">
      <c r="F177" s="161">
        <v>1</v>
      </c>
      <c r="G177" s="319">
        <v>1</v>
      </c>
      <c r="H177" s="320"/>
      <c r="I177" s="192"/>
      <c r="J177" s="161">
        <v>2</v>
      </c>
      <c r="K177" s="319"/>
      <c r="L177" s="320"/>
      <c r="M177" s="192"/>
      <c r="N177" s="161"/>
      <c r="O177" s="319"/>
      <c r="P177" s="320"/>
      <c r="Q177" s="192"/>
      <c r="R177" s="161"/>
      <c r="S177" s="319"/>
      <c r="T177" s="320"/>
      <c r="U177" s="192"/>
      <c r="V177" s="289"/>
      <c r="W177" s="364"/>
      <c r="X177" s="365"/>
      <c r="Y177" s="264"/>
      <c r="Z177" s="161"/>
      <c r="AA177" s="319"/>
      <c r="AB177" s="320"/>
      <c r="AC177" s="192"/>
      <c r="AD177" s="161"/>
      <c r="AE177" s="319"/>
      <c r="AF177" s="320"/>
      <c r="AG177" s="192"/>
      <c r="AH177" s="161"/>
      <c r="AI177" s="319"/>
      <c r="AJ177" s="320"/>
      <c r="AK177" s="192"/>
      <c r="AL177" s="161">
        <v>2</v>
      </c>
      <c r="AM177" s="319"/>
      <c r="AN177" s="320"/>
      <c r="AO177" s="192"/>
      <c r="AP177" s="161">
        <v>2</v>
      </c>
      <c r="AQ177" s="319"/>
      <c r="AR177" s="320"/>
      <c r="AS177" s="192"/>
      <c r="AT177" s="161"/>
      <c r="AU177" s="319"/>
      <c r="AV177" s="320"/>
      <c r="AW177" s="192"/>
      <c r="AX177" s="289"/>
      <c r="AY177" s="364"/>
      <c r="AZ177" s="365"/>
      <c r="BA177" s="264"/>
      <c r="BB177" s="161"/>
      <c r="BC177" s="319"/>
      <c r="BD177" s="320"/>
      <c r="BE177" s="192"/>
      <c r="BF177" s="161"/>
      <c r="BG177" s="319"/>
      <c r="BH177" s="320"/>
      <c r="BI177" s="192"/>
      <c r="BJ177" s="161"/>
      <c r="BK177" s="319"/>
      <c r="BL177" s="320"/>
      <c r="BM177" s="192"/>
      <c r="BN177" s="161">
        <v>2</v>
      </c>
      <c r="BO177" s="319"/>
      <c r="BP177" s="320"/>
      <c r="BQ177" s="192"/>
      <c r="BR177" s="161"/>
      <c r="BS177" s="319"/>
      <c r="BT177" s="320"/>
      <c r="BU177" s="192"/>
      <c r="BV177" s="161"/>
      <c r="BW177" s="319"/>
      <c r="BX177" s="320"/>
      <c r="BY177" s="192"/>
      <c r="BZ177" s="289"/>
      <c r="CA177" s="364"/>
      <c r="CB177" s="606"/>
      <c r="CC177" s="264"/>
      <c r="CD177" s="161"/>
      <c r="CE177" s="319"/>
      <c r="CF177" s="320"/>
      <c r="CG177" s="192"/>
      <c r="CH177" s="161"/>
      <c r="CI177" s="319">
        <v>2</v>
      </c>
      <c r="CJ177" s="320"/>
      <c r="CK177" s="192"/>
      <c r="CL177" s="161"/>
      <c r="CM177" s="319"/>
      <c r="CN177" s="320"/>
      <c r="CO177" s="192"/>
      <c r="CP177" s="161"/>
      <c r="CQ177" s="319">
        <v>2</v>
      </c>
      <c r="CR177" s="320"/>
      <c r="CS177" s="192"/>
      <c r="CT177" s="161"/>
      <c r="CU177" s="319"/>
      <c r="CV177" s="320"/>
      <c r="CW177" s="192"/>
      <c r="CX177" s="161"/>
      <c r="CY177" s="319"/>
      <c r="CZ177" s="320"/>
      <c r="DA177" s="192"/>
      <c r="DB177" s="289"/>
      <c r="DC177" s="377"/>
      <c r="DD177" s="606"/>
      <c r="DE177" s="264"/>
      <c r="DF177" s="161">
        <v>2</v>
      </c>
      <c r="DG177" s="319"/>
      <c r="DH177" s="320"/>
      <c r="DI177" s="192"/>
      <c r="DJ177" s="161">
        <v>2</v>
      </c>
      <c r="DK177" s="319"/>
      <c r="DL177" s="320"/>
      <c r="DM177" s="192"/>
      <c r="DN177" s="161"/>
      <c r="DO177" s="319"/>
      <c r="DP177" s="320"/>
      <c r="DQ177" s="192"/>
      <c r="DR177" s="161"/>
      <c r="DS177" s="319"/>
      <c r="DT177" s="320"/>
      <c r="DU177" s="192"/>
      <c r="DZ177" s="110"/>
      <c r="EA177" s="110"/>
      <c r="EB177" s="110"/>
      <c r="EC177" s="110"/>
    </row>
    <row r="178" spans="6:133" ht="22.5" hidden="1" customHeight="1">
      <c r="F178" s="161"/>
      <c r="G178" s="319"/>
      <c r="H178" s="320"/>
      <c r="I178" s="192"/>
      <c r="J178" s="161"/>
      <c r="K178" s="319">
        <v>2</v>
      </c>
      <c r="L178" s="320"/>
      <c r="M178" s="192"/>
      <c r="N178" s="161">
        <v>2</v>
      </c>
      <c r="O178" s="319"/>
      <c r="P178" s="320"/>
      <c r="Q178" s="192"/>
      <c r="R178" s="161"/>
      <c r="S178" s="319"/>
      <c r="T178" s="320"/>
      <c r="U178" s="192"/>
      <c r="V178" s="289"/>
      <c r="W178" s="364"/>
      <c r="X178" s="365"/>
      <c r="Y178" s="264"/>
      <c r="Z178" s="161"/>
      <c r="AA178" s="319">
        <v>1</v>
      </c>
      <c r="AB178" s="320"/>
      <c r="AC178" s="192"/>
      <c r="AD178" s="161"/>
      <c r="AE178" s="319"/>
      <c r="AF178" s="320"/>
      <c r="AG178" s="192"/>
      <c r="AH178" s="161"/>
      <c r="AI178" s="319"/>
      <c r="AJ178" s="320"/>
      <c r="AK178" s="192"/>
      <c r="AL178" s="161">
        <v>2</v>
      </c>
      <c r="AM178" s="319"/>
      <c r="AN178" s="320"/>
      <c r="AO178" s="192"/>
      <c r="AP178" s="161">
        <v>2</v>
      </c>
      <c r="AQ178" s="319"/>
      <c r="AR178" s="320"/>
      <c r="AS178" s="192"/>
      <c r="AT178" s="161"/>
      <c r="AU178" s="319"/>
      <c r="AV178" s="320"/>
      <c r="AW178" s="192"/>
      <c r="AX178" s="289"/>
      <c r="AY178" s="364"/>
      <c r="AZ178" s="365"/>
      <c r="BA178" s="264"/>
      <c r="BB178" s="161"/>
      <c r="BC178" s="319"/>
      <c r="BD178" s="320"/>
      <c r="BE178" s="192"/>
      <c r="BF178" s="161"/>
      <c r="BG178" s="319"/>
      <c r="BH178" s="320"/>
      <c r="BI178" s="192"/>
      <c r="BJ178" s="161"/>
      <c r="BK178" s="319"/>
      <c r="BL178" s="320"/>
      <c r="BM178" s="192"/>
      <c r="BN178" s="161">
        <v>2</v>
      </c>
      <c r="BO178" s="319"/>
      <c r="BP178" s="320"/>
      <c r="BQ178" s="192"/>
      <c r="BR178" s="161"/>
      <c r="BS178" s="319"/>
      <c r="BT178" s="320"/>
      <c r="BU178" s="192"/>
      <c r="BV178" s="161"/>
      <c r="BW178" s="319">
        <v>2</v>
      </c>
      <c r="BX178" s="320"/>
      <c r="BY178" s="192"/>
      <c r="BZ178" s="289"/>
      <c r="CA178" s="364"/>
      <c r="CB178" s="606"/>
      <c r="CC178" s="264"/>
      <c r="CD178" s="161"/>
      <c r="CE178" s="319"/>
      <c r="CF178" s="320"/>
      <c r="CG178" s="192"/>
      <c r="CH178" s="161"/>
      <c r="CI178" s="319"/>
      <c r="CJ178" s="320"/>
      <c r="CK178" s="192"/>
      <c r="CL178" s="161"/>
      <c r="CM178" s="319">
        <v>2</v>
      </c>
      <c r="CN178" s="320"/>
      <c r="CO178" s="192"/>
      <c r="CP178" s="161"/>
      <c r="CQ178" s="319"/>
      <c r="CR178" s="320"/>
      <c r="CS178" s="192"/>
      <c r="CT178" s="161"/>
      <c r="CU178" s="319"/>
      <c r="CV178" s="320"/>
      <c r="CW178" s="192"/>
      <c r="CX178" s="161"/>
      <c r="CY178" s="319"/>
      <c r="CZ178" s="320"/>
      <c r="DA178" s="192"/>
      <c r="DB178" s="289"/>
      <c r="DC178" s="364"/>
      <c r="DD178" s="606"/>
      <c r="DE178" s="264"/>
      <c r="DF178" s="161">
        <v>2</v>
      </c>
      <c r="DG178" s="319"/>
      <c r="DH178" s="320"/>
      <c r="DI178" s="192"/>
      <c r="DJ178" s="161">
        <v>2</v>
      </c>
      <c r="DK178" s="319"/>
      <c r="DL178" s="320"/>
      <c r="DM178" s="192"/>
      <c r="DN178" s="161"/>
      <c r="DO178" s="319"/>
      <c r="DP178" s="320"/>
      <c r="DQ178" s="192"/>
      <c r="DR178" s="161"/>
      <c r="DS178" s="319"/>
      <c r="DT178" s="320"/>
      <c r="DU178" s="192"/>
      <c r="DZ178" s="110"/>
      <c r="EA178" s="110"/>
      <c r="EB178" s="110"/>
      <c r="EC178" s="110"/>
    </row>
    <row r="179" spans="6:133" ht="22.5" hidden="1" customHeight="1">
      <c r="F179" s="161"/>
      <c r="G179" s="319">
        <v>2</v>
      </c>
      <c r="H179" s="320"/>
      <c r="I179" s="192"/>
      <c r="J179" s="161"/>
      <c r="K179" s="319"/>
      <c r="L179" s="320"/>
      <c r="M179" s="192"/>
      <c r="N179" s="161"/>
      <c r="O179" s="319"/>
      <c r="P179" s="320"/>
      <c r="Q179" s="192"/>
      <c r="R179" s="161">
        <v>1</v>
      </c>
      <c r="S179" s="319"/>
      <c r="T179" s="320"/>
      <c r="U179" s="192"/>
      <c r="V179" s="289"/>
      <c r="W179" s="364"/>
      <c r="X179" s="365"/>
      <c r="Y179" s="264"/>
      <c r="Z179" s="161"/>
      <c r="AA179" s="319"/>
      <c r="AB179" s="320"/>
      <c r="AC179" s="192"/>
      <c r="AD179" s="161"/>
      <c r="AE179" s="319"/>
      <c r="AF179" s="320"/>
      <c r="AG179" s="192"/>
      <c r="AH179" s="161"/>
      <c r="AI179" s="319"/>
      <c r="AJ179" s="320"/>
      <c r="AK179" s="192"/>
      <c r="AL179" s="161">
        <v>2</v>
      </c>
      <c r="AM179" s="319"/>
      <c r="AN179" s="320"/>
      <c r="AO179" s="192"/>
      <c r="AP179" s="161">
        <v>2</v>
      </c>
      <c r="AQ179" s="319"/>
      <c r="AR179" s="320"/>
      <c r="AS179" s="192"/>
      <c r="AT179" s="161"/>
      <c r="AU179" s="319"/>
      <c r="AV179" s="320"/>
      <c r="AW179" s="192"/>
      <c r="AX179" s="289"/>
      <c r="AY179" s="364"/>
      <c r="AZ179" s="365"/>
      <c r="BA179" s="264"/>
      <c r="BB179" s="161"/>
      <c r="BC179" s="319"/>
      <c r="BD179" s="320"/>
      <c r="BE179" s="192"/>
      <c r="BF179" s="161"/>
      <c r="BG179" s="319"/>
      <c r="BH179" s="320"/>
      <c r="BI179" s="192"/>
      <c r="BJ179" s="161"/>
      <c r="BK179" s="319"/>
      <c r="BL179" s="320"/>
      <c r="BM179" s="192"/>
      <c r="BN179" s="161">
        <v>2</v>
      </c>
      <c r="BO179" s="319"/>
      <c r="BP179" s="320"/>
      <c r="BQ179" s="192"/>
      <c r="BR179" s="161"/>
      <c r="BS179" s="319">
        <v>2</v>
      </c>
      <c r="BT179" s="320"/>
      <c r="BU179" s="192"/>
      <c r="BV179" s="161"/>
      <c r="BW179" s="319"/>
      <c r="BX179" s="320"/>
      <c r="BY179" s="192"/>
      <c r="BZ179" s="289"/>
      <c r="CA179" s="364"/>
      <c r="CB179" s="606"/>
      <c r="CC179" s="264"/>
      <c r="CD179" s="161"/>
      <c r="CE179" s="319">
        <v>2</v>
      </c>
      <c r="CF179" s="320"/>
      <c r="CG179" s="192"/>
      <c r="CH179" s="161"/>
      <c r="CI179" s="319"/>
      <c r="CJ179" s="320"/>
      <c r="CK179" s="192"/>
      <c r="CL179" s="161"/>
      <c r="CM179" s="319"/>
      <c r="CN179" s="320"/>
      <c r="CO179" s="192"/>
      <c r="CP179" s="161"/>
      <c r="CQ179" s="319"/>
      <c r="CR179" s="320"/>
      <c r="CS179" s="192"/>
      <c r="CT179" s="161"/>
      <c r="CU179" s="319"/>
      <c r="CV179" s="320"/>
      <c r="CW179" s="192"/>
      <c r="CX179" s="161"/>
      <c r="CY179" s="319"/>
      <c r="CZ179" s="320"/>
      <c r="DA179" s="192"/>
      <c r="DB179" s="289"/>
      <c r="DC179" s="364"/>
      <c r="DD179" s="606"/>
      <c r="DE179" s="264"/>
      <c r="DF179" s="161">
        <v>2</v>
      </c>
      <c r="DG179" s="319"/>
      <c r="DH179" s="320"/>
      <c r="DI179" s="192"/>
      <c r="DJ179" s="161">
        <v>2</v>
      </c>
      <c r="DK179" s="319"/>
      <c r="DL179" s="320"/>
      <c r="DM179" s="192"/>
      <c r="DN179" s="161"/>
      <c r="DO179" s="319"/>
      <c r="DP179" s="320"/>
      <c r="DQ179" s="192"/>
      <c r="DR179" s="161"/>
      <c r="DS179" s="319"/>
      <c r="DT179" s="320"/>
      <c r="DU179" s="192"/>
      <c r="DZ179" s="110"/>
      <c r="EA179" s="110"/>
      <c r="EB179" s="110"/>
      <c r="EC179" s="110"/>
    </row>
    <row r="180" spans="6:133" ht="22.5" hidden="1" customHeight="1">
      <c r="F180" s="161"/>
      <c r="G180" s="319"/>
      <c r="H180" s="320"/>
      <c r="I180" s="192"/>
      <c r="J180" s="161"/>
      <c r="K180" s="319"/>
      <c r="L180" s="320"/>
      <c r="M180" s="192"/>
      <c r="N180" s="161"/>
      <c r="O180" s="319"/>
      <c r="P180" s="320"/>
      <c r="Q180" s="192"/>
      <c r="R180" s="161"/>
      <c r="S180" s="319"/>
      <c r="T180" s="320"/>
      <c r="U180" s="192"/>
      <c r="V180" s="289"/>
      <c r="W180" s="364"/>
      <c r="X180" s="365"/>
      <c r="Y180" s="264"/>
      <c r="Z180" s="161"/>
      <c r="AA180" s="319"/>
      <c r="AB180" s="320"/>
      <c r="AC180" s="192"/>
      <c r="AD180" s="161">
        <v>2</v>
      </c>
      <c r="AE180" s="319"/>
      <c r="AF180" s="320"/>
      <c r="AG180" s="192"/>
      <c r="AH180" s="161"/>
      <c r="AI180" s="319"/>
      <c r="AJ180" s="320"/>
      <c r="AK180" s="192"/>
      <c r="AL180" s="161">
        <v>2</v>
      </c>
      <c r="AM180" s="319"/>
      <c r="AN180" s="320"/>
      <c r="AO180" s="192"/>
      <c r="AP180" s="161">
        <v>2</v>
      </c>
      <c r="AQ180" s="319"/>
      <c r="AR180" s="320"/>
      <c r="AS180" s="192"/>
      <c r="AT180" s="161"/>
      <c r="AU180" s="319"/>
      <c r="AV180" s="320"/>
      <c r="AW180" s="192"/>
      <c r="AX180" s="289"/>
      <c r="AY180" s="364"/>
      <c r="AZ180" s="365"/>
      <c r="BA180" s="264"/>
      <c r="BB180" s="161"/>
      <c r="BC180" s="319"/>
      <c r="BD180" s="320"/>
      <c r="BE180" s="192"/>
      <c r="BF180" s="161"/>
      <c r="BG180" s="319"/>
      <c r="BH180" s="320"/>
      <c r="BI180" s="192"/>
      <c r="BJ180" s="161"/>
      <c r="BK180" s="319"/>
      <c r="BL180" s="320"/>
      <c r="BM180" s="192"/>
      <c r="BN180" s="161">
        <v>2</v>
      </c>
      <c r="BO180" s="319"/>
      <c r="BP180" s="320"/>
      <c r="BQ180" s="192"/>
      <c r="BR180" s="161">
        <v>2</v>
      </c>
      <c r="BS180" s="319"/>
      <c r="BT180" s="320"/>
      <c r="BU180" s="192"/>
      <c r="BV180" s="161"/>
      <c r="BW180" s="319"/>
      <c r="BX180" s="320"/>
      <c r="BY180" s="192"/>
      <c r="BZ180" s="289"/>
      <c r="CA180" s="364"/>
      <c r="CB180" s="606"/>
      <c r="CC180" s="264"/>
      <c r="CD180" s="161">
        <v>2</v>
      </c>
      <c r="CE180" s="319"/>
      <c r="CF180" s="320"/>
      <c r="CG180" s="192"/>
      <c r="CH180" s="161"/>
      <c r="CI180" s="319"/>
      <c r="CJ180" s="320"/>
      <c r="CK180" s="192"/>
      <c r="CL180" s="161"/>
      <c r="CM180" s="319"/>
      <c r="CN180" s="320"/>
      <c r="CO180" s="192"/>
      <c r="CP180" s="161"/>
      <c r="CQ180" s="319"/>
      <c r="CR180" s="320"/>
      <c r="CS180" s="192"/>
      <c r="CT180" s="161"/>
      <c r="CU180" s="319"/>
      <c r="CV180" s="320"/>
      <c r="CW180" s="192"/>
      <c r="CX180" s="161"/>
      <c r="CY180" s="319"/>
      <c r="CZ180" s="320"/>
      <c r="DA180" s="192"/>
      <c r="DB180" s="289"/>
      <c r="DC180" s="377"/>
      <c r="DD180" s="606"/>
      <c r="DE180" s="264"/>
      <c r="DF180" s="161">
        <v>2</v>
      </c>
      <c r="DG180" s="319"/>
      <c r="DH180" s="320"/>
      <c r="DI180" s="192"/>
      <c r="DJ180" s="161">
        <v>2</v>
      </c>
      <c r="DK180" s="319"/>
      <c r="DL180" s="320"/>
      <c r="DM180" s="192"/>
      <c r="DN180" s="161"/>
      <c r="DO180" s="319"/>
      <c r="DP180" s="320"/>
      <c r="DQ180" s="192"/>
      <c r="DR180" s="161"/>
      <c r="DS180" s="319"/>
      <c r="DT180" s="320"/>
      <c r="DU180" s="192"/>
      <c r="DZ180" s="110"/>
      <c r="EA180" s="110"/>
      <c r="EB180" s="110"/>
      <c r="EC180" s="110"/>
    </row>
    <row r="181" spans="6:133" ht="22.5" hidden="1" customHeight="1">
      <c r="F181" s="161">
        <v>1</v>
      </c>
      <c r="G181" s="319"/>
      <c r="H181" s="320"/>
      <c r="I181" s="192"/>
      <c r="J181" s="161">
        <v>2</v>
      </c>
      <c r="K181" s="319"/>
      <c r="L181" s="320"/>
      <c r="M181" s="192"/>
      <c r="N181" s="161"/>
      <c r="O181" s="319"/>
      <c r="P181" s="320"/>
      <c r="Q181" s="192"/>
      <c r="R181" s="161"/>
      <c r="S181" s="319"/>
      <c r="T181" s="320"/>
      <c r="U181" s="192"/>
      <c r="V181" s="289"/>
      <c r="W181" s="364"/>
      <c r="X181" s="365"/>
      <c r="Y181" s="264"/>
      <c r="Z181" s="161"/>
      <c r="AA181" s="319"/>
      <c r="AB181" s="320"/>
      <c r="AC181" s="192"/>
      <c r="AD181" s="161"/>
      <c r="AE181" s="319"/>
      <c r="AF181" s="320"/>
      <c r="AG181" s="192"/>
      <c r="AH181" s="161"/>
      <c r="AI181" s="319">
        <v>1</v>
      </c>
      <c r="AJ181" s="320"/>
      <c r="AK181" s="192"/>
      <c r="AL181" s="161">
        <v>2</v>
      </c>
      <c r="AM181" s="319"/>
      <c r="AN181" s="320"/>
      <c r="AO181" s="192"/>
      <c r="AP181" s="161">
        <v>2</v>
      </c>
      <c r="AQ181" s="319"/>
      <c r="AR181" s="320"/>
      <c r="AS181" s="192"/>
      <c r="AT181" s="161"/>
      <c r="AU181" s="319"/>
      <c r="AV181" s="320"/>
      <c r="AW181" s="192"/>
      <c r="AX181" s="289"/>
      <c r="AY181" s="364"/>
      <c r="AZ181" s="365"/>
      <c r="BA181" s="264"/>
      <c r="BB181" s="161"/>
      <c r="BC181" s="319"/>
      <c r="BD181" s="320"/>
      <c r="BE181" s="192"/>
      <c r="BF181" s="161"/>
      <c r="BG181" s="319"/>
      <c r="BH181" s="320"/>
      <c r="BI181" s="192"/>
      <c r="BJ181" s="161"/>
      <c r="BK181" s="319"/>
      <c r="BL181" s="320"/>
      <c r="BM181" s="192"/>
      <c r="BN181" s="161">
        <v>2</v>
      </c>
      <c r="BO181" s="319"/>
      <c r="BP181" s="320"/>
      <c r="BQ181" s="192"/>
      <c r="BR181" s="161"/>
      <c r="BS181" s="319"/>
      <c r="BT181" s="320"/>
      <c r="BU181" s="192"/>
      <c r="BV181" s="161"/>
      <c r="BW181" s="319"/>
      <c r="BX181" s="320"/>
      <c r="BY181" s="192"/>
      <c r="BZ181" s="289"/>
      <c r="CA181" s="364"/>
      <c r="CB181" s="606"/>
      <c r="CC181" s="264"/>
      <c r="CD181" s="161"/>
      <c r="CE181" s="319"/>
      <c r="CF181" s="320"/>
      <c r="CG181" s="192"/>
      <c r="CH181" s="161"/>
      <c r="CI181" s="319"/>
      <c r="CJ181" s="320"/>
      <c r="CK181" s="192"/>
      <c r="CL181" s="161"/>
      <c r="CM181" s="319"/>
      <c r="CN181" s="320"/>
      <c r="CO181" s="192"/>
      <c r="CP181" s="161"/>
      <c r="CQ181" s="319"/>
      <c r="CR181" s="320"/>
      <c r="CS181" s="192"/>
      <c r="CT181" s="161"/>
      <c r="CU181" s="319"/>
      <c r="CV181" s="320"/>
      <c r="CW181" s="192"/>
      <c r="CX181" s="161"/>
      <c r="CY181" s="319"/>
      <c r="CZ181" s="320"/>
      <c r="DA181" s="192"/>
      <c r="DB181" s="289"/>
      <c r="DC181" s="364"/>
      <c r="DD181" s="606"/>
      <c r="DE181" s="264"/>
      <c r="DF181" s="161">
        <v>2</v>
      </c>
      <c r="DG181" s="319"/>
      <c r="DH181" s="320"/>
      <c r="DI181" s="192"/>
      <c r="DJ181" s="161">
        <v>2</v>
      </c>
      <c r="DK181" s="319"/>
      <c r="DL181" s="320"/>
      <c r="DM181" s="192"/>
      <c r="DN181" s="161"/>
      <c r="DO181" s="319"/>
      <c r="DP181" s="320"/>
      <c r="DQ181" s="192"/>
      <c r="DR181" s="161"/>
      <c r="DS181" s="319"/>
      <c r="DT181" s="320"/>
      <c r="DU181" s="192"/>
      <c r="DZ181" s="110"/>
      <c r="EA181" s="110"/>
      <c r="EB181" s="110"/>
      <c r="EC181" s="110"/>
    </row>
    <row r="182" spans="6:133" ht="22.5" hidden="1" customHeight="1">
      <c r="F182" s="161"/>
      <c r="G182" s="319"/>
      <c r="H182" s="320"/>
      <c r="I182" s="192"/>
      <c r="J182" s="161">
        <v>2</v>
      </c>
      <c r="K182" s="319"/>
      <c r="L182" s="320"/>
      <c r="M182" s="192"/>
      <c r="N182" s="161"/>
      <c r="O182" s="319"/>
      <c r="P182" s="320"/>
      <c r="Q182" s="192"/>
      <c r="R182" s="161"/>
      <c r="S182" s="319">
        <v>2</v>
      </c>
      <c r="T182" s="320"/>
      <c r="U182" s="192"/>
      <c r="V182" s="289"/>
      <c r="W182" s="364"/>
      <c r="X182" s="365"/>
      <c r="Y182" s="264"/>
      <c r="Z182" s="161"/>
      <c r="AA182" s="319"/>
      <c r="AB182" s="320"/>
      <c r="AC182" s="192"/>
      <c r="AD182" s="161"/>
      <c r="AE182" s="319"/>
      <c r="AF182" s="320"/>
      <c r="AG182" s="192"/>
      <c r="AH182" s="161"/>
      <c r="AI182" s="319"/>
      <c r="AJ182" s="320"/>
      <c r="AK182" s="192"/>
      <c r="AL182" s="161"/>
      <c r="AM182" s="319"/>
      <c r="AN182" s="320"/>
      <c r="AO182" s="192"/>
      <c r="AP182" s="161"/>
      <c r="AQ182" s="319"/>
      <c r="AR182" s="320"/>
      <c r="AS182" s="192"/>
      <c r="AT182" s="161"/>
      <c r="AU182" s="319"/>
      <c r="AV182" s="320"/>
      <c r="AW182" s="192"/>
      <c r="AX182" s="289"/>
      <c r="AY182" s="364"/>
      <c r="AZ182" s="365"/>
      <c r="BA182" s="264"/>
      <c r="BB182" s="161"/>
      <c r="BC182" s="319"/>
      <c r="BD182" s="320"/>
      <c r="BE182" s="192"/>
      <c r="BF182" s="161"/>
      <c r="BG182" s="319"/>
      <c r="BH182" s="320"/>
      <c r="BI182" s="192"/>
      <c r="BJ182" s="161"/>
      <c r="BK182" s="319"/>
      <c r="BL182" s="320"/>
      <c r="BM182" s="192"/>
      <c r="BN182" s="161"/>
      <c r="BO182" s="319"/>
      <c r="BP182" s="320"/>
      <c r="BQ182" s="192"/>
      <c r="BR182" s="161"/>
      <c r="BS182" s="319"/>
      <c r="BT182" s="320"/>
      <c r="BU182" s="192"/>
      <c r="BV182" s="161"/>
      <c r="BW182" s="319"/>
      <c r="BX182" s="320"/>
      <c r="BY182" s="192"/>
      <c r="BZ182" s="289"/>
      <c r="CA182" s="364"/>
      <c r="CB182" s="606"/>
      <c r="CC182" s="264"/>
      <c r="CD182" s="161"/>
      <c r="CE182" s="319"/>
      <c r="CF182" s="320"/>
      <c r="CG182" s="192"/>
      <c r="CH182" s="161"/>
      <c r="CI182" s="319"/>
      <c r="CJ182" s="320"/>
      <c r="CK182" s="192"/>
      <c r="CL182" s="161"/>
      <c r="CM182" s="319">
        <v>2</v>
      </c>
      <c r="CN182" s="320"/>
      <c r="CO182" s="192"/>
      <c r="CP182" s="161"/>
      <c r="CQ182" s="319"/>
      <c r="CR182" s="320"/>
      <c r="CS182" s="192"/>
      <c r="CT182" s="161"/>
      <c r="CU182" s="319"/>
      <c r="CV182" s="320"/>
      <c r="CW182" s="192"/>
      <c r="CX182" s="161"/>
      <c r="CY182" s="319"/>
      <c r="CZ182" s="320"/>
      <c r="DA182" s="192"/>
      <c r="DB182" s="289"/>
      <c r="DC182" s="364"/>
      <c r="DD182" s="606"/>
      <c r="DE182" s="264"/>
      <c r="DF182" s="161"/>
      <c r="DG182" s="319"/>
      <c r="DH182" s="320"/>
      <c r="DI182" s="192"/>
      <c r="DJ182" s="161"/>
      <c r="DK182" s="319"/>
      <c r="DL182" s="320"/>
      <c r="DM182" s="192"/>
      <c r="DN182" s="161"/>
      <c r="DO182" s="319"/>
      <c r="DP182" s="320"/>
      <c r="DQ182" s="192"/>
      <c r="DR182" s="161"/>
      <c r="DS182" s="319"/>
      <c r="DT182" s="320"/>
      <c r="DU182" s="192"/>
      <c r="DZ182" s="110"/>
      <c r="EA182" s="110"/>
      <c r="EB182" s="110"/>
      <c r="EC182" s="110"/>
    </row>
    <row r="183" spans="6:133" ht="22.5" hidden="1" customHeight="1">
      <c r="F183" s="161"/>
      <c r="G183" s="319">
        <v>2</v>
      </c>
      <c r="H183" s="320"/>
      <c r="I183" s="192"/>
      <c r="J183" s="161"/>
      <c r="K183" s="319"/>
      <c r="L183" s="320"/>
      <c r="M183" s="192"/>
      <c r="N183" s="161"/>
      <c r="O183" s="319"/>
      <c r="P183" s="320"/>
      <c r="Q183" s="192"/>
      <c r="R183" s="161"/>
      <c r="S183" s="319">
        <v>2</v>
      </c>
      <c r="T183" s="320"/>
      <c r="U183" s="192"/>
      <c r="V183" s="289"/>
      <c r="W183" s="364"/>
      <c r="X183" s="365"/>
      <c r="Y183" s="264"/>
      <c r="Z183" s="161"/>
      <c r="AA183" s="319"/>
      <c r="AB183" s="320"/>
      <c r="AC183" s="192"/>
      <c r="AD183" s="161"/>
      <c r="AE183" s="319"/>
      <c r="AF183" s="320"/>
      <c r="AG183" s="192"/>
      <c r="AH183" s="161"/>
      <c r="AI183" s="319"/>
      <c r="AJ183" s="320"/>
      <c r="AK183" s="192"/>
      <c r="AL183" s="161">
        <v>2</v>
      </c>
      <c r="AM183" s="319"/>
      <c r="AN183" s="320"/>
      <c r="AO183" s="192"/>
      <c r="AP183" s="161">
        <v>2</v>
      </c>
      <c r="AQ183" s="319"/>
      <c r="AR183" s="320"/>
      <c r="AS183" s="192"/>
      <c r="AT183" s="161"/>
      <c r="AU183" s="319"/>
      <c r="AV183" s="320"/>
      <c r="AW183" s="192"/>
      <c r="AX183" s="289"/>
      <c r="AY183" s="364"/>
      <c r="AZ183" s="365"/>
      <c r="BA183" s="264"/>
      <c r="BB183" s="161"/>
      <c r="BC183" s="319"/>
      <c r="BD183" s="320"/>
      <c r="BE183" s="192"/>
      <c r="BF183" s="161"/>
      <c r="BG183" s="319"/>
      <c r="BH183" s="320"/>
      <c r="BI183" s="192"/>
      <c r="BJ183" s="161"/>
      <c r="BK183" s="319"/>
      <c r="BL183" s="320"/>
      <c r="BM183" s="192"/>
      <c r="BN183" s="161">
        <v>2</v>
      </c>
      <c r="BO183" s="319"/>
      <c r="BP183" s="320"/>
      <c r="BQ183" s="192"/>
      <c r="BR183" s="161"/>
      <c r="BS183" s="319"/>
      <c r="BT183" s="320"/>
      <c r="BU183" s="192"/>
      <c r="BV183" s="161"/>
      <c r="BW183" s="319">
        <v>1</v>
      </c>
      <c r="BX183" s="320"/>
      <c r="BY183" s="192"/>
      <c r="BZ183" s="289"/>
      <c r="CA183" s="364"/>
      <c r="CB183" s="606"/>
      <c r="CC183" s="264"/>
      <c r="CD183" s="161"/>
      <c r="CE183" s="319"/>
      <c r="CF183" s="320"/>
      <c r="CG183" s="192"/>
      <c r="CH183" s="161"/>
      <c r="CI183" s="319"/>
      <c r="CJ183" s="320"/>
      <c r="CK183" s="192"/>
      <c r="CL183" s="161"/>
      <c r="CM183" s="319"/>
      <c r="CN183" s="320"/>
      <c r="CO183" s="192"/>
      <c r="CP183" s="161"/>
      <c r="CQ183" s="319">
        <v>2</v>
      </c>
      <c r="CR183" s="320"/>
      <c r="CS183" s="192"/>
      <c r="CT183" s="161"/>
      <c r="CU183" s="319"/>
      <c r="CV183" s="320"/>
      <c r="CW183" s="192"/>
      <c r="CX183" s="161"/>
      <c r="CY183" s="319"/>
      <c r="CZ183" s="320"/>
      <c r="DA183" s="192"/>
      <c r="DB183" s="289"/>
      <c r="DC183" s="364"/>
      <c r="DD183" s="606"/>
      <c r="DE183" s="264"/>
      <c r="DF183" s="161">
        <v>2</v>
      </c>
      <c r="DG183" s="319"/>
      <c r="DH183" s="320"/>
      <c r="DI183" s="192"/>
      <c r="DJ183" s="161">
        <v>2</v>
      </c>
      <c r="DK183" s="319"/>
      <c r="DL183" s="320"/>
      <c r="DM183" s="192"/>
      <c r="DN183" s="161"/>
      <c r="DO183" s="319"/>
      <c r="DP183" s="320"/>
      <c r="DQ183" s="192"/>
      <c r="DR183" s="161"/>
      <c r="DS183" s="319"/>
      <c r="DT183" s="320"/>
      <c r="DU183" s="192"/>
      <c r="DZ183" s="110"/>
      <c r="EA183" s="110"/>
      <c r="EB183" s="110"/>
      <c r="EC183" s="110"/>
    </row>
    <row r="184" spans="6:133" ht="22.5" hidden="1" customHeight="1">
      <c r="F184" s="193"/>
      <c r="G184" s="319"/>
      <c r="H184" s="320"/>
      <c r="I184" s="192"/>
      <c r="J184" s="193"/>
      <c r="K184" s="319">
        <v>1</v>
      </c>
      <c r="L184" s="320"/>
      <c r="M184" s="192"/>
      <c r="N184" s="193"/>
      <c r="O184" s="319"/>
      <c r="P184" s="320"/>
      <c r="Q184" s="192"/>
      <c r="R184" s="193"/>
      <c r="S184" s="319"/>
      <c r="T184" s="320"/>
      <c r="U184" s="192"/>
      <c r="V184" s="289"/>
      <c r="W184" s="364"/>
      <c r="X184" s="365"/>
      <c r="Y184" s="264"/>
      <c r="Z184" s="193"/>
      <c r="AA184" s="319">
        <v>2</v>
      </c>
      <c r="AB184" s="320"/>
      <c r="AC184" s="192"/>
      <c r="AD184" s="193"/>
      <c r="AE184" s="319"/>
      <c r="AF184" s="320"/>
      <c r="AG184" s="192"/>
      <c r="AH184" s="193"/>
      <c r="AI184" s="319">
        <v>1</v>
      </c>
      <c r="AJ184" s="320"/>
      <c r="AK184" s="192"/>
      <c r="AL184" s="193">
        <v>2</v>
      </c>
      <c r="AM184" s="319"/>
      <c r="AN184" s="320"/>
      <c r="AO184" s="192"/>
      <c r="AP184" s="193">
        <v>2</v>
      </c>
      <c r="AQ184" s="319"/>
      <c r="AR184" s="320"/>
      <c r="AS184" s="192"/>
      <c r="AT184" s="193"/>
      <c r="AU184" s="319"/>
      <c r="AV184" s="320"/>
      <c r="AW184" s="192"/>
      <c r="AX184" s="289"/>
      <c r="AY184" s="364"/>
      <c r="AZ184" s="365"/>
      <c r="BA184" s="264"/>
      <c r="BB184" s="193"/>
      <c r="BC184" s="319"/>
      <c r="BD184" s="320"/>
      <c r="BE184" s="192"/>
      <c r="BF184" s="193"/>
      <c r="BG184" s="319"/>
      <c r="BH184" s="320"/>
      <c r="BI184" s="192"/>
      <c r="BJ184" s="193"/>
      <c r="BK184" s="319"/>
      <c r="BL184" s="320"/>
      <c r="BM184" s="192"/>
      <c r="BN184" s="193"/>
      <c r="BO184" s="319"/>
      <c r="BP184" s="320"/>
      <c r="BQ184" s="192"/>
      <c r="BR184" s="193"/>
      <c r="BS184" s="319"/>
      <c r="BT184" s="320"/>
      <c r="BU184" s="192"/>
      <c r="BV184" s="193"/>
      <c r="BW184" s="319"/>
      <c r="BX184" s="320"/>
      <c r="BY184" s="192"/>
      <c r="BZ184" s="289"/>
      <c r="CA184" s="364"/>
      <c r="CB184" s="606"/>
      <c r="CC184" s="264"/>
      <c r="CD184" s="193"/>
      <c r="CE184" s="319"/>
      <c r="CF184" s="320"/>
      <c r="CG184" s="192"/>
      <c r="CH184" s="193"/>
      <c r="CI184" s="319">
        <v>1</v>
      </c>
      <c r="CJ184" s="320"/>
      <c r="CK184" s="192"/>
      <c r="CL184" s="193"/>
      <c r="CM184" s="319"/>
      <c r="CN184" s="320"/>
      <c r="CO184" s="192"/>
      <c r="CP184" s="193"/>
      <c r="CQ184" s="319"/>
      <c r="CR184" s="320"/>
      <c r="CS184" s="192"/>
      <c r="CT184" s="193"/>
      <c r="CU184" s="319"/>
      <c r="CV184" s="320"/>
      <c r="CW184" s="192"/>
      <c r="CX184" s="193"/>
      <c r="CY184" s="319"/>
      <c r="CZ184" s="320"/>
      <c r="DA184" s="192"/>
      <c r="DB184" s="289"/>
      <c r="DC184" s="364"/>
      <c r="DD184" s="606"/>
      <c r="DE184" s="264"/>
      <c r="DF184" s="193">
        <v>2</v>
      </c>
      <c r="DG184" s="319"/>
      <c r="DH184" s="320"/>
      <c r="DI184" s="192"/>
      <c r="DJ184" s="193">
        <v>2</v>
      </c>
      <c r="DK184" s="319"/>
      <c r="DL184" s="320"/>
      <c r="DM184" s="192"/>
      <c r="DN184" s="193"/>
      <c r="DO184" s="319"/>
      <c r="DP184" s="320"/>
      <c r="DQ184" s="192"/>
      <c r="DR184" s="193"/>
      <c r="DS184" s="319"/>
      <c r="DT184" s="320"/>
      <c r="DU184" s="192"/>
      <c r="DZ184" s="110"/>
      <c r="EA184" s="110"/>
      <c r="EB184" s="110"/>
      <c r="EC184" s="110"/>
    </row>
    <row r="185" spans="6:133" ht="22.5" hidden="1" customHeight="1">
      <c r="F185" s="193"/>
      <c r="G185" s="319"/>
      <c r="H185" s="320"/>
      <c r="I185" s="192"/>
      <c r="J185" s="193"/>
      <c r="K185" s="319"/>
      <c r="L185" s="320"/>
      <c r="M185" s="192"/>
      <c r="N185" s="193"/>
      <c r="O185" s="319"/>
      <c r="P185" s="320"/>
      <c r="Q185" s="192"/>
      <c r="R185" s="193"/>
      <c r="S185" s="319"/>
      <c r="T185" s="320"/>
      <c r="U185" s="192"/>
      <c r="V185" s="289"/>
      <c r="W185" s="364"/>
      <c r="X185" s="365"/>
      <c r="Y185" s="264"/>
      <c r="Z185" s="193"/>
      <c r="AA185" s="319">
        <v>2</v>
      </c>
      <c r="AB185" s="320"/>
      <c r="AC185" s="192"/>
      <c r="AD185" s="193"/>
      <c r="AE185" s="319"/>
      <c r="AF185" s="320"/>
      <c r="AG185" s="192"/>
      <c r="AH185" s="193">
        <v>1</v>
      </c>
      <c r="AI185" s="319"/>
      <c r="AJ185" s="320"/>
      <c r="AK185" s="192"/>
      <c r="AL185" s="193">
        <v>2</v>
      </c>
      <c r="AM185" s="319"/>
      <c r="AN185" s="320"/>
      <c r="AO185" s="192"/>
      <c r="AP185" s="193">
        <v>2</v>
      </c>
      <c r="AQ185" s="319"/>
      <c r="AR185" s="320"/>
      <c r="AS185" s="192"/>
      <c r="AT185" s="193"/>
      <c r="AU185" s="319"/>
      <c r="AV185" s="320"/>
      <c r="AW185" s="192"/>
      <c r="AX185" s="289"/>
      <c r="AY185" s="364"/>
      <c r="AZ185" s="365"/>
      <c r="BA185" s="264"/>
      <c r="BB185" s="193"/>
      <c r="BC185" s="319"/>
      <c r="BD185" s="320"/>
      <c r="BE185" s="192"/>
      <c r="BF185" s="193"/>
      <c r="BG185" s="319"/>
      <c r="BH185" s="320"/>
      <c r="BI185" s="192"/>
      <c r="BJ185" s="193"/>
      <c r="BK185" s="319"/>
      <c r="BL185" s="320"/>
      <c r="BM185" s="192"/>
      <c r="BN185" s="193">
        <v>2</v>
      </c>
      <c r="BO185" s="319"/>
      <c r="BP185" s="320"/>
      <c r="BQ185" s="192"/>
      <c r="BR185" s="193"/>
      <c r="BS185" s="319"/>
      <c r="BT185" s="320"/>
      <c r="BU185" s="192"/>
      <c r="BV185" s="193"/>
      <c r="BW185" s="319">
        <v>1</v>
      </c>
      <c r="BX185" s="320"/>
      <c r="BY185" s="192"/>
      <c r="BZ185" s="289"/>
      <c r="CA185" s="364"/>
      <c r="CB185" s="606"/>
      <c r="CC185" s="264"/>
      <c r="CD185" s="193"/>
      <c r="CE185" s="319"/>
      <c r="CF185" s="320"/>
      <c r="CG185" s="192"/>
      <c r="CH185" s="193">
        <v>2</v>
      </c>
      <c r="CI185" s="319"/>
      <c r="CJ185" s="320"/>
      <c r="CK185" s="192"/>
      <c r="CL185" s="193"/>
      <c r="CM185" s="319"/>
      <c r="CN185" s="320"/>
      <c r="CO185" s="192"/>
      <c r="CP185" s="193"/>
      <c r="CQ185" s="319"/>
      <c r="CR185" s="320"/>
      <c r="CS185" s="192"/>
      <c r="CT185" s="193"/>
      <c r="CU185" s="319"/>
      <c r="CV185" s="320"/>
      <c r="CW185" s="192"/>
      <c r="CX185" s="193"/>
      <c r="CY185" s="319"/>
      <c r="CZ185" s="320"/>
      <c r="DA185" s="192"/>
      <c r="DB185" s="289"/>
      <c r="DC185" s="364"/>
      <c r="DD185" s="606"/>
      <c r="DE185" s="264"/>
      <c r="DF185" s="193">
        <v>2</v>
      </c>
      <c r="DG185" s="319"/>
      <c r="DH185" s="320"/>
      <c r="DI185" s="192"/>
      <c r="DJ185" s="193">
        <v>2</v>
      </c>
      <c r="DK185" s="319"/>
      <c r="DL185" s="320"/>
      <c r="DM185" s="192"/>
      <c r="DN185" s="193"/>
      <c r="DO185" s="319"/>
      <c r="DP185" s="320"/>
      <c r="DQ185" s="192"/>
      <c r="DR185" s="193"/>
      <c r="DS185" s="319"/>
      <c r="DT185" s="320"/>
      <c r="DU185" s="192"/>
      <c r="DZ185" s="110"/>
      <c r="EA185" s="110"/>
      <c r="EB185" s="110"/>
      <c r="EC185" s="110"/>
    </row>
    <row r="186" spans="6:133" ht="22.5" hidden="1" customHeight="1">
      <c r="F186" s="193"/>
      <c r="G186" s="319"/>
      <c r="H186" s="320"/>
      <c r="I186" s="192"/>
      <c r="J186" s="193"/>
      <c r="K186" s="319"/>
      <c r="L186" s="320"/>
      <c r="M186" s="192"/>
      <c r="N186" s="193"/>
      <c r="O186" s="319">
        <v>2</v>
      </c>
      <c r="P186" s="320"/>
      <c r="Q186" s="192"/>
      <c r="R186" s="193"/>
      <c r="S186" s="319"/>
      <c r="T186" s="320"/>
      <c r="U186" s="192"/>
      <c r="V186" s="289"/>
      <c r="W186" s="364"/>
      <c r="X186" s="365"/>
      <c r="Y186" s="264"/>
      <c r="Z186" s="193"/>
      <c r="AA186" s="319"/>
      <c r="AB186" s="320"/>
      <c r="AC186" s="192"/>
      <c r="AD186" s="193"/>
      <c r="AE186" s="319">
        <v>2</v>
      </c>
      <c r="AF186" s="320"/>
      <c r="AG186" s="192"/>
      <c r="AH186" s="193"/>
      <c r="AI186" s="319"/>
      <c r="AJ186" s="320"/>
      <c r="AK186" s="192"/>
      <c r="AL186" s="193">
        <v>2</v>
      </c>
      <c r="AM186" s="319"/>
      <c r="AN186" s="320"/>
      <c r="AO186" s="192"/>
      <c r="AP186" s="193">
        <v>2</v>
      </c>
      <c r="AQ186" s="319"/>
      <c r="AR186" s="320"/>
      <c r="AS186" s="192"/>
      <c r="AT186" s="193"/>
      <c r="AU186" s="319"/>
      <c r="AV186" s="320"/>
      <c r="AW186" s="192"/>
      <c r="AX186" s="289"/>
      <c r="AY186" s="364"/>
      <c r="AZ186" s="365"/>
      <c r="BA186" s="264"/>
      <c r="BB186" s="193"/>
      <c r="BC186" s="319"/>
      <c r="BD186" s="320"/>
      <c r="BE186" s="192"/>
      <c r="BF186" s="193"/>
      <c r="BG186" s="319"/>
      <c r="BH186" s="320"/>
      <c r="BI186" s="192"/>
      <c r="BJ186" s="193"/>
      <c r="BK186" s="319"/>
      <c r="BL186" s="320"/>
      <c r="BM186" s="192"/>
      <c r="BN186" s="193">
        <v>2</v>
      </c>
      <c r="BO186" s="319"/>
      <c r="BP186" s="320"/>
      <c r="BQ186" s="192"/>
      <c r="BR186" s="193"/>
      <c r="BS186" s="319">
        <v>2</v>
      </c>
      <c r="BT186" s="320"/>
      <c r="BU186" s="192"/>
      <c r="BV186" s="193"/>
      <c r="BW186" s="319"/>
      <c r="BX186" s="320"/>
      <c r="BY186" s="192"/>
      <c r="BZ186" s="289"/>
      <c r="CA186" s="364"/>
      <c r="CB186" s="606"/>
      <c r="CC186" s="264"/>
      <c r="CD186" s="193"/>
      <c r="CE186" s="319"/>
      <c r="CF186" s="320"/>
      <c r="CG186" s="192"/>
      <c r="CH186" s="193"/>
      <c r="CI186" s="319"/>
      <c r="CJ186" s="320"/>
      <c r="CK186" s="192"/>
      <c r="CL186" s="193"/>
      <c r="CM186" s="319"/>
      <c r="CN186" s="320"/>
      <c r="CO186" s="192"/>
      <c r="CP186" s="193"/>
      <c r="CQ186" s="319"/>
      <c r="CR186" s="320"/>
      <c r="CS186" s="192"/>
      <c r="CT186" s="193"/>
      <c r="CU186" s="319"/>
      <c r="CV186" s="320"/>
      <c r="CW186" s="192"/>
      <c r="CX186" s="193"/>
      <c r="CY186" s="319"/>
      <c r="CZ186" s="320"/>
      <c r="DA186" s="192"/>
      <c r="DB186" s="289"/>
      <c r="DC186" s="364"/>
      <c r="DD186" s="606"/>
      <c r="DE186" s="264"/>
      <c r="DF186" s="193">
        <v>2</v>
      </c>
      <c r="DG186" s="319"/>
      <c r="DH186" s="320"/>
      <c r="DI186" s="192"/>
      <c r="DJ186" s="193">
        <v>2</v>
      </c>
      <c r="DK186" s="319"/>
      <c r="DL186" s="320"/>
      <c r="DM186" s="192"/>
      <c r="DN186" s="193"/>
      <c r="DO186" s="319"/>
      <c r="DP186" s="320"/>
      <c r="DQ186" s="192"/>
      <c r="DR186" s="193"/>
      <c r="DS186" s="319"/>
      <c r="DT186" s="320"/>
      <c r="DU186" s="192"/>
      <c r="DZ186" s="110"/>
      <c r="EA186" s="110"/>
      <c r="EB186" s="110"/>
      <c r="EC186" s="110"/>
    </row>
    <row r="187" spans="6:133" ht="22.5" hidden="1" customHeight="1">
      <c r="F187" s="193"/>
      <c r="G187" s="319"/>
      <c r="H187" s="320"/>
      <c r="I187" s="192"/>
      <c r="J187" s="193"/>
      <c r="K187" s="319"/>
      <c r="L187" s="320"/>
      <c r="M187" s="192"/>
      <c r="N187" s="193"/>
      <c r="O187" s="319"/>
      <c r="P187" s="320"/>
      <c r="Q187" s="192"/>
      <c r="R187" s="193"/>
      <c r="S187" s="319"/>
      <c r="T187" s="320"/>
      <c r="U187" s="192"/>
      <c r="V187" s="289"/>
      <c r="W187" s="364"/>
      <c r="X187" s="365"/>
      <c r="Y187" s="264"/>
      <c r="Z187" s="193"/>
      <c r="AA187" s="319"/>
      <c r="AB187" s="320"/>
      <c r="AC187" s="192"/>
      <c r="AD187" s="193"/>
      <c r="AE187" s="319"/>
      <c r="AF187" s="320"/>
      <c r="AG187" s="192"/>
      <c r="AH187" s="193"/>
      <c r="AI187" s="319"/>
      <c r="AJ187" s="320"/>
      <c r="AK187" s="192"/>
      <c r="AL187" s="193"/>
      <c r="AM187" s="319"/>
      <c r="AN187" s="320"/>
      <c r="AO187" s="192"/>
      <c r="AP187" s="193"/>
      <c r="AQ187" s="319"/>
      <c r="AR187" s="320"/>
      <c r="AS187" s="192"/>
      <c r="AT187" s="193"/>
      <c r="AU187" s="319"/>
      <c r="AV187" s="320"/>
      <c r="AW187" s="192"/>
      <c r="AX187" s="289"/>
      <c r="AY187" s="364"/>
      <c r="AZ187" s="365"/>
      <c r="BA187" s="264"/>
      <c r="BB187" s="193"/>
      <c r="BC187" s="319"/>
      <c r="BD187" s="320"/>
      <c r="BE187" s="192"/>
      <c r="BF187" s="193"/>
      <c r="BG187" s="319"/>
      <c r="BH187" s="320"/>
      <c r="BI187" s="192"/>
      <c r="BJ187" s="193"/>
      <c r="BK187" s="319"/>
      <c r="BL187" s="320"/>
      <c r="BM187" s="192"/>
      <c r="BN187" s="193"/>
      <c r="BO187" s="319"/>
      <c r="BP187" s="320"/>
      <c r="BQ187" s="192"/>
      <c r="BR187" s="193"/>
      <c r="BS187" s="319"/>
      <c r="BT187" s="320"/>
      <c r="BU187" s="192"/>
      <c r="BV187" s="193"/>
      <c r="BW187" s="319"/>
      <c r="BX187" s="320"/>
      <c r="BY187" s="192"/>
      <c r="BZ187" s="289"/>
      <c r="CA187" s="364"/>
      <c r="CB187" s="606"/>
      <c r="CC187" s="264"/>
      <c r="CD187" s="193"/>
      <c r="CE187" s="319"/>
      <c r="CF187" s="320"/>
      <c r="CG187" s="192"/>
      <c r="CH187" s="193"/>
      <c r="CI187" s="319"/>
      <c r="CJ187" s="320"/>
      <c r="CK187" s="192"/>
      <c r="CL187" s="193"/>
      <c r="CM187" s="319"/>
      <c r="CN187" s="320"/>
      <c r="CO187" s="192"/>
      <c r="CP187" s="193"/>
      <c r="CQ187" s="319"/>
      <c r="CR187" s="320"/>
      <c r="CS187" s="192"/>
      <c r="CT187" s="193"/>
      <c r="CU187" s="319"/>
      <c r="CV187" s="320"/>
      <c r="CW187" s="192"/>
      <c r="CX187" s="193"/>
      <c r="CY187" s="319"/>
      <c r="CZ187" s="320"/>
      <c r="DA187" s="192"/>
      <c r="DB187" s="289"/>
      <c r="DC187" s="364"/>
      <c r="DD187" s="606"/>
      <c r="DE187" s="264"/>
      <c r="DF187" s="193"/>
      <c r="DG187" s="319"/>
      <c r="DH187" s="320"/>
      <c r="DI187" s="192"/>
      <c r="DJ187" s="193"/>
      <c r="DK187" s="319"/>
      <c r="DL187" s="320"/>
      <c r="DM187" s="192"/>
      <c r="DN187" s="193"/>
      <c r="DO187" s="319"/>
      <c r="DP187" s="320"/>
      <c r="DQ187" s="192"/>
      <c r="DR187" s="193"/>
      <c r="DS187" s="319"/>
      <c r="DT187" s="320"/>
      <c r="DU187" s="192"/>
      <c r="DZ187" s="110"/>
      <c r="EA187" s="110"/>
      <c r="EB187" s="110"/>
      <c r="EC187" s="110"/>
    </row>
    <row r="188" spans="6:133" ht="22.5" hidden="1" customHeight="1">
      <c r="F188" s="193"/>
      <c r="G188" s="319">
        <v>1</v>
      </c>
      <c r="H188" s="320"/>
      <c r="I188" s="192"/>
      <c r="J188" s="193"/>
      <c r="K188" s="319">
        <v>1</v>
      </c>
      <c r="L188" s="320"/>
      <c r="M188" s="192"/>
      <c r="N188" s="193"/>
      <c r="O188" s="319"/>
      <c r="P188" s="320"/>
      <c r="Q188" s="192"/>
      <c r="R188" s="193"/>
      <c r="S188" s="319"/>
      <c r="T188" s="320"/>
      <c r="U188" s="192"/>
      <c r="V188" s="289"/>
      <c r="W188" s="364"/>
      <c r="X188" s="365"/>
      <c r="Y188" s="264"/>
      <c r="Z188" s="193"/>
      <c r="AA188" s="319"/>
      <c r="AB188" s="320"/>
      <c r="AC188" s="192"/>
      <c r="AD188" s="193"/>
      <c r="AE188" s="319"/>
      <c r="AF188" s="320"/>
      <c r="AG188" s="192"/>
      <c r="AH188" s="193"/>
      <c r="AI188" s="319"/>
      <c r="AJ188" s="320"/>
      <c r="AK188" s="192"/>
      <c r="AL188" s="193">
        <v>2</v>
      </c>
      <c r="AM188" s="319"/>
      <c r="AN188" s="320"/>
      <c r="AO188" s="192"/>
      <c r="AP188" s="193">
        <v>2</v>
      </c>
      <c r="AQ188" s="319"/>
      <c r="AR188" s="320"/>
      <c r="AS188" s="192"/>
      <c r="AT188" s="193"/>
      <c r="AU188" s="319"/>
      <c r="AV188" s="320"/>
      <c r="AW188" s="192"/>
      <c r="AX188" s="289"/>
      <c r="AY188" s="364"/>
      <c r="AZ188" s="365"/>
      <c r="BA188" s="264"/>
      <c r="BB188" s="193"/>
      <c r="BC188" s="319"/>
      <c r="BD188" s="320"/>
      <c r="BE188" s="192"/>
      <c r="BF188" s="193"/>
      <c r="BG188" s="319"/>
      <c r="BH188" s="320"/>
      <c r="BI188" s="192"/>
      <c r="BJ188" s="193"/>
      <c r="BK188" s="319"/>
      <c r="BL188" s="320"/>
      <c r="BM188" s="192"/>
      <c r="BN188" s="193">
        <v>2</v>
      </c>
      <c r="BO188" s="319"/>
      <c r="BP188" s="320"/>
      <c r="BQ188" s="192"/>
      <c r="BR188" s="193"/>
      <c r="BS188" s="319"/>
      <c r="BT188" s="320"/>
      <c r="BU188" s="192"/>
      <c r="BV188" s="193"/>
      <c r="BW188" s="319"/>
      <c r="BX188" s="320"/>
      <c r="BY188" s="192"/>
      <c r="BZ188" s="289"/>
      <c r="CA188" s="364"/>
      <c r="CB188" s="606"/>
      <c r="CC188" s="264"/>
      <c r="CD188" s="193"/>
      <c r="CE188" s="319">
        <v>2</v>
      </c>
      <c r="CF188" s="320"/>
      <c r="CG188" s="192"/>
      <c r="CH188" s="193"/>
      <c r="CI188" s="319"/>
      <c r="CJ188" s="320"/>
      <c r="CK188" s="192"/>
      <c r="CL188" s="193"/>
      <c r="CM188" s="319">
        <v>2</v>
      </c>
      <c r="CN188" s="320"/>
      <c r="CO188" s="192"/>
      <c r="CP188" s="193"/>
      <c r="CQ188" s="319"/>
      <c r="CR188" s="320"/>
      <c r="CS188" s="192"/>
      <c r="CT188" s="193"/>
      <c r="CU188" s="319"/>
      <c r="CV188" s="320"/>
      <c r="CW188" s="192"/>
      <c r="CX188" s="193"/>
      <c r="CY188" s="319"/>
      <c r="CZ188" s="320"/>
      <c r="DA188" s="192"/>
      <c r="DB188" s="289"/>
      <c r="DC188" s="364"/>
      <c r="DD188" s="606"/>
      <c r="DE188" s="264"/>
      <c r="DF188" s="193">
        <v>2</v>
      </c>
      <c r="DG188" s="319"/>
      <c r="DH188" s="320"/>
      <c r="DI188" s="192"/>
      <c r="DJ188" s="193">
        <v>2</v>
      </c>
      <c r="DK188" s="319"/>
      <c r="DL188" s="320"/>
      <c r="DM188" s="192"/>
      <c r="DN188" s="193"/>
      <c r="DO188" s="319"/>
      <c r="DP188" s="320"/>
      <c r="DQ188" s="192"/>
      <c r="DR188" s="193"/>
      <c r="DS188" s="319"/>
      <c r="DT188" s="320"/>
      <c r="DU188" s="192"/>
      <c r="DZ188" s="110"/>
      <c r="EA188" s="110"/>
      <c r="EB188" s="110"/>
      <c r="EC188" s="110"/>
    </row>
    <row r="189" spans="6:133" ht="22.5" hidden="1" customHeight="1">
      <c r="F189" s="193"/>
      <c r="G189" s="319">
        <v>1</v>
      </c>
      <c r="H189" s="320"/>
      <c r="I189" s="192"/>
      <c r="J189" s="193">
        <v>2</v>
      </c>
      <c r="K189" s="319"/>
      <c r="L189" s="320"/>
      <c r="M189" s="192"/>
      <c r="N189" s="193"/>
      <c r="O189" s="319"/>
      <c r="P189" s="320"/>
      <c r="Q189" s="192"/>
      <c r="R189" s="193"/>
      <c r="S189" s="319"/>
      <c r="T189" s="320"/>
      <c r="U189" s="192"/>
      <c r="V189" s="289"/>
      <c r="W189" s="364"/>
      <c r="X189" s="365"/>
      <c r="Y189" s="264"/>
      <c r="Z189" s="193"/>
      <c r="AA189" s="319"/>
      <c r="AB189" s="320"/>
      <c r="AC189" s="192"/>
      <c r="AD189" s="193"/>
      <c r="AE189" s="319"/>
      <c r="AF189" s="320"/>
      <c r="AG189" s="192"/>
      <c r="AH189" s="193">
        <v>1</v>
      </c>
      <c r="AI189" s="319"/>
      <c r="AJ189" s="320"/>
      <c r="AK189" s="192"/>
      <c r="AL189" s="193">
        <v>2</v>
      </c>
      <c r="AM189" s="319"/>
      <c r="AN189" s="320"/>
      <c r="AO189" s="192"/>
      <c r="AP189" s="193">
        <v>2</v>
      </c>
      <c r="AQ189" s="319"/>
      <c r="AR189" s="320"/>
      <c r="AS189" s="192"/>
      <c r="AT189" s="193"/>
      <c r="AU189" s="319"/>
      <c r="AV189" s="320"/>
      <c r="AW189" s="192"/>
      <c r="AX189" s="289"/>
      <c r="AY189" s="364"/>
      <c r="AZ189" s="365"/>
      <c r="BA189" s="264"/>
      <c r="BB189" s="193"/>
      <c r="BC189" s="319"/>
      <c r="BD189" s="320"/>
      <c r="BE189" s="192"/>
      <c r="BF189" s="193"/>
      <c r="BG189" s="319"/>
      <c r="BH189" s="320"/>
      <c r="BI189" s="192"/>
      <c r="BJ189" s="193"/>
      <c r="BK189" s="319"/>
      <c r="BL189" s="320"/>
      <c r="BM189" s="192"/>
      <c r="BN189" s="193">
        <v>2</v>
      </c>
      <c r="BO189" s="319"/>
      <c r="BP189" s="320"/>
      <c r="BQ189" s="192"/>
      <c r="BR189" s="193"/>
      <c r="BS189" s="319"/>
      <c r="BT189" s="320"/>
      <c r="BU189" s="192"/>
      <c r="BV189" s="193"/>
      <c r="BW189" s="319"/>
      <c r="BX189" s="320"/>
      <c r="BY189" s="192"/>
      <c r="BZ189" s="289"/>
      <c r="CA189" s="364"/>
      <c r="CB189" s="606"/>
      <c r="CC189" s="264"/>
      <c r="CD189" s="193"/>
      <c r="CE189" s="319"/>
      <c r="CF189" s="320"/>
      <c r="CG189" s="192"/>
      <c r="CH189" s="193"/>
      <c r="CI189" s="319"/>
      <c r="CJ189" s="320"/>
      <c r="CK189" s="192"/>
      <c r="CL189" s="193"/>
      <c r="CM189" s="319"/>
      <c r="CN189" s="320"/>
      <c r="CO189" s="192"/>
      <c r="CP189" s="193"/>
      <c r="CQ189" s="319"/>
      <c r="CR189" s="320"/>
      <c r="CS189" s="192"/>
      <c r="CT189" s="193"/>
      <c r="CU189" s="319"/>
      <c r="CV189" s="320"/>
      <c r="CW189" s="192"/>
      <c r="CX189" s="193"/>
      <c r="CY189" s="319"/>
      <c r="CZ189" s="320"/>
      <c r="DA189" s="192"/>
      <c r="DB189" s="289"/>
      <c r="DC189" s="364"/>
      <c r="DD189" s="606"/>
      <c r="DE189" s="264"/>
      <c r="DF189" s="193">
        <v>2</v>
      </c>
      <c r="DG189" s="319"/>
      <c r="DH189" s="320"/>
      <c r="DI189" s="192"/>
      <c r="DJ189" s="193">
        <v>2</v>
      </c>
      <c r="DK189" s="319"/>
      <c r="DL189" s="320"/>
      <c r="DM189" s="192"/>
      <c r="DN189" s="193"/>
      <c r="DO189" s="319"/>
      <c r="DP189" s="320"/>
      <c r="DQ189" s="192"/>
      <c r="DR189" s="193"/>
      <c r="DS189" s="319"/>
      <c r="DT189" s="320"/>
      <c r="DU189" s="192"/>
      <c r="DZ189" s="110"/>
      <c r="EA189" s="110"/>
      <c r="EB189" s="110"/>
      <c r="EC189" s="110"/>
    </row>
    <row r="190" spans="6:133" ht="22.5" hidden="1" customHeight="1">
      <c r="F190" s="193"/>
      <c r="G190" s="319"/>
      <c r="H190" s="320"/>
      <c r="I190" s="192"/>
      <c r="J190" s="193"/>
      <c r="K190" s="319"/>
      <c r="L190" s="320"/>
      <c r="M190" s="192"/>
      <c r="N190" s="193"/>
      <c r="O190" s="319">
        <v>2</v>
      </c>
      <c r="P190" s="320"/>
      <c r="Q190" s="192"/>
      <c r="R190" s="193"/>
      <c r="S190" s="319"/>
      <c r="T190" s="320"/>
      <c r="U190" s="192"/>
      <c r="V190" s="289"/>
      <c r="W190" s="364"/>
      <c r="X190" s="365"/>
      <c r="Y190" s="264"/>
      <c r="Z190" s="193"/>
      <c r="AA190" s="319"/>
      <c r="AB190" s="320"/>
      <c r="AC190" s="192"/>
      <c r="AD190" s="193"/>
      <c r="AE190" s="319"/>
      <c r="AF190" s="320"/>
      <c r="AG190" s="192"/>
      <c r="AH190" s="193"/>
      <c r="AI190" s="319"/>
      <c r="AJ190" s="320"/>
      <c r="AK190" s="192"/>
      <c r="AL190" s="193">
        <v>2</v>
      </c>
      <c r="AM190" s="319"/>
      <c r="AN190" s="320"/>
      <c r="AO190" s="192"/>
      <c r="AP190" s="193">
        <v>2</v>
      </c>
      <c r="AQ190" s="319"/>
      <c r="AR190" s="320"/>
      <c r="AS190" s="192"/>
      <c r="AT190" s="193"/>
      <c r="AU190" s="319"/>
      <c r="AV190" s="320"/>
      <c r="AW190" s="192"/>
      <c r="AX190" s="289"/>
      <c r="AY190" s="364"/>
      <c r="AZ190" s="365"/>
      <c r="BA190" s="264"/>
      <c r="BB190" s="193"/>
      <c r="BC190" s="319"/>
      <c r="BD190" s="320"/>
      <c r="BE190" s="192"/>
      <c r="BF190" s="193"/>
      <c r="BG190" s="319"/>
      <c r="BH190" s="320"/>
      <c r="BI190" s="192"/>
      <c r="BJ190" s="193"/>
      <c r="BK190" s="319"/>
      <c r="BL190" s="320"/>
      <c r="BM190" s="192"/>
      <c r="BN190" s="193">
        <v>2</v>
      </c>
      <c r="BO190" s="319"/>
      <c r="BP190" s="320"/>
      <c r="BQ190" s="192"/>
      <c r="BR190" s="193"/>
      <c r="BS190" s="319"/>
      <c r="BT190" s="320"/>
      <c r="BU190" s="192"/>
      <c r="BV190" s="193">
        <v>2</v>
      </c>
      <c r="BW190" s="319"/>
      <c r="BX190" s="320"/>
      <c r="BY190" s="192"/>
      <c r="BZ190" s="289"/>
      <c r="CA190" s="364"/>
      <c r="CB190" s="606"/>
      <c r="CC190" s="264"/>
      <c r="CD190" s="193">
        <v>2</v>
      </c>
      <c r="CE190" s="319"/>
      <c r="CF190" s="320"/>
      <c r="CG190" s="192"/>
      <c r="CH190" s="193"/>
      <c r="CI190" s="319"/>
      <c r="CJ190" s="320"/>
      <c r="CK190" s="192"/>
      <c r="CL190" s="193"/>
      <c r="CM190" s="319"/>
      <c r="CN190" s="320"/>
      <c r="CO190" s="192"/>
      <c r="CP190" s="193"/>
      <c r="CQ190" s="319"/>
      <c r="CR190" s="320"/>
      <c r="CS190" s="192"/>
      <c r="CT190" s="193"/>
      <c r="CU190" s="319"/>
      <c r="CV190" s="320"/>
      <c r="CW190" s="192"/>
      <c r="CX190" s="193"/>
      <c r="CY190" s="319"/>
      <c r="CZ190" s="320"/>
      <c r="DA190" s="192"/>
      <c r="DB190" s="289"/>
      <c r="DC190" s="364"/>
      <c r="DD190" s="606"/>
      <c r="DE190" s="264"/>
      <c r="DF190" s="193">
        <v>2</v>
      </c>
      <c r="DG190" s="319"/>
      <c r="DH190" s="320"/>
      <c r="DI190" s="192"/>
      <c r="DJ190" s="193"/>
      <c r="DK190" s="319"/>
      <c r="DL190" s="320"/>
      <c r="DM190" s="192"/>
      <c r="DN190" s="193"/>
      <c r="DO190" s="319"/>
      <c r="DP190" s="320"/>
      <c r="DQ190" s="192"/>
      <c r="DR190" s="193"/>
      <c r="DS190" s="319"/>
      <c r="DT190" s="320"/>
      <c r="DU190" s="192"/>
      <c r="DZ190" s="110"/>
      <c r="EA190" s="110"/>
      <c r="EB190" s="110"/>
      <c r="EC190" s="110"/>
    </row>
    <row r="191" spans="6:133" ht="22.5" hidden="1" customHeight="1">
      <c r="F191" s="193"/>
      <c r="G191" s="319"/>
      <c r="H191" s="320"/>
      <c r="I191" s="192"/>
      <c r="J191" s="193"/>
      <c r="K191" s="319"/>
      <c r="L191" s="320"/>
      <c r="M191" s="192"/>
      <c r="N191" s="193"/>
      <c r="O191" s="319"/>
      <c r="P191" s="320"/>
      <c r="Q191" s="192"/>
      <c r="R191" s="193">
        <v>1</v>
      </c>
      <c r="S191" s="319"/>
      <c r="T191" s="320"/>
      <c r="U191" s="192"/>
      <c r="V191" s="289"/>
      <c r="W191" s="364"/>
      <c r="X191" s="365"/>
      <c r="Y191" s="264"/>
      <c r="Z191" s="193">
        <v>1</v>
      </c>
      <c r="AA191" s="319"/>
      <c r="AB191" s="320"/>
      <c r="AC191" s="192"/>
      <c r="AD191" s="193"/>
      <c r="AE191" s="319"/>
      <c r="AF191" s="320"/>
      <c r="AG191" s="192"/>
      <c r="AH191" s="193"/>
      <c r="AI191" s="319"/>
      <c r="AJ191" s="320"/>
      <c r="AK191" s="192"/>
      <c r="AL191" s="193">
        <v>2</v>
      </c>
      <c r="AM191" s="319"/>
      <c r="AN191" s="320"/>
      <c r="AO191" s="192"/>
      <c r="AP191" s="193">
        <v>2</v>
      </c>
      <c r="AQ191" s="319"/>
      <c r="AR191" s="320"/>
      <c r="AS191" s="192"/>
      <c r="AT191" s="193"/>
      <c r="AU191" s="319"/>
      <c r="AV191" s="320"/>
      <c r="AW191" s="192"/>
      <c r="AX191" s="289"/>
      <c r="AY191" s="364"/>
      <c r="AZ191" s="365"/>
      <c r="BA191" s="264"/>
      <c r="BB191" s="193"/>
      <c r="BC191" s="319"/>
      <c r="BD191" s="320"/>
      <c r="BE191" s="192"/>
      <c r="BF191" s="193"/>
      <c r="BG191" s="319"/>
      <c r="BH191" s="320"/>
      <c r="BI191" s="192"/>
      <c r="BJ191" s="193"/>
      <c r="BK191" s="319"/>
      <c r="BL191" s="320"/>
      <c r="BM191" s="192"/>
      <c r="BN191" s="193">
        <v>2</v>
      </c>
      <c r="BO191" s="319"/>
      <c r="BP191" s="320"/>
      <c r="BQ191" s="192"/>
      <c r="BR191" s="193"/>
      <c r="BS191" s="319"/>
      <c r="BT191" s="320"/>
      <c r="BU191" s="192"/>
      <c r="BV191" s="193"/>
      <c r="BW191" s="319"/>
      <c r="BX191" s="320"/>
      <c r="BY191" s="192"/>
      <c r="BZ191" s="289"/>
      <c r="CA191" s="364"/>
      <c r="CB191" s="606"/>
      <c r="CC191" s="264"/>
      <c r="CD191" s="193"/>
      <c r="CE191" s="319"/>
      <c r="CF191" s="320"/>
      <c r="CG191" s="192"/>
      <c r="CH191" s="193"/>
      <c r="CI191" s="319">
        <v>2</v>
      </c>
      <c r="CJ191" s="320"/>
      <c r="CK191" s="192"/>
      <c r="CL191" s="193"/>
      <c r="CM191" s="319"/>
      <c r="CN191" s="320"/>
      <c r="CO191" s="192"/>
      <c r="CP191" s="193"/>
      <c r="CQ191" s="319">
        <v>3</v>
      </c>
      <c r="CR191" s="320"/>
      <c r="CS191" s="192"/>
      <c r="CT191" s="193"/>
      <c r="CU191" s="319"/>
      <c r="CV191" s="320"/>
      <c r="CW191" s="192"/>
      <c r="CX191" s="193"/>
      <c r="CY191" s="319"/>
      <c r="CZ191" s="320"/>
      <c r="DA191" s="192"/>
      <c r="DB191" s="289"/>
      <c r="DC191" s="364"/>
      <c r="DD191" s="606"/>
      <c r="DE191" s="264"/>
      <c r="DF191" s="193">
        <v>2</v>
      </c>
      <c r="DG191" s="319"/>
      <c r="DH191" s="320"/>
      <c r="DI191" s="192"/>
      <c r="DJ191" s="193">
        <v>2</v>
      </c>
      <c r="DK191" s="319"/>
      <c r="DL191" s="320"/>
      <c r="DM191" s="192"/>
      <c r="DN191" s="193"/>
      <c r="DO191" s="319"/>
      <c r="DP191" s="320"/>
      <c r="DQ191" s="192"/>
      <c r="DR191" s="193"/>
      <c r="DS191" s="319"/>
      <c r="DT191" s="320"/>
      <c r="DU191" s="192"/>
      <c r="DZ191" s="7"/>
      <c r="EA191" s="6"/>
      <c r="EB191" s="6"/>
      <c r="EC191" s="88"/>
    </row>
    <row r="192" spans="6:133" ht="22.5" hidden="1" customHeight="1">
      <c r="F192" s="193"/>
      <c r="G192" s="319"/>
      <c r="H192" s="320"/>
      <c r="I192" s="192"/>
      <c r="J192" s="193"/>
      <c r="K192" s="319"/>
      <c r="L192" s="320"/>
      <c r="M192" s="192"/>
      <c r="N192" s="193"/>
      <c r="O192" s="319"/>
      <c r="P192" s="320"/>
      <c r="Q192" s="192"/>
      <c r="R192" s="193"/>
      <c r="S192" s="319"/>
      <c r="T192" s="320"/>
      <c r="U192" s="192"/>
      <c r="V192" s="289"/>
      <c r="W192" s="364"/>
      <c r="X192" s="365"/>
      <c r="Y192" s="264"/>
      <c r="Z192" s="193"/>
      <c r="AA192" s="319"/>
      <c r="AB192" s="320"/>
      <c r="AC192" s="192"/>
      <c r="AD192" s="193">
        <v>2</v>
      </c>
      <c r="AE192" s="319"/>
      <c r="AF192" s="320"/>
      <c r="AG192" s="192"/>
      <c r="AH192" s="193"/>
      <c r="AI192" s="319"/>
      <c r="AJ192" s="320"/>
      <c r="AK192" s="192"/>
      <c r="AL192" s="193">
        <v>2</v>
      </c>
      <c r="AM192" s="319"/>
      <c r="AN192" s="320"/>
      <c r="AO192" s="192"/>
      <c r="AP192" s="193">
        <v>2</v>
      </c>
      <c r="AQ192" s="319"/>
      <c r="AR192" s="320"/>
      <c r="AS192" s="192"/>
      <c r="AT192" s="193"/>
      <c r="AU192" s="319"/>
      <c r="AV192" s="320"/>
      <c r="AW192" s="192"/>
      <c r="AX192" s="289"/>
      <c r="AY192" s="364"/>
      <c r="AZ192" s="365"/>
      <c r="BA192" s="264"/>
      <c r="BB192" s="193"/>
      <c r="BC192" s="319"/>
      <c r="BD192" s="320"/>
      <c r="BE192" s="192"/>
      <c r="BF192" s="193"/>
      <c r="BG192" s="319"/>
      <c r="BH192" s="320"/>
      <c r="BI192" s="192"/>
      <c r="BJ192" s="193"/>
      <c r="BK192" s="319"/>
      <c r="BL192" s="320"/>
      <c r="BM192" s="192"/>
      <c r="BN192" s="193">
        <v>2</v>
      </c>
      <c r="BO192" s="319"/>
      <c r="BP192" s="320"/>
      <c r="BQ192" s="192"/>
      <c r="BR192" s="193"/>
      <c r="BS192" s="319"/>
      <c r="BT192" s="320"/>
      <c r="BU192" s="192"/>
      <c r="BV192" s="193"/>
      <c r="BW192" s="319">
        <v>1</v>
      </c>
      <c r="BX192" s="320"/>
      <c r="BY192" s="192"/>
      <c r="BZ192" s="289"/>
      <c r="CA192" s="364"/>
      <c r="CB192" s="606"/>
      <c r="CC192" s="264"/>
      <c r="CD192" s="193"/>
      <c r="CE192" s="319"/>
      <c r="CF192" s="320"/>
      <c r="CG192" s="192"/>
      <c r="CH192" s="193"/>
      <c r="CI192" s="319"/>
      <c r="CJ192" s="320"/>
      <c r="CK192" s="192"/>
      <c r="CL192" s="193"/>
      <c r="CM192" s="319">
        <v>2</v>
      </c>
      <c r="CN192" s="320"/>
      <c r="CO192" s="192"/>
      <c r="CP192" s="193"/>
      <c r="CQ192" s="319"/>
      <c r="CR192" s="320"/>
      <c r="CS192" s="192"/>
      <c r="CT192" s="193"/>
      <c r="CU192" s="319"/>
      <c r="CV192" s="320"/>
      <c r="CW192" s="192"/>
      <c r="CX192" s="193"/>
      <c r="CY192" s="319"/>
      <c r="CZ192" s="320"/>
      <c r="DA192" s="192"/>
      <c r="DB192" s="289"/>
      <c r="DC192" s="364"/>
      <c r="DD192" s="606"/>
      <c r="DE192" s="264"/>
      <c r="DF192" s="193"/>
      <c r="DG192" s="319"/>
      <c r="DH192" s="320"/>
      <c r="DI192" s="192"/>
      <c r="DJ192" s="193">
        <v>2</v>
      </c>
      <c r="DK192" s="319"/>
      <c r="DL192" s="320"/>
      <c r="DM192" s="192"/>
      <c r="DN192" s="193"/>
      <c r="DO192" s="319"/>
      <c r="DP192" s="320"/>
      <c r="DQ192" s="192"/>
      <c r="DR192" s="193"/>
      <c r="DS192" s="319"/>
      <c r="DT192" s="320"/>
      <c r="DU192" s="192"/>
      <c r="DZ192" s="110"/>
      <c r="EA192" s="110"/>
      <c r="EB192" s="110"/>
      <c r="EC192" s="110"/>
    </row>
    <row r="193" spans="6:133" ht="22.5" hidden="1" customHeight="1">
      <c r="F193" s="193">
        <v>2</v>
      </c>
      <c r="G193" s="319"/>
      <c r="H193" s="320"/>
      <c r="I193" s="192"/>
      <c r="J193" s="193">
        <v>2</v>
      </c>
      <c r="K193" s="319"/>
      <c r="L193" s="320"/>
      <c r="M193" s="192"/>
      <c r="N193" s="193">
        <v>2</v>
      </c>
      <c r="O193" s="319"/>
      <c r="P193" s="320"/>
      <c r="Q193" s="192"/>
      <c r="R193" s="193">
        <v>1</v>
      </c>
      <c r="S193" s="319"/>
      <c r="T193" s="320"/>
      <c r="U193" s="192"/>
      <c r="V193" s="289"/>
      <c r="W193" s="364"/>
      <c r="X193" s="365"/>
      <c r="Y193" s="264"/>
      <c r="Z193" s="193">
        <v>1</v>
      </c>
      <c r="AA193" s="319"/>
      <c r="AB193" s="320"/>
      <c r="AC193" s="192"/>
      <c r="AD193" s="193">
        <v>1</v>
      </c>
      <c r="AE193" s="319"/>
      <c r="AF193" s="320"/>
      <c r="AG193" s="192"/>
      <c r="AH193" s="193"/>
      <c r="AI193" s="319"/>
      <c r="AJ193" s="320"/>
      <c r="AK193" s="192"/>
      <c r="AL193" s="193"/>
      <c r="AM193" s="319"/>
      <c r="AN193" s="320"/>
      <c r="AO193" s="192"/>
      <c r="AP193" s="193"/>
      <c r="AQ193" s="319"/>
      <c r="AR193" s="320"/>
      <c r="AS193" s="192"/>
      <c r="AT193" s="193"/>
      <c r="AU193" s="319"/>
      <c r="AV193" s="320"/>
      <c r="AW193" s="192"/>
      <c r="AX193" s="289"/>
      <c r="AY193" s="364"/>
      <c r="AZ193" s="365"/>
      <c r="BA193" s="264"/>
      <c r="BB193" s="193">
        <v>1</v>
      </c>
      <c r="BC193" s="319"/>
      <c r="BD193" s="320"/>
      <c r="BE193" s="192"/>
      <c r="BF193" s="193"/>
      <c r="BG193" s="319"/>
      <c r="BH193" s="320"/>
      <c r="BI193" s="192"/>
      <c r="BJ193" s="193"/>
      <c r="BK193" s="319"/>
      <c r="BL193" s="320"/>
      <c r="BM193" s="192"/>
      <c r="BN193" s="193"/>
      <c r="BO193" s="319"/>
      <c r="BP193" s="320"/>
      <c r="BQ193" s="192"/>
      <c r="BR193" s="193"/>
      <c r="BS193" s="319"/>
      <c r="BT193" s="320"/>
      <c r="BU193" s="192"/>
      <c r="BV193" s="193"/>
      <c r="BW193" s="319"/>
      <c r="BX193" s="320"/>
      <c r="BY193" s="192"/>
      <c r="BZ193" s="289"/>
      <c r="CA193" s="364"/>
      <c r="CB193" s="606"/>
      <c r="CC193" s="264"/>
      <c r="CD193" s="193"/>
      <c r="CE193" s="319"/>
      <c r="CF193" s="320"/>
      <c r="CG193" s="192"/>
      <c r="CH193" s="193"/>
      <c r="CI193" s="319"/>
      <c r="CJ193" s="320"/>
      <c r="CK193" s="192"/>
      <c r="CL193" s="193">
        <v>1</v>
      </c>
      <c r="CM193" s="319"/>
      <c r="CN193" s="320"/>
      <c r="CO193" s="192"/>
      <c r="CP193" s="193"/>
      <c r="CQ193" s="319"/>
      <c r="CR193" s="320"/>
      <c r="CS193" s="192"/>
      <c r="CT193" s="193"/>
      <c r="CU193" s="319"/>
      <c r="CV193" s="320"/>
      <c r="CW193" s="192"/>
      <c r="CX193" s="193"/>
      <c r="CY193" s="319"/>
      <c r="CZ193" s="320"/>
      <c r="DA193" s="192"/>
      <c r="DB193" s="289"/>
      <c r="DC193" s="364"/>
      <c r="DD193" s="606"/>
      <c r="DE193" s="264"/>
      <c r="DF193" s="193"/>
      <c r="DG193" s="319"/>
      <c r="DH193" s="320"/>
      <c r="DI193" s="192"/>
      <c r="DJ193" s="193">
        <v>1</v>
      </c>
      <c r="DK193" s="319"/>
      <c r="DL193" s="320"/>
      <c r="DM193" s="192"/>
      <c r="DN193" s="193"/>
      <c r="DO193" s="319"/>
      <c r="DP193" s="320"/>
      <c r="DQ193" s="192"/>
      <c r="DR193" s="193">
        <v>1</v>
      </c>
      <c r="DS193" s="319"/>
      <c r="DT193" s="320"/>
      <c r="DU193" s="192"/>
      <c r="DZ193" s="110"/>
      <c r="EA193" s="110"/>
      <c r="EB193" s="110"/>
      <c r="EC193" s="110"/>
    </row>
    <row r="194" spans="6:133" ht="22.5" hidden="1" customHeight="1">
      <c r="F194" s="193"/>
      <c r="G194" s="319"/>
      <c r="H194" s="320"/>
      <c r="I194" s="192"/>
      <c r="J194" s="193"/>
      <c r="K194" s="319"/>
      <c r="L194" s="320"/>
      <c r="M194" s="192"/>
      <c r="N194" s="193"/>
      <c r="O194" s="319"/>
      <c r="P194" s="320"/>
      <c r="Q194" s="192"/>
      <c r="R194" s="193"/>
      <c r="S194" s="319"/>
      <c r="T194" s="320"/>
      <c r="U194" s="192"/>
      <c r="V194" s="289"/>
      <c r="W194" s="364"/>
      <c r="X194" s="365"/>
      <c r="Y194" s="264"/>
      <c r="Z194" s="193"/>
      <c r="AA194" s="319"/>
      <c r="AB194" s="320"/>
      <c r="AC194" s="192"/>
      <c r="AD194" s="193"/>
      <c r="AE194" s="319"/>
      <c r="AF194" s="320"/>
      <c r="AG194" s="192"/>
      <c r="AH194" s="193"/>
      <c r="AI194" s="319"/>
      <c r="AJ194" s="320"/>
      <c r="AK194" s="192"/>
      <c r="AL194" s="193">
        <v>2</v>
      </c>
      <c r="AM194" s="319"/>
      <c r="AN194" s="320"/>
      <c r="AO194" s="192"/>
      <c r="AP194" s="193">
        <v>2</v>
      </c>
      <c r="AQ194" s="319"/>
      <c r="AR194" s="320"/>
      <c r="AS194" s="192"/>
      <c r="AT194" s="193"/>
      <c r="AU194" s="319"/>
      <c r="AV194" s="320"/>
      <c r="AW194" s="192"/>
      <c r="AX194" s="289"/>
      <c r="AY194" s="364"/>
      <c r="AZ194" s="365"/>
      <c r="BA194" s="264"/>
      <c r="BB194" s="193"/>
      <c r="BC194" s="319"/>
      <c r="BD194" s="320"/>
      <c r="BE194" s="192"/>
      <c r="BF194" s="193"/>
      <c r="BG194" s="319"/>
      <c r="BH194" s="320"/>
      <c r="BI194" s="192"/>
      <c r="BJ194" s="193"/>
      <c r="BK194" s="319"/>
      <c r="BL194" s="320"/>
      <c r="BM194" s="192"/>
      <c r="BN194" s="193">
        <v>2</v>
      </c>
      <c r="BO194" s="319"/>
      <c r="BP194" s="320"/>
      <c r="BQ194" s="192"/>
      <c r="BR194" s="193"/>
      <c r="BS194" s="319">
        <v>2</v>
      </c>
      <c r="BT194" s="320"/>
      <c r="BU194" s="192"/>
      <c r="BV194" s="193"/>
      <c r="BW194" s="319"/>
      <c r="BX194" s="320"/>
      <c r="BY194" s="192"/>
      <c r="BZ194" s="289"/>
      <c r="CA194" s="364"/>
      <c r="CB194" s="606"/>
      <c r="CC194" s="264"/>
      <c r="CD194" s="193"/>
      <c r="CE194" s="319">
        <v>2</v>
      </c>
      <c r="CF194" s="320"/>
      <c r="CG194" s="192"/>
      <c r="CH194" s="193"/>
      <c r="CI194" s="319"/>
      <c r="CJ194" s="320"/>
      <c r="CK194" s="192"/>
      <c r="CL194" s="193"/>
      <c r="CM194" s="319"/>
      <c r="CN194" s="320"/>
      <c r="CO194" s="192"/>
      <c r="CP194" s="193"/>
      <c r="CQ194" s="319"/>
      <c r="CR194" s="320"/>
      <c r="CS194" s="192"/>
      <c r="CT194" s="193"/>
      <c r="CU194" s="319"/>
      <c r="CV194" s="320"/>
      <c r="CW194" s="192"/>
      <c r="CX194" s="193"/>
      <c r="CY194" s="319"/>
      <c r="CZ194" s="320"/>
      <c r="DA194" s="192"/>
      <c r="DB194" s="289"/>
      <c r="DC194" s="364"/>
      <c r="DD194" s="606"/>
      <c r="DE194" s="264"/>
      <c r="DF194" s="193"/>
      <c r="DG194" s="319"/>
      <c r="DH194" s="320"/>
      <c r="DI194" s="192"/>
      <c r="DJ194" s="193">
        <v>2</v>
      </c>
      <c r="DK194" s="319"/>
      <c r="DL194" s="320"/>
      <c r="DM194" s="192"/>
      <c r="DN194" s="193"/>
      <c r="DO194" s="319"/>
      <c r="DP194" s="320"/>
      <c r="DQ194" s="192"/>
      <c r="DR194" s="193"/>
      <c r="DS194" s="319"/>
      <c r="DT194" s="320"/>
      <c r="DU194" s="192"/>
      <c r="DZ194" s="110"/>
      <c r="EA194" s="110"/>
      <c r="EB194" s="110"/>
      <c r="EC194" s="110"/>
    </row>
    <row r="195" spans="6:133" ht="22.5" hidden="1" customHeight="1">
      <c r="F195" s="193"/>
      <c r="G195" s="319"/>
      <c r="H195" s="320"/>
      <c r="I195" s="192"/>
      <c r="J195" s="193"/>
      <c r="K195" s="319"/>
      <c r="L195" s="320"/>
      <c r="M195" s="192"/>
      <c r="N195" s="193"/>
      <c r="O195" s="319"/>
      <c r="P195" s="320"/>
      <c r="Q195" s="192"/>
      <c r="R195" s="193"/>
      <c r="S195" s="319"/>
      <c r="T195" s="320"/>
      <c r="U195" s="192"/>
      <c r="V195" s="289"/>
      <c r="W195" s="364"/>
      <c r="X195" s="365"/>
      <c r="Y195" s="264"/>
      <c r="Z195" s="193"/>
      <c r="AA195" s="319"/>
      <c r="AB195" s="320"/>
      <c r="AC195" s="192"/>
      <c r="AD195" s="193"/>
      <c r="AE195" s="319"/>
      <c r="AF195" s="320"/>
      <c r="AG195" s="192"/>
      <c r="AH195" s="193"/>
      <c r="AI195" s="319"/>
      <c r="AJ195" s="320"/>
      <c r="AK195" s="192"/>
      <c r="AL195" s="193"/>
      <c r="AM195" s="319"/>
      <c r="AN195" s="320"/>
      <c r="AO195" s="192"/>
      <c r="AP195" s="193"/>
      <c r="AQ195" s="319"/>
      <c r="AR195" s="320"/>
      <c r="AS195" s="192"/>
      <c r="AT195" s="193"/>
      <c r="AU195" s="319"/>
      <c r="AV195" s="320"/>
      <c r="AW195" s="192"/>
      <c r="AX195" s="289"/>
      <c r="AY195" s="364"/>
      <c r="AZ195" s="365"/>
      <c r="BA195" s="264"/>
      <c r="BB195" s="193"/>
      <c r="BC195" s="319"/>
      <c r="BD195" s="320"/>
      <c r="BE195" s="192"/>
      <c r="BF195" s="193"/>
      <c r="BG195" s="319"/>
      <c r="BH195" s="320"/>
      <c r="BI195" s="192"/>
      <c r="BJ195" s="193"/>
      <c r="BK195" s="319"/>
      <c r="BL195" s="320"/>
      <c r="BM195" s="192"/>
      <c r="BN195" s="193"/>
      <c r="BO195" s="319"/>
      <c r="BP195" s="320"/>
      <c r="BQ195" s="192"/>
      <c r="BR195" s="193"/>
      <c r="BS195" s="319"/>
      <c r="BT195" s="320"/>
      <c r="BU195" s="192"/>
      <c r="BV195" s="193"/>
      <c r="BW195" s="319"/>
      <c r="BX195" s="320"/>
      <c r="BY195" s="192"/>
      <c r="BZ195" s="289"/>
      <c r="CA195" s="364"/>
      <c r="CB195" s="606"/>
      <c r="CC195" s="264"/>
      <c r="CD195" s="193"/>
      <c r="CE195" s="319"/>
      <c r="CF195" s="320"/>
      <c r="CG195" s="192"/>
      <c r="CH195" s="193"/>
      <c r="CI195" s="319"/>
      <c r="CJ195" s="320"/>
      <c r="CK195" s="192"/>
      <c r="CL195" s="193"/>
      <c r="CM195" s="319"/>
      <c r="CN195" s="320"/>
      <c r="CO195" s="192"/>
      <c r="CP195" s="193"/>
      <c r="CQ195" s="319"/>
      <c r="CR195" s="320"/>
      <c r="CS195" s="192"/>
      <c r="CT195" s="193"/>
      <c r="CU195" s="319"/>
      <c r="CV195" s="320"/>
      <c r="CW195" s="192"/>
      <c r="CX195" s="193"/>
      <c r="CY195" s="319"/>
      <c r="CZ195" s="320"/>
      <c r="DA195" s="192"/>
      <c r="DB195" s="289"/>
      <c r="DC195" s="364"/>
      <c r="DD195" s="606"/>
      <c r="DE195" s="264"/>
      <c r="DF195" s="193"/>
      <c r="DG195" s="319"/>
      <c r="DH195" s="320"/>
      <c r="DI195" s="192"/>
      <c r="DJ195" s="193"/>
      <c r="DK195" s="319"/>
      <c r="DL195" s="320"/>
      <c r="DM195" s="192"/>
      <c r="DN195" s="193"/>
      <c r="DO195" s="319"/>
      <c r="DP195" s="320"/>
      <c r="DQ195" s="192"/>
      <c r="DR195" s="193"/>
      <c r="DS195" s="319"/>
      <c r="DT195" s="320"/>
      <c r="DU195" s="192"/>
      <c r="DZ195" s="110"/>
      <c r="EA195" s="110"/>
      <c r="EB195" s="110"/>
      <c r="EC195" s="110"/>
    </row>
    <row r="196" spans="6:133" ht="22.5" hidden="1" customHeight="1">
      <c r="F196" s="193"/>
      <c r="G196" s="319"/>
      <c r="H196" s="320"/>
      <c r="I196" s="192"/>
      <c r="J196" s="193"/>
      <c r="K196" s="319">
        <v>2</v>
      </c>
      <c r="L196" s="320"/>
      <c r="M196" s="192"/>
      <c r="N196" s="193"/>
      <c r="O196" s="319"/>
      <c r="P196" s="320"/>
      <c r="Q196" s="192"/>
      <c r="R196" s="193"/>
      <c r="S196" s="319"/>
      <c r="T196" s="320"/>
      <c r="U196" s="192"/>
      <c r="V196" s="289"/>
      <c r="W196" s="364"/>
      <c r="X196" s="365"/>
      <c r="Y196" s="264"/>
      <c r="Z196" s="193"/>
      <c r="AA196" s="319">
        <v>1</v>
      </c>
      <c r="AB196" s="320"/>
      <c r="AC196" s="192"/>
      <c r="AD196" s="193"/>
      <c r="AE196" s="319"/>
      <c r="AF196" s="320"/>
      <c r="AG196" s="192"/>
      <c r="AH196" s="193"/>
      <c r="AI196" s="319">
        <v>1</v>
      </c>
      <c r="AJ196" s="320"/>
      <c r="AK196" s="192"/>
      <c r="AL196" s="193">
        <v>2</v>
      </c>
      <c r="AM196" s="319"/>
      <c r="AN196" s="320"/>
      <c r="AO196" s="192"/>
      <c r="AP196" s="193">
        <v>2</v>
      </c>
      <c r="AQ196" s="319"/>
      <c r="AR196" s="320"/>
      <c r="AS196" s="192"/>
      <c r="AT196" s="193"/>
      <c r="AU196" s="319"/>
      <c r="AV196" s="320"/>
      <c r="AW196" s="192"/>
      <c r="AX196" s="289"/>
      <c r="AY196" s="364"/>
      <c r="AZ196" s="365"/>
      <c r="BA196" s="264"/>
      <c r="BB196" s="193"/>
      <c r="BC196" s="319"/>
      <c r="BD196" s="320"/>
      <c r="BE196" s="192"/>
      <c r="BF196" s="193"/>
      <c r="BG196" s="319"/>
      <c r="BH196" s="320"/>
      <c r="BI196" s="192"/>
      <c r="BJ196" s="193"/>
      <c r="BK196" s="319"/>
      <c r="BL196" s="320"/>
      <c r="BM196" s="192"/>
      <c r="BN196" s="193"/>
      <c r="BO196" s="319"/>
      <c r="BP196" s="320"/>
      <c r="BQ196" s="192"/>
      <c r="BR196" s="193"/>
      <c r="BS196" s="319"/>
      <c r="BT196" s="320"/>
      <c r="BU196" s="192"/>
      <c r="BV196" s="193"/>
      <c r="BW196" s="319"/>
      <c r="BX196" s="320"/>
      <c r="BY196" s="192"/>
      <c r="BZ196" s="289"/>
      <c r="CA196" s="364"/>
      <c r="CB196" s="606"/>
      <c r="CC196" s="264"/>
      <c r="CD196" s="193"/>
      <c r="CE196" s="319"/>
      <c r="CF196" s="320"/>
      <c r="CG196" s="192"/>
      <c r="CH196" s="193"/>
      <c r="CI196" s="319">
        <v>2</v>
      </c>
      <c r="CJ196" s="320"/>
      <c r="CK196" s="192"/>
      <c r="CL196" s="193"/>
      <c r="CM196" s="319"/>
      <c r="CN196" s="320"/>
      <c r="CO196" s="192"/>
      <c r="CP196" s="193"/>
      <c r="CQ196" s="319"/>
      <c r="CR196" s="320"/>
      <c r="CS196" s="192"/>
      <c r="CT196" s="193"/>
      <c r="CU196" s="319"/>
      <c r="CV196" s="320"/>
      <c r="CW196" s="192"/>
      <c r="CX196" s="193"/>
      <c r="CY196" s="319"/>
      <c r="CZ196" s="320"/>
      <c r="DA196" s="192"/>
      <c r="DB196" s="289"/>
      <c r="DC196" s="364"/>
      <c r="DD196" s="606"/>
      <c r="DE196" s="264"/>
      <c r="DF196" s="193">
        <v>2</v>
      </c>
      <c r="DG196" s="319"/>
      <c r="DH196" s="320"/>
      <c r="DI196" s="192"/>
      <c r="DJ196" s="193">
        <v>2</v>
      </c>
      <c r="DK196" s="319"/>
      <c r="DL196" s="320"/>
      <c r="DM196" s="192"/>
      <c r="DN196" s="193"/>
      <c r="DO196" s="319"/>
      <c r="DP196" s="320"/>
      <c r="DQ196" s="192"/>
      <c r="DR196" s="193"/>
      <c r="DS196" s="319"/>
      <c r="DT196" s="320"/>
      <c r="DU196" s="192"/>
      <c r="DZ196" s="110"/>
      <c r="EA196" s="110"/>
      <c r="EB196" s="110"/>
      <c r="EC196" s="110"/>
    </row>
    <row r="197" spans="6:133" ht="22.5" hidden="1" customHeight="1">
      <c r="F197" s="193"/>
      <c r="G197" s="319"/>
      <c r="H197" s="320"/>
      <c r="I197" s="192"/>
      <c r="J197" s="193"/>
      <c r="K197" s="319"/>
      <c r="L197" s="320"/>
      <c r="M197" s="192"/>
      <c r="N197" s="193"/>
      <c r="O197" s="319"/>
      <c r="P197" s="320"/>
      <c r="Q197" s="192"/>
      <c r="R197" s="193"/>
      <c r="S197" s="319">
        <v>2</v>
      </c>
      <c r="T197" s="320"/>
      <c r="U197" s="192"/>
      <c r="V197" s="289"/>
      <c r="W197" s="364"/>
      <c r="X197" s="365"/>
      <c r="Y197" s="264"/>
      <c r="Z197" s="193"/>
      <c r="AA197" s="319">
        <v>1</v>
      </c>
      <c r="AB197" s="320"/>
      <c r="AC197" s="192"/>
      <c r="AD197" s="193"/>
      <c r="AE197" s="319">
        <v>2</v>
      </c>
      <c r="AF197" s="320"/>
      <c r="AG197" s="192"/>
      <c r="AH197" s="193">
        <v>1</v>
      </c>
      <c r="AI197" s="319"/>
      <c r="AJ197" s="320"/>
      <c r="AK197" s="192"/>
      <c r="AL197" s="193">
        <v>2</v>
      </c>
      <c r="AM197" s="319"/>
      <c r="AN197" s="320"/>
      <c r="AO197" s="192"/>
      <c r="AP197" s="193">
        <v>2</v>
      </c>
      <c r="AQ197" s="319"/>
      <c r="AR197" s="320"/>
      <c r="AS197" s="192"/>
      <c r="AT197" s="193"/>
      <c r="AU197" s="319"/>
      <c r="AV197" s="320"/>
      <c r="AW197" s="192"/>
      <c r="AX197" s="289"/>
      <c r="AY197" s="364"/>
      <c r="AZ197" s="365"/>
      <c r="BA197" s="264"/>
      <c r="BB197" s="193"/>
      <c r="BC197" s="319"/>
      <c r="BD197" s="320"/>
      <c r="BE197" s="192"/>
      <c r="BF197" s="193"/>
      <c r="BG197" s="319"/>
      <c r="BH197" s="320"/>
      <c r="BI197" s="192"/>
      <c r="BJ197" s="193"/>
      <c r="BK197" s="319"/>
      <c r="BL197" s="320"/>
      <c r="BM197" s="192"/>
      <c r="BN197" s="193">
        <v>2</v>
      </c>
      <c r="BO197" s="319"/>
      <c r="BP197" s="320"/>
      <c r="BQ197" s="192"/>
      <c r="BR197" s="193"/>
      <c r="BS197" s="319"/>
      <c r="BT197" s="320"/>
      <c r="BU197" s="192"/>
      <c r="BV197" s="193"/>
      <c r="BW197" s="319"/>
      <c r="BX197" s="320"/>
      <c r="BY197" s="192"/>
      <c r="BZ197" s="289"/>
      <c r="CA197" s="364"/>
      <c r="CB197" s="606"/>
      <c r="CC197" s="264"/>
      <c r="CD197" s="193"/>
      <c r="CE197" s="319"/>
      <c r="CF197" s="320"/>
      <c r="CG197" s="192"/>
      <c r="CH197" s="193">
        <v>2</v>
      </c>
      <c r="CI197" s="319"/>
      <c r="CJ197" s="320"/>
      <c r="CK197" s="192"/>
      <c r="CL197" s="193"/>
      <c r="CM197" s="319"/>
      <c r="CN197" s="320"/>
      <c r="CO197" s="192"/>
      <c r="CP197" s="193"/>
      <c r="CQ197" s="319"/>
      <c r="CR197" s="320"/>
      <c r="CS197" s="192"/>
      <c r="CT197" s="193"/>
      <c r="CU197" s="319"/>
      <c r="CV197" s="320"/>
      <c r="CW197" s="192"/>
      <c r="CX197" s="193"/>
      <c r="CY197" s="319"/>
      <c r="CZ197" s="320"/>
      <c r="DA197" s="192"/>
      <c r="DB197" s="289"/>
      <c r="DC197" s="364"/>
      <c r="DD197" s="606"/>
      <c r="DE197" s="264"/>
      <c r="DF197" s="193">
        <v>2</v>
      </c>
      <c r="DG197" s="319"/>
      <c r="DH197" s="320"/>
      <c r="DI197" s="192"/>
      <c r="DJ197" s="193">
        <v>2</v>
      </c>
      <c r="DK197" s="319"/>
      <c r="DL197" s="320"/>
      <c r="DM197" s="192"/>
      <c r="DN197" s="193"/>
      <c r="DO197" s="319"/>
      <c r="DP197" s="320"/>
      <c r="DQ197" s="192"/>
      <c r="DR197" s="193"/>
      <c r="DS197" s="319"/>
      <c r="DT197" s="320"/>
      <c r="DU197" s="192"/>
      <c r="DZ197" s="110"/>
      <c r="EA197" s="110"/>
      <c r="EB197" s="110"/>
      <c r="EC197" s="110"/>
    </row>
    <row r="198" spans="6:133" ht="22.5" hidden="1" customHeight="1">
      <c r="F198" s="193"/>
      <c r="G198" s="319">
        <v>1</v>
      </c>
      <c r="H198" s="320"/>
      <c r="I198" s="192"/>
      <c r="J198" s="193"/>
      <c r="K198" s="319"/>
      <c r="L198" s="320"/>
      <c r="M198" s="192"/>
      <c r="N198" s="193"/>
      <c r="O198" s="319"/>
      <c r="P198" s="320"/>
      <c r="Q198" s="192"/>
      <c r="R198" s="193"/>
      <c r="S198" s="319">
        <v>2</v>
      </c>
      <c r="T198" s="320"/>
      <c r="U198" s="192"/>
      <c r="V198" s="289"/>
      <c r="W198" s="364"/>
      <c r="X198" s="365"/>
      <c r="Y198" s="264"/>
      <c r="Z198" s="193"/>
      <c r="AA198" s="319"/>
      <c r="AB198" s="320"/>
      <c r="AC198" s="192"/>
      <c r="AD198" s="193"/>
      <c r="AE198" s="319"/>
      <c r="AF198" s="320"/>
      <c r="AG198" s="192"/>
      <c r="AH198" s="193"/>
      <c r="AI198" s="319"/>
      <c r="AJ198" s="320"/>
      <c r="AK198" s="192"/>
      <c r="AL198" s="193">
        <v>2</v>
      </c>
      <c r="AM198" s="319"/>
      <c r="AN198" s="320"/>
      <c r="AO198" s="192"/>
      <c r="AP198" s="193">
        <v>2</v>
      </c>
      <c r="AQ198" s="319"/>
      <c r="AR198" s="320"/>
      <c r="AS198" s="192"/>
      <c r="AT198" s="193"/>
      <c r="AU198" s="319"/>
      <c r="AV198" s="320"/>
      <c r="AW198" s="192"/>
      <c r="AX198" s="289"/>
      <c r="AY198" s="364"/>
      <c r="AZ198" s="365"/>
      <c r="BA198" s="264"/>
      <c r="BB198" s="193"/>
      <c r="BC198" s="319"/>
      <c r="BD198" s="320"/>
      <c r="BE198" s="192"/>
      <c r="BF198" s="193"/>
      <c r="BG198" s="319"/>
      <c r="BH198" s="320"/>
      <c r="BI198" s="192"/>
      <c r="BJ198" s="193"/>
      <c r="BK198" s="319"/>
      <c r="BL198" s="320"/>
      <c r="BM198" s="192"/>
      <c r="BN198" s="193">
        <v>2</v>
      </c>
      <c r="BO198" s="319"/>
      <c r="BP198" s="320"/>
      <c r="BQ198" s="192"/>
      <c r="BR198" s="193"/>
      <c r="BS198" s="319"/>
      <c r="BT198" s="320"/>
      <c r="BU198" s="192"/>
      <c r="BV198" s="193"/>
      <c r="BW198" s="319"/>
      <c r="BX198" s="320"/>
      <c r="BY198" s="192"/>
      <c r="BZ198" s="289"/>
      <c r="CA198" s="364"/>
      <c r="CB198" s="606"/>
      <c r="CC198" s="264"/>
      <c r="CD198" s="193"/>
      <c r="CE198" s="319"/>
      <c r="CF198" s="320"/>
      <c r="CG198" s="192"/>
      <c r="CH198" s="193"/>
      <c r="CI198" s="319"/>
      <c r="CJ198" s="320"/>
      <c r="CK198" s="192"/>
      <c r="CL198" s="193"/>
      <c r="CM198" s="319"/>
      <c r="CN198" s="320"/>
      <c r="CO198" s="192"/>
      <c r="CP198" s="193"/>
      <c r="CQ198" s="319">
        <v>1</v>
      </c>
      <c r="CR198" s="320"/>
      <c r="CS198" s="192"/>
      <c r="CT198" s="193"/>
      <c r="CU198" s="319"/>
      <c r="CV198" s="320"/>
      <c r="CW198" s="192"/>
      <c r="CX198" s="193"/>
      <c r="CY198" s="319"/>
      <c r="CZ198" s="320"/>
      <c r="DA198" s="192"/>
      <c r="DB198" s="289"/>
      <c r="DC198" s="364"/>
      <c r="DD198" s="606"/>
      <c r="DE198" s="264"/>
      <c r="DF198" s="193">
        <v>2</v>
      </c>
      <c r="DG198" s="319"/>
      <c r="DH198" s="320"/>
      <c r="DI198" s="192"/>
      <c r="DJ198" s="193">
        <v>2</v>
      </c>
      <c r="DK198" s="319"/>
      <c r="DL198" s="320"/>
      <c r="DM198" s="192"/>
      <c r="DN198" s="193"/>
      <c r="DO198" s="319"/>
      <c r="DP198" s="320"/>
      <c r="DQ198" s="192"/>
      <c r="DR198" s="193"/>
      <c r="DS198" s="319"/>
      <c r="DT198" s="320"/>
      <c r="DU198" s="192"/>
      <c r="DZ198" s="110"/>
      <c r="EA198" s="110"/>
      <c r="EB198" s="110"/>
      <c r="EC198" s="110"/>
    </row>
    <row r="199" spans="6:133" ht="22.5" hidden="1" customHeight="1">
      <c r="F199" s="193"/>
      <c r="G199" s="319"/>
      <c r="H199" s="320"/>
      <c r="I199" s="192"/>
      <c r="J199" s="193"/>
      <c r="K199" s="319"/>
      <c r="L199" s="320"/>
      <c r="M199" s="192"/>
      <c r="N199" s="193"/>
      <c r="O199" s="319">
        <v>2</v>
      </c>
      <c r="P199" s="320"/>
      <c r="Q199" s="192"/>
      <c r="R199" s="193">
        <v>2</v>
      </c>
      <c r="S199" s="319"/>
      <c r="T199" s="320"/>
      <c r="U199" s="192"/>
      <c r="V199" s="289"/>
      <c r="W199" s="364"/>
      <c r="X199" s="365"/>
      <c r="Y199" s="264"/>
      <c r="Z199" s="193"/>
      <c r="AA199" s="319"/>
      <c r="AB199" s="320"/>
      <c r="AC199" s="192"/>
      <c r="AD199" s="193"/>
      <c r="AE199" s="319"/>
      <c r="AF199" s="320"/>
      <c r="AG199" s="192"/>
      <c r="AH199" s="193"/>
      <c r="AI199" s="319"/>
      <c r="AJ199" s="320"/>
      <c r="AK199" s="192"/>
      <c r="AL199" s="193">
        <v>2</v>
      </c>
      <c r="AM199" s="319"/>
      <c r="AN199" s="320"/>
      <c r="AO199" s="192"/>
      <c r="AP199" s="193">
        <v>2</v>
      </c>
      <c r="AQ199" s="319"/>
      <c r="AR199" s="320"/>
      <c r="AS199" s="192"/>
      <c r="AT199" s="193"/>
      <c r="AU199" s="319"/>
      <c r="AV199" s="320"/>
      <c r="AW199" s="192"/>
      <c r="AX199" s="289"/>
      <c r="AY199" s="364"/>
      <c r="AZ199" s="365"/>
      <c r="BA199" s="264"/>
      <c r="BB199" s="193"/>
      <c r="BC199" s="319"/>
      <c r="BD199" s="320"/>
      <c r="BE199" s="192"/>
      <c r="BF199" s="193"/>
      <c r="BG199" s="319"/>
      <c r="BH199" s="320"/>
      <c r="BI199" s="192"/>
      <c r="BJ199" s="193"/>
      <c r="BK199" s="319"/>
      <c r="BL199" s="320"/>
      <c r="BM199" s="192"/>
      <c r="BN199" s="193">
        <v>2</v>
      </c>
      <c r="BO199" s="319"/>
      <c r="BP199" s="320"/>
      <c r="BQ199" s="192"/>
      <c r="BR199" s="193"/>
      <c r="BS199" s="319">
        <v>2</v>
      </c>
      <c r="BT199" s="320"/>
      <c r="BU199" s="192"/>
      <c r="BV199" s="193"/>
      <c r="BW199" s="319">
        <v>1</v>
      </c>
      <c r="BX199" s="320"/>
      <c r="BY199" s="192"/>
      <c r="BZ199" s="289"/>
      <c r="CA199" s="364"/>
      <c r="CB199" s="606"/>
      <c r="CC199" s="264"/>
      <c r="CD199" s="193"/>
      <c r="CE199" s="319"/>
      <c r="CF199" s="320"/>
      <c r="CG199" s="192"/>
      <c r="CH199" s="193"/>
      <c r="CI199" s="319"/>
      <c r="CJ199" s="320"/>
      <c r="CK199" s="192"/>
      <c r="CL199" s="193"/>
      <c r="CM199" s="319"/>
      <c r="CN199" s="320"/>
      <c r="CO199" s="192"/>
      <c r="CP199" s="193"/>
      <c r="CQ199" s="319"/>
      <c r="CR199" s="320"/>
      <c r="CS199" s="192"/>
      <c r="CT199" s="193"/>
      <c r="CU199" s="319"/>
      <c r="CV199" s="320"/>
      <c r="CW199" s="192"/>
      <c r="CX199" s="193"/>
      <c r="CY199" s="319"/>
      <c r="CZ199" s="320"/>
      <c r="DA199" s="192"/>
      <c r="DB199" s="289"/>
      <c r="DC199" s="364"/>
      <c r="DD199" s="606"/>
      <c r="DE199" s="264"/>
      <c r="DF199" s="193">
        <v>2</v>
      </c>
      <c r="DG199" s="319"/>
      <c r="DH199" s="320"/>
      <c r="DI199" s="192"/>
      <c r="DJ199" s="193">
        <v>2</v>
      </c>
      <c r="DK199" s="319"/>
      <c r="DL199" s="320"/>
      <c r="DM199" s="192"/>
      <c r="DN199" s="193"/>
      <c r="DO199" s="319"/>
      <c r="DP199" s="320"/>
      <c r="DQ199" s="192"/>
      <c r="DR199" s="193"/>
      <c r="DS199" s="319"/>
      <c r="DT199" s="320"/>
      <c r="DU199" s="192"/>
      <c r="DZ199" s="110"/>
      <c r="EA199" s="110"/>
      <c r="EB199" s="110"/>
      <c r="EC199" s="110"/>
    </row>
    <row r="200" spans="6:133" ht="22.5" hidden="1" customHeight="1">
      <c r="F200" s="193"/>
      <c r="G200" s="319">
        <v>1</v>
      </c>
      <c r="H200" s="320"/>
      <c r="I200" s="192"/>
      <c r="J200" s="193"/>
      <c r="K200" s="319">
        <v>2</v>
      </c>
      <c r="L200" s="320"/>
      <c r="M200" s="192"/>
      <c r="N200" s="193"/>
      <c r="O200" s="319"/>
      <c r="P200" s="320"/>
      <c r="Q200" s="192"/>
      <c r="R200" s="193"/>
      <c r="S200" s="319"/>
      <c r="T200" s="320"/>
      <c r="U200" s="192"/>
      <c r="V200" s="289"/>
      <c r="W200" s="364"/>
      <c r="X200" s="365"/>
      <c r="Y200" s="264"/>
      <c r="Z200" s="193"/>
      <c r="AA200" s="319"/>
      <c r="AB200" s="320"/>
      <c r="AC200" s="192"/>
      <c r="AD200" s="193"/>
      <c r="AE200" s="319"/>
      <c r="AF200" s="320"/>
      <c r="AG200" s="192"/>
      <c r="AH200" s="193"/>
      <c r="AI200" s="319"/>
      <c r="AJ200" s="320"/>
      <c r="AK200" s="192"/>
      <c r="AL200" s="193">
        <v>2</v>
      </c>
      <c r="AM200" s="319"/>
      <c r="AN200" s="320"/>
      <c r="AO200" s="192"/>
      <c r="AP200" s="193">
        <v>2</v>
      </c>
      <c r="AQ200" s="319"/>
      <c r="AR200" s="320"/>
      <c r="AS200" s="192"/>
      <c r="AT200" s="193"/>
      <c r="AU200" s="319"/>
      <c r="AV200" s="320"/>
      <c r="AW200" s="192"/>
      <c r="AX200" s="289"/>
      <c r="AY200" s="364"/>
      <c r="AZ200" s="365"/>
      <c r="BA200" s="264"/>
      <c r="BB200" s="193"/>
      <c r="BC200" s="319"/>
      <c r="BD200" s="320"/>
      <c r="BE200" s="192"/>
      <c r="BF200" s="193"/>
      <c r="BG200" s="319"/>
      <c r="BH200" s="320"/>
      <c r="BI200" s="192"/>
      <c r="BJ200" s="193"/>
      <c r="BK200" s="319"/>
      <c r="BL200" s="320"/>
      <c r="BM200" s="192"/>
      <c r="BN200" s="193">
        <v>2</v>
      </c>
      <c r="BO200" s="319"/>
      <c r="BP200" s="320"/>
      <c r="BQ200" s="192"/>
      <c r="BR200" s="193"/>
      <c r="BS200" s="319"/>
      <c r="BT200" s="320"/>
      <c r="BU200" s="192"/>
      <c r="BV200" s="193"/>
      <c r="BW200" s="319"/>
      <c r="BX200" s="320"/>
      <c r="BY200" s="192"/>
      <c r="BZ200" s="289"/>
      <c r="CA200" s="364"/>
      <c r="CB200" s="606"/>
      <c r="CC200" s="264"/>
      <c r="CD200" s="193"/>
      <c r="CE200" s="319">
        <v>2</v>
      </c>
      <c r="CF200" s="320"/>
      <c r="CG200" s="192"/>
      <c r="CH200" s="193"/>
      <c r="CI200" s="319"/>
      <c r="CJ200" s="320"/>
      <c r="CK200" s="192"/>
      <c r="CL200" s="193"/>
      <c r="CM200" s="319">
        <v>2</v>
      </c>
      <c r="CN200" s="320"/>
      <c r="CO200" s="192"/>
      <c r="CP200" s="193"/>
      <c r="CQ200" s="319"/>
      <c r="CR200" s="320"/>
      <c r="CS200" s="192"/>
      <c r="CT200" s="193"/>
      <c r="CU200" s="319"/>
      <c r="CV200" s="320"/>
      <c r="CW200" s="192"/>
      <c r="CX200" s="193"/>
      <c r="CY200" s="319"/>
      <c r="CZ200" s="320"/>
      <c r="DA200" s="192"/>
      <c r="DB200" s="289"/>
      <c r="DC200" s="364"/>
      <c r="DD200" s="606"/>
      <c r="DE200" s="264"/>
      <c r="DF200" s="193">
        <v>2</v>
      </c>
      <c r="DG200" s="319"/>
      <c r="DH200" s="320"/>
      <c r="DI200" s="192"/>
      <c r="DJ200" s="193">
        <v>2</v>
      </c>
      <c r="DK200" s="319"/>
      <c r="DL200" s="320"/>
      <c r="DM200" s="192"/>
      <c r="DN200" s="193"/>
      <c r="DO200" s="319"/>
      <c r="DP200" s="320"/>
      <c r="DQ200" s="192"/>
      <c r="DR200" s="193"/>
      <c r="DS200" s="319"/>
      <c r="DT200" s="320"/>
      <c r="DU200" s="192"/>
      <c r="DZ200" s="110"/>
      <c r="EA200" s="110"/>
      <c r="EB200" s="110"/>
      <c r="EC200" s="110"/>
    </row>
    <row r="201" spans="6:133" ht="22.5" hidden="1" customHeight="1">
      <c r="F201" s="193"/>
      <c r="G201" s="319"/>
      <c r="H201" s="320"/>
      <c r="I201" s="192"/>
      <c r="J201" s="193"/>
      <c r="K201" s="319"/>
      <c r="L201" s="320"/>
      <c r="M201" s="192"/>
      <c r="N201" s="193"/>
      <c r="O201" s="319"/>
      <c r="P201" s="320"/>
      <c r="Q201" s="192"/>
      <c r="R201" s="193"/>
      <c r="S201" s="319"/>
      <c r="T201" s="320"/>
      <c r="U201" s="192"/>
      <c r="V201" s="289"/>
      <c r="W201" s="364"/>
      <c r="X201" s="365"/>
      <c r="Y201" s="264"/>
      <c r="Z201" s="193"/>
      <c r="AA201" s="319"/>
      <c r="AB201" s="320"/>
      <c r="AC201" s="192"/>
      <c r="AD201" s="193"/>
      <c r="AE201" s="319"/>
      <c r="AF201" s="320"/>
      <c r="AG201" s="192"/>
      <c r="AH201" s="193"/>
      <c r="AI201" s="319"/>
      <c r="AJ201" s="320"/>
      <c r="AK201" s="192"/>
      <c r="AL201" s="193">
        <v>2</v>
      </c>
      <c r="AM201" s="319"/>
      <c r="AN201" s="320"/>
      <c r="AO201" s="192"/>
      <c r="AP201" s="193"/>
      <c r="AQ201" s="319"/>
      <c r="AR201" s="320"/>
      <c r="AS201" s="192"/>
      <c r="AT201" s="193"/>
      <c r="AU201" s="319"/>
      <c r="AV201" s="320"/>
      <c r="AW201" s="192"/>
      <c r="AX201" s="289"/>
      <c r="AY201" s="364"/>
      <c r="AZ201" s="365"/>
      <c r="BA201" s="264"/>
      <c r="BB201" s="193"/>
      <c r="BC201" s="319"/>
      <c r="BD201" s="320"/>
      <c r="BE201" s="192"/>
      <c r="BF201" s="193"/>
      <c r="BG201" s="319"/>
      <c r="BH201" s="320"/>
      <c r="BI201" s="192"/>
      <c r="BJ201" s="193"/>
      <c r="BK201" s="319"/>
      <c r="BL201" s="320"/>
      <c r="BM201" s="192"/>
      <c r="BN201" s="193"/>
      <c r="BO201" s="319"/>
      <c r="BP201" s="320"/>
      <c r="BQ201" s="192"/>
      <c r="BR201" s="193"/>
      <c r="BS201" s="319"/>
      <c r="BT201" s="320"/>
      <c r="BU201" s="192"/>
      <c r="BV201" s="193"/>
      <c r="BW201" s="319"/>
      <c r="BX201" s="320"/>
      <c r="BY201" s="192"/>
      <c r="BZ201" s="289"/>
      <c r="CA201" s="364"/>
      <c r="CB201" s="606"/>
      <c r="CC201" s="264"/>
      <c r="CD201" s="193"/>
      <c r="CE201" s="319"/>
      <c r="CF201" s="320"/>
      <c r="CG201" s="192"/>
      <c r="CH201" s="193"/>
      <c r="CI201" s="319"/>
      <c r="CJ201" s="320"/>
      <c r="CK201" s="192"/>
      <c r="CL201" s="193"/>
      <c r="CM201" s="319"/>
      <c r="CN201" s="320"/>
      <c r="CO201" s="192"/>
      <c r="CP201" s="193"/>
      <c r="CQ201" s="319"/>
      <c r="CR201" s="320"/>
      <c r="CS201" s="192"/>
      <c r="CT201" s="193"/>
      <c r="CU201" s="319"/>
      <c r="CV201" s="320"/>
      <c r="CW201" s="192"/>
      <c r="CX201" s="193"/>
      <c r="CY201" s="319"/>
      <c r="CZ201" s="320"/>
      <c r="DA201" s="192"/>
      <c r="DB201" s="289"/>
      <c r="DC201" s="364"/>
      <c r="DD201" s="606"/>
      <c r="DE201" s="264"/>
      <c r="DF201" s="193"/>
      <c r="DG201" s="319"/>
      <c r="DH201" s="320"/>
      <c r="DI201" s="192"/>
      <c r="DJ201" s="193"/>
      <c r="DK201" s="319"/>
      <c r="DL201" s="320"/>
      <c r="DM201" s="192"/>
      <c r="DN201" s="193"/>
      <c r="DO201" s="319"/>
      <c r="DP201" s="320"/>
      <c r="DQ201" s="192"/>
      <c r="DR201" s="193"/>
      <c r="DS201" s="319"/>
      <c r="DT201" s="320"/>
      <c r="DU201" s="192"/>
      <c r="DZ201" s="110"/>
      <c r="EA201" s="110"/>
      <c r="EB201" s="110"/>
      <c r="EC201" s="110"/>
    </row>
    <row r="202" spans="6:133" ht="22.5" hidden="1" customHeight="1">
      <c r="F202" s="193"/>
      <c r="G202" s="319"/>
      <c r="H202" s="320"/>
      <c r="I202" s="192"/>
      <c r="J202" s="193"/>
      <c r="K202" s="319"/>
      <c r="L202" s="320"/>
      <c r="M202" s="192"/>
      <c r="N202" s="193"/>
      <c r="O202" s="319">
        <v>2</v>
      </c>
      <c r="P202" s="320"/>
      <c r="Q202" s="192"/>
      <c r="R202" s="193"/>
      <c r="S202" s="319"/>
      <c r="T202" s="320"/>
      <c r="U202" s="192"/>
      <c r="V202" s="289"/>
      <c r="W202" s="364"/>
      <c r="X202" s="365"/>
      <c r="Y202" s="264"/>
      <c r="Z202" s="193"/>
      <c r="AA202" s="319"/>
      <c r="AB202" s="320"/>
      <c r="AC202" s="192"/>
      <c r="AD202" s="193"/>
      <c r="AE202" s="319"/>
      <c r="AF202" s="320"/>
      <c r="AG202" s="192"/>
      <c r="AH202" s="193"/>
      <c r="AI202" s="319">
        <v>1</v>
      </c>
      <c r="AJ202" s="320"/>
      <c r="AK202" s="192"/>
      <c r="AL202" s="193">
        <v>2</v>
      </c>
      <c r="AM202" s="319"/>
      <c r="AN202" s="320"/>
      <c r="AO202" s="192"/>
      <c r="AP202" s="193">
        <v>2</v>
      </c>
      <c r="AQ202" s="319"/>
      <c r="AR202" s="320"/>
      <c r="AS202" s="192"/>
      <c r="AT202" s="193"/>
      <c r="AU202" s="319"/>
      <c r="AV202" s="320"/>
      <c r="AW202" s="192"/>
      <c r="AX202" s="289"/>
      <c r="AY202" s="364"/>
      <c r="AZ202" s="365"/>
      <c r="BA202" s="264"/>
      <c r="BB202" s="193"/>
      <c r="BC202" s="319"/>
      <c r="BD202" s="320"/>
      <c r="BE202" s="192"/>
      <c r="BF202" s="193"/>
      <c r="BG202" s="319"/>
      <c r="BH202" s="320"/>
      <c r="BI202" s="192"/>
      <c r="BJ202" s="193"/>
      <c r="BK202" s="319"/>
      <c r="BL202" s="320"/>
      <c r="BM202" s="192"/>
      <c r="BN202" s="193">
        <v>2</v>
      </c>
      <c r="BO202" s="319"/>
      <c r="BP202" s="320"/>
      <c r="BQ202" s="192"/>
      <c r="BR202" s="193"/>
      <c r="BS202" s="319"/>
      <c r="BT202" s="320"/>
      <c r="BU202" s="192"/>
      <c r="BV202" s="193"/>
      <c r="BW202" s="319"/>
      <c r="BX202" s="320"/>
      <c r="BY202" s="192"/>
      <c r="BZ202" s="289"/>
      <c r="CA202" s="364"/>
      <c r="CB202" s="606"/>
      <c r="CC202" s="264"/>
      <c r="CD202" s="193"/>
      <c r="CE202" s="319"/>
      <c r="CF202" s="320"/>
      <c r="CG202" s="192"/>
      <c r="CH202" s="193"/>
      <c r="CI202" s="319"/>
      <c r="CJ202" s="320"/>
      <c r="CK202" s="192"/>
      <c r="CL202" s="193"/>
      <c r="CM202" s="319"/>
      <c r="CN202" s="320"/>
      <c r="CO202" s="192"/>
      <c r="CP202" s="193"/>
      <c r="CQ202" s="319"/>
      <c r="CR202" s="320"/>
      <c r="CS202" s="192"/>
      <c r="CT202" s="193"/>
      <c r="CU202" s="319"/>
      <c r="CV202" s="320"/>
      <c r="CW202" s="192"/>
      <c r="CX202" s="193"/>
      <c r="CY202" s="319"/>
      <c r="CZ202" s="320"/>
      <c r="DA202" s="192"/>
      <c r="DB202" s="289"/>
      <c r="DC202" s="364"/>
      <c r="DD202" s="606"/>
      <c r="DE202" s="264"/>
      <c r="DF202" s="193">
        <v>2</v>
      </c>
      <c r="DG202" s="319"/>
      <c r="DH202" s="320"/>
      <c r="DI202" s="192"/>
      <c r="DJ202" s="193">
        <v>2</v>
      </c>
      <c r="DK202" s="319"/>
      <c r="DL202" s="320"/>
      <c r="DM202" s="192"/>
      <c r="DN202" s="193"/>
      <c r="DO202" s="319"/>
      <c r="DP202" s="320"/>
      <c r="DQ202" s="192"/>
      <c r="DR202" s="193"/>
      <c r="DS202" s="319"/>
      <c r="DT202" s="320"/>
      <c r="DU202" s="192"/>
      <c r="DZ202" s="110"/>
      <c r="EA202" s="110"/>
      <c r="EB202" s="110"/>
      <c r="EC202" s="110"/>
    </row>
    <row r="203" spans="6:133" ht="22.5" hidden="1" customHeight="1">
      <c r="F203" s="368"/>
      <c r="G203" s="369"/>
      <c r="H203" s="370"/>
      <c r="I203" s="371"/>
      <c r="J203" s="368"/>
      <c r="K203" s="369"/>
      <c r="L203" s="370"/>
      <c r="M203" s="371"/>
      <c r="N203" s="368"/>
      <c r="O203" s="369"/>
      <c r="P203" s="370"/>
      <c r="Q203" s="371"/>
      <c r="R203" s="368"/>
      <c r="S203" s="369"/>
      <c r="T203" s="370"/>
      <c r="U203" s="371"/>
      <c r="V203" s="289"/>
      <c r="W203" s="364"/>
      <c r="X203" s="365"/>
      <c r="Y203" s="264"/>
      <c r="Z203" s="368"/>
      <c r="AA203" s="369"/>
      <c r="AB203" s="370"/>
      <c r="AC203" s="371"/>
      <c r="AD203" s="368"/>
      <c r="AE203" s="369">
        <v>2</v>
      </c>
      <c r="AF203" s="370"/>
      <c r="AG203" s="371"/>
      <c r="AH203" s="368"/>
      <c r="AI203" s="369"/>
      <c r="AJ203" s="370"/>
      <c r="AK203" s="371"/>
      <c r="AL203" s="368">
        <v>2</v>
      </c>
      <c r="AM203" s="369"/>
      <c r="AN203" s="370"/>
      <c r="AO203" s="371"/>
      <c r="AP203" s="368">
        <v>2</v>
      </c>
      <c r="AQ203" s="369"/>
      <c r="AR203" s="370"/>
      <c r="AS203" s="371"/>
      <c r="AT203" s="368"/>
      <c r="AU203" s="369"/>
      <c r="AV203" s="370"/>
      <c r="AW203" s="371"/>
      <c r="AX203" s="289"/>
      <c r="AY203" s="364"/>
      <c r="AZ203" s="365"/>
      <c r="BA203" s="264"/>
      <c r="BB203" s="368"/>
      <c r="BC203" s="369"/>
      <c r="BD203" s="370"/>
      <c r="BE203" s="371"/>
      <c r="BF203" s="368"/>
      <c r="BG203" s="369"/>
      <c r="BH203" s="370"/>
      <c r="BI203" s="371"/>
      <c r="BJ203" s="368"/>
      <c r="BK203" s="369"/>
      <c r="BL203" s="370"/>
      <c r="BM203" s="371"/>
      <c r="BN203" s="368"/>
      <c r="BO203" s="369"/>
      <c r="BP203" s="370"/>
      <c r="BQ203" s="371"/>
      <c r="BR203" s="368"/>
      <c r="BS203" s="369"/>
      <c r="BT203" s="370"/>
      <c r="BU203" s="371"/>
      <c r="BV203" s="368"/>
      <c r="BW203" s="369"/>
      <c r="BX203" s="370"/>
      <c r="BY203" s="371"/>
      <c r="BZ203" s="289"/>
      <c r="CA203" s="364"/>
      <c r="CB203" s="606"/>
      <c r="CC203" s="264"/>
      <c r="CD203" s="368"/>
      <c r="CE203" s="369"/>
      <c r="CF203" s="370"/>
      <c r="CG203" s="371"/>
      <c r="CH203" s="368">
        <v>2</v>
      </c>
      <c r="CI203" s="369"/>
      <c r="CJ203" s="370"/>
      <c r="CK203" s="371"/>
      <c r="CL203" s="368"/>
      <c r="CM203" s="369"/>
      <c r="CN203" s="370"/>
      <c r="CO203" s="371"/>
      <c r="CP203" s="368">
        <v>1</v>
      </c>
      <c r="CQ203" s="369"/>
      <c r="CR203" s="370"/>
      <c r="CS203" s="371"/>
      <c r="CT203" s="368"/>
      <c r="CU203" s="369"/>
      <c r="CV203" s="370"/>
      <c r="CW203" s="371"/>
      <c r="CX203" s="368"/>
      <c r="CY203" s="369"/>
      <c r="CZ203" s="370"/>
      <c r="DA203" s="371"/>
      <c r="DB203" s="289"/>
      <c r="DC203" s="364"/>
      <c r="DD203" s="606"/>
      <c r="DE203" s="264"/>
      <c r="DF203" s="368"/>
      <c r="DG203" s="369"/>
      <c r="DH203" s="370"/>
      <c r="DI203" s="371"/>
      <c r="DJ203" s="368"/>
      <c r="DK203" s="369"/>
      <c r="DL203" s="370"/>
      <c r="DM203" s="371"/>
      <c r="DN203" s="368"/>
      <c r="DO203" s="369"/>
      <c r="DP203" s="370"/>
      <c r="DQ203" s="371"/>
      <c r="DR203" s="368"/>
      <c r="DS203" s="369"/>
      <c r="DT203" s="370"/>
      <c r="DU203" s="371"/>
      <c r="DZ203" s="110"/>
      <c r="EA203" s="110"/>
      <c r="EB203" s="110"/>
      <c r="EC203" s="110"/>
    </row>
    <row r="204" spans="6:133" ht="22.5" hidden="1" customHeight="1">
      <c r="F204" s="47"/>
      <c r="G204" s="47"/>
      <c r="H204" s="265"/>
      <c r="I204" s="47"/>
      <c r="J204" s="47"/>
      <c r="K204" s="47"/>
      <c r="L204" s="265"/>
      <c r="M204" s="47"/>
      <c r="N204" s="47"/>
      <c r="O204" s="47"/>
      <c r="P204" s="265"/>
      <c r="Q204" s="47"/>
      <c r="R204" s="47"/>
      <c r="S204" s="47"/>
      <c r="T204" s="265"/>
      <c r="U204" s="47"/>
      <c r="V204" s="47"/>
      <c r="W204" s="47"/>
      <c r="X204" s="47"/>
      <c r="Y204" s="47"/>
      <c r="Z204" s="47"/>
      <c r="AA204" s="47"/>
      <c r="AB204" s="265"/>
      <c r="AC204" s="47"/>
      <c r="AD204" s="47"/>
      <c r="AE204" s="47"/>
      <c r="AF204" s="265"/>
      <c r="AG204" s="47"/>
      <c r="AH204" s="47"/>
      <c r="AI204" s="47"/>
      <c r="AJ204" s="265"/>
      <c r="AK204" s="47"/>
      <c r="AL204" s="47"/>
      <c r="AM204" s="47"/>
      <c r="AN204" s="265"/>
      <c r="AO204" s="47"/>
      <c r="AP204" s="47"/>
      <c r="AQ204" s="47"/>
      <c r="AR204" s="265"/>
      <c r="AS204" s="47"/>
      <c r="AT204" s="47"/>
      <c r="AU204" s="47"/>
      <c r="AV204" s="265"/>
      <c r="AW204" s="47"/>
      <c r="AX204" s="47"/>
      <c r="AY204" s="47"/>
      <c r="AZ204" s="47"/>
      <c r="BA204" s="47"/>
      <c r="BB204" s="47"/>
      <c r="BC204" s="47"/>
      <c r="BD204" s="265"/>
      <c r="BE204" s="47"/>
      <c r="BF204" s="47"/>
      <c r="BG204" s="47"/>
      <c r="BH204" s="265"/>
      <c r="BI204" s="47"/>
      <c r="BJ204" s="47"/>
      <c r="BK204" s="47"/>
      <c r="BL204" s="265"/>
      <c r="BM204" s="47"/>
      <c r="BN204" s="47"/>
      <c r="BO204" s="47"/>
      <c r="BP204" s="265"/>
      <c r="BQ204" s="47"/>
      <c r="BR204" s="47"/>
      <c r="BS204" s="47"/>
      <c r="BT204" s="265"/>
      <c r="BU204" s="47"/>
      <c r="BV204" s="47"/>
      <c r="BW204" s="47"/>
      <c r="BX204" s="265"/>
      <c r="BY204" s="47"/>
      <c r="BZ204" s="47"/>
      <c r="CA204" s="47"/>
      <c r="CB204" s="614"/>
      <c r="CC204" s="47"/>
      <c r="CD204" s="47"/>
      <c r="CE204" s="47"/>
      <c r="CF204" s="265"/>
      <c r="CG204" s="47"/>
      <c r="CH204" s="47"/>
      <c r="CI204" s="47"/>
      <c r="CJ204" s="265"/>
      <c r="CK204" s="47"/>
      <c r="CL204" s="47"/>
      <c r="CM204" s="47"/>
      <c r="CN204" s="265"/>
      <c r="CO204" s="47"/>
      <c r="CP204" s="47"/>
      <c r="CQ204" s="47"/>
      <c r="CR204" s="265"/>
      <c r="CS204" s="47"/>
      <c r="CT204" s="47"/>
      <c r="CU204" s="47"/>
      <c r="CV204" s="265"/>
      <c r="CW204" s="47"/>
      <c r="CX204" s="47"/>
      <c r="CY204" s="47"/>
      <c r="CZ204" s="265"/>
      <c r="DA204" s="47"/>
      <c r="DB204" s="47"/>
      <c r="DC204" s="47"/>
      <c r="DD204" s="614"/>
      <c r="DE204" s="47"/>
      <c r="DF204" s="47"/>
      <c r="DG204" s="47"/>
      <c r="DH204" s="265"/>
      <c r="DI204" s="47"/>
      <c r="DJ204" s="47"/>
      <c r="DK204" s="47"/>
      <c r="DL204" s="265"/>
      <c r="DM204" s="47"/>
      <c r="DN204" s="47"/>
      <c r="DO204" s="47"/>
      <c r="DP204" s="265"/>
      <c r="DQ204" s="47"/>
      <c r="DR204" s="47"/>
      <c r="DS204" s="47"/>
      <c r="DT204" s="265"/>
      <c r="DU204" s="47"/>
      <c r="DZ204" s="110"/>
      <c r="EA204" s="110"/>
      <c r="EB204" s="110"/>
      <c r="EC204" s="110"/>
    </row>
    <row r="205" spans="6:133" ht="22.5" hidden="1" customHeight="1">
      <c r="F205" s="570"/>
      <c r="G205" s="571"/>
      <c r="H205" s="572"/>
      <c r="I205" s="266"/>
      <c r="J205" s="570"/>
      <c r="K205" s="571"/>
      <c r="L205" s="572"/>
      <c r="M205" s="266"/>
      <c r="N205" s="570"/>
      <c r="O205" s="571"/>
      <c r="P205" s="572"/>
      <c r="Q205" s="266"/>
      <c r="R205" s="570"/>
      <c r="S205" s="571"/>
      <c r="T205" s="572"/>
      <c r="U205" s="266"/>
      <c r="V205" s="376"/>
      <c r="W205" s="377"/>
      <c r="X205" s="378"/>
      <c r="Y205" s="266"/>
      <c r="Z205" s="570"/>
      <c r="AA205" s="571"/>
      <c r="AB205" s="572"/>
      <c r="AC205" s="266"/>
      <c r="AD205" s="570"/>
      <c r="AE205" s="571">
        <v>1</v>
      </c>
      <c r="AF205" s="572"/>
      <c r="AG205" s="266"/>
      <c r="AH205" s="570">
        <v>2</v>
      </c>
      <c r="AI205" s="571"/>
      <c r="AJ205" s="572"/>
      <c r="AK205" s="266"/>
      <c r="AL205" s="570">
        <v>2</v>
      </c>
      <c r="AM205" s="571"/>
      <c r="AN205" s="572"/>
      <c r="AO205" s="266"/>
      <c r="AP205" s="570">
        <v>2</v>
      </c>
      <c r="AQ205" s="571"/>
      <c r="AR205" s="572"/>
      <c r="AS205" s="266"/>
      <c r="AT205" s="570"/>
      <c r="AU205" s="571"/>
      <c r="AV205" s="572"/>
      <c r="AW205" s="266"/>
      <c r="AX205" s="376"/>
      <c r="AY205" s="377"/>
      <c r="AZ205" s="378"/>
      <c r="BA205" s="266"/>
      <c r="BB205" s="570"/>
      <c r="BC205" s="571"/>
      <c r="BD205" s="572"/>
      <c r="BE205" s="266"/>
      <c r="BF205" s="570"/>
      <c r="BG205" s="571"/>
      <c r="BH205" s="572"/>
      <c r="BI205" s="266"/>
      <c r="BJ205" s="570">
        <v>3</v>
      </c>
      <c r="BK205" s="571"/>
      <c r="BL205" s="572"/>
      <c r="BM205" s="266"/>
      <c r="BN205" s="570"/>
      <c r="BO205" s="571"/>
      <c r="BP205" s="572"/>
      <c r="BQ205" s="266"/>
      <c r="BR205" s="570"/>
      <c r="BS205" s="571"/>
      <c r="BT205" s="572"/>
      <c r="BU205" s="266"/>
      <c r="BV205" s="570"/>
      <c r="BW205" s="571"/>
      <c r="BX205" s="572"/>
      <c r="BY205" s="266"/>
      <c r="BZ205" s="376"/>
      <c r="CA205" s="377"/>
      <c r="CB205" s="605"/>
      <c r="CC205" s="266"/>
      <c r="CD205" s="570"/>
      <c r="CE205" s="571"/>
      <c r="CF205" s="572"/>
      <c r="CG205" s="266"/>
      <c r="CH205" s="570">
        <v>2</v>
      </c>
      <c r="CI205" s="571"/>
      <c r="CJ205" s="572"/>
      <c r="CK205" s="266"/>
      <c r="CL205" s="570"/>
      <c r="CM205" s="571"/>
      <c r="CN205" s="572"/>
      <c r="CO205" s="266"/>
      <c r="CP205" s="570"/>
      <c r="CQ205" s="571"/>
      <c r="CR205" s="572"/>
      <c r="CS205" s="266"/>
      <c r="CT205" s="570"/>
      <c r="CU205" s="571"/>
      <c r="CV205" s="572"/>
      <c r="CW205" s="266"/>
      <c r="CX205" s="570"/>
      <c r="CY205" s="571"/>
      <c r="CZ205" s="572"/>
      <c r="DA205" s="266"/>
      <c r="DB205" s="376"/>
      <c r="DC205" s="377"/>
      <c r="DD205" s="605"/>
      <c r="DE205" s="266"/>
      <c r="DF205" s="570">
        <v>2</v>
      </c>
      <c r="DG205" s="571"/>
      <c r="DH205" s="572"/>
      <c r="DI205" s="266"/>
      <c r="DJ205" s="570">
        <v>2</v>
      </c>
      <c r="DK205" s="571"/>
      <c r="DL205" s="572"/>
      <c r="DM205" s="266"/>
      <c r="DN205" s="570"/>
      <c r="DO205" s="571"/>
      <c r="DP205" s="572"/>
      <c r="DQ205" s="266"/>
      <c r="DR205" s="570"/>
      <c r="DS205" s="571"/>
      <c r="DT205" s="572"/>
      <c r="DU205" s="266"/>
      <c r="DZ205" s="110"/>
      <c r="EA205" s="110"/>
      <c r="EB205" s="110"/>
      <c r="EC205" s="110"/>
    </row>
    <row r="206" spans="6:133" ht="22.5" hidden="1" customHeight="1">
      <c r="F206" s="263"/>
      <c r="G206" s="389">
        <v>1</v>
      </c>
      <c r="H206" s="390"/>
      <c r="I206" s="264"/>
      <c r="J206" s="263"/>
      <c r="K206" s="389"/>
      <c r="L206" s="390"/>
      <c r="M206" s="264"/>
      <c r="N206" s="263"/>
      <c r="O206" s="389"/>
      <c r="P206" s="390"/>
      <c r="Q206" s="264"/>
      <c r="R206" s="263"/>
      <c r="S206" s="389">
        <v>2</v>
      </c>
      <c r="T206" s="390"/>
      <c r="U206" s="264"/>
      <c r="V206" s="376"/>
      <c r="W206" s="377"/>
      <c r="X206" s="378"/>
      <c r="Y206" s="266"/>
      <c r="Z206" s="263"/>
      <c r="AA206" s="389"/>
      <c r="AB206" s="390"/>
      <c r="AC206" s="264"/>
      <c r="AD206" s="263"/>
      <c r="AE206" s="389"/>
      <c r="AF206" s="390"/>
      <c r="AG206" s="264"/>
      <c r="AH206" s="263"/>
      <c r="AI206" s="389"/>
      <c r="AJ206" s="390"/>
      <c r="AK206" s="264"/>
      <c r="AL206" s="263"/>
      <c r="AM206" s="389"/>
      <c r="AN206" s="390"/>
      <c r="AO206" s="264"/>
      <c r="AP206" s="263"/>
      <c r="AQ206" s="389"/>
      <c r="AR206" s="390"/>
      <c r="AS206" s="264"/>
      <c r="AT206" s="263"/>
      <c r="AU206" s="389"/>
      <c r="AV206" s="390"/>
      <c r="AW206" s="264"/>
      <c r="AX206" s="376"/>
      <c r="AY206" s="377"/>
      <c r="AZ206" s="378"/>
      <c r="BA206" s="266"/>
      <c r="BB206" s="263"/>
      <c r="BC206" s="389"/>
      <c r="BD206" s="390"/>
      <c r="BE206" s="264"/>
      <c r="BF206" s="263"/>
      <c r="BG206" s="389"/>
      <c r="BH206" s="390"/>
      <c r="BI206" s="264"/>
      <c r="BJ206" s="263"/>
      <c r="BK206" s="389"/>
      <c r="BL206" s="390"/>
      <c r="BM206" s="264"/>
      <c r="BN206" s="263"/>
      <c r="BO206" s="389"/>
      <c r="BP206" s="390"/>
      <c r="BQ206" s="264"/>
      <c r="BR206" s="263">
        <v>1</v>
      </c>
      <c r="BS206" s="389"/>
      <c r="BT206" s="390"/>
      <c r="BU206" s="264"/>
      <c r="BV206" s="263"/>
      <c r="BW206" s="389"/>
      <c r="BX206" s="390"/>
      <c r="BY206" s="264"/>
      <c r="BZ206" s="376"/>
      <c r="CA206" s="377"/>
      <c r="CB206" s="605"/>
      <c r="CC206" s="266"/>
      <c r="CD206" s="263"/>
      <c r="CE206" s="389"/>
      <c r="CF206" s="390"/>
      <c r="CG206" s="264"/>
      <c r="CH206" s="263"/>
      <c r="CI206" s="389"/>
      <c r="CJ206" s="390"/>
      <c r="CK206" s="264"/>
      <c r="CL206" s="263"/>
      <c r="CM206" s="389"/>
      <c r="CN206" s="390"/>
      <c r="CO206" s="264"/>
      <c r="CP206" s="263">
        <v>3</v>
      </c>
      <c r="CQ206" s="389"/>
      <c r="CR206" s="390"/>
      <c r="CS206" s="264"/>
      <c r="CT206" s="263"/>
      <c r="CU206" s="389"/>
      <c r="CV206" s="390"/>
      <c r="CW206" s="264"/>
      <c r="CX206" s="263"/>
      <c r="CY206" s="389"/>
      <c r="CZ206" s="390"/>
      <c r="DA206" s="264"/>
      <c r="DB206" s="376"/>
      <c r="DC206" s="377"/>
      <c r="DD206" s="605"/>
      <c r="DE206" s="266"/>
      <c r="DF206" s="263">
        <v>2</v>
      </c>
      <c r="DG206" s="389"/>
      <c r="DH206" s="390"/>
      <c r="DI206" s="264"/>
      <c r="DJ206" s="263">
        <v>2</v>
      </c>
      <c r="DK206" s="389"/>
      <c r="DL206" s="390"/>
      <c r="DM206" s="264"/>
      <c r="DN206" s="263"/>
      <c r="DO206" s="389"/>
      <c r="DP206" s="390"/>
      <c r="DQ206" s="264"/>
      <c r="DR206" s="263"/>
      <c r="DS206" s="389"/>
      <c r="DT206" s="390"/>
      <c r="DU206" s="264"/>
      <c r="DZ206" s="110"/>
      <c r="EA206" s="110"/>
      <c r="EB206" s="110"/>
      <c r="EC206" s="110"/>
    </row>
    <row r="207" spans="6:133" ht="22.5" hidden="1" customHeight="1">
      <c r="F207" s="263"/>
      <c r="G207" s="389"/>
      <c r="H207" s="390"/>
      <c r="I207" s="264"/>
      <c r="J207" s="263">
        <v>2</v>
      </c>
      <c r="K207" s="389"/>
      <c r="L207" s="390"/>
      <c r="M207" s="264"/>
      <c r="N207" s="263"/>
      <c r="O207" s="389"/>
      <c r="P207" s="390"/>
      <c r="Q207" s="264"/>
      <c r="R207" s="263"/>
      <c r="S207" s="389"/>
      <c r="T207" s="390"/>
      <c r="U207" s="264"/>
      <c r="V207" s="376"/>
      <c r="W207" s="377"/>
      <c r="X207" s="378"/>
      <c r="Y207" s="266"/>
      <c r="Z207" s="263"/>
      <c r="AA207" s="389"/>
      <c r="AB207" s="390"/>
      <c r="AC207" s="264"/>
      <c r="AD207" s="263"/>
      <c r="AE207" s="389"/>
      <c r="AF207" s="390"/>
      <c r="AG207" s="264"/>
      <c r="AH207" s="263">
        <v>2</v>
      </c>
      <c r="AI207" s="389"/>
      <c r="AJ207" s="390"/>
      <c r="AK207" s="264"/>
      <c r="AL207" s="263">
        <v>2</v>
      </c>
      <c r="AM207" s="389"/>
      <c r="AN207" s="390"/>
      <c r="AO207" s="264"/>
      <c r="AP207" s="263">
        <v>2</v>
      </c>
      <c r="AQ207" s="389"/>
      <c r="AR207" s="390"/>
      <c r="AS207" s="264"/>
      <c r="AT207" s="263"/>
      <c r="AU207" s="389"/>
      <c r="AV207" s="390"/>
      <c r="AW207" s="264"/>
      <c r="AX207" s="376"/>
      <c r="AY207" s="377"/>
      <c r="AZ207" s="378"/>
      <c r="BA207" s="266"/>
      <c r="BB207" s="263"/>
      <c r="BC207" s="389"/>
      <c r="BD207" s="390"/>
      <c r="BE207" s="264"/>
      <c r="BF207" s="263"/>
      <c r="BG207" s="389"/>
      <c r="BH207" s="390"/>
      <c r="BI207" s="264"/>
      <c r="BJ207" s="263"/>
      <c r="BK207" s="389"/>
      <c r="BL207" s="390"/>
      <c r="BM207" s="264"/>
      <c r="BN207" s="263"/>
      <c r="BO207" s="389"/>
      <c r="BP207" s="390"/>
      <c r="BQ207" s="264"/>
      <c r="BR207" s="263"/>
      <c r="BS207" s="389"/>
      <c r="BT207" s="390"/>
      <c r="BU207" s="264"/>
      <c r="BV207" s="263"/>
      <c r="BW207" s="389"/>
      <c r="BX207" s="390"/>
      <c r="BY207" s="264"/>
      <c r="BZ207" s="376"/>
      <c r="CA207" s="377"/>
      <c r="CB207" s="605"/>
      <c r="CC207" s="266"/>
      <c r="CD207" s="263"/>
      <c r="CE207" s="389"/>
      <c r="CF207" s="390"/>
      <c r="CG207" s="264"/>
      <c r="CH207" s="263"/>
      <c r="CI207" s="389">
        <v>2</v>
      </c>
      <c r="CJ207" s="390"/>
      <c r="CK207" s="264"/>
      <c r="CL207" s="263"/>
      <c r="CM207" s="389"/>
      <c r="CN207" s="390"/>
      <c r="CO207" s="264"/>
      <c r="CP207" s="263"/>
      <c r="CQ207" s="389"/>
      <c r="CR207" s="390"/>
      <c r="CS207" s="264"/>
      <c r="CT207" s="263"/>
      <c r="CU207" s="389"/>
      <c r="CV207" s="390"/>
      <c r="CW207" s="264"/>
      <c r="CX207" s="263"/>
      <c r="CY207" s="389"/>
      <c r="CZ207" s="390"/>
      <c r="DA207" s="264"/>
      <c r="DB207" s="376"/>
      <c r="DC207" s="377"/>
      <c r="DD207" s="605"/>
      <c r="DE207" s="266"/>
      <c r="DF207" s="263">
        <v>2</v>
      </c>
      <c r="DG207" s="389"/>
      <c r="DH207" s="390"/>
      <c r="DI207" s="264"/>
      <c r="DJ207" s="263">
        <v>2</v>
      </c>
      <c r="DK207" s="389"/>
      <c r="DL207" s="390"/>
      <c r="DM207" s="264"/>
      <c r="DN207" s="263"/>
      <c r="DO207" s="389"/>
      <c r="DP207" s="390"/>
      <c r="DQ207" s="264"/>
      <c r="DR207" s="263"/>
      <c r="DS207" s="389"/>
      <c r="DT207" s="390"/>
      <c r="DU207" s="264"/>
      <c r="DZ207" s="110"/>
      <c r="EA207" s="110"/>
      <c r="EB207" s="110"/>
      <c r="EC207" s="110"/>
    </row>
    <row r="208" spans="6:133" ht="22.5" hidden="1" customHeight="1">
      <c r="F208" s="263"/>
      <c r="G208" s="389"/>
      <c r="H208" s="390"/>
      <c r="I208" s="264"/>
      <c r="J208" s="263"/>
      <c r="K208" s="389"/>
      <c r="L208" s="390"/>
      <c r="M208" s="264"/>
      <c r="N208" s="263">
        <v>1</v>
      </c>
      <c r="O208" s="389"/>
      <c r="P208" s="390"/>
      <c r="Q208" s="264"/>
      <c r="R208" s="263"/>
      <c r="S208" s="389"/>
      <c r="T208" s="390"/>
      <c r="U208" s="264"/>
      <c r="V208" s="289"/>
      <c r="W208" s="364"/>
      <c r="X208" s="365"/>
      <c r="Y208" s="264"/>
      <c r="Z208" s="263"/>
      <c r="AA208" s="389"/>
      <c r="AB208" s="390"/>
      <c r="AC208" s="264"/>
      <c r="AD208" s="263">
        <v>2</v>
      </c>
      <c r="AE208" s="389"/>
      <c r="AF208" s="390"/>
      <c r="AG208" s="264"/>
      <c r="AH208" s="263"/>
      <c r="AI208" s="389"/>
      <c r="AJ208" s="390"/>
      <c r="AK208" s="264"/>
      <c r="AL208" s="263">
        <v>2</v>
      </c>
      <c r="AM208" s="389"/>
      <c r="AN208" s="390"/>
      <c r="AO208" s="264"/>
      <c r="AP208" s="263">
        <v>2</v>
      </c>
      <c r="AQ208" s="389"/>
      <c r="AR208" s="390"/>
      <c r="AS208" s="264"/>
      <c r="AT208" s="263"/>
      <c r="AU208" s="389"/>
      <c r="AV208" s="390"/>
      <c r="AW208" s="264"/>
      <c r="AX208" s="289"/>
      <c r="AY208" s="364"/>
      <c r="AZ208" s="365"/>
      <c r="BA208" s="264"/>
      <c r="BB208" s="263"/>
      <c r="BC208" s="389"/>
      <c r="BD208" s="390"/>
      <c r="BE208" s="264"/>
      <c r="BF208" s="263"/>
      <c r="BG208" s="389"/>
      <c r="BH208" s="390"/>
      <c r="BI208" s="264"/>
      <c r="BJ208" s="263"/>
      <c r="BK208" s="389"/>
      <c r="BL208" s="390"/>
      <c r="BM208" s="264"/>
      <c r="BN208" s="263"/>
      <c r="BO208" s="389"/>
      <c r="BP208" s="390"/>
      <c r="BQ208" s="264"/>
      <c r="BR208" s="263"/>
      <c r="BS208" s="389"/>
      <c r="BT208" s="390"/>
      <c r="BU208" s="264"/>
      <c r="BV208" s="263">
        <v>2</v>
      </c>
      <c r="BW208" s="389"/>
      <c r="BX208" s="390"/>
      <c r="BY208" s="264"/>
      <c r="BZ208" s="289"/>
      <c r="CA208" s="364"/>
      <c r="CB208" s="606"/>
      <c r="CC208" s="264"/>
      <c r="CD208" s="263"/>
      <c r="CE208" s="389"/>
      <c r="CF208" s="390"/>
      <c r="CG208" s="264"/>
      <c r="CH208" s="263"/>
      <c r="CI208" s="389"/>
      <c r="CJ208" s="390"/>
      <c r="CK208" s="264"/>
      <c r="CL208" s="263"/>
      <c r="CM208" s="389"/>
      <c r="CN208" s="390"/>
      <c r="CO208" s="264"/>
      <c r="CP208" s="263"/>
      <c r="CQ208" s="389"/>
      <c r="CR208" s="390"/>
      <c r="CS208" s="264"/>
      <c r="CT208" s="263"/>
      <c r="CU208" s="389"/>
      <c r="CV208" s="390"/>
      <c r="CW208" s="264"/>
      <c r="CX208" s="263"/>
      <c r="CY208" s="389"/>
      <c r="CZ208" s="390"/>
      <c r="DA208" s="264"/>
      <c r="DB208" s="289"/>
      <c r="DC208" s="364"/>
      <c r="DD208" s="606"/>
      <c r="DE208" s="264"/>
      <c r="DF208" s="263">
        <v>2</v>
      </c>
      <c r="DG208" s="389"/>
      <c r="DH208" s="390"/>
      <c r="DI208" s="264"/>
      <c r="DJ208" s="263">
        <v>2</v>
      </c>
      <c r="DK208" s="389"/>
      <c r="DL208" s="390"/>
      <c r="DM208" s="264"/>
      <c r="DN208" s="263"/>
      <c r="DO208" s="389"/>
      <c r="DP208" s="390"/>
      <c r="DQ208" s="264"/>
      <c r="DR208" s="263"/>
      <c r="DS208" s="389"/>
      <c r="DT208" s="390"/>
      <c r="DU208" s="264"/>
      <c r="DZ208" s="110"/>
      <c r="EA208" s="110"/>
      <c r="EB208" s="110"/>
      <c r="EC208" s="110"/>
    </row>
    <row r="209" spans="6:133" ht="22.5" hidden="1" customHeight="1">
      <c r="F209" s="263"/>
      <c r="G209" s="389"/>
      <c r="H209" s="390"/>
      <c r="I209" s="264"/>
      <c r="J209" s="263"/>
      <c r="K209" s="389"/>
      <c r="L209" s="390"/>
      <c r="M209" s="264"/>
      <c r="N209" s="263">
        <v>1</v>
      </c>
      <c r="O209" s="389"/>
      <c r="P209" s="390"/>
      <c r="Q209" s="264"/>
      <c r="R209" s="263"/>
      <c r="S209" s="389"/>
      <c r="T209" s="390"/>
      <c r="U209" s="264"/>
      <c r="V209" s="289"/>
      <c r="W209" s="364"/>
      <c r="X209" s="365"/>
      <c r="Y209" s="264"/>
      <c r="Z209" s="263"/>
      <c r="AA209" s="389">
        <v>1</v>
      </c>
      <c r="AB209" s="390"/>
      <c r="AC209" s="264"/>
      <c r="AD209" s="263"/>
      <c r="AE209" s="389"/>
      <c r="AF209" s="390"/>
      <c r="AG209" s="264"/>
      <c r="AH209" s="263"/>
      <c r="AI209" s="389"/>
      <c r="AJ209" s="390"/>
      <c r="AK209" s="264"/>
      <c r="AL209" s="263">
        <v>2</v>
      </c>
      <c r="AM209" s="389"/>
      <c r="AN209" s="390"/>
      <c r="AO209" s="264"/>
      <c r="AP209" s="263">
        <v>2</v>
      </c>
      <c r="AQ209" s="389"/>
      <c r="AR209" s="390"/>
      <c r="AS209" s="264"/>
      <c r="AT209" s="263"/>
      <c r="AU209" s="389"/>
      <c r="AV209" s="390"/>
      <c r="AW209" s="264"/>
      <c r="AX209" s="289"/>
      <c r="AY209" s="364"/>
      <c r="AZ209" s="365"/>
      <c r="BA209" s="264"/>
      <c r="BB209" s="263"/>
      <c r="BC209" s="389"/>
      <c r="BD209" s="390"/>
      <c r="BE209" s="264"/>
      <c r="BF209" s="263"/>
      <c r="BG209" s="389"/>
      <c r="BH209" s="390"/>
      <c r="BI209" s="264"/>
      <c r="BJ209" s="263"/>
      <c r="BK209" s="389"/>
      <c r="BL209" s="390"/>
      <c r="BM209" s="264"/>
      <c r="BN209" s="263"/>
      <c r="BO209" s="389"/>
      <c r="BP209" s="390"/>
      <c r="BQ209" s="264"/>
      <c r="BR209" s="263"/>
      <c r="BS209" s="389"/>
      <c r="BT209" s="390"/>
      <c r="BU209" s="264"/>
      <c r="BV209" s="263"/>
      <c r="BW209" s="389"/>
      <c r="BX209" s="390"/>
      <c r="BY209" s="264"/>
      <c r="BZ209" s="289"/>
      <c r="CA209" s="364"/>
      <c r="CB209" s="606"/>
      <c r="CC209" s="264"/>
      <c r="CD209" s="263"/>
      <c r="CE209" s="389"/>
      <c r="CF209" s="390"/>
      <c r="CG209" s="264"/>
      <c r="CH209" s="263"/>
      <c r="CI209" s="389"/>
      <c r="CJ209" s="390"/>
      <c r="CK209" s="264"/>
      <c r="CL209" s="263"/>
      <c r="CM209" s="389"/>
      <c r="CN209" s="390"/>
      <c r="CO209" s="264"/>
      <c r="CP209" s="263"/>
      <c r="CQ209" s="389"/>
      <c r="CR209" s="390"/>
      <c r="CS209" s="264"/>
      <c r="CT209" s="263"/>
      <c r="CU209" s="389"/>
      <c r="CV209" s="390"/>
      <c r="CW209" s="264"/>
      <c r="CX209" s="263"/>
      <c r="CY209" s="389"/>
      <c r="CZ209" s="390"/>
      <c r="DA209" s="264"/>
      <c r="DB209" s="289"/>
      <c r="DC209" s="364"/>
      <c r="DD209" s="606"/>
      <c r="DE209" s="264"/>
      <c r="DF209" s="263">
        <v>2</v>
      </c>
      <c r="DG209" s="389"/>
      <c r="DH209" s="390"/>
      <c r="DI209" s="264"/>
      <c r="DJ209" s="263">
        <v>2</v>
      </c>
      <c r="DK209" s="389"/>
      <c r="DL209" s="390"/>
      <c r="DM209" s="264"/>
      <c r="DN209" s="263"/>
      <c r="DO209" s="389"/>
      <c r="DP209" s="390"/>
      <c r="DQ209" s="264"/>
      <c r="DR209" s="263"/>
      <c r="DS209" s="389"/>
      <c r="DT209" s="390"/>
      <c r="DU209" s="264"/>
      <c r="DZ209" s="110"/>
      <c r="EA209" s="110"/>
      <c r="EB209" s="110"/>
      <c r="EC209" s="110"/>
    </row>
    <row r="210" spans="6:133" ht="22.5" hidden="1" customHeight="1">
      <c r="F210" s="263"/>
      <c r="G210" s="389">
        <v>2</v>
      </c>
      <c r="H210" s="390"/>
      <c r="I210" s="264"/>
      <c r="J210" s="263"/>
      <c r="K210" s="389">
        <v>2</v>
      </c>
      <c r="L210" s="390"/>
      <c r="M210" s="264"/>
      <c r="N210" s="263"/>
      <c r="O210" s="389"/>
      <c r="P210" s="390"/>
      <c r="Q210" s="264"/>
      <c r="R210" s="263">
        <v>2</v>
      </c>
      <c r="S210" s="389"/>
      <c r="T210" s="390"/>
      <c r="U210" s="264"/>
      <c r="V210" s="289"/>
      <c r="W210" s="364"/>
      <c r="X210" s="365"/>
      <c r="Y210" s="264"/>
      <c r="Z210" s="263"/>
      <c r="AA210" s="389"/>
      <c r="AB210" s="390"/>
      <c r="AC210" s="264"/>
      <c r="AD210" s="263"/>
      <c r="AE210" s="389"/>
      <c r="AF210" s="390"/>
      <c r="AG210" s="264"/>
      <c r="AH210" s="263">
        <v>2</v>
      </c>
      <c r="AI210" s="389"/>
      <c r="AJ210" s="390"/>
      <c r="AK210" s="264"/>
      <c r="AL210" s="263">
        <v>2</v>
      </c>
      <c r="AM210" s="389"/>
      <c r="AN210" s="390"/>
      <c r="AO210" s="264"/>
      <c r="AP210" s="263">
        <v>2</v>
      </c>
      <c r="AQ210" s="389"/>
      <c r="AR210" s="390"/>
      <c r="AS210" s="264"/>
      <c r="AT210" s="263"/>
      <c r="AU210" s="389"/>
      <c r="AV210" s="390"/>
      <c r="AW210" s="264"/>
      <c r="AX210" s="289"/>
      <c r="AY210" s="364"/>
      <c r="AZ210" s="365"/>
      <c r="BA210" s="264"/>
      <c r="BB210" s="263"/>
      <c r="BC210" s="389"/>
      <c r="BD210" s="390"/>
      <c r="BE210" s="264"/>
      <c r="BF210" s="263"/>
      <c r="BG210" s="389"/>
      <c r="BH210" s="390"/>
      <c r="BI210" s="264"/>
      <c r="BJ210" s="263">
        <v>3</v>
      </c>
      <c r="BK210" s="389"/>
      <c r="BL210" s="390"/>
      <c r="BM210" s="264"/>
      <c r="BN210" s="263"/>
      <c r="BO210" s="389"/>
      <c r="BP210" s="390"/>
      <c r="BQ210" s="264"/>
      <c r="BR210" s="263"/>
      <c r="BS210" s="389"/>
      <c r="BT210" s="390"/>
      <c r="BU210" s="264"/>
      <c r="BV210" s="263">
        <v>2</v>
      </c>
      <c r="BW210" s="389"/>
      <c r="BX210" s="390"/>
      <c r="BY210" s="264"/>
      <c r="BZ210" s="289"/>
      <c r="CA210" s="364"/>
      <c r="CB210" s="606"/>
      <c r="CC210" s="264"/>
      <c r="CD210" s="263"/>
      <c r="CE210" s="389"/>
      <c r="CF210" s="390"/>
      <c r="CG210" s="264"/>
      <c r="CH210" s="263"/>
      <c r="CI210" s="389"/>
      <c r="CJ210" s="390"/>
      <c r="CK210" s="264"/>
      <c r="CL210" s="263"/>
      <c r="CM210" s="389"/>
      <c r="CN210" s="390"/>
      <c r="CO210" s="264"/>
      <c r="CP210" s="263"/>
      <c r="CQ210" s="389"/>
      <c r="CR210" s="390"/>
      <c r="CS210" s="264"/>
      <c r="CT210" s="263"/>
      <c r="CU210" s="389"/>
      <c r="CV210" s="390"/>
      <c r="CW210" s="264"/>
      <c r="CX210" s="263"/>
      <c r="CY210" s="389"/>
      <c r="CZ210" s="390"/>
      <c r="DA210" s="264"/>
      <c r="DB210" s="289"/>
      <c r="DC210" s="364"/>
      <c r="DD210" s="606"/>
      <c r="DE210" s="264"/>
      <c r="DF210" s="263">
        <v>2</v>
      </c>
      <c r="DG210" s="389"/>
      <c r="DH210" s="390"/>
      <c r="DI210" s="264"/>
      <c r="DJ210" s="263">
        <v>2</v>
      </c>
      <c r="DK210" s="389"/>
      <c r="DL210" s="390"/>
      <c r="DM210" s="264"/>
      <c r="DN210" s="263"/>
      <c r="DO210" s="389"/>
      <c r="DP210" s="390"/>
      <c r="DQ210" s="264"/>
      <c r="DR210" s="263"/>
      <c r="DS210" s="389"/>
      <c r="DT210" s="390"/>
      <c r="DU210" s="264"/>
      <c r="DZ210" s="110"/>
      <c r="EA210" s="110"/>
      <c r="EB210" s="110"/>
      <c r="EC210" s="110"/>
    </row>
    <row r="211" spans="6:133" ht="22.5" hidden="1" customHeight="1">
      <c r="F211" s="263"/>
      <c r="G211" s="389">
        <v>2</v>
      </c>
      <c r="H211" s="390"/>
      <c r="I211" s="264"/>
      <c r="J211" s="263"/>
      <c r="K211" s="389">
        <v>2</v>
      </c>
      <c r="L211" s="390"/>
      <c r="M211" s="264"/>
      <c r="N211" s="263"/>
      <c r="O211" s="389">
        <v>2</v>
      </c>
      <c r="P211" s="390"/>
      <c r="Q211" s="264"/>
      <c r="R211" s="263">
        <v>2</v>
      </c>
      <c r="S211" s="389"/>
      <c r="T211" s="390"/>
      <c r="U211" s="264"/>
      <c r="V211" s="289"/>
      <c r="W211" s="364"/>
      <c r="X211" s="365"/>
      <c r="Y211" s="264"/>
      <c r="Z211" s="263">
        <v>2</v>
      </c>
      <c r="AA211" s="389"/>
      <c r="AB211" s="390"/>
      <c r="AC211" s="264"/>
      <c r="AD211" s="263">
        <v>2</v>
      </c>
      <c r="AE211" s="389"/>
      <c r="AF211" s="390"/>
      <c r="AG211" s="264"/>
      <c r="AH211" s="263">
        <v>2</v>
      </c>
      <c r="AI211" s="389"/>
      <c r="AJ211" s="390"/>
      <c r="AK211" s="264"/>
      <c r="AL211" s="263">
        <v>2</v>
      </c>
      <c r="AM211" s="389"/>
      <c r="AN211" s="390"/>
      <c r="AO211" s="264"/>
      <c r="AP211" s="263">
        <v>2</v>
      </c>
      <c r="AQ211" s="389"/>
      <c r="AR211" s="390"/>
      <c r="AS211" s="264"/>
      <c r="AT211" s="263">
        <v>2</v>
      </c>
      <c r="AU211" s="389"/>
      <c r="AV211" s="390"/>
      <c r="AW211" s="264"/>
      <c r="AX211" s="289"/>
      <c r="AY211" s="364"/>
      <c r="AZ211" s="365"/>
      <c r="BA211" s="264"/>
      <c r="BB211" s="263">
        <v>2</v>
      </c>
      <c r="BC211" s="389"/>
      <c r="BD211" s="390"/>
      <c r="BE211" s="264"/>
      <c r="BF211" s="263"/>
      <c r="BG211" s="389"/>
      <c r="BH211" s="390"/>
      <c r="BI211" s="264"/>
      <c r="BJ211" s="263">
        <v>2</v>
      </c>
      <c r="BK211" s="389"/>
      <c r="BL211" s="390"/>
      <c r="BM211" s="264"/>
      <c r="BN211" s="263">
        <v>2</v>
      </c>
      <c r="BO211" s="389"/>
      <c r="BP211" s="390"/>
      <c r="BQ211" s="264"/>
      <c r="BR211" s="263">
        <v>2</v>
      </c>
      <c r="BS211" s="389"/>
      <c r="BT211" s="390"/>
      <c r="BU211" s="264"/>
      <c r="BV211" s="263">
        <v>2</v>
      </c>
      <c r="BW211" s="389"/>
      <c r="BX211" s="390"/>
      <c r="BY211" s="264"/>
      <c r="BZ211" s="289"/>
      <c r="CA211" s="364"/>
      <c r="CB211" s="606"/>
      <c r="CC211" s="264"/>
      <c r="CD211" s="263">
        <v>2</v>
      </c>
      <c r="CE211" s="389"/>
      <c r="CF211" s="390"/>
      <c r="CG211" s="264"/>
      <c r="CH211" s="263">
        <v>2</v>
      </c>
      <c r="CI211" s="389"/>
      <c r="CJ211" s="390"/>
      <c r="CK211" s="264"/>
      <c r="CL211" s="263"/>
      <c r="CM211" s="389">
        <v>2</v>
      </c>
      <c r="CN211" s="390"/>
      <c r="CO211" s="264"/>
      <c r="CP211" s="263"/>
      <c r="CQ211" s="389">
        <v>2</v>
      </c>
      <c r="CR211" s="390"/>
      <c r="CS211" s="264"/>
      <c r="CT211" s="263"/>
      <c r="CU211" s="389">
        <v>2</v>
      </c>
      <c r="CV211" s="390"/>
      <c r="CW211" s="264"/>
      <c r="CX211" s="263"/>
      <c r="CY211" s="389">
        <v>2</v>
      </c>
      <c r="CZ211" s="390"/>
      <c r="DA211" s="264"/>
      <c r="DB211" s="289"/>
      <c r="DC211" s="364"/>
      <c r="DD211" s="606"/>
      <c r="DE211" s="264"/>
      <c r="DF211" s="263"/>
      <c r="DG211" s="389">
        <v>2</v>
      </c>
      <c r="DH211" s="390"/>
      <c r="DI211" s="264"/>
      <c r="DJ211" s="263"/>
      <c r="DK211" s="389">
        <v>2</v>
      </c>
      <c r="DL211" s="390"/>
      <c r="DM211" s="264"/>
      <c r="DN211" s="263">
        <v>1</v>
      </c>
      <c r="DO211" s="389"/>
      <c r="DP211" s="390"/>
      <c r="DQ211" s="264"/>
      <c r="DR211" s="263"/>
      <c r="DS211" s="389">
        <v>2</v>
      </c>
      <c r="DT211" s="390"/>
      <c r="DU211" s="264"/>
      <c r="DZ211" s="110"/>
      <c r="EA211" s="110"/>
      <c r="EB211" s="110"/>
      <c r="EC211" s="110"/>
    </row>
    <row r="212" spans="6:133" ht="22.5" hidden="1" customHeight="1">
      <c r="F212" s="263"/>
      <c r="G212" s="389"/>
      <c r="H212" s="390"/>
      <c r="I212" s="264"/>
      <c r="J212" s="263"/>
      <c r="K212" s="389"/>
      <c r="L212" s="390"/>
      <c r="M212" s="264"/>
      <c r="N212" s="263"/>
      <c r="O212" s="389"/>
      <c r="P212" s="390"/>
      <c r="Q212" s="264"/>
      <c r="R212" s="263"/>
      <c r="S212" s="389"/>
      <c r="T212" s="390"/>
      <c r="U212" s="264"/>
      <c r="V212" s="289"/>
      <c r="W212" s="364"/>
      <c r="X212" s="365"/>
      <c r="Y212" s="264"/>
      <c r="Z212" s="263"/>
      <c r="AA212" s="389">
        <v>1</v>
      </c>
      <c r="AB212" s="390"/>
      <c r="AC212" s="264"/>
      <c r="AD212" s="263"/>
      <c r="AE212" s="389"/>
      <c r="AF212" s="390"/>
      <c r="AG212" s="264"/>
      <c r="AH212" s="263"/>
      <c r="AI212" s="389"/>
      <c r="AJ212" s="390"/>
      <c r="AK212" s="264"/>
      <c r="AL212" s="263">
        <v>2</v>
      </c>
      <c r="AM212" s="389"/>
      <c r="AN212" s="390"/>
      <c r="AO212" s="264"/>
      <c r="AP212" s="263">
        <v>2</v>
      </c>
      <c r="AQ212" s="389"/>
      <c r="AR212" s="390"/>
      <c r="AS212" s="264"/>
      <c r="AT212" s="263"/>
      <c r="AU212" s="389"/>
      <c r="AV212" s="390"/>
      <c r="AW212" s="264"/>
      <c r="AX212" s="289"/>
      <c r="AY212" s="364"/>
      <c r="AZ212" s="365"/>
      <c r="BA212" s="264"/>
      <c r="BB212" s="263"/>
      <c r="BC212" s="389"/>
      <c r="BD212" s="390"/>
      <c r="BE212" s="264"/>
      <c r="BF212" s="263"/>
      <c r="BG212" s="389"/>
      <c r="BH212" s="390"/>
      <c r="BI212" s="264"/>
      <c r="BJ212" s="263"/>
      <c r="BK212" s="389"/>
      <c r="BL212" s="390"/>
      <c r="BM212" s="264"/>
      <c r="BN212" s="263"/>
      <c r="BO212" s="389"/>
      <c r="BP212" s="390"/>
      <c r="BQ212" s="264"/>
      <c r="BR212" s="263"/>
      <c r="BS212" s="389"/>
      <c r="BT212" s="390"/>
      <c r="BU212" s="264"/>
      <c r="BV212" s="263"/>
      <c r="BW212" s="389"/>
      <c r="BX212" s="390"/>
      <c r="BY212" s="264"/>
      <c r="BZ212" s="289"/>
      <c r="CA212" s="364"/>
      <c r="CB212" s="606"/>
      <c r="CC212" s="264"/>
      <c r="CD212" s="263"/>
      <c r="CE212" s="389">
        <v>2</v>
      </c>
      <c r="CF212" s="390"/>
      <c r="CG212" s="264"/>
      <c r="CH212" s="263"/>
      <c r="CI212" s="389"/>
      <c r="CJ212" s="390"/>
      <c r="CK212" s="264"/>
      <c r="CL212" s="263"/>
      <c r="CM212" s="389"/>
      <c r="CN212" s="390"/>
      <c r="CO212" s="264"/>
      <c r="CP212" s="263"/>
      <c r="CQ212" s="389">
        <v>2</v>
      </c>
      <c r="CR212" s="390"/>
      <c r="CS212" s="264"/>
      <c r="CT212" s="263"/>
      <c r="CU212" s="389"/>
      <c r="CV212" s="390"/>
      <c r="CW212" s="264"/>
      <c r="CX212" s="263"/>
      <c r="CY212" s="389"/>
      <c r="CZ212" s="390"/>
      <c r="DA212" s="264"/>
      <c r="DB212" s="289"/>
      <c r="DC212" s="364"/>
      <c r="DD212" s="606"/>
      <c r="DE212" s="264"/>
      <c r="DF212" s="263">
        <v>2</v>
      </c>
      <c r="DG212" s="389"/>
      <c r="DH212" s="390"/>
      <c r="DI212" s="264"/>
      <c r="DJ212" s="263">
        <v>2</v>
      </c>
      <c r="DK212" s="389"/>
      <c r="DL212" s="390"/>
      <c r="DM212" s="264"/>
      <c r="DN212" s="263"/>
      <c r="DO212" s="389"/>
      <c r="DP212" s="390"/>
      <c r="DQ212" s="264"/>
      <c r="DR212" s="263"/>
      <c r="DS212" s="389"/>
      <c r="DT212" s="390"/>
      <c r="DU212" s="264"/>
      <c r="DZ212" s="110"/>
      <c r="EA212" s="110"/>
      <c r="EB212" s="110"/>
      <c r="EC212" s="110"/>
    </row>
    <row r="213" spans="6:133" ht="22.5" hidden="1" customHeight="1">
      <c r="F213" s="263">
        <v>2</v>
      </c>
      <c r="G213" s="389"/>
      <c r="H213" s="390"/>
      <c r="I213" s="264"/>
      <c r="J213" s="263"/>
      <c r="K213" s="389"/>
      <c r="L213" s="390"/>
      <c r="M213" s="264"/>
      <c r="N213" s="263"/>
      <c r="O213" s="389"/>
      <c r="P213" s="390"/>
      <c r="Q213" s="264"/>
      <c r="R213" s="263"/>
      <c r="S213" s="389"/>
      <c r="T213" s="390"/>
      <c r="U213" s="264"/>
      <c r="V213" s="289"/>
      <c r="W213" s="364"/>
      <c r="X213" s="365"/>
      <c r="Y213" s="264"/>
      <c r="Z213" s="263"/>
      <c r="AA213" s="389"/>
      <c r="AB213" s="390"/>
      <c r="AC213" s="264"/>
      <c r="AD213" s="263"/>
      <c r="AE213" s="389">
        <v>2</v>
      </c>
      <c r="AF213" s="390"/>
      <c r="AG213" s="264"/>
      <c r="AH213" s="263"/>
      <c r="AI213" s="389"/>
      <c r="AJ213" s="390"/>
      <c r="AK213" s="264"/>
      <c r="AL213" s="263">
        <v>2</v>
      </c>
      <c r="AM213" s="389"/>
      <c r="AN213" s="390"/>
      <c r="AO213" s="264"/>
      <c r="AP213" s="263">
        <v>2</v>
      </c>
      <c r="AQ213" s="389"/>
      <c r="AR213" s="390"/>
      <c r="AS213" s="264"/>
      <c r="AT213" s="263"/>
      <c r="AU213" s="389"/>
      <c r="AV213" s="390"/>
      <c r="AW213" s="264"/>
      <c r="AX213" s="289"/>
      <c r="AY213" s="364"/>
      <c r="AZ213" s="365"/>
      <c r="BA213" s="264"/>
      <c r="BB213" s="263"/>
      <c r="BC213" s="389"/>
      <c r="BD213" s="390"/>
      <c r="BE213" s="264"/>
      <c r="BF213" s="263"/>
      <c r="BG213" s="389"/>
      <c r="BH213" s="390"/>
      <c r="BI213" s="264"/>
      <c r="BJ213" s="263"/>
      <c r="BK213" s="389"/>
      <c r="BL213" s="390"/>
      <c r="BM213" s="264"/>
      <c r="BN213" s="263"/>
      <c r="BO213" s="389"/>
      <c r="BP213" s="390"/>
      <c r="BQ213" s="264"/>
      <c r="BR213" s="263"/>
      <c r="BS213" s="389"/>
      <c r="BT213" s="390"/>
      <c r="BU213" s="264"/>
      <c r="BV213" s="263"/>
      <c r="BW213" s="389"/>
      <c r="BX213" s="390"/>
      <c r="BY213" s="264"/>
      <c r="BZ213" s="289"/>
      <c r="CA213" s="364"/>
      <c r="CB213" s="606"/>
      <c r="CC213" s="264"/>
      <c r="CD213" s="263"/>
      <c r="CE213" s="389"/>
      <c r="CF213" s="390"/>
      <c r="CG213" s="264"/>
      <c r="CH213" s="263"/>
      <c r="CI213" s="389">
        <v>2</v>
      </c>
      <c r="CJ213" s="390"/>
      <c r="CK213" s="264"/>
      <c r="CL213" s="263"/>
      <c r="CM213" s="389">
        <v>2</v>
      </c>
      <c r="CN213" s="390"/>
      <c r="CO213" s="264"/>
      <c r="CP213" s="263"/>
      <c r="CQ213" s="389"/>
      <c r="CR213" s="390"/>
      <c r="CS213" s="264"/>
      <c r="CT213" s="263"/>
      <c r="CU213" s="389"/>
      <c r="CV213" s="390"/>
      <c r="CW213" s="264"/>
      <c r="CX213" s="263"/>
      <c r="CY213" s="389"/>
      <c r="CZ213" s="390"/>
      <c r="DA213" s="264"/>
      <c r="DB213" s="289"/>
      <c r="DC213" s="364"/>
      <c r="DD213" s="606"/>
      <c r="DE213" s="264"/>
      <c r="DF213" s="263">
        <v>2</v>
      </c>
      <c r="DG213" s="389"/>
      <c r="DH213" s="390"/>
      <c r="DI213" s="264"/>
      <c r="DJ213" s="263">
        <v>2</v>
      </c>
      <c r="DK213" s="389"/>
      <c r="DL213" s="390"/>
      <c r="DM213" s="264"/>
      <c r="DN213" s="263"/>
      <c r="DO213" s="389"/>
      <c r="DP213" s="390"/>
      <c r="DQ213" s="264"/>
      <c r="DR213" s="263"/>
      <c r="DS213" s="389"/>
      <c r="DT213" s="390"/>
      <c r="DU213" s="264"/>
      <c r="DZ213" s="110"/>
      <c r="EA213" s="110"/>
      <c r="EB213" s="110"/>
      <c r="EC213" s="110"/>
    </row>
    <row r="214" spans="6:133" ht="22.5" hidden="1" customHeight="1">
      <c r="F214" s="263"/>
      <c r="G214" s="389"/>
      <c r="H214" s="390"/>
      <c r="I214" s="264"/>
      <c r="J214" s="263"/>
      <c r="K214" s="389"/>
      <c r="L214" s="390"/>
      <c r="M214" s="264"/>
      <c r="N214" s="263"/>
      <c r="O214" s="389">
        <v>2</v>
      </c>
      <c r="P214" s="390"/>
      <c r="Q214" s="264"/>
      <c r="R214" s="263"/>
      <c r="S214" s="389"/>
      <c r="T214" s="390"/>
      <c r="U214" s="264"/>
      <c r="V214" s="289"/>
      <c r="W214" s="364"/>
      <c r="X214" s="365"/>
      <c r="Y214" s="264"/>
      <c r="Z214" s="263"/>
      <c r="AA214" s="389"/>
      <c r="AB214" s="390"/>
      <c r="AC214" s="264"/>
      <c r="AD214" s="263"/>
      <c r="AE214" s="389"/>
      <c r="AF214" s="390"/>
      <c r="AG214" s="264"/>
      <c r="AH214" s="263"/>
      <c r="AI214" s="389"/>
      <c r="AJ214" s="390"/>
      <c r="AK214" s="264"/>
      <c r="AL214" s="263">
        <v>2</v>
      </c>
      <c r="AM214" s="389"/>
      <c r="AN214" s="390"/>
      <c r="AO214" s="264"/>
      <c r="AP214" s="263">
        <v>2</v>
      </c>
      <c r="AQ214" s="389"/>
      <c r="AR214" s="390"/>
      <c r="AS214" s="264"/>
      <c r="AT214" s="263"/>
      <c r="AU214" s="389"/>
      <c r="AV214" s="390"/>
      <c r="AW214" s="264"/>
      <c r="AX214" s="289"/>
      <c r="AY214" s="364"/>
      <c r="AZ214" s="365"/>
      <c r="BA214" s="264"/>
      <c r="BB214" s="263"/>
      <c r="BC214" s="389"/>
      <c r="BD214" s="390"/>
      <c r="BE214" s="264"/>
      <c r="BF214" s="263"/>
      <c r="BG214" s="389"/>
      <c r="BH214" s="390"/>
      <c r="BI214" s="264"/>
      <c r="BJ214" s="263"/>
      <c r="BK214" s="389"/>
      <c r="BL214" s="390"/>
      <c r="BM214" s="264"/>
      <c r="BN214" s="263"/>
      <c r="BO214" s="389"/>
      <c r="BP214" s="390"/>
      <c r="BQ214" s="264"/>
      <c r="BR214" s="263"/>
      <c r="BS214" s="389">
        <v>2</v>
      </c>
      <c r="BT214" s="390"/>
      <c r="BU214" s="264"/>
      <c r="BV214" s="263"/>
      <c r="BW214" s="389"/>
      <c r="BX214" s="390"/>
      <c r="BY214" s="264"/>
      <c r="BZ214" s="289"/>
      <c r="CA214" s="364"/>
      <c r="CB214" s="606"/>
      <c r="CC214" s="264"/>
      <c r="CD214" s="263"/>
      <c r="CE214" s="389">
        <v>2</v>
      </c>
      <c r="CF214" s="390"/>
      <c r="CG214" s="264"/>
      <c r="CH214" s="263"/>
      <c r="CI214" s="389"/>
      <c r="CJ214" s="390"/>
      <c r="CK214" s="264"/>
      <c r="CL214" s="263"/>
      <c r="CM214" s="389"/>
      <c r="CN214" s="390"/>
      <c r="CO214" s="264"/>
      <c r="CP214" s="263"/>
      <c r="CQ214" s="389"/>
      <c r="CR214" s="390"/>
      <c r="CS214" s="264"/>
      <c r="CT214" s="263"/>
      <c r="CU214" s="389"/>
      <c r="CV214" s="390"/>
      <c r="CW214" s="264"/>
      <c r="CX214" s="263"/>
      <c r="CY214" s="389"/>
      <c r="CZ214" s="390"/>
      <c r="DA214" s="264"/>
      <c r="DB214" s="289"/>
      <c r="DC214" s="364"/>
      <c r="DD214" s="606"/>
      <c r="DE214" s="264"/>
      <c r="DF214" s="263">
        <v>2</v>
      </c>
      <c r="DG214" s="389"/>
      <c r="DH214" s="390"/>
      <c r="DI214" s="264"/>
      <c r="DJ214" s="263">
        <v>2</v>
      </c>
      <c r="DK214" s="389"/>
      <c r="DL214" s="390"/>
      <c r="DM214" s="264"/>
      <c r="DN214" s="263"/>
      <c r="DO214" s="389"/>
      <c r="DP214" s="390"/>
      <c r="DQ214" s="264"/>
      <c r="DR214" s="263"/>
      <c r="DS214" s="389"/>
      <c r="DT214" s="390"/>
      <c r="DU214" s="264"/>
      <c r="DZ214" s="110"/>
      <c r="EA214" s="110"/>
      <c r="EB214" s="110"/>
      <c r="EC214" s="110"/>
    </row>
    <row r="215" spans="6:133" hidden="1">
      <c r="F215" s="263"/>
      <c r="G215" s="389"/>
      <c r="H215" s="390"/>
      <c r="I215" s="264"/>
      <c r="J215" s="263">
        <v>2</v>
      </c>
      <c r="K215" s="389"/>
      <c r="L215" s="390"/>
      <c r="M215" s="264"/>
      <c r="N215" s="263"/>
      <c r="O215" s="389"/>
      <c r="P215" s="390"/>
      <c r="Q215" s="264"/>
      <c r="R215" s="263"/>
      <c r="S215" s="389">
        <v>2</v>
      </c>
      <c r="T215" s="390"/>
      <c r="U215" s="264"/>
      <c r="V215" s="289"/>
      <c r="W215" s="364"/>
      <c r="X215" s="365"/>
      <c r="Y215" s="264"/>
      <c r="Z215" s="263"/>
      <c r="AA215" s="389">
        <v>1</v>
      </c>
      <c r="AB215" s="390"/>
      <c r="AC215" s="264"/>
      <c r="AD215" s="263"/>
      <c r="AE215" s="389"/>
      <c r="AF215" s="390"/>
      <c r="AG215" s="264"/>
      <c r="AH215" s="263"/>
      <c r="AI215" s="389"/>
      <c r="AJ215" s="390"/>
      <c r="AK215" s="264"/>
      <c r="AL215" s="263">
        <v>2</v>
      </c>
      <c r="AM215" s="389"/>
      <c r="AN215" s="390"/>
      <c r="AO215" s="264"/>
      <c r="AP215" s="263">
        <v>2</v>
      </c>
      <c r="AQ215" s="389"/>
      <c r="AR215" s="390"/>
      <c r="AS215" s="264"/>
      <c r="AT215" s="263"/>
      <c r="AU215" s="389"/>
      <c r="AV215" s="390"/>
      <c r="AW215" s="264"/>
      <c r="AX215" s="289"/>
      <c r="AY215" s="364"/>
      <c r="AZ215" s="365"/>
      <c r="BA215" s="264"/>
      <c r="BB215" s="263"/>
      <c r="BC215" s="389"/>
      <c r="BD215" s="390"/>
      <c r="BE215" s="264"/>
      <c r="BF215" s="263"/>
      <c r="BG215" s="389"/>
      <c r="BH215" s="390"/>
      <c r="BI215" s="264"/>
      <c r="BJ215" s="263">
        <v>3</v>
      </c>
      <c r="BK215" s="389"/>
      <c r="BL215" s="390"/>
      <c r="BM215" s="264"/>
      <c r="BN215" s="263"/>
      <c r="BO215" s="389"/>
      <c r="BP215" s="390"/>
      <c r="BQ215" s="264"/>
      <c r="BR215" s="263"/>
      <c r="BS215" s="389"/>
      <c r="BT215" s="390"/>
      <c r="BU215" s="264"/>
      <c r="BV215" s="263"/>
      <c r="BW215" s="389"/>
      <c r="BX215" s="390"/>
      <c r="BY215" s="264"/>
      <c r="BZ215" s="289"/>
      <c r="CA215" s="364"/>
      <c r="CB215" s="606"/>
      <c r="CC215" s="264"/>
      <c r="CD215" s="263"/>
      <c r="CE215" s="389"/>
      <c r="CF215" s="390"/>
      <c r="CG215" s="264"/>
      <c r="CH215" s="263"/>
      <c r="CI215" s="389"/>
      <c r="CJ215" s="390"/>
      <c r="CK215" s="264"/>
      <c r="CL215" s="263"/>
      <c r="CM215" s="389"/>
      <c r="CN215" s="390"/>
      <c r="CO215" s="264"/>
      <c r="CP215" s="263"/>
      <c r="CQ215" s="389">
        <v>2</v>
      </c>
      <c r="CR215" s="390"/>
      <c r="CS215" s="264"/>
      <c r="CT215" s="263"/>
      <c r="CU215" s="389"/>
      <c r="CV215" s="390"/>
      <c r="CW215" s="264"/>
      <c r="CX215" s="263"/>
      <c r="CY215" s="389"/>
      <c r="CZ215" s="390"/>
      <c r="DA215" s="264"/>
      <c r="DB215" s="289"/>
      <c r="DC215" s="364"/>
      <c r="DD215" s="606"/>
      <c r="DE215" s="264"/>
      <c r="DF215" s="263">
        <v>2</v>
      </c>
      <c r="DG215" s="389"/>
      <c r="DH215" s="390"/>
      <c r="DI215" s="264"/>
      <c r="DJ215" s="263">
        <v>2</v>
      </c>
      <c r="DK215" s="389"/>
      <c r="DL215" s="390"/>
      <c r="DM215" s="264"/>
      <c r="DN215" s="263"/>
      <c r="DO215" s="389"/>
      <c r="DP215" s="390"/>
      <c r="DQ215" s="264"/>
      <c r="DR215" s="263"/>
      <c r="DS215" s="389"/>
      <c r="DT215" s="390"/>
      <c r="DU215" s="264"/>
    </row>
    <row r="216" spans="6:133" hidden="1">
      <c r="F216" s="263"/>
      <c r="G216" s="389">
        <v>2</v>
      </c>
      <c r="H216" s="390"/>
      <c r="I216" s="264"/>
      <c r="J216" s="263"/>
      <c r="K216" s="389"/>
      <c r="L216" s="390"/>
      <c r="M216" s="264"/>
      <c r="N216" s="263">
        <v>2</v>
      </c>
      <c r="O216" s="389"/>
      <c r="P216" s="390"/>
      <c r="Q216" s="264"/>
      <c r="R216" s="263"/>
      <c r="S216" s="389"/>
      <c r="T216" s="390"/>
      <c r="U216" s="264"/>
      <c r="V216" s="289"/>
      <c r="W216" s="364"/>
      <c r="X216" s="365"/>
      <c r="Y216" s="264"/>
      <c r="Z216" s="263"/>
      <c r="AA216" s="389"/>
      <c r="AB216" s="390"/>
      <c r="AC216" s="264"/>
      <c r="AD216" s="263"/>
      <c r="AE216" s="389"/>
      <c r="AF216" s="390"/>
      <c r="AG216" s="264"/>
      <c r="AH216" s="263"/>
      <c r="AI216" s="389"/>
      <c r="AJ216" s="390"/>
      <c r="AK216" s="264"/>
      <c r="AL216" s="263">
        <v>2</v>
      </c>
      <c r="AM216" s="389"/>
      <c r="AN216" s="390"/>
      <c r="AO216" s="264"/>
      <c r="AP216" s="263">
        <v>2</v>
      </c>
      <c r="AQ216" s="389"/>
      <c r="AR216" s="390"/>
      <c r="AS216" s="264"/>
      <c r="AT216" s="263"/>
      <c r="AU216" s="389"/>
      <c r="AV216" s="390"/>
      <c r="AW216" s="264"/>
      <c r="AX216" s="289"/>
      <c r="AY216" s="364"/>
      <c r="AZ216" s="365"/>
      <c r="BA216" s="264"/>
      <c r="BB216" s="263"/>
      <c r="BC216" s="389"/>
      <c r="BD216" s="390"/>
      <c r="BE216" s="264"/>
      <c r="BF216" s="263"/>
      <c r="BG216" s="389"/>
      <c r="BH216" s="390"/>
      <c r="BI216" s="264"/>
      <c r="BJ216" s="263">
        <v>3</v>
      </c>
      <c r="BK216" s="389"/>
      <c r="BL216" s="390"/>
      <c r="BM216" s="264"/>
      <c r="BN216" s="263"/>
      <c r="BO216" s="389"/>
      <c r="BP216" s="390"/>
      <c r="BQ216" s="264"/>
      <c r="BR216" s="263"/>
      <c r="BS216" s="389">
        <v>1</v>
      </c>
      <c r="BT216" s="390"/>
      <c r="BU216" s="264"/>
      <c r="BV216" s="263"/>
      <c r="BW216" s="389"/>
      <c r="BX216" s="390"/>
      <c r="BY216" s="264"/>
      <c r="BZ216" s="289"/>
      <c r="CA216" s="364"/>
      <c r="CB216" s="606"/>
      <c r="CC216" s="264"/>
      <c r="CD216" s="263"/>
      <c r="CE216" s="389">
        <v>2</v>
      </c>
      <c r="CF216" s="390"/>
      <c r="CG216" s="264"/>
      <c r="CH216" s="263"/>
      <c r="CI216" s="389"/>
      <c r="CJ216" s="390"/>
      <c r="CK216" s="264"/>
      <c r="CL216" s="263"/>
      <c r="CM216" s="389"/>
      <c r="CN216" s="390"/>
      <c r="CO216" s="264"/>
      <c r="CP216" s="263"/>
      <c r="CQ216" s="389"/>
      <c r="CR216" s="390"/>
      <c r="CS216" s="264"/>
      <c r="CT216" s="263"/>
      <c r="CU216" s="389"/>
      <c r="CV216" s="390"/>
      <c r="CW216" s="264"/>
      <c r="CX216" s="263"/>
      <c r="CY216" s="389"/>
      <c r="CZ216" s="390"/>
      <c r="DA216" s="264"/>
      <c r="DB216" s="289"/>
      <c r="DC216" s="364"/>
      <c r="DD216" s="606"/>
      <c r="DE216" s="264"/>
      <c r="DF216" s="263">
        <v>2</v>
      </c>
      <c r="DG216" s="389"/>
      <c r="DH216" s="390"/>
      <c r="DI216" s="264"/>
      <c r="DJ216" s="263">
        <v>2</v>
      </c>
      <c r="DK216" s="389"/>
      <c r="DL216" s="390"/>
      <c r="DM216" s="264"/>
      <c r="DN216" s="263"/>
      <c r="DO216" s="389"/>
      <c r="DP216" s="390"/>
      <c r="DQ216" s="264"/>
      <c r="DR216" s="263"/>
      <c r="DS216" s="389"/>
      <c r="DT216" s="390"/>
      <c r="DU216" s="264"/>
    </row>
    <row r="217" spans="6:133" hidden="1">
      <c r="F217" s="263"/>
      <c r="G217" s="389"/>
      <c r="H217" s="390"/>
      <c r="I217" s="264"/>
      <c r="J217" s="263"/>
      <c r="K217" s="389"/>
      <c r="L217" s="390"/>
      <c r="M217" s="264"/>
      <c r="N217" s="263"/>
      <c r="O217" s="389"/>
      <c r="P217" s="390"/>
      <c r="Q217" s="264"/>
      <c r="R217" s="263">
        <v>1</v>
      </c>
      <c r="S217" s="389"/>
      <c r="T217" s="390"/>
      <c r="U217" s="264"/>
      <c r="V217" s="289"/>
      <c r="W217" s="364"/>
      <c r="X217" s="365"/>
      <c r="Y217" s="264"/>
      <c r="Z217" s="263">
        <v>2</v>
      </c>
      <c r="AA217" s="389"/>
      <c r="AB217" s="390"/>
      <c r="AC217" s="264"/>
      <c r="AD217" s="263"/>
      <c r="AE217" s="389"/>
      <c r="AF217" s="390"/>
      <c r="AG217" s="264"/>
      <c r="AH217" s="263"/>
      <c r="AI217" s="389"/>
      <c r="AJ217" s="390"/>
      <c r="AK217" s="264"/>
      <c r="AL217" s="263"/>
      <c r="AM217" s="389"/>
      <c r="AN217" s="390"/>
      <c r="AO217" s="264"/>
      <c r="AP217" s="263"/>
      <c r="AQ217" s="389"/>
      <c r="AR217" s="390"/>
      <c r="AS217" s="264"/>
      <c r="AT217" s="263"/>
      <c r="AU217" s="389"/>
      <c r="AV217" s="390"/>
      <c r="AW217" s="264"/>
      <c r="AX217" s="289"/>
      <c r="AY217" s="364"/>
      <c r="AZ217" s="365"/>
      <c r="BA217" s="264"/>
      <c r="BB217" s="263"/>
      <c r="BC217" s="389"/>
      <c r="BD217" s="390"/>
      <c r="BE217" s="264"/>
      <c r="BF217" s="263"/>
      <c r="BG217" s="389"/>
      <c r="BH217" s="390"/>
      <c r="BI217" s="264"/>
      <c r="BJ217" s="263">
        <v>3</v>
      </c>
      <c r="BK217" s="389"/>
      <c r="BL217" s="390"/>
      <c r="BM217" s="264"/>
      <c r="BN217" s="263"/>
      <c r="BO217" s="389"/>
      <c r="BP217" s="390"/>
      <c r="BQ217" s="264"/>
      <c r="BR217" s="263"/>
      <c r="BS217" s="389"/>
      <c r="BT217" s="390"/>
      <c r="BU217" s="264"/>
      <c r="BV217" s="263"/>
      <c r="BW217" s="389">
        <v>2</v>
      </c>
      <c r="BX217" s="390"/>
      <c r="BY217" s="264"/>
      <c r="BZ217" s="289"/>
      <c r="CA217" s="364"/>
      <c r="CB217" s="606"/>
      <c r="CC217" s="264"/>
      <c r="CD217" s="263"/>
      <c r="CE217" s="389"/>
      <c r="CF217" s="390"/>
      <c r="CG217" s="264"/>
      <c r="CH217" s="263"/>
      <c r="CI217" s="389"/>
      <c r="CJ217" s="390"/>
      <c r="CK217" s="264"/>
      <c r="CL217" s="263"/>
      <c r="CM217" s="389">
        <v>2</v>
      </c>
      <c r="CN217" s="390"/>
      <c r="CO217" s="264"/>
      <c r="CP217" s="263"/>
      <c r="CQ217" s="389"/>
      <c r="CR217" s="390"/>
      <c r="CS217" s="264"/>
      <c r="CT217" s="263"/>
      <c r="CU217" s="389"/>
      <c r="CV217" s="390"/>
      <c r="CW217" s="264"/>
      <c r="CX217" s="263"/>
      <c r="CY217" s="389"/>
      <c r="CZ217" s="390"/>
      <c r="DA217" s="264"/>
      <c r="DB217" s="289"/>
      <c r="DC217" s="364"/>
      <c r="DD217" s="606"/>
      <c r="DE217" s="264"/>
      <c r="DF217" s="263">
        <v>2</v>
      </c>
      <c r="DG217" s="389"/>
      <c r="DH217" s="390"/>
      <c r="DI217" s="264"/>
      <c r="DJ217" s="263">
        <v>2</v>
      </c>
      <c r="DK217" s="389"/>
      <c r="DL217" s="390"/>
      <c r="DM217" s="264"/>
      <c r="DN217" s="263"/>
      <c r="DO217" s="389"/>
      <c r="DP217" s="390"/>
      <c r="DQ217" s="264"/>
      <c r="DR217" s="263"/>
      <c r="DS217" s="389"/>
      <c r="DT217" s="390"/>
      <c r="DU217" s="264"/>
    </row>
    <row r="218" spans="6:133" hidden="1">
      <c r="F218" s="263"/>
      <c r="G218" s="389"/>
      <c r="H218" s="390"/>
      <c r="I218" s="264"/>
      <c r="J218" s="263"/>
      <c r="K218" s="389">
        <v>2</v>
      </c>
      <c r="L218" s="390"/>
      <c r="M218" s="264"/>
      <c r="N218" s="263"/>
      <c r="O218" s="389"/>
      <c r="P218" s="390"/>
      <c r="Q218" s="264"/>
      <c r="R218" s="263"/>
      <c r="S218" s="389"/>
      <c r="T218" s="390"/>
      <c r="U218" s="264"/>
      <c r="V218" s="289"/>
      <c r="W218" s="364"/>
      <c r="X218" s="365"/>
      <c r="Y218" s="264"/>
      <c r="Z218" s="263"/>
      <c r="AA218" s="389"/>
      <c r="AB218" s="390"/>
      <c r="AC218" s="264"/>
      <c r="AD218" s="263">
        <v>2</v>
      </c>
      <c r="AE218" s="389"/>
      <c r="AF218" s="390"/>
      <c r="AG218" s="264"/>
      <c r="AH218" s="263"/>
      <c r="AI218" s="389"/>
      <c r="AJ218" s="390"/>
      <c r="AK218" s="264"/>
      <c r="AL218" s="263">
        <v>2</v>
      </c>
      <c r="AM218" s="389"/>
      <c r="AN218" s="390"/>
      <c r="AO218" s="264"/>
      <c r="AP218" s="263">
        <v>2</v>
      </c>
      <c r="AQ218" s="389"/>
      <c r="AR218" s="390"/>
      <c r="AS218" s="264"/>
      <c r="AT218" s="263"/>
      <c r="AU218" s="389"/>
      <c r="AV218" s="390"/>
      <c r="AW218" s="264"/>
      <c r="AX218" s="289"/>
      <c r="AY218" s="364"/>
      <c r="AZ218" s="365"/>
      <c r="BA218" s="264"/>
      <c r="BB218" s="263"/>
      <c r="BC218" s="389"/>
      <c r="BD218" s="390"/>
      <c r="BE218" s="264"/>
      <c r="BF218" s="263"/>
      <c r="BG218" s="389"/>
      <c r="BH218" s="390"/>
      <c r="BI218" s="264"/>
      <c r="BJ218" s="263">
        <v>3</v>
      </c>
      <c r="BK218" s="389"/>
      <c r="BL218" s="390"/>
      <c r="BM218" s="264"/>
      <c r="BN218" s="263"/>
      <c r="BO218" s="389"/>
      <c r="BP218" s="390"/>
      <c r="BQ218" s="264"/>
      <c r="BR218" s="263"/>
      <c r="BS218" s="389"/>
      <c r="BT218" s="390"/>
      <c r="BU218" s="264"/>
      <c r="BV218" s="263"/>
      <c r="BW218" s="389">
        <v>2</v>
      </c>
      <c r="BX218" s="390"/>
      <c r="BY218" s="264"/>
      <c r="BZ218" s="289"/>
      <c r="CA218" s="364"/>
      <c r="CB218" s="606"/>
      <c r="CC218" s="264"/>
      <c r="CD218" s="263"/>
      <c r="CE218" s="389"/>
      <c r="CF218" s="390"/>
      <c r="CG218" s="264"/>
      <c r="CH218" s="263"/>
      <c r="CI218" s="389"/>
      <c r="CJ218" s="390"/>
      <c r="CK218" s="264"/>
      <c r="CL218" s="263"/>
      <c r="CM218" s="389"/>
      <c r="CN218" s="390"/>
      <c r="CO218" s="264"/>
      <c r="CP218" s="263"/>
      <c r="CQ218" s="389"/>
      <c r="CR218" s="390"/>
      <c r="CS218" s="264"/>
      <c r="CT218" s="263"/>
      <c r="CU218" s="389"/>
      <c r="CV218" s="390"/>
      <c r="CW218" s="264"/>
      <c r="CX218" s="263"/>
      <c r="CY218" s="389"/>
      <c r="CZ218" s="390"/>
      <c r="DA218" s="264"/>
      <c r="DB218" s="289"/>
      <c r="DC218" s="364"/>
      <c r="DD218" s="606"/>
      <c r="DE218" s="264"/>
      <c r="DF218" s="263">
        <v>2</v>
      </c>
      <c r="DG218" s="389"/>
      <c r="DH218" s="390"/>
      <c r="DI218" s="264"/>
      <c r="DJ218" s="263">
        <v>2</v>
      </c>
      <c r="DK218" s="389"/>
      <c r="DL218" s="390"/>
      <c r="DM218" s="264"/>
      <c r="DN218" s="263"/>
      <c r="DO218" s="389"/>
      <c r="DP218" s="390"/>
      <c r="DQ218" s="264"/>
      <c r="DR218" s="263"/>
      <c r="DS218" s="389"/>
      <c r="DT218" s="390"/>
      <c r="DU218" s="264"/>
    </row>
    <row r="219" spans="6:133" hidden="1">
      <c r="F219" s="263"/>
      <c r="G219" s="389"/>
      <c r="H219" s="390"/>
      <c r="I219" s="264"/>
      <c r="J219" s="263"/>
      <c r="K219" s="389">
        <v>2</v>
      </c>
      <c r="L219" s="390"/>
      <c r="M219" s="264"/>
      <c r="N219" s="263"/>
      <c r="O219" s="389"/>
      <c r="P219" s="390"/>
      <c r="Q219" s="264"/>
      <c r="R219" s="263"/>
      <c r="S219" s="389"/>
      <c r="T219" s="390"/>
      <c r="U219" s="264"/>
      <c r="V219" s="289"/>
      <c r="W219" s="364"/>
      <c r="X219" s="365"/>
      <c r="Y219" s="264"/>
      <c r="Z219" s="263"/>
      <c r="AA219" s="389"/>
      <c r="AB219" s="390"/>
      <c r="AC219" s="264"/>
      <c r="AD219" s="263">
        <v>2</v>
      </c>
      <c r="AE219" s="389"/>
      <c r="AF219" s="390"/>
      <c r="AG219" s="264"/>
      <c r="AH219" s="263"/>
      <c r="AI219" s="389"/>
      <c r="AJ219" s="390"/>
      <c r="AK219" s="264"/>
      <c r="AL219" s="263">
        <v>2</v>
      </c>
      <c r="AM219" s="389"/>
      <c r="AN219" s="390"/>
      <c r="AO219" s="264"/>
      <c r="AP219" s="263">
        <v>2</v>
      </c>
      <c r="AQ219" s="389"/>
      <c r="AR219" s="390"/>
      <c r="AS219" s="264"/>
      <c r="AT219" s="263"/>
      <c r="AU219" s="389"/>
      <c r="AV219" s="390"/>
      <c r="AW219" s="264"/>
      <c r="AX219" s="289"/>
      <c r="AY219" s="364"/>
      <c r="AZ219" s="365"/>
      <c r="BA219" s="264"/>
      <c r="BB219" s="263"/>
      <c r="BC219" s="389"/>
      <c r="BD219" s="390"/>
      <c r="BE219" s="264"/>
      <c r="BF219" s="263"/>
      <c r="BG219" s="389"/>
      <c r="BH219" s="390"/>
      <c r="BI219" s="264"/>
      <c r="BJ219" s="263">
        <v>3</v>
      </c>
      <c r="BK219" s="389"/>
      <c r="BL219" s="390"/>
      <c r="BM219" s="264"/>
      <c r="BN219" s="263"/>
      <c r="BO219" s="389"/>
      <c r="BP219" s="390"/>
      <c r="BQ219" s="264"/>
      <c r="BR219" s="263"/>
      <c r="BS219" s="389">
        <v>2</v>
      </c>
      <c r="BT219" s="390"/>
      <c r="BU219" s="264"/>
      <c r="BV219" s="263">
        <v>2</v>
      </c>
      <c r="BW219" s="389"/>
      <c r="BX219" s="390"/>
      <c r="BY219" s="264"/>
      <c r="BZ219" s="289"/>
      <c r="CA219" s="364"/>
      <c r="CB219" s="606"/>
      <c r="CC219" s="264"/>
      <c r="CD219" s="263"/>
      <c r="CE219" s="389"/>
      <c r="CF219" s="390"/>
      <c r="CG219" s="264"/>
      <c r="CH219" s="263"/>
      <c r="CI219" s="389"/>
      <c r="CJ219" s="390"/>
      <c r="CK219" s="264"/>
      <c r="CL219" s="263"/>
      <c r="CM219" s="389"/>
      <c r="CN219" s="390"/>
      <c r="CO219" s="264"/>
      <c r="CP219" s="263"/>
      <c r="CQ219" s="389"/>
      <c r="CR219" s="390"/>
      <c r="CS219" s="264"/>
      <c r="CT219" s="263"/>
      <c r="CU219" s="389"/>
      <c r="CV219" s="390"/>
      <c r="CW219" s="264"/>
      <c r="CX219" s="263"/>
      <c r="CY219" s="389"/>
      <c r="CZ219" s="390"/>
      <c r="DA219" s="264"/>
      <c r="DB219" s="289"/>
      <c r="DC219" s="364"/>
      <c r="DD219" s="606"/>
      <c r="DE219" s="264"/>
      <c r="DF219" s="263">
        <v>2</v>
      </c>
      <c r="DG219" s="389"/>
      <c r="DH219" s="390"/>
      <c r="DI219" s="264"/>
      <c r="DJ219" s="263">
        <v>2</v>
      </c>
      <c r="DK219" s="389"/>
      <c r="DL219" s="390"/>
      <c r="DM219" s="264"/>
      <c r="DN219" s="263"/>
      <c r="DO219" s="389"/>
      <c r="DP219" s="390"/>
      <c r="DQ219" s="264"/>
      <c r="DR219" s="263"/>
      <c r="DS219" s="389"/>
      <c r="DT219" s="390"/>
      <c r="DU219" s="264"/>
    </row>
    <row r="220" spans="6:133" hidden="1">
      <c r="F220" s="263"/>
      <c r="G220" s="389"/>
      <c r="H220" s="390"/>
      <c r="I220" s="264"/>
      <c r="J220" s="263"/>
      <c r="K220" s="389"/>
      <c r="L220" s="390"/>
      <c r="M220" s="264"/>
      <c r="N220" s="263">
        <v>2</v>
      </c>
      <c r="O220" s="389"/>
      <c r="P220" s="390"/>
      <c r="Q220" s="264"/>
      <c r="R220" s="263"/>
      <c r="S220" s="389"/>
      <c r="T220" s="390"/>
      <c r="U220" s="264"/>
      <c r="V220" s="289"/>
      <c r="W220" s="364"/>
      <c r="X220" s="365"/>
      <c r="Y220" s="264"/>
      <c r="Z220" s="263"/>
      <c r="AA220" s="389">
        <v>2</v>
      </c>
      <c r="AB220" s="390"/>
      <c r="AC220" s="264"/>
      <c r="AD220" s="263"/>
      <c r="AE220" s="389"/>
      <c r="AF220" s="390"/>
      <c r="AG220" s="264"/>
      <c r="AH220" s="263"/>
      <c r="AI220" s="389">
        <v>1</v>
      </c>
      <c r="AJ220" s="390"/>
      <c r="AK220" s="264"/>
      <c r="AL220" s="263">
        <v>2</v>
      </c>
      <c r="AM220" s="389"/>
      <c r="AN220" s="390"/>
      <c r="AO220" s="264"/>
      <c r="AP220" s="263">
        <v>2</v>
      </c>
      <c r="AQ220" s="389"/>
      <c r="AR220" s="390"/>
      <c r="AS220" s="264"/>
      <c r="AT220" s="263"/>
      <c r="AU220" s="389"/>
      <c r="AV220" s="390"/>
      <c r="AW220" s="264"/>
      <c r="AX220" s="289"/>
      <c r="AY220" s="364"/>
      <c r="AZ220" s="365"/>
      <c r="BA220" s="264"/>
      <c r="BB220" s="263"/>
      <c r="BC220" s="389"/>
      <c r="BD220" s="390"/>
      <c r="BE220" s="264"/>
      <c r="BF220" s="263"/>
      <c r="BG220" s="389"/>
      <c r="BH220" s="390"/>
      <c r="BI220" s="264"/>
      <c r="BJ220" s="263">
        <v>3</v>
      </c>
      <c r="BK220" s="389"/>
      <c r="BL220" s="390"/>
      <c r="BM220" s="264"/>
      <c r="BN220" s="263"/>
      <c r="BO220" s="389"/>
      <c r="BP220" s="390"/>
      <c r="BQ220" s="264"/>
      <c r="BR220" s="263"/>
      <c r="BS220" s="389"/>
      <c r="BT220" s="390"/>
      <c r="BU220" s="264"/>
      <c r="BV220" s="263"/>
      <c r="BW220" s="389"/>
      <c r="BX220" s="390"/>
      <c r="BY220" s="264"/>
      <c r="BZ220" s="289"/>
      <c r="CA220" s="364"/>
      <c r="CB220" s="606"/>
      <c r="CC220" s="264"/>
      <c r="CD220" s="263"/>
      <c r="CE220" s="389"/>
      <c r="CF220" s="390"/>
      <c r="CG220" s="264"/>
      <c r="CH220" s="263"/>
      <c r="CI220" s="389"/>
      <c r="CJ220" s="390"/>
      <c r="CK220" s="264"/>
      <c r="CL220" s="263"/>
      <c r="CM220" s="389"/>
      <c r="CN220" s="390"/>
      <c r="CO220" s="264"/>
      <c r="CP220" s="263"/>
      <c r="CQ220" s="389"/>
      <c r="CR220" s="390"/>
      <c r="CS220" s="264"/>
      <c r="CT220" s="263"/>
      <c r="CU220" s="389"/>
      <c r="CV220" s="390"/>
      <c r="CW220" s="264"/>
      <c r="CX220" s="263"/>
      <c r="CY220" s="389"/>
      <c r="CZ220" s="390"/>
      <c r="DA220" s="264"/>
      <c r="DB220" s="289"/>
      <c r="DC220" s="364"/>
      <c r="DD220" s="606"/>
      <c r="DE220" s="264"/>
      <c r="DF220" s="263">
        <v>2</v>
      </c>
      <c r="DG220" s="389"/>
      <c r="DH220" s="390"/>
      <c r="DI220" s="264"/>
      <c r="DJ220" s="263">
        <v>2</v>
      </c>
      <c r="DK220" s="389"/>
      <c r="DL220" s="390"/>
      <c r="DM220" s="264"/>
      <c r="DN220" s="263"/>
      <c r="DO220" s="389"/>
      <c r="DP220" s="390"/>
      <c r="DQ220" s="264"/>
      <c r="DR220" s="263"/>
      <c r="DS220" s="389"/>
      <c r="DT220" s="390"/>
      <c r="DU220" s="264"/>
    </row>
    <row r="221" spans="6:133" hidden="1">
      <c r="F221" s="263"/>
      <c r="G221" s="389"/>
      <c r="H221" s="390"/>
      <c r="I221" s="264"/>
      <c r="J221" s="263"/>
      <c r="K221" s="389"/>
      <c r="L221" s="390"/>
      <c r="M221" s="264"/>
      <c r="N221" s="263"/>
      <c r="O221" s="389"/>
      <c r="P221" s="390"/>
      <c r="Q221" s="264"/>
      <c r="R221" s="263"/>
      <c r="S221" s="389"/>
      <c r="T221" s="390"/>
      <c r="U221" s="264"/>
      <c r="V221" s="289"/>
      <c r="W221" s="364"/>
      <c r="X221" s="365"/>
      <c r="Y221" s="264"/>
      <c r="Z221" s="263"/>
      <c r="AA221" s="389"/>
      <c r="AB221" s="390"/>
      <c r="AC221" s="264"/>
      <c r="AD221" s="263"/>
      <c r="AE221" s="389"/>
      <c r="AF221" s="390"/>
      <c r="AG221" s="264"/>
      <c r="AH221" s="263"/>
      <c r="AI221" s="389"/>
      <c r="AJ221" s="390"/>
      <c r="AK221" s="264"/>
      <c r="AL221" s="263"/>
      <c r="AM221" s="389"/>
      <c r="AN221" s="390"/>
      <c r="AO221" s="264"/>
      <c r="AP221" s="263"/>
      <c r="AQ221" s="389"/>
      <c r="AR221" s="390"/>
      <c r="AS221" s="264"/>
      <c r="AT221" s="263"/>
      <c r="AU221" s="389"/>
      <c r="AV221" s="390"/>
      <c r="AW221" s="264"/>
      <c r="AX221" s="289"/>
      <c r="AY221" s="364"/>
      <c r="AZ221" s="365"/>
      <c r="BA221" s="264"/>
      <c r="BB221" s="263"/>
      <c r="BC221" s="389"/>
      <c r="BD221" s="390"/>
      <c r="BE221" s="264"/>
      <c r="BF221" s="263"/>
      <c r="BG221" s="389"/>
      <c r="BH221" s="390"/>
      <c r="BI221" s="264"/>
      <c r="BJ221" s="263"/>
      <c r="BK221" s="389"/>
      <c r="BL221" s="390"/>
      <c r="BM221" s="264"/>
      <c r="BN221" s="263"/>
      <c r="BO221" s="389"/>
      <c r="BP221" s="390"/>
      <c r="BQ221" s="264"/>
      <c r="BR221" s="263"/>
      <c r="BS221" s="389"/>
      <c r="BT221" s="390"/>
      <c r="BU221" s="264"/>
      <c r="BV221" s="263"/>
      <c r="BW221" s="389"/>
      <c r="BX221" s="390"/>
      <c r="BY221" s="264"/>
      <c r="BZ221" s="289"/>
      <c r="CA221" s="364"/>
      <c r="CB221" s="606"/>
      <c r="CC221" s="264"/>
      <c r="CD221" s="263"/>
      <c r="CE221" s="389"/>
      <c r="CF221" s="390"/>
      <c r="CG221" s="264"/>
      <c r="CH221" s="263"/>
      <c r="CI221" s="389"/>
      <c r="CJ221" s="390"/>
      <c r="CK221" s="264"/>
      <c r="CL221" s="263"/>
      <c r="CM221" s="389"/>
      <c r="CN221" s="390"/>
      <c r="CO221" s="264"/>
      <c r="CP221" s="263"/>
      <c r="CQ221" s="389"/>
      <c r="CR221" s="390"/>
      <c r="CS221" s="264"/>
      <c r="CT221" s="263"/>
      <c r="CU221" s="389"/>
      <c r="CV221" s="390"/>
      <c r="CW221" s="264"/>
      <c r="CX221" s="263"/>
      <c r="CY221" s="389"/>
      <c r="CZ221" s="390"/>
      <c r="DA221" s="264"/>
      <c r="DB221" s="289"/>
      <c r="DC221" s="364"/>
      <c r="DD221" s="606"/>
      <c r="DE221" s="264"/>
      <c r="DF221" s="263"/>
      <c r="DG221" s="389"/>
      <c r="DH221" s="390"/>
      <c r="DI221" s="264"/>
      <c r="DJ221" s="263"/>
      <c r="DK221" s="389"/>
      <c r="DL221" s="390"/>
      <c r="DM221" s="264"/>
      <c r="DN221" s="263"/>
      <c r="DO221" s="389"/>
      <c r="DP221" s="390"/>
      <c r="DQ221" s="264"/>
      <c r="DR221" s="263"/>
      <c r="DS221" s="389"/>
      <c r="DT221" s="390"/>
      <c r="DU221" s="264"/>
    </row>
    <row r="222" spans="6:133" hidden="1">
      <c r="F222" s="263">
        <v>2</v>
      </c>
      <c r="G222" s="389"/>
      <c r="H222" s="390"/>
      <c r="I222" s="264"/>
      <c r="J222" s="263">
        <v>2</v>
      </c>
      <c r="K222" s="389"/>
      <c r="L222" s="390"/>
      <c r="M222" s="264"/>
      <c r="N222" s="263"/>
      <c r="O222" s="389"/>
      <c r="P222" s="390"/>
      <c r="Q222" s="264"/>
      <c r="R222" s="263"/>
      <c r="S222" s="389">
        <v>1</v>
      </c>
      <c r="T222" s="390"/>
      <c r="U222" s="264"/>
      <c r="V222" s="289"/>
      <c r="W222" s="364"/>
      <c r="X222" s="365"/>
      <c r="Y222" s="264"/>
      <c r="Z222" s="263"/>
      <c r="AA222" s="389"/>
      <c r="AB222" s="390"/>
      <c r="AC222" s="264"/>
      <c r="AD222" s="263"/>
      <c r="AE222" s="389"/>
      <c r="AF222" s="390"/>
      <c r="AG222" s="264"/>
      <c r="AH222" s="263"/>
      <c r="AI222" s="389"/>
      <c r="AJ222" s="390"/>
      <c r="AK222" s="264"/>
      <c r="AL222" s="263">
        <v>2</v>
      </c>
      <c r="AM222" s="389"/>
      <c r="AN222" s="390"/>
      <c r="AO222" s="264"/>
      <c r="AP222" s="263">
        <v>2</v>
      </c>
      <c r="AQ222" s="389"/>
      <c r="AR222" s="390"/>
      <c r="AS222" s="264"/>
      <c r="AT222" s="263"/>
      <c r="AU222" s="389"/>
      <c r="AV222" s="390"/>
      <c r="AW222" s="264"/>
      <c r="AX222" s="289"/>
      <c r="AY222" s="364"/>
      <c r="AZ222" s="365"/>
      <c r="BA222" s="264"/>
      <c r="BB222" s="263"/>
      <c r="BC222" s="389"/>
      <c r="BD222" s="390"/>
      <c r="BE222" s="264"/>
      <c r="BF222" s="263"/>
      <c r="BG222" s="389"/>
      <c r="BH222" s="390"/>
      <c r="BI222" s="264"/>
      <c r="BJ222" s="263">
        <v>3</v>
      </c>
      <c r="BK222" s="389"/>
      <c r="BL222" s="390"/>
      <c r="BM222" s="264"/>
      <c r="BN222" s="263"/>
      <c r="BO222" s="389"/>
      <c r="BP222" s="390"/>
      <c r="BQ222" s="264"/>
      <c r="BR222" s="263"/>
      <c r="BS222" s="389"/>
      <c r="BT222" s="390"/>
      <c r="BU222" s="264"/>
      <c r="BV222" s="263"/>
      <c r="BW222" s="389"/>
      <c r="BX222" s="390"/>
      <c r="BY222" s="264"/>
      <c r="BZ222" s="289"/>
      <c r="CA222" s="364"/>
      <c r="CB222" s="606"/>
      <c r="CC222" s="264"/>
      <c r="CD222" s="263"/>
      <c r="CE222" s="389"/>
      <c r="CF222" s="390"/>
      <c r="CG222" s="264"/>
      <c r="CH222" s="263"/>
      <c r="CI222" s="389"/>
      <c r="CJ222" s="390"/>
      <c r="CK222" s="264"/>
      <c r="CL222" s="263">
        <v>2</v>
      </c>
      <c r="CM222" s="389"/>
      <c r="CN222" s="390"/>
      <c r="CO222" s="264"/>
      <c r="CP222" s="263"/>
      <c r="CQ222" s="389"/>
      <c r="CR222" s="390"/>
      <c r="CS222" s="264"/>
      <c r="CT222" s="263"/>
      <c r="CU222" s="389"/>
      <c r="CV222" s="390"/>
      <c r="CW222" s="264"/>
      <c r="CX222" s="263"/>
      <c r="CY222" s="389"/>
      <c r="CZ222" s="390"/>
      <c r="DA222" s="264"/>
      <c r="DB222" s="289"/>
      <c r="DC222" s="364"/>
      <c r="DD222" s="606"/>
      <c r="DE222" s="264"/>
      <c r="DF222" s="263">
        <v>2</v>
      </c>
      <c r="DG222" s="389"/>
      <c r="DH222" s="390"/>
      <c r="DI222" s="264"/>
      <c r="DJ222" s="263">
        <v>2</v>
      </c>
      <c r="DK222" s="389"/>
      <c r="DL222" s="390"/>
      <c r="DM222" s="264"/>
      <c r="DN222" s="263"/>
      <c r="DO222" s="389"/>
      <c r="DP222" s="390"/>
      <c r="DQ222" s="264"/>
      <c r="DR222" s="263"/>
      <c r="DS222" s="389"/>
      <c r="DT222" s="390"/>
      <c r="DU222" s="264"/>
    </row>
    <row r="223" spans="6:133" hidden="1">
      <c r="F223" s="263">
        <v>2</v>
      </c>
      <c r="G223" s="389"/>
      <c r="H223" s="390"/>
      <c r="I223" s="264"/>
      <c r="J223" s="263"/>
      <c r="K223" s="389"/>
      <c r="L223" s="390"/>
      <c r="M223" s="264"/>
      <c r="N223" s="263"/>
      <c r="O223" s="389"/>
      <c r="P223" s="390"/>
      <c r="Q223" s="264"/>
      <c r="R223" s="263"/>
      <c r="S223" s="389"/>
      <c r="T223" s="390"/>
      <c r="U223" s="264"/>
      <c r="V223" s="289"/>
      <c r="W223" s="364"/>
      <c r="X223" s="365"/>
      <c r="Y223" s="264"/>
      <c r="Z223" s="263"/>
      <c r="AA223" s="389"/>
      <c r="AB223" s="390"/>
      <c r="AC223" s="264"/>
      <c r="AD223" s="263"/>
      <c r="AE223" s="389"/>
      <c r="AF223" s="390"/>
      <c r="AG223" s="264"/>
      <c r="AH223" s="263"/>
      <c r="AI223" s="389"/>
      <c r="AJ223" s="390"/>
      <c r="AK223" s="264"/>
      <c r="AL223" s="263">
        <v>2</v>
      </c>
      <c r="AM223" s="389"/>
      <c r="AN223" s="390"/>
      <c r="AO223" s="264"/>
      <c r="AP223" s="263">
        <v>2</v>
      </c>
      <c r="AQ223" s="389"/>
      <c r="AR223" s="390"/>
      <c r="AS223" s="264"/>
      <c r="AT223" s="263"/>
      <c r="AU223" s="389"/>
      <c r="AV223" s="390"/>
      <c r="AW223" s="264"/>
      <c r="AX223" s="289"/>
      <c r="AY223" s="364"/>
      <c r="AZ223" s="365"/>
      <c r="BA223" s="264"/>
      <c r="BB223" s="263"/>
      <c r="BC223" s="389"/>
      <c r="BD223" s="390"/>
      <c r="BE223" s="264"/>
      <c r="BF223" s="263"/>
      <c r="BG223" s="389"/>
      <c r="BH223" s="390"/>
      <c r="BI223" s="264"/>
      <c r="BJ223" s="263">
        <v>3</v>
      </c>
      <c r="BK223" s="389"/>
      <c r="BL223" s="390"/>
      <c r="BM223" s="264"/>
      <c r="BN223" s="263"/>
      <c r="BO223" s="389"/>
      <c r="BP223" s="390"/>
      <c r="BQ223" s="264"/>
      <c r="BR223" s="263"/>
      <c r="BS223" s="389"/>
      <c r="BT223" s="390"/>
      <c r="BU223" s="264"/>
      <c r="BV223" s="263"/>
      <c r="BW223" s="389"/>
      <c r="BX223" s="390"/>
      <c r="BY223" s="264"/>
      <c r="BZ223" s="289"/>
      <c r="CA223" s="364"/>
      <c r="CB223" s="606"/>
      <c r="CC223" s="264"/>
      <c r="CD223" s="263">
        <v>2</v>
      </c>
      <c r="CE223" s="389"/>
      <c r="CF223" s="390"/>
      <c r="CG223" s="264"/>
      <c r="CH223" s="263"/>
      <c r="CI223" s="389"/>
      <c r="CJ223" s="390"/>
      <c r="CK223" s="264"/>
      <c r="CL223" s="263"/>
      <c r="CM223" s="389"/>
      <c r="CN223" s="390"/>
      <c r="CO223" s="264"/>
      <c r="CP223" s="263"/>
      <c r="CQ223" s="389"/>
      <c r="CR223" s="390"/>
      <c r="CS223" s="264"/>
      <c r="CT223" s="263"/>
      <c r="CU223" s="389"/>
      <c r="CV223" s="390"/>
      <c r="CW223" s="264"/>
      <c r="CX223" s="263"/>
      <c r="CY223" s="389"/>
      <c r="CZ223" s="390"/>
      <c r="DA223" s="264"/>
      <c r="DB223" s="289"/>
      <c r="DC223" s="364"/>
      <c r="DD223" s="606"/>
      <c r="DE223" s="264"/>
      <c r="DF223" s="263">
        <v>2</v>
      </c>
      <c r="DG223" s="389"/>
      <c r="DH223" s="390"/>
      <c r="DI223" s="264"/>
      <c r="DJ223" s="263">
        <v>2</v>
      </c>
      <c r="DK223" s="389"/>
      <c r="DL223" s="390"/>
      <c r="DM223" s="264"/>
      <c r="DN223" s="263"/>
      <c r="DO223" s="389"/>
      <c r="DP223" s="390"/>
      <c r="DQ223" s="264"/>
      <c r="DR223" s="263"/>
      <c r="DS223" s="389"/>
      <c r="DT223" s="390"/>
      <c r="DU223" s="264"/>
    </row>
    <row r="224" spans="6:133" hidden="1">
      <c r="F224" s="263"/>
      <c r="G224" s="389"/>
      <c r="H224" s="390"/>
      <c r="I224" s="264"/>
      <c r="J224" s="263"/>
      <c r="K224" s="389"/>
      <c r="L224" s="390"/>
      <c r="M224" s="264"/>
      <c r="N224" s="263"/>
      <c r="O224" s="389"/>
      <c r="P224" s="390"/>
      <c r="Q224" s="264"/>
      <c r="R224" s="263"/>
      <c r="S224" s="389">
        <v>2</v>
      </c>
      <c r="T224" s="390"/>
      <c r="U224" s="264"/>
      <c r="V224" s="289"/>
      <c r="W224" s="364"/>
      <c r="X224" s="365"/>
      <c r="Y224" s="264"/>
      <c r="Z224" s="263"/>
      <c r="AA224" s="389">
        <v>2</v>
      </c>
      <c r="AB224" s="390"/>
      <c r="AC224" s="264"/>
      <c r="AD224" s="263"/>
      <c r="AE224" s="389"/>
      <c r="AF224" s="390"/>
      <c r="AG224" s="264"/>
      <c r="AH224" s="263"/>
      <c r="AI224" s="389"/>
      <c r="AJ224" s="390"/>
      <c r="AK224" s="264"/>
      <c r="AL224" s="263">
        <v>2</v>
      </c>
      <c r="AM224" s="389"/>
      <c r="AN224" s="390"/>
      <c r="AO224" s="264"/>
      <c r="AP224" s="263">
        <v>2</v>
      </c>
      <c r="AQ224" s="389"/>
      <c r="AR224" s="390"/>
      <c r="AS224" s="264"/>
      <c r="AT224" s="263"/>
      <c r="AU224" s="389"/>
      <c r="AV224" s="390"/>
      <c r="AW224" s="264"/>
      <c r="AX224" s="289"/>
      <c r="AY224" s="364"/>
      <c r="AZ224" s="365"/>
      <c r="BA224" s="264"/>
      <c r="BB224" s="263"/>
      <c r="BC224" s="389"/>
      <c r="BD224" s="390"/>
      <c r="BE224" s="264"/>
      <c r="BF224" s="263"/>
      <c r="BG224" s="389"/>
      <c r="BH224" s="390"/>
      <c r="BI224" s="264"/>
      <c r="BJ224" s="263"/>
      <c r="BK224" s="389"/>
      <c r="BL224" s="390"/>
      <c r="BM224" s="264"/>
      <c r="BN224" s="263"/>
      <c r="BO224" s="389"/>
      <c r="BP224" s="390"/>
      <c r="BQ224" s="264"/>
      <c r="BR224" s="263"/>
      <c r="BS224" s="389"/>
      <c r="BT224" s="390"/>
      <c r="BU224" s="264"/>
      <c r="BV224" s="263"/>
      <c r="BW224" s="389"/>
      <c r="BX224" s="390"/>
      <c r="BY224" s="264"/>
      <c r="BZ224" s="289"/>
      <c r="CA224" s="364"/>
      <c r="CB224" s="606"/>
      <c r="CC224" s="264"/>
      <c r="CD224" s="263"/>
      <c r="CE224" s="389"/>
      <c r="CF224" s="390"/>
      <c r="CG224" s="264"/>
      <c r="CH224" s="263"/>
      <c r="CI224" s="389"/>
      <c r="CJ224" s="390"/>
      <c r="CK224" s="264"/>
      <c r="CL224" s="263"/>
      <c r="CM224" s="389"/>
      <c r="CN224" s="390"/>
      <c r="CO224" s="264"/>
      <c r="CP224" s="263">
        <v>2</v>
      </c>
      <c r="CQ224" s="389"/>
      <c r="CR224" s="390"/>
      <c r="CS224" s="264"/>
      <c r="CT224" s="263"/>
      <c r="CU224" s="389"/>
      <c r="CV224" s="390"/>
      <c r="CW224" s="264"/>
      <c r="CX224" s="263"/>
      <c r="CY224" s="389"/>
      <c r="CZ224" s="390"/>
      <c r="DA224" s="264"/>
      <c r="DB224" s="289"/>
      <c r="DC224" s="364"/>
      <c r="DD224" s="606"/>
      <c r="DE224" s="264"/>
      <c r="DF224" s="263">
        <v>2</v>
      </c>
      <c r="DG224" s="389"/>
      <c r="DH224" s="390"/>
      <c r="DI224" s="264"/>
      <c r="DJ224" s="263">
        <v>2</v>
      </c>
      <c r="DK224" s="389"/>
      <c r="DL224" s="390"/>
      <c r="DM224" s="264"/>
      <c r="DN224" s="263"/>
      <c r="DO224" s="389"/>
      <c r="DP224" s="390"/>
      <c r="DQ224" s="264"/>
      <c r="DR224" s="263"/>
      <c r="DS224" s="389"/>
      <c r="DT224" s="390"/>
      <c r="DU224" s="264"/>
    </row>
    <row r="225" spans="6:125" hidden="1">
      <c r="F225" s="263"/>
      <c r="G225" s="389"/>
      <c r="H225" s="390"/>
      <c r="I225" s="264"/>
      <c r="J225" s="263"/>
      <c r="K225" s="389">
        <v>2</v>
      </c>
      <c r="L225" s="390"/>
      <c r="M225" s="264"/>
      <c r="N225" s="263">
        <v>2</v>
      </c>
      <c r="O225" s="389"/>
      <c r="P225" s="390"/>
      <c r="Q225" s="264"/>
      <c r="R225" s="263"/>
      <c r="S225" s="389"/>
      <c r="T225" s="390"/>
      <c r="U225" s="264"/>
      <c r="V225" s="289"/>
      <c r="W225" s="364"/>
      <c r="X225" s="365"/>
      <c r="Y225" s="264"/>
      <c r="Z225" s="263"/>
      <c r="AA225" s="389"/>
      <c r="AB225" s="390"/>
      <c r="AC225" s="264"/>
      <c r="AD225" s="263">
        <v>1</v>
      </c>
      <c r="AE225" s="389"/>
      <c r="AF225" s="390"/>
      <c r="AG225" s="264"/>
      <c r="AH225" s="263"/>
      <c r="AI225" s="389"/>
      <c r="AJ225" s="390"/>
      <c r="AK225" s="264"/>
      <c r="AL225" s="263"/>
      <c r="AM225" s="389"/>
      <c r="AN225" s="390"/>
      <c r="AO225" s="264"/>
      <c r="AP225" s="263"/>
      <c r="AQ225" s="389"/>
      <c r="AR225" s="390"/>
      <c r="AS225" s="264"/>
      <c r="AT225" s="263"/>
      <c r="AU225" s="389"/>
      <c r="AV225" s="390"/>
      <c r="AW225" s="264"/>
      <c r="AX225" s="289"/>
      <c r="AY225" s="364"/>
      <c r="AZ225" s="365"/>
      <c r="BA225" s="264"/>
      <c r="BB225" s="263"/>
      <c r="BC225" s="389"/>
      <c r="BD225" s="390"/>
      <c r="BE225" s="264"/>
      <c r="BF225" s="263"/>
      <c r="BG225" s="389"/>
      <c r="BH225" s="390"/>
      <c r="BI225" s="264"/>
      <c r="BJ225" s="263">
        <v>3</v>
      </c>
      <c r="BK225" s="389"/>
      <c r="BL225" s="390"/>
      <c r="BM225" s="264"/>
      <c r="BN225" s="263"/>
      <c r="BO225" s="389"/>
      <c r="BP225" s="390"/>
      <c r="BQ225" s="264"/>
      <c r="BR225" s="263"/>
      <c r="BS225" s="389"/>
      <c r="BT225" s="390"/>
      <c r="BU225" s="264"/>
      <c r="BV225" s="263"/>
      <c r="BW225" s="389"/>
      <c r="BX225" s="390"/>
      <c r="BY225" s="264"/>
      <c r="BZ225" s="289"/>
      <c r="CA225" s="364"/>
      <c r="CB225" s="606"/>
      <c r="CC225" s="264"/>
      <c r="CD225" s="263"/>
      <c r="CE225" s="389"/>
      <c r="CF225" s="390"/>
      <c r="CG225" s="264"/>
      <c r="CH225" s="263"/>
      <c r="CI225" s="389"/>
      <c r="CJ225" s="390"/>
      <c r="CK225" s="264"/>
      <c r="CL225" s="263"/>
      <c r="CM225" s="389"/>
      <c r="CN225" s="390"/>
      <c r="CO225" s="264"/>
      <c r="CP225" s="263">
        <v>2</v>
      </c>
      <c r="CQ225" s="389"/>
      <c r="CR225" s="390"/>
      <c r="CS225" s="264"/>
      <c r="CT225" s="263"/>
      <c r="CU225" s="389"/>
      <c r="CV225" s="390"/>
      <c r="CW225" s="264"/>
      <c r="CX225" s="263"/>
      <c r="CY225" s="389"/>
      <c r="CZ225" s="390"/>
      <c r="DA225" s="264"/>
      <c r="DB225" s="289"/>
      <c r="DC225" s="364"/>
      <c r="DD225" s="606"/>
      <c r="DE225" s="264"/>
      <c r="DF225" s="263"/>
      <c r="DG225" s="389"/>
      <c r="DH225" s="390"/>
      <c r="DI225" s="264"/>
      <c r="DJ225" s="263"/>
      <c r="DK225" s="389"/>
      <c r="DL225" s="390"/>
      <c r="DM225" s="264"/>
      <c r="DN225" s="263"/>
      <c r="DO225" s="389"/>
      <c r="DP225" s="390"/>
      <c r="DQ225" s="264"/>
      <c r="DR225" s="263"/>
      <c r="DS225" s="389"/>
      <c r="DT225" s="390"/>
      <c r="DU225" s="264"/>
    </row>
    <row r="226" spans="6:125" hidden="1">
      <c r="F226" s="263"/>
      <c r="G226" s="389"/>
      <c r="H226" s="390"/>
      <c r="I226" s="264"/>
      <c r="J226" s="263">
        <v>2</v>
      </c>
      <c r="K226" s="389"/>
      <c r="L226" s="390"/>
      <c r="M226" s="264"/>
      <c r="N226" s="263"/>
      <c r="O226" s="389"/>
      <c r="P226" s="390"/>
      <c r="Q226" s="264"/>
      <c r="R226" s="263"/>
      <c r="S226" s="389"/>
      <c r="T226" s="390"/>
      <c r="U226" s="264"/>
      <c r="V226" s="289"/>
      <c r="W226" s="364"/>
      <c r="X226" s="365"/>
      <c r="Y226" s="264"/>
      <c r="Z226" s="263"/>
      <c r="AA226" s="389"/>
      <c r="AB226" s="390"/>
      <c r="AC226" s="264"/>
      <c r="AD226" s="263"/>
      <c r="AE226" s="389"/>
      <c r="AF226" s="390"/>
      <c r="AG226" s="264"/>
      <c r="AH226" s="263"/>
      <c r="AI226" s="389"/>
      <c r="AJ226" s="390"/>
      <c r="AK226" s="264"/>
      <c r="AL226" s="263">
        <v>2</v>
      </c>
      <c r="AM226" s="389"/>
      <c r="AN226" s="390"/>
      <c r="AO226" s="264"/>
      <c r="AP226" s="263">
        <v>2</v>
      </c>
      <c r="AQ226" s="389"/>
      <c r="AR226" s="390"/>
      <c r="AS226" s="264"/>
      <c r="AT226" s="263"/>
      <c r="AU226" s="389"/>
      <c r="AV226" s="390"/>
      <c r="AW226" s="264"/>
      <c r="AX226" s="289"/>
      <c r="AY226" s="364"/>
      <c r="AZ226" s="365"/>
      <c r="BA226" s="264"/>
      <c r="BB226" s="263"/>
      <c r="BC226" s="389"/>
      <c r="BD226" s="390"/>
      <c r="BE226" s="264"/>
      <c r="BF226" s="263"/>
      <c r="BG226" s="389"/>
      <c r="BH226" s="390"/>
      <c r="BI226" s="264"/>
      <c r="BJ226" s="263"/>
      <c r="BK226" s="389"/>
      <c r="BL226" s="390"/>
      <c r="BM226" s="264"/>
      <c r="BN226" s="263"/>
      <c r="BO226" s="389"/>
      <c r="BP226" s="390"/>
      <c r="BQ226" s="264"/>
      <c r="BR226" s="263"/>
      <c r="BS226" s="389"/>
      <c r="BT226" s="390"/>
      <c r="BU226" s="264"/>
      <c r="BV226" s="263"/>
      <c r="BW226" s="389"/>
      <c r="BX226" s="390"/>
      <c r="BY226" s="264"/>
      <c r="BZ226" s="289"/>
      <c r="CA226" s="364"/>
      <c r="CB226" s="606"/>
      <c r="CC226" s="264"/>
      <c r="CD226" s="263"/>
      <c r="CE226" s="389"/>
      <c r="CF226" s="390"/>
      <c r="CG226" s="264"/>
      <c r="CH226" s="263"/>
      <c r="CI226" s="389"/>
      <c r="CJ226" s="390"/>
      <c r="CK226" s="264"/>
      <c r="CL226" s="263"/>
      <c r="CM226" s="389"/>
      <c r="CN226" s="390"/>
      <c r="CO226" s="264"/>
      <c r="CP226" s="263"/>
      <c r="CQ226" s="389"/>
      <c r="CR226" s="390"/>
      <c r="CS226" s="264"/>
      <c r="CT226" s="263"/>
      <c r="CU226" s="389"/>
      <c r="CV226" s="390"/>
      <c r="CW226" s="264"/>
      <c r="CX226" s="263"/>
      <c r="CY226" s="389"/>
      <c r="CZ226" s="390"/>
      <c r="DA226" s="264"/>
      <c r="DB226" s="289"/>
      <c r="DC226" s="364"/>
      <c r="DD226" s="606"/>
      <c r="DE226" s="264"/>
      <c r="DF226" s="263">
        <v>2</v>
      </c>
      <c r="DG226" s="389"/>
      <c r="DH226" s="390"/>
      <c r="DI226" s="264"/>
      <c r="DJ226" s="263">
        <v>2</v>
      </c>
      <c r="DK226" s="389"/>
      <c r="DL226" s="390"/>
      <c r="DM226" s="264"/>
      <c r="DN226" s="263"/>
      <c r="DO226" s="389"/>
      <c r="DP226" s="390"/>
      <c r="DQ226" s="264"/>
      <c r="DR226" s="263"/>
      <c r="DS226" s="389"/>
      <c r="DT226" s="390"/>
      <c r="DU226" s="264"/>
    </row>
    <row r="227" spans="6:125" hidden="1">
      <c r="F227" s="263"/>
      <c r="G227" s="389"/>
      <c r="H227" s="390"/>
      <c r="I227" s="264"/>
      <c r="J227" s="263"/>
      <c r="K227" s="389"/>
      <c r="L227" s="390"/>
      <c r="M227" s="264"/>
      <c r="N227" s="263">
        <v>2</v>
      </c>
      <c r="O227" s="389"/>
      <c r="P227" s="390"/>
      <c r="Q227" s="264"/>
      <c r="R227" s="263"/>
      <c r="S227" s="389"/>
      <c r="T227" s="390"/>
      <c r="U227" s="264"/>
      <c r="V227" s="289"/>
      <c r="W227" s="364"/>
      <c r="X227" s="365"/>
      <c r="Y227" s="264"/>
      <c r="Z227" s="263">
        <v>2</v>
      </c>
      <c r="AA227" s="389"/>
      <c r="AB227" s="390"/>
      <c r="AC227" s="264"/>
      <c r="AD227" s="263"/>
      <c r="AE227" s="389"/>
      <c r="AF227" s="390"/>
      <c r="AG227" s="264"/>
      <c r="AH227" s="263"/>
      <c r="AI227" s="389"/>
      <c r="AJ227" s="390"/>
      <c r="AK227" s="264"/>
      <c r="AL227" s="263">
        <v>2</v>
      </c>
      <c r="AM227" s="389"/>
      <c r="AN227" s="390"/>
      <c r="AO227" s="264"/>
      <c r="AP227" s="263">
        <v>2</v>
      </c>
      <c r="AQ227" s="389"/>
      <c r="AR227" s="390"/>
      <c r="AS227" s="264"/>
      <c r="AT227" s="263"/>
      <c r="AU227" s="389"/>
      <c r="AV227" s="390"/>
      <c r="AW227" s="264"/>
      <c r="AX227" s="289"/>
      <c r="AY227" s="364"/>
      <c r="AZ227" s="365"/>
      <c r="BA227" s="264"/>
      <c r="BB227" s="263"/>
      <c r="BC227" s="389"/>
      <c r="BD227" s="390"/>
      <c r="BE227" s="264"/>
      <c r="BF227" s="263"/>
      <c r="BG227" s="389"/>
      <c r="BH227" s="390"/>
      <c r="BI227" s="264"/>
      <c r="BJ227" s="263">
        <v>3</v>
      </c>
      <c r="BK227" s="389"/>
      <c r="BL227" s="390"/>
      <c r="BM227" s="264"/>
      <c r="BN227" s="263"/>
      <c r="BO227" s="389"/>
      <c r="BP227" s="390"/>
      <c r="BQ227" s="264"/>
      <c r="BR227" s="263"/>
      <c r="BS227" s="389"/>
      <c r="BT227" s="390"/>
      <c r="BU227" s="264"/>
      <c r="BV227" s="263"/>
      <c r="BW227" s="389"/>
      <c r="BX227" s="390"/>
      <c r="BY227" s="264"/>
      <c r="BZ227" s="289"/>
      <c r="CA227" s="364"/>
      <c r="CB227" s="606"/>
      <c r="CC227" s="264"/>
      <c r="CD227" s="263"/>
      <c r="CE227" s="389"/>
      <c r="CF227" s="390"/>
      <c r="CG227" s="264"/>
      <c r="CH227" s="263"/>
      <c r="CI227" s="389">
        <v>2</v>
      </c>
      <c r="CJ227" s="390"/>
      <c r="CK227" s="264"/>
      <c r="CL227" s="263"/>
      <c r="CM227" s="389"/>
      <c r="CN227" s="390"/>
      <c r="CO227" s="264"/>
      <c r="CP227" s="263"/>
      <c r="CQ227" s="389">
        <v>2</v>
      </c>
      <c r="CR227" s="390"/>
      <c r="CS227" s="264"/>
      <c r="CT227" s="263"/>
      <c r="CU227" s="389"/>
      <c r="CV227" s="390"/>
      <c r="CW227" s="264"/>
      <c r="CX227" s="263"/>
      <c r="CY227" s="389"/>
      <c r="CZ227" s="390"/>
      <c r="DA227" s="264"/>
      <c r="DB227" s="289"/>
      <c r="DC227" s="364"/>
      <c r="DD227" s="606"/>
      <c r="DE227" s="264"/>
      <c r="DF227" s="263">
        <v>2</v>
      </c>
      <c r="DG227" s="389"/>
      <c r="DH227" s="390"/>
      <c r="DI227" s="264"/>
      <c r="DJ227" s="263">
        <v>2</v>
      </c>
      <c r="DK227" s="389"/>
      <c r="DL227" s="390"/>
      <c r="DM227" s="264"/>
      <c r="DN227" s="263"/>
      <c r="DO227" s="389"/>
      <c r="DP227" s="390"/>
      <c r="DQ227" s="264"/>
      <c r="DR227" s="263"/>
      <c r="DS227" s="389"/>
      <c r="DT227" s="390"/>
      <c r="DU227" s="264"/>
    </row>
    <row r="228" spans="6:125" hidden="1">
      <c r="F228" s="263">
        <v>2</v>
      </c>
      <c r="G228" s="389"/>
      <c r="H228" s="390"/>
      <c r="I228" s="264"/>
      <c r="J228" s="263"/>
      <c r="K228" s="389"/>
      <c r="L228" s="390"/>
      <c r="M228" s="264"/>
      <c r="N228" s="263"/>
      <c r="O228" s="389"/>
      <c r="P228" s="390"/>
      <c r="Q228" s="264"/>
      <c r="R228" s="263">
        <v>2</v>
      </c>
      <c r="S228" s="389"/>
      <c r="T228" s="390"/>
      <c r="U228" s="264"/>
      <c r="V228" s="289"/>
      <c r="W228" s="364"/>
      <c r="X228" s="365"/>
      <c r="Y228" s="264"/>
      <c r="Z228" s="263"/>
      <c r="AA228" s="389"/>
      <c r="AB228" s="390"/>
      <c r="AC228" s="264"/>
      <c r="AD228" s="263"/>
      <c r="AE228" s="389">
        <v>1</v>
      </c>
      <c r="AF228" s="390"/>
      <c r="AG228" s="264"/>
      <c r="AH228" s="263"/>
      <c r="AI228" s="389"/>
      <c r="AJ228" s="390"/>
      <c r="AK228" s="264"/>
      <c r="AL228" s="263"/>
      <c r="AM228" s="389"/>
      <c r="AN228" s="390"/>
      <c r="AO228" s="264"/>
      <c r="AP228" s="263"/>
      <c r="AQ228" s="389"/>
      <c r="AR228" s="390"/>
      <c r="AS228" s="264"/>
      <c r="AT228" s="263"/>
      <c r="AU228" s="389"/>
      <c r="AV228" s="390"/>
      <c r="AW228" s="264"/>
      <c r="AX228" s="289"/>
      <c r="AY228" s="364"/>
      <c r="AZ228" s="365"/>
      <c r="BA228" s="264"/>
      <c r="BB228" s="263"/>
      <c r="BC228" s="389"/>
      <c r="BD228" s="390"/>
      <c r="BE228" s="264"/>
      <c r="BF228" s="263"/>
      <c r="BG228" s="389"/>
      <c r="BH228" s="390"/>
      <c r="BI228" s="264"/>
      <c r="BJ228" s="263">
        <v>3</v>
      </c>
      <c r="BK228" s="389"/>
      <c r="BL228" s="390"/>
      <c r="BM228" s="264"/>
      <c r="BN228" s="263"/>
      <c r="BO228" s="389"/>
      <c r="BP228" s="390"/>
      <c r="BQ228" s="264"/>
      <c r="BR228" s="263"/>
      <c r="BS228" s="389"/>
      <c r="BT228" s="390"/>
      <c r="BU228" s="264"/>
      <c r="BV228" s="263">
        <v>1</v>
      </c>
      <c r="BW228" s="389"/>
      <c r="BX228" s="390"/>
      <c r="BY228" s="264"/>
      <c r="BZ228" s="289"/>
      <c r="CA228" s="364"/>
      <c r="CB228" s="606"/>
      <c r="CC228" s="264"/>
      <c r="CD228" s="263"/>
      <c r="CE228" s="389"/>
      <c r="CF228" s="390"/>
      <c r="CG228" s="264"/>
      <c r="CH228" s="263"/>
      <c r="CI228" s="389"/>
      <c r="CJ228" s="390"/>
      <c r="CK228" s="264"/>
      <c r="CL228" s="263"/>
      <c r="CM228" s="389"/>
      <c r="CN228" s="390"/>
      <c r="CO228" s="264"/>
      <c r="CP228" s="263"/>
      <c r="CQ228" s="389"/>
      <c r="CR228" s="390"/>
      <c r="CS228" s="264"/>
      <c r="CT228" s="263"/>
      <c r="CU228" s="389"/>
      <c r="CV228" s="390"/>
      <c r="CW228" s="264"/>
      <c r="CX228" s="263"/>
      <c r="CY228" s="389"/>
      <c r="CZ228" s="390"/>
      <c r="DA228" s="264"/>
      <c r="DB228" s="289"/>
      <c r="DC228" s="364"/>
      <c r="DD228" s="606"/>
      <c r="DE228" s="264"/>
      <c r="DF228" s="263">
        <v>2</v>
      </c>
      <c r="DG228" s="389"/>
      <c r="DH228" s="390"/>
      <c r="DI228" s="264"/>
      <c r="DJ228" s="263">
        <v>2</v>
      </c>
      <c r="DK228" s="389"/>
      <c r="DL228" s="390"/>
      <c r="DM228" s="264"/>
      <c r="DN228" s="263"/>
      <c r="DO228" s="389"/>
      <c r="DP228" s="390"/>
      <c r="DQ228" s="264"/>
      <c r="DR228" s="263"/>
      <c r="DS228" s="389"/>
      <c r="DT228" s="390"/>
      <c r="DU228" s="264"/>
    </row>
    <row r="229" spans="6:125" hidden="1">
      <c r="F229" s="263">
        <v>2</v>
      </c>
      <c r="G229" s="389"/>
      <c r="H229" s="390"/>
      <c r="I229" s="264"/>
      <c r="J229" s="263"/>
      <c r="K229" s="389"/>
      <c r="L229" s="390"/>
      <c r="M229" s="264"/>
      <c r="N229" s="263"/>
      <c r="O229" s="389"/>
      <c r="P229" s="390"/>
      <c r="Q229" s="264"/>
      <c r="R229" s="263"/>
      <c r="S229" s="389">
        <v>1</v>
      </c>
      <c r="T229" s="390"/>
      <c r="U229" s="264"/>
      <c r="V229" s="289"/>
      <c r="W229" s="364"/>
      <c r="X229" s="365"/>
      <c r="Y229" s="264"/>
      <c r="Z229" s="263"/>
      <c r="AA229" s="389"/>
      <c r="AB229" s="390"/>
      <c r="AC229" s="264"/>
      <c r="AD229" s="263"/>
      <c r="AE229" s="389"/>
      <c r="AF229" s="390"/>
      <c r="AG229" s="264"/>
      <c r="AH229" s="263"/>
      <c r="AI229" s="389"/>
      <c r="AJ229" s="390"/>
      <c r="AK229" s="264"/>
      <c r="AL229" s="263">
        <v>2</v>
      </c>
      <c r="AM229" s="389"/>
      <c r="AN229" s="390"/>
      <c r="AO229" s="264"/>
      <c r="AP229" s="263">
        <v>2</v>
      </c>
      <c r="AQ229" s="389"/>
      <c r="AR229" s="390"/>
      <c r="AS229" s="264"/>
      <c r="AT229" s="263"/>
      <c r="AU229" s="389"/>
      <c r="AV229" s="390"/>
      <c r="AW229" s="264"/>
      <c r="AX229" s="289"/>
      <c r="AY229" s="364"/>
      <c r="AZ229" s="365"/>
      <c r="BA229" s="264"/>
      <c r="BB229" s="263"/>
      <c r="BC229" s="389"/>
      <c r="BD229" s="390"/>
      <c r="BE229" s="264"/>
      <c r="BF229" s="263"/>
      <c r="BG229" s="389"/>
      <c r="BH229" s="390"/>
      <c r="BI229" s="264"/>
      <c r="BJ229" s="263">
        <v>3</v>
      </c>
      <c r="BK229" s="389"/>
      <c r="BL229" s="390"/>
      <c r="BM229" s="264"/>
      <c r="BN229" s="263"/>
      <c r="BO229" s="389"/>
      <c r="BP229" s="390"/>
      <c r="BQ229" s="264"/>
      <c r="BR229" s="263">
        <v>1</v>
      </c>
      <c r="BS229" s="389"/>
      <c r="BT229" s="390"/>
      <c r="BU229" s="264"/>
      <c r="BV229" s="263"/>
      <c r="BW229" s="389"/>
      <c r="BX229" s="390"/>
      <c r="BY229" s="264"/>
      <c r="BZ229" s="289"/>
      <c r="CA229" s="364"/>
      <c r="CB229" s="606"/>
      <c r="CC229" s="264"/>
      <c r="CD229" s="263"/>
      <c r="CE229" s="389"/>
      <c r="CF229" s="390"/>
      <c r="CG229" s="264"/>
      <c r="CH229" s="263"/>
      <c r="CI229" s="389"/>
      <c r="CJ229" s="390"/>
      <c r="CK229" s="264"/>
      <c r="CL229" s="263">
        <v>2</v>
      </c>
      <c r="CM229" s="389"/>
      <c r="CN229" s="390"/>
      <c r="CO229" s="264"/>
      <c r="CP229" s="263"/>
      <c r="CQ229" s="389"/>
      <c r="CR229" s="390"/>
      <c r="CS229" s="264"/>
      <c r="CT229" s="263"/>
      <c r="CU229" s="389"/>
      <c r="CV229" s="390"/>
      <c r="CW229" s="264"/>
      <c r="CX229" s="263"/>
      <c r="CY229" s="389"/>
      <c r="CZ229" s="390"/>
      <c r="DA229" s="264"/>
      <c r="DB229" s="289"/>
      <c r="DC229" s="364"/>
      <c r="DD229" s="606"/>
      <c r="DE229" s="264"/>
      <c r="DF229" s="263">
        <v>2</v>
      </c>
      <c r="DG229" s="389"/>
      <c r="DH229" s="390"/>
      <c r="DI229" s="264"/>
      <c r="DJ229" s="263">
        <v>2</v>
      </c>
      <c r="DK229" s="389"/>
      <c r="DL229" s="390"/>
      <c r="DM229" s="264"/>
      <c r="DN229" s="263"/>
      <c r="DO229" s="389"/>
      <c r="DP229" s="390"/>
      <c r="DQ229" s="264"/>
      <c r="DR229" s="263"/>
      <c r="DS229" s="389"/>
      <c r="DT229" s="390"/>
      <c r="DU229" s="264"/>
    </row>
    <row r="230" spans="6:125" hidden="1">
      <c r="F230" s="263"/>
      <c r="G230" s="389"/>
      <c r="H230" s="390"/>
      <c r="I230" s="264"/>
      <c r="J230" s="263"/>
      <c r="K230" s="389"/>
      <c r="L230" s="390"/>
      <c r="M230" s="264"/>
      <c r="N230" s="263"/>
      <c r="O230" s="389"/>
      <c r="P230" s="390"/>
      <c r="Q230" s="264"/>
      <c r="R230" s="263"/>
      <c r="S230" s="389"/>
      <c r="T230" s="390"/>
      <c r="U230" s="264"/>
      <c r="V230" s="289"/>
      <c r="W230" s="364"/>
      <c r="X230" s="365"/>
      <c r="Y230" s="264"/>
      <c r="Z230" s="263"/>
      <c r="AA230" s="389"/>
      <c r="AB230" s="390"/>
      <c r="AC230" s="264"/>
      <c r="AD230" s="263"/>
      <c r="AE230" s="389">
        <v>1</v>
      </c>
      <c r="AF230" s="390"/>
      <c r="AG230" s="264"/>
      <c r="AH230" s="263"/>
      <c r="AI230" s="389"/>
      <c r="AJ230" s="390"/>
      <c r="AK230" s="264"/>
      <c r="AL230" s="263">
        <v>2</v>
      </c>
      <c r="AM230" s="389"/>
      <c r="AN230" s="390"/>
      <c r="AO230" s="264"/>
      <c r="AP230" s="263">
        <v>2</v>
      </c>
      <c r="AQ230" s="389"/>
      <c r="AR230" s="390"/>
      <c r="AS230" s="264"/>
      <c r="AT230" s="263"/>
      <c r="AU230" s="389"/>
      <c r="AV230" s="390"/>
      <c r="AW230" s="264"/>
      <c r="AX230" s="289"/>
      <c r="AY230" s="364"/>
      <c r="AZ230" s="365"/>
      <c r="BA230" s="264"/>
      <c r="BB230" s="263"/>
      <c r="BC230" s="389"/>
      <c r="BD230" s="390"/>
      <c r="BE230" s="264"/>
      <c r="BF230" s="263"/>
      <c r="BG230" s="389"/>
      <c r="BH230" s="390"/>
      <c r="BI230" s="264"/>
      <c r="BJ230" s="263">
        <v>3</v>
      </c>
      <c r="BK230" s="389"/>
      <c r="BL230" s="390"/>
      <c r="BM230" s="264"/>
      <c r="BN230" s="263"/>
      <c r="BO230" s="389"/>
      <c r="BP230" s="390"/>
      <c r="BQ230" s="264"/>
      <c r="BR230" s="263"/>
      <c r="BS230" s="389"/>
      <c r="BT230" s="390"/>
      <c r="BU230" s="264"/>
      <c r="BV230" s="263"/>
      <c r="BW230" s="389"/>
      <c r="BX230" s="390"/>
      <c r="BY230" s="264"/>
      <c r="BZ230" s="289"/>
      <c r="CA230" s="364"/>
      <c r="CB230" s="606"/>
      <c r="CC230" s="264"/>
      <c r="CD230" s="263"/>
      <c r="CE230" s="389"/>
      <c r="CF230" s="390"/>
      <c r="CG230" s="264"/>
      <c r="CH230" s="263"/>
      <c r="CI230" s="389"/>
      <c r="CJ230" s="390"/>
      <c r="CK230" s="264"/>
      <c r="CL230" s="263"/>
      <c r="CM230" s="389"/>
      <c r="CN230" s="390"/>
      <c r="CO230" s="264"/>
      <c r="CP230" s="263"/>
      <c r="CQ230" s="389"/>
      <c r="CR230" s="390"/>
      <c r="CS230" s="264"/>
      <c r="CT230" s="263"/>
      <c r="CU230" s="389"/>
      <c r="CV230" s="390"/>
      <c r="CW230" s="264"/>
      <c r="CX230" s="263"/>
      <c r="CY230" s="389"/>
      <c r="CZ230" s="390"/>
      <c r="DA230" s="264"/>
      <c r="DB230" s="289"/>
      <c r="DC230" s="364"/>
      <c r="DD230" s="606"/>
      <c r="DE230" s="264"/>
      <c r="DF230" s="263">
        <v>2</v>
      </c>
      <c r="DG230" s="389"/>
      <c r="DH230" s="390"/>
      <c r="DI230" s="264"/>
      <c r="DJ230" s="263">
        <v>2</v>
      </c>
      <c r="DK230" s="389"/>
      <c r="DL230" s="390"/>
      <c r="DM230" s="264"/>
      <c r="DN230" s="263"/>
      <c r="DO230" s="389"/>
      <c r="DP230" s="390"/>
      <c r="DQ230" s="264"/>
      <c r="DR230" s="263"/>
      <c r="DS230" s="389"/>
      <c r="DT230" s="390"/>
      <c r="DU230" s="264"/>
    </row>
    <row r="231" spans="6:125" hidden="1">
      <c r="F231" s="263"/>
      <c r="G231" s="389"/>
      <c r="H231" s="390"/>
      <c r="I231" s="264"/>
      <c r="J231" s="263">
        <v>2</v>
      </c>
      <c r="K231" s="389"/>
      <c r="L231" s="390"/>
      <c r="M231" s="264"/>
      <c r="N231" s="263">
        <v>2</v>
      </c>
      <c r="O231" s="389"/>
      <c r="P231" s="390"/>
      <c r="Q231" s="264"/>
      <c r="R231" s="263"/>
      <c r="S231" s="389"/>
      <c r="T231" s="390"/>
      <c r="U231" s="264"/>
      <c r="V231" s="289"/>
      <c r="W231" s="364"/>
      <c r="X231" s="365"/>
      <c r="Y231" s="264"/>
      <c r="Z231" s="263"/>
      <c r="AA231" s="389">
        <v>2</v>
      </c>
      <c r="AB231" s="390"/>
      <c r="AC231" s="264"/>
      <c r="AD231" s="263"/>
      <c r="AE231" s="389"/>
      <c r="AF231" s="390"/>
      <c r="AG231" s="264"/>
      <c r="AH231" s="263"/>
      <c r="AI231" s="389"/>
      <c r="AJ231" s="390"/>
      <c r="AK231" s="264"/>
      <c r="AL231" s="263">
        <v>2</v>
      </c>
      <c r="AM231" s="389"/>
      <c r="AN231" s="390"/>
      <c r="AO231" s="264"/>
      <c r="AP231" s="263">
        <v>2</v>
      </c>
      <c r="AQ231" s="389"/>
      <c r="AR231" s="390"/>
      <c r="AS231" s="264"/>
      <c r="AT231" s="263"/>
      <c r="AU231" s="389"/>
      <c r="AV231" s="390"/>
      <c r="AW231" s="264"/>
      <c r="AX231" s="289"/>
      <c r="AY231" s="364"/>
      <c r="AZ231" s="365"/>
      <c r="BA231" s="264"/>
      <c r="BB231" s="263"/>
      <c r="BC231" s="389"/>
      <c r="BD231" s="390"/>
      <c r="BE231" s="264"/>
      <c r="BF231" s="263"/>
      <c r="BG231" s="389"/>
      <c r="BH231" s="390"/>
      <c r="BI231" s="264"/>
      <c r="BJ231" s="263">
        <v>3</v>
      </c>
      <c r="BK231" s="389"/>
      <c r="BL231" s="390"/>
      <c r="BM231" s="264"/>
      <c r="BN231" s="263"/>
      <c r="BO231" s="389"/>
      <c r="BP231" s="390"/>
      <c r="BQ231" s="264"/>
      <c r="BR231" s="263"/>
      <c r="BS231" s="389"/>
      <c r="BT231" s="390"/>
      <c r="BU231" s="264"/>
      <c r="BV231" s="263"/>
      <c r="BW231" s="389">
        <v>2</v>
      </c>
      <c r="BX231" s="390"/>
      <c r="BY231" s="264"/>
      <c r="BZ231" s="289"/>
      <c r="CA231" s="364"/>
      <c r="CB231" s="606"/>
      <c r="CC231" s="264"/>
      <c r="CD231" s="263"/>
      <c r="CE231" s="389"/>
      <c r="CF231" s="390"/>
      <c r="CG231" s="264"/>
      <c r="CH231" s="263"/>
      <c r="CI231" s="389"/>
      <c r="CJ231" s="390"/>
      <c r="CK231" s="264"/>
      <c r="CL231" s="263"/>
      <c r="CM231" s="389">
        <v>2</v>
      </c>
      <c r="CN231" s="390"/>
      <c r="CO231" s="264"/>
      <c r="CP231" s="263"/>
      <c r="CQ231" s="389"/>
      <c r="CR231" s="390"/>
      <c r="CS231" s="264"/>
      <c r="CT231" s="263"/>
      <c r="CU231" s="389"/>
      <c r="CV231" s="390"/>
      <c r="CW231" s="264"/>
      <c r="CX231" s="263"/>
      <c r="CY231" s="389"/>
      <c r="CZ231" s="390"/>
      <c r="DA231" s="264"/>
      <c r="DB231" s="289"/>
      <c r="DC231" s="364"/>
      <c r="DD231" s="606"/>
      <c r="DE231" s="264"/>
      <c r="DF231" s="263">
        <v>2</v>
      </c>
      <c r="DG231" s="389"/>
      <c r="DH231" s="390"/>
      <c r="DI231" s="264"/>
      <c r="DJ231" s="263">
        <v>2</v>
      </c>
      <c r="DK231" s="389"/>
      <c r="DL231" s="390"/>
      <c r="DM231" s="264"/>
      <c r="DN231" s="263"/>
      <c r="DO231" s="389"/>
      <c r="DP231" s="390"/>
      <c r="DQ231" s="264"/>
      <c r="DR231" s="263"/>
      <c r="DS231" s="389"/>
      <c r="DT231" s="390"/>
      <c r="DU231" s="264"/>
    </row>
    <row r="232" spans="6:125" hidden="1">
      <c r="F232" s="263"/>
      <c r="G232" s="389"/>
      <c r="H232" s="390"/>
      <c r="I232" s="264"/>
      <c r="J232" s="263"/>
      <c r="K232" s="389"/>
      <c r="L232" s="390"/>
      <c r="M232" s="264"/>
      <c r="N232" s="263"/>
      <c r="O232" s="389"/>
      <c r="P232" s="390"/>
      <c r="Q232" s="264"/>
      <c r="R232" s="263"/>
      <c r="S232" s="389"/>
      <c r="T232" s="390"/>
      <c r="U232" s="264"/>
      <c r="V232" s="289"/>
      <c r="W232" s="364"/>
      <c r="X232" s="365"/>
      <c r="Y232" s="264"/>
      <c r="Z232" s="263"/>
      <c r="AA232" s="389"/>
      <c r="AB232" s="390"/>
      <c r="AC232" s="264"/>
      <c r="AD232" s="263"/>
      <c r="AE232" s="389"/>
      <c r="AF232" s="390"/>
      <c r="AG232" s="264"/>
      <c r="AH232" s="263"/>
      <c r="AI232" s="389"/>
      <c r="AJ232" s="390"/>
      <c r="AK232" s="264"/>
      <c r="AL232" s="263">
        <v>2</v>
      </c>
      <c r="AM232" s="389"/>
      <c r="AN232" s="390"/>
      <c r="AO232" s="264"/>
      <c r="AP232" s="263">
        <v>2</v>
      </c>
      <c r="AQ232" s="389"/>
      <c r="AR232" s="390"/>
      <c r="AS232" s="264"/>
      <c r="AT232" s="263"/>
      <c r="AU232" s="389"/>
      <c r="AV232" s="390"/>
      <c r="AW232" s="264"/>
      <c r="AX232" s="289"/>
      <c r="AY232" s="364"/>
      <c r="AZ232" s="365"/>
      <c r="BA232" s="264"/>
      <c r="BB232" s="263"/>
      <c r="BC232" s="389"/>
      <c r="BD232" s="390"/>
      <c r="BE232" s="264"/>
      <c r="BF232" s="263"/>
      <c r="BG232" s="389"/>
      <c r="BH232" s="390"/>
      <c r="BI232" s="264"/>
      <c r="BJ232" s="263">
        <v>3</v>
      </c>
      <c r="BK232" s="389"/>
      <c r="BL232" s="390"/>
      <c r="BM232" s="264"/>
      <c r="BN232" s="263"/>
      <c r="BO232" s="389"/>
      <c r="BP232" s="390"/>
      <c r="BQ232" s="264"/>
      <c r="BR232" s="263"/>
      <c r="BS232" s="389"/>
      <c r="BT232" s="390"/>
      <c r="BU232" s="264"/>
      <c r="BV232" s="263"/>
      <c r="BW232" s="389"/>
      <c r="BX232" s="390"/>
      <c r="BY232" s="264"/>
      <c r="BZ232" s="289"/>
      <c r="CA232" s="364"/>
      <c r="CB232" s="606"/>
      <c r="CC232" s="264"/>
      <c r="CD232" s="263"/>
      <c r="CE232" s="389"/>
      <c r="CF232" s="390"/>
      <c r="CG232" s="264"/>
      <c r="CH232" s="263"/>
      <c r="CI232" s="389"/>
      <c r="CJ232" s="390"/>
      <c r="CK232" s="264"/>
      <c r="CL232" s="263"/>
      <c r="CM232" s="389"/>
      <c r="CN232" s="390"/>
      <c r="CO232" s="264"/>
      <c r="CP232" s="263"/>
      <c r="CQ232" s="389"/>
      <c r="CR232" s="390"/>
      <c r="CS232" s="264"/>
      <c r="CT232" s="263"/>
      <c r="CU232" s="389"/>
      <c r="CV232" s="390"/>
      <c r="CW232" s="264"/>
      <c r="CX232" s="263"/>
      <c r="CY232" s="389"/>
      <c r="CZ232" s="390"/>
      <c r="DA232" s="264"/>
      <c r="DB232" s="289"/>
      <c r="DC232" s="364"/>
      <c r="DD232" s="606"/>
      <c r="DE232" s="264"/>
      <c r="DF232" s="263">
        <v>2</v>
      </c>
      <c r="DG232" s="389"/>
      <c r="DH232" s="390"/>
      <c r="DI232" s="264"/>
      <c r="DJ232" s="263">
        <v>2</v>
      </c>
      <c r="DK232" s="389"/>
      <c r="DL232" s="390"/>
      <c r="DM232" s="264"/>
      <c r="DN232" s="263"/>
      <c r="DO232" s="389"/>
      <c r="DP232" s="390"/>
      <c r="DQ232" s="264"/>
      <c r="DR232" s="263"/>
      <c r="DS232" s="389"/>
      <c r="DT232" s="390"/>
      <c r="DU232" s="264"/>
    </row>
    <row r="233" spans="6:125" hidden="1">
      <c r="F233" s="263"/>
      <c r="G233" s="389"/>
      <c r="H233" s="390"/>
      <c r="I233" s="264"/>
      <c r="J233" s="263"/>
      <c r="K233" s="389"/>
      <c r="L233" s="390"/>
      <c r="M233" s="264"/>
      <c r="N233" s="263"/>
      <c r="O233" s="389"/>
      <c r="P233" s="390"/>
      <c r="Q233" s="264"/>
      <c r="R233" s="263">
        <v>2</v>
      </c>
      <c r="S233" s="389"/>
      <c r="T233" s="390"/>
      <c r="U233" s="264"/>
      <c r="V233" s="289"/>
      <c r="W233" s="364"/>
      <c r="X233" s="365"/>
      <c r="Y233" s="264"/>
      <c r="Z233" s="263"/>
      <c r="AA233" s="389">
        <v>1</v>
      </c>
      <c r="AB233" s="390"/>
      <c r="AC233" s="264"/>
      <c r="AD233" s="263"/>
      <c r="AE233" s="389"/>
      <c r="AF233" s="390"/>
      <c r="AG233" s="264"/>
      <c r="AH233" s="263"/>
      <c r="AI233" s="389"/>
      <c r="AJ233" s="390"/>
      <c r="AK233" s="264"/>
      <c r="AL233" s="263">
        <v>2</v>
      </c>
      <c r="AM233" s="389"/>
      <c r="AN233" s="390"/>
      <c r="AO233" s="264"/>
      <c r="AP233" s="263">
        <v>2</v>
      </c>
      <c r="AQ233" s="389"/>
      <c r="AR233" s="390"/>
      <c r="AS233" s="264"/>
      <c r="AT233" s="263"/>
      <c r="AU233" s="389"/>
      <c r="AV233" s="390"/>
      <c r="AW233" s="264"/>
      <c r="AX233" s="289"/>
      <c r="AY233" s="364"/>
      <c r="AZ233" s="365"/>
      <c r="BA233" s="264"/>
      <c r="BB233" s="263"/>
      <c r="BC233" s="389"/>
      <c r="BD233" s="390"/>
      <c r="BE233" s="264"/>
      <c r="BF233" s="263"/>
      <c r="BG233" s="389"/>
      <c r="BH233" s="390"/>
      <c r="BI233" s="264"/>
      <c r="BJ233" s="263">
        <v>3</v>
      </c>
      <c r="BK233" s="389"/>
      <c r="BL233" s="390"/>
      <c r="BM233" s="264"/>
      <c r="BN233" s="263"/>
      <c r="BO233" s="389"/>
      <c r="BP233" s="390"/>
      <c r="BQ233" s="264"/>
      <c r="BR233" s="263"/>
      <c r="BS233" s="389">
        <v>1</v>
      </c>
      <c r="BT233" s="390"/>
      <c r="BU233" s="264"/>
      <c r="BV233" s="263"/>
      <c r="BW233" s="389"/>
      <c r="BX233" s="390"/>
      <c r="BY233" s="264"/>
      <c r="BZ233" s="289"/>
      <c r="CA233" s="364"/>
      <c r="CB233" s="606"/>
      <c r="CC233" s="264"/>
      <c r="CD233" s="263"/>
      <c r="CE233" s="389"/>
      <c r="CF233" s="390"/>
      <c r="CG233" s="264"/>
      <c r="CH233" s="263">
        <v>2</v>
      </c>
      <c r="CI233" s="389"/>
      <c r="CJ233" s="390"/>
      <c r="CK233" s="264"/>
      <c r="CL233" s="263"/>
      <c r="CM233" s="389"/>
      <c r="CN233" s="390"/>
      <c r="CO233" s="264"/>
      <c r="CP233" s="263"/>
      <c r="CQ233" s="389"/>
      <c r="CR233" s="390"/>
      <c r="CS233" s="264"/>
      <c r="CT233" s="263"/>
      <c r="CU233" s="389"/>
      <c r="CV233" s="390"/>
      <c r="CW233" s="264"/>
      <c r="CX233" s="263"/>
      <c r="CY233" s="389"/>
      <c r="CZ233" s="390"/>
      <c r="DA233" s="264"/>
      <c r="DB233" s="289"/>
      <c r="DC233" s="364"/>
      <c r="DD233" s="606"/>
      <c r="DE233" s="264"/>
      <c r="DF233" s="263">
        <v>2</v>
      </c>
      <c r="DG233" s="389"/>
      <c r="DH233" s="390"/>
      <c r="DI233" s="264"/>
      <c r="DJ233" s="263">
        <v>2</v>
      </c>
      <c r="DK233" s="389"/>
      <c r="DL233" s="390"/>
      <c r="DM233" s="264"/>
      <c r="DN233" s="263"/>
      <c r="DO233" s="389"/>
      <c r="DP233" s="390"/>
      <c r="DQ233" s="264"/>
      <c r="DR233" s="263"/>
      <c r="DS233" s="389"/>
      <c r="DT233" s="390"/>
      <c r="DU233" s="264"/>
    </row>
    <row r="234" spans="6:125" hidden="1">
      <c r="F234" s="263"/>
      <c r="G234" s="389">
        <v>1</v>
      </c>
      <c r="H234" s="390"/>
      <c r="I234" s="264"/>
      <c r="J234" s="263">
        <v>2</v>
      </c>
      <c r="K234" s="389"/>
      <c r="L234" s="390"/>
      <c r="M234" s="264"/>
      <c r="N234" s="263"/>
      <c r="O234" s="389"/>
      <c r="P234" s="390"/>
      <c r="Q234" s="264"/>
      <c r="R234" s="263"/>
      <c r="S234" s="389"/>
      <c r="T234" s="390"/>
      <c r="U234" s="264"/>
      <c r="V234" s="289"/>
      <c r="W234" s="364"/>
      <c r="X234" s="365"/>
      <c r="Y234" s="264"/>
      <c r="Z234" s="263"/>
      <c r="AA234" s="389"/>
      <c r="AB234" s="390"/>
      <c r="AC234" s="264"/>
      <c r="AD234" s="263"/>
      <c r="AE234" s="389"/>
      <c r="AF234" s="390"/>
      <c r="AG234" s="264"/>
      <c r="AH234" s="263"/>
      <c r="AI234" s="389"/>
      <c r="AJ234" s="390"/>
      <c r="AK234" s="264"/>
      <c r="AL234" s="263">
        <v>2</v>
      </c>
      <c r="AM234" s="389"/>
      <c r="AN234" s="390"/>
      <c r="AO234" s="264"/>
      <c r="AP234" s="263">
        <v>2</v>
      </c>
      <c r="AQ234" s="389"/>
      <c r="AR234" s="390"/>
      <c r="AS234" s="264"/>
      <c r="AT234" s="263"/>
      <c r="AU234" s="389"/>
      <c r="AV234" s="390"/>
      <c r="AW234" s="264"/>
      <c r="AX234" s="289"/>
      <c r="AY234" s="364"/>
      <c r="AZ234" s="365"/>
      <c r="BA234" s="264"/>
      <c r="BB234" s="263"/>
      <c r="BC234" s="389"/>
      <c r="BD234" s="390"/>
      <c r="BE234" s="264"/>
      <c r="BF234" s="263"/>
      <c r="BG234" s="389"/>
      <c r="BH234" s="390"/>
      <c r="BI234" s="264"/>
      <c r="BJ234" s="263">
        <v>3</v>
      </c>
      <c r="BK234" s="389"/>
      <c r="BL234" s="390"/>
      <c r="BM234" s="264"/>
      <c r="BN234" s="263"/>
      <c r="BO234" s="389"/>
      <c r="BP234" s="390"/>
      <c r="BQ234" s="264"/>
      <c r="BR234" s="263"/>
      <c r="BS234" s="389"/>
      <c r="BT234" s="390"/>
      <c r="BU234" s="264"/>
      <c r="BV234" s="263"/>
      <c r="BW234" s="389"/>
      <c r="BX234" s="390"/>
      <c r="BY234" s="264"/>
      <c r="BZ234" s="289"/>
      <c r="CA234" s="364"/>
      <c r="CB234" s="606"/>
      <c r="CC234" s="264"/>
      <c r="CD234" s="263">
        <v>2</v>
      </c>
      <c r="CE234" s="389"/>
      <c r="CF234" s="390"/>
      <c r="CG234" s="264"/>
      <c r="CH234" s="263"/>
      <c r="CI234" s="389"/>
      <c r="CJ234" s="390"/>
      <c r="CK234" s="264"/>
      <c r="CL234" s="263">
        <v>1</v>
      </c>
      <c r="CM234" s="389"/>
      <c r="CN234" s="390"/>
      <c r="CO234" s="264"/>
      <c r="CP234" s="263"/>
      <c r="CQ234" s="389"/>
      <c r="CR234" s="390"/>
      <c r="CS234" s="264"/>
      <c r="CT234" s="263"/>
      <c r="CU234" s="389"/>
      <c r="CV234" s="390"/>
      <c r="CW234" s="264"/>
      <c r="CX234" s="263"/>
      <c r="CY234" s="389"/>
      <c r="CZ234" s="390"/>
      <c r="DA234" s="264"/>
      <c r="DB234" s="289"/>
      <c r="DC234" s="364"/>
      <c r="DD234" s="606"/>
      <c r="DE234" s="264"/>
      <c r="DF234" s="263">
        <v>2</v>
      </c>
      <c r="DG234" s="389"/>
      <c r="DH234" s="390"/>
      <c r="DI234" s="264"/>
      <c r="DJ234" s="263">
        <v>2</v>
      </c>
      <c r="DK234" s="389"/>
      <c r="DL234" s="390"/>
      <c r="DM234" s="264"/>
      <c r="DN234" s="263"/>
      <c r="DO234" s="389"/>
      <c r="DP234" s="390"/>
      <c r="DQ234" s="264"/>
      <c r="DR234" s="263"/>
      <c r="DS234" s="389"/>
      <c r="DT234" s="390"/>
      <c r="DU234" s="264"/>
    </row>
    <row r="235" spans="6:125" hidden="1">
      <c r="F235" s="263">
        <v>2</v>
      </c>
      <c r="G235" s="389"/>
      <c r="H235" s="390"/>
      <c r="I235" s="264"/>
      <c r="J235" s="263"/>
      <c r="K235" s="389"/>
      <c r="L235" s="390"/>
      <c r="M235" s="264"/>
      <c r="N235" s="263"/>
      <c r="O235" s="389"/>
      <c r="P235" s="390"/>
      <c r="Q235" s="264"/>
      <c r="R235" s="263"/>
      <c r="S235" s="389"/>
      <c r="T235" s="390"/>
      <c r="U235" s="264"/>
      <c r="V235" s="289"/>
      <c r="W235" s="364"/>
      <c r="X235" s="365"/>
      <c r="Y235" s="264"/>
      <c r="Z235" s="263"/>
      <c r="AA235" s="389"/>
      <c r="AB235" s="390"/>
      <c r="AC235" s="264"/>
      <c r="AD235" s="263"/>
      <c r="AE235" s="389">
        <v>1</v>
      </c>
      <c r="AF235" s="390"/>
      <c r="AG235" s="264"/>
      <c r="AH235" s="263"/>
      <c r="AI235" s="389">
        <v>1</v>
      </c>
      <c r="AJ235" s="390"/>
      <c r="AK235" s="264"/>
      <c r="AL235" s="263">
        <v>2</v>
      </c>
      <c r="AM235" s="389"/>
      <c r="AN235" s="390"/>
      <c r="AO235" s="264"/>
      <c r="AP235" s="263">
        <v>2</v>
      </c>
      <c r="AQ235" s="389"/>
      <c r="AR235" s="390"/>
      <c r="AS235" s="264"/>
      <c r="AT235" s="263"/>
      <c r="AU235" s="389"/>
      <c r="AV235" s="390"/>
      <c r="AW235" s="264"/>
      <c r="AX235" s="289"/>
      <c r="AY235" s="364"/>
      <c r="AZ235" s="365"/>
      <c r="BA235" s="264"/>
      <c r="BB235" s="263"/>
      <c r="BC235" s="389"/>
      <c r="BD235" s="390"/>
      <c r="BE235" s="264"/>
      <c r="BF235" s="263"/>
      <c r="BG235" s="389"/>
      <c r="BH235" s="390"/>
      <c r="BI235" s="264"/>
      <c r="BJ235" s="263">
        <v>3</v>
      </c>
      <c r="BK235" s="389"/>
      <c r="BL235" s="390"/>
      <c r="BM235" s="264"/>
      <c r="BN235" s="263"/>
      <c r="BO235" s="389"/>
      <c r="BP235" s="390"/>
      <c r="BQ235" s="264"/>
      <c r="BR235" s="263"/>
      <c r="BS235" s="389"/>
      <c r="BT235" s="390"/>
      <c r="BU235" s="264"/>
      <c r="BV235" s="263"/>
      <c r="BW235" s="389"/>
      <c r="BX235" s="390"/>
      <c r="BY235" s="264"/>
      <c r="BZ235" s="289"/>
      <c r="CA235" s="364"/>
      <c r="CB235" s="606"/>
      <c r="CC235" s="264"/>
      <c r="CD235" s="263"/>
      <c r="CE235" s="389"/>
      <c r="CF235" s="390"/>
      <c r="CG235" s="264"/>
      <c r="CH235" s="263"/>
      <c r="CI235" s="389"/>
      <c r="CJ235" s="390"/>
      <c r="CK235" s="264"/>
      <c r="CL235" s="263"/>
      <c r="CM235" s="389"/>
      <c r="CN235" s="390"/>
      <c r="CO235" s="264"/>
      <c r="CP235" s="263"/>
      <c r="CQ235" s="389"/>
      <c r="CR235" s="390"/>
      <c r="CS235" s="264"/>
      <c r="CT235" s="263"/>
      <c r="CU235" s="389"/>
      <c r="CV235" s="390"/>
      <c r="CW235" s="264"/>
      <c r="CX235" s="263"/>
      <c r="CY235" s="389"/>
      <c r="CZ235" s="390"/>
      <c r="DA235" s="264"/>
      <c r="DB235" s="289"/>
      <c r="DC235" s="364"/>
      <c r="DD235" s="606"/>
      <c r="DE235" s="264"/>
      <c r="DF235" s="263">
        <v>2</v>
      </c>
      <c r="DG235" s="389"/>
      <c r="DH235" s="390"/>
      <c r="DI235" s="264"/>
      <c r="DJ235" s="263">
        <v>2</v>
      </c>
      <c r="DK235" s="389"/>
      <c r="DL235" s="390"/>
      <c r="DM235" s="264"/>
      <c r="DN235" s="263"/>
      <c r="DO235" s="389"/>
      <c r="DP235" s="390"/>
      <c r="DQ235" s="264"/>
      <c r="DR235" s="263"/>
      <c r="DS235" s="389"/>
      <c r="DT235" s="390"/>
      <c r="DU235" s="264"/>
    </row>
    <row r="236" spans="6:125" hidden="1">
      <c r="F236" s="263"/>
      <c r="G236" s="389"/>
      <c r="H236" s="390"/>
      <c r="I236" s="264"/>
      <c r="J236" s="263"/>
      <c r="K236" s="389"/>
      <c r="L236" s="390"/>
      <c r="M236" s="264"/>
      <c r="N236" s="263"/>
      <c r="O236" s="389"/>
      <c r="P236" s="390"/>
      <c r="Q236" s="264"/>
      <c r="R236" s="263"/>
      <c r="S236" s="389"/>
      <c r="T236" s="390"/>
      <c r="U236" s="264"/>
      <c r="V236" s="289"/>
      <c r="W236" s="364"/>
      <c r="X236" s="365"/>
      <c r="Y236" s="264"/>
      <c r="Z236" s="263"/>
      <c r="AA236" s="389"/>
      <c r="AB236" s="390"/>
      <c r="AC236" s="264"/>
      <c r="AD236" s="263"/>
      <c r="AE236" s="389"/>
      <c r="AF236" s="390"/>
      <c r="AG236" s="264"/>
      <c r="AH236" s="263"/>
      <c r="AI236" s="389"/>
      <c r="AJ236" s="390"/>
      <c r="AK236" s="264"/>
      <c r="AL236" s="263"/>
      <c r="AM236" s="389"/>
      <c r="AN236" s="390"/>
      <c r="AO236" s="264"/>
      <c r="AP236" s="263"/>
      <c r="AQ236" s="389"/>
      <c r="AR236" s="390"/>
      <c r="AS236" s="264"/>
      <c r="AT236" s="263"/>
      <c r="AU236" s="389"/>
      <c r="AV236" s="390"/>
      <c r="AW236" s="264"/>
      <c r="AX236" s="289"/>
      <c r="AY236" s="364"/>
      <c r="AZ236" s="365"/>
      <c r="BA236" s="264"/>
      <c r="BB236" s="263"/>
      <c r="BC236" s="389"/>
      <c r="BD236" s="390"/>
      <c r="BE236" s="264"/>
      <c r="BF236" s="263"/>
      <c r="BG236" s="389"/>
      <c r="BH236" s="390"/>
      <c r="BI236" s="264"/>
      <c r="BJ236" s="263"/>
      <c r="BK236" s="389"/>
      <c r="BL236" s="390"/>
      <c r="BM236" s="264"/>
      <c r="BN236" s="263"/>
      <c r="BO236" s="389"/>
      <c r="BP236" s="390"/>
      <c r="BQ236" s="264"/>
      <c r="BR236" s="263"/>
      <c r="BS236" s="389"/>
      <c r="BT236" s="390"/>
      <c r="BU236" s="264"/>
      <c r="BV236" s="263"/>
      <c r="BW236" s="389"/>
      <c r="BX236" s="390"/>
      <c r="BY236" s="264"/>
      <c r="BZ236" s="289"/>
      <c r="CA236" s="364"/>
      <c r="CB236" s="606"/>
      <c r="CC236" s="264"/>
      <c r="CD236" s="263"/>
      <c r="CE236" s="389"/>
      <c r="CF236" s="390"/>
      <c r="CG236" s="264"/>
      <c r="CH236" s="263"/>
      <c r="CI236" s="389"/>
      <c r="CJ236" s="390"/>
      <c r="CK236" s="264"/>
      <c r="CL236" s="263"/>
      <c r="CM236" s="389"/>
      <c r="CN236" s="390"/>
      <c r="CO236" s="264"/>
      <c r="CP236" s="263"/>
      <c r="CQ236" s="389">
        <v>1</v>
      </c>
      <c r="CR236" s="390"/>
      <c r="CS236" s="264"/>
      <c r="CT236" s="263"/>
      <c r="CU236" s="389"/>
      <c r="CV236" s="390"/>
      <c r="CW236" s="264"/>
      <c r="CX236" s="263"/>
      <c r="CY236" s="389"/>
      <c r="CZ236" s="390"/>
      <c r="DA236" s="264"/>
      <c r="DB236" s="289"/>
      <c r="DC236" s="364"/>
      <c r="DD236" s="606"/>
      <c r="DE236" s="264"/>
      <c r="DF236" s="263">
        <v>2</v>
      </c>
      <c r="DG236" s="389"/>
      <c r="DH236" s="390"/>
      <c r="DI236" s="264"/>
      <c r="DJ236" s="263">
        <v>2</v>
      </c>
      <c r="DK236" s="389"/>
      <c r="DL236" s="390"/>
      <c r="DM236" s="264"/>
      <c r="DN236" s="263"/>
      <c r="DO236" s="389"/>
      <c r="DP236" s="390"/>
      <c r="DQ236" s="264"/>
      <c r="DR236" s="263"/>
      <c r="DS236" s="389"/>
      <c r="DT236" s="390"/>
      <c r="DU236" s="264"/>
    </row>
    <row r="237" spans="6:125" hidden="1">
      <c r="F237" s="263"/>
      <c r="G237" s="389"/>
      <c r="H237" s="390"/>
      <c r="I237" s="264"/>
      <c r="J237" s="263"/>
      <c r="K237" s="389"/>
      <c r="L237" s="390"/>
      <c r="M237" s="264"/>
      <c r="N237" s="263">
        <v>1</v>
      </c>
      <c r="O237" s="389"/>
      <c r="P237" s="390"/>
      <c r="Q237" s="264"/>
      <c r="R237" s="263"/>
      <c r="S237" s="389">
        <v>2</v>
      </c>
      <c r="T237" s="390"/>
      <c r="U237" s="264"/>
      <c r="V237" s="289"/>
      <c r="W237" s="364"/>
      <c r="X237" s="365"/>
      <c r="Y237" s="264"/>
      <c r="Z237" s="263"/>
      <c r="AA237" s="389">
        <v>1</v>
      </c>
      <c r="AB237" s="390"/>
      <c r="AC237" s="264"/>
      <c r="AD237" s="263"/>
      <c r="AE237" s="389"/>
      <c r="AF237" s="390"/>
      <c r="AG237" s="264"/>
      <c r="AH237" s="263"/>
      <c r="AI237" s="389">
        <v>1</v>
      </c>
      <c r="AJ237" s="390"/>
      <c r="AK237" s="264"/>
      <c r="AL237" s="263">
        <v>2</v>
      </c>
      <c r="AM237" s="389"/>
      <c r="AN237" s="390"/>
      <c r="AO237" s="264"/>
      <c r="AP237" s="263">
        <v>2</v>
      </c>
      <c r="AQ237" s="389"/>
      <c r="AR237" s="390"/>
      <c r="AS237" s="264"/>
      <c r="AT237" s="263"/>
      <c r="AU237" s="389"/>
      <c r="AV237" s="390"/>
      <c r="AW237" s="264"/>
      <c r="AX237" s="289"/>
      <c r="AY237" s="364"/>
      <c r="AZ237" s="365"/>
      <c r="BA237" s="264"/>
      <c r="BB237" s="263"/>
      <c r="BC237" s="389"/>
      <c r="BD237" s="390"/>
      <c r="BE237" s="264"/>
      <c r="BF237" s="263"/>
      <c r="BG237" s="389"/>
      <c r="BH237" s="390"/>
      <c r="BI237" s="264"/>
      <c r="BJ237" s="263">
        <v>3</v>
      </c>
      <c r="BK237" s="389"/>
      <c r="BL237" s="390"/>
      <c r="BM237" s="264"/>
      <c r="BN237" s="263"/>
      <c r="BO237" s="389"/>
      <c r="BP237" s="390"/>
      <c r="BQ237" s="264"/>
      <c r="BR237" s="263"/>
      <c r="BS237" s="389"/>
      <c r="BT237" s="390"/>
      <c r="BU237" s="264"/>
      <c r="BV237" s="263"/>
      <c r="BW237" s="389"/>
      <c r="BX237" s="390"/>
      <c r="BY237" s="264"/>
      <c r="BZ237" s="289"/>
      <c r="CA237" s="364"/>
      <c r="CB237" s="606"/>
      <c r="CC237" s="264"/>
      <c r="CD237" s="263">
        <v>2</v>
      </c>
      <c r="CE237" s="389"/>
      <c r="CF237" s="390"/>
      <c r="CG237" s="264"/>
      <c r="CH237" s="263"/>
      <c r="CI237" s="389"/>
      <c r="CJ237" s="390"/>
      <c r="CK237" s="264"/>
      <c r="CL237" s="263"/>
      <c r="CM237" s="389"/>
      <c r="CN237" s="390"/>
      <c r="CO237" s="264"/>
      <c r="CP237" s="263"/>
      <c r="CQ237" s="389"/>
      <c r="CR237" s="390"/>
      <c r="CS237" s="264"/>
      <c r="CT237" s="263"/>
      <c r="CU237" s="389"/>
      <c r="CV237" s="390"/>
      <c r="CW237" s="264"/>
      <c r="CX237" s="263"/>
      <c r="CY237" s="389"/>
      <c r="CZ237" s="390"/>
      <c r="DA237" s="264"/>
      <c r="DB237" s="289"/>
      <c r="DC237" s="364"/>
      <c r="DD237" s="606"/>
      <c r="DE237" s="264"/>
      <c r="DF237" s="263">
        <v>2</v>
      </c>
      <c r="DG237" s="389"/>
      <c r="DH237" s="390"/>
      <c r="DI237" s="264"/>
      <c r="DJ237" s="263">
        <v>2</v>
      </c>
      <c r="DK237" s="389"/>
      <c r="DL237" s="390"/>
      <c r="DM237" s="264"/>
      <c r="DN237" s="263"/>
      <c r="DO237" s="389"/>
      <c r="DP237" s="390"/>
      <c r="DQ237" s="264"/>
      <c r="DR237" s="263"/>
      <c r="DS237" s="389"/>
      <c r="DT237" s="390"/>
      <c r="DU237" s="264"/>
    </row>
    <row r="238" spans="6:125" hidden="1">
      <c r="F238" s="263"/>
      <c r="G238" s="389"/>
      <c r="H238" s="390"/>
      <c r="I238" s="264"/>
      <c r="J238" s="263"/>
      <c r="K238" s="389"/>
      <c r="L238" s="390"/>
      <c r="M238" s="264"/>
      <c r="N238" s="263">
        <v>2</v>
      </c>
      <c r="O238" s="389"/>
      <c r="P238" s="390"/>
      <c r="Q238" s="264"/>
      <c r="R238" s="263">
        <v>2</v>
      </c>
      <c r="S238" s="389"/>
      <c r="T238" s="390"/>
      <c r="U238" s="264"/>
      <c r="V238" s="289"/>
      <c r="W238" s="364"/>
      <c r="X238" s="365"/>
      <c r="Y238" s="264"/>
      <c r="Z238" s="263"/>
      <c r="AA238" s="389">
        <v>1</v>
      </c>
      <c r="AB238" s="390"/>
      <c r="AC238" s="264"/>
      <c r="AD238" s="263"/>
      <c r="AE238" s="389"/>
      <c r="AF238" s="390"/>
      <c r="AG238" s="264"/>
      <c r="AH238" s="263"/>
      <c r="AI238" s="389"/>
      <c r="AJ238" s="390"/>
      <c r="AK238" s="264"/>
      <c r="AL238" s="263">
        <v>2</v>
      </c>
      <c r="AM238" s="389"/>
      <c r="AN238" s="390"/>
      <c r="AO238" s="264"/>
      <c r="AP238" s="263">
        <v>2</v>
      </c>
      <c r="AQ238" s="389"/>
      <c r="AR238" s="390"/>
      <c r="AS238" s="264"/>
      <c r="AT238" s="263"/>
      <c r="AU238" s="389"/>
      <c r="AV238" s="390"/>
      <c r="AW238" s="264"/>
      <c r="AX238" s="289"/>
      <c r="AY238" s="364"/>
      <c r="AZ238" s="365"/>
      <c r="BA238" s="264"/>
      <c r="BB238" s="263"/>
      <c r="BC238" s="389"/>
      <c r="BD238" s="390"/>
      <c r="BE238" s="264"/>
      <c r="BF238" s="263"/>
      <c r="BG238" s="389"/>
      <c r="BH238" s="390"/>
      <c r="BI238" s="264"/>
      <c r="BJ238" s="263">
        <v>3</v>
      </c>
      <c r="BK238" s="389"/>
      <c r="BL238" s="390"/>
      <c r="BM238" s="264"/>
      <c r="BN238" s="263"/>
      <c r="BO238" s="389"/>
      <c r="BP238" s="390"/>
      <c r="BQ238" s="264"/>
      <c r="BR238" s="263"/>
      <c r="BS238" s="389"/>
      <c r="BT238" s="390"/>
      <c r="BU238" s="264"/>
      <c r="BV238" s="263"/>
      <c r="BW238" s="389"/>
      <c r="BX238" s="390"/>
      <c r="BY238" s="264"/>
      <c r="BZ238" s="289"/>
      <c r="CA238" s="364"/>
      <c r="CB238" s="606"/>
      <c r="CC238" s="264"/>
      <c r="CD238" s="263">
        <v>2</v>
      </c>
      <c r="CE238" s="389"/>
      <c r="CF238" s="390"/>
      <c r="CG238" s="264"/>
      <c r="CH238" s="263">
        <v>2</v>
      </c>
      <c r="CI238" s="389"/>
      <c r="CJ238" s="390"/>
      <c r="CK238" s="264"/>
      <c r="CL238" s="263"/>
      <c r="CM238" s="389"/>
      <c r="CN238" s="390"/>
      <c r="CO238" s="264"/>
      <c r="CP238" s="263"/>
      <c r="CQ238" s="389"/>
      <c r="CR238" s="390"/>
      <c r="CS238" s="264"/>
      <c r="CT238" s="263"/>
      <c r="CU238" s="389"/>
      <c r="CV238" s="390"/>
      <c r="CW238" s="264"/>
      <c r="CX238" s="263"/>
      <c r="CY238" s="389"/>
      <c r="CZ238" s="390"/>
      <c r="DA238" s="264"/>
      <c r="DB238" s="289"/>
      <c r="DC238" s="364"/>
      <c r="DD238" s="606"/>
      <c r="DE238" s="264"/>
      <c r="DF238" s="263">
        <v>2</v>
      </c>
      <c r="DG238" s="389"/>
      <c r="DH238" s="390"/>
      <c r="DI238" s="264"/>
      <c r="DJ238" s="263">
        <v>2</v>
      </c>
      <c r="DK238" s="389"/>
      <c r="DL238" s="390"/>
      <c r="DM238" s="264"/>
      <c r="DN238" s="263"/>
      <c r="DO238" s="389"/>
      <c r="DP238" s="390"/>
      <c r="DQ238" s="264"/>
      <c r="DR238" s="263"/>
      <c r="DS238" s="389"/>
      <c r="DT238" s="390"/>
      <c r="DU238" s="264"/>
    </row>
    <row r="239" spans="6:125" hidden="1">
      <c r="F239" s="263"/>
      <c r="G239" s="389"/>
      <c r="H239" s="390"/>
      <c r="I239" s="264"/>
      <c r="J239" s="263"/>
      <c r="K239" s="389"/>
      <c r="L239" s="390"/>
      <c r="M239" s="264"/>
      <c r="N239" s="263"/>
      <c r="O239" s="389"/>
      <c r="P239" s="390"/>
      <c r="Q239" s="264"/>
      <c r="R239" s="263"/>
      <c r="S239" s="389"/>
      <c r="T239" s="390"/>
      <c r="U239" s="264"/>
      <c r="V239" s="289"/>
      <c r="W239" s="364"/>
      <c r="X239" s="365"/>
      <c r="Y239" s="264"/>
      <c r="Z239" s="263"/>
      <c r="AA239" s="389"/>
      <c r="AB239" s="390"/>
      <c r="AC239" s="264"/>
      <c r="AD239" s="263"/>
      <c r="AE239" s="389"/>
      <c r="AF239" s="390"/>
      <c r="AG239" s="264"/>
      <c r="AH239" s="263"/>
      <c r="AI239" s="389"/>
      <c r="AJ239" s="390"/>
      <c r="AK239" s="264"/>
      <c r="AL239" s="263">
        <v>2</v>
      </c>
      <c r="AM239" s="389"/>
      <c r="AN239" s="390"/>
      <c r="AO239" s="264"/>
      <c r="AP239" s="263">
        <v>2</v>
      </c>
      <c r="AQ239" s="389"/>
      <c r="AR239" s="390"/>
      <c r="AS239" s="264"/>
      <c r="AT239" s="263"/>
      <c r="AU239" s="389"/>
      <c r="AV239" s="390"/>
      <c r="AW239" s="264"/>
      <c r="AX239" s="289"/>
      <c r="AY239" s="364"/>
      <c r="AZ239" s="365"/>
      <c r="BA239" s="264"/>
      <c r="BB239" s="263"/>
      <c r="BC239" s="389"/>
      <c r="BD239" s="390"/>
      <c r="BE239" s="264"/>
      <c r="BF239" s="263"/>
      <c r="BG239" s="389"/>
      <c r="BH239" s="390"/>
      <c r="BI239" s="264"/>
      <c r="BJ239" s="263">
        <v>3</v>
      </c>
      <c r="BK239" s="389"/>
      <c r="BL239" s="390"/>
      <c r="BM239" s="264"/>
      <c r="BN239" s="263"/>
      <c r="BO239" s="389"/>
      <c r="BP239" s="390"/>
      <c r="BQ239" s="264"/>
      <c r="BR239" s="263"/>
      <c r="BS239" s="389">
        <v>2</v>
      </c>
      <c r="BT239" s="390"/>
      <c r="BU239" s="264"/>
      <c r="BV239" s="263"/>
      <c r="BW239" s="389"/>
      <c r="BX239" s="390"/>
      <c r="BY239" s="264"/>
      <c r="BZ239" s="289"/>
      <c r="CA239" s="364"/>
      <c r="CB239" s="606"/>
      <c r="CC239" s="264"/>
      <c r="CD239" s="263"/>
      <c r="CE239" s="389"/>
      <c r="CF239" s="390"/>
      <c r="CG239" s="264"/>
      <c r="CH239" s="263"/>
      <c r="CI239" s="389">
        <v>1</v>
      </c>
      <c r="CJ239" s="390"/>
      <c r="CK239" s="264"/>
      <c r="CL239" s="263"/>
      <c r="CM239" s="389"/>
      <c r="CN239" s="390"/>
      <c r="CO239" s="264"/>
      <c r="CP239" s="263"/>
      <c r="CQ239" s="389"/>
      <c r="CR239" s="390"/>
      <c r="CS239" s="264"/>
      <c r="CT239" s="263"/>
      <c r="CU239" s="389"/>
      <c r="CV239" s="390"/>
      <c r="CW239" s="264"/>
      <c r="CX239" s="263"/>
      <c r="CY239" s="389"/>
      <c r="CZ239" s="390"/>
      <c r="DA239" s="264"/>
      <c r="DB239" s="289"/>
      <c r="DC239" s="364"/>
      <c r="DD239" s="606"/>
      <c r="DE239" s="264"/>
      <c r="DF239" s="263">
        <v>2</v>
      </c>
      <c r="DG239" s="389"/>
      <c r="DH239" s="390"/>
      <c r="DI239" s="264"/>
      <c r="DJ239" s="263">
        <v>2</v>
      </c>
      <c r="DK239" s="389"/>
      <c r="DL239" s="390"/>
      <c r="DM239" s="264"/>
      <c r="DN239" s="263"/>
      <c r="DO239" s="389"/>
      <c r="DP239" s="390"/>
      <c r="DQ239" s="264"/>
      <c r="DR239" s="263"/>
      <c r="DS239" s="389"/>
      <c r="DT239" s="390"/>
      <c r="DU239" s="264"/>
    </row>
    <row r="240" spans="6:125" hidden="1">
      <c r="F240" s="263"/>
      <c r="G240" s="389"/>
      <c r="H240" s="390"/>
      <c r="I240" s="264"/>
      <c r="J240" s="263"/>
      <c r="K240" s="389"/>
      <c r="L240" s="390"/>
      <c r="M240" s="264"/>
      <c r="N240" s="263"/>
      <c r="O240" s="389"/>
      <c r="P240" s="390"/>
      <c r="Q240" s="264"/>
      <c r="R240" s="263"/>
      <c r="S240" s="389"/>
      <c r="T240" s="390"/>
      <c r="U240" s="264"/>
      <c r="V240" s="289"/>
      <c r="W240" s="364"/>
      <c r="X240" s="365"/>
      <c r="Y240" s="264"/>
      <c r="Z240" s="263"/>
      <c r="AA240" s="389"/>
      <c r="AB240" s="390"/>
      <c r="AC240" s="264"/>
      <c r="AD240" s="263"/>
      <c r="AE240" s="389"/>
      <c r="AF240" s="390"/>
      <c r="AG240" s="264"/>
      <c r="AH240" s="263"/>
      <c r="AI240" s="389"/>
      <c r="AJ240" s="390"/>
      <c r="AK240" s="264"/>
      <c r="AL240" s="263"/>
      <c r="AM240" s="389"/>
      <c r="AN240" s="390"/>
      <c r="AO240" s="264"/>
      <c r="AP240" s="263"/>
      <c r="AQ240" s="389"/>
      <c r="AR240" s="390"/>
      <c r="AS240" s="264"/>
      <c r="AT240" s="263"/>
      <c r="AU240" s="389"/>
      <c r="AV240" s="390"/>
      <c r="AW240" s="264"/>
      <c r="AX240" s="289"/>
      <c r="AY240" s="364"/>
      <c r="AZ240" s="365"/>
      <c r="BA240" s="264"/>
      <c r="BB240" s="263"/>
      <c r="BC240" s="389"/>
      <c r="BD240" s="390"/>
      <c r="BE240" s="264"/>
      <c r="BF240" s="263"/>
      <c r="BG240" s="389"/>
      <c r="BH240" s="390"/>
      <c r="BI240" s="264"/>
      <c r="BJ240" s="263"/>
      <c r="BK240" s="389"/>
      <c r="BL240" s="390"/>
      <c r="BM240" s="264"/>
      <c r="BN240" s="263"/>
      <c r="BO240" s="389"/>
      <c r="BP240" s="390"/>
      <c r="BQ240" s="264"/>
      <c r="BR240" s="263"/>
      <c r="BS240" s="389"/>
      <c r="BT240" s="390"/>
      <c r="BU240" s="264"/>
      <c r="BV240" s="263"/>
      <c r="BW240" s="389"/>
      <c r="BX240" s="390"/>
      <c r="BY240" s="264"/>
      <c r="BZ240" s="289"/>
      <c r="CA240" s="364"/>
      <c r="CB240" s="606"/>
      <c r="CC240" s="264"/>
      <c r="CD240" s="263"/>
      <c r="CE240" s="389"/>
      <c r="CF240" s="390"/>
      <c r="CG240" s="264"/>
      <c r="CH240" s="263"/>
      <c r="CI240" s="389"/>
      <c r="CJ240" s="390"/>
      <c r="CK240" s="264"/>
      <c r="CL240" s="263"/>
      <c r="CM240" s="389"/>
      <c r="CN240" s="390"/>
      <c r="CO240" s="264"/>
      <c r="CP240" s="263"/>
      <c r="CQ240" s="389"/>
      <c r="CR240" s="390"/>
      <c r="CS240" s="264"/>
      <c r="CT240" s="263"/>
      <c r="CU240" s="389"/>
      <c r="CV240" s="390"/>
      <c r="CW240" s="264"/>
      <c r="CX240" s="263"/>
      <c r="CY240" s="389"/>
      <c r="CZ240" s="390"/>
      <c r="DA240" s="264"/>
      <c r="DB240" s="289"/>
      <c r="DC240" s="364"/>
      <c r="DD240" s="606"/>
      <c r="DE240" s="264"/>
      <c r="DF240" s="263"/>
      <c r="DG240" s="389"/>
      <c r="DH240" s="390"/>
      <c r="DI240" s="264"/>
      <c r="DJ240" s="263"/>
      <c r="DK240" s="389"/>
      <c r="DL240" s="390"/>
      <c r="DM240" s="264"/>
      <c r="DN240" s="263"/>
      <c r="DO240" s="389"/>
      <c r="DP240" s="390"/>
      <c r="DQ240" s="264"/>
      <c r="DR240" s="263"/>
      <c r="DS240" s="389"/>
      <c r="DT240" s="390"/>
      <c r="DU240" s="264"/>
    </row>
    <row r="241" spans="6:125" hidden="1">
      <c r="F241" s="263">
        <v>2</v>
      </c>
      <c r="G241" s="389"/>
      <c r="H241" s="390"/>
      <c r="I241" s="264"/>
      <c r="J241" s="263">
        <v>2</v>
      </c>
      <c r="K241" s="389"/>
      <c r="L241" s="390"/>
      <c r="M241" s="264"/>
      <c r="N241" s="263"/>
      <c r="O241" s="389"/>
      <c r="P241" s="390"/>
      <c r="Q241" s="264"/>
      <c r="R241" s="263"/>
      <c r="S241" s="389"/>
      <c r="T241" s="390"/>
      <c r="U241" s="264"/>
      <c r="V241" s="289"/>
      <c r="W241" s="364"/>
      <c r="X241" s="365"/>
      <c r="Y241" s="264"/>
      <c r="Z241" s="263"/>
      <c r="AA241" s="389"/>
      <c r="AB241" s="390"/>
      <c r="AC241" s="264"/>
      <c r="AD241" s="263"/>
      <c r="AE241" s="389"/>
      <c r="AF241" s="390"/>
      <c r="AG241" s="264"/>
      <c r="AH241" s="263">
        <v>1</v>
      </c>
      <c r="AI241" s="389"/>
      <c r="AJ241" s="390"/>
      <c r="AK241" s="264"/>
      <c r="AL241" s="263">
        <v>2</v>
      </c>
      <c r="AM241" s="389"/>
      <c r="AN241" s="390"/>
      <c r="AO241" s="264"/>
      <c r="AP241" s="263">
        <v>2</v>
      </c>
      <c r="AQ241" s="389"/>
      <c r="AR241" s="390"/>
      <c r="AS241" s="264"/>
      <c r="AT241" s="263"/>
      <c r="AU241" s="389"/>
      <c r="AV241" s="390"/>
      <c r="AW241" s="264"/>
      <c r="AX241" s="289"/>
      <c r="AY241" s="364"/>
      <c r="AZ241" s="365"/>
      <c r="BA241" s="264"/>
      <c r="BB241" s="263"/>
      <c r="BC241" s="389"/>
      <c r="BD241" s="390"/>
      <c r="BE241" s="264"/>
      <c r="BF241" s="263"/>
      <c r="BG241" s="389"/>
      <c r="BH241" s="390"/>
      <c r="BI241" s="264"/>
      <c r="BJ241" s="263">
        <v>3</v>
      </c>
      <c r="BK241" s="389"/>
      <c r="BL241" s="390"/>
      <c r="BM241" s="264"/>
      <c r="BN241" s="263"/>
      <c r="BO241" s="389"/>
      <c r="BP241" s="390"/>
      <c r="BQ241" s="264"/>
      <c r="BR241" s="263"/>
      <c r="BS241" s="389"/>
      <c r="BT241" s="390"/>
      <c r="BU241" s="264"/>
      <c r="BV241" s="263"/>
      <c r="BW241" s="389"/>
      <c r="BX241" s="390"/>
      <c r="BY241" s="264"/>
      <c r="BZ241" s="289"/>
      <c r="CA241" s="364"/>
      <c r="CB241" s="606"/>
      <c r="CC241" s="264"/>
      <c r="CD241" s="263"/>
      <c r="CE241" s="389"/>
      <c r="CF241" s="390"/>
      <c r="CG241" s="264"/>
      <c r="CH241" s="263"/>
      <c r="CI241" s="389"/>
      <c r="CJ241" s="390"/>
      <c r="CK241" s="264"/>
      <c r="CL241" s="263"/>
      <c r="CM241" s="389"/>
      <c r="CN241" s="390"/>
      <c r="CO241" s="264"/>
      <c r="CP241" s="263"/>
      <c r="CQ241" s="389">
        <v>2</v>
      </c>
      <c r="CR241" s="390"/>
      <c r="CS241" s="264"/>
      <c r="CT241" s="263"/>
      <c r="CU241" s="389"/>
      <c r="CV241" s="390"/>
      <c r="CW241" s="264"/>
      <c r="CX241" s="263"/>
      <c r="CY241" s="389"/>
      <c r="CZ241" s="390"/>
      <c r="DA241" s="264"/>
      <c r="DB241" s="289"/>
      <c r="DC241" s="364"/>
      <c r="DD241" s="606"/>
      <c r="DE241" s="264"/>
      <c r="DF241" s="263">
        <v>2</v>
      </c>
      <c r="DG241" s="389"/>
      <c r="DH241" s="390"/>
      <c r="DI241" s="264"/>
      <c r="DJ241" s="263">
        <v>2</v>
      </c>
      <c r="DK241" s="389"/>
      <c r="DL241" s="390"/>
      <c r="DM241" s="264"/>
      <c r="DN241" s="263"/>
      <c r="DO241" s="389"/>
      <c r="DP241" s="390"/>
      <c r="DQ241" s="264"/>
      <c r="DR241" s="263"/>
      <c r="DS241" s="389"/>
      <c r="DT241" s="390"/>
      <c r="DU241" s="264"/>
    </row>
    <row r="242" spans="6:125" hidden="1">
      <c r="F242" s="263"/>
      <c r="G242" s="389"/>
      <c r="H242" s="390"/>
      <c r="I242" s="264"/>
      <c r="J242" s="263"/>
      <c r="K242" s="389"/>
      <c r="L242" s="390"/>
      <c r="M242" s="264"/>
      <c r="N242" s="263"/>
      <c r="O242" s="389"/>
      <c r="P242" s="390"/>
      <c r="Q242" s="264"/>
      <c r="R242" s="263"/>
      <c r="S242" s="389"/>
      <c r="T242" s="390"/>
      <c r="U242" s="264"/>
      <c r="V242" s="289"/>
      <c r="W242" s="364"/>
      <c r="X242" s="365"/>
      <c r="Y242" s="264"/>
      <c r="Z242" s="263"/>
      <c r="AA242" s="389"/>
      <c r="AB242" s="390"/>
      <c r="AC242" s="264"/>
      <c r="AD242" s="263"/>
      <c r="AE242" s="389"/>
      <c r="AF242" s="390"/>
      <c r="AG242" s="264"/>
      <c r="AH242" s="263"/>
      <c r="AI242" s="389"/>
      <c r="AJ242" s="390"/>
      <c r="AK242" s="264"/>
      <c r="AL242" s="263">
        <v>2</v>
      </c>
      <c r="AM242" s="389"/>
      <c r="AN242" s="390"/>
      <c r="AO242" s="264"/>
      <c r="AP242" s="263">
        <v>2</v>
      </c>
      <c r="AQ242" s="389"/>
      <c r="AR242" s="390"/>
      <c r="AS242" s="264"/>
      <c r="AT242" s="263"/>
      <c r="AU242" s="389"/>
      <c r="AV242" s="390"/>
      <c r="AW242" s="264"/>
      <c r="AX242" s="289"/>
      <c r="AY242" s="364"/>
      <c r="AZ242" s="365"/>
      <c r="BA242" s="264"/>
      <c r="BB242" s="263"/>
      <c r="BC242" s="389"/>
      <c r="BD242" s="390"/>
      <c r="BE242" s="264"/>
      <c r="BF242" s="263"/>
      <c r="BG242" s="389"/>
      <c r="BH242" s="390"/>
      <c r="BI242" s="264"/>
      <c r="BJ242" s="263">
        <v>3</v>
      </c>
      <c r="BK242" s="389"/>
      <c r="BL242" s="390"/>
      <c r="BM242" s="264"/>
      <c r="BN242" s="263"/>
      <c r="BO242" s="389"/>
      <c r="BP242" s="390"/>
      <c r="BQ242" s="264"/>
      <c r="BR242" s="263">
        <v>2</v>
      </c>
      <c r="BS242" s="389"/>
      <c r="BT242" s="390"/>
      <c r="BU242" s="264"/>
      <c r="BV242" s="263"/>
      <c r="BW242" s="389"/>
      <c r="BX242" s="390"/>
      <c r="BY242" s="264"/>
      <c r="BZ242" s="289"/>
      <c r="CA242" s="364"/>
      <c r="CB242" s="606"/>
      <c r="CC242" s="264"/>
      <c r="CD242" s="263"/>
      <c r="CE242" s="389"/>
      <c r="CF242" s="390"/>
      <c r="CG242" s="264"/>
      <c r="CH242" s="263"/>
      <c r="CI242" s="389"/>
      <c r="CJ242" s="390"/>
      <c r="CK242" s="264"/>
      <c r="CL242" s="263"/>
      <c r="CM242" s="389"/>
      <c r="CN242" s="390"/>
      <c r="CO242" s="264"/>
      <c r="CP242" s="263"/>
      <c r="CQ242" s="389"/>
      <c r="CR242" s="390"/>
      <c r="CS242" s="264"/>
      <c r="CT242" s="263"/>
      <c r="CU242" s="389"/>
      <c r="CV242" s="390"/>
      <c r="CW242" s="264"/>
      <c r="CX242" s="263"/>
      <c r="CY242" s="389"/>
      <c r="CZ242" s="390"/>
      <c r="DA242" s="264"/>
      <c r="DB242" s="289"/>
      <c r="DC242" s="364"/>
      <c r="DD242" s="606"/>
      <c r="DE242" s="264"/>
      <c r="DF242" s="263">
        <v>2</v>
      </c>
      <c r="DG242" s="389"/>
      <c r="DH242" s="390"/>
      <c r="DI242" s="264"/>
      <c r="DJ242" s="263">
        <v>2</v>
      </c>
      <c r="DK242" s="389"/>
      <c r="DL242" s="390"/>
      <c r="DM242" s="264"/>
      <c r="DN242" s="263"/>
      <c r="DO242" s="389"/>
      <c r="DP242" s="390"/>
      <c r="DQ242" s="264"/>
      <c r="DR242" s="263"/>
      <c r="DS242" s="389"/>
      <c r="DT242" s="390"/>
      <c r="DU242" s="264"/>
    </row>
    <row r="243" spans="6:125" hidden="1">
      <c r="F243" s="263"/>
      <c r="G243" s="389"/>
      <c r="H243" s="390"/>
      <c r="I243" s="264"/>
      <c r="J243" s="263">
        <v>1</v>
      </c>
      <c r="K243" s="389"/>
      <c r="L243" s="390"/>
      <c r="M243" s="264"/>
      <c r="N243" s="263"/>
      <c r="O243" s="389">
        <v>1</v>
      </c>
      <c r="P243" s="390"/>
      <c r="Q243" s="264"/>
      <c r="R243" s="263"/>
      <c r="S243" s="389"/>
      <c r="T243" s="390"/>
      <c r="U243" s="264"/>
      <c r="V243" s="289"/>
      <c r="W243" s="364"/>
      <c r="X243" s="365"/>
      <c r="Y243" s="264"/>
      <c r="Z243" s="263"/>
      <c r="AA243" s="389"/>
      <c r="AB243" s="390"/>
      <c r="AC243" s="264"/>
      <c r="AD243" s="263"/>
      <c r="AE243" s="389">
        <v>1</v>
      </c>
      <c r="AF243" s="390"/>
      <c r="AG243" s="264"/>
      <c r="AH243" s="263"/>
      <c r="AI243" s="389"/>
      <c r="AJ243" s="390"/>
      <c r="AK243" s="264"/>
      <c r="AL243" s="263"/>
      <c r="AM243" s="389"/>
      <c r="AN243" s="390"/>
      <c r="AO243" s="264"/>
      <c r="AP243" s="263"/>
      <c r="AQ243" s="389"/>
      <c r="AR243" s="390"/>
      <c r="AS243" s="264"/>
      <c r="AT243" s="263"/>
      <c r="AU243" s="389"/>
      <c r="AV243" s="390"/>
      <c r="AW243" s="264"/>
      <c r="AX243" s="289"/>
      <c r="AY243" s="364"/>
      <c r="AZ243" s="365"/>
      <c r="BA243" s="264"/>
      <c r="BB243" s="263"/>
      <c r="BC243" s="389"/>
      <c r="BD243" s="390"/>
      <c r="BE243" s="264"/>
      <c r="BF243" s="263"/>
      <c r="BG243" s="389"/>
      <c r="BH243" s="390"/>
      <c r="BI243" s="264"/>
      <c r="BJ243" s="263"/>
      <c r="BK243" s="389"/>
      <c r="BL243" s="390"/>
      <c r="BM243" s="264"/>
      <c r="BN243" s="263"/>
      <c r="BO243" s="389"/>
      <c r="BP243" s="390"/>
      <c r="BQ243" s="264"/>
      <c r="BR243" s="263"/>
      <c r="BS243" s="389"/>
      <c r="BT243" s="390"/>
      <c r="BU243" s="264"/>
      <c r="BV243" s="263"/>
      <c r="BW243" s="389"/>
      <c r="BX243" s="390"/>
      <c r="BY243" s="264"/>
      <c r="BZ243" s="289"/>
      <c r="CA243" s="364"/>
      <c r="CB243" s="606"/>
      <c r="CC243" s="264"/>
      <c r="CD243" s="263"/>
      <c r="CE243" s="389"/>
      <c r="CF243" s="390"/>
      <c r="CG243" s="264"/>
      <c r="CH243" s="263"/>
      <c r="CI243" s="389"/>
      <c r="CJ243" s="390"/>
      <c r="CK243" s="264"/>
      <c r="CL243" s="263"/>
      <c r="CM243" s="389">
        <v>2</v>
      </c>
      <c r="CN243" s="390"/>
      <c r="CO243" s="264"/>
      <c r="CP243" s="263"/>
      <c r="CQ243" s="389"/>
      <c r="CR243" s="390"/>
      <c r="CS243" s="264"/>
      <c r="CT243" s="263"/>
      <c r="CU243" s="389"/>
      <c r="CV243" s="390"/>
      <c r="CW243" s="264"/>
      <c r="CX243" s="263"/>
      <c r="CY243" s="389"/>
      <c r="CZ243" s="390"/>
      <c r="DA243" s="264"/>
      <c r="DB243" s="289"/>
      <c r="DC243" s="364"/>
      <c r="DD243" s="606"/>
      <c r="DE243" s="264"/>
      <c r="DF243" s="263">
        <v>2</v>
      </c>
      <c r="DG243" s="389"/>
      <c r="DH243" s="390"/>
      <c r="DI243" s="264"/>
      <c r="DJ243" s="263">
        <v>2</v>
      </c>
      <c r="DK243" s="389"/>
      <c r="DL243" s="390"/>
      <c r="DM243" s="264"/>
      <c r="DN243" s="263"/>
      <c r="DO243" s="389"/>
      <c r="DP243" s="390"/>
      <c r="DQ243" s="264"/>
      <c r="DR243" s="263"/>
      <c r="DS243" s="389"/>
      <c r="DT243" s="390"/>
      <c r="DU243" s="264"/>
    </row>
    <row r="244" spans="6:125" hidden="1">
      <c r="F244" s="263"/>
      <c r="G244" s="389"/>
      <c r="H244" s="390"/>
      <c r="I244" s="264"/>
      <c r="J244" s="263"/>
      <c r="K244" s="389"/>
      <c r="L244" s="390"/>
      <c r="M244" s="264"/>
      <c r="N244" s="263"/>
      <c r="O244" s="389"/>
      <c r="P244" s="390"/>
      <c r="Q244" s="264"/>
      <c r="R244" s="263"/>
      <c r="S244" s="389"/>
      <c r="T244" s="390"/>
      <c r="U244" s="264"/>
      <c r="V244" s="289"/>
      <c r="W244" s="364"/>
      <c r="X244" s="365"/>
      <c r="Y244" s="264"/>
      <c r="Z244" s="263"/>
      <c r="AA244" s="389"/>
      <c r="AB244" s="390"/>
      <c r="AC244" s="264"/>
      <c r="AD244" s="263"/>
      <c r="AE244" s="389"/>
      <c r="AF244" s="390"/>
      <c r="AG244" s="264"/>
      <c r="AH244" s="263"/>
      <c r="AI244" s="389"/>
      <c r="AJ244" s="390"/>
      <c r="AK244" s="264"/>
      <c r="AL244" s="263"/>
      <c r="AM244" s="389"/>
      <c r="AN244" s="390"/>
      <c r="AO244" s="264"/>
      <c r="AP244" s="263"/>
      <c r="AQ244" s="389"/>
      <c r="AR244" s="390"/>
      <c r="AS244" s="264"/>
      <c r="AT244" s="263"/>
      <c r="AU244" s="389"/>
      <c r="AV244" s="390"/>
      <c r="AW244" s="264"/>
      <c r="AX244" s="289"/>
      <c r="AY244" s="364"/>
      <c r="AZ244" s="365"/>
      <c r="BA244" s="264"/>
      <c r="BB244" s="263"/>
      <c r="BC244" s="389"/>
      <c r="BD244" s="390"/>
      <c r="BE244" s="264"/>
      <c r="BF244" s="263"/>
      <c r="BG244" s="389"/>
      <c r="BH244" s="390"/>
      <c r="BI244" s="264"/>
      <c r="BJ244" s="263"/>
      <c r="BK244" s="389"/>
      <c r="BL244" s="390"/>
      <c r="BM244" s="264"/>
      <c r="BN244" s="263"/>
      <c r="BO244" s="389"/>
      <c r="BP244" s="390"/>
      <c r="BQ244" s="264"/>
      <c r="BR244" s="263"/>
      <c r="BS244" s="389"/>
      <c r="BT244" s="390"/>
      <c r="BU244" s="264"/>
      <c r="BV244" s="263"/>
      <c r="BW244" s="389"/>
      <c r="BX244" s="390"/>
      <c r="BY244" s="264"/>
      <c r="BZ244" s="289"/>
      <c r="CA244" s="364"/>
      <c r="CB244" s="606"/>
      <c r="CC244" s="264"/>
      <c r="CD244" s="263"/>
      <c r="CE244" s="389"/>
      <c r="CF244" s="390"/>
      <c r="CG244" s="264"/>
      <c r="CH244" s="263"/>
      <c r="CI244" s="389"/>
      <c r="CJ244" s="390"/>
      <c r="CK244" s="264"/>
      <c r="CL244" s="263"/>
      <c r="CM244" s="389"/>
      <c r="CN244" s="390"/>
      <c r="CO244" s="264"/>
      <c r="CP244" s="263"/>
      <c r="CQ244" s="389"/>
      <c r="CR244" s="390"/>
      <c r="CS244" s="264"/>
      <c r="CT244" s="263"/>
      <c r="CU244" s="389"/>
      <c r="CV244" s="390"/>
      <c r="CW244" s="264"/>
      <c r="CX244" s="263"/>
      <c r="CY244" s="389"/>
      <c r="CZ244" s="390"/>
      <c r="DA244" s="264"/>
      <c r="DB244" s="289"/>
      <c r="DC244" s="364"/>
      <c r="DD244" s="606"/>
      <c r="DE244" s="264"/>
      <c r="DF244" s="263"/>
      <c r="DG244" s="389"/>
      <c r="DH244" s="390"/>
      <c r="DI244" s="264"/>
      <c r="DJ244" s="263"/>
      <c r="DK244" s="389"/>
      <c r="DL244" s="390"/>
      <c r="DM244" s="264"/>
      <c r="DN244" s="263"/>
      <c r="DO244" s="389"/>
      <c r="DP244" s="390"/>
      <c r="DQ244" s="264"/>
      <c r="DR244" s="263"/>
      <c r="DS244" s="389"/>
      <c r="DT244" s="390"/>
      <c r="DU244" s="264"/>
    </row>
    <row r="245" spans="6:125" hidden="1">
      <c r="F245" s="263"/>
      <c r="G245" s="389"/>
      <c r="H245" s="390"/>
      <c r="I245" s="264"/>
      <c r="J245" s="263"/>
      <c r="K245" s="389"/>
      <c r="L245" s="390"/>
      <c r="M245" s="264"/>
      <c r="N245" s="263"/>
      <c r="O245" s="389"/>
      <c r="P245" s="390"/>
      <c r="Q245" s="264"/>
      <c r="R245" s="263"/>
      <c r="S245" s="389"/>
      <c r="T245" s="390"/>
      <c r="U245" s="264"/>
      <c r="V245" s="289"/>
      <c r="W245" s="364"/>
      <c r="X245" s="365"/>
      <c r="Y245" s="264"/>
      <c r="Z245" s="263"/>
      <c r="AA245" s="389"/>
      <c r="AB245" s="390"/>
      <c r="AC245" s="264"/>
      <c r="AD245" s="263"/>
      <c r="AE245" s="389"/>
      <c r="AF245" s="390"/>
      <c r="AG245" s="264"/>
      <c r="AH245" s="263"/>
      <c r="AI245" s="389"/>
      <c r="AJ245" s="390"/>
      <c r="AK245" s="264"/>
      <c r="AL245" s="263"/>
      <c r="AM245" s="389"/>
      <c r="AN245" s="390"/>
      <c r="AO245" s="264"/>
      <c r="AP245" s="263"/>
      <c r="AQ245" s="389"/>
      <c r="AR245" s="390"/>
      <c r="AS245" s="264"/>
      <c r="AT245" s="263"/>
      <c r="AU245" s="389"/>
      <c r="AV245" s="390"/>
      <c r="AW245" s="264"/>
      <c r="AX245" s="289"/>
      <c r="AY245" s="364"/>
      <c r="AZ245" s="365"/>
      <c r="BA245" s="264"/>
      <c r="BB245" s="263"/>
      <c r="BC245" s="389"/>
      <c r="BD245" s="390"/>
      <c r="BE245" s="264"/>
      <c r="BF245" s="263"/>
      <c r="BG245" s="389"/>
      <c r="BH245" s="390"/>
      <c r="BI245" s="264"/>
      <c r="BJ245" s="263"/>
      <c r="BK245" s="389"/>
      <c r="BL245" s="390"/>
      <c r="BM245" s="264"/>
      <c r="BN245" s="263"/>
      <c r="BO245" s="389"/>
      <c r="BP245" s="390"/>
      <c r="BQ245" s="264"/>
      <c r="BR245" s="263"/>
      <c r="BS245" s="389"/>
      <c r="BT245" s="390"/>
      <c r="BU245" s="264"/>
      <c r="BV245" s="263"/>
      <c r="BW245" s="389"/>
      <c r="BX245" s="390"/>
      <c r="BY245" s="264"/>
      <c r="BZ245" s="289"/>
      <c r="CA245" s="364"/>
      <c r="CB245" s="606"/>
      <c r="CC245" s="264"/>
      <c r="CD245" s="263"/>
      <c r="CE245" s="389"/>
      <c r="CF245" s="390"/>
      <c r="CG245" s="264"/>
      <c r="CH245" s="263"/>
      <c r="CI245" s="389"/>
      <c r="CJ245" s="390"/>
      <c r="CK245" s="264"/>
      <c r="CL245" s="263"/>
      <c r="CM245" s="389"/>
      <c r="CN245" s="390"/>
      <c r="CO245" s="264"/>
      <c r="CP245" s="263"/>
      <c r="CQ245" s="389"/>
      <c r="CR245" s="390"/>
      <c r="CS245" s="264"/>
      <c r="CT245" s="263"/>
      <c r="CU245" s="389"/>
      <c r="CV245" s="390"/>
      <c r="CW245" s="264"/>
      <c r="CX245" s="263"/>
      <c r="CY245" s="389"/>
      <c r="CZ245" s="390"/>
      <c r="DA245" s="264"/>
      <c r="DB245" s="289"/>
      <c r="DC245" s="364"/>
      <c r="DD245" s="606"/>
      <c r="DE245" s="264"/>
      <c r="DF245" s="263"/>
      <c r="DG245" s="389"/>
      <c r="DH245" s="390"/>
      <c r="DI245" s="264"/>
      <c r="DJ245" s="263"/>
      <c r="DK245" s="389"/>
      <c r="DL245" s="390"/>
      <c r="DM245" s="264"/>
      <c r="DN245" s="263"/>
      <c r="DO245" s="389"/>
      <c r="DP245" s="390"/>
      <c r="DQ245" s="264"/>
      <c r="DR245" s="263"/>
      <c r="DS245" s="389"/>
      <c r="DT245" s="390"/>
      <c r="DU245" s="264"/>
    </row>
    <row r="246" spans="6:125" hidden="1">
      <c r="F246" s="263"/>
      <c r="G246" s="389"/>
      <c r="H246" s="390"/>
      <c r="I246" s="264"/>
      <c r="J246" s="263"/>
      <c r="K246" s="389"/>
      <c r="L246" s="390"/>
      <c r="M246" s="264"/>
      <c r="N246" s="263"/>
      <c r="O246" s="389"/>
      <c r="P246" s="390"/>
      <c r="Q246" s="264"/>
      <c r="R246" s="263"/>
      <c r="S246" s="389"/>
      <c r="T246" s="390"/>
      <c r="U246" s="264"/>
      <c r="V246" s="289"/>
      <c r="W246" s="364"/>
      <c r="X246" s="365"/>
      <c r="Y246" s="264"/>
      <c r="Z246" s="263"/>
      <c r="AA246" s="389"/>
      <c r="AB246" s="390"/>
      <c r="AC246" s="264"/>
      <c r="AD246" s="263"/>
      <c r="AE246" s="389"/>
      <c r="AF246" s="390"/>
      <c r="AG246" s="264"/>
      <c r="AH246" s="263"/>
      <c r="AI246" s="389"/>
      <c r="AJ246" s="390"/>
      <c r="AK246" s="264"/>
      <c r="AL246" s="263"/>
      <c r="AM246" s="389"/>
      <c r="AN246" s="390"/>
      <c r="AO246" s="264"/>
      <c r="AP246" s="263"/>
      <c r="AQ246" s="389"/>
      <c r="AR246" s="390"/>
      <c r="AS246" s="264"/>
      <c r="AT246" s="263"/>
      <c r="AU246" s="389"/>
      <c r="AV246" s="390"/>
      <c r="AW246" s="264"/>
      <c r="AX246" s="289"/>
      <c r="AY246" s="364"/>
      <c r="AZ246" s="365"/>
      <c r="BA246" s="264"/>
      <c r="BB246" s="263"/>
      <c r="BC246" s="389"/>
      <c r="BD246" s="390"/>
      <c r="BE246" s="264"/>
      <c r="BF246" s="263"/>
      <c r="BG246" s="389"/>
      <c r="BH246" s="390"/>
      <c r="BI246" s="264"/>
      <c r="BJ246" s="263"/>
      <c r="BK246" s="389"/>
      <c r="BL246" s="390"/>
      <c r="BM246" s="264"/>
      <c r="BN246" s="263"/>
      <c r="BO246" s="389"/>
      <c r="BP246" s="390"/>
      <c r="BQ246" s="264"/>
      <c r="BR246" s="263"/>
      <c r="BS246" s="389"/>
      <c r="BT246" s="390"/>
      <c r="BU246" s="264"/>
      <c r="BV246" s="263"/>
      <c r="BW246" s="389"/>
      <c r="BX246" s="390"/>
      <c r="BY246" s="264"/>
      <c r="BZ246" s="289"/>
      <c r="CA246" s="364"/>
      <c r="CB246" s="606"/>
      <c r="CC246" s="264"/>
      <c r="CD246" s="263"/>
      <c r="CE246" s="389"/>
      <c r="CF246" s="390"/>
      <c r="CG246" s="264"/>
      <c r="CH246" s="263"/>
      <c r="CI246" s="389"/>
      <c r="CJ246" s="390"/>
      <c r="CK246" s="264"/>
      <c r="CL246" s="263"/>
      <c r="CM246" s="389"/>
      <c r="CN246" s="390"/>
      <c r="CO246" s="264"/>
      <c r="CP246" s="263"/>
      <c r="CQ246" s="389"/>
      <c r="CR246" s="390"/>
      <c r="CS246" s="264"/>
      <c r="CT246" s="263"/>
      <c r="CU246" s="389"/>
      <c r="CV246" s="390"/>
      <c r="CW246" s="264"/>
      <c r="CX246" s="263"/>
      <c r="CY246" s="389"/>
      <c r="CZ246" s="390"/>
      <c r="DA246" s="264"/>
      <c r="DB246" s="289"/>
      <c r="DC246" s="364"/>
      <c r="DD246" s="606"/>
      <c r="DE246" s="264"/>
      <c r="DF246" s="263"/>
      <c r="DG246" s="389"/>
      <c r="DH246" s="390"/>
      <c r="DI246" s="264"/>
      <c r="DJ246" s="263"/>
      <c r="DK246" s="389"/>
      <c r="DL246" s="390"/>
      <c r="DM246" s="264"/>
      <c r="DN246" s="263"/>
      <c r="DO246" s="389"/>
      <c r="DP246" s="390"/>
      <c r="DQ246" s="264"/>
      <c r="DR246" s="263"/>
      <c r="DS246" s="389"/>
      <c r="DT246" s="390"/>
      <c r="DU246" s="264"/>
    </row>
    <row r="247" spans="6:125" ht="18.75" hidden="1" thickBot="1">
      <c r="F247" s="573"/>
      <c r="G247" s="574"/>
      <c r="H247" s="575"/>
      <c r="I247" s="375"/>
      <c r="J247" s="573"/>
      <c r="K247" s="574"/>
      <c r="L247" s="575"/>
      <c r="M247" s="375"/>
      <c r="N247" s="573"/>
      <c r="O247" s="574"/>
      <c r="P247" s="575"/>
      <c r="Q247" s="375"/>
      <c r="R247" s="573"/>
      <c r="S247" s="574"/>
      <c r="T247" s="575"/>
      <c r="U247" s="375"/>
      <c r="V247" s="372"/>
      <c r="W247" s="373"/>
      <c r="X247" s="374"/>
      <c r="Y247" s="375"/>
      <c r="Z247" s="573"/>
      <c r="AA247" s="574"/>
      <c r="AB247" s="575"/>
      <c r="AC247" s="375"/>
      <c r="AD247" s="573"/>
      <c r="AE247" s="574"/>
      <c r="AF247" s="575"/>
      <c r="AG247" s="375"/>
      <c r="AH247" s="573"/>
      <c r="AI247" s="574"/>
      <c r="AJ247" s="575"/>
      <c r="AK247" s="375"/>
      <c r="AL247" s="573"/>
      <c r="AM247" s="574"/>
      <c r="AN247" s="575"/>
      <c r="AO247" s="375"/>
      <c r="AP247" s="573"/>
      <c r="AQ247" s="574"/>
      <c r="AR247" s="575"/>
      <c r="AS247" s="375"/>
      <c r="AT247" s="573"/>
      <c r="AU247" s="574"/>
      <c r="AV247" s="575"/>
      <c r="AW247" s="375"/>
      <c r="AX247" s="372"/>
      <c r="AY247" s="373"/>
      <c r="AZ247" s="374"/>
      <c r="BA247" s="375"/>
      <c r="BB247" s="573"/>
      <c r="BC247" s="574"/>
      <c r="BD247" s="575"/>
      <c r="BE247" s="375"/>
      <c r="BF247" s="573"/>
      <c r="BG247" s="574"/>
      <c r="BH247" s="575"/>
      <c r="BI247" s="375"/>
      <c r="BJ247" s="573"/>
      <c r="BK247" s="574"/>
      <c r="BL247" s="575"/>
      <c r="BM247" s="375"/>
      <c r="BN247" s="573"/>
      <c r="BO247" s="574"/>
      <c r="BP247" s="575"/>
      <c r="BQ247" s="375"/>
      <c r="BR247" s="573"/>
      <c r="BS247" s="574"/>
      <c r="BT247" s="575"/>
      <c r="BU247" s="375"/>
      <c r="BV247" s="573"/>
      <c r="BW247" s="574"/>
      <c r="BX247" s="575"/>
      <c r="BY247" s="375"/>
      <c r="BZ247" s="372"/>
      <c r="CA247" s="373"/>
      <c r="CB247" s="607"/>
      <c r="CC247" s="375"/>
      <c r="CD247" s="573"/>
      <c r="CE247" s="574"/>
      <c r="CF247" s="575"/>
      <c r="CG247" s="375"/>
      <c r="CH247" s="573"/>
      <c r="CI247" s="574"/>
      <c r="CJ247" s="575"/>
      <c r="CK247" s="375"/>
      <c r="CL247" s="573"/>
      <c r="CM247" s="574"/>
      <c r="CN247" s="575"/>
      <c r="CO247" s="375"/>
      <c r="CP247" s="573"/>
      <c r="CQ247" s="574"/>
      <c r="CR247" s="575"/>
      <c r="CS247" s="375"/>
      <c r="CT247" s="573"/>
      <c r="CU247" s="574"/>
      <c r="CV247" s="575"/>
      <c r="CW247" s="375"/>
      <c r="CX247" s="573"/>
      <c r="CY247" s="574"/>
      <c r="CZ247" s="575"/>
      <c r="DA247" s="375"/>
      <c r="DB247" s="372"/>
      <c r="DC247" s="373"/>
      <c r="DD247" s="607"/>
      <c r="DE247" s="375"/>
      <c r="DF247" s="573"/>
      <c r="DG247" s="574"/>
      <c r="DH247" s="575"/>
      <c r="DI247" s="375"/>
      <c r="DJ247" s="573"/>
      <c r="DK247" s="574"/>
      <c r="DL247" s="575"/>
      <c r="DM247" s="375"/>
      <c r="DN247" s="573"/>
      <c r="DO247" s="574"/>
      <c r="DP247" s="575"/>
      <c r="DQ247" s="375"/>
      <c r="DR247" s="573"/>
      <c r="DS247" s="574"/>
      <c r="DT247" s="575"/>
      <c r="DU247" s="375"/>
    </row>
    <row r="248" spans="6:125" ht="18.75" hidden="1" thickBot="1">
      <c r="F248" s="391"/>
      <c r="G248" s="391"/>
      <c r="H248" s="392"/>
      <c r="I248" s="391"/>
      <c r="J248" s="391"/>
      <c r="K248" s="391"/>
      <c r="L248" s="392"/>
      <c r="M248" s="391"/>
      <c r="N248" s="391"/>
      <c r="O248" s="391"/>
      <c r="P248" s="392"/>
      <c r="Q248" s="391"/>
      <c r="R248" s="391"/>
      <c r="S248" s="391"/>
      <c r="T248" s="392"/>
      <c r="U248" s="391"/>
      <c r="V248" s="393"/>
      <c r="W248" s="393"/>
      <c r="X248" s="393"/>
      <c r="Y248" s="393"/>
      <c r="Z248" s="391"/>
      <c r="AA248" s="391"/>
      <c r="AB248" s="392"/>
      <c r="AC248" s="391"/>
      <c r="AD248" s="391"/>
      <c r="AE248" s="391"/>
      <c r="AF248" s="392"/>
      <c r="AG248" s="391"/>
      <c r="AH248" s="391"/>
      <c r="AI248" s="391"/>
      <c r="AJ248" s="392"/>
      <c r="AK248" s="391"/>
      <c r="AL248" s="391"/>
      <c r="AM248" s="391"/>
      <c r="AN248" s="392"/>
      <c r="AO248" s="391"/>
      <c r="AP248" s="391"/>
      <c r="AQ248" s="391"/>
      <c r="AR248" s="392"/>
      <c r="AS248" s="391"/>
      <c r="AT248" s="391"/>
      <c r="AU248" s="391"/>
      <c r="AV248" s="392"/>
      <c r="AW248" s="391"/>
      <c r="AX248" s="393"/>
      <c r="AY248" s="393"/>
      <c r="AZ248" s="393"/>
      <c r="BA248" s="393"/>
      <c r="BB248" s="391"/>
      <c r="BC248" s="391"/>
      <c r="BD248" s="392"/>
      <c r="BE248" s="391"/>
      <c r="BF248" s="391"/>
      <c r="BG248" s="391"/>
      <c r="BH248" s="392"/>
      <c r="BI248" s="391"/>
      <c r="BJ248" s="391"/>
      <c r="BK248" s="391"/>
      <c r="BL248" s="392"/>
      <c r="BM248" s="391"/>
      <c r="BN248" s="391"/>
      <c r="BO248" s="391"/>
      <c r="BP248" s="392"/>
      <c r="BQ248" s="391"/>
      <c r="BR248" s="391"/>
      <c r="BS248" s="391"/>
      <c r="BT248" s="392"/>
      <c r="BU248" s="391"/>
      <c r="BV248" s="391"/>
      <c r="BW248" s="391"/>
      <c r="BX248" s="392"/>
      <c r="BY248" s="391"/>
      <c r="BZ248" s="393"/>
      <c r="CA248" s="393"/>
      <c r="CB248" s="615"/>
      <c r="CC248" s="393"/>
      <c r="CD248" s="391"/>
      <c r="CE248" s="391"/>
      <c r="CF248" s="392"/>
      <c r="CG248" s="391"/>
      <c r="CH248" s="391"/>
      <c r="CI248" s="391"/>
      <c r="CJ248" s="392"/>
      <c r="CK248" s="391"/>
      <c r="CL248" s="391"/>
      <c r="CM248" s="391"/>
      <c r="CN248" s="392"/>
      <c r="CO248" s="391"/>
      <c r="CP248" s="391"/>
      <c r="CQ248" s="391"/>
      <c r="CR248" s="392"/>
      <c r="CS248" s="391"/>
      <c r="CT248" s="391"/>
      <c r="CU248" s="391"/>
      <c r="CV248" s="392"/>
      <c r="CW248" s="391"/>
      <c r="CX248" s="391"/>
      <c r="CY248" s="391"/>
      <c r="CZ248" s="392"/>
      <c r="DA248" s="391"/>
      <c r="DB248" s="393"/>
      <c r="DC248" s="393"/>
      <c r="DD248" s="615"/>
      <c r="DE248" s="393"/>
      <c r="DF248" s="391"/>
      <c r="DG248" s="391"/>
      <c r="DH248" s="392"/>
      <c r="DI248" s="391"/>
      <c r="DJ248" s="391"/>
      <c r="DK248" s="391"/>
      <c r="DL248" s="392"/>
      <c r="DM248" s="391"/>
      <c r="DN248" s="391"/>
      <c r="DO248" s="391"/>
      <c r="DP248" s="392"/>
      <c r="DQ248" s="391"/>
      <c r="DR248" s="391"/>
      <c r="DS248" s="391"/>
      <c r="DT248" s="392"/>
      <c r="DU248" s="391"/>
    </row>
    <row r="249" spans="6:125" hidden="1">
      <c r="F249" s="150">
        <v>5</v>
      </c>
      <c r="G249" s="151">
        <v>5</v>
      </c>
      <c r="H249" s="152"/>
      <c r="I249" s="153"/>
      <c r="J249" s="150">
        <v>5</v>
      </c>
      <c r="K249" s="151">
        <v>5</v>
      </c>
      <c r="L249" s="152"/>
      <c r="M249" s="153"/>
      <c r="N249" s="150">
        <v>5</v>
      </c>
      <c r="O249" s="151">
        <v>5</v>
      </c>
      <c r="P249" s="152"/>
      <c r="Q249" s="153"/>
      <c r="R249" s="150">
        <v>3</v>
      </c>
      <c r="S249" s="151">
        <v>2</v>
      </c>
      <c r="T249" s="152"/>
      <c r="U249" s="153"/>
      <c r="V249" s="376"/>
      <c r="W249" s="377"/>
      <c r="X249" s="378"/>
      <c r="Y249" s="266"/>
      <c r="Z249" s="150">
        <v>5</v>
      </c>
      <c r="AA249" s="151">
        <v>5</v>
      </c>
      <c r="AB249" s="152"/>
      <c r="AC249" s="153"/>
      <c r="AD249" s="150">
        <v>5</v>
      </c>
      <c r="AE249" s="151">
        <v>5</v>
      </c>
      <c r="AF249" s="152"/>
      <c r="AG249" s="153"/>
      <c r="AH249" s="150">
        <v>5</v>
      </c>
      <c r="AI249" s="151"/>
      <c r="AJ249" s="152"/>
      <c r="AK249" s="153"/>
      <c r="AL249" s="150">
        <v>10</v>
      </c>
      <c r="AM249" s="151"/>
      <c r="AN249" s="152"/>
      <c r="AO249" s="153"/>
      <c r="AP249" s="150">
        <v>4</v>
      </c>
      <c r="AQ249" s="151"/>
      <c r="AR249" s="152"/>
      <c r="AS249" s="153"/>
      <c r="AT249" s="150">
        <v>5</v>
      </c>
      <c r="AU249" s="151"/>
      <c r="AV249" s="152"/>
      <c r="AW249" s="153"/>
      <c r="AX249" s="376"/>
      <c r="AY249" s="377"/>
      <c r="AZ249" s="378"/>
      <c r="BA249" s="266"/>
      <c r="BB249" s="150">
        <v>5</v>
      </c>
      <c r="BC249" s="151"/>
      <c r="BD249" s="152"/>
      <c r="BE249" s="153"/>
      <c r="BF249" s="150">
        <v>5</v>
      </c>
      <c r="BG249" s="151"/>
      <c r="BH249" s="152"/>
      <c r="BI249" s="153"/>
      <c r="BJ249" s="150">
        <v>5</v>
      </c>
      <c r="BK249" s="151"/>
      <c r="BL249" s="152"/>
      <c r="BM249" s="153"/>
      <c r="BN249" s="150">
        <v>5</v>
      </c>
      <c r="BO249" s="151"/>
      <c r="BP249" s="152"/>
      <c r="BQ249" s="153"/>
      <c r="BR249" s="150">
        <v>5</v>
      </c>
      <c r="BS249" s="151"/>
      <c r="BT249" s="152"/>
      <c r="BU249" s="153"/>
      <c r="BV249" s="150">
        <v>5</v>
      </c>
      <c r="BW249" s="151">
        <v>5</v>
      </c>
      <c r="BX249" s="152"/>
      <c r="BY249" s="153"/>
      <c r="BZ249" s="376"/>
      <c r="CA249" s="377"/>
      <c r="CB249" s="605"/>
      <c r="CC249" s="266"/>
      <c r="CD249" s="150">
        <v>5</v>
      </c>
      <c r="CE249" s="151"/>
      <c r="CF249" s="152"/>
      <c r="CG249" s="153"/>
      <c r="CH249" s="150">
        <v>5</v>
      </c>
      <c r="CI249" s="151">
        <v>5</v>
      </c>
      <c r="CJ249" s="152"/>
      <c r="CK249" s="153"/>
      <c r="CL249" s="150">
        <v>5</v>
      </c>
      <c r="CM249" s="151">
        <v>5</v>
      </c>
      <c r="CN249" s="152"/>
      <c r="CO249" s="153"/>
      <c r="CP249" s="150">
        <v>5</v>
      </c>
      <c r="CQ249" s="151">
        <v>5</v>
      </c>
      <c r="CR249" s="152"/>
      <c r="CS249" s="153"/>
      <c r="CT249" s="150">
        <v>8</v>
      </c>
      <c r="CU249" s="151"/>
      <c r="CV249" s="152"/>
      <c r="CW249" s="153"/>
      <c r="CX249" s="150">
        <v>10</v>
      </c>
      <c r="CY249" s="151"/>
      <c r="CZ249" s="152"/>
      <c r="DA249" s="153"/>
      <c r="DB249" s="376"/>
      <c r="DC249" s="377"/>
      <c r="DD249" s="605"/>
      <c r="DE249" s="266"/>
      <c r="DF249" s="150"/>
      <c r="DG249" s="151"/>
      <c r="DH249" s="152"/>
      <c r="DI249" s="153">
        <v>5</v>
      </c>
      <c r="DJ249" s="150">
        <v>5</v>
      </c>
      <c r="DK249" s="151"/>
      <c r="DL249" s="152"/>
      <c r="DM249" s="153">
        <v>5</v>
      </c>
      <c r="DN249" s="150">
        <v>5</v>
      </c>
      <c r="DO249" s="151"/>
      <c r="DP249" s="152"/>
      <c r="DQ249" s="153"/>
      <c r="DR249" s="150">
        <v>5</v>
      </c>
      <c r="DS249" s="151"/>
      <c r="DT249" s="152"/>
      <c r="DU249" s="153"/>
    </row>
    <row r="250" spans="6:125" hidden="1">
      <c r="F250" s="193">
        <v>5</v>
      </c>
      <c r="G250" s="319">
        <v>5</v>
      </c>
      <c r="H250" s="320"/>
      <c r="I250" s="192"/>
      <c r="J250" s="193">
        <v>5</v>
      </c>
      <c r="K250" s="319">
        <v>5</v>
      </c>
      <c r="L250" s="320"/>
      <c r="M250" s="192"/>
      <c r="N250" s="193">
        <v>5</v>
      </c>
      <c r="O250" s="319">
        <v>5</v>
      </c>
      <c r="P250" s="320"/>
      <c r="Q250" s="192"/>
      <c r="R250" s="193">
        <v>5</v>
      </c>
      <c r="S250" s="319">
        <v>2</v>
      </c>
      <c r="T250" s="320"/>
      <c r="U250" s="192"/>
      <c r="V250" s="289"/>
      <c r="W250" s="364"/>
      <c r="X250" s="365"/>
      <c r="Y250" s="264"/>
      <c r="Z250" s="193">
        <v>5</v>
      </c>
      <c r="AA250" s="319">
        <v>5</v>
      </c>
      <c r="AB250" s="320"/>
      <c r="AC250" s="192"/>
      <c r="AD250" s="193">
        <v>5</v>
      </c>
      <c r="AE250" s="319">
        <v>5</v>
      </c>
      <c r="AF250" s="320"/>
      <c r="AG250" s="192"/>
      <c r="AH250" s="193">
        <v>5</v>
      </c>
      <c r="AI250" s="319">
        <v>5</v>
      </c>
      <c r="AJ250" s="320"/>
      <c r="AK250" s="192"/>
      <c r="AL250" s="193">
        <v>10</v>
      </c>
      <c r="AM250" s="319"/>
      <c r="AN250" s="320"/>
      <c r="AO250" s="192"/>
      <c r="AP250" s="193">
        <v>4</v>
      </c>
      <c r="AQ250" s="319"/>
      <c r="AR250" s="320"/>
      <c r="AS250" s="192"/>
      <c r="AT250" s="193">
        <v>5</v>
      </c>
      <c r="AU250" s="319"/>
      <c r="AV250" s="320"/>
      <c r="AW250" s="192"/>
      <c r="AX250" s="289"/>
      <c r="AY250" s="364"/>
      <c r="AZ250" s="365"/>
      <c r="BA250" s="264"/>
      <c r="BB250" s="193">
        <v>5</v>
      </c>
      <c r="BC250" s="319"/>
      <c r="BD250" s="320"/>
      <c r="BE250" s="192"/>
      <c r="BF250" s="193">
        <v>5</v>
      </c>
      <c r="BG250" s="319"/>
      <c r="BH250" s="320"/>
      <c r="BI250" s="192"/>
      <c r="BJ250" s="193">
        <v>5</v>
      </c>
      <c r="BK250" s="319"/>
      <c r="BL250" s="320"/>
      <c r="BM250" s="192"/>
      <c r="BN250" s="193">
        <v>5</v>
      </c>
      <c r="BO250" s="319"/>
      <c r="BP250" s="320"/>
      <c r="BQ250" s="192"/>
      <c r="BR250" s="193">
        <v>5</v>
      </c>
      <c r="BS250" s="319">
        <v>5</v>
      </c>
      <c r="BT250" s="320"/>
      <c r="BU250" s="192"/>
      <c r="BV250" s="193">
        <v>5</v>
      </c>
      <c r="BW250" s="319"/>
      <c r="BX250" s="320"/>
      <c r="BY250" s="192"/>
      <c r="BZ250" s="289"/>
      <c r="CA250" s="364"/>
      <c r="CB250" s="606"/>
      <c r="CC250" s="264"/>
      <c r="CD250" s="193">
        <v>5</v>
      </c>
      <c r="CE250" s="319">
        <v>5</v>
      </c>
      <c r="CF250" s="320"/>
      <c r="CG250" s="192"/>
      <c r="CH250" s="193">
        <v>5</v>
      </c>
      <c r="CI250" s="319"/>
      <c r="CJ250" s="320"/>
      <c r="CK250" s="192"/>
      <c r="CL250" s="193">
        <v>5</v>
      </c>
      <c r="CM250" s="319">
        <v>5</v>
      </c>
      <c r="CN250" s="320"/>
      <c r="CO250" s="192"/>
      <c r="CP250" s="193">
        <v>5</v>
      </c>
      <c r="CQ250" s="319"/>
      <c r="CR250" s="320"/>
      <c r="CS250" s="192"/>
      <c r="CT250" s="193">
        <v>10</v>
      </c>
      <c r="CU250" s="319"/>
      <c r="CV250" s="320"/>
      <c r="CW250" s="192"/>
      <c r="CX250" s="193">
        <v>10</v>
      </c>
      <c r="CY250" s="319"/>
      <c r="CZ250" s="320"/>
      <c r="DA250" s="192"/>
      <c r="DB250" s="289"/>
      <c r="DC250" s="364"/>
      <c r="DD250" s="606"/>
      <c r="DE250" s="264"/>
      <c r="DF250" s="193">
        <v>5</v>
      </c>
      <c r="DG250" s="319"/>
      <c r="DH250" s="320"/>
      <c r="DI250" s="192"/>
      <c r="DJ250" s="193">
        <v>10</v>
      </c>
      <c r="DK250" s="319"/>
      <c r="DL250" s="320"/>
      <c r="DM250" s="192"/>
      <c r="DN250" s="193">
        <v>10</v>
      </c>
      <c r="DO250" s="319"/>
      <c r="DP250" s="320"/>
      <c r="DQ250" s="192"/>
      <c r="DR250" s="193">
        <v>10</v>
      </c>
      <c r="DS250" s="319"/>
      <c r="DT250" s="320"/>
      <c r="DU250" s="192"/>
    </row>
    <row r="251" spans="6:125" hidden="1">
      <c r="F251" s="193">
        <v>5</v>
      </c>
      <c r="G251" s="319">
        <v>5</v>
      </c>
      <c r="H251" s="320"/>
      <c r="I251" s="192"/>
      <c r="J251" s="193">
        <v>5</v>
      </c>
      <c r="K251" s="319">
        <v>5</v>
      </c>
      <c r="L251" s="320"/>
      <c r="M251" s="192"/>
      <c r="N251" s="193">
        <v>5</v>
      </c>
      <c r="O251" s="319">
        <v>5</v>
      </c>
      <c r="P251" s="320"/>
      <c r="Q251" s="192"/>
      <c r="R251" s="193">
        <v>5</v>
      </c>
      <c r="S251" s="319">
        <v>5</v>
      </c>
      <c r="T251" s="320"/>
      <c r="U251" s="192"/>
      <c r="V251" s="289"/>
      <c r="W251" s="364"/>
      <c r="X251" s="365"/>
      <c r="Y251" s="264"/>
      <c r="Z251" s="193">
        <v>5</v>
      </c>
      <c r="AA251" s="319">
        <v>5</v>
      </c>
      <c r="AB251" s="320"/>
      <c r="AC251" s="192"/>
      <c r="AD251" s="193">
        <v>5</v>
      </c>
      <c r="AE251" s="319">
        <v>5</v>
      </c>
      <c r="AF251" s="320"/>
      <c r="AG251" s="192"/>
      <c r="AH251" s="193">
        <v>5</v>
      </c>
      <c r="AI251" s="319">
        <v>5</v>
      </c>
      <c r="AJ251" s="320">
        <v>5</v>
      </c>
      <c r="AK251" s="192"/>
      <c r="AL251" s="193"/>
      <c r="AM251" s="319"/>
      <c r="AN251" s="320"/>
      <c r="AO251" s="192">
        <v>10</v>
      </c>
      <c r="AP251" s="193">
        <v>2</v>
      </c>
      <c r="AQ251" s="319"/>
      <c r="AR251" s="320"/>
      <c r="AS251" s="192">
        <v>2</v>
      </c>
      <c r="AT251" s="193">
        <v>1</v>
      </c>
      <c r="AU251" s="319"/>
      <c r="AV251" s="320"/>
      <c r="AW251" s="192"/>
      <c r="AX251" s="289"/>
      <c r="AY251" s="364"/>
      <c r="AZ251" s="365"/>
      <c r="BA251" s="264"/>
      <c r="BB251" s="193">
        <v>5</v>
      </c>
      <c r="BC251" s="319"/>
      <c r="BD251" s="320"/>
      <c r="BE251" s="192"/>
      <c r="BF251" s="193">
        <v>5</v>
      </c>
      <c r="BG251" s="319"/>
      <c r="BH251" s="320"/>
      <c r="BI251" s="192"/>
      <c r="BJ251" s="193">
        <v>5</v>
      </c>
      <c r="BK251" s="319"/>
      <c r="BL251" s="320"/>
      <c r="BM251" s="192"/>
      <c r="BN251" s="193">
        <v>5</v>
      </c>
      <c r="BO251" s="319"/>
      <c r="BP251" s="320"/>
      <c r="BQ251" s="192"/>
      <c r="BR251" s="193">
        <v>5</v>
      </c>
      <c r="BS251" s="319">
        <v>5</v>
      </c>
      <c r="BT251" s="320"/>
      <c r="BU251" s="192"/>
      <c r="BV251" s="193">
        <v>5</v>
      </c>
      <c r="BW251" s="319">
        <v>5</v>
      </c>
      <c r="BX251" s="320"/>
      <c r="BY251" s="192"/>
      <c r="BZ251" s="289"/>
      <c r="CA251" s="364"/>
      <c r="CB251" s="606"/>
      <c r="CC251" s="264"/>
      <c r="CD251" s="193">
        <v>5</v>
      </c>
      <c r="CE251" s="319">
        <v>5</v>
      </c>
      <c r="CF251" s="320"/>
      <c r="CG251" s="192"/>
      <c r="CH251" s="193">
        <v>5</v>
      </c>
      <c r="CI251" s="319">
        <v>5</v>
      </c>
      <c r="CJ251" s="320">
        <v>5</v>
      </c>
      <c r="CK251" s="192"/>
      <c r="CL251" s="193">
        <v>5</v>
      </c>
      <c r="CM251" s="319">
        <v>5</v>
      </c>
      <c r="CN251" s="320"/>
      <c r="CO251" s="192"/>
      <c r="CP251" s="193">
        <v>5</v>
      </c>
      <c r="CQ251" s="319">
        <v>5</v>
      </c>
      <c r="CR251" s="320">
        <v>5</v>
      </c>
      <c r="CS251" s="192"/>
      <c r="CT251" s="193">
        <v>10</v>
      </c>
      <c r="CU251" s="319"/>
      <c r="CV251" s="320"/>
      <c r="CW251" s="192"/>
      <c r="CX251" s="193">
        <v>10</v>
      </c>
      <c r="CY251" s="319"/>
      <c r="CZ251" s="320"/>
      <c r="DA251" s="192"/>
      <c r="DB251" s="289"/>
      <c r="DC251" s="364"/>
      <c r="DD251" s="606"/>
      <c r="DE251" s="264"/>
      <c r="DF251" s="193">
        <v>10</v>
      </c>
      <c r="DG251" s="319"/>
      <c r="DH251" s="320"/>
      <c r="DI251" s="192"/>
      <c r="DJ251" s="193">
        <v>10</v>
      </c>
      <c r="DK251" s="319"/>
      <c r="DL251" s="320"/>
      <c r="DM251" s="192"/>
      <c r="DN251" s="193">
        <v>7</v>
      </c>
      <c r="DO251" s="319"/>
      <c r="DP251" s="320"/>
      <c r="DQ251" s="192"/>
      <c r="DR251" s="193">
        <v>10</v>
      </c>
      <c r="DS251" s="319"/>
      <c r="DT251" s="320"/>
      <c r="DU251" s="192"/>
    </row>
    <row r="252" spans="6:125" hidden="1">
      <c r="F252" s="193">
        <v>5</v>
      </c>
      <c r="G252" s="319">
        <v>5</v>
      </c>
      <c r="H252" s="320"/>
      <c r="I252" s="192"/>
      <c r="J252" s="193">
        <v>5</v>
      </c>
      <c r="K252" s="319">
        <v>5</v>
      </c>
      <c r="L252" s="320"/>
      <c r="M252" s="192"/>
      <c r="N252" s="193">
        <v>5</v>
      </c>
      <c r="O252" s="319">
        <v>5</v>
      </c>
      <c r="P252" s="320"/>
      <c r="Q252" s="192"/>
      <c r="R252" s="193">
        <v>5</v>
      </c>
      <c r="S252" s="319">
        <v>5</v>
      </c>
      <c r="T252" s="320"/>
      <c r="U252" s="192"/>
      <c r="V252" s="289"/>
      <c r="W252" s="364"/>
      <c r="X252" s="365"/>
      <c r="Y252" s="264"/>
      <c r="Z252" s="193">
        <v>5</v>
      </c>
      <c r="AA252" s="319">
        <v>5</v>
      </c>
      <c r="AB252" s="320"/>
      <c r="AC252" s="192"/>
      <c r="AD252" s="193">
        <v>5</v>
      </c>
      <c r="AE252" s="319">
        <v>5</v>
      </c>
      <c r="AF252" s="320"/>
      <c r="AG252" s="192"/>
      <c r="AH252" s="193">
        <v>5</v>
      </c>
      <c r="AI252" s="319"/>
      <c r="AJ252" s="320"/>
      <c r="AK252" s="192"/>
      <c r="AL252" s="193">
        <v>10</v>
      </c>
      <c r="AM252" s="319"/>
      <c r="AN252" s="320"/>
      <c r="AO252" s="192"/>
      <c r="AP252" s="193">
        <v>4</v>
      </c>
      <c r="AQ252" s="319"/>
      <c r="AR252" s="320"/>
      <c r="AS252" s="192"/>
      <c r="AT252" s="193">
        <v>5</v>
      </c>
      <c r="AU252" s="319">
        <v>5</v>
      </c>
      <c r="AV252" s="320"/>
      <c r="AW252" s="192"/>
      <c r="AX252" s="289"/>
      <c r="AY252" s="364"/>
      <c r="AZ252" s="365"/>
      <c r="BA252" s="264"/>
      <c r="BB252" s="193">
        <v>5</v>
      </c>
      <c r="BC252" s="319"/>
      <c r="BD252" s="320"/>
      <c r="BE252" s="192"/>
      <c r="BF252" s="193">
        <v>5</v>
      </c>
      <c r="BG252" s="319"/>
      <c r="BH252" s="320"/>
      <c r="BI252" s="192"/>
      <c r="BJ252" s="193">
        <v>5</v>
      </c>
      <c r="BK252" s="319"/>
      <c r="BL252" s="320"/>
      <c r="BM252" s="192"/>
      <c r="BN252" s="193">
        <v>5</v>
      </c>
      <c r="BO252" s="319"/>
      <c r="BP252" s="320"/>
      <c r="BQ252" s="192"/>
      <c r="BR252" s="193">
        <v>5</v>
      </c>
      <c r="BS252" s="319">
        <v>5</v>
      </c>
      <c r="BT252" s="320"/>
      <c r="BU252" s="192"/>
      <c r="BV252" s="193">
        <v>5</v>
      </c>
      <c r="BW252" s="319">
        <v>5</v>
      </c>
      <c r="BX252" s="320"/>
      <c r="BY252" s="192"/>
      <c r="BZ252" s="289"/>
      <c r="CA252" s="364"/>
      <c r="CB252" s="606"/>
      <c r="CC252" s="264"/>
      <c r="CD252" s="193">
        <v>5</v>
      </c>
      <c r="CE252" s="319"/>
      <c r="CF252" s="320"/>
      <c r="CG252" s="192"/>
      <c r="CH252" s="193">
        <v>5</v>
      </c>
      <c r="CI252" s="319"/>
      <c r="CJ252" s="320"/>
      <c r="CK252" s="192"/>
      <c r="CL252" s="193">
        <v>5</v>
      </c>
      <c r="CM252" s="319">
        <v>5</v>
      </c>
      <c r="CN252" s="320"/>
      <c r="CO252" s="192"/>
      <c r="CP252" s="193">
        <v>5</v>
      </c>
      <c r="CQ252" s="319"/>
      <c r="CR252" s="320"/>
      <c r="CS252" s="192"/>
      <c r="CT252" s="193">
        <v>10</v>
      </c>
      <c r="CU252" s="319"/>
      <c r="CV252" s="320"/>
      <c r="CW252" s="192"/>
      <c r="CX252" s="193">
        <v>10</v>
      </c>
      <c r="CY252" s="319"/>
      <c r="CZ252" s="320"/>
      <c r="DA252" s="192"/>
      <c r="DB252" s="289"/>
      <c r="DC252" s="364"/>
      <c r="DD252" s="606"/>
      <c r="DE252" s="264"/>
      <c r="DF252" s="193">
        <v>10</v>
      </c>
      <c r="DG252" s="319"/>
      <c r="DH252" s="320"/>
      <c r="DI252" s="192"/>
      <c r="DJ252" s="193">
        <v>10</v>
      </c>
      <c r="DK252" s="319"/>
      <c r="DL252" s="320"/>
      <c r="DM252" s="192"/>
      <c r="DN252" s="193">
        <v>10</v>
      </c>
      <c r="DO252" s="319"/>
      <c r="DP252" s="320"/>
      <c r="DQ252" s="192"/>
      <c r="DR252" s="193">
        <v>10</v>
      </c>
      <c r="DS252" s="319"/>
      <c r="DT252" s="320"/>
      <c r="DU252" s="192"/>
    </row>
    <row r="253" spans="6:125" hidden="1">
      <c r="F253" s="193">
        <v>5</v>
      </c>
      <c r="G253" s="319">
        <v>5</v>
      </c>
      <c r="H253" s="320"/>
      <c r="I253" s="192"/>
      <c r="J253" s="193">
        <v>5</v>
      </c>
      <c r="K253" s="319">
        <v>5</v>
      </c>
      <c r="L253" s="320"/>
      <c r="M253" s="192"/>
      <c r="N253" s="193">
        <v>5</v>
      </c>
      <c r="O253" s="319">
        <v>5</v>
      </c>
      <c r="P253" s="320"/>
      <c r="Q253" s="192"/>
      <c r="R253" s="193">
        <v>5</v>
      </c>
      <c r="S253" s="319">
        <v>5</v>
      </c>
      <c r="T253" s="320"/>
      <c r="U253" s="192"/>
      <c r="V253" s="289"/>
      <c r="W253" s="364"/>
      <c r="X253" s="365"/>
      <c r="Y253" s="264"/>
      <c r="Z253" s="193">
        <v>5</v>
      </c>
      <c r="AA253" s="319">
        <v>5</v>
      </c>
      <c r="AB253" s="320"/>
      <c r="AC253" s="192"/>
      <c r="AD253" s="193">
        <v>5</v>
      </c>
      <c r="AE253" s="319">
        <v>5</v>
      </c>
      <c r="AF253" s="320"/>
      <c r="AG253" s="192"/>
      <c r="AH253" s="193">
        <v>5</v>
      </c>
      <c r="AI253" s="319">
        <v>5</v>
      </c>
      <c r="AJ253" s="320"/>
      <c r="AK253" s="192"/>
      <c r="AL253" s="193">
        <v>10</v>
      </c>
      <c r="AM253" s="319"/>
      <c r="AN253" s="320"/>
      <c r="AO253" s="192"/>
      <c r="AP253" s="193">
        <v>4</v>
      </c>
      <c r="AQ253" s="319"/>
      <c r="AR253" s="320"/>
      <c r="AS253" s="192"/>
      <c r="AT253" s="193">
        <v>5</v>
      </c>
      <c r="AU253" s="319"/>
      <c r="AV253" s="320"/>
      <c r="AW253" s="192"/>
      <c r="AX253" s="289"/>
      <c r="AY253" s="364"/>
      <c r="AZ253" s="365"/>
      <c r="BA253" s="264"/>
      <c r="BB253" s="193">
        <v>5</v>
      </c>
      <c r="BC253" s="319"/>
      <c r="BD253" s="320"/>
      <c r="BE253" s="192"/>
      <c r="BF253" s="193">
        <v>10</v>
      </c>
      <c r="BG253" s="319"/>
      <c r="BH253" s="320"/>
      <c r="BI253" s="192"/>
      <c r="BJ253" s="193">
        <v>5</v>
      </c>
      <c r="BK253" s="319"/>
      <c r="BL253" s="320"/>
      <c r="BM253" s="192"/>
      <c r="BN253" s="193">
        <v>9</v>
      </c>
      <c r="BO253" s="319"/>
      <c r="BP253" s="320"/>
      <c r="BQ253" s="192"/>
      <c r="BR253" s="193">
        <v>5</v>
      </c>
      <c r="BS253" s="319"/>
      <c r="BT253" s="320"/>
      <c r="BU253" s="192"/>
      <c r="BV253" s="193">
        <v>5</v>
      </c>
      <c r="BW253" s="319"/>
      <c r="BX253" s="320"/>
      <c r="BY253" s="192"/>
      <c r="BZ253" s="289"/>
      <c r="CA253" s="364"/>
      <c r="CB253" s="606"/>
      <c r="CC253" s="264"/>
      <c r="CD253" s="193">
        <v>5</v>
      </c>
      <c r="CE253" s="319"/>
      <c r="CF253" s="320"/>
      <c r="CG253" s="192"/>
      <c r="CH253" s="193">
        <v>5</v>
      </c>
      <c r="CI253" s="319">
        <v>5</v>
      </c>
      <c r="CJ253" s="320"/>
      <c r="CK253" s="192"/>
      <c r="CL253" s="193">
        <v>5</v>
      </c>
      <c r="CM253" s="319"/>
      <c r="CN253" s="320"/>
      <c r="CO253" s="192"/>
      <c r="CP253" s="193">
        <v>5</v>
      </c>
      <c r="CQ253" s="319">
        <v>5</v>
      </c>
      <c r="CR253" s="320"/>
      <c r="CS253" s="192"/>
      <c r="CT253" s="193">
        <v>10</v>
      </c>
      <c r="CU253" s="319"/>
      <c r="CV253" s="320"/>
      <c r="CW253" s="192"/>
      <c r="CX253" s="193">
        <v>10</v>
      </c>
      <c r="CY253" s="319"/>
      <c r="CZ253" s="320"/>
      <c r="DA253" s="192"/>
      <c r="DB253" s="289"/>
      <c r="DC253" s="364"/>
      <c r="DD253" s="606"/>
      <c r="DE253" s="264"/>
      <c r="DF253" s="193">
        <v>10</v>
      </c>
      <c r="DG253" s="319"/>
      <c r="DH253" s="320"/>
      <c r="DI253" s="192"/>
      <c r="DJ253" s="193">
        <v>5</v>
      </c>
      <c r="DK253" s="319"/>
      <c r="DL253" s="320"/>
      <c r="DM253" s="192"/>
      <c r="DN253" s="193">
        <v>10</v>
      </c>
      <c r="DO253" s="319"/>
      <c r="DP253" s="320"/>
      <c r="DQ253" s="192"/>
      <c r="DR253" s="193">
        <v>10</v>
      </c>
      <c r="DS253" s="319"/>
      <c r="DT253" s="320"/>
      <c r="DU253" s="192"/>
    </row>
    <row r="254" spans="6:125" hidden="1">
      <c r="F254" s="193">
        <v>3</v>
      </c>
      <c r="G254" s="319"/>
      <c r="H254" s="320"/>
      <c r="I254" s="192"/>
      <c r="J254" s="193">
        <v>3</v>
      </c>
      <c r="K254" s="319"/>
      <c r="L254" s="320"/>
      <c r="M254" s="192"/>
      <c r="N254" s="193"/>
      <c r="O254" s="319">
        <v>2</v>
      </c>
      <c r="P254" s="320"/>
      <c r="Q254" s="192"/>
      <c r="R254" s="193">
        <v>3</v>
      </c>
      <c r="S254" s="319"/>
      <c r="T254" s="320"/>
      <c r="U254" s="192"/>
      <c r="V254" s="289"/>
      <c r="W254" s="364"/>
      <c r="X254" s="365"/>
      <c r="Y254" s="264"/>
      <c r="Z254" s="193"/>
      <c r="AA254" s="319">
        <v>2</v>
      </c>
      <c r="AB254" s="320"/>
      <c r="AC254" s="192"/>
      <c r="AD254" s="193"/>
      <c r="AE254" s="319">
        <v>2</v>
      </c>
      <c r="AF254" s="320"/>
      <c r="AG254" s="192"/>
      <c r="AH254" s="193">
        <v>2</v>
      </c>
      <c r="AI254" s="319"/>
      <c r="AJ254" s="320"/>
      <c r="AK254" s="192"/>
      <c r="AL254" s="193">
        <v>2</v>
      </c>
      <c r="AM254" s="319"/>
      <c r="AN254" s="320"/>
      <c r="AO254" s="192"/>
      <c r="AP254" s="193"/>
      <c r="AQ254" s="319"/>
      <c r="AR254" s="320"/>
      <c r="AS254" s="192"/>
      <c r="AT254" s="193"/>
      <c r="AU254" s="319"/>
      <c r="AV254" s="320"/>
      <c r="AW254" s="192"/>
      <c r="AX254" s="289"/>
      <c r="AY254" s="364"/>
      <c r="AZ254" s="365"/>
      <c r="BA254" s="264"/>
      <c r="BB254" s="193"/>
      <c r="BC254" s="319">
        <v>2</v>
      </c>
      <c r="BD254" s="320"/>
      <c r="BE254" s="192"/>
      <c r="BF254" s="193"/>
      <c r="BG254" s="319"/>
      <c r="BH254" s="320"/>
      <c r="BI254" s="192"/>
      <c r="BJ254" s="193"/>
      <c r="BK254" s="319">
        <v>2</v>
      </c>
      <c r="BL254" s="320"/>
      <c r="BM254" s="192"/>
      <c r="BN254" s="193"/>
      <c r="BO254" s="319"/>
      <c r="BP254" s="320"/>
      <c r="BQ254" s="192"/>
      <c r="BR254" s="193"/>
      <c r="BS254" s="319"/>
      <c r="BT254" s="320"/>
      <c r="BU254" s="192"/>
      <c r="BV254" s="193"/>
      <c r="BW254" s="319">
        <v>2</v>
      </c>
      <c r="BX254" s="320"/>
      <c r="BY254" s="192"/>
      <c r="BZ254" s="289"/>
      <c r="CA254" s="364"/>
      <c r="CB254" s="606"/>
      <c r="CC254" s="264"/>
      <c r="CD254" s="193"/>
      <c r="CE254" s="319"/>
      <c r="CF254" s="320"/>
      <c r="CG254" s="192"/>
      <c r="CH254" s="193">
        <v>2</v>
      </c>
      <c r="CI254" s="319"/>
      <c r="CJ254" s="320"/>
      <c r="CK254" s="192"/>
      <c r="CL254" s="193"/>
      <c r="CM254" s="319"/>
      <c r="CN254" s="320"/>
      <c r="CO254" s="192"/>
      <c r="CP254" s="193">
        <v>2</v>
      </c>
      <c r="CQ254" s="319"/>
      <c r="CR254" s="320"/>
      <c r="CS254" s="192"/>
      <c r="CT254" s="193">
        <v>2</v>
      </c>
      <c r="CU254" s="319"/>
      <c r="CV254" s="320"/>
      <c r="CW254" s="192"/>
      <c r="CX254" s="193">
        <v>2</v>
      </c>
      <c r="CY254" s="319"/>
      <c r="CZ254" s="320"/>
      <c r="DA254" s="192"/>
      <c r="DB254" s="289"/>
      <c r="DC254" s="364"/>
      <c r="DD254" s="606"/>
      <c r="DE254" s="264"/>
      <c r="DF254" s="193"/>
      <c r="DG254" s="319"/>
      <c r="DH254" s="320"/>
      <c r="DI254" s="192"/>
      <c r="DJ254" s="193"/>
      <c r="DK254" s="319"/>
      <c r="DL254" s="320"/>
      <c r="DM254" s="192"/>
      <c r="DN254" s="193">
        <v>2</v>
      </c>
      <c r="DO254" s="319"/>
      <c r="DP254" s="320"/>
      <c r="DQ254" s="192"/>
      <c r="DR254" s="193">
        <v>2</v>
      </c>
      <c r="DS254" s="319"/>
      <c r="DT254" s="320"/>
      <c r="DU254" s="192"/>
    </row>
    <row r="255" spans="6:125" hidden="1">
      <c r="F255" s="193">
        <v>3</v>
      </c>
      <c r="G255" s="319"/>
      <c r="H255" s="320"/>
      <c r="I255" s="192"/>
      <c r="J255" s="193">
        <v>3</v>
      </c>
      <c r="K255" s="319"/>
      <c r="L255" s="320"/>
      <c r="M255" s="192"/>
      <c r="N255" s="193"/>
      <c r="O255" s="319"/>
      <c r="P255" s="320"/>
      <c r="Q255" s="192"/>
      <c r="R255" s="193">
        <v>3</v>
      </c>
      <c r="S255" s="319"/>
      <c r="T255" s="320"/>
      <c r="U255" s="192"/>
      <c r="V255" s="289"/>
      <c r="W255" s="364"/>
      <c r="X255" s="365"/>
      <c r="Y255" s="264"/>
      <c r="Z255" s="193">
        <v>3</v>
      </c>
      <c r="AA255" s="319"/>
      <c r="AB255" s="320"/>
      <c r="AC255" s="192"/>
      <c r="AD255" s="193"/>
      <c r="AE255" s="319"/>
      <c r="AF255" s="320"/>
      <c r="AG255" s="192"/>
      <c r="AH255" s="193">
        <v>2</v>
      </c>
      <c r="AI255" s="319"/>
      <c r="AJ255" s="320"/>
      <c r="AK255" s="192"/>
      <c r="AL255" s="193"/>
      <c r="AM255" s="319"/>
      <c r="AN255" s="320"/>
      <c r="AO255" s="192"/>
      <c r="AP255" s="193"/>
      <c r="AQ255" s="319"/>
      <c r="AR255" s="320"/>
      <c r="AS255" s="192"/>
      <c r="AT255" s="193"/>
      <c r="AU255" s="319">
        <v>1</v>
      </c>
      <c r="AV255" s="320"/>
      <c r="AW255" s="192"/>
      <c r="AX255" s="289"/>
      <c r="AY255" s="364"/>
      <c r="AZ255" s="365"/>
      <c r="BA255" s="264"/>
      <c r="BB255" s="193"/>
      <c r="BC255" s="319">
        <v>2</v>
      </c>
      <c r="BD255" s="320"/>
      <c r="BE255" s="192"/>
      <c r="BF255" s="193"/>
      <c r="BG255" s="319">
        <v>5</v>
      </c>
      <c r="BH255" s="320"/>
      <c r="BI255" s="192"/>
      <c r="BJ255" s="193"/>
      <c r="BK255" s="319">
        <v>2</v>
      </c>
      <c r="BL255" s="320"/>
      <c r="BM255" s="192"/>
      <c r="BN255" s="193"/>
      <c r="BO255" s="319"/>
      <c r="BP255" s="320"/>
      <c r="BQ255" s="192"/>
      <c r="BR255" s="193">
        <v>3</v>
      </c>
      <c r="BS255" s="319"/>
      <c r="BT255" s="320"/>
      <c r="BU255" s="192"/>
      <c r="BV255" s="193">
        <v>3</v>
      </c>
      <c r="BW255" s="319"/>
      <c r="BX255" s="320"/>
      <c r="BY255" s="192"/>
      <c r="BZ255" s="289"/>
      <c r="CA255" s="364"/>
      <c r="CB255" s="606"/>
      <c r="CC255" s="264"/>
      <c r="CD255" s="193">
        <v>3</v>
      </c>
      <c r="CE255" s="319"/>
      <c r="CF255" s="320"/>
      <c r="CG255" s="192"/>
      <c r="CH255" s="193"/>
      <c r="CI255" s="319">
        <v>2</v>
      </c>
      <c r="CJ255" s="320"/>
      <c r="CK255" s="192"/>
      <c r="CL255" s="193">
        <v>2</v>
      </c>
      <c r="CM255" s="319"/>
      <c r="CN255" s="320"/>
      <c r="CO255" s="192"/>
      <c r="CP255" s="193">
        <v>2</v>
      </c>
      <c r="CQ255" s="319">
        <v>2</v>
      </c>
      <c r="CR255" s="320"/>
      <c r="CS255" s="192"/>
      <c r="CT255" s="193">
        <v>2</v>
      </c>
      <c r="CU255" s="319"/>
      <c r="CV255" s="320"/>
      <c r="CW255" s="192"/>
      <c r="CX255" s="193">
        <v>2</v>
      </c>
      <c r="CY255" s="319"/>
      <c r="CZ255" s="320"/>
      <c r="DA255" s="192"/>
      <c r="DB255" s="289"/>
      <c r="DC255" s="364"/>
      <c r="DD255" s="606"/>
      <c r="DE255" s="264"/>
      <c r="DF255" s="193"/>
      <c r="DG255" s="319"/>
      <c r="DH255" s="320"/>
      <c r="DI255" s="192"/>
      <c r="DJ255" s="193"/>
      <c r="DK255" s="319">
        <v>1</v>
      </c>
      <c r="DL255" s="320"/>
      <c r="DM255" s="192"/>
      <c r="DN255" s="193">
        <v>2</v>
      </c>
      <c r="DO255" s="319"/>
      <c r="DP255" s="320"/>
      <c r="DQ255" s="192"/>
      <c r="DR255" s="193">
        <v>2</v>
      </c>
      <c r="DS255" s="319"/>
      <c r="DT255" s="320"/>
      <c r="DU255" s="192"/>
    </row>
    <row r="256" spans="6:125" hidden="1">
      <c r="F256" s="193">
        <v>3</v>
      </c>
      <c r="G256" s="319"/>
      <c r="H256" s="320"/>
      <c r="I256" s="192"/>
      <c r="J256" s="193">
        <v>3</v>
      </c>
      <c r="K256" s="319"/>
      <c r="L256" s="320"/>
      <c r="M256" s="192"/>
      <c r="N256" s="193"/>
      <c r="O256" s="319">
        <v>2</v>
      </c>
      <c r="P256" s="320"/>
      <c r="Q256" s="192"/>
      <c r="R256" s="193">
        <v>3</v>
      </c>
      <c r="S256" s="319"/>
      <c r="T256" s="320"/>
      <c r="U256" s="192"/>
      <c r="V256" s="289"/>
      <c r="W256" s="364"/>
      <c r="X256" s="365"/>
      <c r="Y256" s="264"/>
      <c r="Z256" s="193">
        <v>3</v>
      </c>
      <c r="AA256" s="319"/>
      <c r="AB256" s="320"/>
      <c r="AC256" s="192"/>
      <c r="AD256" s="193"/>
      <c r="AE256" s="319">
        <v>2</v>
      </c>
      <c r="AF256" s="320"/>
      <c r="AG256" s="192"/>
      <c r="AH256" s="193">
        <v>3</v>
      </c>
      <c r="AI256" s="319"/>
      <c r="AJ256" s="320"/>
      <c r="AK256" s="192"/>
      <c r="AL256" s="193">
        <v>2</v>
      </c>
      <c r="AM256" s="319"/>
      <c r="AN256" s="320"/>
      <c r="AO256" s="192"/>
      <c r="AP256" s="193">
        <v>2</v>
      </c>
      <c r="AQ256" s="319"/>
      <c r="AR256" s="320"/>
      <c r="AS256" s="192"/>
      <c r="AT256" s="193"/>
      <c r="AU256" s="319">
        <v>1</v>
      </c>
      <c r="AV256" s="320"/>
      <c r="AW256" s="192"/>
      <c r="AX256" s="289"/>
      <c r="AY256" s="364"/>
      <c r="AZ256" s="365"/>
      <c r="BA256" s="264"/>
      <c r="BB256" s="193"/>
      <c r="BC256" s="319">
        <v>2</v>
      </c>
      <c r="BD256" s="320"/>
      <c r="BE256" s="192"/>
      <c r="BF256" s="193"/>
      <c r="BG256" s="319">
        <v>5</v>
      </c>
      <c r="BH256" s="320"/>
      <c r="BI256" s="192"/>
      <c r="BJ256" s="193"/>
      <c r="BK256" s="319">
        <v>2</v>
      </c>
      <c r="BL256" s="320"/>
      <c r="BM256" s="192"/>
      <c r="BN256" s="193"/>
      <c r="BO256" s="319"/>
      <c r="BP256" s="320"/>
      <c r="BQ256" s="192"/>
      <c r="BR256" s="193"/>
      <c r="BS256" s="319">
        <v>2</v>
      </c>
      <c r="BT256" s="320"/>
      <c r="BU256" s="192"/>
      <c r="BV256" s="193"/>
      <c r="BW256" s="319"/>
      <c r="BX256" s="320"/>
      <c r="BY256" s="192"/>
      <c r="BZ256" s="289"/>
      <c r="CA256" s="364"/>
      <c r="CB256" s="606"/>
      <c r="CC256" s="264"/>
      <c r="CD256" s="193"/>
      <c r="CE256" s="319">
        <v>2</v>
      </c>
      <c r="CF256" s="320"/>
      <c r="CG256" s="192"/>
      <c r="CH256" s="193">
        <v>3</v>
      </c>
      <c r="CI256" s="319"/>
      <c r="CJ256" s="320"/>
      <c r="CK256" s="192"/>
      <c r="CL256" s="193">
        <v>2</v>
      </c>
      <c r="CM256" s="319"/>
      <c r="CN256" s="320"/>
      <c r="CO256" s="192"/>
      <c r="CP256" s="193"/>
      <c r="CQ256" s="319"/>
      <c r="CR256" s="320"/>
      <c r="CS256" s="192"/>
      <c r="CT256" s="193">
        <v>2</v>
      </c>
      <c r="CU256" s="319"/>
      <c r="CV256" s="320"/>
      <c r="CW256" s="192"/>
      <c r="CX256" s="193">
        <v>2</v>
      </c>
      <c r="CY256" s="319"/>
      <c r="CZ256" s="320"/>
      <c r="DA256" s="192"/>
      <c r="DB256" s="289"/>
      <c r="DC256" s="364"/>
      <c r="DD256" s="606"/>
      <c r="DE256" s="264"/>
      <c r="DF256" s="193"/>
      <c r="DG256" s="319"/>
      <c r="DH256" s="320"/>
      <c r="DI256" s="192"/>
      <c r="DJ256" s="193"/>
      <c r="DK256" s="319"/>
      <c r="DL256" s="320"/>
      <c r="DM256" s="192"/>
      <c r="DN256" s="193">
        <v>2</v>
      </c>
      <c r="DO256" s="319"/>
      <c r="DP256" s="320"/>
      <c r="DQ256" s="192"/>
      <c r="DR256" s="193">
        <v>2</v>
      </c>
      <c r="DS256" s="319"/>
      <c r="DT256" s="320"/>
      <c r="DU256" s="192"/>
    </row>
    <row r="257" spans="6:125" hidden="1">
      <c r="F257" s="193"/>
      <c r="G257" s="319"/>
      <c r="H257" s="320"/>
      <c r="I257" s="192"/>
      <c r="J257" s="193"/>
      <c r="K257" s="319"/>
      <c r="L257" s="320"/>
      <c r="M257" s="192"/>
      <c r="N257" s="193"/>
      <c r="O257" s="319"/>
      <c r="P257" s="320"/>
      <c r="Q257" s="192"/>
      <c r="R257" s="193"/>
      <c r="S257" s="319"/>
      <c r="T257" s="320"/>
      <c r="U257" s="192"/>
      <c r="V257" s="289"/>
      <c r="W257" s="364"/>
      <c r="X257" s="365"/>
      <c r="Y257" s="264"/>
      <c r="Z257" s="193"/>
      <c r="AA257" s="319"/>
      <c r="AB257" s="320"/>
      <c r="AC257" s="192"/>
      <c r="AD257" s="193"/>
      <c r="AE257" s="319"/>
      <c r="AF257" s="320"/>
      <c r="AG257" s="192"/>
      <c r="AH257" s="193"/>
      <c r="AI257" s="319"/>
      <c r="AJ257" s="320"/>
      <c r="AK257" s="192"/>
      <c r="AL257" s="193"/>
      <c r="AM257" s="319"/>
      <c r="AN257" s="320"/>
      <c r="AO257" s="192"/>
      <c r="AP257" s="193"/>
      <c r="AQ257" s="319"/>
      <c r="AR257" s="320"/>
      <c r="AS257" s="192"/>
      <c r="AT257" s="193"/>
      <c r="AU257" s="319"/>
      <c r="AV257" s="320"/>
      <c r="AW257" s="192"/>
      <c r="AX257" s="289"/>
      <c r="AY257" s="364"/>
      <c r="AZ257" s="365"/>
      <c r="BA257" s="264"/>
      <c r="BB257" s="193"/>
      <c r="BC257" s="319"/>
      <c r="BD257" s="320"/>
      <c r="BE257" s="192"/>
      <c r="BF257" s="193"/>
      <c r="BG257" s="319"/>
      <c r="BH257" s="320"/>
      <c r="BI257" s="192"/>
      <c r="BJ257" s="193"/>
      <c r="BK257" s="319"/>
      <c r="BL257" s="320"/>
      <c r="BM257" s="192"/>
      <c r="BN257" s="193"/>
      <c r="BO257" s="319"/>
      <c r="BP257" s="320"/>
      <c r="BQ257" s="192"/>
      <c r="BR257" s="193"/>
      <c r="BS257" s="319"/>
      <c r="BT257" s="320"/>
      <c r="BU257" s="192"/>
      <c r="BV257" s="193"/>
      <c r="BW257" s="319"/>
      <c r="BX257" s="320"/>
      <c r="BY257" s="192"/>
      <c r="BZ257" s="289"/>
      <c r="CA257" s="364"/>
      <c r="CB257" s="606"/>
      <c r="CC257" s="264"/>
      <c r="CD257" s="193"/>
      <c r="CE257" s="319"/>
      <c r="CF257" s="320"/>
      <c r="CG257" s="192"/>
      <c r="CH257" s="193"/>
      <c r="CI257" s="319"/>
      <c r="CJ257" s="320"/>
      <c r="CK257" s="192"/>
      <c r="CL257" s="193"/>
      <c r="CM257" s="319"/>
      <c r="CN257" s="320"/>
      <c r="CO257" s="192"/>
      <c r="CP257" s="193"/>
      <c r="CQ257" s="319"/>
      <c r="CR257" s="320"/>
      <c r="CS257" s="192"/>
      <c r="CT257" s="193"/>
      <c r="CU257" s="319"/>
      <c r="CV257" s="320"/>
      <c r="CW257" s="192"/>
      <c r="CX257" s="193">
        <v>2</v>
      </c>
      <c r="CY257" s="319"/>
      <c r="CZ257" s="320"/>
      <c r="DA257" s="192"/>
      <c r="DB257" s="289"/>
      <c r="DC257" s="364"/>
      <c r="DD257" s="606"/>
      <c r="DE257" s="264"/>
      <c r="DF257" s="193">
        <v>1</v>
      </c>
      <c r="DG257" s="319"/>
      <c r="DH257" s="320"/>
      <c r="DI257" s="192"/>
      <c r="DJ257" s="193"/>
      <c r="DK257" s="319"/>
      <c r="DL257" s="320"/>
      <c r="DM257" s="192"/>
      <c r="DN257" s="193"/>
      <c r="DO257" s="319"/>
      <c r="DP257" s="320"/>
      <c r="DQ257" s="192"/>
      <c r="DR257" s="193"/>
      <c r="DS257" s="319"/>
      <c r="DT257" s="320"/>
      <c r="DU257" s="192"/>
    </row>
    <row r="258" spans="6:125" hidden="1">
      <c r="F258" s="193"/>
      <c r="G258" s="319">
        <v>2</v>
      </c>
      <c r="H258" s="320"/>
      <c r="I258" s="192"/>
      <c r="J258" s="193"/>
      <c r="K258" s="319">
        <v>2</v>
      </c>
      <c r="L258" s="320"/>
      <c r="M258" s="192"/>
      <c r="N258" s="193"/>
      <c r="O258" s="319"/>
      <c r="P258" s="320"/>
      <c r="Q258" s="192"/>
      <c r="R258" s="193"/>
      <c r="S258" s="319"/>
      <c r="T258" s="320"/>
      <c r="U258" s="192"/>
      <c r="V258" s="289"/>
      <c r="W258" s="364"/>
      <c r="X258" s="365"/>
      <c r="Y258" s="264"/>
      <c r="Z258" s="193">
        <v>3</v>
      </c>
      <c r="AA258" s="319"/>
      <c r="AB258" s="320"/>
      <c r="AC258" s="192"/>
      <c r="AD258" s="193"/>
      <c r="AE258" s="319"/>
      <c r="AF258" s="320"/>
      <c r="AG258" s="192"/>
      <c r="AH258" s="193"/>
      <c r="AI258" s="319">
        <v>2</v>
      </c>
      <c r="AJ258" s="320"/>
      <c r="AK258" s="192"/>
      <c r="AL258" s="193">
        <v>2</v>
      </c>
      <c r="AM258" s="319"/>
      <c r="AN258" s="320"/>
      <c r="AO258" s="192"/>
      <c r="AP258" s="193"/>
      <c r="AQ258" s="319"/>
      <c r="AR258" s="320"/>
      <c r="AS258" s="192"/>
      <c r="AT258" s="193"/>
      <c r="AU258" s="319">
        <v>1</v>
      </c>
      <c r="AV258" s="320"/>
      <c r="AW258" s="192"/>
      <c r="AX258" s="289"/>
      <c r="AY258" s="364"/>
      <c r="AZ258" s="365"/>
      <c r="BA258" s="264"/>
      <c r="BB258" s="193"/>
      <c r="BC258" s="319">
        <v>2</v>
      </c>
      <c r="BD258" s="320"/>
      <c r="BE258" s="192"/>
      <c r="BF258" s="193"/>
      <c r="BG258" s="319"/>
      <c r="BH258" s="320"/>
      <c r="BI258" s="192"/>
      <c r="BJ258" s="193"/>
      <c r="BK258" s="319">
        <v>2</v>
      </c>
      <c r="BL258" s="320"/>
      <c r="BM258" s="192"/>
      <c r="BN258" s="193"/>
      <c r="BO258" s="319"/>
      <c r="BP258" s="320"/>
      <c r="BQ258" s="192"/>
      <c r="BR258" s="193"/>
      <c r="BS258" s="319"/>
      <c r="BT258" s="320"/>
      <c r="BU258" s="192"/>
      <c r="BV258" s="193"/>
      <c r="BW258" s="319"/>
      <c r="BX258" s="320"/>
      <c r="BY258" s="192"/>
      <c r="BZ258" s="289"/>
      <c r="CA258" s="364"/>
      <c r="CB258" s="606"/>
      <c r="CC258" s="264"/>
      <c r="CD258" s="193"/>
      <c r="CE258" s="319"/>
      <c r="CF258" s="320"/>
      <c r="CG258" s="192"/>
      <c r="CH258" s="193"/>
      <c r="CI258" s="319">
        <v>2</v>
      </c>
      <c r="CJ258" s="320"/>
      <c r="CK258" s="192"/>
      <c r="CL258" s="193"/>
      <c r="CM258" s="319">
        <v>2</v>
      </c>
      <c r="CN258" s="320"/>
      <c r="CO258" s="192"/>
      <c r="CP258" s="193"/>
      <c r="CQ258" s="319">
        <v>2</v>
      </c>
      <c r="CR258" s="320"/>
      <c r="CS258" s="192"/>
      <c r="CT258" s="193">
        <v>2</v>
      </c>
      <c r="CU258" s="319"/>
      <c r="CV258" s="320"/>
      <c r="CW258" s="192"/>
      <c r="CX258" s="193">
        <v>2</v>
      </c>
      <c r="CY258" s="319"/>
      <c r="CZ258" s="320"/>
      <c r="DA258" s="192"/>
      <c r="DB258" s="289"/>
      <c r="DC258" s="364"/>
      <c r="DD258" s="606"/>
      <c r="DE258" s="264"/>
      <c r="DF258" s="193"/>
      <c r="DG258" s="319"/>
      <c r="DH258" s="320"/>
      <c r="DI258" s="192"/>
      <c r="DJ258" s="193"/>
      <c r="DK258" s="319">
        <v>1</v>
      </c>
      <c r="DL258" s="320"/>
      <c r="DM258" s="192"/>
      <c r="DN258" s="193">
        <v>2</v>
      </c>
      <c r="DO258" s="319"/>
      <c r="DP258" s="320"/>
      <c r="DQ258" s="192"/>
      <c r="DR258" s="193">
        <v>2</v>
      </c>
      <c r="DS258" s="319"/>
      <c r="DT258" s="320"/>
      <c r="DU258" s="192"/>
    </row>
    <row r="259" spans="6:125" hidden="1">
      <c r="F259" s="193"/>
      <c r="G259" s="319">
        <v>2</v>
      </c>
      <c r="H259" s="320"/>
      <c r="I259" s="192"/>
      <c r="J259" s="193"/>
      <c r="K259" s="319"/>
      <c r="L259" s="320"/>
      <c r="M259" s="192"/>
      <c r="N259" s="193">
        <v>2</v>
      </c>
      <c r="O259" s="319"/>
      <c r="P259" s="320"/>
      <c r="Q259" s="192"/>
      <c r="R259" s="193"/>
      <c r="S259" s="319">
        <v>2</v>
      </c>
      <c r="T259" s="320"/>
      <c r="U259" s="192"/>
      <c r="V259" s="289"/>
      <c r="W259" s="364"/>
      <c r="X259" s="365"/>
      <c r="Y259" s="264"/>
      <c r="Z259" s="193"/>
      <c r="AA259" s="319"/>
      <c r="AB259" s="320"/>
      <c r="AC259" s="192"/>
      <c r="AD259" s="193">
        <v>3</v>
      </c>
      <c r="AE259" s="319"/>
      <c r="AF259" s="320"/>
      <c r="AG259" s="192"/>
      <c r="AH259" s="193">
        <v>3</v>
      </c>
      <c r="AI259" s="319"/>
      <c r="AJ259" s="320"/>
      <c r="AK259" s="192"/>
      <c r="AL259" s="193">
        <v>2</v>
      </c>
      <c r="AM259" s="319"/>
      <c r="AN259" s="320"/>
      <c r="AO259" s="192"/>
      <c r="AP259" s="193"/>
      <c r="AQ259" s="319"/>
      <c r="AR259" s="320"/>
      <c r="AS259" s="192"/>
      <c r="AT259" s="193"/>
      <c r="AU259" s="319">
        <v>1</v>
      </c>
      <c r="AV259" s="320"/>
      <c r="AW259" s="192"/>
      <c r="AX259" s="289"/>
      <c r="AY259" s="364"/>
      <c r="AZ259" s="365"/>
      <c r="BA259" s="264"/>
      <c r="BB259" s="193"/>
      <c r="BC259" s="319">
        <v>2</v>
      </c>
      <c r="BD259" s="320"/>
      <c r="BE259" s="192"/>
      <c r="BF259" s="193"/>
      <c r="BG259" s="319"/>
      <c r="BH259" s="320"/>
      <c r="BI259" s="192"/>
      <c r="BJ259" s="193"/>
      <c r="BK259" s="319">
        <v>2</v>
      </c>
      <c r="BL259" s="320"/>
      <c r="BM259" s="192"/>
      <c r="BN259" s="193"/>
      <c r="BO259" s="319"/>
      <c r="BP259" s="320"/>
      <c r="BQ259" s="192"/>
      <c r="BR259" s="193"/>
      <c r="BS259" s="319"/>
      <c r="BT259" s="320"/>
      <c r="BU259" s="192"/>
      <c r="BV259" s="193">
        <v>1</v>
      </c>
      <c r="BW259" s="319"/>
      <c r="BX259" s="320"/>
      <c r="BY259" s="192"/>
      <c r="BZ259" s="289"/>
      <c r="CA259" s="364"/>
      <c r="CB259" s="606"/>
      <c r="CC259" s="264"/>
      <c r="CD259" s="193"/>
      <c r="CE259" s="319"/>
      <c r="CF259" s="320"/>
      <c r="CG259" s="192"/>
      <c r="CH259" s="193"/>
      <c r="CI259" s="319">
        <v>2</v>
      </c>
      <c r="CJ259" s="320"/>
      <c r="CK259" s="192"/>
      <c r="CL259" s="193">
        <v>2</v>
      </c>
      <c r="CM259" s="319"/>
      <c r="CN259" s="320"/>
      <c r="CO259" s="192"/>
      <c r="CP259" s="193"/>
      <c r="CQ259" s="319">
        <v>2</v>
      </c>
      <c r="CR259" s="320"/>
      <c r="CS259" s="192"/>
      <c r="CT259" s="193">
        <v>2</v>
      </c>
      <c r="CU259" s="319"/>
      <c r="CV259" s="320"/>
      <c r="CW259" s="192"/>
      <c r="CX259" s="193">
        <v>2</v>
      </c>
      <c r="CY259" s="319"/>
      <c r="CZ259" s="320"/>
      <c r="DA259" s="192"/>
      <c r="DB259" s="289"/>
      <c r="DC259" s="364"/>
      <c r="DD259" s="606"/>
      <c r="DE259" s="264"/>
      <c r="DF259" s="193"/>
      <c r="DG259" s="319"/>
      <c r="DH259" s="320"/>
      <c r="DI259" s="192"/>
      <c r="DJ259" s="193"/>
      <c r="DK259" s="319">
        <v>1</v>
      </c>
      <c r="DL259" s="320"/>
      <c r="DM259" s="192"/>
      <c r="DN259" s="193">
        <v>2</v>
      </c>
      <c r="DO259" s="319"/>
      <c r="DP259" s="320"/>
      <c r="DQ259" s="192"/>
      <c r="DR259" s="193">
        <v>2</v>
      </c>
      <c r="DS259" s="319"/>
      <c r="DT259" s="320"/>
      <c r="DU259" s="192"/>
    </row>
    <row r="260" spans="6:125" hidden="1">
      <c r="F260" s="193">
        <v>3</v>
      </c>
      <c r="G260" s="319"/>
      <c r="H260" s="320"/>
      <c r="I260" s="192"/>
      <c r="J260" s="193">
        <v>3</v>
      </c>
      <c r="K260" s="319"/>
      <c r="L260" s="320"/>
      <c r="M260" s="192"/>
      <c r="N260" s="193"/>
      <c r="O260" s="319">
        <v>2</v>
      </c>
      <c r="P260" s="320"/>
      <c r="Q260" s="192"/>
      <c r="R260" s="193">
        <v>3</v>
      </c>
      <c r="S260" s="319"/>
      <c r="T260" s="320"/>
      <c r="U260" s="192"/>
      <c r="V260" s="289"/>
      <c r="W260" s="364"/>
      <c r="X260" s="365"/>
      <c r="Y260" s="264"/>
      <c r="Z260" s="193">
        <v>3</v>
      </c>
      <c r="AA260" s="319"/>
      <c r="AB260" s="320"/>
      <c r="AC260" s="192"/>
      <c r="AD260" s="193"/>
      <c r="AE260" s="319">
        <v>2</v>
      </c>
      <c r="AF260" s="320"/>
      <c r="AG260" s="192"/>
      <c r="AH260" s="193">
        <v>3</v>
      </c>
      <c r="AI260" s="319"/>
      <c r="AJ260" s="320"/>
      <c r="AK260" s="192"/>
      <c r="AL260" s="193"/>
      <c r="AM260" s="319"/>
      <c r="AN260" s="320"/>
      <c r="AO260" s="192"/>
      <c r="AP260" s="193"/>
      <c r="AQ260" s="319"/>
      <c r="AR260" s="320"/>
      <c r="AS260" s="192"/>
      <c r="AT260" s="193"/>
      <c r="AU260" s="319">
        <v>1</v>
      </c>
      <c r="AV260" s="320"/>
      <c r="AW260" s="192"/>
      <c r="AX260" s="289"/>
      <c r="AY260" s="364"/>
      <c r="AZ260" s="365"/>
      <c r="BA260" s="264"/>
      <c r="BB260" s="193"/>
      <c r="BC260" s="319">
        <v>2</v>
      </c>
      <c r="BD260" s="320"/>
      <c r="BE260" s="192"/>
      <c r="BF260" s="193"/>
      <c r="BG260" s="319">
        <v>1</v>
      </c>
      <c r="BH260" s="320"/>
      <c r="BI260" s="192"/>
      <c r="BJ260" s="193"/>
      <c r="BK260" s="319">
        <v>2</v>
      </c>
      <c r="BL260" s="320"/>
      <c r="BM260" s="192"/>
      <c r="BN260" s="193"/>
      <c r="BO260" s="319"/>
      <c r="BP260" s="320"/>
      <c r="BQ260" s="192"/>
      <c r="BR260" s="193">
        <v>3</v>
      </c>
      <c r="BS260" s="319"/>
      <c r="BT260" s="320"/>
      <c r="BU260" s="192"/>
      <c r="BV260" s="193">
        <v>3</v>
      </c>
      <c r="BW260" s="319"/>
      <c r="BX260" s="320"/>
      <c r="BY260" s="192"/>
      <c r="BZ260" s="289"/>
      <c r="CA260" s="364"/>
      <c r="CB260" s="606"/>
      <c r="CC260" s="264"/>
      <c r="CD260" s="193">
        <v>3</v>
      </c>
      <c r="CE260" s="319"/>
      <c r="CF260" s="320"/>
      <c r="CG260" s="192"/>
      <c r="CH260" s="193"/>
      <c r="CI260" s="319">
        <v>2</v>
      </c>
      <c r="CJ260" s="320"/>
      <c r="CK260" s="192"/>
      <c r="CL260" s="193">
        <v>3</v>
      </c>
      <c r="CM260" s="319"/>
      <c r="CN260" s="320"/>
      <c r="CO260" s="192"/>
      <c r="CP260" s="193"/>
      <c r="CQ260" s="319">
        <v>3</v>
      </c>
      <c r="CR260" s="320"/>
      <c r="CS260" s="192"/>
      <c r="CT260" s="193">
        <v>2</v>
      </c>
      <c r="CU260" s="319"/>
      <c r="CV260" s="320"/>
      <c r="CW260" s="192"/>
      <c r="CX260" s="193">
        <v>2</v>
      </c>
      <c r="CY260" s="319"/>
      <c r="CZ260" s="320"/>
      <c r="DA260" s="192"/>
      <c r="DB260" s="289"/>
      <c r="DC260" s="364"/>
      <c r="DD260" s="606"/>
      <c r="DE260" s="264"/>
      <c r="DF260" s="193"/>
      <c r="DG260" s="319"/>
      <c r="DH260" s="320"/>
      <c r="DI260" s="192"/>
      <c r="DJ260" s="193"/>
      <c r="DK260" s="319">
        <v>1</v>
      </c>
      <c r="DL260" s="320"/>
      <c r="DM260" s="192"/>
      <c r="DN260" s="193">
        <v>2</v>
      </c>
      <c r="DO260" s="319"/>
      <c r="DP260" s="320"/>
      <c r="DQ260" s="192"/>
      <c r="DR260" s="193">
        <v>2</v>
      </c>
      <c r="DS260" s="319"/>
      <c r="DT260" s="320"/>
      <c r="DU260" s="192"/>
    </row>
    <row r="261" spans="6:125" hidden="1">
      <c r="F261" s="193"/>
      <c r="G261" s="319">
        <v>2</v>
      </c>
      <c r="H261" s="320"/>
      <c r="I261" s="192"/>
      <c r="J261" s="193"/>
      <c r="K261" s="319">
        <v>2</v>
      </c>
      <c r="L261" s="320"/>
      <c r="M261" s="192"/>
      <c r="N261" s="193">
        <v>3</v>
      </c>
      <c r="O261" s="319"/>
      <c r="P261" s="320"/>
      <c r="Q261" s="192"/>
      <c r="R261" s="193"/>
      <c r="S261" s="319">
        <v>2</v>
      </c>
      <c r="T261" s="320"/>
      <c r="U261" s="192"/>
      <c r="V261" s="289"/>
      <c r="W261" s="364"/>
      <c r="X261" s="365"/>
      <c r="Y261" s="264"/>
      <c r="Z261" s="193">
        <v>3</v>
      </c>
      <c r="AA261" s="319"/>
      <c r="AB261" s="320"/>
      <c r="AC261" s="192"/>
      <c r="AD261" s="193">
        <v>3</v>
      </c>
      <c r="AE261" s="319"/>
      <c r="AF261" s="320"/>
      <c r="AG261" s="192"/>
      <c r="AH261" s="193">
        <v>3</v>
      </c>
      <c r="AI261" s="319"/>
      <c r="AJ261" s="320"/>
      <c r="AK261" s="192"/>
      <c r="AL261" s="193"/>
      <c r="AM261" s="319"/>
      <c r="AN261" s="320"/>
      <c r="AO261" s="192"/>
      <c r="AP261" s="193"/>
      <c r="AQ261" s="319"/>
      <c r="AR261" s="320"/>
      <c r="AS261" s="192"/>
      <c r="AT261" s="193"/>
      <c r="AU261" s="319">
        <v>1</v>
      </c>
      <c r="AV261" s="320"/>
      <c r="AW261" s="192"/>
      <c r="AX261" s="289"/>
      <c r="AY261" s="364"/>
      <c r="AZ261" s="365"/>
      <c r="BA261" s="264"/>
      <c r="BB261" s="193"/>
      <c r="BC261" s="319">
        <v>2</v>
      </c>
      <c r="BD261" s="320"/>
      <c r="BE261" s="192"/>
      <c r="BF261" s="193"/>
      <c r="BG261" s="319"/>
      <c r="BH261" s="320"/>
      <c r="BI261" s="192"/>
      <c r="BJ261" s="193"/>
      <c r="BK261" s="319">
        <v>2</v>
      </c>
      <c r="BL261" s="320"/>
      <c r="BM261" s="192"/>
      <c r="BN261" s="193"/>
      <c r="BO261" s="319"/>
      <c r="BP261" s="320"/>
      <c r="BQ261" s="192"/>
      <c r="BR261" s="193">
        <v>2</v>
      </c>
      <c r="BS261" s="319"/>
      <c r="BT261" s="320"/>
      <c r="BU261" s="192"/>
      <c r="BV261" s="193"/>
      <c r="BW261" s="319"/>
      <c r="BX261" s="320"/>
      <c r="BY261" s="192"/>
      <c r="BZ261" s="289"/>
      <c r="CA261" s="364"/>
      <c r="CB261" s="606"/>
      <c r="CC261" s="264"/>
      <c r="CD261" s="193"/>
      <c r="CE261" s="319"/>
      <c r="CF261" s="320"/>
      <c r="CG261" s="192"/>
      <c r="CH261" s="193">
        <v>3</v>
      </c>
      <c r="CI261" s="319">
        <v>2</v>
      </c>
      <c r="CJ261" s="320"/>
      <c r="CK261" s="192"/>
      <c r="CL261" s="193"/>
      <c r="CM261" s="319"/>
      <c r="CN261" s="320"/>
      <c r="CO261" s="192"/>
      <c r="CP261" s="193">
        <v>3</v>
      </c>
      <c r="CQ261" s="319">
        <v>2</v>
      </c>
      <c r="CR261" s="320"/>
      <c r="CS261" s="192"/>
      <c r="CT261" s="193">
        <v>2</v>
      </c>
      <c r="CU261" s="319"/>
      <c r="CV261" s="320"/>
      <c r="CW261" s="192"/>
      <c r="CX261" s="193">
        <v>2</v>
      </c>
      <c r="CY261" s="319"/>
      <c r="CZ261" s="320"/>
      <c r="DA261" s="192"/>
      <c r="DB261" s="289"/>
      <c r="DC261" s="364"/>
      <c r="DD261" s="606"/>
      <c r="DE261" s="264"/>
      <c r="DF261" s="193"/>
      <c r="DG261" s="319"/>
      <c r="DH261" s="320"/>
      <c r="DI261" s="192"/>
      <c r="DJ261" s="193"/>
      <c r="DK261" s="319">
        <v>1</v>
      </c>
      <c r="DL261" s="320"/>
      <c r="DM261" s="192"/>
      <c r="DN261" s="193">
        <v>2</v>
      </c>
      <c r="DO261" s="319"/>
      <c r="DP261" s="320"/>
      <c r="DQ261" s="192"/>
      <c r="DR261" s="193">
        <v>2</v>
      </c>
      <c r="DS261" s="319"/>
      <c r="DT261" s="320"/>
      <c r="DU261" s="192"/>
    </row>
    <row r="262" spans="6:125" hidden="1">
      <c r="F262" s="193"/>
      <c r="G262" s="319"/>
      <c r="H262" s="320"/>
      <c r="I262" s="192"/>
      <c r="J262" s="193"/>
      <c r="K262" s="319"/>
      <c r="L262" s="320"/>
      <c r="M262" s="192"/>
      <c r="N262" s="193"/>
      <c r="O262" s="319"/>
      <c r="P262" s="320"/>
      <c r="Q262" s="192"/>
      <c r="R262" s="193"/>
      <c r="S262" s="319"/>
      <c r="T262" s="320"/>
      <c r="U262" s="192"/>
      <c r="V262" s="289"/>
      <c r="W262" s="364"/>
      <c r="X262" s="365"/>
      <c r="Y262" s="264"/>
      <c r="Z262" s="193"/>
      <c r="AA262" s="319"/>
      <c r="AB262" s="320"/>
      <c r="AC262" s="192"/>
      <c r="AD262" s="193"/>
      <c r="AE262" s="319"/>
      <c r="AF262" s="320"/>
      <c r="AG262" s="192"/>
      <c r="AH262" s="193"/>
      <c r="AI262" s="319"/>
      <c r="AJ262" s="320"/>
      <c r="AK262" s="192"/>
      <c r="AL262" s="193"/>
      <c r="AM262" s="319"/>
      <c r="AN262" s="320"/>
      <c r="AO262" s="192"/>
      <c r="AP262" s="193"/>
      <c r="AQ262" s="319"/>
      <c r="AR262" s="320"/>
      <c r="AS262" s="192"/>
      <c r="AT262" s="193"/>
      <c r="AU262" s="319"/>
      <c r="AV262" s="320"/>
      <c r="AW262" s="192"/>
      <c r="AX262" s="289"/>
      <c r="AY262" s="364"/>
      <c r="AZ262" s="365"/>
      <c r="BA262" s="264"/>
      <c r="BB262" s="193"/>
      <c r="BC262" s="319"/>
      <c r="BD262" s="320"/>
      <c r="BE262" s="192"/>
      <c r="BF262" s="193"/>
      <c r="BG262" s="319"/>
      <c r="BH262" s="320"/>
      <c r="BI262" s="192"/>
      <c r="BJ262" s="193"/>
      <c r="BK262" s="319"/>
      <c r="BL262" s="320"/>
      <c r="BM262" s="192"/>
      <c r="BN262" s="193"/>
      <c r="BO262" s="319"/>
      <c r="BP262" s="320"/>
      <c r="BQ262" s="192"/>
      <c r="BR262" s="193">
        <v>2</v>
      </c>
      <c r="BS262" s="319"/>
      <c r="BT262" s="320"/>
      <c r="BU262" s="192"/>
      <c r="BV262" s="193">
        <v>2</v>
      </c>
      <c r="BW262" s="319"/>
      <c r="BX262" s="320"/>
      <c r="BY262" s="192"/>
      <c r="BZ262" s="289"/>
      <c r="CA262" s="364"/>
      <c r="CB262" s="606"/>
      <c r="CC262" s="264"/>
      <c r="CD262" s="193"/>
      <c r="CE262" s="319">
        <v>2</v>
      </c>
      <c r="CF262" s="320"/>
      <c r="CG262" s="192"/>
      <c r="CH262" s="193"/>
      <c r="CI262" s="319">
        <v>2</v>
      </c>
      <c r="CJ262" s="320"/>
      <c r="CK262" s="192"/>
      <c r="CL262" s="193">
        <v>2</v>
      </c>
      <c r="CM262" s="319"/>
      <c r="CN262" s="320"/>
      <c r="CO262" s="192"/>
      <c r="CP262" s="193"/>
      <c r="CQ262" s="319">
        <v>2</v>
      </c>
      <c r="CR262" s="320"/>
      <c r="CS262" s="192"/>
      <c r="CT262" s="193"/>
      <c r="CU262" s="319"/>
      <c r="CV262" s="320"/>
      <c r="CW262" s="192"/>
      <c r="CX262" s="193"/>
      <c r="CY262" s="319"/>
      <c r="CZ262" s="320"/>
      <c r="DA262" s="192"/>
      <c r="DB262" s="289"/>
      <c r="DC262" s="364"/>
      <c r="DD262" s="606"/>
      <c r="DE262" s="264"/>
      <c r="DF262" s="193"/>
      <c r="DG262" s="319"/>
      <c r="DH262" s="320"/>
      <c r="DI262" s="192"/>
      <c r="DJ262" s="193"/>
      <c r="DK262" s="319"/>
      <c r="DL262" s="320"/>
      <c r="DM262" s="192"/>
      <c r="DN262" s="193"/>
      <c r="DO262" s="319"/>
      <c r="DP262" s="320"/>
      <c r="DQ262" s="192"/>
      <c r="DR262" s="193"/>
      <c r="DS262" s="319"/>
      <c r="DT262" s="320"/>
      <c r="DU262" s="192"/>
    </row>
    <row r="263" spans="6:125" hidden="1">
      <c r="F263" s="193">
        <v>3</v>
      </c>
      <c r="G263" s="319"/>
      <c r="H263" s="320"/>
      <c r="I263" s="192"/>
      <c r="J263" s="193">
        <v>3</v>
      </c>
      <c r="K263" s="319"/>
      <c r="L263" s="320"/>
      <c r="M263" s="192"/>
      <c r="N263" s="193"/>
      <c r="O263" s="319">
        <v>2</v>
      </c>
      <c r="P263" s="320"/>
      <c r="Q263" s="192"/>
      <c r="R263" s="193">
        <v>3</v>
      </c>
      <c r="S263" s="319"/>
      <c r="T263" s="320"/>
      <c r="U263" s="192"/>
      <c r="V263" s="289"/>
      <c r="W263" s="364"/>
      <c r="X263" s="365"/>
      <c r="Y263" s="264"/>
      <c r="Z263" s="193"/>
      <c r="AA263" s="319">
        <v>2</v>
      </c>
      <c r="AB263" s="320"/>
      <c r="AC263" s="192"/>
      <c r="AD263" s="193"/>
      <c r="AE263" s="319">
        <v>2</v>
      </c>
      <c r="AF263" s="320"/>
      <c r="AG263" s="192"/>
      <c r="AH263" s="193"/>
      <c r="AI263" s="319"/>
      <c r="AJ263" s="320"/>
      <c r="AK263" s="192"/>
      <c r="AL263" s="193"/>
      <c r="AM263" s="319">
        <v>2</v>
      </c>
      <c r="AN263" s="320"/>
      <c r="AO263" s="192"/>
      <c r="AP263" s="193"/>
      <c r="AQ263" s="319">
        <v>2</v>
      </c>
      <c r="AR263" s="320"/>
      <c r="AS263" s="192"/>
      <c r="AT263" s="193"/>
      <c r="AU263" s="319"/>
      <c r="AV263" s="320"/>
      <c r="AW263" s="192"/>
      <c r="AX263" s="289"/>
      <c r="AY263" s="364"/>
      <c r="AZ263" s="365"/>
      <c r="BA263" s="264"/>
      <c r="BB263" s="193"/>
      <c r="BC263" s="319"/>
      <c r="BD263" s="320"/>
      <c r="BE263" s="192"/>
      <c r="BF263" s="193"/>
      <c r="BG263" s="319">
        <v>1</v>
      </c>
      <c r="BH263" s="320"/>
      <c r="BI263" s="192"/>
      <c r="BJ263" s="193"/>
      <c r="BK263" s="319">
        <v>2</v>
      </c>
      <c r="BL263" s="320"/>
      <c r="BM263" s="192"/>
      <c r="BN263" s="193"/>
      <c r="BO263" s="319"/>
      <c r="BP263" s="320"/>
      <c r="BQ263" s="192"/>
      <c r="BR263" s="193"/>
      <c r="BS263" s="319"/>
      <c r="BT263" s="320"/>
      <c r="BU263" s="192"/>
      <c r="BV263" s="193">
        <v>5</v>
      </c>
      <c r="BW263" s="319"/>
      <c r="BX263" s="320"/>
      <c r="BY263" s="192"/>
      <c r="BZ263" s="289"/>
      <c r="CA263" s="364"/>
      <c r="CB263" s="606"/>
      <c r="CC263" s="264"/>
      <c r="CD263" s="193">
        <v>3</v>
      </c>
      <c r="CE263" s="319"/>
      <c r="CF263" s="320"/>
      <c r="CG263" s="192"/>
      <c r="CH263" s="193"/>
      <c r="CI263" s="319"/>
      <c r="CJ263" s="320"/>
      <c r="CK263" s="192"/>
      <c r="CL263" s="193">
        <v>4</v>
      </c>
      <c r="CM263" s="319"/>
      <c r="CN263" s="320"/>
      <c r="CO263" s="192"/>
      <c r="CP263" s="193"/>
      <c r="CQ263" s="319"/>
      <c r="CR263" s="320"/>
      <c r="CS263" s="192"/>
      <c r="CT263" s="193">
        <v>2</v>
      </c>
      <c r="CU263" s="319"/>
      <c r="CV263" s="320"/>
      <c r="CW263" s="192"/>
      <c r="CX263" s="193">
        <v>2</v>
      </c>
      <c r="CY263" s="319"/>
      <c r="CZ263" s="320"/>
      <c r="DA263" s="192"/>
      <c r="DB263" s="289"/>
      <c r="DC263" s="364"/>
      <c r="DD263" s="606"/>
      <c r="DE263" s="264"/>
      <c r="DF263" s="193"/>
      <c r="DG263" s="319"/>
      <c r="DH263" s="320"/>
      <c r="DI263" s="192"/>
      <c r="DJ263" s="193"/>
      <c r="DK263" s="319">
        <v>1</v>
      </c>
      <c r="DL263" s="320"/>
      <c r="DM263" s="192"/>
      <c r="DN263" s="193">
        <v>2</v>
      </c>
      <c r="DO263" s="319"/>
      <c r="DP263" s="320"/>
      <c r="DQ263" s="192"/>
      <c r="DR263" s="193">
        <v>2</v>
      </c>
      <c r="DS263" s="319"/>
      <c r="DT263" s="320"/>
      <c r="DU263" s="192"/>
    </row>
    <row r="264" spans="6:125" hidden="1">
      <c r="F264" s="193"/>
      <c r="G264" s="319">
        <v>2</v>
      </c>
      <c r="H264" s="320"/>
      <c r="I264" s="192"/>
      <c r="J264" s="193"/>
      <c r="K264" s="319">
        <v>2</v>
      </c>
      <c r="L264" s="320"/>
      <c r="M264" s="192"/>
      <c r="N264" s="193">
        <v>3</v>
      </c>
      <c r="O264" s="319"/>
      <c r="P264" s="320"/>
      <c r="Q264" s="192"/>
      <c r="R264" s="193">
        <v>3</v>
      </c>
      <c r="S264" s="319"/>
      <c r="T264" s="320"/>
      <c r="U264" s="192"/>
      <c r="V264" s="289"/>
      <c r="W264" s="364"/>
      <c r="X264" s="365"/>
      <c r="Y264" s="264"/>
      <c r="Z264" s="193">
        <v>2</v>
      </c>
      <c r="AA264" s="319"/>
      <c r="AB264" s="320"/>
      <c r="AC264" s="192"/>
      <c r="AD264" s="193">
        <v>3</v>
      </c>
      <c r="AE264" s="319"/>
      <c r="AF264" s="320"/>
      <c r="AG264" s="192"/>
      <c r="AH264" s="193"/>
      <c r="AI264" s="319">
        <v>2</v>
      </c>
      <c r="AJ264" s="320"/>
      <c r="AK264" s="192"/>
      <c r="AL264" s="193"/>
      <c r="AM264" s="319">
        <v>2</v>
      </c>
      <c r="AN264" s="320"/>
      <c r="AO264" s="192"/>
      <c r="AP264" s="193"/>
      <c r="AQ264" s="319">
        <v>2</v>
      </c>
      <c r="AR264" s="320"/>
      <c r="AS264" s="192"/>
      <c r="AT264" s="193"/>
      <c r="AU264" s="319"/>
      <c r="AV264" s="320"/>
      <c r="AW264" s="192"/>
      <c r="AX264" s="289"/>
      <c r="AY264" s="364"/>
      <c r="AZ264" s="365"/>
      <c r="BA264" s="264"/>
      <c r="BB264" s="193"/>
      <c r="BC264" s="319">
        <v>2</v>
      </c>
      <c r="BD264" s="320"/>
      <c r="BE264" s="192"/>
      <c r="BF264" s="193"/>
      <c r="BG264" s="319"/>
      <c r="BH264" s="320"/>
      <c r="BI264" s="192"/>
      <c r="BJ264" s="193"/>
      <c r="BK264" s="319">
        <v>2</v>
      </c>
      <c r="BL264" s="320"/>
      <c r="BM264" s="192"/>
      <c r="BN264" s="193"/>
      <c r="BO264" s="319"/>
      <c r="BP264" s="320"/>
      <c r="BQ264" s="192"/>
      <c r="BR264" s="193">
        <v>2</v>
      </c>
      <c r="BS264" s="319"/>
      <c r="BT264" s="320"/>
      <c r="BU264" s="192"/>
      <c r="BV264" s="193">
        <v>3</v>
      </c>
      <c r="BW264" s="319"/>
      <c r="BX264" s="320"/>
      <c r="BY264" s="192"/>
      <c r="BZ264" s="289"/>
      <c r="CA264" s="364"/>
      <c r="CB264" s="606"/>
      <c r="CC264" s="264"/>
      <c r="CD264" s="193">
        <v>3</v>
      </c>
      <c r="CE264" s="319"/>
      <c r="CF264" s="320"/>
      <c r="CG264" s="192"/>
      <c r="CH264" s="193"/>
      <c r="CI264" s="319">
        <v>2</v>
      </c>
      <c r="CJ264" s="320"/>
      <c r="CK264" s="192"/>
      <c r="CL264" s="193">
        <v>3</v>
      </c>
      <c r="CM264" s="319"/>
      <c r="CN264" s="320"/>
      <c r="CO264" s="192"/>
      <c r="CP264" s="193"/>
      <c r="CQ264" s="319">
        <v>2</v>
      </c>
      <c r="CR264" s="320"/>
      <c r="CS264" s="192"/>
      <c r="CT264" s="193">
        <v>2</v>
      </c>
      <c r="CU264" s="319"/>
      <c r="CV264" s="320"/>
      <c r="CW264" s="192"/>
      <c r="CX264" s="193">
        <v>2</v>
      </c>
      <c r="CY264" s="319"/>
      <c r="CZ264" s="320"/>
      <c r="DA264" s="192"/>
      <c r="DB264" s="289"/>
      <c r="DC264" s="364"/>
      <c r="DD264" s="606"/>
      <c r="DE264" s="264"/>
      <c r="DF264" s="193"/>
      <c r="DG264" s="319">
        <v>2</v>
      </c>
      <c r="DH264" s="320"/>
      <c r="DI264" s="192"/>
      <c r="DJ264" s="193"/>
      <c r="DK264" s="319"/>
      <c r="DL264" s="320"/>
      <c r="DM264" s="192"/>
      <c r="DN264" s="193">
        <v>2</v>
      </c>
      <c r="DO264" s="319"/>
      <c r="DP264" s="320"/>
      <c r="DQ264" s="192"/>
      <c r="DR264" s="193">
        <v>2</v>
      </c>
      <c r="DS264" s="319"/>
      <c r="DT264" s="320"/>
      <c r="DU264" s="192"/>
    </row>
    <row r="265" spans="6:125" hidden="1">
      <c r="F265" s="193"/>
      <c r="G265" s="319">
        <v>2</v>
      </c>
      <c r="H265" s="320"/>
      <c r="I265" s="192"/>
      <c r="J265" s="193">
        <v>3</v>
      </c>
      <c r="K265" s="319"/>
      <c r="L265" s="320"/>
      <c r="M265" s="192"/>
      <c r="N265" s="193">
        <v>3</v>
      </c>
      <c r="O265" s="319"/>
      <c r="P265" s="320"/>
      <c r="Q265" s="192"/>
      <c r="R265" s="193"/>
      <c r="S265" s="319">
        <v>2</v>
      </c>
      <c r="T265" s="320"/>
      <c r="U265" s="192"/>
      <c r="V265" s="289"/>
      <c r="W265" s="364"/>
      <c r="X265" s="365"/>
      <c r="Y265" s="264"/>
      <c r="Z265" s="193"/>
      <c r="AA265" s="319">
        <v>2</v>
      </c>
      <c r="AB265" s="320"/>
      <c r="AC265" s="192"/>
      <c r="AD265" s="193">
        <v>3</v>
      </c>
      <c r="AE265" s="319"/>
      <c r="AF265" s="320"/>
      <c r="AG265" s="192"/>
      <c r="AH265" s="193">
        <v>3</v>
      </c>
      <c r="AI265" s="319">
        <v>3</v>
      </c>
      <c r="AJ265" s="320"/>
      <c r="AK265" s="192"/>
      <c r="AL265" s="193"/>
      <c r="AM265" s="319">
        <v>2</v>
      </c>
      <c r="AN265" s="320"/>
      <c r="AO265" s="192"/>
      <c r="AP265" s="193"/>
      <c r="AQ265" s="319">
        <v>2</v>
      </c>
      <c r="AR265" s="320"/>
      <c r="AS265" s="192"/>
      <c r="AT265" s="193"/>
      <c r="AU265" s="319">
        <v>1</v>
      </c>
      <c r="AV265" s="320"/>
      <c r="AW265" s="192"/>
      <c r="AX265" s="289"/>
      <c r="AY265" s="364"/>
      <c r="AZ265" s="365"/>
      <c r="BA265" s="264"/>
      <c r="BB265" s="193"/>
      <c r="BC265" s="319">
        <v>2</v>
      </c>
      <c r="BD265" s="320"/>
      <c r="BE265" s="192"/>
      <c r="BF265" s="193"/>
      <c r="BG265" s="319">
        <v>1</v>
      </c>
      <c r="BH265" s="320"/>
      <c r="BI265" s="192"/>
      <c r="BJ265" s="193"/>
      <c r="BK265" s="319"/>
      <c r="BL265" s="320"/>
      <c r="BM265" s="192"/>
      <c r="BN265" s="193"/>
      <c r="BO265" s="319"/>
      <c r="BP265" s="320"/>
      <c r="BQ265" s="192"/>
      <c r="BR265" s="193">
        <v>2</v>
      </c>
      <c r="BS265" s="319"/>
      <c r="BT265" s="320"/>
      <c r="BU265" s="192"/>
      <c r="BV265" s="193">
        <v>3</v>
      </c>
      <c r="BW265" s="319"/>
      <c r="BX265" s="320"/>
      <c r="BY265" s="192"/>
      <c r="BZ265" s="289"/>
      <c r="CA265" s="364"/>
      <c r="CB265" s="606"/>
      <c r="CC265" s="264"/>
      <c r="CD265" s="193">
        <v>2</v>
      </c>
      <c r="CE265" s="319"/>
      <c r="CF265" s="320"/>
      <c r="CG265" s="192"/>
      <c r="CH265" s="193"/>
      <c r="CI265" s="319">
        <v>2</v>
      </c>
      <c r="CJ265" s="320"/>
      <c r="CK265" s="192"/>
      <c r="CL265" s="193">
        <v>3</v>
      </c>
      <c r="CM265" s="319"/>
      <c r="CN265" s="320"/>
      <c r="CO265" s="192"/>
      <c r="CP265" s="193">
        <v>3</v>
      </c>
      <c r="CQ265" s="319">
        <v>2</v>
      </c>
      <c r="CR265" s="320"/>
      <c r="CS265" s="192"/>
      <c r="CT265" s="193">
        <v>2</v>
      </c>
      <c r="CU265" s="319"/>
      <c r="CV265" s="320"/>
      <c r="CW265" s="192"/>
      <c r="CX265" s="193">
        <v>2</v>
      </c>
      <c r="CY265" s="319"/>
      <c r="CZ265" s="320"/>
      <c r="DA265" s="192"/>
      <c r="DB265" s="289"/>
      <c r="DC265" s="364"/>
      <c r="DD265" s="606"/>
      <c r="DE265" s="264"/>
      <c r="DF265" s="193"/>
      <c r="DG265" s="319">
        <v>2</v>
      </c>
      <c r="DH265" s="320"/>
      <c r="DI265" s="192"/>
      <c r="DJ265" s="193"/>
      <c r="DK265" s="319"/>
      <c r="DL265" s="320"/>
      <c r="DM265" s="192"/>
      <c r="DN265" s="193">
        <v>2</v>
      </c>
      <c r="DO265" s="319"/>
      <c r="DP265" s="320"/>
      <c r="DQ265" s="192"/>
      <c r="DR265" s="193">
        <v>2</v>
      </c>
      <c r="DS265" s="319"/>
      <c r="DT265" s="320"/>
      <c r="DU265" s="192"/>
    </row>
    <row r="266" spans="6:125" hidden="1">
      <c r="F266" s="193"/>
      <c r="G266" s="319"/>
      <c r="H266" s="320"/>
      <c r="I266" s="192"/>
      <c r="J266" s="193"/>
      <c r="K266" s="319">
        <v>3</v>
      </c>
      <c r="L266" s="320"/>
      <c r="M266" s="192"/>
      <c r="N266" s="193">
        <v>3</v>
      </c>
      <c r="O266" s="319"/>
      <c r="P266" s="320"/>
      <c r="Q266" s="192"/>
      <c r="R266" s="193">
        <v>3</v>
      </c>
      <c r="S266" s="319"/>
      <c r="T266" s="320"/>
      <c r="U266" s="192"/>
      <c r="V266" s="289"/>
      <c r="W266" s="364"/>
      <c r="X266" s="365"/>
      <c r="Y266" s="264"/>
      <c r="Z266" s="193">
        <v>3</v>
      </c>
      <c r="AA266" s="319"/>
      <c r="AB266" s="320"/>
      <c r="AC266" s="192"/>
      <c r="AD266" s="193">
        <v>3</v>
      </c>
      <c r="AE266" s="319"/>
      <c r="AF266" s="320"/>
      <c r="AG266" s="192"/>
      <c r="AH266" s="193">
        <v>2</v>
      </c>
      <c r="AI266" s="319"/>
      <c r="AJ266" s="320"/>
      <c r="AK266" s="192"/>
      <c r="AL266" s="193"/>
      <c r="AM266" s="319">
        <v>2</v>
      </c>
      <c r="AN266" s="320"/>
      <c r="AO266" s="192"/>
      <c r="AP266" s="193"/>
      <c r="AQ266" s="319">
        <v>2</v>
      </c>
      <c r="AR266" s="320"/>
      <c r="AS266" s="192"/>
      <c r="AT266" s="193"/>
      <c r="AU266" s="319"/>
      <c r="AV266" s="320"/>
      <c r="AW266" s="192"/>
      <c r="AX266" s="289"/>
      <c r="AY266" s="364"/>
      <c r="AZ266" s="365"/>
      <c r="BA266" s="264"/>
      <c r="BB266" s="193"/>
      <c r="BC266" s="319">
        <v>2</v>
      </c>
      <c r="BD266" s="320"/>
      <c r="BE266" s="192"/>
      <c r="BF266" s="193"/>
      <c r="BG266" s="319">
        <v>1</v>
      </c>
      <c r="BH266" s="320"/>
      <c r="BI266" s="192"/>
      <c r="BJ266" s="193"/>
      <c r="BK266" s="319">
        <v>2</v>
      </c>
      <c r="BL266" s="320"/>
      <c r="BM266" s="192"/>
      <c r="BN266" s="193"/>
      <c r="BO266" s="319"/>
      <c r="BP266" s="320"/>
      <c r="BQ266" s="192"/>
      <c r="BR266" s="193"/>
      <c r="BS266" s="319">
        <v>2</v>
      </c>
      <c r="BT266" s="320"/>
      <c r="BU266" s="192"/>
      <c r="BV266" s="193">
        <v>3</v>
      </c>
      <c r="BW266" s="319"/>
      <c r="BX266" s="320"/>
      <c r="BY266" s="192"/>
      <c r="BZ266" s="289"/>
      <c r="CA266" s="364"/>
      <c r="CB266" s="606"/>
      <c r="CC266" s="264"/>
      <c r="CD266" s="193"/>
      <c r="CE266" s="319">
        <v>2</v>
      </c>
      <c r="CF266" s="320"/>
      <c r="CG266" s="192"/>
      <c r="CH266" s="193">
        <v>3</v>
      </c>
      <c r="CI266" s="319"/>
      <c r="CJ266" s="320"/>
      <c r="CK266" s="192"/>
      <c r="CL266" s="193"/>
      <c r="CM266" s="319">
        <v>3</v>
      </c>
      <c r="CN266" s="320"/>
      <c r="CO266" s="192"/>
      <c r="CP266" s="193">
        <v>3</v>
      </c>
      <c r="CQ266" s="319"/>
      <c r="CR266" s="320"/>
      <c r="CS266" s="192"/>
      <c r="CT266" s="193"/>
      <c r="CU266" s="319"/>
      <c r="CV266" s="320"/>
      <c r="CW266" s="192"/>
      <c r="CX266" s="193"/>
      <c r="CY266" s="319"/>
      <c r="CZ266" s="320"/>
      <c r="DA266" s="192"/>
      <c r="DB266" s="289"/>
      <c r="DC266" s="364"/>
      <c r="DD266" s="606"/>
      <c r="DE266" s="264"/>
      <c r="DF266" s="193"/>
      <c r="DG266" s="319">
        <v>2</v>
      </c>
      <c r="DH266" s="320"/>
      <c r="DI266" s="192"/>
      <c r="DJ266" s="193"/>
      <c r="DK266" s="319">
        <v>1</v>
      </c>
      <c r="DL266" s="320"/>
      <c r="DM266" s="192"/>
      <c r="DN266" s="193">
        <v>2</v>
      </c>
      <c r="DO266" s="319"/>
      <c r="DP266" s="320"/>
      <c r="DQ266" s="192"/>
      <c r="DR266" s="193">
        <v>2</v>
      </c>
      <c r="DS266" s="319"/>
      <c r="DT266" s="320"/>
      <c r="DU266" s="192"/>
    </row>
    <row r="267" spans="6:125" hidden="1">
      <c r="F267" s="193"/>
      <c r="G267" s="319">
        <v>2</v>
      </c>
      <c r="H267" s="320"/>
      <c r="I267" s="192"/>
      <c r="J267" s="193">
        <v>3</v>
      </c>
      <c r="K267" s="319"/>
      <c r="L267" s="320"/>
      <c r="M267" s="192"/>
      <c r="N267" s="193">
        <v>3</v>
      </c>
      <c r="O267" s="319"/>
      <c r="P267" s="320"/>
      <c r="Q267" s="192"/>
      <c r="R267" s="193"/>
      <c r="S267" s="319">
        <v>2</v>
      </c>
      <c r="T267" s="320"/>
      <c r="U267" s="192"/>
      <c r="V267" s="289"/>
      <c r="W267" s="364"/>
      <c r="X267" s="365"/>
      <c r="Y267" s="264"/>
      <c r="Z267" s="193"/>
      <c r="AA267" s="319">
        <v>2</v>
      </c>
      <c r="AB267" s="320"/>
      <c r="AC267" s="192"/>
      <c r="AD267" s="193">
        <v>3</v>
      </c>
      <c r="AE267" s="319"/>
      <c r="AF267" s="320"/>
      <c r="AG267" s="192"/>
      <c r="AH267" s="193">
        <v>2</v>
      </c>
      <c r="AI267" s="319"/>
      <c r="AJ267" s="320"/>
      <c r="AK267" s="192"/>
      <c r="AL267" s="193"/>
      <c r="AM267" s="319"/>
      <c r="AN267" s="320"/>
      <c r="AO267" s="192"/>
      <c r="AP267" s="193"/>
      <c r="AQ267" s="319">
        <v>2</v>
      </c>
      <c r="AR267" s="320"/>
      <c r="AS267" s="192"/>
      <c r="AT267" s="193"/>
      <c r="AU267" s="319"/>
      <c r="AV267" s="320"/>
      <c r="AW267" s="192"/>
      <c r="AX267" s="289"/>
      <c r="AY267" s="364"/>
      <c r="AZ267" s="365"/>
      <c r="BA267" s="264"/>
      <c r="BB267" s="193"/>
      <c r="BC267" s="319">
        <v>2</v>
      </c>
      <c r="BD267" s="320"/>
      <c r="BE267" s="192"/>
      <c r="BF267" s="193"/>
      <c r="BG267" s="319">
        <v>1</v>
      </c>
      <c r="BH267" s="320"/>
      <c r="BI267" s="192"/>
      <c r="BJ267" s="193"/>
      <c r="BK267" s="319">
        <v>2</v>
      </c>
      <c r="BL267" s="320"/>
      <c r="BM267" s="192"/>
      <c r="BN267" s="193"/>
      <c r="BO267" s="319"/>
      <c r="BP267" s="320"/>
      <c r="BQ267" s="192"/>
      <c r="BR267" s="193"/>
      <c r="BS267" s="319">
        <v>2</v>
      </c>
      <c r="BT267" s="320"/>
      <c r="BU267" s="192"/>
      <c r="BV267" s="193">
        <v>2</v>
      </c>
      <c r="BW267" s="319"/>
      <c r="BX267" s="320"/>
      <c r="BY267" s="192"/>
      <c r="BZ267" s="289"/>
      <c r="CA267" s="364"/>
      <c r="CB267" s="606"/>
      <c r="CC267" s="264"/>
      <c r="CD267" s="193"/>
      <c r="CE267" s="319">
        <v>2</v>
      </c>
      <c r="CF267" s="320"/>
      <c r="CG267" s="192"/>
      <c r="CH267" s="193">
        <v>3</v>
      </c>
      <c r="CI267" s="319"/>
      <c r="CJ267" s="320"/>
      <c r="CK267" s="192"/>
      <c r="CL267" s="193"/>
      <c r="CM267" s="319">
        <v>2</v>
      </c>
      <c r="CN267" s="320"/>
      <c r="CO267" s="192"/>
      <c r="CP267" s="193">
        <v>2</v>
      </c>
      <c r="CQ267" s="319"/>
      <c r="CR267" s="320"/>
      <c r="CS267" s="192"/>
      <c r="CT267" s="193"/>
      <c r="CU267" s="319"/>
      <c r="CV267" s="320"/>
      <c r="CW267" s="192"/>
      <c r="CX267" s="193">
        <v>2</v>
      </c>
      <c r="CY267" s="319"/>
      <c r="CZ267" s="320"/>
      <c r="DA267" s="192"/>
      <c r="DB267" s="289"/>
      <c r="DC267" s="364"/>
      <c r="DD267" s="606"/>
      <c r="DE267" s="264"/>
      <c r="DF267" s="193"/>
      <c r="DG267" s="319"/>
      <c r="DH267" s="320"/>
      <c r="DI267" s="192"/>
      <c r="DJ267" s="193"/>
      <c r="DK267" s="319">
        <v>1</v>
      </c>
      <c r="DL267" s="320"/>
      <c r="DM267" s="192"/>
      <c r="DN267" s="193">
        <v>2</v>
      </c>
      <c r="DO267" s="319"/>
      <c r="DP267" s="320"/>
      <c r="DQ267" s="192"/>
      <c r="DR267" s="193"/>
      <c r="DS267" s="319"/>
      <c r="DT267" s="320"/>
      <c r="DU267" s="192"/>
    </row>
    <row r="268" spans="6:125" hidden="1">
      <c r="F268" s="193">
        <v>2</v>
      </c>
      <c r="G268" s="319"/>
      <c r="H268" s="320"/>
      <c r="I268" s="192"/>
      <c r="J268" s="193">
        <v>3</v>
      </c>
      <c r="K268" s="319"/>
      <c r="L268" s="320"/>
      <c r="M268" s="192"/>
      <c r="N268" s="193"/>
      <c r="O268" s="319">
        <v>3</v>
      </c>
      <c r="P268" s="320"/>
      <c r="Q268" s="192"/>
      <c r="R268" s="193">
        <v>3</v>
      </c>
      <c r="S268" s="319"/>
      <c r="T268" s="320"/>
      <c r="U268" s="192"/>
      <c r="V268" s="289"/>
      <c r="W268" s="364"/>
      <c r="X268" s="365"/>
      <c r="Y268" s="264"/>
      <c r="Z268" s="193">
        <v>3</v>
      </c>
      <c r="AA268" s="319"/>
      <c r="AB268" s="320"/>
      <c r="AC268" s="192"/>
      <c r="AD268" s="193"/>
      <c r="AE268" s="319">
        <v>2</v>
      </c>
      <c r="AF268" s="320"/>
      <c r="AG268" s="192"/>
      <c r="AH268" s="193"/>
      <c r="AI268" s="319">
        <v>2</v>
      </c>
      <c r="AJ268" s="320"/>
      <c r="AK268" s="192"/>
      <c r="AL268" s="193"/>
      <c r="AM268" s="319">
        <v>2</v>
      </c>
      <c r="AN268" s="320"/>
      <c r="AO268" s="192"/>
      <c r="AP268" s="193"/>
      <c r="AQ268" s="319"/>
      <c r="AR268" s="320"/>
      <c r="AS268" s="192"/>
      <c r="AT268" s="193"/>
      <c r="AU268" s="319">
        <v>1</v>
      </c>
      <c r="AV268" s="320"/>
      <c r="AW268" s="192"/>
      <c r="AX268" s="289"/>
      <c r="AY268" s="364"/>
      <c r="AZ268" s="365"/>
      <c r="BA268" s="264"/>
      <c r="BB268" s="193"/>
      <c r="BC268" s="319">
        <v>2</v>
      </c>
      <c r="BD268" s="320"/>
      <c r="BE268" s="192"/>
      <c r="BF268" s="193"/>
      <c r="BG268" s="319">
        <v>1</v>
      </c>
      <c r="BH268" s="320"/>
      <c r="BI268" s="192"/>
      <c r="BJ268" s="193"/>
      <c r="BK268" s="319">
        <v>2</v>
      </c>
      <c r="BL268" s="320"/>
      <c r="BM268" s="192"/>
      <c r="BN268" s="193"/>
      <c r="BO268" s="319"/>
      <c r="BP268" s="320"/>
      <c r="BQ268" s="192"/>
      <c r="BR268" s="193">
        <v>2</v>
      </c>
      <c r="BS268" s="319"/>
      <c r="BT268" s="320"/>
      <c r="BU268" s="192"/>
      <c r="BV268" s="193">
        <v>2</v>
      </c>
      <c r="BW268" s="319"/>
      <c r="BX268" s="320"/>
      <c r="BY268" s="192"/>
      <c r="BZ268" s="289"/>
      <c r="CA268" s="364"/>
      <c r="CB268" s="606"/>
      <c r="CC268" s="264"/>
      <c r="CD268" s="193">
        <v>3</v>
      </c>
      <c r="CE268" s="319"/>
      <c r="CF268" s="320"/>
      <c r="CG268" s="192"/>
      <c r="CH268" s="193"/>
      <c r="CI268" s="319">
        <v>3</v>
      </c>
      <c r="CJ268" s="320"/>
      <c r="CK268" s="192"/>
      <c r="CL268" s="193">
        <v>2</v>
      </c>
      <c r="CM268" s="319"/>
      <c r="CN268" s="320"/>
      <c r="CO268" s="192"/>
      <c r="CP268" s="193"/>
      <c r="CQ268" s="319">
        <v>2</v>
      </c>
      <c r="CR268" s="320"/>
      <c r="CS268" s="192"/>
      <c r="CT268" s="193"/>
      <c r="CU268" s="319"/>
      <c r="CV268" s="320"/>
      <c r="CW268" s="192"/>
      <c r="CX268" s="193">
        <v>2</v>
      </c>
      <c r="CY268" s="319"/>
      <c r="CZ268" s="320"/>
      <c r="DA268" s="192"/>
      <c r="DB268" s="289"/>
      <c r="DC268" s="364"/>
      <c r="DD268" s="606"/>
      <c r="DE268" s="264"/>
      <c r="DF268" s="193"/>
      <c r="DG268" s="319">
        <v>2</v>
      </c>
      <c r="DH268" s="320"/>
      <c r="DI268" s="192"/>
      <c r="DJ268" s="193"/>
      <c r="DK268" s="319">
        <v>1</v>
      </c>
      <c r="DL268" s="320"/>
      <c r="DM268" s="192"/>
      <c r="DN268" s="193">
        <v>2</v>
      </c>
      <c r="DO268" s="319"/>
      <c r="DP268" s="320"/>
      <c r="DQ268" s="192"/>
      <c r="DR268" s="193">
        <v>2</v>
      </c>
      <c r="DS268" s="319"/>
      <c r="DT268" s="320"/>
      <c r="DU268" s="192"/>
    </row>
    <row r="269" spans="6:125" hidden="1">
      <c r="F269" s="193">
        <v>2</v>
      </c>
      <c r="G269" s="319"/>
      <c r="H269" s="320"/>
      <c r="I269" s="192"/>
      <c r="J269" s="193"/>
      <c r="K269" s="319"/>
      <c r="L269" s="320"/>
      <c r="M269" s="192"/>
      <c r="N269" s="193">
        <v>3</v>
      </c>
      <c r="O269" s="319"/>
      <c r="P269" s="320"/>
      <c r="Q269" s="192"/>
      <c r="R269" s="193">
        <v>3</v>
      </c>
      <c r="S269" s="319"/>
      <c r="T269" s="320"/>
      <c r="U269" s="192"/>
      <c r="V269" s="289"/>
      <c r="W269" s="364"/>
      <c r="X269" s="365"/>
      <c r="Y269" s="264"/>
      <c r="Z269" s="193"/>
      <c r="AA269" s="319">
        <v>2</v>
      </c>
      <c r="AB269" s="320"/>
      <c r="AC269" s="192"/>
      <c r="AD269" s="193">
        <v>2</v>
      </c>
      <c r="AE269" s="319"/>
      <c r="AF269" s="320"/>
      <c r="AG269" s="192"/>
      <c r="AH269" s="193">
        <v>3</v>
      </c>
      <c r="AI269" s="319"/>
      <c r="AJ269" s="320"/>
      <c r="AK269" s="192"/>
      <c r="AL269" s="193"/>
      <c r="AM269" s="319">
        <v>2</v>
      </c>
      <c r="AN269" s="320"/>
      <c r="AO269" s="192"/>
      <c r="AP269" s="193"/>
      <c r="AQ269" s="319">
        <v>2</v>
      </c>
      <c r="AR269" s="320"/>
      <c r="AS269" s="192"/>
      <c r="AT269" s="193"/>
      <c r="AU269" s="319">
        <v>1</v>
      </c>
      <c r="AV269" s="320"/>
      <c r="AW269" s="192"/>
      <c r="AX269" s="289"/>
      <c r="AY269" s="364"/>
      <c r="AZ269" s="365"/>
      <c r="BA269" s="264"/>
      <c r="BB269" s="193"/>
      <c r="BC269" s="319">
        <v>2</v>
      </c>
      <c r="BD269" s="320"/>
      <c r="BE269" s="192"/>
      <c r="BF269" s="193"/>
      <c r="BG269" s="319">
        <v>1</v>
      </c>
      <c r="BH269" s="320"/>
      <c r="BI269" s="192"/>
      <c r="BJ269" s="193"/>
      <c r="BK269" s="319">
        <v>2</v>
      </c>
      <c r="BL269" s="320"/>
      <c r="BM269" s="192"/>
      <c r="BN269" s="193"/>
      <c r="BO269" s="319"/>
      <c r="BP269" s="320"/>
      <c r="BQ269" s="192"/>
      <c r="BR269" s="193"/>
      <c r="BS269" s="319">
        <v>2</v>
      </c>
      <c r="BT269" s="320"/>
      <c r="BU269" s="192"/>
      <c r="BV269" s="193">
        <v>3</v>
      </c>
      <c r="BW269" s="319"/>
      <c r="BX269" s="320"/>
      <c r="BY269" s="192"/>
      <c r="BZ269" s="289"/>
      <c r="CA269" s="364"/>
      <c r="CB269" s="606"/>
      <c r="CC269" s="264"/>
      <c r="CD269" s="193"/>
      <c r="CE269" s="319">
        <v>2</v>
      </c>
      <c r="CF269" s="320"/>
      <c r="CG269" s="192"/>
      <c r="CH269" s="193">
        <v>3</v>
      </c>
      <c r="CI269" s="319"/>
      <c r="CJ269" s="320"/>
      <c r="CK269" s="192"/>
      <c r="CL269" s="193"/>
      <c r="CM269" s="319">
        <v>2</v>
      </c>
      <c r="CN269" s="320"/>
      <c r="CO269" s="192"/>
      <c r="CP269" s="193">
        <v>2</v>
      </c>
      <c r="CQ269" s="319"/>
      <c r="CR269" s="320"/>
      <c r="CS269" s="192"/>
      <c r="CT269" s="193">
        <v>1</v>
      </c>
      <c r="CU269" s="319"/>
      <c r="CV269" s="320"/>
      <c r="CW269" s="192"/>
      <c r="CX269" s="193">
        <v>2</v>
      </c>
      <c r="CY269" s="319"/>
      <c r="CZ269" s="320"/>
      <c r="DA269" s="192"/>
      <c r="DB269" s="289"/>
      <c r="DC269" s="364"/>
      <c r="DD269" s="606"/>
      <c r="DE269" s="264"/>
      <c r="DF269" s="193"/>
      <c r="DG269" s="319"/>
      <c r="DH269" s="320"/>
      <c r="DI269" s="192"/>
      <c r="DJ269" s="193"/>
      <c r="DK269" s="319">
        <v>1</v>
      </c>
      <c r="DL269" s="320"/>
      <c r="DM269" s="192"/>
      <c r="DN269" s="193">
        <v>2</v>
      </c>
      <c r="DO269" s="319"/>
      <c r="DP269" s="320"/>
      <c r="DQ269" s="192"/>
      <c r="DR269" s="193">
        <v>2</v>
      </c>
      <c r="DS269" s="319"/>
      <c r="DT269" s="320"/>
      <c r="DU269" s="192"/>
    </row>
    <row r="270" spans="6:125" hidden="1">
      <c r="F270" s="193"/>
      <c r="G270" s="319"/>
      <c r="H270" s="320"/>
      <c r="I270" s="192"/>
      <c r="J270" s="193">
        <v>3</v>
      </c>
      <c r="K270" s="319"/>
      <c r="L270" s="320"/>
      <c r="M270" s="192"/>
      <c r="N270" s="193">
        <v>3</v>
      </c>
      <c r="O270" s="319"/>
      <c r="P270" s="320"/>
      <c r="Q270" s="192"/>
      <c r="R270" s="193"/>
      <c r="S270" s="319"/>
      <c r="T270" s="320"/>
      <c r="U270" s="192"/>
      <c r="V270" s="289"/>
      <c r="W270" s="364"/>
      <c r="X270" s="365"/>
      <c r="Y270" s="264"/>
      <c r="Z270" s="193"/>
      <c r="AA270" s="319"/>
      <c r="AB270" s="320"/>
      <c r="AC270" s="192"/>
      <c r="AD270" s="193">
        <v>3</v>
      </c>
      <c r="AE270" s="319"/>
      <c r="AF270" s="320"/>
      <c r="AG270" s="192"/>
      <c r="AH270" s="193"/>
      <c r="AI270" s="319">
        <v>2</v>
      </c>
      <c r="AJ270" s="320"/>
      <c r="AK270" s="192"/>
      <c r="AL270" s="193"/>
      <c r="AM270" s="319">
        <v>2</v>
      </c>
      <c r="AN270" s="320"/>
      <c r="AO270" s="192"/>
      <c r="AP270" s="193"/>
      <c r="AQ270" s="319">
        <v>2</v>
      </c>
      <c r="AR270" s="320"/>
      <c r="AS270" s="192"/>
      <c r="AT270" s="193"/>
      <c r="AU270" s="319">
        <v>1</v>
      </c>
      <c r="AV270" s="320"/>
      <c r="AW270" s="192"/>
      <c r="AX270" s="289"/>
      <c r="AY270" s="364"/>
      <c r="AZ270" s="365"/>
      <c r="BA270" s="264"/>
      <c r="BB270" s="193"/>
      <c r="BC270" s="319">
        <v>2</v>
      </c>
      <c r="BD270" s="320"/>
      <c r="BE270" s="192"/>
      <c r="BF270" s="193"/>
      <c r="BG270" s="319">
        <v>1</v>
      </c>
      <c r="BH270" s="320"/>
      <c r="BI270" s="192"/>
      <c r="BJ270" s="193"/>
      <c r="BK270" s="319">
        <v>2</v>
      </c>
      <c r="BL270" s="320"/>
      <c r="BM270" s="192"/>
      <c r="BN270" s="193"/>
      <c r="BO270" s="319"/>
      <c r="BP270" s="320"/>
      <c r="BQ270" s="192"/>
      <c r="BR270" s="193">
        <v>2</v>
      </c>
      <c r="BS270" s="319"/>
      <c r="BT270" s="320"/>
      <c r="BU270" s="192"/>
      <c r="BV270" s="193">
        <v>3</v>
      </c>
      <c r="BW270" s="319"/>
      <c r="BX270" s="320"/>
      <c r="BY270" s="192"/>
      <c r="BZ270" s="289"/>
      <c r="CA270" s="364"/>
      <c r="CB270" s="606"/>
      <c r="CC270" s="264"/>
      <c r="CD270" s="193">
        <v>2</v>
      </c>
      <c r="CE270" s="319"/>
      <c r="CF270" s="320"/>
      <c r="CG270" s="192"/>
      <c r="CH270" s="193"/>
      <c r="CI270" s="319">
        <v>2</v>
      </c>
      <c r="CJ270" s="320"/>
      <c r="CK270" s="192"/>
      <c r="CL270" s="193">
        <v>2</v>
      </c>
      <c r="CM270" s="319"/>
      <c r="CN270" s="320"/>
      <c r="CO270" s="192"/>
      <c r="CP270" s="193"/>
      <c r="CQ270" s="319">
        <v>2</v>
      </c>
      <c r="CR270" s="320"/>
      <c r="CS270" s="192"/>
      <c r="CT270" s="193">
        <v>1</v>
      </c>
      <c r="CU270" s="319"/>
      <c r="CV270" s="320"/>
      <c r="CW270" s="192"/>
      <c r="CX270" s="193">
        <v>2</v>
      </c>
      <c r="CY270" s="319"/>
      <c r="CZ270" s="320"/>
      <c r="DA270" s="192"/>
      <c r="DB270" s="289"/>
      <c r="DC270" s="364"/>
      <c r="DD270" s="606"/>
      <c r="DE270" s="264"/>
      <c r="DF270" s="193"/>
      <c r="DG270" s="319"/>
      <c r="DH270" s="320"/>
      <c r="DI270" s="192"/>
      <c r="DJ270" s="193"/>
      <c r="DK270" s="319">
        <v>1</v>
      </c>
      <c r="DL270" s="320"/>
      <c r="DM270" s="192"/>
      <c r="DN270" s="193">
        <v>2</v>
      </c>
      <c r="DO270" s="319"/>
      <c r="DP270" s="320"/>
      <c r="DQ270" s="192"/>
      <c r="DR270" s="193">
        <v>2</v>
      </c>
      <c r="DS270" s="319"/>
      <c r="DT270" s="320"/>
      <c r="DU270" s="192"/>
    </row>
    <row r="271" spans="6:125" hidden="1">
      <c r="F271" s="193"/>
      <c r="G271" s="319">
        <v>2</v>
      </c>
      <c r="H271" s="320"/>
      <c r="I271" s="192"/>
      <c r="J271" s="193">
        <v>3</v>
      </c>
      <c r="K271" s="319"/>
      <c r="L271" s="320"/>
      <c r="M271" s="192"/>
      <c r="N271" s="193">
        <v>3</v>
      </c>
      <c r="O271" s="319"/>
      <c r="P271" s="320"/>
      <c r="Q271" s="192"/>
      <c r="R271" s="193"/>
      <c r="S271" s="319">
        <v>2</v>
      </c>
      <c r="T271" s="320"/>
      <c r="U271" s="192"/>
      <c r="V271" s="289"/>
      <c r="W271" s="364"/>
      <c r="X271" s="365"/>
      <c r="Y271" s="264"/>
      <c r="Z271" s="193"/>
      <c r="AA271" s="319"/>
      <c r="AB271" s="320"/>
      <c r="AC271" s="192"/>
      <c r="AD271" s="193"/>
      <c r="AE271" s="319"/>
      <c r="AF271" s="320"/>
      <c r="AG271" s="192"/>
      <c r="AH271" s="193">
        <v>2</v>
      </c>
      <c r="AI271" s="319"/>
      <c r="AJ271" s="320"/>
      <c r="AK271" s="192"/>
      <c r="AL271" s="193"/>
      <c r="AM271" s="319">
        <v>2</v>
      </c>
      <c r="AN271" s="320"/>
      <c r="AO271" s="192"/>
      <c r="AP271" s="193"/>
      <c r="AQ271" s="319">
        <v>2</v>
      </c>
      <c r="AR271" s="320"/>
      <c r="AS271" s="192"/>
      <c r="AT271" s="193"/>
      <c r="AU271" s="319">
        <v>1</v>
      </c>
      <c r="AV271" s="320"/>
      <c r="AW271" s="192"/>
      <c r="AX271" s="289"/>
      <c r="AY271" s="364"/>
      <c r="AZ271" s="365"/>
      <c r="BA271" s="264"/>
      <c r="BB271" s="193"/>
      <c r="BC271" s="319">
        <v>2</v>
      </c>
      <c r="BD271" s="320"/>
      <c r="BE271" s="192"/>
      <c r="BF271" s="193"/>
      <c r="BG271" s="319">
        <v>1</v>
      </c>
      <c r="BH271" s="320"/>
      <c r="BI271" s="192"/>
      <c r="BJ271" s="193"/>
      <c r="BK271" s="319">
        <v>2</v>
      </c>
      <c r="BL271" s="320"/>
      <c r="BM271" s="192"/>
      <c r="BN271" s="193"/>
      <c r="BO271" s="319"/>
      <c r="BP271" s="320"/>
      <c r="BQ271" s="192"/>
      <c r="BR271" s="193"/>
      <c r="BS271" s="319">
        <v>2</v>
      </c>
      <c r="BT271" s="320"/>
      <c r="BU271" s="192"/>
      <c r="BV271" s="193">
        <v>3</v>
      </c>
      <c r="BW271" s="319"/>
      <c r="BX271" s="320"/>
      <c r="BY271" s="192"/>
      <c r="BZ271" s="289"/>
      <c r="CA271" s="364"/>
      <c r="CB271" s="606"/>
      <c r="CC271" s="264"/>
      <c r="CD271" s="193"/>
      <c r="CE271" s="319">
        <v>2</v>
      </c>
      <c r="CF271" s="320"/>
      <c r="CG271" s="192"/>
      <c r="CH271" s="193">
        <v>3</v>
      </c>
      <c r="CI271" s="319"/>
      <c r="CJ271" s="320"/>
      <c r="CK271" s="192"/>
      <c r="CL271" s="193"/>
      <c r="CM271" s="319">
        <v>3</v>
      </c>
      <c r="CN271" s="320"/>
      <c r="CO271" s="192"/>
      <c r="CP271" s="193">
        <v>3</v>
      </c>
      <c r="CQ271" s="319"/>
      <c r="CR271" s="320"/>
      <c r="CS271" s="192"/>
      <c r="CT271" s="193">
        <v>1</v>
      </c>
      <c r="CU271" s="319"/>
      <c r="CV271" s="320"/>
      <c r="CW271" s="192"/>
      <c r="CX271" s="193">
        <v>2</v>
      </c>
      <c r="CY271" s="319"/>
      <c r="CZ271" s="320"/>
      <c r="DA271" s="192"/>
      <c r="DB271" s="289"/>
      <c r="DC271" s="364"/>
      <c r="DD271" s="606"/>
      <c r="DE271" s="264"/>
      <c r="DF271" s="193"/>
      <c r="DG271" s="319"/>
      <c r="DH271" s="320"/>
      <c r="DI271" s="192"/>
      <c r="DJ271" s="193"/>
      <c r="DK271" s="319">
        <v>1</v>
      </c>
      <c r="DL271" s="320"/>
      <c r="DM271" s="192"/>
      <c r="DN271" s="193">
        <v>2</v>
      </c>
      <c r="DO271" s="319"/>
      <c r="DP271" s="320"/>
      <c r="DQ271" s="192"/>
      <c r="DR271" s="193">
        <v>2</v>
      </c>
      <c r="DS271" s="319"/>
      <c r="DT271" s="320"/>
      <c r="DU271" s="192"/>
    </row>
    <row r="272" spans="6:125" hidden="1">
      <c r="F272" s="193"/>
      <c r="G272" s="319">
        <v>1</v>
      </c>
      <c r="H272" s="320"/>
      <c r="I272" s="192"/>
      <c r="J272" s="193"/>
      <c r="K272" s="319"/>
      <c r="L272" s="320"/>
      <c r="M272" s="192"/>
      <c r="N272" s="193"/>
      <c r="O272" s="319">
        <v>2</v>
      </c>
      <c r="P272" s="320"/>
      <c r="Q272" s="192"/>
      <c r="R272" s="193">
        <v>3</v>
      </c>
      <c r="S272" s="319"/>
      <c r="T272" s="320"/>
      <c r="U272" s="192"/>
      <c r="V272" s="289"/>
      <c r="W272" s="364"/>
      <c r="X272" s="365"/>
      <c r="Y272" s="264"/>
      <c r="Z272" s="193">
        <v>3</v>
      </c>
      <c r="AA272" s="319"/>
      <c r="AB272" s="320"/>
      <c r="AC272" s="192"/>
      <c r="AD272" s="193">
        <v>3</v>
      </c>
      <c r="AE272" s="319"/>
      <c r="AF272" s="320"/>
      <c r="AG272" s="192"/>
      <c r="AH272" s="193">
        <v>2</v>
      </c>
      <c r="AI272" s="319"/>
      <c r="AJ272" s="320"/>
      <c r="AK272" s="192"/>
      <c r="AL272" s="193"/>
      <c r="AM272" s="319">
        <v>1</v>
      </c>
      <c r="AN272" s="320"/>
      <c r="AO272" s="192"/>
      <c r="AP272" s="193"/>
      <c r="AQ272" s="319">
        <v>2</v>
      </c>
      <c r="AR272" s="320"/>
      <c r="AS272" s="192"/>
      <c r="AT272" s="193"/>
      <c r="AU272" s="319">
        <v>1</v>
      </c>
      <c r="AV272" s="320"/>
      <c r="AW272" s="192"/>
      <c r="AX272" s="289"/>
      <c r="AY272" s="364"/>
      <c r="AZ272" s="365"/>
      <c r="BA272" s="264"/>
      <c r="BB272" s="193"/>
      <c r="BC272" s="319">
        <v>2</v>
      </c>
      <c r="BD272" s="320"/>
      <c r="BE272" s="192"/>
      <c r="BF272" s="193"/>
      <c r="BG272" s="319">
        <v>1</v>
      </c>
      <c r="BH272" s="320"/>
      <c r="BI272" s="192"/>
      <c r="BJ272" s="193"/>
      <c r="BK272" s="319">
        <v>2</v>
      </c>
      <c r="BL272" s="320"/>
      <c r="BM272" s="192"/>
      <c r="BN272" s="193"/>
      <c r="BO272" s="319"/>
      <c r="BP272" s="320"/>
      <c r="BQ272" s="192"/>
      <c r="BR272" s="193"/>
      <c r="BS272" s="319"/>
      <c r="BT272" s="320"/>
      <c r="BU272" s="192"/>
      <c r="BV272" s="193"/>
      <c r="BW272" s="319"/>
      <c r="BX272" s="320"/>
      <c r="BY272" s="192"/>
      <c r="BZ272" s="289"/>
      <c r="CA272" s="364"/>
      <c r="CB272" s="606"/>
      <c r="CC272" s="264"/>
      <c r="CD272" s="193">
        <v>2</v>
      </c>
      <c r="CE272" s="319"/>
      <c r="CF272" s="320"/>
      <c r="CG272" s="192"/>
      <c r="CH272" s="193"/>
      <c r="CI272" s="319">
        <v>2</v>
      </c>
      <c r="CJ272" s="320"/>
      <c r="CK272" s="192"/>
      <c r="CL272" s="193">
        <v>2</v>
      </c>
      <c r="CM272" s="319"/>
      <c r="CN272" s="320"/>
      <c r="CO272" s="192"/>
      <c r="CP272" s="193"/>
      <c r="CQ272" s="319">
        <v>3</v>
      </c>
      <c r="CR272" s="320"/>
      <c r="CS272" s="192"/>
      <c r="CT272" s="193">
        <v>1</v>
      </c>
      <c r="CU272" s="319"/>
      <c r="CV272" s="320"/>
      <c r="CW272" s="192"/>
      <c r="CX272" s="193">
        <v>2</v>
      </c>
      <c r="CY272" s="319"/>
      <c r="CZ272" s="320"/>
      <c r="DA272" s="192"/>
      <c r="DB272" s="289"/>
      <c r="DC272" s="364"/>
      <c r="DD272" s="606"/>
      <c r="DE272" s="264"/>
      <c r="DF272" s="193">
        <v>1</v>
      </c>
      <c r="DG272" s="319"/>
      <c r="DH272" s="320"/>
      <c r="DI272" s="192"/>
      <c r="DJ272" s="193">
        <v>1</v>
      </c>
      <c r="DK272" s="319"/>
      <c r="DL272" s="320"/>
      <c r="DM272" s="192"/>
      <c r="DN272" s="193">
        <v>2</v>
      </c>
      <c r="DO272" s="319"/>
      <c r="DP272" s="320"/>
      <c r="DQ272" s="192"/>
      <c r="DR272" s="193">
        <v>2</v>
      </c>
      <c r="DS272" s="319"/>
      <c r="DT272" s="320"/>
      <c r="DU272" s="192"/>
    </row>
    <row r="273" spans="6:125" hidden="1">
      <c r="F273" s="193">
        <v>2</v>
      </c>
      <c r="G273" s="319"/>
      <c r="H273" s="320"/>
      <c r="I273" s="192"/>
      <c r="J273" s="193">
        <v>3</v>
      </c>
      <c r="K273" s="319"/>
      <c r="L273" s="320"/>
      <c r="M273" s="192"/>
      <c r="N273" s="193"/>
      <c r="O273" s="319">
        <v>3</v>
      </c>
      <c r="P273" s="320"/>
      <c r="Q273" s="192"/>
      <c r="R273" s="193">
        <v>2</v>
      </c>
      <c r="S273" s="319"/>
      <c r="T273" s="320"/>
      <c r="U273" s="192"/>
      <c r="V273" s="289"/>
      <c r="W273" s="364"/>
      <c r="X273" s="365"/>
      <c r="Y273" s="264"/>
      <c r="Z273" s="193">
        <v>3</v>
      </c>
      <c r="AA273" s="319"/>
      <c r="AB273" s="320"/>
      <c r="AC273" s="192"/>
      <c r="AD273" s="193"/>
      <c r="AE273" s="319">
        <v>3</v>
      </c>
      <c r="AF273" s="320"/>
      <c r="AG273" s="192"/>
      <c r="AH273" s="193">
        <v>2</v>
      </c>
      <c r="AI273" s="319"/>
      <c r="AJ273" s="320"/>
      <c r="AK273" s="192"/>
      <c r="AL273" s="193"/>
      <c r="AM273" s="319">
        <v>1</v>
      </c>
      <c r="AN273" s="320"/>
      <c r="AO273" s="192"/>
      <c r="AP273" s="193"/>
      <c r="AQ273" s="319">
        <v>2</v>
      </c>
      <c r="AR273" s="320"/>
      <c r="AS273" s="192"/>
      <c r="AT273" s="193"/>
      <c r="AU273" s="319">
        <v>1</v>
      </c>
      <c r="AV273" s="320"/>
      <c r="AW273" s="192"/>
      <c r="AX273" s="289"/>
      <c r="AY273" s="364"/>
      <c r="AZ273" s="365"/>
      <c r="BA273" s="264"/>
      <c r="BB273" s="193"/>
      <c r="BC273" s="319">
        <v>2</v>
      </c>
      <c r="BD273" s="320"/>
      <c r="BE273" s="192"/>
      <c r="BF273" s="193"/>
      <c r="BG273" s="319">
        <v>1</v>
      </c>
      <c r="BH273" s="320"/>
      <c r="BI273" s="192"/>
      <c r="BJ273" s="193"/>
      <c r="BK273" s="319">
        <v>2</v>
      </c>
      <c r="BL273" s="320"/>
      <c r="BM273" s="192"/>
      <c r="BN273" s="193"/>
      <c r="BO273" s="319"/>
      <c r="BP273" s="320"/>
      <c r="BQ273" s="192"/>
      <c r="BR273" s="193">
        <v>2</v>
      </c>
      <c r="BS273" s="319"/>
      <c r="BT273" s="320"/>
      <c r="BU273" s="192"/>
      <c r="BV273" s="193">
        <v>2</v>
      </c>
      <c r="BW273" s="319"/>
      <c r="BX273" s="320"/>
      <c r="BY273" s="192"/>
      <c r="BZ273" s="289"/>
      <c r="CA273" s="364"/>
      <c r="CB273" s="606"/>
      <c r="CC273" s="264"/>
      <c r="CD273" s="193"/>
      <c r="CE273" s="319"/>
      <c r="CF273" s="320"/>
      <c r="CG273" s="192"/>
      <c r="CH273" s="193">
        <v>3</v>
      </c>
      <c r="CI273" s="319"/>
      <c r="CJ273" s="320"/>
      <c r="CK273" s="192"/>
      <c r="CL273" s="193"/>
      <c r="CM273" s="319"/>
      <c r="CN273" s="320"/>
      <c r="CO273" s="192"/>
      <c r="CP273" s="193"/>
      <c r="CQ273" s="319"/>
      <c r="CR273" s="320"/>
      <c r="CS273" s="192"/>
      <c r="CT273" s="193">
        <v>1</v>
      </c>
      <c r="CU273" s="319"/>
      <c r="CV273" s="320"/>
      <c r="CW273" s="192"/>
      <c r="CX273" s="193">
        <v>2</v>
      </c>
      <c r="CY273" s="319"/>
      <c r="CZ273" s="320"/>
      <c r="DA273" s="192"/>
      <c r="DB273" s="289"/>
      <c r="DC273" s="364"/>
      <c r="DD273" s="606"/>
      <c r="DE273" s="264"/>
      <c r="DF273" s="193"/>
      <c r="DG273" s="319"/>
      <c r="DH273" s="320"/>
      <c r="DI273" s="192"/>
      <c r="DJ273" s="193">
        <v>1</v>
      </c>
      <c r="DK273" s="319"/>
      <c r="DL273" s="320"/>
      <c r="DM273" s="192"/>
      <c r="DN273" s="193">
        <v>2</v>
      </c>
      <c r="DO273" s="319"/>
      <c r="DP273" s="320"/>
      <c r="DQ273" s="192"/>
      <c r="DR273" s="193">
        <v>2</v>
      </c>
      <c r="DS273" s="319"/>
      <c r="DT273" s="320"/>
      <c r="DU273" s="192"/>
    </row>
    <row r="274" spans="6:125" hidden="1">
      <c r="F274" s="193">
        <v>3</v>
      </c>
      <c r="G274" s="319"/>
      <c r="H274" s="320"/>
      <c r="I274" s="192"/>
      <c r="J274" s="193"/>
      <c r="K274" s="319">
        <v>3</v>
      </c>
      <c r="L274" s="320"/>
      <c r="M274" s="192"/>
      <c r="N274" s="193">
        <v>3</v>
      </c>
      <c r="O274" s="319"/>
      <c r="P274" s="320"/>
      <c r="Q274" s="192"/>
      <c r="R274" s="193"/>
      <c r="S274" s="319">
        <v>2</v>
      </c>
      <c r="T274" s="320"/>
      <c r="U274" s="192"/>
      <c r="V274" s="289"/>
      <c r="W274" s="364"/>
      <c r="X274" s="365"/>
      <c r="Y274" s="264"/>
      <c r="Z274" s="193"/>
      <c r="AA274" s="319">
        <v>3</v>
      </c>
      <c r="AB274" s="320"/>
      <c r="AC274" s="192"/>
      <c r="AD274" s="193">
        <v>3</v>
      </c>
      <c r="AE274" s="319"/>
      <c r="AF274" s="320"/>
      <c r="AG274" s="192"/>
      <c r="AH274" s="193">
        <v>3</v>
      </c>
      <c r="AI274" s="319"/>
      <c r="AJ274" s="320"/>
      <c r="AK274" s="192"/>
      <c r="AL274" s="193"/>
      <c r="AM274" s="319">
        <v>2</v>
      </c>
      <c r="AN274" s="320"/>
      <c r="AO274" s="192"/>
      <c r="AP274" s="193"/>
      <c r="AQ274" s="319">
        <v>2</v>
      </c>
      <c r="AR274" s="320"/>
      <c r="AS274" s="192"/>
      <c r="AT274" s="193"/>
      <c r="AU274" s="319">
        <v>1</v>
      </c>
      <c r="AV274" s="320"/>
      <c r="AW274" s="192"/>
      <c r="AX274" s="289"/>
      <c r="AY274" s="364"/>
      <c r="AZ274" s="365"/>
      <c r="BA274" s="264"/>
      <c r="BB274" s="193"/>
      <c r="BC274" s="319">
        <v>2</v>
      </c>
      <c r="BD274" s="320"/>
      <c r="BE274" s="192"/>
      <c r="BF274" s="193"/>
      <c r="BG274" s="319">
        <v>1</v>
      </c>
      <c r="BH274" s="320"/>
      <c r="BI274" s="192"/>
      <c r="BJ274" s="193"/>
      <c r="BK274" s="319">
        <v>2</v>
      </c>
      <c r="BL274" s="320"/>
      <c r="BM274" s="192"/>
      <c r="BN274" s="193"/>
      <c r="BO274" s="319"/>
      <c r="BP274" s="320"/>
      <c r="BQ274" s="192"/>
      <c r="BR274" s="193">
        <v>3</v>
      </c>
      <c r="BS274" s="319">
        <v>2</v>
      </c>
      <c r="BT274" s="320"/>
      <c r="BU274" s="192"/>
      <c r="BV274" s="193"/>
      <c r="BW274" s="319">
        <v>2</v>
      </c>
      <c r="BX274" s="320"/>
      <c r="BY274" s="192"/>
      <c r="BZ274" s="289"/>
      <c r="CA274" s="364"/>
      <c r="CB274" s="606"/>
      <c r="CC274" s="264"/>
      <c r="CD274" s="193">
        <v>3</v>
      </c>
      <c r="CE274" s="319">
        <v>2</v>
      </c>
      <c r="CF274" s="320"/>
      <c r="CG274" s="192"/>
      <c r="CH274" s="193">
        <v>3</v>
      </c>
      <c r="CI274" s="319"/>
      <c r="CJ274" s="320"/>
      <c r="CK274" s="192"/>
      <c r="CL274" s="193"/>
      <c r="CM274" s="319">
        <v>2</v>
      </c>
      <c r="CN274" s="320"/>
      <c r="CO274" s="192"/>
      <c r="CP274" s="193">
        <v>3</v>
      </c>
      <c r="CQ274" s="319"/>
      <c r="CR274" s="320"/>
      <c r="CS274" s="192"/>
      <c r="CT274" s="193">
        <v>1</v>
      </c>
      <c r="CU274" s="319"/>
      <c r="CV274" s="320"/>
      <c r="CW274" s="192"/>
      <c r="CX274" s="193">
        <v>2</v>
      </c>
      <c r="CY274" s="319"/>
      <c r="CZ274" s="320"/>
      <c r="DA274" s="192"/>
      <c r="DB274" s="289"/>
      <c r="DC274" s="364"/>
      <c r="DD274" s="606"/>
      <c r="DE274" s="264"/>
      <c r="DF274" s="193">
        <v>1</v>
      </c>
      <c r="DG274" s="319"/>
      <c r="DH274" s="320"/>
      <c r="DI274" s="192"/>
      <c r="DJ274" s="193">
        <v>1</v>
      </c>
      <c r="DK274" s="319"/>
      <c r="DL274" s="320"/>
      <c r="DM274" s="192"/>
      <c r="DN274" s="193">
        <v>2</v>
      </c>
      <c r="DO274" s="319"/>
      <c r="DP274" s="320"/>
      <c r="DQ274" s="192"/>
      <c r="DR274" s="193"/>
      <c r="DS274" s="319"/>
      <c r="DT274" s="320"/>
      <c r="DU274" s="192"/>
    </row>
    <row r="275" spans="6:125" hidden="1">
      <c r="F275" s="193">
        <v>2</v>
      </c>
      <c r="G275" s="319"/>
      <c r="H275" s="320"/>
      <c r="I275" s="192"/>
      <c r="J275" s="193">
        <v>2</v>
      </c>
      <c r="K275" s="319"/>
      <c r="L275" s="320"/>
      <c r="M275" s="192"/>
      <c r="N275" s="193"/>
      <c r="O275" s="319"/>
      <c r="P275" s="320"/>
      <c r="Q275" s="192"/>
      <c r="R275" s="193"/>
      <c r="S275" s="319"/>
      <c r="T275" s="320"/>
      <c r="U275" s="192"/>
      <c r="V275" s="289"/>
      <c r="W275" s="364"/>
      <c r="X275" s="365"/>
      <c r="Y275" s="264"/>
      <c r="Z275" s="193"/>
      <c r="AA275" s="319">
        <v>3</v>
      </c>
      <c r="AB275" s="320"/>
      <c r="AC275" s="192"/>
      <c r="AD275" s="193"/>
      <c r="AE275" s="319"/>
      <c r="AF275" s="320"/>
      <c r="AG275" s="192"/>
      <c r="AH275" s="193">
        <v>2</v>
      </c>
      <c r="AI275" s="319"/>
      <c r="AJ275" s="320"/>
      <c r="AK275" s="192"/>
      <c r="AL275" s="193"/>
      <c r="AM275" s="319"/>
      <c r="AN275" s="320"/>
      <c r="AO275" s="192"/>
      <c r="AP275" s="193"/>
      <c r="AQ275" s="319"/>
      <c r="AR275" s="320"/>
      <c r="AS275" s="192"/>
      <c r="AT275" s="193"/>
      <c r="AU275" s="319">
        <v>1</v>
      </c>
      <c r="AV275" s="320"/>
      <c r="AW275" s="192"/>
      <c r="AX275" s="289"/>
      <c r="AY275" s="364"/>
      <c r="AZ275" s="365"/>
      <c r="BA275" s="264"/>
      <c r="BB275" s="193"/>
      <c r="BC275" s="319">
        <v>2</v>
      </c>
      <c r="BD275" s="320"/>
      <c r="BE275" s="192"/>
      <c r="BF275" s="193"/>
      <c r="BG275" s="319">
        <v>1</v>
      </c>
      <c r="BH275" s="320"/>
      <c r="BI275" s="192"/>
      <c r="BJ275" s="193"/>
      <c r="BK275" s="319"/>
      <c r="BL275" s="320"/>
      <c r="BM275" s="192"/>
      <c r="BN275" s="193"/>
      <c r="BO275" s="319"/>
      <c r="BP275" s="320"/>
      <c r="BQ275" s="192"/>
      <c r="BR275" s="193"/>
      <c r="BS275" s="319"/>
      <c r="BT275" s="320"/>
      <c r="BU275" s="192"/>
      <c r="BV275" s="193"/>
      <c r="BW275" s="319">
        <v>2</v>
      </c>
      <c r="BX275" s="320"/>
      <c r="BY275" s="192"/>
      <c r="BZ275" s="289"/>
      <c r="CA275" s="364"/>
      <c r="CB275" s="606"/>
      <c r="CC275" s="264"/>
      <c r="CD275" s="193"/>
      <c r="CE275" s="319"/>
      <c r="CF275" s="320"/>
      <c r="CG275" s="192"/>
      <c r="CH275" s="193">
        <v>2</v>
      </c>
      <c r="CI275" s="319"/>
      <c r="CJ275" s="320"/>
      <c r="CK275" s="192"/>
      <c r="CL275" s="193">
        <v>2</v>
      </c>
      <c r="CM275" s="319"/>
      <c r="CN275" s="320"/>
      <c r="CO275" s="192"/>
      <c r="CP275" s="193"/>
      <c r="CQ275" s="319">
        <v>2</v>
      </c>
      <c r="CR275" s="320"/>
      <c r="CS275" s="192"/>
      <c r="CT275" s="193">
        <v>1</v>
      </c>
      <c r="CU275" s="319"/>
      <c r="CV275" s="320"/>
      <c r="CW275" s="192"/>
      <c r="CX275" s="193">
        <v>2</v>
      </c>
      <c r="CY275" s="319"/>
      <c r="CZ275" s="320"/>
      <c r="DA275" s="192"/>
      <c r="DB275" s="289"/>
      <c r="DC275" s="364"/>
      <c r="DD275" s="606"/>
      <c r="DE275" s="264"/>
      <c r="DF275" s="193">
        <v>1</v>
      </c>
      <c r="DG275" s="319"/>
      <c r="DH275" s="320"/>
      <c r="DI275" s="192"/>
      <c r="DJ275" s="193"/>
      <c r="DK275" s="319"/>
      <c r="DL275" s="320"/>
      <c r="DM275" s="192"/>
      <c r="DN275" s="193">
        <v>2</v>
      </c>
      <c r="DO275" s="319"/>
      <c r="DP275" s="320"/>
      <c r="DQ275" s="192"/>
      <c r="DR275" s="193">
        <v>2</v>
      </c>
      <c r="DS275" s="319"/>
      <c r="DT275" s="320"/>
      <c r="DU275" s="192"/>
    </row>
    <row r="276" spans="6:125" hidden="1">
      <c r="F276" s="193">
        <v>3</v>
      </c>
      <c r="G276" s="319"/>
      <c r="H276" s="320"/>
      <c r="I276" s="192"/>
      <c r="J276" s="193">
        <v>3</v>
      </c>
      <c r="K276" s="319"/>
      <c r="L276" s="320"/>
      <c r="M276" s="192"/>
      <c r="N276" s="193"/>
      <c r="O276" s="319">
        <v>3</v>
      </c>
      <c r="P276" s="320"/>
      <c r="Q276" s="192"/>
      <c r="R276" s="193">
        <v>3</v>
      </c>
      <c r="S276" s="319"/>
      <c r="T276" s="320"/>
      <c r="U276" s="192"/>
      <c r="V276" s="289"/>
      <c r="W276" s="364"/>
      <c r="X276" s="365"/>
      <c r="Y276" s="264"/>
      <c r="Z276" s="193">
        <v>3</v>
      </c>
      <c r="AA276" s="319"/>
      <c r="AB276" s="320"/>
      <c r="AC276" s="192"/>
      <c r="AD276" s="193">
        <v>3</v>
      </c>
      <c r="AE276" s="319"/>
      <c r="AF276" s="320"/>
      <c r="AG276" s="192"/>
      <c r="AH276" s="193"/>
      <c r="AI276" s="319">
        <v>2</v>
      </c>
      <c r="AJ276" s="320"/>
      <c r="AK276" s="192"/>
      <c r="AL276" s="193"/>
      <c r="AM276" s="319">
        <v>1</v>
      </c>
      <c r="AN276" s="320"/>
      <c r="AO276" s="192"/>
      <c r="AP276" s="193"/>
      <c r="AQ276" s="319">
        <v>2</v>
      </c>
      <c r="AR276" s="320"/>
      <c r="AS276" s="192"/>
      <c r="AT276" s="193"/>
      <c r="AU276" s="319">
        <v>1</v>
      </c>
      <c r="AV276" s="320"/>
      <c r="AW276" s="192"/>
      <c r="AX276" s="289"/>
      <c r="AY276" s="364"/>
      <c r="AZ276" s="365"/>
      <c r="BA276" s="264"/>
      <c r="BB276" s="193"/>
      <c r="BC276" s="319">
        <v>2</v>
      </c>
      <c r="BD276" s="320"/>
      <c r="BE276" s="192"/>
      <c r="BF276" s="193"/>
      <c r="BG276" s="319">
        <v>1</v>
      </c>
      <c r="BH276" s="320"/>
      <c r="BI276" s="192"/>
      <c r="BJ276" s="193"/>
      <c r="BK276" s="319">
        <v>2</v>
      </c>
      <c r="BL276" s="320"/>
      <c r="BM276" s="192"/>
      <c r="BN276" s="193"/>
      <c r="BO276" s="319"/>
      <c r="BP276" s="320"/>
      <c r="BQ276" s="192"/>
      <c r="BR276" s="193"/>
      <c r="BS276" s="319">
        <v>2</v>
      </c>
      <c r="BT276" s="320"/>
      <c r="BU276" s="192"/>
      <c r="BV276" s="193"/>
      <c r="BW276" s="319">
        <v>2</v>
      </c>
      <c r="BX276" s="320"/>
      <c r="BY276" s="192"/>
      <c r="BZ276" s="289"/>
      <c r="CA276" s="364"/>
      <c r="CB276" s="606"/>
      <c r="CC276" s="264"/>
      <c r="CD276" s="193">
        <v>3</v>
      </c>
      <c r="CE276" s="319"/>
      <c r="CF276" s="320"/>
      <c r="CG276" s="192"/>
      <c r="CH276" s="193"/>
      <c r="CI276" s="319">
        <v>2</v>
      </c>
      <c r="CJ276" s="320"/>
      <c r="CK276" s="192"/>
      <c r="CL276" s="193">
        <v>3</v>
      </c>
      <c r="CM276" s="319"/>
      <c r="CN276" s="320"/>
      <c r="CO276" s="192"/>
      <c r="CP276" s="193">
        <v>3</v>
      </c>
      <c r="CQ276" s="319"/>
      <c r="CR276" s="320"/>
      <c r="CS276" s="192"/>
      <c r="CT276" s="193">
        <v>1</v>
      </c>
      <c r="CU276" s="319"/>
      <c r="CV276" s="320"/>
      <c r="CW276" s="192"/>
      <c r="CX276" s="193">
        <v>2</v>
      </c>
      <c r="CY276" s="319"/>
      <c r="CZ276" s="320"/>
      <c r="DA276" s="192"/>
      <c r="DB276" s="289"/>
      <c r="DC276" s="364"/>
      <c r="DD276" s="606"/>
      <c r="DE276" s="264"/>
      <c r="DF276" s="193">
        <v>1</v>
      </c>
      <c r="DG276" s="319"/>
      <c r="DH276" s="320"/>
      <c r="DI276" s="192"/>
      <c r="DJ276" s="193">
        <v>1</v>
      </c>
      <c r="DK276" s="319"/>
      <c r="DL276" s="320"/>
      <c r="DM276" s="192"/>
      <c r="DN276" s="193">
        <v>2</v>
      </c>
      <c r="DO276" s="319"/>
      <c r="DP276" s="320"/>
      <c r="DQ276" s="192"/>
      <c r="DR276" s="193">
        <v>2</v>
      </c>
      <c r="DS276" s="319"/>
      <c r="DT276" s="320"/>
      <c r="DU276" s="192"/>
    </row>
    <row r="277" spans="6:125" hidden="1">
      <c r="F277" s="193">
        <v>3</v>
      </c>
      <c r="G277" s="319"/>
      <c r="H277" s="320"/>
      <c r="I277" s="192"/>
      <c r="J277" s="193">
        <v>3</v>
      </c>
      <c r="K277" s="319"/>
      <c r="L277" s="320"/>
      <c r="M277" s="192"/>
      <c r="N277" s="193">
        <v>3</v>
      </c>
      <c r="O277" s="319"/>
      <c r="P277" s="320"/>
      <c r="Q277" s="192"/>
      <c r="R277" s="193"/>
      <c r="S277" s="319">
        <v>2</v>
      </c>
      <c r="T277" s="320"/>
      <c r="U277" s="192"/>
      <c r="V277" s="289"/>
      <c r="W277" s="364"/>
      <c r="X277" s="365"/>
      <c r="Y277" s="264"/>
      <c r="Z277" s="193">
        <v>3</v>
      </c>
      <c r="AA277" s="319"/>
      <c r="AB277" s="320"/>
      <c r="AC277" s="192"/>
      <c r="AD277" s="193"/>
      <c r="AE277" s="319">
        <v>2</v>
      </c>
      <c r="AF277" s="320"/>
      <c r="AG277" s="192"/>
      <c r="AH277" s="193">
        <v>3</v>
      </c>
      <c r="AI277" s="319"/>
      <c r="AJ277" s="320"/>
      <c r="AK277" s="192"/>
      <c r="AL277" s="193"/>
      <c r="AM277" s="319">
        <v>1</v>
      </c>
      <c r="AN277" s="320"/>
      <c r="AO277" s="192"/>
      <c r="AP277" s="193"/>
      <c r="AQ277" s="319">
        <v>2</v>
      </c>
      <c r="AR277" s="320"/>
      <c r="AS277" s="192"/>
      <c r="AT277" s="193"/>
      <c r="AU277" s="319">
        <v>1</v>
      </c>
      <c r="AV277" s="320"/>
      <c r="AW277" s="192"/>
      <c r="AX277" s="289"/>
      <c r="AY277" s="364"/>
      <c r="AZ277" s="365"/>
      <c r="BA277" s="264"/>
      <c r="BB277" s="193"/>
      <c r="BC277" s="319">
        <v>2</v>
      </c>
      <c r="BD277" s="320"/>
      <c r="BE277" s="192"/>
      <c r="BF277" s="193"/>
      <c r="BG277" s="319">
        <v>1</v>
      </c>
      <c r="BH277" s="320"/>
      <c r="BI277" s="192"/>
      <c r="BJ277" s="193"/>
      <c r="BK277" s="319">
        <v>2</v>
      </c>
      <c r="BL277" s="320"/>
      <c r="BM277" s="192"/>
      <c r="BN277" s="193"/>
      <c r="BO277" s="319"/>
      <c r="BP277" s="320"/>
      <c r="BQ277" s="192"/>
      <c r="BR277" s="193"/>
      <c r="BS277" s="319">
        <v>3</v>
      </c>
      <c r="BT277" s="320"/>
      <c r="BU277" s="192"/>
      <c r="BV277" s="193">
        <v>3</v>
      </c>
      <c r="BW277" s="319"/>
      <c r="BX277" s="320"/>
      <c r="BY277" s="192"/>
      <c r="BZ277" s="289"/>
      <c r="CA277" s="364"/>
      <c r="CB277" s="606"/>
      <c r="CC277" s="264"/>
      <c r="CD277" s="193"/>
      <c r="CE277" s="319">
        <v>2</v>
      </c>
      <c r="CF277" s="320"/>
      <c r="CG277" s="192"/>
      <c r="CH277" s="193">
        <v>3</v>
      </c>
      <c r="CI277" s="319"/>
      <c r="CJ277" s="320"/>
      <c r="CK277" s="192"/>
      <c r="CL277" s="193"/>
      <c r="CM277" s="319">
        <v>3</v>
      </c>
      <c r="CN277" s="320"/>
      <c r="CO277" s="192"/>
      <c r="CP277" s="193">
        <v>3</v>
      </c>
      <c r="CQ277" s="319"/>
      <c r="CR277" s="320"/>
      <c r="CS277" s="192"/>
      <c r="CT277" s="193">
        <v>1</v>
      </c>
      <c r="CU277" s="319"/>
      <c r="CV277" s="320"/>
      <c r="CW277" s="192"/>
      <c r="CX277" s="193">
        <v>2</v>
      </c>
      <c r="CY277" s="319"/>
      <c r="CZ277" s="320"/>
      <c r="DA277" s="192"/>
      <c r="DB277" s="289"/>
      <c r="DC277" s="364"/>
      <c r="DD277" s="606"/>
      <c r="DE277" s="264"/>
      <c r="DF277" s="193">
        <v>1</v>
      </c>
      <c r="DG277" s="319"/>
      <c r="DH277" s="320"/>
      <c r="DI277" s="192"/>
      <c r="DJ277" s="193">
        <v>1</v>
      </c>
      <c r="DK277" s="319"/>
      <c r="DL277" s="320"/>
      <c r="DM277" s="192"/>
      <c r="DN277" s="193">
        <v>2</v>
      </c>
      <c r="DO277" s="319"/>
      <c r="DP277" s="320"/>
      <c r="DQ277" s="192"/>
      <c r="DR277" s="193">
        <v>2</v>
      </c>
      <c r="DS277" s="319"/>
      <c r="DT277" s="320"/>
      <c r="DU277" s="192"/>
    </row>
    <row r="278" spans="6:125" hidden="1">
      <c r="F278" s="193"/>
      <c r="G278" s="319">
        <v>2</v>
      </c>
      <c r="H278" s="320"/>
      <c r="I278" s="192"/>
      <c r="J278" s="193"/>
      <c r="K278" s="319">
        <v>2</v>
      </c>
      <c r="L278" s="320"/>
      <c r="M278" s="192"/>
      <c r="N278" s="193"/>
      <c r="O278" s="319">
        <v>2</v>
      </c>
      <c r="P278" s="320"/>
      <c r="Q278" s="192"/>
      <c r="R278" s="193">
        <v>2</v>
      </c>
      <c r="S278" s="319"/>
      <c r="T278" s="320"/>
      <c r="U278" s="192"/>
      <c r="V278" s="289"/>
      <c r="W278" s="364"/>
      <c r="X278" s="365"/>
      <c r="Y278" s="264"/>
      <c r="Z278" s="193">
        <v>2</v>
      </c>
      <c r="AA278" s="319"/>
      <c r="AB278" s="320"/>
      <c r="AC278" s="192"/>
      <c r="AD278" s="193">
        <v>3</v>
      </c>
      <c r="AE278" s="319"/>
      <c r="AF278" s="320"/>
      <c r="AG278" s="192"/>
      <c r="AH278" s="193"/>
      <c r="AI278" s="319"/>
      <c r="AJ278" s="320"/>
      <c r="AK278" s="192"/>
      <c r="AL278" s="193"/>
      <c r="AM278" s="319">
        <v>1</v>
      </c>
      <c r="AN278" s="320"/>
      <c r="AO278" s="192"/>
      <c r="AP278" s="193"/>
      <c r="AQ278" s="319">
        <v>2</v>
      </c>
      <c r="AR278" s="320"/>
      <c r="AS278" s="192"/>
      <c r="AT278" s="193"/>
      <c r="AU278" s="319">
        <v>1</v>
      </c>
      <c r="AV278" s="320"/>
      <c r="AW278" s="192"/>
      <c r="AX278" s="289"/>
      <c r="AY278" s="364"/>
      <c r="AZ278" s="365"/>
      <c r="BA278" s="264"/>
      <c r="BB278" s="193"/>
      <c r="BC278" s="319">
        <v>2</v>
      </c>
      <c r="BD278" s="320"/>
      <c r="BE278" s="192"/>
      <c r="BF278" s="193"/>
      <c r="BG278" s="319">
        <v>1</v>
      </c>
      <c r="BH278" s="320"/>
      <c r="BI278" s="192"/>
      <c r="BJ278" s="193"/>
      <c r="BK278" s="319">
        <v>2</v>
      </c>
      <c r="BL278" s="320"/>
      <c r="BM278" s="192"/>
      <c r="BN278" s="193">
        <v>2</v>
      </c>
      <c r="BO278" s="319"/>
      <c r="BP278" s="320"/>
      <c r="BQ278" s="192"/>
      <c r="BR278" s="193">
        <v>3</v>
      </c>
      <c r="BS278" s="319"/>
      <c r="BT278" s="320"/>
      <c r="BU278" s="192"/>
      <c r="BV278" s="193">
        <v>2</v>
      </c>
      <c r="BW278" s="319"/>
      <c r="BX278" s="320"/>
      <c r="BY278" s="192"/>
      <c r="BZ278" s="289"/>
      <c r="CA278" s="364"/>
      <c r="CB278" s="606"/>
      <c r="CC278" s="264"/>
      <c r="CD278" s="193">
        <v>2</v>
      </c>
      <c r="CE278" s="319"/>
      <c r="CF278" s="320"/>
      <c r="CG278" s="192"/>
      <c r="CH278" s="193"/>
      <c r="CI278" s="319">
        <v>2</v>
      </c>
      <c r="CJ278" s="320"/>
      <c r="CK278" s="192"/>
      <c r="CL278" s="193">
        <v>3</v>
      </c>
      <c r="CM278" s="319"/>
      <c r="CN278" s="320"/>
      <c r="CO278" s="192"/>
      <c r="CP278" s="193"/>
      <c r="CQ278" s="319">
        <v>2</v>
      </c>
      <c r="CR278" s="320"/>
      <c r="CS278" s="192"/>
      <c r="CT278" s="193">
        <v>1</v>
      </c>
      <c r="CU278" s="319"/>
      <c r="CV278" s="320"/>
      <c r="CW278" s="192"/>
      <c r="CX278" s="193">
        <v>2</v>
      </c>
      <c r="CY278" s="319"/>
      <c r="CZ278" s="320"/>
      <c r="DA278" s="192"/>
      <c r="DB278" s="289"/>
      <c r="DC278" s="364"/>
      <c r="DD278" s="606"/>
      <c r="DE278" s="264"/>
      <c r="DF278" s="193"/>
      <c r="DG278" s="319"/>
      <c r="DH278" s="320"/>
      <c r="DI278" s="192"/>
      <c r="DJ278" s="193"/>
      <c r="DK278" s="319"/>
      <c r="DL278" s="320"/>
      <c r="DM278" s="192"/>
      <c r="DN278" s="193">
        <v>2</v>
      </c>
      <c r="DO278" s="319"/>
      <c r="DP278" s="320"/>
      <c r="DQ278" s="192"/>
      <c r="DR278" s="193">
        <v>2</v>
      </c>
      <c r="DS278" s="319"/>
      <c r="DT278" s="320"/>
      <c r="DU278" s="192"/>
    </row>
    <row r="279" spans="6:125" hidden="1">
      <c r="F279" s="193"/>
      <c r="G279" s="319">
        <v>2</v>
      </c>
      <c r="H279" s="320"/>
      <c r="I279" s="192"/>
      <c r="J279" s="193"/>
      <c r="K279" s="319"/>
      <c r="L279" s="320"/>
      <c r="M279" s="192"/>
      <c r="N279" s="193">
        <v>3</v>
      </c>
      <c r="O279" s="319"/>
      <c r="P279" s="320"/>
      <c r="Q279" s="192"/>
      <c r="R279" s="193">
        <v>3</v>
      </c>
      <c r="S279" s="319"/>
      <c r="T279" s="320"/>
      <c r="U279" s="192"/>
      <c r="V279" s="289"/>
      <c r="W279" s="364"/>
      <c r="X279" s="365"/>
      <c r="Y279" s="264"/>
      <c r="Z279" s="193">
        <v>2</v>
      </c>
      <c r="AA279" s="319"/>
      <c r="AB279" s="320"/>
      <c r="AC279" s="192"/>
      <c r="AD279" s="193">
        <v>3</v>
      </c>
      <c r="AE279" s="319"/>
      <c r="AF279" s="320"/>
      <c r="AG279" s="192"/>
      <c r="AH279" s="193"/>
      <c r="AI279" s="319">
        <v>2</v>
      </c>
      <c r="AJ279" s="320"/>
      <c r="AK279" s="192"/>
      <c r="AL279" s="193"/>
      <c r="AM279" s="319">
        <v>1</v>
      </c>
      <c r="AN279" s="320"/>
      <c r="AO279" s="192"/>
      <c r="AP279" s="193"/>
      <c r="AQ279" s="319">
        <v>2</v>
      </c>
      <c r="AR279" s="320"/>
      <c r="AS279" s="192"/>
      <c r="AT279" s="193"/>
      <c r="AU279" s="319">
        <v>1</v>
      </c>
      <c r="AV279" s="320"/>
      <c r="AW279" s="192"/>
      <c r="AX279" s="289"/>
      <c r="AY279" s="364"/>
      <c r="AZ279" s="365"/>
      <c r="BA279" s="264"/>
      <c r="BB279" s="193"/>
      <c r="BC279" s="319">
        <v>2</v>
      </c>
      <c r="BD279" s="320"/>
      <c r="BE279" s="192"/>
      <c r="BF279" s="193"/>
      <c r="BG279" s="319">
        <v>1</v>
      </c>
      <c r="BH279" s="320"/>
      <c r="BI279" s="192"/>
      <c r="BJ279" s="193"/>
      <c r="BK279" s="319">
        <v>2</v>
      </c>
      <c r="BL279" s="320"/>
      <c r="BM279" s="192"/>
      <c r="BN279" s="193">
        <v>2</v>
      </c>
      <c r="BO279" s="319"/>
      <c r="BP279" s="320"/>
      <c r="BQ279" s="192"/>
      <c r="BR279" s="193">
        <v>3</v>
      </c>
      <c r="BS279" s="319"/>
      <c r="BT279" s="320"/>
      <c r="BU279" s="192"/>
      <c r="BV279" s="193">
        <v>2</v>
      </c>
      <c r="BW279" s="319"/>
      <c r="BX279" s="320"/>
      <c r="BY279" s="192"/>
      <c r="BZ279" s="289"/>
      <c r="CA279" s="364"/>
      <c r="CB279" s="606"/>
      <c r="CC279" s="264"/>
      <c r="CD279" s="193">
        <v>3</v>
      </c>
      <c r="CE279" s="319"/>
      <c r="CF279" s="320"/>
      <c r="CG279" s="192"/>
      <c r="CH279" s="193">
        <v>2</v>
      </c>
      <c r="CI279" s="319">
        <v>2</v>
      </c>
      <c r="CJ279" s="320"/>
      <c r="CK279" s="192"/>
      <c r="CL279" s="193">
        <v>3</v>
      </c>
      <c r="CM279" s="319"/>
      <c r="CN279" s="320"/>
      <c r="CO279" s="192"/>
      <c r="CP279" s="193">
        <v>3</v>
      </c>
      <c r="CQ279" s="319">
        <v>3</v>
      </c>
      <c r="CR279" s="320"/>
      <c r="CS279" s="192"/>
      <c r="CT279" s="193">
        <v>1</v>
      </c>
      <c r="CU279" s="319"/>
      <c r="CV279" s="320"/>
      <c r="CW279" s="192"/>
      <c r="CX279" s="193">
        <v>2</v>
      </c>
      <c r="CY279" s="319"/>
      <c r="CZ279" s="320"/>
      <c r="DA279" s="192"/>
      <c r="DB279" s="289"/>
      <c r="DC279" s="364"/>
      <c r="DD279" s="606"/>
      <c r="DE279" s="264"/>
      <c r="DF279" s="193">
        <v>1</v>
      </c>
      <c r="DG279" s="319"/>
      <c r="DH279" s="320"/>
      <c r="DI279" s="192"/>
      <c r="DJ279" s="193"/>
      <c r="DK279" s="319"/>
      <c r="DL279" s="320"/>
      <c r="DM279" s="192"/>
      <c r="DN279" s="193">
        <v>2</v>
      </c>
      <c r="DO279" s="319"/>
      <c r="DP279" s="320"/>
      <c r="DQ279" s="192"/>
      <c r="DR279" s="193">
        <v>2</v>
      </c>
      <c r="DS279" s="319"/>
      <c r="DT279" s="320"/>
      <c r="DU279" s="192"/>
    </row>
    <row r="280" spans="6:125" hidden="1">
      <c r="F280" s="193"/>
      <c r="G280" s="319"/>
      <c r="H280" s="320"/>
      <c r="I280" s="192"/>
      <c r="J280" s="193"/>
      <c r="K280" s="319"/>
      <c r="L280" s="320"/>
      <c r="M280" s="192"/>
      <c r="N280" s="193"/>
      <c r="O280" s="319"/>
      <c r="P280" s="320"/>
      <c r="Q280" s="192"/>
      <c r="R280" s="193"/>
      <c r="S280" s="319"/>
      <c r="T280" s="320"/>
      <c r="U280" s="192"/>
      <c r="V280" s="289"/>
      <c r="W280" s="364"/>
      <c r="X280" s="365"/>
      <c r="Y280" s="264"/>
      <c r="Z280" s="193"/>
      <c r="AA280" s="319"/>
      <c r="AB280" s="320"/>
      <c r="AC280" s="192"/>
      <c r="AD280" s="193"/>
      <c r="AE280" s="319"/>
      <c r="AF280" s="320"/>
      <c r="AG280" s="192"/>
      <c r="AH280" s="193"/>
      <c r="AI280" s="319"/>
      <c r="AJ280" s="320"/>
      <c r="AK280" s="192"/>
      <c r="AL280" s="193"/>
      <c r="AM280" s="319"/>
      <c r="AN280" s="320"/>
      <c r="AO280" s="192"/>
      <c r="AP280" s="193"/>
      <c r="AQ280" s="319"/>
      <c r="AR280" s="320"/>
      <c r="AS280" s="192"/>
      <c r="AT280" s="193"/>
      <c r="AU280" s="319"/>
      <c r="AV280" s="320"/>
      <c r="AW280" s="192"/>
      <c r="AX280" s="289"/>
      <c r="AY280" s="364"/>
      <c r="AZ280" s="365"/>
      <c r="BA280" s="264"/>
      <c r="BB280" s="193"/>
      <c r="BC280" s="319"/>
      <c r="BD280" s="320"/>
      <c r="BE280" s="192"/>
      <c r="BF280" s="193"/>
      <c r="BG280" s="319"/>
      <c r="BH280" s="320"/>
      <c r="BI280" s="192"/>
      <c r="BJ280" s="193"/>
      <c r="BK280" s="319"/>
      <c r="BL280" s="320"/>
      <c r="BM280" s="192"/>
      <c r="BN280" s="193"/>
      <c r="BO280" s="319"/>
      <c r="BP280" s="320"/>
      <c r="BQ280" s="192"/>
      <c r="BR280" s="193"/>
      <c r="BS280" s="319"/>
      <c r="BT280" s="320"/>
      <c r="BU280" s="192"/>
      <c r="BV280" s="193"/>
      <c r="BW280" s="319"/>
      <c r="BX280" s="320"/>
      <c r="BY280" s="192"/>
      <c r="BZ280" s="289"/>
      <c r="CA280" s="364"/>
      <c r="CB280" s="606"/>
      <c r="CC280" s="264"/>
      <c r="CD280" s="193"/>
      <c r="CE280" s="319"/>
      <c r="CF280" s="320"/>
      <c r="CG280" s="192"/>
      <c r="CH280" s="193"/>
      <c r="CI280" s="319"/>
      <c r="CJ280" s="320"/>
      <c r="CK280" s="192"/>
      <c r="CL280" s="193"/>
      <c r="CM280" s="319"/>
      <c r="CN280" s="320"/>
      <c r="CO280" s="192"/>
      <c r="CP280" s="193"/>
      <c r="CQ280" s="319"/>
      <c r="CR280" s="320"/>
      <c r="CS280" s="192"/>
      <c r="CT280" s="193"/>
      <c r="CU280" s="319"/>
      <c r="CV280" s="320"/>
      <c r="CW280" s="192"/>
      <c r="CX280" s="193"/>
      <c r="CY280" s="319"/>
      <c r="CZ280" s="320"/>
      <c r="DA280" s="192"/>
      <c r="DB280" s="289"/>
      <c r="DC280" s="364"/>
      <c r="DD280" s="606"/>
      <c r="DE280" s="264"/>
      <c r="DF280" s="193"/>
      <c r="DG280" s="319"/>
      <c r="DH280" s="320"/>
      <c r="DI280" s="192"/>
      <c r="DJ280" s="193"/>
      <c r="DK280" s="319"/>
      <c r="DL280" s="320"/>
      <c r="DM280" s="192"/>
      <c r="DN280" s="193"/>
      <c r="DO280" s="319"/>
      <c r="DP280" s="320"/>
      <c r="DQ280" s="192"/>
      <c r="DR280" s="193"/>
      <c r="DS280" s="319"/>
      <c r="DT280" s="320"/>
      <c r="DU280" s="192"/>
    </row>
    <row r="281" spans="6:125" hidden="1">
      <c r="F281" s="193">
        <v>3</v>
      </c>
      <c r="G281" s="319"/>
      <c r="H281" s="320"/>
      <c r="I281" s="192"/>
      <c r="J281" s="193">
        <v>3</v>
      </c>
      <c r="K281" s="319"/>
      <c r="L281" s="320"/>
      <c r="M281" s="192"/>
      <c r="N281" s="193"/>
      <c r="O281" s="319">
        <v>2</v>
      </c>
      <c r="P281" s="320"/>
      <c r="Q281" s="192"/>
      <c r="R281" s="193">
        <v>3</v>
      </c>
      <c r="S281" s="319"/>
      <c r="T281" s="320"/>
      <c r="U281" s="192"/>
      <c r="V281" s="289"/>
      <c r="W281" s="364"/>
      <c r="X281" s="365"/>
      <c r="Y281" s="264"/>
      <c r="Z281" s="193">
        <v>2</v>
      </c>
      <c r="AA281" s="319"/>
      <c r="AB281" s="320"/>
      <c r="AC281" s="192"/>
      <c r="AD281" s="193"/>
      <c r="AE281" s="319">
        <v>3</v>
      </c>
      <c r="AF281" s="320"/>
      <c r="AG281" s="192"/>
      <c r="AH281" s="193">
        <v>2</v>
      </c>
      <c r="AI281" s="319"/>
      <c r="AJ281" s="320"/>
      <c r="AK281" s="192"/>
      <c r="AL281" s="193"/>
      <c r="AM281" s="319">
        <v>1</v>
      </c>
      <c r="AN281" s="320"/>
      <c r="AO281" s="192"/>
      <c r="AP281" s="193"/>
      <c r="AQ281" s="319">
        <v>2</v>
      </c>
      <c r="AR281" s="320"/>
      <c r="AS281" s="192"/>
      <c r="AT281" s="193"/>
      <c r="AU281" s="319">
        <v>1</v>
      </c>
      <c r="AV281" s="320"/>
      <c r="AW281" s="192"/>
      <c r="AX281" s="289"/>
      <c r="AY281" s="364"/>
      <c r="AZ281" s="365"/>
      <c r="BA281" s="264"/>
      <c r="BB281" s="193"/>
      <c r="BC281" s="319">
        <v>2</v>
      </c>
      <c r="BD281" s="320"/>
      <c r="BE281" s="192"/>
      <c r="BF281" s="193"/>
      <c r="BG281" s="319">
        <v>1</v>
      </c>
      <c r="BH281" s="320"/>
      <c r="BI281" s="192"/>
      <c r="BJ281" s="193"/>
      <c r="BK281" s="319"/>
      <c r="BL281" s="320"/>
      <c r="BM281" s="192"/>
      <c r="BN281" s="193">
        <v>2</v>
      </c>
      <c r="BO281" s="319"/>
      <c r="BP281" s="320"/>
      <c r="BQ281" s="192"/>
      <c r="BR281" s="193">
        <v>3</v>
      </c>
      <c r="BS281" s="319"/>
      <c r="BT281" s="320"/>
      <c r="BU281" s="192"/>
      <c r="BV281" s="193">
        <v>2</v>
      </c>
      <c r="BW281" s="319"/>
      <c r="BX281" s="320"/>
      <c r="BY281" s="192"/>
      <c r="BZ281" s="289"/>
      <c r="CA281" s="364"/>
      <c r="CB281" s="606"/>
      <c r="CC281" s="264"/>
      <c r="CD281" s="193">
        <v>3</v>
      </c>
      <c r="CE281" s="319"/>
      <c r="CF281" s="320"/>
      <c r="CG281" s="192"/>
      <c r="CH281" s="193"/>
      <c r="CI281" s="319">
        <v>2</v>
      </c>
      <c r="CJ281" s="320"/>
      <c r="CK281" s="192"/>
      <c r="CL281" s="193">
        <v>2</v>
      </c>
      <c r="CM281" s="319"/>
      <c r="CN281" s="320"/>
      <c r="CO281" s="192"/>
      <c r="CP281" s="193"/>
      <c r="CQ281" s="319">
        <v>2</v>
      </c>
      <c r="CR281" s="320"/>
      <c r="CS281" s="192"/>
      <c r="CT281" s="193">
        <v>1</v>
      </c>
      <c r="CU281" s="319"/>
      <c r="CV281" s="320"/>
      <c r="CW281" s="192"/>
      <c r="CX281" s="193">
        <v>2</v>
      </c>
      <c r="CY281" s="319"/>
      <c r="CZ281" s="320"/>
      <c r="DA281" s="192"/>
      <c r="DB281" s="289"/>
      <c r="DC281" s="364"/>
      <c r="DD281" s="606"/>
      <c r="DE281" s="264"/>
      <c r="DF281" s="193">
        <v>1</v>
      </c>
      <c r="DG281" s="319"/>
      <c r="DH281" s="320"/>
      <c r="DI281" s="192"/>
      <c r="DJ281" s="193">
        <v>1</v>
      </c>
      <c r="DK281" s="319"/>
      <c r="DL281" s="320"/>
      <c r="DM281" s="192"/>
      <c r="DN281" s="193">
        <v>2</v>
      </c>
      <c r="DO281" s="319"/>
      <c r="DP281" s="320"/>
      <c r="DQ281" s="192"/>
      <c r="DR281" s="193">
        <v>2</v>
      </c>
      <c r="DS281" s="319"/>
      <c r="DT281" s="320"/>
      <c r="DU281" s="192"/>
    </row>
    <row r="282" spans="6:125" hidden="1">
      <c r="F282" s="193">
        <v>2</v>
      </c>
      <c r="G282" s="319"/>
      <c r="H282" s="320"/>
      <c r="I282" s="192"/>
      <c r="J282" s="193"/>
      <c r="K282" s="319">
        <v>2</v>
      </c>
      <c r="L282" s="320"/>
      <c r="M282" s="192"/>
      <c r="N282" s="193"/>
      <c r="O282" s="319"/>
      <c r="P282" s="320"/>
      <c r="Q282" s="192"/>
      <c r="R282" s="193">
        <v>5</v>
      </c>
      <c r="S282" s="319"/>
      <c r="T282" s="320"/>
      <c r="U282" s="192"/>
      <c r="V282" s="289"/>
      <c r="W282" s="364"/>
      <c r="X282" s="365"/>
      <c r="Y282" s="264"/>
      <c r="Z282" s="193">
        <v>2</v>
      </c>
      <c r="AA282" s="319"/>
      <c r="AB282" s="320"/>
      <c r="AC282" s="192"/>
      <c r="AD282" s="193"/>
      <c r="AE282" s="319"/>
      <c r="AF282" s="320"/>
      <c r="AG282" s="192"/>
      <c r="AH282" s="193">
        <v>2</v>
      </c>
      <c r="AI282" s="319"/>
      <c r="AJ282" s="320"/>
      <c r="AK282" s="192"/>
      <c r="AL282" s="193"/>
      <c r="AM282" s="319">
        <v>1</v>
      </c>
      <c r="AN282" s="320"/>
      <c r="AO282" s="192"/>
      <c r="AP282" s="193"/>
      <c r="AQ282" s="319">
        <v>2</v>
      </c>
      <c r="AR282" s="320"/>
      <c r="AS282" s="192"/>
      <c r="AT282" s="193"/>
      <c r="AU282" s="319">
        <v>1</v>
      </c>
      <c r="AV282" s="320"/>
      <c r="AW282" s="192"/>
      <c r="AX282" s="289"/>
      <c r="AY282" s="364"/>
      <c r="AZ282" s="365"/>
      <c r="BA282" s="264"/>
      <c r="BB282" s="193"/>
      <c r="BC282" s="319">
        <v>2</v>
      </c>
      <c r="BD282" s="320"/>
      <c r="BE282" s="192"/>
      <c r="BF282" s="193"/>
      <c r="BG282" s="319">
        <v>1</v>
      </c>
      <c r="BH282" s="320"/>
      <c r="BI282" s="192"/>
      <c r="BJ282" s="193"/>
      <c r="BK282" s="319">
        <v>2</v>
      </c>
      <c r="BL282" s="320"/>
      <c r="BM282" s="192"/>
      <c r="BN282" s="193">
        <v>2</v>
      </c>
      <c r="BO282" s="319"/>
      <c r="BP282" s="320"/>
      <c r="BQ282" s="192"/>
      <c r="BR282" s="193"/>
      <c r="BS282" s="319">
        <v>2</v>
      </c>
      <c r="BT282" s="320"/>
      <c r="BU282" s="192"/>
      <c r="BV282" s="193">
        <v>1</v>
      </c>
      <c r="BW282" s="319">
        <v>2</v>
      </c>
      <c r="BX282" s="320"/>
      <c r="BY282" s="192"/>
      <c r="BZ282" s="289"/>
      <c r="CA282" s="364"/>
      <c r="CB282" s="606"/>
      <c r="CC282" s="264"/>
      <c r="CD282" s="193">
        <v>3</v>
      </c>
      <c r="CE282" s="319"/>
      <c r="CF282" s="320"/>
      <c r="CG282" s="192"/>
      <c r="CH282" s="193">
        <v>2</v>
      </c>
      <c r="CI282" s="319"/>
      <c r="CJ282" s="320"/>
      <c r="CK282" s="192"/>
      <c r="CL282" s="193">
        <v>2</v>
      </c>
      <c r="CM282" s="319"/>
      <c r="CN282" s="320"/>
      <c r="CO282" s="192"/>
      <c r="CP282" s="193">
        <v>2</v>
      </c>
      <c r="CQ282" s="319"/>
      <c r="CR282" s="320"/>
      <c r="CS282" s="192"/>
      <c r="CT282" s="193">
        <v>1</v>
      </c>
      <c r="CU282" s="319"/>
      <c r="CV282" s="320"/>
      <c r="CW282" s="192"/>
      <c r="CX282" s="193"/>
      <c r="CY282" s="319"/>
      <c r="CZ282" s="320"/>
      <c r="DA282" s="192"/>
      <c r="DB282" s="289"/>
      <c r="DC282" s="364"/>
      <c r="DD282" s="606"/>
      <c r="DE282" s="264"/>
      <c r="DF282" s="193">
        <v>1</v>
      </c>
      <c r="DG282" s="319"/>
      <c r="DH282" s="320"/>
      <c r="DI282" s="192"/>
      <c r="DJ282" s="193">
        <v>1</v>
      </c>
      <c r="DK282" s="319"/>
      <c r="DL282" s="320"/>
      <c r="DM282" s="192"/>
      <c r="DN282" s="193">
        <v>2</v>
      </c>
      <c r="DO282" s="319"/>
      <c r="DP282" s="320"/>
      <c r="DQ282" s="192"/>
      <c r="DR282" s="193">
        <v>2</v>
      </c>
      <c r="DS282" s="319"/>
      <c r="DT282" s="320"/>
      <c r="DU282" s="192"/>
    </row>
    <row r="283" spans="6:125" hidden="1">
      <c r="F283" s="193"/>
      <c r="G283" s="319"/>
      <c r="H283" s="320"/>
      <c r="I283" s="192"/>
      <c r="J283" s="193"/>
      <c r="K283" s="319"/>
      <c r="L283" s="320"/>
      <c r="M283" s="192"/>
      <c r="N283" s="193">
        <v>2</v>
      </c>
      <c r="O283" s="319"/>
      <c r="P283" s="320"/>
      <c r="Q283" s="192"/>
      <c r="R283" s="193"/>
      <c r="S283" s="319"/>
      <c r="T283" s="320"/>
      <c r="U283" s="192"/>
      <c r="V283" s="289"/>
      <c r="W283" s="364"/>
      <c r="X283" s="365"/>
      <c r="Y283" s="264"/>
      <c r="Z283" s="193"/>
      <c r="AA283" s="319">
        <v>2</v>
      </c>
      <c r="AB283" s="320"/>
      <c r="AC283" s="192"/>
      <c r="AD283" s="193">
        <v>2</v>
      </c>
      <c r="AE283" s="319"/>
      <c r="AF283" s="320"/>
      <c r="AG283" s="192"/>
      <c r="AH283" s="193">
        <v>1</v>
      </c>
      <c r="AI283" s="319">
        <v>1</v>
      </c>
      <c r="AJ283" s="320"/>
      <c r="AK283" s="192"/>
      <c r="AL283" s="193"/>
      <c r="AM283" s="319">
        <v>1</v>
      </c>
      <c r="AN283" s="320"/>
      <c r="AO283" s="192"/>
      <c r="AP283" s="193"/>
      <c r="AQ283" s="319">
        <v>2</v>
      </c>
      <c r="AR283" s="320"/>
      <c r="AS283" s="192"/>
      <c r="AT283" s="193"/>
      <c r="AU283" s="319">
        <v>1</v>
      </c>
      <c r="AV283" s="320"/>
      <c r="AW283" s="192"/>
      <c r="AX283" s="289"/>
      <c r="AY283" s="364"/>
      <c r="AZ283" s="365"/>
      <c r="BA283" s="264"/>
      <c r="BB283" s="193"/>
      <c r="BC283" s="319">
        <v>2</v>
      </c>
      <c r="BD283" s="320"/>
      <c r="BE283" s="192"/>
      <c r="BF283" s="193"/>
      <c r="BG283" s="319"/>
      <c r="BH283" s="320"/>
      <c r="BI283" s="192"/>
      <c r="BJ283" s="193"/>
      <c r="BK283" s="319">
        <v>2</v>
      </c>
      <c r="BL283" s="320"/>
      <c r="BM283" s="192"/>
      <c r="BN283" s="193">
        <v>2</v>
      </c>
      <c r="BO283" s="319"/>
      <c r="BP283" s="320"/>
      <c r="BQ283" s="192"/>
      <c r="BR283" s="193"/>
      <c r="BS283" s="319"/>
      <c r="BT283" s="320"/>
      <c r="BU283" s="192"/>
      <c r="BV283" s="193"/>
      <c r="BW283" s="319">
        <v>1</v>
      </c>
      <c r="BX283" s="320"/>
      <c r="BY283" s="192"/>
      <c r="BZ283" s="289"/>
      <c r="CA283" s="364"/>
      <c r="CB283" s="606"/>
      <c r="CC283" s="264"/>
      <c r="CD283" s="193"/>
      <c r="CE283" s="319"/>
      <c r="CF283" s="320"/>
      <c r="CG283" s="192"/>
      <c r="CH283" s="193"/>
      <c r="CI283" s="319">
        <v>1</v>
      </c>
      <c r="CJ283" s="320"/>
      <c r="CK283" s="192"/>
      <c r="CL283" s="193"/>
      <c r="CM283" s="319"/>
      <c r="CN283" s="320"/>
      <c r="CO283" s="192"/>
      <c r="CP283" s="193"/>
      <c r="CQ283" s="319"/>
      <c r="CR283" s="320"/>
      <c r="CS283" s="192"/>
      <c r="CT283" s="193">
        <v>1</v>
      </c>
      <c r="CU283" s="319"/>
      <c r="CV283" s="320"/>
      <c r="CW283" s="192"/>
      <c r="CX283" s="193">
        <v>2</v>
      </c>
      <c r="CY283" s="319"/>
      <c r="CZ283" s="320"/>
      <c r="DA283" s="192"/>
      <c r="DB283" s="289"/>
      <c r="DC283" s="364"/>
      <c r="DD283" s="606"/>
      <c r="DE283" s="264"/>
      <c r="DF283" s="193">
        <v>1</v>
      </c>
      <c r="DG283" s="319"/>
      <c r="DH283" s="320"/>
      <c r="DI283" s="192"/>
      <c r="DJ283" s="193">
        <v>1</v>
      </c>
      <c r="DK283" s="319"/>
      <c r="DL283" s="320"/>
      <c r="DM283" s="192"/>
      <c r="DN283" s="193">
        <v>2</v>
      </c>
      <c r="DO283" s="319"/>
      <c r="DP283" s="320"/>
      <c r="DQ283" s="192"/>
      <c r="DR283" s="193">
        <v>2</v>
      </c>
      <c r="DS283" s="319"/>
      <c r="DT283" s="320"/>
      <c r="DU283" s="192"/>
    </row>
    <row r="284" spans="6:125" hidden="1">
      <c r="F284" s="193">
        <v>2</v>
      </c>
      <c r="G284" s="319"/>
      <c r="H284" s="320"/>
      <c r="I284" s="192"/>
      <c r="J284" s="193"/>
      <c r="K284" s="319"/>
      <c r="L284" s="320"/>
      <c r="M284" s="192"/>
      <c r="N284" s="193">
        <v>2</v>
      </c>
      <c r="O284" s="319"/>
      <c r="P284" s="320"/>
      <c r="Q284" s="192"/>
      <c r="R284" s="193">
        <v>2</v>
      </c>
      <c r="S284" s="319"/>
      <c r="T284" s="320"/>
      <c r="U284" s="192"/>
      <c r="V284" s="289"/>
      <c r="W284" s="364"/>
      <c r="X284" s="365"/>
      <c r="Y284" s="264"/>
      <c r="Z284" s="193"/>
      <c r="AA284" s="319">
        <v>2</v>
      </c>
      <c r="AB284" s="320"/>
      <c r="AC284" s="192"/>
      <c r="AD284" s="193"/>
      <c r="AE284" s="319">
        <v>2</v>
      </c>
      <c r="AF284" s="320"/>
      <c r="AG284" s="192"/>
      <c r="AH284" s="193"/>
      <c r="AI284" s="319"/>
      <c r="AJ284" s="320"/>
      <c r="AK284" s="192"/>
      <c r="AL284" s="193"/>
      <c r="AM284" s="319">
        <v>1</v>
      </c>
      <c r="AN284" s="320"/>
      <c r="AO284" s="192"/>
      <c r="AP284" s="193"/>
      <c r="AQ284" s="319">
        <v>2</v>
      </c>
      <c r="AR284" s="320"/>
      <c r="AS284" s="192"/>
      <c r="AT284" s="193"/>
      <c r="AU284" s="319">
        <v>1</v>
      </c>
      <c r="AV284" s="320"/>
      <c r="AW284" s="192"/>
      <c r="AX284" s="289"/>
      <c r="AY284" s="364"/>
      <c r="AZ284" s="365"/>
      <c r="BA284" s="264"/>
      <c r="BB284" s="193"/>
      <c r="BC284" s="319">
        <v>2</v>
      </c>
      <c r="BD284" s="320"/>
      <c r="BE284" s="192"/>
      <c r="BF284" s="193"/>
      <c r="BG284" s="319"/>
      <c r="BH284" s="320"/>
      <c r="BI284" s="192"/>
      <c r="BJ284" s="193"/>
      <c r="BK284" s="319">
        <v>2</v>
      </c>
      <c r="BL284" s="320"/>
      <c r="BM284" s="192"/>
      <c r="BN284" s="193">
        <v>2</v>
      </c>
      <c r="BO284" s="319"/>
      <c r="BP284" s="320"/>
      <c r="BQ284" s="192"/>
      <c r="BR284" s="193">
        <v>2</v>
      </c>
      <c r="BS284" s="319"/>
      <c r="BT284" s="320"/>
      <c r="BU284" s="192"/>
      <c r="BV284" s="193"/>
      <c r="BW284" s="319"/>
      <c r="BX284" s="320"/>
      <c r="BY284" s="192"/>
      <c r="BZ284" s="289"/>
      <c r="CA284" s="364"/>
      <c r="CB284" s="606"/>
      <c r="CC284" s="264"/>
      <c r="CD284" s="193">
        <v>2</v>
      </c>
      <c r="CE284" s="319"/>
      <c r="CF284" s="320"/>
      <c r="CG284" s="192"/>
      <c r="CH284" s="193"/>
      <c r="CI284" s="319"/>
      <c r="CJ284" s="320"/>
      <c r="CK284" s="192"/>
      <c r="CL284" s="193"/>
      <c r="CM284" s="319">
        <v>1</v>
      </c>
      <c r="CN284" s="320"/>
      <c r="CO284" s="192"/>
      <c r="CP284" s="193"/>
      <c r="CQ284" s="319">
        <v>2</v>
      </c>
      <c r="CR284" s="320"/>
      <c r="CS284" s="192"/>
      <c r="CT284" s="193">
        <v>1</v>
      </c>
      <c r="CU284" s="319"/>
      <c r="CV284" s="320"/>
      <c r="CW284" s="192"/>
      <c r="CX284" s="193">
        <v>2</v>
      </c>
      <c r="CY284" s="319"/>
      <c r="CZ284" s="320"/>
      <c r="DA284" s="192"/>
      <c r="DB284" s="289"/>
      <c r="DC284" s="364"/>
      <c r="DD284" s="606"/>
      <c r="DE284" s="264"/>
      <c r="DF284" s="193">
        <v>1</v>
      </c>
      <c r="DG284" s="319"/>
      <c r="DH284" s="320"/>
      <c r="DI284" s="192"/>
      <c r="DJ284" s="193">
        <v>1</v>
      </c>
      <c r="DK284" s="319"/>
      <c r="DL284" s="320"/>
      <c r="DM284" s="192"/>
      <c r="DN284" s="193">
        <v>2</v>
      </c>
      <c r="DO284" s="319"/>
      <c r="DP284" s="320"/>
      <c r="DQ284" s="192"/>
      <c r="DR284" s="193">
        <v>2</v>
      </c>
      <c r="DS284" s="319"/>
      <c r="DT284" s="320"/>
      <c r="DU284" s="192"/>
    </row>
    <row r="285" spans="6:125" hidden="1">
      <c r="F285" s="193">
        <v>2</v>
      </c>
      <c r="G285" s="319"/>
      <c r="H285" s="320"/>
      <c r="I285" s="192"/>
      <c r="J285" s="193"/>
      <c r="K285" s="319"/>
      <c r="L285" s="320"/>
      <c r="M285" s="192"/>
      <c r="N285" s="193">
        <v>2</v>
      </c>
      <c r="O285" s="319"/>
      <c r="P285" s="320"/>
      <c r="Q285" s="192"/>
      <c r="R285" s="193"/>
      <c r="S285" s="319"/>
      <c r="T285" s="320"/>
      <c r="U285" s="192"/>
      <c r="V285" s="289"/>
      <c r="W285" s="364"/>
      <c r="X285" s="365"/>
      <c r="Y285" s="264"/>
      <c r="Z285" s="193"/>
      <c r="AA285" s="319"/>
      <c r="AB285" s="320"/>
      <c r="AC285" s="192"/>
      <c r="AD285" s="193"/>
      <c r="AE285" s="319">
        <v>2</v>
      </c>
      <c r="AF285" s="320"/>
      <c r="AG285" s="192"/>
      <c r="AH285" s="193">
        <v>1</v>
      </c>
      <c r="AI285" s="319"/>
      <c r="AJ285" s="320"/>
      <c r="AK285" s="192"/>
      <c r="AL285" s="193"/>
      <c r="AM285" s="319">
        <v>1</v>
      </c>
      <c r="AN285" s="320"/>
      <c r="AO285" s="192"/>
      <c r="AP285" s="193"/>
      <c r="AQ285" s="319">
        <v>2</v>
      </c>
      <c r="AR285" s="320"/>
      <c r="AS285" s="192"/>
      <c r="AT285" s="193"/>
      <c r="AU285" s="319">
        <v>1</v>
      </c>
      <c r="AV285" s="320"/>
      <c r="AW285" s="192"/>
      <c r="AX285" s="289"/>
      <c r="AY285" s="364"/>
      <c r="AZ285" s="365"/>
      <c r="BA285" s="264"/>
      <c r="BB285" s="193"/>
      <c r="BC285" s="319">
        <v>2</v>
      </c>
      <c r="BD285" s="320"/>
      <c r="BE285" s="192"/>
      <c r="BF285" s="193"/>
      <c r="BG285" s="319"/>
      <c r="BH285" s="320"/>
      <c r="BI285" s="192"/>
      <c r="BJ285" s="193"/>
      <c r="BK285" s="319">
        <v>2</v>
      </c>
      <c r="BL285" s="320"/>
      <c r="BM285" s="192"/>
      <c r="BN285" s="193">
        <v>2</v>
      </c>
      <c r="BO285" s="319"/>
      <c r="BP285" s="320"/>
      <c r="BQ285" s="192"/>
      <c r="BR285" s="193"/>
      <c r="BS285" s="319"/>
      <c r="BT285" s="320"/>
      <c r="BU285" s="192"/>
      <c r="BV285" s="193"/>
      <c r="BW285" s="319"/>
      <c r="BX285" s="320"/>
      <c r="BY285" s="192"/>
      <c r="BZ285" s="289"/>
      <c r="CA285" s="364"/>
      <c r="CB285" s="606"/>
      <c r="CC285" s="264"/>
      <c r="CD285" s="193"/>
      <c r="CE285" s="319"/>
      <c r="CF285" s="320"/>
      <c r="CG285" s="192"/>
      <c r="CH285" s="193"/>
      <c r="CI285" s="319">
        <v>1</v>
      </c>
      <c r="CJ285" s="320"/>
      <c r="CK285" s="192"/>
      <c r="CL285" s="193"/>
      <c r="CM285" s="319"/>
      <c r="CN285" s="320"/>
      <c r="CO285" s="192"/>
      <c r="CP285" s="193"/>
      <c r="CQ285" s="319">
        <v>1</v>
      </c>
      <c r="CR285" s="320"/>
      <c r="CS285" s="192"/>
      <c r="CT285" s="193">
        <v>1</v>
      </c>
      <c r="CU285" s="319"/>
      <c r="CV285" s="320"/>
      <c r="CW285" s="192"/>
      <c r="CX285" s="193"/>
      <c r="CY285" s="319"/>
      <c r="CZ285" s="320"/>
      <c r="DA285" s="192"/>
      <c r="DB285" s="289"/>
      <c r="DC285" s="364"/>
      <c r="DD285" s="606"/>
      <c r="DE285" s="264"/>
      <c r="DF285" s="193"/>
      <c r="DG285" s="319"/>
      <c r="DH285" s="320"/>
      <c r="DI285" s="192"/>
      <c r="DJ285" s="193">
        <v>1</v>
      </c>
      <c r="DK285" s="319"/>
      <c r="DL285" s="320"/>
      <c r="DM285" s="192"/>
      <c r="DN285" s="193">
        <v>2</v>
      </c>
      <c r="DO285" s="319"/>
      <c r="DP285" s="320"/>
      <c r="DQ285" s="192"/>
      <c r="DR285" s="193">
        <v>2</v>
      </c>
      <c r="DS285" s="319"/>
      <c r="DT285" s="320"/>
      <c r="DU285" s="192"/>
    </row>
    <row r="286" spans="6:125" hidden="1">
      <c r="F286" s="193">
        <v>2</v>
      </c>
      <c r="G286" s="319"/>
      <c r="H286" s="320"/>
      <c r="I286" s="192"/>
      <c r="J286" s="193">
        <v>2</v>
      </c>
      <c r="K286" s="319"/>
      <c r="L286" s="320"/>
      <c r="M286" s="192"/>
      <c r="N286" s="193"/>
      <c r="O286" s="319"/>
      <c r="P286" s="320"/>
      <c r="Q286" s="192"/>
      <c r="R286" s="193"/>
      <c r="S286" s="319">
        <v>2</v>
      </c>
      <c r="T286" s="320"/>
      <c r="U286" s="192"/>
      <c r="V286" s="289"/>
      <c r="W286" s="364"/>
      <c r="X286" s="365"/>
      <c r="Y286" s="264"/>
      <c r="Z286" s="193"/>
      <c r="AA286" s="319">
        <v>2</v>
      </c>
      <c r="AB286" s="320"/>
      <c r="AC286" s="192"/>
      <c r="AD286" s="193"/>
      <c r="AE286" s="319"/>
      <c r="AF286" s="320"/>
      <c r="AG286" s="192"/>
      <c r="AH286" s="193"/>
      <c r="AI286" s="319"/>
      <c r="AJ286" s="320"/>
      <c r="AK286" s="192"/>
      <c r="AL286" s="193"/>
      <c r="AM286" s="319">
        <v>1</v>
      </c>
      <c r="AN286" s="320"/>
      <c r="AO286" s="192"/>
      <c r="AP286" s="193"/>
      <c r="AQ286" s="319">
        <v>2</v>
      </c>
      <c r="AR286" s="320"/>
      <c r="AS286" s="192"/>
      <c r="AT286" s="193"/>
      <c r="AU286" s="319">
        <v>1</v>
      </c>
      <c r="AV286" s="320"/>
      <c r="AW286" s="192"/>
      <c r="AX286" s="289"/>
      <c r="AY286" s="364"/>
      <c r="AZ286" s="365"/>
      <c r="BA286" s="264"/>
      <c r="BB286" s="193"/>
      <c r="BC286" s="319">
        <v>2</v>
      </c>
      <c r="BD286" s="320"/>
      <c r="BE286" s="192"/>
      <c r="BF286" s="193"/>
      <c r="BG286" s="319"/>
      <c r="BH286" s="320"/>
      <c r="BI286" s="192"/>
      <c r="BJ286" s="193"/>
      <c r="BK286" s="319">
        <v>2</v>
      </c>
      <c r="BL286" s="320"/>
      <c r="BM286" s="192"/>
      <c r="BN286" s="193"/>
      <c r="BO286" s="319"/>
      <c r="BP286" s="320"/>
      <c r="BQ286" s="192"/>
      <c r="BR286" s="193"/>
      <c r="BS286" s="319"/>
      <c r="BT286" s="320"/>
      <c r="BU286" s="192"/>
      <c r="BV286" s="193">
        <v>1</v>
      </c>
      <c r="BW286" s="319"/>
      <c r="BX286" s="320"/>
      <c r="BY286" s="192"/>
      <c r="BZ286" s="289"/>
      <c r="CA286" s="364"/>
      <c r="CB286" s="606"/>
      <c r="CC286" s="264"/>
      <c r="CD286" s="193"/>
      <c r="CE286" s="319"/>
      <c r="CF286" s="320"/>
      <c r="CG286" s="192"/>
      <c r="CH286" s="193"/>
      <c r="CI286" s="319">
        <v>1</v>
      </c>
      <c r="CJ286" s="320"/>
      <c r="CK286" s="192"/>
      <c r="CL286" s="193">
        <v>1</v>
      </c>
      <c r="CM286" s="319"/>
      <c r="CN286" s="320"/>
      <c r="CO286" s="192"/>
      <c r="CP286" s="193"/>
      <c r="CQ286" s="319"/>
      <c r="CR286" s="320"/>
      <c r="CS286" s="192"/>
      <c r="CT286" s="193">
        <v>1</v>
      </c>
      <c r="CU286" s="319"/>
      <c r="CV286" s="320"/>
      <c r="CW286" s="192"/>
      <c r="CX286" s="193">
        <v>2</v>
      </c>
      <c r="CY286" s="319"/>
      <c r="CZ286" s="320"/>
      <c r="DA286" s="192"/>
      <c r="DB286" s="289"/>
      <c r="DC286" s="364"/>
      <c r="DD286" s="606"/>
      <c r="DE286" s="264"/>
      <c r="DF286" s="193">
        <v>1</v>
      </c>
      <c r="DG286" s="319"/>
      <c r="DH286" s="320"/>
      <c r="DI286" s="192"/>
      <c r="DJ286" s="193">
        <v>1</v>
      </c>
      <c r="DK286" s="319"/>
      <c r="DL286" s="320"/>
      <c r="DM286" s="192"/>
      <c r="DN286" s="193">
        <v>2</v>
      </c>
      <c r="DO286" s="319"/>
      <c r="DP286" s="320"/>
      <c r="DQ286" s="192"/>
      <c r="DR286" s="193">
        <v>2</v>
      </c>
      <c r="DS286" s="319"/>
      <c r="DT286" s="320"/>
      <c r="DU286" s="192"/>
    </row>
    <row r="287" spans="6:125" hidden="1">
      <c r="F287" s="193"/>
      <c r="G287" s="319">
        <v>2</v>
      </c>
      <c r="H287" s="320"/>
      <c r="I287" s="192"/>
      <c r="J287" s="193"/>
      <c r="K287" s="319"/>
      <c r="L287" s="320"/>
      <c r="M287" s="192"/>
      <c r="N287" s="193"/>
      <c r="O287" s="319"/>
      <c r="P287" s="320"/>
      <c r="Q287" s="192"/>
      <c r="R287" s="193"/>
      <c r="S287" s="319">
        <v>1</v>
      </c>
      <c r="T287" s="320"/>
      <c r="U287" s="192"/>
      <c r="V287" s="289"/>
      <c r="W287" s="364"/>
      <c r="X287" s="365"/>
      <c r="Y287" s="264"/>
      <c r="Z287" s="193"/>
      <c r="AA287" s="319"/>
      <c r="AB287" s="320"/>
      <c r="AC287" s="192"/>
      <c r="AD287" s="193"/>
      <c r="AE287" s="319"/>
      <c r="AF287" s="320"/>
      <c r="AG287" s="192"/>
      <c r="AH287" s="193"/>
      <c r="AI287" s="319"/>
      <c r="AJ287" s="320"/>
      <c r="AK287" s="192"/>
      <c r="AL287" s="193"/>
      <c r="AM287" s="319">
        <v>1</v>
      </c>
      <c r="AN287" s="320"/>
      <c r="AO287" s="192"/>
      <c r="AP287" s="193"/>
      <c r="AQ287" s="319">
        <v>2</v>
      </c>
      <c r="AR287" s="320"/>
      <c r="AS287" s="192"/>
      <c r="AT287" s="193"/>
      <c r="AU287" s="319">
        <v>1</v>
      </c>
      <c r="AV287" s="320"/>
      <c r="AW287" s="192"/>
      <c r="AX287" s="289"/>
      <c r="AY287" s="364"/>
      <c r="AZ287" s="365"/>
      <c r="BA287" s="264"/>
      <c r="BB287" s="193"/>
      <c r="BC287" s="319">
        <v>2</v>
      </c>
      <c r="BD287" s="320"/>
      <c r="BE287" s="192"/>
      <c r="BF287" s="193"/>
      <c r="BG287" s="319"/>
      <c r="BH287" s="320"/>
      <c r="BI287" s="192"/>
      <c r="BJ287" s="193"/>
      <c r="BK287" s="319">
        <v>2</v>
      </c>
      <c r="BL287" s="320"/>
      <c r="BM287" s="192"/>
      <c r="BN287" s="193">
        <v>2</v>
      </c>
      <c r="BO287" s="319"/>
      <c r="BP287" s="320"/>
      <c r="BQ287" s="192"/>
      <c r="BR287" s="193"/>
      <c r="BS287" s="319">
        <v>2</v>
      </c>
      <c r="BT287" s="320"/>
      <c r="BU287" s="192"/>
      <c r="BV287" s="193"/>
      <c r="BW287" s="319"/>
      <c r="BX287" s="320"/>
      <c r="BY287" s="192"/>
      <c r="BZ287" s="289"/>
      <c r="CA287" s="364"/>
      <c r="CB287" s="606"/>
      <c r="CC287" s="264"/>
      <c r="CD287" s="193"/>
      <c r="CE287" s="319">
        <v>2</v>
      </c>
      <c r="CF287" s="320"/>
      <c r="CG287" s="192"/>
      <c r="CH287" s="193"/>
      <c r="CI287" s="319"/>
      <c r="CJ287" s="320"/>
      <c r="CK287" s="192"/>
      <c r="CL287" s="193"/>
      <c r="CM287" s="319"/>
      <c r="CN287" s="320"/>
      <c r="CO287" s="192"/>
      <c r="CP287" s="193"/>
      <c r="CQ287" s="319"/>
      <c r="CR287" s="320"/>
      <c r="CS287" s="192"/>
      <c r="CT287" s="193">
        <v>1</v>
      </c>
      <c r="CU287" s="319"/>
      <c r="CV287" s="320"/>
      <c r="CW287" s="192"/>
      <c r="CX287" s="193">
        <v>2</v>
      </c>
      <c r="CY287" s="319"/>
      <c r="CZ287" s="320"/>
      <c r="DA287" s="192"/>
      <c r="DB287" s="289"/>
      <c r="DC287" s="364"/>
      <c r="DD287" s="606"/>
      <c r="DE287" s="264"/>
      <c r="DF287" s="193">
        <v>1</v>
      </c>
      <c r="DG287" s="319"/>
      <c r="DH287" s="320"/>
      <c r="DI287" s="192"/>
      <c r="DJ287" s="193">
        <v>1</v>
      </c>
      <c r="DK287" s="319"/>
      <c r="DL287" s="320"/>
      <c r="DM287" s="192"/>
      <c r="DN287" s="193">
        <v>2</v>
      </c>
      <c r="DO287" s="319"/>
      <c r="DP287" s="320"/>
      <c r="DQ287" s="192"/>
      <c r="DR287" s="193">
        <v>2</v>
      </c>
      <c r="DS287" s="319"/>
      <c r="DT287" s="320"/>
      <c r="DU287" s="192"/>
    </row>
    <row r="288" spans="6:125" hidden="1">
      <c r="F288" s="193"/>
      <c r="G288" s="319"/>
      <c r="H288" s="320"/>
      <c r="I288" s="192"/>
      <c r="J288" s="193"/>
      <c r="K288" s="319"/>
      <c r="L288" s="320"/>
      <c r="M288" s="192"/>
      <c r="N288" s="193"/>
      <c r="O288" s="319"/>
      <c r="P288" s="320"/>
      <c r="Q288" s="192"/>
      <c r="R288" s="193"/>
      <c r="S288" s="319"/>
      <c r="T288" s="320"/>
      <c r="U288" s="192"/>
      <c r="V288" s="289"/>
      <c r="W288" s="364"/>
      <c r="X288" s="365"/>
      <c r="Y288" s="264"/>
      <c r="Z288" s="193"/>
      <c r="AA288" s="319"/>
      <c r="AB288" s="320"/>
      <c r="AC288" s="192"/>
      <c r="AD288" s="193"/>
      <c r="AE288" s="319"/>
      <c r="AF288" s="320"/>
      <c r="AG288" s="192"/>
      <c r="AH288" s="193"/>
      <c r="AI288" s="319"/>
      <c r="AJ288" s="320"/>
      <c r="AK288" s="192"/>
      <c r="AL288" s="193"/>
      <c r="AM288" s="319"/>
      <c r="AN288" s="320"/>
      <c r="AO288" s="192"/>
      <c r="AP288" s="193"/>
      <c r="AQ288" s="319"/>
      <c r="AR288" s="320"/>
      <c r="AS288" s="192"/>
      <c r="AT288" s="193"/>
      <c r="AU288" s="319"/>
      <c r="AV288" s="320"/>
      <c r="AW288" s="192"/>
      <c r="AX288" s="289"/>
      <c r="AY288" s="364"/>
      <c r="AZ288" s="365"/>
      <c r="BA288" s="264"/>
      <c r="BB288" s="193"/>
      <c r="BC288" s="319"/>
      <c r="BD288" s="320"/>
      <c r="BE288" s="192"/>
      <c r="BF288" s="193"/>
      <c r="BG288" s="319"/>
      <c r="BH288" s="320"/>
      <c r="BI288" s="192"/>
      <c r="BJ288" s="193"/>
      <c r="BK288" s="319"/>
      <c r="BL288" s="320"/>
      <c r="BM288" s="192"/>
      <c r="BN288" s="193"/>
      <c r="BO288" s="319"/>
      <c r="BP288" s="320"/>
      <c r="BQ288" s="192"/>
      <c r="BR288" s="193"/>
      <c r="BS288" s="319"/>
      <c r="BT288" s="320"/>
      <c r="BU288" s="192"/>
      <c r="BV288" s="193"/>
      <c r="BW288" s="319"/>
      <c r="BX288" s="320"/>
      <c r="BY288" s="192"/>
      <c r="BZ288" s="289"/>
      <c r="CA288" s="364"/>
      <c r="CB288" s="606"/>
      <c r="CC288" s="264"/>
      <c r="CD288" s="193"/>
      <c r="CE288" s="319"/>
      <c r="CF288" s="320"/>
      <c r="CG288" s="192"/>
      <c r="CH288" s="193"/>
      <c r="CI288" s="319"/>
      <c r="CJ288" s="320"/>
      <c r="CK288" s="192"/>
      <c r="CL288" s="193"/>
      <c r="CM288" s="319"/>
      <c r="CN288" s="320"/>
      <c r="CO288" s="192"/>
      <c r="CP288" s="193"/>
      <c r="CQ288" s="319"/>
      <c r="CR288" s="320"/>
      <c r="CS288" s="192"/>
      <c r="CT288" s="193"/>
      <c r="CU288" s="319"/>
      <c r="CV288" s="320"/>
      <c r="CW288" s="192"/>
      <c r="CX288" s="193"/>
      <c r="CY288" s="319"/>
      <c r="CZ288" s="320"/>
      <c r="DA288" s="192"/>
      <c r="DB288" s="289"/>
      <c r="DC288" s="364"/>
      <c r="DD288" s="606"/>
      <c r="DE288" s="264"/>
      <c r="DF288" s="193"/>
      <c r="DG288" s="319"/>
      <c r="DH288" s="320"/>
      <c r="DI288" s="192"/>
      <c r="DJ288" s="193"/>
      <c r="DK288" s="319"/>
      <c r="DL288" s="320"/>
      <c r="DM288" s="192"/>
      <c r="DN288" s="193"/>
      <c r="DO288" s="319"/>
      <c r="DP288" s="320"/>
      <c r="DQ288" s="192"/>
      <c r="DR288" s="193"/>
      <c r="DS288" s="319"/>
      <c r="DT288" s="320"/>
      <c r="DU288" s="192"/>
    </row>
    <row r="289" spans="6:125" hidden="1">
      <c r="F289" s="193"/>
      <c r="G289" s="319"/>
      <c r="H289" s="320"/>
      <c r="I289" s="192"/>
      <c r="J289" s="193">
        <v>2</v>
      </c>
      <c r="K289" s="319"/>
      <c r="L289" s="320"/>
      <c r="M289" s="192"/>
      <c r="N289" s="193"/>
      <c r="O289" s="319">
        <v>2</v>
      </c>
      <c r="P289" s="320"/>
      <c r="Q289" s="192"/>
      <c r="R289" s="193"/>
      <c r="S289" s="319"/>
      <c r="T289" s="320"/>
      <c r="U289" s="192"/>
      <c r="V289" s="289"/>
      <c r="W289" s="364"/>
      <c r="X289" s="365"/>
      <c r="Y289" s="264"/>
      <c r="Z289" s="193"/>
      <c r="AA289" s="319">
        <v>2</v>
      </c>
      <c r="AB289" s="320"/>
      <c r="AC289" s="192"/>
      <c r="AD289" s="193"/>
      <c r="AE289" s="319"/>
      <c r="AF289" s="320"/>
      <c r="AG289" s="192"/>
      <c r="AH289" s="193"/>
      <c r="AI289" s="319">
        <v>1</v>
      </c>
      <c r="AJ289" s="320"/>
      <c r="AK289" s="192"/>
      <c r="AL289" s="193"/>
      <c r="AM289" s="319">
        <v>1</v>
      </c>
      <c r="AN289" s="320"/>
      <c r="AO289" s="192"/>
      <c r="AP289" s="193"/>
      <c r="AQ289" s="319">
        <v>2</v>
      </c>
      <c r="AR289" s="320"/>
      <c r="AS289" s="192"/>
      <c r="AT289" s="193"/>
      <c r="AU289" s="319">
        <v>1</v>
      </c>
      <c r="AV289" s="320"/>
      <c r="AW289" s="192"/>
      <c r="AX289" s="289"/>
      <c r="AY289" s="364"/>
      <c r="AZ289" s="365"/>
      <c r="BA289" s="264"/>
      <c r="BB289" s="193"/>
      <c r="BC289" s="319">
        <v>2</v>
      </c>
      <c r="BD289" s="320"/>
      <c r="BE289" s="192"/>
      <c r="BF289" s="193"/>
      <c r="BG289" s="319"/>
      <c r="BH289" s="320"/>
      <c r="BI289" s="192"/>
      <c r="BJ289" s="193"/>
      <c r="BK289" s="319">
        <v>2</v>
      </c>
      <c r="BL289" s="320"/>
      <c r="BM289" s="192"/>
      <c r="BN289" s="193">
        <v>2</v>
      </c>
      <c r="BO289" s="319"/>
      <c r="BP289" s="320"/>
      <c r="BQ289" s="192"/>
      <c r="BR289" s="193"/>
      <c r="BS289" s="319"/>
      <c r="BT289" s="320"/>
      <c r="BU289" s="192"/>
      <c r="BV289" s="193"/>
      <c r="BW289" s="319"/>
      <c r="BX289" s="320"/>
      <c r="BY289" s="192"/>
      <c r="BZ289" s="289"/>
      <c r="CA289" s="364"/>
      <c r="CB289" s="606"/>
      <c r="CC289" s="264"/>
      <c r="CD289" s="193"/>
      <c r="CE289" s="319"/>
      <c r="CF289" s="320"/>
      <c r="CG289" s="192"/>
      <c r="CH289" s="193">
        <v>1</v>
      </c>
      <c r="CI289" s="319"/>
      <c r="CJ289" s="320"/>
      <c r="CK289" s="192"/>
      <c r="CL289" s="193"/>
      <c r="CM289" s="319"/>
      <c r="CN289" s="320"/>
      <c r="CO289" s="192"/>
      <c r="CP289" s="193">
        <v>1</v>
      </c>
      <c r="CQ289" s="319"/>
      <c r="CR289" s="320"/>
      <c r="CS289" s="192"/>
      <c r="CT289" s="193">
        <v>1</v>
      </c>
      <c r="CU289" s="319"/>
      <c r="CV289" s="320"/>
      <c r="CW289" s="192"/>
      <c r="CX289" s="193">
        <v>2</v>
      </c>
      <c r="CY289" s="319"/>
      <c r="CZ289" s="320"/>
      <c r="DA289" s="192"/>
      <c r="DB289" s="289"/>
      <c r="DC289" s="364"/>
      <c r="DD289" s="606"/>
      <c r="DE289" s="264"/>
      <c r="DF289" s="193">
        <v>1</v>
      </c>
      <c r="DG289" s="319"/>
      <c r="DH289" s="320"/>
      <c r="DI289" s="192"/>
      <c r="DJ289" s="193">
        <v>1</v>
      </c>
      <c r="DK289" s="319"/>
      <c r="DL289" s="320"/>
      <c r="DM289" s="192"/>
      <c r="DN289" s="193">
        <v>2</v>
      </c>
      <c r="DO289" s="319"/>
      <c r="DP289" s="320"/>
      <c r="DQ289" s="192"/>
      <c r="DR289" s="193">
        <v>2</v>
      </c>
      <c r="DS289" s="319"/>
      <c r="DT289" s="320"/>
      <c r="DU289" s="192"/>
    </row>
    <row r="290" spans="6:125" hidden="1">
      <c r="F290" s="193"/>
      <c r="G290" s="319">
        <v>2</v>
      </c>
      <c r="H290" s="320"/>
      <c r="I290" s="192"/>
      <c r="J290" s="193"/>
      <c r="K290" s="319"/>
      <c r="L290" s="320"/>
      <c r="M290" s="192"/>
      <c r="N290" s="193"/>
      <c r="O290" s="319"/>
      <c r="P290" s="320"/>
      <c r="Q290" s="192"/>
      <c r="R290" s="193"/>
      <c r="S290" s="319">
        <v>1</v>
      </c>
      <c r="T290" s="320"/>
      <c r="U290" s="192"/>
      <c r="V290" s="289"/>
      <c r="W290" s="364"/>
      <c r="X290" s="365"/>
      <c r="Y290" s="264"/>
      <c r="Z290" s="193"/>
      <c r="AA290" s="319"/>
      <c r="AB290" s="320"/>
      <c r="AC290" s="192"/>
      <c r="AD290" s="193">
        <v>2</v>
      </c>
      <c r="AE290" s="319"/>
      <c r="AF290" s="320"/>
      <c r="AG290" s="192"/>
      <c r="AH290" s="193"/>
      <c r="AI290" s="319"/>
      <c r="AJ290" s="320"/>
      <c r="AK290" s="192"/>
      <c r="AL290" s="193"/>
      <c r="AM290" s="319">
        <v>1</v>
      </c>
      <c r="AN290" s="320"/>
      <c r="AO290" s="192"/>
      <c r="AP290" s="193"/>
      <c r="AQ290" s="319">
        <v>2</v>
      </c>
      <c r="AR290" s="320"/>
      <c r="AS290" s="192"/>
      <c r="AT290" s="193"/>
      <c r="AU290" s="319">
        <v>1</v>
      </c>
      <c r="AV290" s="320"/>
      <c r="AW290" s="192"/>
      <c r="AX290" s="289"/>
      <c r="AY290" s="364"/>
      <c r="AZ290" s="365"/>
      <c r="BA290" s="264"/>
      <c r="BB290" s="193"/>
      <c r="BC290" s="319">
        <v>2</v>
      </c>
      <c r="BD290" s="320"/>
      <c r="BE290" s="192"/>
      <c r="BF290" s="193"/>
      <c r="BG290" s="319"/>
      <c r="BH290" s="320"/>
      <c r="BI290" s="192"/>
      <c r="BJ290" s="193"/>
      <c r="BK290" s="319">
        <v>2</v>
      </c>
      <c r="BL290" s="320"/>
      <c r="BM290" s="192"/>
      <c r="BN290" s="193"/>
      <c r="BO290" s="319"/>
      <c r="BP290" s="320"/>
      <c r="BQ290" s="192"/>
      <c r="BR290" s="193"/>
      <c r="BS290" s="319"/>
      <c r="BT290" s="320"/>
      <c r="BU290" s="192"/>
      <c r="BV290" s="193">
        <v>1</v>
      </c>
      <c r="BW290" s="319"/>
      <c r="BX290" s="320"/>
      <c r="BY290" s="192"/>
      <c r="BZ290" s="289"/>
      <c r="CA290" s="364"/>
      <c r="CB290" s="606"/>
      <c r="CC290" s="264"/>
      <c r="CD290" s="193"/>
      <c r="CE290" s="319"/>
      <c r="CF290" s="320"/>
      <c r="CG290" s="192"/>
      <c r="CH290" s="193"/>
      <c r="CI290" s="319"/>
      <c r="CJ290" s="320"/>
      <c r="CK290" s="192"/>
      <c r="CL290" s="193"/>
      <c r="CM290" s="319"/>
      <c r="CN290" s="320"/>
      <c r="CO290" s="192"/>
      <c r="CP290" s="193"/>
      <c r="CQ290" s="319"/>
      <c r="CR290" s="320"/>
      <c r="CS290" s="192"/>
      <c r="CT290" s="193">
        <v>1</v>
      </c>
      <c r="CU290" s="319"/>
      <c r="CV290" s="320"/>
      <c r="CW290" s="192"/>
      <c r="CX290" s="193">
        <v>2</v>
      </c>
      <c r="CY290" s="319"/>
      <c r="CZ290" s="320"/>
      <c r="DA290" s="192"/>
      <c r="DB290" s="289"/>
      <c r="DC290" s="364"/>
      <c r="DD290" s="606"/>
      <c r="DE290" s="264"/>
      <c r="DF290" s="193"/>
      <c r="DG290" s="319"/>
      <c r="DH290" s="320"/>
      <c r="DI290" s="192"/>
      <c r="DJ290" s="193"/>
      <c r="DK290" s="319"/>
      <c r="DL290" s="320"/>
      <c r="DM290" s="192"/>
      <c r="DN290" s="193">
        <v>2</v>
      </c>
      <c r="DO290" s="319"/>
      <c r="DP290" s="320"/>
      <c r="DQ290" s="192"/>
      <c r="DR290" s="193">
        <v>2</v>
      </c>
      <c r="DS290" s="319"/>
      <c r="DT290" s="320"/>
      <c r="DU290" s="192"/>
    </row>
    <row r="291" spans="6:125" hidden="1">
      <c r="F291" s="193"/>
      <c r="G291" s="319"/>
      <c r="H291" s="320"/>
      <c r="I291" s="192"/>
      <c r="J291" s="193">
        <v>2</v>
      </c>
      <c r="K291" s="319"/>
      <c r="L291" s="320"/>
      <c r="M291" s="192"/>
      <c r="N291" s="193"/>
      <c r="O291" s="319"/>
      <c r="P291" s="320"/>
      <c r="Q291" s="192"/>
      <c r="R291" s="193"/>
      <c r="S291" s="319"/>
      <c r="T291" s="320"/>
      <c r="U291" s="192"/>
      <c r="V291" s="289"/>
      <c r="W291" s="364"/>
      <c r="X291" s="365"/>
      <c r="Y291" s="264"/>
      <c r="Z291" s="193"/>
      <c r="AA291" s="319">
        <v>2</v>
      </c>
      <c r="AB291" s="320"/>
      <c r="AC291" s="192"/>
      <c r="AD291" s="193"/>
      <c r="AE291" s="319"/>
      <c r="AF291" s="320"/>
      <c r="AG291" s="192"/>
      <c r="AH291" s="193"/>
      <c r="AI291" s="319"/>
      <c r="AJ291" s="320"/>
      <c r="AK291" s="192"/>
      <c r="AL291" s="193"/>
      <c r="AM291" s="319">
        <v>1</v>
      </c>
      <c r="AN291" s="320"/>
      <c r="AO291" s="192"/>
      <c r="AP291" s="193"/>
      <c r="AQ291" s="319">
        <v>2</v>
      </c>
      <c r="AR291" s="320"/>
      <c r="AS291" s="192"/>
      <c r="AT291" s="193"/>
      <c r="AU291" s="319">
        <v>1</v>
      </c>
      <c r="AV291" s="320"/>
      <c r="AW291" s="192"/>
      <c r="AX291" s="289"/>
      <c r="AY291" s="364"/>
      <c r="AZ291" s="365"/>
      <c r="BA291" s="264"/>
      <c r="BB291" s="193"/>
      <c r="BC291" s="319">
        <v>2</v>
      </c>
      <c r="BD291" s="320"/>
      <c r="BE291" s="192"/>
      <c r="BF291" s="193"/>
      <c r="BG291" s="319"/>
      <c r="BH291" s="320"/>
      <c r="BI291" s="192"/>
      <c r="BJ291" s="193"/>
      <c r="BK291" s="319">
        <v>2</v>
      </c>
      <c r="BL291" s="320"/>
      <c r="BM291" s="192"/>
      <c r="BN291" s="193">
        <v>2</v>
      </c>
      <c r="BO291" s="319"/>
      <c r="BP291" s="320"/>
      <c r="BQ291" s="192"/>
      <c r="BR291" s="193">
        <v>2</v>
      </c>
      <c r="BS291" s="319"/>
      <c r="BT291" s="320"/>
      <c r="BU291" s="192"/>
      <c r="BV291" s="193"/>
      <c r="BW291" s="319"/>
      <c r="BX291" s="320"/>
      <c r="BY291" s="192"/>
      <c r="BZ291" s="289"/>
      <c r="CA291" s="364"/>
      <c r="CB291" s="606"/>
      <c r="CC291" s="264"/>
      <c r="CD291" s="193"/>
      <c r="CE291" s="319"/>
      <c r="CF291" s="320"/>
      <c r="CG291" s="192"/>
      <c r="CH291" s="193"/>
      <c r="CI291" s="319"/>
      <c r="CJ291" s="320"/>
      <c r="CK291" s="192"/>
      <c r="CL291" s="193"/>
      <c r="CM291" s="319"/>
      <c r="CN291" s="320"/>
      <c r="CO291" s="192"/>
      <c r="CP291" s="193">
        <v>1</v>
      </c>
      <c r="CQ291" s="319"/>
      <c r="CR291" s="320"/>
      <c r="CS291" s="192"/>
      <c r="CT291" s="193">
        <v>1</v>
      </c>
      <c r="CU291" s="319"/>
      <c r="CV291" s="320"/>
      <c r="CW291" s="192"/>
      <c r="CX291" s="193">
        <v>2</v>
      </c>
      <c r="CY291" s="319"/>
      <c r="CZ291" s="320"/>
      <c r="DA291" s="192"/>
      <c r="DB291" s="289"/>
      <c r="DC291" s="364"/>
      <c r="DD291" s="606"/>
      <c r="DE291" s="264"/>
      <c r="DF291" s="193">
        <v>1</v>
      </c>
      <c r="DG291" s="319"/>
      <c r="DH291" s="320"/>
      <c r="DI291" s="192"/>
      <c r="DJ291" s="193">
        <v>1</v>
      </c>
      <c r="DK291" s="319"/>
      <c r="DL291" s="320"/>
      <c r="DM291" s="192"/>
      <c r="DN291" s="193">
        <v>2</v>
      </c>
      <c r="DO291" s="319"/>
      <c r="DP291" s="320"/>
      <c r="DQ291" s="192"/>
      <c r="DR291" s="193">
        <v>2</v>
      </c>
      <c r="DS291" s="319"/>
      <c r="DT291" s="320"/>
      <c r="DU291" s="192"/>
    </row>
    <row r="292" spans="6:125" hidden="1">
      <c r="F292" s="193"/>
      <c r="G292" s="319"/>
      <c r="H292" s="320"/>
      <c r="I292" s="192"/>
      <c r="J292" s="193"/>
      <c r="K292" s="319"/>
      <c r="L292" s="320"/>
      <c r="M292" s="192"/>
      <c r="N292" s="193"/>
      <c r="O292" s="319"/>
      <c r="P292" s="320"/>
      <c r="Q292" s="192"/>
      <c r="R292" s="193"/>
      <c r="S292" s="319"/>
      <c r="T292" s="320"/>
      <c r="U292" s="192"/>
      <c r="V292" s="289"/>
      <c r="W292" s="364"/>
      <c r="X292" s="365"/>
      <c r="Y292" s="264"/>
      <c r="Z292" s="193"/>
      <c r="AA292" s="319"/>
      <c r="AB292" s="320"/>
      <c r="AC292" s="192"/>
      <c r="AD292" s="193"/>
      <c r="AE292" s="319"/>
      <c r="AF292" s="320"/>
      <c r="AG292" s="192"/>
      <c r="AH292" s="193"/>
      <c r="AI292" s="319"/>
      <c r="AJ292" s="320"/>
      <c r="AK292" s="192"/>
      <c r="AL292" s="193"/>
      <c r="AM292" s="319"/>
      <c r="AN292" s="320"/>
      <c r="AO292" s="192"/>
      <c r="AP292" s="193"/>
      <c r="AQ292" s="319"/>
      <c r="AR292" s="320"/>
      <c r="AS292" s="192"/>
      <c r="AT292" s="193"/>
      <c r="AU292" s="319"/>
      <c r="AV292" s="320"/>
      <c r="AW292" s="192"/>
      <c r="AX292" s="289"/>
      <c r="AY292" s="364"/>
      <c r="AZ292" s="365"/>
      <c r="BA292" s="264"/>
      <c r="BB292" s="193"/>
      <c r="BC292" s="319"/>
      <c r="BD292" s="320"/>
      <c r="BE292" s="192"/>
      <c r="BF292" s="193"/>
      <c r="BG292" s="319"/>
      <c r="BH292" s="320"/>
      <c r="BI292" s="192"/>
      <c r="BJ292" s="193"/>
      <c r="BK292" s="319"/>
      <c r="BL292" s="320"/>
      <c r="BM292" s="192"/>
      <c r="BN292" s="193"/>
      <c r="BO292" s="319"/>
      <c r="BP292" s="320"/>
      <c r="BQ292" s="192"/>
      <c r="BR292" s="193"/>
      <c r="BS292" s="319"/>
      <c r="BT292" s="320"/>
      <c r="BU292" s="192"/>
      <c r="BV292" s="193"/>
      <c r="BW292" s="319"/>
      <c r="BX292" s="320"/>
      <c r="BY292" s="192"/>
      <c r="BZ292" s="289"/>
      <c r="CA292" s="364"/>
      <c r="CB292" s="606"/>
      <c r="CC292" s="264"/>
      <c r="CD292" s="193"/>
      <c r="CE292" s="319"/>
      <c r="CF292" s="320"/>
      <c r="CG292" s="192"/>
      <c r="CH292" s="193"/>
      <c r="CI292" s="319"/>
      <c r="CJ292" s="320"/>
      <c r="CK292" s="192"/>
      <c r="CL292" s="193"/>
      <c r="CM292" s="319"/>
      <c r="CN292" s="320"/>
      <c r="CO292" s="192"/>
      <c r="CP292" s="193"/>
      <c r="CQ292" s="319"/>
      <c r="CR292" s="320"/>
      <c r="CS292" s="192"/>
      <c r="CT292" s="193"/>
      <c r="CU292" s="319"/>
      <c r="CV292" s="320"/>
      <c r="CW292" s="192"/>
      <c r="CX292" s="193"/>
      <c r="CY292" s="319"/>
      <c r="CZ292" s="320"/>
      <c r="DA292" s="192"/>
      <c r="DB292" s="289"/>
      <c r="DC292" s="364"/>
      <c r="DD292" s="606"/>
      <c r="DE292" s="264"/>
      <c r="DF292" s="193"/>
      <c r="DG292" s="319"/>
      <c r="DH292" s="320"/>
      <c r="DI292" s="192"/>
      <c r="DJ292" s="193"/>
      <c r="DK292" s="319"/>
      <c r="DL292" s="320"/>
      <c r="DM292" s="192"/>
      <c r="DN292" s="193"/>
      <c r="DO292" s="319"/>
      <c r="DP292" s="320"/>
      <c r="DQ292" s="192"/>
      <c r="DR292" s="193"/>
      <c r="DS292" s="319"/>
      <c r="DT292" s="320"/>
      <c r="DU292" s="192"/>
    </row>
    <row r="293" spans="6:125" hidden="1">
      <c r="F293" s="193">
        <v>1</v>
      </c>
      <c r="G293" s="319"/>
      <c r="H293" s="320"/>
      <c r="I293" s="192"/>
      <c r="J293" s="193">
        <v>3</v>
      </c>
      <c r="K293" s="319"/>
      <c r="L293" s="320"/>
      <c r="M293" s="192"/>
      <c r="N293" s="193"/>
      <c r="O293" s="319">
        <v>1</v>
      </c>
      <c r="P293" s="320"/>
      <c r="Q293" s="192"/>
      <c r="R293" s="193">
        <v>2</v>
      </c>
      <c r="S293" s="319"/>
      <c r="T293" s="320"/>
      <c r="U293" s="192"/>
      <c r="V293" s="289"/>
      <c r="W293" s="364"/>
      <c r="X293" s="365"/>
      <c r="Y293" s="264"/>
      <c r="Z293" s="193">
        <v>2</v>
      </c>
      <c r="AA293" s="319"/>
      <c r="AB293" s="320"/>
      <c r="AC293" s="192"/>
      <c r="AD293" s="193"/>
      <c r="AE293" s="319">
        <v>2</v>
      </c>
      <c r="AF293" s="320"/>
      <c r="AG293" s="192"/>
      <c r="AH293" s="193"/>
      <c r="AI293" s="319"/>
      <c r="AJ293" s="320"/>
      <c r="AK293" s="192"/>
      <c r="AL293" s="193"/>
      <c r="AM293" s="319">
        <v>1</v>
      </c>
      <c r="AN293" s="320"/>
      <c r="AO293" s="192"/>
      <c r="AP293" s="193"/>
      <c r="AQ293" s="319">
        <v>2</v>
      </c>
      <c r="AR293" s="320"/>
      <c r="AS293" s="192"/>
      <c r="AT293" s="193"/>
      <c r="AU293" s="319">
        <v>1</v>
      </c>
      <c r="AV293" s="320"/>
      <c r="AW293" s="192"/>
      <c r="AX293" s="289"/>
      <c r="AY293" s="364"/>
      <c r="AZ293" s="365"/>
      <c r="BA293" s="264"/>
      <c r="BB293" s="193"/>
      <c r="BC293" s="319">
        <v>2</v>
      </c>
      <c r="BD293" s="320"/>
      <c r="BE293" s="192"/>
      <c r="BF293" s="193"/>
      <c r="BG293" s="319"/>
      <c r="BH293" s="320"/>
      <c r="BI293" s="192"/>
      <c r="BJ293" s="193"/>
      <c r="BK293" s="319">
        <v>2</v>
      </c>
      <c r="BL293" s="320"/>
      <c r="BM293" s="192"/>
      <c r="BN293" s="193"/>
      <c r="BO293" s="319"/>
      <c r="BP293" s="320"/>
      <c r="BQ293" s="192"/>
      <c r="BR293" s="193"/>
      <c r="BS293" s="319"/>
      <c r="BT293" s="320"/>
      <c r="BU293" s="192"/>
      <c r="BV293" s="193"/>
      <c r="BW293" s="319"/>
      <c r="BX293" s="320"/>
      <c r="BY293" s="192"/>
      <c r="BZ293" s="289"/>
      <c r="CA293" s="364"/>
      <c r="CB293" s="606"/>
      <c r="CC293" s="264"/>
      <c r="CD293" s="193"/>
      <c r="CE293" s="319">
        <v>2</v>
      </c>
      <c r="CF293" s="320"/>
      <c r="CG293" s="192"/>
      <c r="CH293" s="193"/>
      <c r="CI293" s="319"/>
      <c r="CJ293" s="320"/>
      <c r="CK293" s="192"/>
      <c r="CL293" s="193"/>
      <c r="CM293" s="319">
        <v>1</v>
      </c>
      <c r="CN293" s="320"/>
      <c r="CO293" s="192"/>
      <c r="CP293" s="193"/>
      <c r="CQ293" s="319"/>
      <c r="CR293" s="320"/>
      <c r="CS293" s="192"/>
      <c r="CT293" s="193"/>
      <c r="CU293" s="319"/>
      <c r="CV293" s="320"/>
      <c r="CW293" s="192"/>
      <c r="CX293" s="193"/>
      <c r="CY293" s="319"/>
      <c r="CZ293" s="320"/>
      <c r="DA293" s="192"/>
      <c r="DB293" s="289"/>
      <c r="DC293" s="364"/>
      <c r="DD293" s="606"/>
      <c r="DE293" s="264"/>
      <c r="DF293" s="193"/>
      <c r="DG293" s="319"/>
      <c r="DH293" s="320"/>
      <c r="DI293" s="192"/>
      <c r="DJ293" s="193"/>
      <c r="DK293" s="319"/>
      <c r="DL293" s="320"/>
      <c r="DM293" s="192"/>
      <c r="DN293" s="193"/>
      <c r="DO293" s="319"/>
      <c r="DP293" s="320"/>
      <c r="DQ293" s="192"/>
      <c r="DR293" s="193"/>
      <c r="DS293" s="319"/>
      <c r="DT293" s="320"/>
      <c r="DU293" s="192"/>
    </row>
    <row r="294" spans="6:125" hidden="1">
      <c r="F294" s="193"/>
      <c r="G294" s="319"/>
      <c r="H294" s="320"/>
      <c r="I294" s="192"/>
      <c r="J294" s="193"/>
      <c r="K294" s="319"/>
      <c r="L294" s="320"/>
      <c r="M294" s="192"/>
      <c r="N294" s="193"/>
      <c r="O294" s="319"/>
      <c r="P294" s="320"/>
      <c r="Q294" s="192"/>
      <c r="R294" s="193"/>
      <c r="S294" s="319"/>
      <c r="T294" s="320"/>
      <c r="U294" s="192"/>
      <c r="V294" s="289"/>
      <c r="W294" s="364"/>
      <c r="X294" s="365"/>
      <c r="Y294" s="264"/>
      <c r="Z294" s="193"/>
      <c r="AA294" s="319"/>
      <c r="AB294" s="320"/>
      <c r="AC294" s="192"/>
      <c r="AD294" s="193"/>
      <c r="AE294" s="319"/>
      <c r="AF294" s="320"/>
      <c r="AG294" s="192"/>
      <c r="AH294" s="193"/>
      <c r="AI294" s="319"/>
      <c r="AJ294" s="320"/>
      <c r="AK294" s="192"/>
      <c r="AL294" s="193"/>
      <c r="AM294" s="319"/>
      <c r="AN294" s="320"/>
      <c r="AO294" s="192"/>
      <c r="AP294" s="193"/>
      <c r="AQ294" s="319"/>
      <c r="AR294" s="320"/>
      <c r="AS294" s="192"/>
      <c r="AT294" s="193"/>
      <c r="AU294" s="319"/>
      <c r="AV294" s="320"/>
      <c r="AW294" s="192"/>
      <c r="AX294" s="289"/>
      <c r="AY294" s="364"/>
      <c r="AZ294" s="365"/>
      <c r="BA294" s="264"/>
      <c r="BB294" s="193"/>
      <c r="BC294" s="319"/>
      <c r="BD294" s="320"/>
      <c r="BE294" s="192"/>
      <c r="BF294" s="193"/>
      <c r="BG294" s="319"/>
      <c r="BH294" s="320"/>
      <c r="BI294" s="192"/>
      <c r="BJ294" s="193"/>
      <c r="BK294" s="319"/>
      <c r="BL294" s="320"/>
      <c r="BM294" s="192"/>
      <c r="BN294" s="193"/>
      <c r="BO294" s="319"/>
      <c r="BP294" s="320"/>
      <c r="BQ294" s="192"/>
      <c r="BR294" s="193"/>
      <c r="BS294" s="319"/>
      <c r="BT294" s="320"/>
      <c r="BU294" s="192"/>
      <c r="BV294" s="193"/>
      <c r="BW294" s="319"/>
      <c r="BX294" s="320"/>
      <c r="BY294" s="192"/>
      <c r="BZ294" s="289"/>
      <c r="CA294" s="364"/>
      <c r="CB294" s="606"/>
      <c r="CC294" s="264"/>
      <c r="CD294" s="193"/>
      <c r="CE294" s="319"/>
      <c r="CF294" s="320"/>
      <c r="CG294" s="192"/>
      <c r="CH294" s="193"/>
      <c r="CI294" s="319"/>
      <c r="CJ294" s="320"/>
      <c r="CK294" s="192"/>
      <c r="CL294" s="193"/>
      <c r="CM294" s="319"/>
      <c r="CN294" s="320"/>
      <c r="CO294" s="192"/>
      <c r="CP294" s="193"/>
      <c r="CQ294" s="319"/>
      <c r="CR294" s="320"/>
      <c r="CS294" s="192"/>
      <c r="CT294" s="193"/>
      <c r="CU294" s="319"/>
      <c r="CV294" s="320"/>
      <c r="CW294" s="192"/>
      <c r="CX294" s="193"/>
      <c r="CY294" s="319"/>
      <c r="CZ294" s="320"/>
      <c r="DA294" s="192"/>
      <c r="DB294" s="289"/>
      <c r="DC294" s="364"/>
      <c r="DD294" s="606"/>
      <c r="DE294" s="264"/>
      <c r="DF294" s="193"/>
      <c r="DG294" s="319"/>
      <c r="DH294" s="320"/>
      <c r="DI294" s="192"/>
      <c r="DJ294" s="193"/>
      <c r="DK294" s="319"/>
      <c r="DL294" s="320"/>
      <c r="DM294" s="192"/>
      <c r="DN294" s="193"/>
      <c r="DO294" s="319"/>
      <c r="DP294" s="320"/>
      <c r="DQ294" s="192"/>
      <c r="DR294" s="193"/>
      <c r="DS294" s="319"/>
      <c r="DT294" s="320"/>
      <c r="DU294" s="192"/>
    </row>
    <row r="295" spans="6:125" hidden="1">
      <c r="F295" s="193">
        <v>5</v>
      </c>
      <c r="G295" s="319">
        <v>5</v>
      </c>
      <c r="H295" s="320"/>
      <c r="I295" s="192"/>
      <c r="J295" s="193">
        <v>5</v>
      </c>
      <c r="K295" s="319"/>
      <c r="L295" s="320"/>
      <c r="M295" s="192"/>
      <c r="N295" s="193">
        <v>5</v>
      </c>
      <c r="O295" s="319">
        <v>5</v>
      </c>
      <c r="P295" s="320"/>
      <c r="Q295" s="192"/>
      <c r="R295" s="193">
        <v>5</v>
      </c>
      <c r="S295" s="319">
        <v>5</v>
      </c>
      <c r="T295" s="320"/>
      <c r="U295" s="192"/>
      <c r="V295" s="289"/>
      <c r="W295" s="364"/>
      <c r="X295" s="365"/>
      <c r="Y295" s="264"/>
      <c r="Z295" s="193">
        <v>5</v>
      </c>
      <c r="AA295" s="319">
        <v>5</v>
      </c>
      <c r="AB295" s="320"/>
      <c r="AC295" s="192"/>
      <c r="AD295" s="193">
        <v>5</v>
      </c>
      <c r="AE295" s="319">
        <v>5</v>
      </c>
      <c r="AF295" s="320"/>
      <c r="AG295" s="192"/>
      <c r="AH295" s="193">
        <v>5</v>
      </c>
      <c r="AI295" s="319">
        <v>5</v>
      </c>
      <c r="AJ295" s="320"/>
      <c r="AK295" s="192"/>
      <c r="AL295" s="193"/>
      <c r="AM295" s="319"/>
      <c r="AN295" s="320"/>
      <c r="AO295" s="192"/>
      <c r="AP295" s="193"/>
      <c r="AQ295" s="319"/>
      <c r="AR295" s="320"/>
      <c r="AS295" s="192"/>
      <c r="AT295" s="193"/>
      <c r="AU295" s="319"/>
      <c r="AV295" s="320"/>
      <c r="AW295" s="192"/>
      <c r="AX295" s="289"/>
      <c r="AY295" s="364"/>
      <c r="AZ295" s="365"/>
      <c r="BA295" s="264"/>
      <c r="BB295" s="193"/>
      <c r="BC295" s="319"/>
      <c r="BD295" s="320"/>
      <c r="BE295" s="192"/>
      <c r="BF295" s="193"/>
      <c r="BG295" s="319"/>
      <c r="BH295" s="320"/>
      <c r="BI295" s="192"/>
      <c r="BJ295" s="193"/>
      <c r="BK295" s="319"/>
      <c r="BL295" s="320"/>
      <c r="BM295" s="192"/>
      <c r="BN295" s="193"/>
      <c r="BO295" s="319"/>
      <c r="BP295" s="320"/>
      <c r="BQ295" s="192"/>
      <c r="BR295" s="193">
        <v>5</v>
      </c>
      <c r="BS295" s="319">
        <v>5</v>
      </c>
      <c r="BT295" s="320"/>
      <c r="BU295" s="192"/>
      <c r="BV295" s="193">
        <v>5</v>
      </c>
      <c r="BW295" s="319">
        <v>5</v>
      </c>
      <c r="BX295" s="320"/>
      <c r="BY295" s="192"/>
      <c r="BZ295" s="289"/>
      <c r="CA295" s="364"/>
      <c r="CB295" s="606"/>
      <c r="CC295" s="264"/>
      <c r="CD295" s="193">
        <v>5</v>
      </c>
      <c r="CE295" s="319">
        <v>5</v>
      </c>
      <c r="CF295" s="320"/>
      <c r="CG295" s="192"/>
      <c r="CH295" s="193">
        <v>5</v>
      </c>
      <c r="CI295" s="319">
        <v>5</v>
      </c>
      <c r="CJ295" s="320"/>
      <c r="CK295" s="192"/>
      <c r="CL295" s="193">
        <v>5</v>
      </c>
      <c r="CM295" s="319">
        <v>5</v>
      </c>
      <c r="CN295" s="320"/>
      <c r="CO295" s="192"/>
      <c r="CP295" s="193">
        <v>5</v>
      </c>
      <c r="CQ295" s="319">
        <v>5</v>
      </c>
      <c r="CR295" s="320"/>
      <c r="CS295" s="192"/>
      <c r="CT295" s="193"/>
      <c r="CU295" s="319"/>
      <c r="CV295" s="320"/>
      <c r="CW295" s="192"/>
      <c r="CX295" s="193"/>
      <c r="CY295" s="319"/>
      <c r="CZ295" s="320"/>
      <c r="DA295" s="192"/>
      <c r="DB295" s="289"/>
      <c r="DC295" s="364"/>
      <c r="DD295" s="606"/>
      <c r="DE295" s="264"/>
      <c r="DF295" s="193"/>
      <c r="DG295" s="319"/>
      <c r="DH295" s="320"/>
      <c r="DI295" s="192"/>
      <c r="DJ295" s="193"/>
      <c r="DK295" s="319"/>
      <c r="DL295" s="320"/>
      <c r="DM295" s="192"/>
      <c r="DN295" s="193"/>
      <c r="DO295" s="319"/>
      <c r="DP295" s="320"/>
      <c r="DQ295" s="192"/>
      <c r="DR295" s="193"/>
      <c r="DS295" s="319"/>
      <c r="DT295" s="320"/>
      <c r="DU295" s="192"/>
    </row>
    <row r="296" spans="6:125" hidden="1">
      <c r="F296" s="193"/>
      <c r="G296" s="319"/>
      <c r="H296" s="320"/>
      <c r="I296" s="192"/>
      <c r="J296" s="193"/>
      <c r="K296" s="319">
        <v>1</v>
      </c>
      <c r="L296" s="320"/>
      <c r="M296" s="192"/>
      <c r="N296" s="193">
        <v>1</v>
      </c>
      <c r="O296" s="319"/>
      <c r="P296" s="320"/>
      <c r="Q296" s="192"/>
      <c r="R296" s="193"/>
      <c r="S296" s="319"/>
      <c r="T296" s="320"/>
      <c r="U296" s="192"/>
      <c r="V296" s="289"/>
      <c r="W296" s="364"/>
      <c r="X296" s="365"/>
      <c r="Y296" s="264"/>
      <c r="Z296" s="193"/>
      <c r="AA296" s="319">
        <v>2</v>
      </c>
      <c r="AB296" s="320"/>
      <c r="AC296" s="192"/>
      <c r="AD296" s="193">
        <v>1</v>
      </c>
      <c r="AE296" s="319"/>
      <c r="AF296" s="320"/>
      <c r="AG296" s="192"/>
      <c r="AH296" s="193"/>
      <c r="AI296" s="319"/>
      <c r="AJ296" s="320"/>
      <c r="AK296" s="192"/>
      <c r="AL296" s="193"/>
      <c r="AM296" s="319"/>
      <c r="AN296" s="320"/>
      <c r="AO296" s="192"/>
      <c r="AP296" s="193"/>
      <c r="AQ296" s="319"/>
      <c r="AR296" s="320"/>
      <c r="AS296" s="192"/>
      <c r="AT296" s="193">
        <v>1</v>
      </c>
      <c r="AU296" s="319"/>
      <c r="AV296" s="320"/>
      <c r="AW296" s="192"/>
      <c r="AX296" s="289"/>
      <c r="AY296" s="364"/>
      <c r="AZ296" s="365"/>
      <c r="BA296" s="264"/>
      <c r="BB296" s="193">
        <v>2</v>
      </c>
      <c r="BC296" s="319"/>
      <c r="BD296" s="320"/>
      <c r="BE296" s="192"/>
      <c r="BF296" s="193">
        <v>1</v>
      </c>
      <c r="BG296" s="319"/>
      <c r="BH296" s="320"/>
      <c r="BI296" s="192"/>
      <c r="BJ296" s="193">
        <v>2</v>
      </c>
      <c r="BK296" s="319"/>
      <c r="BL296" s="320"/>
      <c r="BM296" s="192"/>
      <c r="BN296" s="193">
        <v>2</v>
      </c>
      <c r="BO296" s="319"/>
      <c r="BP296" s="320"/>
      <c r="BQ296" s="192"/>
      <c r="BR296" s="193"/>
      <c r="BS296" s="319">
        <v>1</v>
      </c>
      <c r="BT296" s="320"/>
      <c r="BU296" s="192"/>
      <c r="BV296" s="193">
        <v>1</v>
      </c>
      <c r="BW296" s="319"/>
      <c r="BX296" s="320"/>
      <c r="BY296" s="192"/>
      <c r="BZ296" s="289"/>
      <c r="CA296" s="364"/>
      <c r="CB296" s="606"/>
      <c r="CC296" s="264"/>
      <c r="CD296" s="193">
        <v>2</v>
      </c>
      <c r="CE296" s="319"/>
      <c r="CF296" s="320"/>
      <c r="CG296" s="192"/>
      <c r="CH296" s="193"/>
      <c r="CI296" s="319"/>
      <c r="CJ296" s="320"/>
      <c r="CK296" s="192"/>
      <c r="CL296" s="193"/>
      <c r="CM296" s="319"/>
      <c r="CN296" s="320"/>
      <c r="CO296" s="192"/>
      <c r="CP296" s="193"/>
      <c r="CQ296" s="319"/>
      <c r="CR296" s="320"/>
      <c r="CS296" s="192"/>
      <c r="CT296" s="193"/>
      <c r="CU296" s="319"/>
      <c r="CV296" s="320"/>
      <c r="CW296" s="192"/>
      <c r="CX296" s="193"/>
      <c r="CY296" s="319"/>
      <c r="CZ296" s="320"/>
      <c r="DA296" s="192"/>
      <c r="DB296" s="289"/>
      <c r="DC296" s="364"/>
      <c r="DD296" s="606"/>
      <c r="DE296" s="264"/>
      <c r="DF296" s="193">
        <v>1</v>
      </c>
      <c r="DG296" s="319"/>
      <c r="DH296" s="320"/>
      <c r="DI296" s="192"/>
      <c r="DJ296" s="193">
        <v>1</v>
      </c>
      <c r="DK296" s="319"/>
      <c r="DL296" s="320"/>
      <c r="DM296" s="192"/>
      <c r="DN296" s="193"/>
      <c r="DO296" s="319"/>
      <c r="DP296" s="320"/>
      <c r="DQ296" s="192"/>
      <c r="DR296" s="193"/>
      <c r="DS296" s="319"/>
      <c r="DT296" s="320"/>
      <c r="DU296" s="192"/>
    </row>
    <row r="297" spans="6:125" hidden="1">
      <c r="F297" s="193"/>
      <c r="G297" s="319"/>
      <c r="H297" s="320"/>
      <c r="I297" s="192"/>
      <c r="J297" s="193"/>
      <c r="K297" s="319"/>
      <c r="L297" s="320"/>
      <c r="M297" s="192"/>
      <c r="N297" s="193"/>
      <c r="O297" s="319">
        <v>1</v>
      </c>
      <c r="P297" s="320"/>
      <c r="Q297" s="192"/>
      <c r="R297" s="193">
        <v>1</v>
      </c>
      <c r="S297" s="319"/>
      <c r="T297" s="320"/>
      <c r="U297" s="192"/>
      <c r="V297" s="289"/>
      <c r="W297" s="364"/>
      <c r="X297" s="365"/>
      <c r="Y297" s="264"/>
      <c r="Z297" s="193">
        <v>1</v>
      </c>
      <c r="AA297" s="319"/>
      <c r="AB297" s="320"/>
      <c r="AC297" s="192"/>
      <c r="AD297" s="193"/>
      <c r="AE297" s="319">
        <v>1</v>
      </c>
      <c r="AF297" s="320"/>
      <c r="AG297" s="192"/>
      <c r="AH297" s="193">
        <v>1</v>
      </c>
      <c r="AI297" s="319"/>
      <c r="AJ297" s="320"/>
      <c r="AK297" s="192"/>
      <c r="AL297" s="193"/>
      <c r="AM297" s="319"/>
      <c r="AN297" s="320"/>
      <c r="AO297" s="192"/>
      <c r="AP297" s="193"/>
      <c r="AQ297" s="319"/>
      <c r="AR297" s="320"/>
      <c r="AS297" s="192"/>
      <c r="AT297" s="193">
        <v>1</v>
      </c>
      <c r="AU297" s="319"/>
      <c r="AV297" s="320"/>
      <c r="AW297" s="192"/>
      <c r="AX297" s="289"/>
      <c r="AY297" s="364"/>
      <c r="AZ297" s="365"/>
      <c r="BA297" s="264"/>
      <c r="BB297" s="193">
        <v>2</v>
      </c>
      <c r="BC297" s="319"/>
      <c r="BD297" s="320"/>
      <c r="BE297" s="192"/>
      <c r="BF297" s="193"/>
      <c r="BG297" s="319"/>
      <c r="BH297" s="320"/>
      <c r="BI297" s="192"/>
      <c r="BJ297" s="193">
        <v>2</v>
      </c>
      <c r="BK297" s="319"/>
      <c r="BL297" s="320"/>
      <c r="BM297" s="192"/>
      <c r="BN297" s="193">
        <v>2</v>
      </c>
      <c r="BO297" s="319"/>
      <c r="BP297" s="320"/>
      <c r="BQ297" s="192"/>
      <c r="BR297" s="193"/>
      <c r="BS297" s="319"/>
      <c r="BT297" s="320"/>
      <c r="BU297" s="192"/>
      <c r="BV297" s="193"/>
      <c r="BW297" s="319"/>
      <c r="BX297" s="320"/>
      <c r="BY297" s="192"/>
      <c r="BZ297" s="289"/>
      <c r="CA297" s="364"/>
      <c r="CB297" s="606"/>
      <c r="CC297" s="264"/>
      <c r="CD297" s="193"/>
      <c r="CE297" s="319"/>
      <c r="CF297" s="320"/>
      <c r="CG297" s="192"/>
      <c r="CH297" s="193">
        <v>1</v>
      </c>
      <c r="CI297" s="319"/>
      <c r="CJ297" s="320"/>
      <c r="CK297" s="192"/>
      <c r="CL297" s="193"/>
      <c r="CM297" s="319"/>
      <c r="CN297" s="320"/>
      <c r="CO297" s="192"/>
      <c r="CP297" s="193"/>
      <c r="CQ297" s="319">
        <v>2</v>
      </c>
      <c r="CR297" s="320"/>
      <c r="CS297" s="192"/>
      <c r="CT297" s="193"/>
      <c r="CU297" s="319"/>
      <c r="CV297" s="320"/>
      <c r="CW297" s="192"/>
      <c r="CX297" s="193"/>
      <c r="CY297" s="319"/>
      <c r="CZ297" s="320"/>
      <c r="DA297" s="192"/>
      <c r="DB297" s="289"/>
      <c r="DC297" s="364"/>
      <c r="DD297" s="606"/>
      <c r="DE297" s="264"/>
      <c r="DF297" s="193"/>
      <c r="DG297" s="319"/>
      <c r="DH297" s="320"/>
      <c r="DI297" s="192"/>
      <c r="DJ297" s="193">
        <v>1</v>
      </c>
      <c r="DK297" s="319"/>
      <c r="DL297" s="320"/>
      <c r="DM297" s="192"/>
      <c r="DN297" s="193"/>
      <c r="DO297" s="319"/>
      <c r="DP297" s="320"/>
      <c r="DQ297" s="192"/>
      <c r="DR297" s="193"/>
      <c r="DS297" s="319"/>
      <c r="DT297" s="320"/>
      <c r="DU297" s="192"/>
    </row>
    <row r="298" spans="6:125" hidden="1">
      <c r="F298" s="193">
        <v>1</v>
      </c>
      <c r="G298" s="319"/>
      <c r="H298" s="320"/>
      <c r="I298" s="192"/>
      <c r="J298" s="193"/>
      <c r="K298" s="319"/>
      <c r="L298" s="320"/>
      <c r="M298" s="192"/>
      <c r="N298" s="193"/>
      <c r="O298" s="319"/>
      <c r="P298" s="320"/>
      <c r="Q298" s="192"/>
      <c r="R298" s="193"/>
      <c r="S298" s="319"/>
      <c r="T298" s="320"/>
      <c r="U298" s="192"/>
      <c r="V298" s="289"/>
      <c r="W298" s="364"/>
      <c r="X298" s="365"/>
      <c r="Y298" s="264"/>
      <c r="Z298" s="193"/>
      <c r="AA298" s="319"/>
      <c r="AB298" s="320"/>
      <c r="AC298" s="192"/>
      <c r="AD298" s="193"/>
      <c r="AE298" s="319"/>
      <c r="AF298" s="320"/>
      <c r="AG298" s="192"/>
      <c r="AH298" s="193"/>
      <c r="AI298" s="319"/>
      <c r="AJ298" s="320"/>
      <c r="AK298" s="192"/>
      <c r="AL298" s="193"/>
      <c r="AM298" s="319"/>
      <c r="AN298" s="320"/>
      <c r="AO298" s="192"/>
      <c r="AP298" s="193"/>
      <c r="AQ298" s="319"/>
      <c r="AR298" s="320"/>
      <c r="AS298" s="192"/>
      <c r="AT298" s="193">
        <v>1</v>
      </c>
      <c r="AU298" s="319"/>
      <c r="AV298" s="320"/>
      <c r="AW298" s="192"/>
      <c r="AX298" s="289"/>
      <c r="AY298" s="364"/>
      <c r="AZ298" s="365"/>
      <c r="BA298" s="264"/>
      <c r="BB298" s="193">
        <v>2</v>
      </c>
      <c r="BC298" s="319"/>
      <c r="BD298" s="320"/>
      <c r="BE298" s="192"/>
      <c r="BF298" s="193">
        <v>1</v>
      </c>
      <c r="BG298" s="319"/>
      <c r="BH298" s="320"/>
      <c r="BI298" s="192"/>
      <c r="BJ298" s="193"/>
      <c r="BK298" s="319"/>
      <c r="BL298" s="320"/>
      <c r="BM298" s="192"/>
      <c r="BN298" s="193">
        <v>2</v>
      </c>
      <c r="BO298" s="319"/>
      <c r="BP298" s="320"/>
      <c r="BQ298" s="192"/>
      <c r="BR298" s="193"/>
      <c r="BS298" s="319"/>
      <c r="BT298" s="320"/>
      <c r="BU298" s="192"/>
      <c r="BV298" s="193">
        <v>2</v>
      </c>
      <c r="BW298" s="319"/>
      <c r="BX298" s="320"/>
      <c r="BY298" s="192"/>
      <c r="BZ298" s="289"/>
      <c r="CA298" s="364"/>
      <c r="CB298" s="606"/>
      <c r="CC298" s="264"/>
      <c r="CD298" s="193"/>
      <c r="CE298" s="319"/>
      <c r="CF298" s="320"/>
      <c r="CG298" s="192"/>
      <c r="CH298" s="193"/>
      <c r="CI298" s="319"/>
      <c r="CJ298" s="320"/>
      <c r="CK298" s="192"/>
      <c r="CL298" s="193">
        <v>1</v>
      </c>
      <c r="CM298" s="319"/>
      <c r="CN298" s="320"/>
      <c r="CO298" s="192"/>
      <c r="CP298" s="193"/>
      <c r="CQ298" s="319"/>
      <c r="CR298" s="320"/>
      <c r="CS298" s="192"/>
      <c r="CT298" s="193"/>
      <c r="CU298" s="319"/>
      <c r="CV298" s="320"/>
      <c r="CW298" s="192"/>
      <c r="CX298" s="193"/>
      <c r="CY298" s="319"/>
      <c r="CZ298" s="320"/>
      <c r="DA298" s="192"/>
      <c r="DB298" s="289"/>
      <c r="DC298" s="364"/>
      <c r="DD298" s="606"/>
      <c r="DE298" s="264"/>
      <c r="DF298" s="193">
        <v>1</v>
      </c>
      <c r="DG298" s="319"/>
      <c r="DH298" s="320"/>
      <c r="DI298" s="192"/>
      <c r="DJ298" s="193">
        <v>1</v>
      </c>
      <c r="DK298" s="319"/>
      <c r="DL298" s="320"/>
      <c r="DM298" s="192"/>
      <c r="DN298" s="193"/>
      <c r="DO298" s="319"/>
      <c r="DP298" s="320"/>
      <c r="DQ298" s="192"/>
      <c r="DR298" s="193"/>
      <c r="DS298" s="319"/>
      <c r="DT298" s="320"/>
      <c r="DU298" s="192"/>
    </row>
    <row r="299" spans="6:125" hidden="1">
      <c r="F299" s="193">
        <v>1</v>
      </c>
      <c r="G299" s="319"/>
      <c r="H299" s="320"/>
      <c r="I299" s="192"/>
      <c r="J299" s="193"/>
      <c r="K299" s="319">
        <v>1</v>
      </c>
      <c r="L299" s="320"/>
      <c r="M299" s="192"/>
      <c r="N299" s="193"/>
      <c r="O299" s="319"/>
      <c r="P299" s="320"/>
      <c r="Q299" s="192"/>
      <c r="R299" s="193">
        <v>1</v>
      </c>
      <c r="S299" s="319"/>
      <c r="T299" s="320"/>
      <c r="U299" s="192"/>
      <c r="V299" s="289"/>
      <c r="W299" s="364"/>
      <c r="X299" s="365"/>
      <c r="Y299" s="264"/>
      <c r="Z299" s="193"/>
      <c r="AA299" s="319"/>
      <c r="AB299" s="320"/>
      <c r="AC299" s="192"/>
      <c r="AD299" s="193"/>
      <c r="AE299" s="319"/>
      <c r="AF299" s="320"/>
      <c r="AG299" s="192"/>
      <c r="AH299" s="193"/>
      <c r="AI299" s="319">
        <v>1</v>
      </c>
      <c r="AJ299" s="320"/>
      <c r="AK299" s="192"/>
      <c r="AL299" s="193"/>
      <c r="AM299" s="319"/>
      <c r="AN299" s="320"/>
      <c r="AO299" s="192"/>
      <c r="AP299" s="193"/>
      <c r="AQ299" s="319"/>
      <c r="AR299" s="320"/>
      <c r="AS299" s="192"/>
      <c r="AT299" s="193">
        <v>1</v>
      </c>
      <c r="AU299" s="319"/>
      <c r="AV299" s="320"/>
      <c r="AW299" s="192"/>
      <c r="AX299" s="289"/>
      <c r="AY299" s="364"/>
      <c r="AZ299" s="365"/>
      <c r="BA299" s="264"/>
      <c r="BB299" s="193">
        <v>2</v>
      </c>
      <c r="BC299" s="319"/>
      <c r="BD299" s="320"/>
      <c r="BE299" s="192"/>
      <c r="BF299" s="193">
        <v>1</v>
      </c>
      <c r="BG299" s="319"/>
      <c r="BH299" s="320"/>
      <c r="BI299" s="192"/>
      <c r="BJ299" s="193">
        <v>2</v>
      </c>
      <c r="BK299" s="319"/>
      <c r="BL299" s="320"/>
      <c r="BM299" s="192"/>
      <c r="BN299" s="193">
        <v>2</v>
      </c>
      <c r="BO299" s="319"/>
      <c r="BP299" s="320"/>
      <c r="BQ299" s="192"/>
      <c r="BR299" s="193"/>
      <c r="BS299" s="319"/>
      <c r="BT299" s="320"/>
      <c r="BU299" s="192"/>
      <c r="BV299" s="193"/>
      <c r="BW299" s="319"/>
      <c r="BX299" s="320"/>
      <c r="BY299" s="192"/>
      <c r="BZ299" s="289"/>
      <c r="CA299" s="364"/>
      <c r="CB299" s="606"/>
      <c r="CC299" s="264"/>
      <c r="CD299" s="193"/>
      <c r="CE299" s="319"/>
      <c r="CF299" s="320"/>
      <c r="CG299" s="192"/>
      <c r="CH299" s="193"/>
      <c r="CI299" s="319">
        <v>2</v>
      </c>
      <c r="CJ299" s="320"/>
      <c r="CK299" s="192"/>
      <c r="CL299" s="193"/>
      <c r="CM299" s="319"/>
      <c r="CN299" s="320"/>
      <c r="CO299" s="192"/>
      <c r="CP299" s="193">
        <v>2</v>
      </c>
      <c r="CQ299" s="319"/>
      <c r="CR299" s="320"/>
      <c r="CS299" s="192"/>
      <c r="CT299" s="193"/>
      <c r="CU299" s="319"/>
      <c r="CV299" s="320"/>
      <c r="CW299" s="192"/>
      <c r="CX299" s="193"/>
      <c r="CY299" s="319"/>
      <c r="CZ299" s="320"/>
      <c r="DA299" s="192"/>
      <c r="DB299" s="289"/>
      <c r="DC299" s="364"/>
      <c r="DD299" s="606"/>
      <c r="DE299" s="264"/>
      <c r="DF299" s="193">
        <v>1</v>
      </c>
      <c r="DG299" s="319"/>
      <c r="DH299" s="320"/>
      <c r="DI299" s="192"/>
      <c r="DJ299" s="193"/>
      <c r="DK299" s="319"/>
      <c r="DL299" s="320"/>
      <c r="DM299" s="192"/>
      <c r="DN299" s="193"/>
      <c r="DO299" s="319"/>
      <c r="DP299" s="320"/>
      <c r="DQ299" s="192"/>
      <c r="DR299" s="193"/>
      <c r="DS299" s="319"/>
      <c r="DT299" s="320"/>
      <c r="DU299" s="192"/>
    </row>
    <row r="300" spans="6:125" hidden="1">
      <c r="F300" s="193"/>
      <c r="G300" s="319"/>
      <c r="H300" s="320"/>
      <c r="I300" s="192"/>
      <c r="J300" s="193"/>
      <c r="K300" s="319"/>
      <c r="L300" s="320"/>
      <c r="M300" s="192"/>
      <c r="N300" s="193">
        <v>1</v>
      </c>
      <c r="O300" s="319"/>
      <c r="P300" s="320"/>
      <c r="Q300" s="192"/>
      <c r="R300" s="193"/>
      <c r="S300" s="319"/>
      <c r="T300" s="320"/>
      <c r="U300" s="192"/>
      <c r="V300" s="289"/>
      <c r="W300" s="364"/>
      <c r="X300" s="365"/>
      <c r="Y300" s="264"/>
      <c r="Z300" s="193"/>
      <c r="AA300" s="319">
        <v>1</v>
      </c>
      <c r="AB300" s="320"/>
      <c r="AC300" s="192"/>
      <c r="AD300" s="193">
        <v>1</v>
      </c>
      <c r="AE300" s="319"/>
      <c r="AF300" s="320"/>
      <c r="AG300" s="192"/>
      <c r="AH300" s="193"/>
      <c r="AI300" s="319"/>
      <c r="AJ300" s="320"/>
      <c r="AK300" s="192"/>
      <c r="AL300" s="193"/>
      <c r="AM300" s="319"/>
      <c r="AN300" s="320"/>
      <c r="AO300" s="192"/>
      <c r="AP300" s="193"/>
      <c r="AQ300" s="319"/>
      <c r="AR300" s="320"/>
      <c r="AS300" s="192"/>
      <c r="AT300" s="193">
        <v>1</v>
      </c>
      <c r="AU300" s="319"/>
      <c r="AV300" s="320"/>
      <c r="AW300" s="192"/>
      <c r="AX300" s="289"/>
      <c r="AY300" s="364"/>
      <c r="AZ300" s="365"/>
      <c r="BA300" s="264"/>
      <c r="BB300" s="193">
        <v>2</v>
      </c>
      <c r="BC300" s="319"/>
      <c r="BD300" s="320"/>
      <c r="BE300" s="192"/>
      <c r="BF300" s="193">
        <v>1</v>
      </c>
      <c r="BG300" s="319"/>
      <c r="BH300" s="320"/>
      <c r="BI300" s="192"/>
      <c r="BJ300" s="193"/>
      <c r="BK300" s="319"/>
      <c r="BL300" s="320"/>
      <c r="BM300" s="192"/>
      <c r="BN300" s="193">
        <v>2</v>
      </c>
      <c r="BO300" s="319"/>
      <c r="BP300" s="320"/>
      <c r="BQ300" s="192"/>
      <c r="BR300" s="193">
        <v>1</v>
      </c>
      <c r="BS300" s="319"/>
      <c r="BT300" s="320"/>
      <c r="BU300" s="192"/>
      <c r="BV300" s="193"/>
      <c r="BW300" s="319">
        <v>1</v>
      </c>
      <c r="BX300" s="320"/>
      <c r="BY300" s="192"/>
      <c r="BZ300" s="289"/>
      <c r="CA300" s="364"/>
      <c r="CB300" s="606"/>
      <c r="CC300" s="264"/>
      <c r="CD300" s="193">
        <v>2</v>
      </c>
      <c r="CE300" s="319"/>
      <c r="CF300" s="320"/>
      <c r="CG300" s="192"/>
      <c r="CH300" s="193"/>
      <c r="CI300" s="319"/>
      <c r="CJ300" s="320"/>
      <c r="CK300" s="192"/>
      <c r="CL300" s="193"/>
      <c r="CM300" s="319"/>
      <c r="CN300" s="320"/>
      <c r="CO300" s="192"/>
      <c r="CP300" s="193"/>
      <c r="CQ300" s="319"/>
      <c r="CR300" s="320"/>
      <c r="CS300" s="192"/>
      <c r="CT300" s="193"/>
      <c r="CU300" s="319"/>
      <c r="CV300" s="320"/>
      <c r="CW300" s="192"/>
      <c r="CX300" s="193"/>
      <c r="CY300" s="319"/>
      <c r="CZ300" s="320"/>
      <c r="DA300" s="192"/>
      <c r="DB300" s="289"/>
      <c r="DC300" s="364"/>
      <c r="DD300" s="606"/>
      <c r="DE300" s="264"/>
      <c r="DF300" s="193"/>
      <c r="DG300" s="319"/>
      <c r="DH300" s="320"/>
      <c r="DI300" s="192"/>
      <c r="DJ300" s="193"/>
      <c r="DK300" s="319"/>
      <c r="DL300" s="320"/>
      <c r="DM300" s="192"/>
      <c r="DN300" s="193"/>
      <c r="DO300" s="319"/>
      <c r="DP300" s="320"/>
      <c r="DQ300" s="192"/>
      <c r="DR300" s="193"/>
      <c r="DS300" s="319"/>
      <c r="DT300" s="320"/>
      <c r="DU300" s="192"/>
    </row>
    <row r="301" spans="6:125" hidden="1">
      <c r="F301" s="193">
        <v>1</v>
      </c>
      <c r="G301" s="319"/>
      <c r="H301" s="320"/>
      <c r="I301" s="192"/>
      <c r="J301" s="193">
        <v>1</v>
      </c>
      <c r="K301" s="319"/>
      <c r="L301" s="320"/>
      <c r="M301" s="192"/>
      <c r="N301" s="193"/>
      <c r="O301" s="319"/>
      <c r="P301" s="320"/>
      <c r="Q301" s="192"/>
      <c r="R301" s="193"/>
      <c r="S301" s="319"/>
      <c r="T301" s="320"/>
      <c r="U301" s="192"/>
      <c r="V301" s="289"/>
      <c r="W301" s="364"/>
      <c r="X301" s="365"/>
      <c r="Y301" s="264"/>
      <c r="Z301" s="193"/>
      <c r="AA301" s="319"/>
      <c r="AB301" s="320"/>
      <c r="AC301" s="192"/>
      <c r="AD301" s="193"/>
      <c r="AE301" s="319"/>
      <c r="AF301" s="320"/>
      <c r="AG301" s="192"/>
      <c r="AH301" s="193"/>
      <c r="AI301" s="319"/>
      <c r="AJ301" s="320"/>
      <c r="AK301" s="192"/>
      <c r="AL301" s="193"/>
      <c r="AM301" s="319"/>
      <c r="AN301" s="320"/>
      <c r="AO301" s="192"/>
      <c r="AP301" s="193"/>
      <c r="AQ301" s="319"/>
      <c r="AR301" s="320"/>
      <c r="AS301" s="192"/>
      <c r="AT301" s="193">
        <v>1</v>
      </c>
      <c r="AU301" s="319"/>
      <c r="AV301" s="320"/>
      <c r="AW301" s="192"/>
      <c r="AX301" s="289"/>
      <c r="AY301" s="364"/>
      <c r="AZ301" s="365"/>
      <c r="BA301" s="264"/>
      <c r="BB301" s="193">
        <v>2</v>
      </c>
      <c r="BC301" s="319"/>
      <c r="BD301" s="320"/>
      <c r="BE301" s="192"/>
      <c r="BF301" s="193">
        <v>1</v>
      </c>
      <c r="BG301" s="319"/>
      <c r="BH301" s="320"/>
      <c r="BI301" s="192"/>
      <c r="BJ301" s="193">
        <v>2</v>
      </c>
      <c r="BK301" s="319"/>
      <c r="BL301" s="320"/>
      <c r="BM301" s="192"/>
      <c r="BN301" s="193">
        <v>2</v>
      </c>
      <c r="BO301" s="319"/>
      <c r="BP301" s="320"/>
      <c r="BQ301" s="192"/>
      <c r="BR301" s="193">
        <v>1</v>
      </c>
      <c r="BS301" s="319"/>
      <c r="BT301" s="320"/>
      <c r="BU301" s="192"/>
      <c r="BV301" s="193"/>
      <c r="BW301" s="319"/>
      <c r="BX301" s="320"/>
      <c r="BY301" s="192"/>
      <c r="BZ301" s="289"/>
      <c r="CA301" s="364"/>
      <c r="CB301" s="606"/>
      <c r="CC301" s="264"/>
      <c r="CD301" s="193"/>
      <c r="CE301" s="319"/>
      <c r="CF301" s="320"/>
      <c r="CG301" s="192"/>
      <c r="CH301" s="193"/>
      <c r="CI301" s="319"/>
      <c r="CJ301" s="320"/>
      <c r="CK301" s="192"/>
      <c r="CL301" s="193"/>
      <c r="CM301" s="319">
        <v>1</v>
      </c>
      <c r="CN301" s="320"/>
      <c r="CO301" s="192"/>
      <c r="CP301" s="193"/>
      <c r="CQ301" s="319"/>
      <c r="CR301" s="320"/>
      <c r="CS301" s="192"/>
      <c r="CT301" s="193"/>
      <c r="CU301" s="319"/>
      <c r="CV301" s="320"/>
      <c r="CW301" s="192"/>
      <c r="CX301" s="193"/>
      <c r="CY301" s="319"/>
      <c r="CZ301" s="320"/>
      <c r="DA301" s="192"/>
      <c r="DB301" s="289"/>
      <c r="DC301" s="364"/>
      <c r="DD301" s="606"/>
      <c r="DE301" s="264"/>
      <c r="DF301" s="193">
        <v>1</v>
      </c>
      <c r="DG301" s="319"/>
      <c r="DH301" s="320"/>
      <c r="DI301" s="192"/>
      <c r="DJ301" s="193">
        <v>1</v>
      </c>
      <c r="DK301" s="319"/>
      <c r="DL301" s="320"/>
      <c r="DM301" s="192"/>
      <c r="DN301" s="193"/>
      <c r="DO301" s="319"/>
      <c r="DP301" s="320"/>
      <c r="DQ301" s="192"/>
      <c r="DR301" s="193"/>
      <c r="DS301" s="319"/>
      <c r="DT301" s="320"/>
      <c r="DU301" s="192"/>
    </row>
    <row r="302" spans="6:125" hidden="1">
      <c r="F302" s="193"/>
      <c r="G302" s="319"/>
      <c r="H302" s="320"/>
      <c r="I302" s="192"/>
      <c r="J302" s="193"/>
      <c r="K302" s="319"/>
      <c r="L302" s="320"/>
      <c r="M302" s="192"/>
      <c r="N302" s="193"/>
      <c r="O302" s="319">
        <v>1</v>
      </c>
      <c r="P302" s="320"/>
      <c r="Q302" s="192"/>
      <c r="R302" s="193">
        <v>1</v>
      </c>
      <c r="S302" s="319"/>
      <c r="T302" s="320"/>
      <c r="U302" s="192"/>
      <c r="V302" s="289"/>
      <c r="W302" s="364"/>
      <c r="X302" s="365"/>
      <c r="Y302" s="264"/>
      <c r="Z302" s="193">
        <v>1</v>
      </c>
      <c r="AA302" s="319"/>
      <c r="AB302" s="320"/>
      <c r="AC302" s="192"/>
      <c r="AD302" s="193"/>
      <c r="AE302" s="319"/>
      <c r="AF302" s="320"/>
      <c r="AG302" s="192"/>
      <c r="AH302" s="193">
        <v>1</v>
      </c>
      <c r="AI302" s="319"/>
      <c r="AJ302" s="320"/>
      <c r="AK302" s="192"/>
      <c r="AL302" s="193"/>
      <c r="AM302" s="319"/>
      <c r="AN302" s="320"/>
      <c r="AO302" s="192"/>
      <c r="AP302" s="193"/>
      <c r="AQ302" s="319"/>
      <c r="AR302" s="320"/>
      <c r="AS302" s="192"/>
      <c r="AT302" s="193"/>
      <c r="AU302" s="319"/>
      <c r="AV302" s="320"/>
      <c r="AW302" s="192"/>
      <c r="AX302" s="289"/>
      <c r="AY302" s="364"/>
      <c r="AZ302" s="365"/>
      <c r="BA302" s="264"/>
      <c r="BB302" s="193">
        <v>2</v>
      </c>
      <c r="BC302" s="319"/>
      <c r="BD302" s="320"/>
      <c r="BE302" s="192"/>
      <c r="BF302" s="193">
        <v>1</v>
      </c>
      <c r="BG302" s="319"/>
      <c r="BH302" s="320"/>
      <c r="BI302" s="192"/>
      <c r="BJ302" s="193"/>
      <c r="BK302" s="319"/>
      <c r="BL302" s="320"/>
      <c r="BM302" s="192"/>
      <c r="BN302" s="193">
        <v>2</v>
      </c>
      <c r="BO302" s="319"/>
      <c r="BP302" s="320"/>
      <c r="BQ302" s="192"/>
      <c r="BR302" s="193"/>
      <c r="BS302" s="319"/>
      <c r="BT302" s="320"/>
      <c r="BU302" s="192"/>
      <c r="BV302" s="193"/>
      <c r="BW302" s="319"/>
      <c r="BX302" s="320"/>
      <c r="BY302" s="192"/>
      <c r="BZ302" s="289"/>
      <c r="CA302" s="364"/>
      <c r="CB302" s="606"/>
      <c r="CC302" s="264"/>
      <c r="CD302" s="193"/>
      <c r="CE302" s="319"/>
      <c r="CF302" s="320"/>
      <c r="CG302" s="192"/>
      <c r="CH302" s="193"/>
      <c r="CI302" s="319">
        <v>2</v>
      </c>
      <c r="CJ302" s="320"/>
      <c r="CK302" s="192"/>
      <c r="CL302" s="193"/>
      <c r="CM302" s="319"/>
      <c r="CN302" s="320"/>
      <c r="CO302" s="192"/>
      <c r="CP302" s="193"/>
      <c r="CQ302" s="319"/>
      <c r="CR302" s="320"/>
      <c r="CS302" s="192"/>
      <c r="CT302" s="193"/>
      <c r="CU302" s="319"/>
      <c r="CV302" s="320"/>
      <c r="CW302" s="192"/>
      <c r="CX302" s="193"/>
      <c r="CY302" s="319"/>
      <c r="CZ302" s="320"/>
      <c r="DA302" s="192"/>
      <c r="DB302" s="289"/>
      <c r="DC302" s="364"/>
      <c r="DD302" s="606"/>
      <c r="DE302" s="264"/>
      <c r="DF302" s="193"/>
      <c r="DG302" s="319"/>
      <c r="DH302" s="320"/>
      <c r="DI302" s="192"/>
      <c r="DJ302" s="193"/>
      <c r="DK302" s="319"/>
      <c r="DL302" s="320"/>
      <c r="DM302" s="192"/>
      <c r="DN302" s="193"/>
      <c r="DO302" s="319"/>
      <c r="DP302" s="320"/>
      <c r="DQ302" s="192"/>
      <c r="DR302" s="193"/>
      <c r="DS302" s="319"/>
      <c r="DT302" s="320"/>
      <c r="DU302" s="192"/>
    </row>
    <row r="303" spans="6:125" hidden="1">
      <c r="F303" s="193"/>
      <c r="G303" s="319"/>
      <c r="H303" s="320"/>
      <c r="I303" s="192"/>
      <c r="J303" s="193">
        <v>1</v>
      </c>
      <c r="K303" s="319"/>
      <c r="L303" s="320"/>
      <c r="M303" s="192"/>
      <c r="N303" s="193"/>
      <c r="O303" s="319"/>
      <c r="P303" s="320"/>
      <c r="Q303" s="192"/>
      <c r="R303" s="193"/>
      <c r="S303" s="319"/>
      <c r="T303" s="320"/>
      <c r="U303" s="192"/>
      <c r="V303" s="289"/>
      <c r="W303" s="364"/>
      <c r="X303" s="365"/>
      <c r="Y303" s="264"/>
      <c r="Z303" s="193"/>
      <c r="AA303" s="319"/>
      <c r="AB303" s="320"/>
      <c r="AC303" s="192"/>
      <c r="AD303" s="193"/>
      <c r="AE303" s="319">
        <v>1</v>
      </c>
      <c r="AF303" s="320"/>
      <c r="AG303" s="192"/>
      <c r="AH303" s="193"/>
      <c r="AI303" s="319"/>
      <c r="AJ303" s="320"/>
      <c r="AK303" s="192"/>
      <c r="AL303" s="193"/>
      <c r="AM303" s="319"/>
      <c r="AN303" s="320"/>
      <c r="AO303" s="192"/>
      <c r="AP303" s="193"/>
      <c r="AQ303" s="319"/>
      <c r="AR303" s="320"/>
      <c r="AS303" s="192"/>
      <c r="AT303" s="193">
        <v>1</v>
      </c>
      <c r="AU303" s="319"/>
      <c r="AV303" s="320"/>
      <c r="AW303" s="192"/>
      <c r="AX303" s="289"/>
      <c r="AY303" s="364"/>
      <c r="AZ303" s="365"/>
      <c r="BA303" s="264"/>
      <c r="BB303" s="193">
        <v>2</v>
      </c>
      <c r="BC303" s="319"/>
      <c r="BD303" s="320"/>
      <c r="BE303" s="192"/>
      <c r="BF303" s="193">
        <v>1</v>
      </c>
      <c r="BG303" s="319"/>
      <c r="BH303" s="320"/>
      <c r="BI303" s="192"/>
      <c r="BJ303" s="193">
        <v>2</v>
      </c>
      <c r="BK303" s="319"/>
      <c r="BL303" s="320"/>
      <c r="BM303" s="192"/>
      <c r="BN303" s="193">
        <v>2</v>
      </c>
      <c r="BO303" s="319"/>
      <c r="BP303" s="320"/>
      <c r="BQ303" s="192"/>
      <c r="BR303" s="193"/>
      <c r="BS303" s="319"/>
      <c r="BT303" s="320"/>
      <c r="BU303" s="192"/>
      <c r="BV303" s="193">
        <v>1</v>
      </c>
      <c r="BW303" s="319"/>
      <c r="BX303" s="320"/>
      <c r="BY303" s="192"/>
      <c r="BZ303" s="289"/>
      <c r="CA303" s="364"/>
      <c r="CB303" s="606"/>
      <c r="CC303" s="264"/>
      <c r="CD303" s="193"/>
      <c r="CE303" s="319"/>
      <c r="CF303" s="320"/>
      <c r="CG303" s="192"/>
      <c r="CH303" s="193"/>
      <c r="CI303" s="319"/>
      <c r="CJ303" s="320"/>
      <c r="CK303" s="192"/>
      <c r="CL303" s="193">
        <v>1</v>
      </c>
      <c r="CM303" s="319"/>
      <c r="CN303" s="320"/>
      <c r="CO303" s="192"/>
      <c r="CP303" s="193"/>
      <c r="CQ303" s="319">
        <v>2</v>
      </c>
      <c r="CR303" s="320"/>
      <c r="CS303" s="192"/>
      <c r="CT303" s="193"/>
      <c r="CU303" s="319"/>
      <c r="CV303" s="320"/>
      <c r="CW303" s="192"/>
      <c r="CX303" s="193"/>
      <c r="CY303" s="319"/>
      <c r="CZ303" s="320"/>
      <c r="DA303" s="192"/>
      <c r="DB303" s="289"/>
      <c r="DC303" s="364"/>
      <c r="DD303" s="606"/>
      <c r="DE303" s="264"/>
      <c r="DF303" s="193">
        <v>1</v>
      </c>
      <c r="DG303" s="319"/>
      <c r="DH303" s="320"/>
      <c r="DI303" s="192"/>
      <c r="DJ303" s="193">
        <v>1</v>
      </c>
      <c r="DK303" s="319"/>
      <c r="DL303" s="320"/>
      <c r="DM303" s="192"/>
      <c r="DN303" s="193"/>
      <c r="DO303" s="319"/>
      <c r="DP303" s="320"/>
      <c r="DQ303" s="192"/>
      <c r="DR303" s="193"/>
      <c r="DS303" s="319"/>
      <c r="DT303" s="320"/>
      <c r="DU303" s="192"/>
    </row>
    <row r="304" spans="6:125" hidden="1">
      <c r="F304" s="193">
        <v>1</v>
      </c>
      <c r="G304" s="319"/>
      <c r="H304" s="320"/>
      <c r="I304" s="192"/>
      <c r="J304" s="193">
        <v>1</v>
      </c>
      <c r="K304" s="319"/>
      <c r="L304" s="320"/>
      <c r="M304" s="192"/>
      <c r="N304" s="193"/>
      <c r="O304" s="319"/>
      <c r="P304" s="320"/>
      <c r="Q304" s="192"/>
      <c r="R304" s="193"/>
      <c r="S304" s="319">
        <v>1</v>
      </c>
      <c r="T304" s="320"/>
      <c r="U304" s="192"/>
      <c r="V304" s="289"/>
      <c r="W304" s="364"/>
      <c r="X304" s="365"/>
      <c r="Y304" s="264"/>
      <c r="Z304" s="193"/>
      <c r="AA304" s="319">
        <v>1</v>
      </c>
      <c r="AB304" s="320"/>
      <c r="AC304" s="192"/>
      <c r="AD304" s="193"/>
      <c r="AE304" s="319"/>
      <c r="AF304" s="320"/>
      <c r="AG304" s="192"/>
      <c r="AH304" s="193"/>
      <c r="AI304" s="319"/>
      <c r="AJ304" s="320"/>
      <c r="AK304" s="192"/>
      <c r="AL304" s="193"/>
      <c r="AM304" s="319"/>
      <c r="AN304" s="320"/>
      <c r="AO304" s="192"/>
      <c r="AP304" s="193"/>
      <c r="AQ304" s="319"/>
      <c r="AR304" s="320"/>
      <c r="AS304" s="192"/>
      <c r="AT304" s="193">
        <v>1</v>
      </c>
      <c r="AU304" s="319"/>
      <c r="AV304" s="320"/>
      <c r="AW304" s="192"/>
      <c r="AX304" s="289"/>
      <c r="AY304" s="364"/>
      <c r="AZ304" s="365"/>
      <c r="BA304" s="264"/>
      <c r="BB304" s="193">
        <v>2</v>
      </c>
      <c r="BC304" s="319"/>
      <c r="BD304" s="320"/>
      <c r="BE304" s="192"/>
      <c r="BF304" s="193"/>
      <c r="BG304" s="319"/>
      <c r="BH304" s="320"/>
      <c r="BI304" s="192"/>
      <c r="BJ304" s="193"/>
      <c r="BK304" s="319"/>
      <c r="BL304" s="320"/>
      <c r="BM304" s="192"/>
      <c r="BN304" s="193">
        <v>2</v>
      </c>
      <c r="BO304" s="319"/>
      <c r="BP304" s="320"/>
      <c r="BQ304" s="192"/>
      <c r="BR304" s="193">
        <v>1</v>
      </c>
      <c r="BS304" s="319"/>
      <c r="BT304" s="320"/>
      <c r="BU304" s="192"/>
      <c r="BV304" s="193"/>
      <c r="BW304" s="319"/>
      <c r="BX304" s="320"/>
      <c r="BY304" s="192"/>
      <c r="BZ304" s="289"/>
      <c r="CA304" s="364"/>
      <c r="CB304" s="606"/>
      <c r="CC304" s="264"/>
      <c r="CD304" s="193">
        <v>2</v>
      </c>
      <c r="CE304" s="319"/>
      <c r="CF304" s="320"/>
      <c r="CG304" s="192"/>
      <c r="CH304" s="193"/>
      <c r="CI304" s="319"/>
      <c r="CJ304" s="320"/>
      <c r="CK304" s="192"/>
      <c r="CL304" s="193"/>
      <c r="CM304" s="319"/>
      <c r="CN304" s="320"/>
      <c r="CO304" s="192"/>
      <c r="CP304" s="193"/>
      <c r="CQ304" s="319"/>
      <c r="CR304" s="320"/>
      <c r="CS304" s="192"/>
      <c r="CT304" s="193"/>
      <c r="CU304" s="319"/>
      <c r="CV304" s="320"/>
      <c r="CW304" s="192"/>
      <c r="CX304" s="193"/>
      <c r="CY304" s="319"/>
      <c r="CZ304" s="320"/>
      <c r="DA304" s="192"/>
      <c r="DB304" s="289"/>
      <c r="DC304" s="364"/>
      <c r="DD304" s="606"/>
      <c r="DE304" s="264"/>
      <c r="DF304" s="193"/>
      <c r="DG304" s="319"/>
      <c r="DH304" s="320"/>
      <c r="DI304" s="192"/>
      <c r="DJ304" s="193"/>
      <c r="DK304" s="319"/>
      <c r="DL304" s="320"/>
      <c r="DM304" s="192"/>
      <c r="DN304" s="193"/>
      <c r="DO304" s="319"/>
      <c r="DP304" s="320"/>
      <c r="DQ304" s="192"/>
      <c r="DR304" s="193"/>
      <c r="DS304" s="319"/>
      <c r="DT304" s="320"/>
      <c r="DU304" s="192"/>
    </row>
    <row r="305" spans="6:125" hidden="1">
      <c r="F305" s="193"/>
      <c r="G305" s="319"/>
      <c r="H305" s="320"/>
      <c r="I305" s="192"/>
      <c r="J305" s="193"/>
      <c r="K305" s="319"/>
      <c r="L305" s="320"/>
      <c r="M305" s="192"/>
      <c r="N305" s="193">
        <v>1</v>
      </c>
      <c r="O305" s="319"/>
      <c r="P305" s="320"/>
      <c r="Q305" s="192"/>
      <c r="R305" s="193"/>
      <c r="S305" s="319"/>
      <c r="T305" s="320"/>
      <c r="U305" s="192"/>
      <c r="V305" s="385"/>
      <c r="W305" s="386"/>
      <c r="X305" s="387"/>
      <c r="Y305" s="388"/>
      <c r="Z305" s="193"/>
      <c r="AA305" s="319"/>
      <c r="AB305" s="320"/>
      <c r="AC305" s="192"/>
      <c r="AD305" s="193"/>
      <c r="AE305" s="319">
        <v>1</v>
      </c>
      <c r="AF305" s="320"/>
      <c r="AG305" s="192"/>
      <c r="AH305" s="193">
        <v>2</v>
      </c>
      <c r="AI305" s="319"/>
      <c r="AJ305" s="320"/>
      <c r="AK305" s="192"/>
      <c r="AL305" s="193"/>
      <c r="AM305" s="319"/>
      <c r="AN305" s="320"/>
      <c r="AO305" s="192"/>
      <c r="AP305" s="193"/>
      <c r="AQ305" s="319"/>
      <c r="AR305" s="320"/>
      <c r="AS305" s="192"/>
      <c r="AT305" s="193">
        <v>1</v>
      </c>
      <c r="AU305" s="319"/>
      <c r="AV305" s="320"/>
      <c r="AW305" s="192"/>
      <c r="AX305" s="385"/>
      <c r="AY305" s="386"/>
      <c r="AZ305" s="387"/>
      <c r="BA305" s="388"/>
      <c r="BB305" s="193">
        <v>2</v>
      </c>
      <c r="BC305" s="319"/>
      <c r="BD305" s="320"/>
      <c r="BE305" s="192"/>
      <c r="BF305" s="193"/>
      <c r="BG305" s="319"/>
      <c r="BH305" s="320"/>
      <c r="BI305" s="192"/>
      <c r="BJ305" s="193"/>
      <c r="BK305" s="319"/>
      <c r="BL305" s="320"/>
      <c r="BM305" s="192"/>
      <c r="BN305" s="193">
        <v>2</v>
      </c>
      <c r="BO305" s="319"/>
      <c r="BP305" s="320"/>
      <c r="BQ305" s="192"/>
      <c r="BR305" s="193"/>
      <c r="BS305" s="319"/>
      <c r="BT305" s="320"/>
      <c r="BU305" s="192"/>
      <c r="BV305" s="193"/>
      <c r="BW305" s="319"/>
      <c r="BX305" s="320"/>
      <c r="BY305" s="192"/>
      <c r="BZ305" s="385"/>
      <c r="CA305" s="386"/>
      <c r="CB305" s="611"/>
      <c r="CC305" s="388"/>
      <c r="CD305" s="193"/>
      <c r="CE305" s="319"/>
      <c r="CF305" s="320"/>
      <c r="CG305" s="192"/>
      <c r="CH305" s="193"/>
      <c r="CI305" s="319">
        <v>2</v>
      </c>
      <c r="CJ305" s="320"/>
      <c r="CK305" s="192"/>
      <c r="CL305" s="193"/>
      <c r="CM305" s="319"/>
      <c r="CN305" s="320"/>
      <c r="CO305" s="192"/>
      <c r="CP305" s="193"/>
      <c r="CQ305" s="319">
        <v>2</v>
      </c>
      <c r="CR305" s="320"/>
      <c r="CS305" s="192"/>
      <c r="CT305" s="193"/>
      <c r="CU305" s="319"/>
      <c r="CV305" s="320"/>
      <c r="CW305" s="192"/>
      <c r="CX305" s="193"/>
      <c r="CY305" s="319"/>
      <c r="CZ305" s="320"/>
      <c r="DA305" s="192"/>
      <c r="DB305" s="385"/>
      <c r="DC305" s="386"/>
      <c r="DD305" s="611"/>
      <c r="DE305" s="388"/>
      <c r="DF305" s="193">
        <v>1</v>
      </c>
      <c r="DG305" s="319"/>
      <c r="DH305" s="320"/>
      <c r="DI305" s="192"/>
      <c r="DJ305" s="193">
        <v>1</v>
      </c>
      <c r="DK305" s="319"/>
      <c r="DL305" s="320"/>
      <c r="DM305" s="192"/>
      <c r="DN305" s="193"/>
      <c r="DO305" s="319"/>
      <c r="DP305" s="320"/>
      <c r="DQ305" s="192"/>
      <c r="DR305" s="193"/>
      <c r="DS305" s="319"/>
      <c r="DT305" s="320"/>
      <c r="DU305" s="192"/>
    </row>
    <row r="306" spans="6:125" hidden="1">
      <c r="F306" s="193"/>
      <c r="G306" s="319"/>
      <c r="H306" s="320"/>
      <c r="I306" s="192"/>
      <c r="J306" s="193"/>
      <c r="K306" s="319"/>
      <c r="L306" s="320"/>
      <c r="M306" s="192"/>
      <c r="N306" s="193"/>
      <c r="O306" s="319">
        <v>1</v>
      </c>
      <c r="P306" s="320"/>
      <c r="Q306" s="192"/>
      <c r="R306" s="193">
        <v>1</v>
      </c>
      <c r="S306" s="319"/>
      <c r="T306" s="320"/>
      <c r="U306" s="192"/>
      <c r="V306" s="289"/>
      <c r="W306" s="364"/>
      <c r="X306" s="365"/>
      <c r="Y306" s="264"/>
      <c r="Z306" s="193">
        <v>1</v>
      </c>
      <c r="AA306" s="319"/>
      <c r="AB306" s="320"/>
      <c r="AC306" s="192"/>
      <c r="AD306" s="193"/>
      <c r="AE306" s="319">
        <v>1</v>
      </c>
      <c r="AF306" s="320"/>
      <c r="AG306" s="192"/>
      <c r="AH306" s="193"/>
      <c r="AI306" s="319"/>
      <c r="AJ306" s="320"/>
      <c r="AK306" s="192"/>
      <c r="AL306" s="193"/>
      <c r="AM306" s="319"/>
      <c r="AN306" s="320"/>
      <c r="AO306" s="192"/>
      <c r="AP306" s="193"/>
      <c r="AQ306" s="319"/>
      <c r="AR306" s="320"/>
      <c r="AS306" s="192"/>
      <c r="AT306" s="193">
        <v>1</v>
      </c>
      <c r="AU306" s="319"/>
      <c r="AV306" s="320"/>
      <c r="AW306" s="192"/>
      <c r="AX306" s="289"/>
      <c r="AY306" s="364"/>
      <c r="AZ306" s="365"/>
      <c r="BA306" s="264"/>
      <c r="BB306" s="193">
        <v>2</v>
      </c>
      <c r="BC306" s="319"/>
      <c r="BD306" s="320"/>
      <c r="BE306" s="192"/>
      <c r="BF306" s="193">
        <v>1</v>
      </c>
      <c r="BG306" s="319"/>
      <c r="BH306" s="320"/>
      <c r="BI306" s="192"/>
      <c r="BJ306" s="193">
        <v>2</v>
      </c>
      <c r="BK306" s="319"/>
      <c r="BL306" s="320"/>
      <c r="BM306" s="192"/>
      <c r="BN306" s="193">
        <v>2</v>
      </c>
      <c r="BO306" s="319"/>
      <c r="BP306" s="320"/>
      <c r="BQ306" s="192"/>
      <c r="BR306" s="193"/>
      <c r="BS306" s="319"/>
      <c r="BT306" s="320"/>
      <c r="BU306" s="192"/>
      <c r="BV306" s="193"/>
      <c r="BW306" s="319"/>
      <c r="BX306" s="320"/>
      <c r="BY306" s="192"/>
      <c r="BZ306" s="289"/>
      <c r="CA306" s="364"/>
      <c r="CB306" s="606"/>
      <c r="CC306" s="264"/>
      <c r="CD306" s="193"/>
      <c r="CE306" s="319">
        <v>1</v>
      </c>
      <c r="CF306" s="320"/>
      <c r="CG306" s="192"/>
      <c r="CH306" s="193"/>
      <c r="CI306" s="319"/>
      <c r="CJ306" s="320"/>
      <c r="CK306" s="192"/>
      <c r="CL306" s="193"/>
      <c r="CM306" s="319"/>
      <c r="CN306" s="320"/>
      <c r="CO306" s="192"/>
      <c r="CP306" s="193"/>
      <c r="CQ306" s="319"/>
      <c r="CR306" s="320"/>
      <c r="CS306" s="192"/>
      <c r="CT306" s="193"/>
      <c r="CU306" s="319"/>
      <c r="CV306" s="320"/>
      <c r="CW306" s="192"/>
      <c r="CX306" s="193"/>
      <c r="CY306" s="319"/>
      <c r="CZ306" s="320"/>
      <c r="DA306" s="192"/>
      <c r="DB306" s="289"/>
      <c r="DC306" s="364"/>
      <c r="DD306" s="606"/>
      <c r="DE306" s="264"/>
      <c r="DF306" s="193">
        <v>1</v>
      </c>
      <c r="DG306" s="319"/>
      <c r="DH306" s="320"/>
      <c r="DI306" s="192"/>
      <c r="DJ306" s="193"/>
      <c r="DK306" s="319"/>
      <c r="DL306" s="320"/>
      <c r="DM306" s="192"/>
      <c r="DN306" s="193"/>
      <c r="DO306" s="319"/>
      <c r="DP306" s="320"/>
      <c r="DQ306" s="192"/>
      <c r="DR306" s="193"/>
      <c r="DS306" s="319"/>
      <c r="DT306" s="320"/>
      <c r="DU306" s="192"/>
    </row>
    <row r="307" spans="6:125" ht="18.75" hidden="1" thickBot="1">
      <c r="F307" s="368">
        <v>1</v>
      </c>
      <c r="G307" s="369"/>
      <c r="H307" s="370"/>
      <c r="I307" s="371"/>
      <c r="J307" s="368"/>
      <c r="K307" s="369"/>
      <c r="L307" s="370"/>
      <c r="M307" s="371"/>
      <c r="N307" s="368"/>
      <c r="O307" s="369"/>
      <c r="P307" s="370"/>
      <c r="Q307" s="371"/>
      <c r="R307" s="368"/>
      <c r="S307" s="369"/>
      <c r="T307" s="370"/>
      <c r="U307" s="371"/>
      <c r="V307" s="372"/>
      <c r="W307" s="373"/>
      <c r="X307" s="374"/>
      <c r="Y307" s="375"/>
      <c r="Z307" s="368"/>
      <c r="AA307" s="369"/>
      <c r="AB307" s="370"/>
      <c r="AC307" s="371"/>
      <c r="AD307" s="368"/>
      <c r="AE307" s="369"/>
      <c r="AF307" s="370"/>
      <c r="AG307" s="371"/>
      <c r="AH307" s="368"/>
      <c r="AI307" s="369"/>
      <c r="AJ307" s="370"/>
      <c r="AK307" s="371"/>
      <c r="AL307" s="368"/>
      <c r="AM307" s="369"/>
      <c r="AN307" s="370"/>
      <c r="AO307" s="371"/>
      <c r="AP307" s="368"/>
      <c r="AQ307" s="369"/>
      <c r="AR307" s="370"/>
      <c r="AS307" s="371"/>
      <c r="AT307" s="368">
        <v>1</v>
      </c>
      <c r="AU307" s="369"/>
      <c r="AV307" s="370"/>
      <c r="AW307" s="371"/>
      <c r="AX307" s="372"/>
      <c r="AY307" s="373"/>
      <c r="AZ307" s="374"/>
      <c r="BA307" s="375"/>
      <c r="BB307" s="368">
        <v>2</v>
      </c>
      <c r="BC307" s="369"/>
      <c r="BD307" s="370"/>
      <c r="BE307" s="371"/>
      <c r="BF307" s="368">
        <v>1</v>
      </c>
      <c r="BG307" s="369"/>
      <c r="BH307" s="370"/>
      <c r="BI307" s="371"/>
      <c r="BJ307" s="368">
        <v>2</v>
      </c>
      <c r="BK307" s="369"/>
      <c r="BL307" s="370"/>
      <c r="BM307" s="371"/>
      <c r="BN307" s="368">
        <v>2</v>
      </c>
      <c r="BO307" s="369"/>
      <c r="BP307" s="370"/>
      <c r="BQ307" s="371"/>
      <c r="BR307" s="368"/>
      <c r="BS307" s="369"/>
      <c r="BT307" s="370"/>
      <c r="BU307" s="371"/>
      <c r="BV307" s="368"/>
      <c r="BW307" s="369">
        <v>1</v>
      </c>
      <c r="BX307" s="370"/>
      <c r="BY307" s="371"/>
      <c r="BZ307" s="372"/>
      <c r="CA307" s="373"/>
      <c r="CB307" s="607"/>
      <c r="CC307" s="375"/>
      <c r="CD307" s="368"/>
      <c r="CE307" s="369"/>
      <c r="CF307" s="370"/>
      <c r="CG307" s="371"/>
      <c r="CH307" s="368"/>
      <c r="CI307" s="369"/>
      <c r="CJ307" s="370"/>
      <c r="CK307" s="371"/>
      <c r="CL307" s="368"/>
      <c r="CM307" s="369">
        <v>2</v>
      </c>
      <c r="CN307" s="370"/>
      <c r="CO307" s="371"/>
      <c r="CP307" s="368">
        <v>2</v>
      </c>
      <c r="CQ307" s="369"/>
      <c r="CR307" s="370"/>
      <c r="CS307" s="371"/>
      <c r="CT307" s="368"/>
      <c r="CU307" s="369"/>
      <c r="CV307" s="370"/>
      <c r="CW307" s="371"/>
      <c r="CX307" s="368"/>
      <c r="CY307" s="369"/>
      <c r="CZ307" s="370"/>
      <c r="DA307" s="371"/>
      <c r="DB307" s="372"/>
      <c r="DC307" s="373"/>
      <c r="DD307" s="607"/>
      <c r="DE307" s="375"/>
      <c r="DF307" s="368">
        <v>1</v>
      </c>
      <c r="DG307" s="369"/>
      <c r="DH307" s="370"/>
      <c r="DI307" s="371"/>
      <c r="DJ307" s="368">
        <v>1</v>
      </c>
      <c r="DK307" s="369"/>
      <c r="DL307" s="370"/>
      <c r="DM307" s="371"/>
      <c r="DN307" s="368"/>
      <c r="DO307" s="369"/>
      <c r="DP307" s="370"/>
      <c r="DQ307" s="371"/>
      <c r="DR307" s="368"/>
      <c r="DS307" s="369"/>
      <c r="DT307" s="370"/>
      <c r="DU307" s="371"/>
    </row>
    <row r="308" spans="6:125" hidden="1">
      <c r="F308" s="165"/>
      <c r="G308" s="165"/>
      <c r="H308" s="166"/>
      <c r="I308" s="165"/>
      <c r="J308" s="165"/>
      <c r="K308" s="165"/>
      <c r="L308" s="166"/>
      <c r="M308" s="165"/>
      <c r="N308" s="165"/>
      <c r="O308" s="165"/>
      <c r="P308" s="166"/>
      <c r="Q308" s="165"/>
      <c r="R308" s="165"/>
      <c r="S308" s="165"/>
      <c r="T308" s="166"/>
      <c r="U308" s="165"/>
      <c r="V308" s="393"/>
      <c r="W308" s="393"/>
      <c r="X308" s="393"/>
      <c r="Y308" s="393"/>
      <c r="Z308" s="165"/>
      <c r="AA308" s="165"/>
      <c r="AB308" s="166"/>
      <c r="AC308" s="165"/>
      <c r="AD308" s="165"/>
      <c r="AE308" s="165"/>
      <c r="AF308" s="166"/>
      <c r="AG308" s="165"/>
      <c r="AH308" s="165"/>
      <c r="AI308" s="165"/>
      <c r="AJ308" s="166"/>
      <c r="AK308" s="165"/>
      <c r="AL308" s="165"/>
      <c r="AM308" s="165"/>
      <c r="AN308" s="166"/>
      <c r="AO308" s="165"/>
      <c r="AP308" s="165"/>
      <c r="AQ308" s="165"/>
      <c r="AR308" s="166"/>
      <c r="AS308" s="165"/>
      <c r="AT308" s="165"/>
      <c r="AU308" s="165"/>
      <c r="AV308" s="166"/>
      <c r="AW308" s="165"/>
      <c r="AX308" s="393"/>
      <c r="AY308" s="393"/>
      <c r="AZ308" s="393"/>
      <c r="BA308" s="393"/>
      <c r="BB308" s="165"/>
      <c r="BC308" s="165"/>
      <c r="BD308" s="166"/>
      <c r="BE308" s="165"/>
      <c r="BF308" s="165"/>
      <c r="BG308" s="165"/>
      <c r="BH308" s="166"/>
      <c r="BI308" s="165"/>
      <c r="BJ308" s="165"/>
      <c r="BK308" s="165"/>
      <c r="BL308" s="166"/>
      <c r="BM308" s="165"/>
      <c r="BN308" s="165"/>
      <c r="BO308" s="165"/>
      <c r="BP308" s="166"/>
      <c r="BQ308" s="165"/>
      <c r="BR308" s="165"/>
      <c r="BS308" s="165"/>
      <c r="BT308" s="166"/>
      <c r="BU308" s="165"/>
      <c r="BV308" s="165"/>
      <c r="BW308" s="165"/>
      <c r="BX308" s="166"/>
      <c r="BY308" s="165"/>
      <c r="BZ308" s="393"/>
      <c r="CA308" s="393"/>
      <c r="CB308" s="615"/>
      <c r="CC308" s="393"/>
      <c r="CD308" s="165"/>
      <c r="CE308" s="165"/>
      <c r="CF308" s="166"/>
      <c r="CG308" s="165"/>
      <c r="CH308" s="165"/>
      <c r="CI308" s="165"/>
      <c r="CJ308" s="166"/>
      <c r="CK308" s="165"/>
      <c r="CL308" s="165"/>
      <c r="CM308" s="165"/>
      <c r="CN308" s="166"/>
      <c r="CO308" s="165"/>
      <c r="CP308" s="165"/>
      <c r="CQ308" s="165"/>
      <c r="CR308" s="166"/>
      <c r="CS308" s="165"/>
      <c r="CT308" s="165"/>
      <c r="CU308" s="165"/>
      <c r="CV308" s="166"/>
      <c r="CW308" s="165"/>
      <c r="CX308" s="165"/>
      <c r="CY308" s="165"/>
      <c r="CZ308" s="166"/>
      <c r="DA308" s="165"/>
      <c r="DB308" s="393"/>
      <c r="DC308" s="393"/>
      <c r="DD308" s="615"/>
      <c r="DE308" s="393"/>
      <c r="DF308" s="165"/>
      <c r="DG308" s="165"/>
      <c r="DH308" s="166"/>
      <c r="DI308" s="165"/>
      <c r="DJ308" s="165"/>
      <c r="DK308" s="165"/>
      <c r="DL308" s="166"/>
      <c r="DM308" s="165"/>
      <c r="DN308" s="165"/>
      <c r="DO308" s="165"/>
      <c r="DP308" s="166"/>
      <c r="DQ308" s="165"/>
      <c r="DR308" s="165"/>
      <c r="DS308" s="165"/>
      <c r="DT308" s="166"/>
      <c r="DU308" s="165"/>
    </row>
    <row r="309" spans="6:125" hidden="1">
      <c r="F309" s="150">
        <v>1</v>
      </c>
      <c r="G309" s="151"/>
      <c r="H309" s="152"/>
      <c r="I309" s="153"/>
      <c r="J309" s="150">
        <v>1</v>
      </c>
      <c r="K309" s="151"/>
      <c r="L309" s="152"/>
      <c r="M309" s="153"/>
      <c r="N309" s="150">
        <v>1</v>
      </c>
      <c r="O309" s="151"/>
      <c r="P309" s="152"/>
      <c r="Q309" s="153"/>
      <c r="R309" s="150"/>
      <c r="S309" s="151">
        <v>1</v>
      </c>
      <c r="T309" s="152"/>
      <c r="U309" s="153"/>
      <c r="V309" s="376"/>
      <c r="W309" s="377"/>
      <c r="X309" s="378"/>
      <c r="Y309" s="266"/>
      <c r="Z309" s="150"/>
      <c r="AA309" s="151">
        <v>1</v>
      </c>
      <c r="AB309" s="152"/>
      <c r="AC309" s="153"/>
      <c r="AD309" s="150"/>
      <c r="AE309" s="151">
        <v>1</v>
      </c>
      <c r="AF309" s="152"/>
      <c r="AG309" s="153"/>
      <c r="AH309" s="150"/>
      <c r="AI309" s="151">
        <v>1</v>
      </c>
      <c r="AJ309" s="152"/>
      <c r="AK309" s="153"/>
      <c r="AL309" s="150"/>
      <c r="AM309" s="151">
        <v>1</v>
      </c>
      <c r="AN309" s="152"/>
      <c r="AO309" s="153"/>
      <c r="AP309" s="150"/>
      <c r="AQ309" s="151">
        <v>1</v>
      </c>
      <c r="AR309" s="152"/>
      <c r="AS309" s="153"/>
      <c r="AT309" s="150"/>
      <c r="AU309" s="151">
        <v>1</v>
      </c>
      <c r="AV309" s="152"/>
      <c r="AW309" s="153"/>
      <c r="AX309" s="376"/>
      <c r="AY309" s="377"/>
      <c r="AZ309" s="378"/>
      <c r="BA309" s="266"/>
      <c r="BB309" s="150"/>
      <c r="BC309" s="151">
        <v>1</v>
      </c>
      <c r="BD309" s="152"/>
      <c r="BE309" s="153"/>
      <c r="BF309" s="150"/>
      <c r="BG309" s="151">
        <v>1</v>
      </c>
      <c r="BH309" s="152"/>
      <c r="BI309" s="153"/>
      <c r="BJ309" s="150"/>
      <c r="BK309" s="151">
        <v>1</v>
      </c>
      <c r="BL309" s="152"/>
      <c r="BM309" s="153"/>
      <c r="BN309" s="150"/>
      <c r="BO309" s="151">
        <v>1</v>
      </c>
      <c r="BP309" s="152"/>
      <c r="BQ309" s="153"/>
      <c r="BR309" s="150"/>
      <c r="BS309" s="151">
        <v>1</v>
      </c>
      <c r="BT309" s="152"/>
      <c r="BU309" s="153"/>
      <c r="BV309" s="150"/>
      <c r="BW309" s="151">
        <v>1</v>
      </c>
      <c r="BX309" s="152"/>
      <c r="BY309" s="153"/>
      <c r="BZ309" s="376"/>
      <c r="CA309" s="377"/>
      <c r="CB309" s="605"/>
      <c r="CC309" s="266"/>
      <c r="CD309" s="150"/>
      <c r="CE309" s="151">
        <v>1</v>
      </c>
      <c r="CF309" s="152"/>
      <c r="CG309" s="153"/>
      <c r="CH309" s="150"/>
      <c r="CI309" s="151">
        <v>1</v>
      </c>
      <c r="CJ309" s="152"/>
      <c r="CK309" s="153"/>
      <c r="CL309" s="150">
        <v>1</v>
      </c>
      <c r="CM309" s="151"/>
      <c r="CN309" s="152"/>
      <c r="CO309" s="153"/>
      <c r="CP309" s="150">
        <v>1</v>
      </c>
      <c r="CQ309" s="151"/>
      <c r="CR309" s="152"/>
      <c r="CS309" s="153"/>
      <c r="CT309" s="150"/>
      <c r="CU309" s="151"/>
      <c r="CV309" s="152"/>
      <c r="CW309" s="153"/>
      <c r="CX309" s="150">
        <v>1</v>
      </c>
      <c r="CY309" s="151"/>
      <c r="CZ309" s="152"/>
      <c r="DA309" s="153"/>
      <c r="DB309" s="376"/>
      <c r="DC309" s="377"/>
      <c r="DD309" s="605"/>
      <c r="DE309" s="266"/>
      <c r="DF309" s="150">
        <v>1</v>
      </c>
      <c r="DG309" s="151"/>
      <c r="DH309" s="152"/>
      <c r="DI309" s="153"/>
      <c r="DJ309" s="150">
        <v>1</v>
      </c>
      <c r="DK309" s="151"/>
      <c r="DL309" s="152"/>
      <c r="DM309" s="153"/>
      <c r="DN309" s="150">
        <v>1</v>
      </c>
      <c r="DO309" s="151"/>
      <c r="DP309" s="152"/>
      <c r="DQ309" s="153"/>
      <c r="DR309" s="150">
        <v>1</v>
      </c>
      <c r="DS309" s="151"/>
      <c r="DT309" s="152"/>
      <c r="DU309" s="153"/>
    </row>
    <row r="310" spans="6:125" hidden="1">
      <c r="F310" s="193">
        <v>4</v>
      </c>
      <c r="G310" s="319"/>
      <c r="H310" s="320"/>
      <c r="I310" s="192"/>
      <c r="J310" s="193"/>
      <c r="K310" s="319">
        <v>4</v>
      </c>
      <c r="L310" s="320"/>
      <c r="M310" s="192"/>
      <c r="N310" s="193"/>
      <c r="O310" s="319">
        <v>4</v>
      </c>
      <c r="P310" s="320"/>
      <c r="Q310" s="192"/>
      <c r="R310" s="193">
        <v>4</v>
      </c>
      <c r="S310" s="319"/>
      <c r="T310" s="320"/>
      <c r="U310" s="192"/>
      <c r="V310" s="289"/>
      <c r="W310" s="364"/>
      <c r="X310" s="365"/>
      <c r="Y310" s="264"/>
      <c r="Z310" s="193">
        <v>4</v>
      </c>
      <c r="AA310" s="319"/>
      <c r="AB310" s="320"/>
      <c r="AC310" s="192"/>
      <c r="AD310" s="193">
        <v>4</v>
      </c>
      <c r="AE310" s="319"/>
      <c r="AF310" s="320"/>
      <c r="AG310" s="192"/>
      <c r="AH310" s="193">
        <v>4</v>
      </c>
      <c r="AI310" s="319"/>
      <c r="AJ310" s="320"/>
      <c r="AK310" s="192"/>
      <c r="AL310" s="193">
        <v>4</v>
      </c>
      <c r="AM310" s="319"/>
      <c r="AN310" s="320"/>
      <c r="AO310" s="192"/>
      <c r="AP310" s="193">
        <v>4</v>
      </c>
      <c r="AQ310" s="319"/>
      <c r="AR310" s="320"/>
      <c r="AS310" s="192"/>
      <c r="AT310" s="193">
        <v>4</v>
      </c>
      <c r="AU310" s="319"/>
      <c r="AV310" s="320"/>
      <c r="AW310" s="192"/>
      <c r="AX310" s="289"/>
      <c r="AY310" s="364"/>
      <c r="AZ310" s="365"/>
      <c r="BA310" s="264"/>
      <c r="BB310" s="193">
        <v>4</v>
      </c>
      <c r="BC310" s="319"/>
      <c r="BD310" s="320"/>
      <c r="BE310" s="192"/>
      <c r="BF310" s="193"/>
      <c r="BG310" s="319">
        <v>4</v>
      </c>
      <c r="BH310" s="320"/>
      <c r="BI310" s="192"/>
      <c r="BJ310" s="193">
        <v>4</v>
      </c>
      <c r="BK310" s="319"/>
      <c r="BL310" s="320"/>
      <c r="BM310" s="192"/>
      <c r="BN310" s="193">
        <v>4</v>
      </c>
      <c r="BO310" s="319"/>
      <c r="BP310" s="320"/>
      <c r="BQ310" s="192"/>
      <c r="BR310" s="193"/>
      <c r="BS310" s="319">
        <v>4</v>
      </c>
      <c r="BT310" s="320"/>
      <c r="BU310" s="192"/>
      <c r="BV310" s="193">
        <v>4</v>
      </c>
      <c r="BW310" s="319"/>
      <c r="BX310" s="320"/>
      <c r="BY310" s="192"/>
      <c r="BZ310" s="289"/>
      <c r="CA310" s="364"/>
      <c r="CB310" s="606"/>
      <c r="CC310" s="264"/>
      <c r="CD310" s="193"/>
      <c r="CE310" s="319">
        <v>4</v>
      </c>
      <c r="CF310" s="320"/>
      <c r="CG310" s="192"/>
      <c r="CH310" s="193">
        <v>4</v>
      </c>
      <c r="CI310" s="319"/>
      <c r="CJ310" s="320"/>
      <c r="CK310" s="192"/>
      <c r="CL310" s="193">
        <v>4</v>
      </c>
      <c r="CM310" s="319"/>
      <c r="CN310" s="320"/>
      <c r="CO310" s="192"/>
      <c r="CP310" s="193">
        <v>4</v>
      </c>
      <c r="CQ310" s="319"/>
      <c r="CR310" s="320"/>
      <c r="CS310" s="192"/>
      <c r="CT310" s="193">
        <v>4</v>
      </c>
      <c r="CU310" s="319"/>
      <c r="CV310" s="320"/>
      <c r="CW310" s="192"/>
      <c r="CX310" s="193">
        <v>4</v>
      </c>
      <c r="CY310" s="319"/>
      <c r="CZ310" s="320"/>
      <c r="DA310" s="192"/>
      <c r="DB310" s="289"/>
      <c r="DC310" s="364"/>
      <c r="DD310" s="606"/>
      <c r="DE310" s="264"/>
      <c r="DF310" s="193">
        <v>4</v>
      </c>
      <c r="DG310" s="319"/>
      <c r="DH310" s="320"/>
      <c r="DI310" s="192"/>
      <c r="DJ310" s="193">
        <v>4</v>
      </c>
      <c r="DK310" s="319"/>
      <c r="DL310" s="320"/>
      <c r="DM310" s="192"/>
      <c r="DN310" s="193">
        <v>4</v>
      </c>
      <c r="DO310" s="319"/>
      <c r="DP310" s="320"/>
      <c r="DQ310" s="192"/>
      <c r="DR310" s="193">
        <v>4</v>
      </c>
      <c r="DS310" s="319"/>
      <c r="DT310" s="320"/>
      <c r="DU310" s="192"/>
    </row>
    <row r="311" spans="6:125" hidden="1">
      <c r="F311" s="193">
        <v>4</v>
      </c>
      <c r="G311" s="319"/>
      <c r="H311" s="320"/>
      <c r="I311" s="192"/>
      <c r="J311" s="193">
        <v>4</v>
      </c>
      <c r="K311" s="319"/>
      <c r="L311" s="320"/>
      <c r="M311" s="192"/>
      <c r="N311" s="193">
        <v>4</v>
      </c>
      <c r="O311" s="319"/>
      <c r="P311" s="320"/>
      <c r="Q311" s="192"/>
      <c r="R311" s="193"/>
      <c r="S311" s="319">
        <v>4</v>
      </c>
      <c r="T311" s="320"/>
      <c r="U311" s="192"/>
      <c r="V311" s="289"/>
      <c r="W311" s="364"/>
      <c r="X311" s="365"/>
      <c r="Y311" s="264"/>
      <c r="Z311" s="193"/>
      <c r="AA311" s="319">
        <v>4</v>
      </c>
      <c r="AB311" s="320"/>
      <c r="AC311" s="192"/>
      <c r="AD311" s="193"/>
      <c r="AE311" s="319">
        <v>4</v>
      </c>
      <c r="AF311" s="320"/>
      <c r="AG311" s="192"/>
      <c r="AH311" s="193"/>
      <c r="AI311" s="319">
        <v>4</v>
      </c>
      <c r="AJ311" s="320"/>
      <c r="AK311" s="192"/>
      <c r="AL311" s="193"/>
      <c r="AM311" s="319">
        <v>4</v>
      </c>
      <c r="AN311" s="320"/>
      <c r="AO311" s="192"/>
      <c r="AP311" s="193"/>
      <c r="AQ311" s="319">
        <v>4</v>
      </c>
      <c r="AR311" s="320"/>
      <c r="AS311" s="192"/>
      <c r="AT311" s="193"/>
      <c r="AU311" s="319">
        <v>4</v>
      </c>
      <c r="AV311" s="320"/>
      <c r="AW311" s="192"/>
      <c r="AX311" s="289"/>
      <c r="AY311" s="364"/>
      <c r="AZ311" s="365"/>
      <c r="BA311" s="264"/>
      <c r="BB311" s="193"/>
      <c r="BC311" s="319">
        <v>4</v>
      </c>
      <c r="BD311" s="320"/>
      <c r="BE311" s="192"/>
      <c r="BF311" s="193">
        <v>4</v>
      </c>
      <c r="BG311" s="319"/>
      <c r="BH311" s="320"/>
      <c r="BI311" s="192"/>
      <c r="BJ311" s="193">
        <v>4</v>
      </c>
      <c r="BK311" s="319"/>
      <c r="BL311" s="320"/>
      <c r="BM311" s="192"/>
      <c r="BN311" s="193">
        <v>4</v>
      </c>
      <c r="BO311" s="319"/>
      <c r="BP311" s="320"/>
      <c r="BQ311" s="192"/>
      <c r="BR311" s="193">
        <v>4</v>
      </c>
      <c r="BS311" s="319"/>
      <c r="BT311" s="320"/>
      <c r="BU311" s="192"/>
      <c r="BV311" s="193">
        <v>4</v>
      </c>
      <c r="BW311" s="319"/>
      <c r="BX311" s="320"/>
      <c r="BY311" s="192"/>
      <c r="BZ311" s="289"/>
      <c r="CA311" s="364"/>
      <c r="CB311" s="606"/>
      <c r="CC311" s="264"/>
      <c r="CD311" s="193">
        <v>4</v>
      </c>
      <c r="CE311" s="319"/>
      <c r="CF311" s="320"/>
      <c r="CG311" s="192"/>
      <c r="CH311" s="193">
        <v>4</v>
      </c>
      <c r="CI311" s="319"/>
      <c r="CJ311" s="320"/>
      <c r="CK311" s="192"/>
      <c r="CL311" s="193"/>
      <c r="CM311" s="319">
        <v>4</v>
      </c>
      <c r="CN311" s="320"/>
      <c r="CO311" s="192"/>
      <c r="CP311" s="193">
        <v>4</v>
      </c>
      <c r="CQ311" s="319"/>
      <c r="CR311" s="320"/>
      <c r="CS311" s="192"/>
      <c r="CT311" s="193"/>
      <c r="CU311" s="319">
        <v>4</v>
      </c>
      <c r="CV311" s="320"/>
      <c r="CW311" s="192"/>
      <c r="CX311" s="193">
        <v>4</v>
      </c>
      <c r="CY311" s="319"/>
      <c r="CZ311" s="320"/>
      <c r="DA311" s="192"/>
      <c r="DB311" s="289"/>
      <c r="DC311" s="364"/>
      <c r="DD311" s="606"/>
      <c r="DE311" s="264"/>
      <c r="DF311" s="193">
        <v>4</v>
      </c>
      <c r="DG311" s="319"/>
      <c r="DH311" s="320"/>
      <c r="DI311" s="192"/>
      <c r="DJ311" s="193"/>
      <c r="DK311" s="319">
        <v>4</v>
      </c>
      <c r="DL311" s="320"/>
      <c r="DM311" s="192"/>
      <c r="DN311" s="193"/>
      <c r="DO311" s="319">
        <v>4</v>
      </c>
      <c r="DP311" s="320"/>
      <c r="DQ311" s="192"/>
      <c r="DR311" s="193"/>
      <c r="DS311" s="319">
        <v>4</v>
      </c>
      <c r="DT311" s="320"/>
      <c r="DU311" s="192"/>
    </row>
    <row r="312" spans="6:125" hidden="1">
      <c r="F312" s="193"/>
      <c r="G312" s="319">
        <v>2</v>
      </c>
      <c r="H312" s="320"/>
      <c r="I312" s="192"/>
      <c r="J312" s="193"/>
      <c r="K312" s="319">
        <v>2</v>
      </c>
      <c r="L312" s="320"/>
      <c r="M312" s="192"/>
      <c r="N312" s="193"/>
      <c r="O312" s="319">
        <v>2</v>
      </c>
      <c r="P312" s="320"/>
      <c r="Q312" s="192"/>
      <c r="R312" s="193">
        <v>2</v>
      </c>
      <c r="S312" s="319"/>
      <c r="T312" s="320"/>
      <c r="U312" s="192"/>
      <c r="V312" s="289"/>
      <c r="W312" s="364"/>
      <c r="X312" s="365"/>
      <c r="Y312" s="264"/>
      <c r="Z312" s="193">
        <v>2</v>
      </c>
      <c r="AA312" s="319"/>
      <c r="AB312" s="320"/>
      <c r="AC312" s="192"/>
      <c r="AD312" s="193">
        <v>2</v>
      </c>
      <c r="AE312" s="319"/>
      <c r="AF312" s="320"/>
      <c r="AG312" s="192"/>
      <c r="AH312" s="193">
        <v>2</v>
      </c>
      <c r="AI312" s="319"/>
      <c r="AJ312" s="320"/>
      <c r="AK312" s="192"/>
      <c r="AL312" s="193">
        <v>2</v>
      </c>
      <c r="AM312" s="319"/>
      <c r="AN312" s="320"/>
      <c r="AO312" s="192"/>
      <c r="AP312" s="193">
        <v>2</v>
      </c>
      <c r="AQ312" s="319"/>
      <c r="AR312" s="320"/>
      <c r="AS312" s="192"/>
      <c r="AT312" s="193">
        <v>2</v>
      </c>
      <c r="AU312" s="319"/>
      <c r="AV312" s="320"/>
      <c r="AW312" s="192"/>
      <c r="AX312" s="289"/>
      <c r="AY312" s="364"/>
      <c r="AZ312" s="365"/>
      <c r="BA312" s="264"/>
      <c r="BB312" s="193">
        <v>2</v>
      </c>
      <c r="BC312" s="319"/>
      <c r="BD312" s="320"/>
      <c r="BE312" s="192"/>
      <c r="BF312" s="193">
        <v>2</v>
      </c>
      <c r="BG312" s="319"/>
      <c r="BH312" s="320"/>
      <c r="BI312" s="192"/>
      <c r="BJ312" s="193">
        <v>2</v>
      </c>
      <c r="BK312" s="319"/>
      <c r="BL312" s="320"/>
      <c r="BM312" s="192"/>
      <c r="BN312" s="193">
        <v>2</v>
      </c>
      <c r="BO312" s="319"/>
      <c r="BP312" s="320"/>
      <c r="BQ312" s="192"/>
      <c r="BR312" s="193">
        <v>2</v>
      </c>
      <c r="BS312" s="319"/>
      <c r="BT312" s="320"/>
      <c r="BU312" s="192"/>
      <c r="BV312" s="193">
        <v>2</v>
      </c>
      <c r="BW312" s="319"/>
      <c r="BX312" s="320"/>
      <c r="BY312" s="192"/>
      <c r="BZ312" s="289"/>
      <c r="CA312" s="364"/>
      <c r="CB312" s="606"/>
      <c r="CC312" s="264"/>
      <c r="CD312" s="193">
        <v>2</v>
      </c>
      <c r="CE312" s="319"/>
      <c r="CF312" s="320"/>
      <c r="CG312" s="192"/>
      <c r="CH312" s="193">
        <v>2</v>
      </c>
      <c r="CI312" s="319"/>
      <c r="CJ312" s="320"/>
      <c r="CK312" s="192"/>
      <c r="CL312" s="193">
        <v>2</v>
      </c>
      <c r="CM312" s="319"/>
      <c r="CN312" s="320"/>
      <c r="CO312" s="192"/>
      <c r="CP312" s="193">
        <v>2</v>
      </c>
      <c r="CQ312" s="319"/>
      <c r="CR312" s="320"/>
      <c r="CS312" s="192"/>
      <c r="CT312" s="193">
        <v>2</v>
      </c>
      <c r="CU312" s="319"/>
      <c r="CV312" s="320"/>
      <c r="CW312" s="192"/>
      <c r="CX312" s="193">
        <v>2</v>
      </c>
      <c r="CY312" s="319"/>
      <c r="CZ312" s="320"/>
      <c r="DA312" s="192"/>
      <c r="DB312" s="289"/>
      <c r="DC312" s="364"/>
      <c r="DD312" s="606"/>
      <c r="DE312" s="264"/>
      <c r="DF312" s="193">
        <v>2</v>
      </c>
      <c r="DG312" s="319"/>
      <c r="DH312" s="320"/>
      <c r="DI312" s="192"/>
      <c r="DJ312" s="193">
        <v>2</v>
      </c>
      <c r="DK312" s="319"/>
      <c r="DL312" s="320"/>
      <c r="DM312" s="192"/>
      <c r="DN312" s="193">
        <v>2</v>
      </c>
      <c r="DO312" s="319"/>
      <c r="DP312" s="320"/>
      <c r="DQ312" s="192"/>
      <c r="DR312" s="193">
        <v>2</v>
      </c>
      <c r="DS312" s="319"/>
      <c r="DT312" s="320"/>
      <c r="DU312" s="192"/>
    </row>
    <row r="313" spans="6:125" hidden="1">
      <c r="F313" s="193"/>
      <c r="G313" s="319">
        <v>4</v>
      </c>
      <c r="H313" s="320"/>
      <c r="I313" s="192"/>
      <c r="J313" s="193"/>
      <c r="K313" s="319">
        <v>4</v>
      </c>
      <c r="L313" s="320"/>
      <c r="M313" s="192"/>
      <c r="N313" s="193"/>
      <c r="O313" s="319">
        <v>4</v>
      </c>
      <c r="P313" s="320"/>
      <c r="Q313" s="192"/>
      <c r="R313" s="193"/>
      <c r="S313" s="319">
        <v>4</v>
      </c>
      <c r="T313" s="320"/>
      <c r="U313" s="192"/>
      <c r="V313" s="289"/>
      <c r="W313" s="364"/>
      <c r="X313" s="365"/>
      <c r="Y313" s="264"/>
      <c r="Z313" s="193">
        <v>4</v>
      </c>
      <c r="AA313" s="319"/>
      <c r="AB313" s="320"/>
      <c r="AC313" s="192"/>
      <c r="AD313" s="193"/>
      <c r="AE313" s="319">
        <v>4</v>
      </c>
      <c r="AF313" s="320"/>
      <c r="AG313" s="192"/>
      <c r="AH313" s="193"/>
      <c r="AI313" s="319">
        <v>4</v>
      </c>
      <c r="AJ313" s="320"/>
      <c r="AK313" s="192"/>
      <c r="AL313" s="193"/>
      <c r="AM313" s="319">
        <v>4</v>
      </c>
      <c r="AN313" s="320"/>
      <c r="AO313" s="192"/>
      <c r="AP313" s="193"/>
      <c r="AQ313" s="319">
        <v>4</v>
      </c>
      <c r="AR313" s="320"/>
      <c r="AS313" s="192"/>
      <c r="AT313" s="193"/>
      <c r="AU313" s="319">
        <v>4</v>
      </c>
      <c r="AV313" s="320"/>
      <c r="AW313" s="192"/>
      <c r="AX313" s="289"/>
      <c r="AY313" s="364"/>
      <c r="AZ313" s="365"/>
      <c r="BA313" s="264"/>
      <c r="BB313" s="193"/>
      <c r="BC313" s="319">
        <v>4</v>
      </c>
      <c r="BD313" s="320"/>
      <c r="BE313" s="192"/>
      <c r="BF313" s="193">
        <v>4</v>
      </c>
      <c r="BG313" s="319"/>
      <c r="BH313" s="320"/>
      <c r="BI313" s="192"/>
      <c r="BJ313" s="193">
        <v>4</v>
      </c>
      <c r="BK313" s="319"/>
      <c r="BL313" s="320"/>
      <c r="BM313" s="192"/>
      <c r="BN313" s="193">
        <v>4</v>
      </c>
      <c r="BO313" s="319"/>
      <c r="BP313" s="320"/>
      <c r="BQ313" s="192"/>
      <c r="BR313" s="193">
        <v>4</v>
      </c>
      <c r="BS313" s="319"/>
      <c r="BT313" s="320"/>
      <c r="BU313" s="192"/>
      <c r="BV313" s="193">
        <v>4</v>
      </c>
      <c r="BW313" s="319"/>
      <c r="BX313" s="320"/>
      <c r="BY313" s="192"/>
      <c r="BZ313" s="289"/>
      <c r="CA313" s="364"/>
      <c r="CB313" s="606"/>
      <c r="CC313" s="264"/>
      <c r="CD313" s="193">
        <v>4</v>
      </c>
      <c r="CE313" s="319"/>
      <c r="CF313" s="320"/>
      <c r="CG313" s="192"/>
      <c r="CH313" s="193">
        <v>4</v>
      </c>
      <c r="CI313" s="319"/>
      <c r="CJ313" s="320"/>
      <c r="CK313" s="192"/>
      <c r="CL313" s="193">
        <v>4</v>
      </c>
      <c r="CM313" s="319"/>
      <c r="CN313" s="320"/>
      <c r="CO313" s="192"/>
      <c r="CP313" s="193">
        <v>4</v>
      </c>
      <c r="CQ313" s="319"/>
      <c r="CR313" s="320"/>
      <c r="CS313" s="192"/>
      <c r="CT313" s="193">
        <v>4</v>
      </c>
      <c r="CU313" s="319"/>
      <c r="CV313" s="320"/>
      <c r="CW313" s="192"/>
      <c r="CX313" s="193">
        <v>4</v>
      </c>
      <c r="CY313" s="319"/>
      <c r="CZ313" s="320"/>
      <c r="DA313" s="192"/>
      <c r="DB313" s="289"/>
      <c r="DC313" s="364"/>
      <c r="DD313" s="606"/>
      <c r="DE313" s="264"/>
      <c r="DF313" s="193">
        <v>4</v>
      </c>
      <c r="DG313" s="319"/>
      <c r="DH313" s="320"/>
      <c r="DI313" s="192"/>
      <c r="DJ313" s="193">
        <v>4</v>
      </c>
      <c r="DK313" s="319"/>
      <c r="DL313" s="320"/>
      <c r="DM313" s="192"/>
      <c r="DN313" s="193">
        <v>4</v>
      </c>
      <c r="DO313" s="319"/>
      <c r="DP313" s="320"/>
      <c r="DQ313" s="192"/>
      <c r="DR313" s="193">
        <v>4</v>
      </c>
      <c r="DS313" s="319"/>
      <c r="DT313" s="320"/>
      <c r="DU313" s="192"/>
    </row>
    <row r="314" spans="6:125" hidden="1">
      <c r="F314" s="193">
        <v>4</v>
      </c>
      <c r="G314" s="319"/>
      <c r="H314" s="320"/>
      <c r="I314" s="192"/>
      <c r="J314" s="193">
        <v>4</v>
      </c>
      <c r="K314" s="319"/>
      <c r="L314" s="320"/>
      <c r="M314" s="192"/>
      <c r="N314" s="193">
        <v>4</v>
      </c>
      <c r="O314" s="319"/>
      <c r="P314" s="320"/>
      <c r="Q314" s="192"/>
      <c r="R314" s="193"/>
      <c r="S314" s="319">
        <v>4</v>
      </c>
      <c r="T314" s="320"/>
      <c r="U314" s="192"/>
      <c r="V314" s="289"/>
      <c r="W314" s="364"/>
      <c r="X314" s="365"/>
      <c r="Y314" s="264"/>
      <c r="Z314" s="193"/>
      <c r="AA314" s="319">
        <v>4</v>
      </c>
      <c r="AB314" s="320"/>
      <c r="AC314" s="192"/>
      <c r="AD314" s="193"/>
      <c r="AE314" s="319">
        <v>4</v>
      </c>
      <c r="AF314" s="320"/>
      <c r="AG314" s="192"/>
      <c r="AH314" s="193"/>
      <c r="AI314" s="319">
        <v>4</v>
      </c>
      <c r="AJ314" s="320"/>
      <c r="AK314" s="192"/>
      <c r="AL314" s="193"/>
      <c r="AM314" s="319">
        <v>4</v>
      </c>
      <c r="AN314" s="320"/>
      <c r="AO314" s="192"/>
      <c r="AP314" s="193"/>
      <c r="AQ314" s="319">
        <v>4</v>
      </c>
      <c r="AR314" s="320"/>
      <c r="AS314" s="192"/>
      <c r="AT314" s="193"/>
      <c r="AU314" s="319">
        <v>4</v>
      </c>
      <c r="AV314" s="320"/>
      <c r="AW314" s="192"/>
      <c r="AX314" s="289"/>
      <c r="AY314" s="364"/>
      <c r="AZ314" s="365"/>
      <c r="BA314" s="264"/>
      <c r="BB314" s="193"/>
      <c r="BC314" s="319">
        <v>4</v>
      </c>
      <c r="BD314" s="320"/>
      <c r="BE314" s="192"/>
      <c r="BF314" s="193"/>
      <c r="BG314" s="319"/>
      <c r="BH314" s="320"/>
      <c r="BI314" s="192"/>
      <c r="BJ314" s="193"/>
      <c r="BK314" s="319"/>
      <c r="BL314" s="320"/>
      <c r="BM314" s="192"/>
      <c r="BN314" s="193"/>
      <c r="BO314" s="319"/>
      <c r="BP314" s="320"/>
      <c r="BQ314" s="192"/>
      <c r="BR314" s="193"/>
      <c r="BS314" s="319"/>
      <c r="BT314" s="320"/>
      <c r="BU314" s="192"/>
      <c r="BV314" s="193"/>
      <c r="BW314" s="319"/>
      <c r="BX314" s="320"/>
      <c r="BY314" s="192"/>
      <c r="BZ314" s="289"/>
      <c r="CA314" s="364"/>
      <c r="CB314" s="606"/>
      <c r="CC314" s="264"/>
      <c r="CD314" s="193"/>
      <c r="CE314" s="319"/>
      <c r="CF314" s="320"/>
      <c r="CG314" s="192"/>
      <c r="CH314" s="193"/>
      <c r="CI314" s="319"/>
      <c r="CJ314" s="320"/>
      <c r="CK314" s="192"/>
      <c r="CL314" s="193"/>
      <c r="CM314" s="319"/>
      <c r="CN314" s="320"/>
      <c r="CO314" s="192"/>
      <c r="CP314" s="193"/>
      <c r="CQ314" s="319"/>
      <c r="CR314" s="320"/>
      <c r="CS314" s="192"/>
      <c r="CT314" s="193"/>
      <c r="CU314" s="319"/>
      <c r="CV314" s="320"/>
      <c r="CW314" s="192"/>
      <c r="CX314" s="193"/>
      <c r="CY314" s="319"/>
      <c r="CZ314" s="320"/>
      <c r="DA314" s="192"/>
      <c r="DB314" s="289"/>
      <c r="DC314" s="364"/>
      <c r="DD314" s="606"/>
      <c r="DE314" s="264"/>
      <c r="DF314" s="193"/>
      <c r="DG314" s="319"/>
      <c r="DH314" s="320"/>
      <c r="DI314" s="192"/>
      <c r="DJ314" s="193"/>
      <c r="DK314" s="319"/>
      <c r="DL314" s="320"/>
      <c r="DM314" s="192"/>
      <c r="DN314" s="193"/>
      <c r="DO314" s="319"/>
      <c r="DP314" s="320"/>
      <c r="DQ314" s="192"/>
      <c r="DR314" s="193"/>
      <c r="DS314" s="319"/>
      <c r="DT314" s="320"/>
      <c r="DU314" s="192"/>
    </row>
    <row r="315" spans="6:125" hidden="1">
      <c r="F315" s="193"/>
      <c r="G315" s="319">
        <v>3</v>
      </c>
      <c r="H315" s="320"/>
      <c r="I315" s="192"/>
      <c r="J315" s="193"/>
      <c r="K315" s="319">
        <v>2</v>
      </c>
      <c r="L315" s="320"/>
      <c r="M315" s="192"/>
      <c r="N315" s="193"/>
      <c r="O315" s="319">
        <v>3</v>
      </c>
      <c r="P315" s="320"/>
      <c r="Q315" s="192"/>
      <c r="R315" s="193">
        <v>3</v>
      </c>
      <c r="S315" s="319"/>
      <c r="T315" s="320"/>
      <c r="U315" s="192"/>
      <c r="V315" s="289"/>
      <c r="W315" s="364"/>
      <c r="X315" s="365"/>
      <c r="Y315" s="264"/>
      <c r="Z315" s="193">
        <v>3</v>
      </c>
      <c r="AA315" s="319"/>
      <c r="AB315" s="320"/>
      <c r="AC315" s="192"/>
      <c r="AD315" s="193">
        <v>3</v>
      </c>
      <c r="AE315" s="319"/>
      <c r="AF315" s="320"/>
      <c r="AG315" s="192"/>
      <c r="AH315" s="193">
        <v>3</v>
      </c>
      <c r="AI315" s="319"/>
      <c r="AJ315" s="320"/>
      <c r="AK315" s="192"/>
      <c r="AL315" s="193">
        <v>3</v>
      </c>
      <c r="AM315" s="319"/>
      <c r="AN315" s="320"/>
      <c r="AO315" s="192"/>
      <c r="AP315" s="193">
        <v>3</v>
      </c>
      <c r="AQ315" s="319"/>
      <c r="AR315" s="320"/>
      <c r="AS315" s="192"/>
      <c r="AT315" s="193">
        <v>3</v>
      </c>
      <c r="AU315" s="319"/>
      <c r="AV315" s="320"/>
      <c r="AW315" s="192"/>
      <c r="AX315" s="289"/>
      <c r="AY315" s="364"/>
      <c r="AZ315" s="365"/>
      <c r="BA315" s="264"/>
      <c r="BB315" s="193">
        <v>3</v>
      </c>
      <c r="BC315" s="319"/>
      <c r="BD315" s="320"/>
      <c r="BE315" s="192"/>
      <c r="BF315" s="193"/>
      <c r="BG315" s="319">
        <v>3</v>
      </c>
      <c r="BH315" s="320"/>
      <c r="BI315" s="192"/>
      <c r="BJ315" s="193"/>
      <c r="BK315" s="319">
        <v>3</v>
      </c>
      <c r="BL315" s="320"/>
      <c r="BM315" s="192"/>
      <c r="BN315" s="193"/>
      <c r="BO315" s="319">
        <v>3</v>
      </c>
      <c r="BP315" s="320"/>
      <c r="BQ315" s="192"/>
      <c r="BR315" s="193"/>
      <c r="BS315" s="319">
        <v>3</v>
      </c>
      <c r="BT315" s="320"/>
      <c r="BU315" s="192"/>
      <c r="BV315" s="193"/>
      <c r="BW315" s="319">
        <v>3</v>
      </c>
      <c r="BX315" s="320"/>
      <c r="BY315" s="192"/>
      <c r="BZ315" s="289"/>
      <c r="CA315" s="364"/>
      <c r="CB315" s="606"/>
      <c r="CC315" s="264"/>
      <c r="CD315" s="193"/>
      <c r="CE315" s="319"/>
      <c r="CF315" s="320"/>
      <c r="CG315" s="192"/>
      <c r="CH315" s="193"/>
      <c r="CI315" s="319">
        <v>3</v>
      </c>
      <c r="CJ315" s="320"/>
      <c r="CK315" s="192"/>
      <c r="CL315" s="193">
        <v>3</v>
      </c>
      <c r="CM315" s="319"/>
      <c r="CN315" s="320"/>
      <c r="CO315" s="192"/>
      <c r="CP315" s="193">
        <v>3</v>
      </c>
      <c r="CQ315" s="319"/>
      <c r="CR315" s="320"/>
      <c r="CS315" s="192"/>
      <c r="CT315" s="193">
        <v>3</v>
      </c>
      <c r="CU315" s="319"/>
      <c r="CV315" s="320"/>
      <c r="CW315" s="192"/>
      <c r="CX315" s="193">
        <v>3</v>
      </c>
      <c r="CY315" s="319"/>
      <c r="CZ315" s="320"/>
      <c r="DA315" s="192"/>
      <c r="DB315" s="289"/>
      <c r="DC315" s="364"/>
      <c r="DD315" s="606"/>
      <c r="DE315" s="264"/>
      <c r="DF315" s="193">
        <v>3</v>
      </c>
      <c r="DG315" s="319"/>
      <c r="DH315" s="320"/>
      <c r="DI315" s="192"/>
      <c r="DJ315" s="193">
        <v>3</v>
      </c>
      <c r="DK315" s="319"/>
      <c r="DL315" s="320"/>
      <c r="DM315" s="192"/>
      <c r="DN315" s="193">
        <v>3</v>
      </c>
      <c r="DO315" s="319"/>
      <c r="DP315" s="320"/>
      <c r="DQ315" s="192"/>
      <c r="DR315" s="193"/>
      <c r="DS315" s="319">
        <v>3</v>
      </c>
      <c r="DT315" s="320"/>
      <c r="DU315" s="192"/>
    </row>
    <row r="316" spans="6:125" hidden="1">
      <c r="F316" s="193">
        <v>2</v>
      </c>
      <c r="G316" s="319"/>
      <c r="H316" s="320"/>
      <c r="I316" s="192"/>
      <c r="J316" s="193">
        <v>2</v>
      </c>
      <c r="K316" s="319"/>
      <c r="L316" s="320"/>
      <c r="M316" s="192"/>
      <c r="N316" s="193">
        <v>2</v>
      </c>
      <c r="O316" s="319"/>
      <c r="P316" s="320"/>
      <c r="Q316" s="192"/>
      <c r="R316" s="193">
        <v>2</v>
      </c>
      <c r="S316" s="319"/>
      <c r="T316" s="320"/>
      <c r="U316" s="192"/>
      <c r="V316" s="289"/>
      <c r="W316" s="364"/>
      <c r="X316" s="365"/>
      <c r="Y316" s="264"/>
      <c r="Z316" s="193"/>
      <c r="AA316" s="319"/>
      <c r="AB316" s="320"/>
      <c r="AC316" s="192"/>
      <c r="AD316" s="193">
        <v>2</v>
      </c>
      <c r="AE316" s="319"/>
      <c r="AF316" s="320"/>
      <c r="AG316" s="192"/>
      <c r="AH316" s="193">
        <v>2</v>
      </c>
      <c r="AI316" s="319"/>
      <c r="AJ316" s="320"/>
      <c r="AK316" s="192"/>
      <c r="AL316" s="193">
        <v>2</v>
      </c>
      <c r="AM316" s="319"/>
      <c r="AN316" s="320"/>
      <c r="AO316" s="192"/>
      <c r="AP316" s="193">
        <v>2</v>
      </c>
      <c r="AQ316" s="319"/>
      <c r="AR316" s="320"/>
      <c r="AS316" s="192"/>
      <c r="AT316" s="193">
        <v>2</v>
      </c>
      <c r="AU316" s="319"/>
      <c r="AV316" s="320"/>
      <c r="AW316" s="192"/>
      <c r="AX316" s="289"/>
      <c r="AY316" s="364"/>
      <c r="AZ316" s="365"/>
      <c r="BA316" s="264"/>
      <c r="BB316" s="193">
        <v>2</v>
      </c>
      <c r="BC316" s="319"/>
      <c r="BD316" s="320"/>
      <c r="BE316" s="192"/>
      <c r="BF316" s="193">
        <v>2</v>
      </c>
      <c r="BG316" s="319"/>
      <c r="BH316" s="320"/>
      <c r="BI316" s="192"/>
      <c r="BJ316" s="193">
        <v>2</v>
      </c>
      <c r="BK316" s="319"/>
      <c r="BL316" s="320"/>
      <c r="BM316" s="192"/>
      <c r="BN316" s="193">
        <v>2</v>
      </c>
      <c r="BO316" s="319"/>
      <c r="BP316" s="320"/>
      <c r="BQ316" s="192"/>
      <c r="BR316" s="193">
        <v>2</v>
      </c>
      <c r="BS316" s="319"/>
      <c r="BT316" s="320"/>
      <c r="BU316" s="192"/>
      <c r="BV316" s="193">
        <v>2</v>
      </c>
      <c r="BW316" s="319"/>
      <c r="BX316" s="320"/>
      <c r="BY316" s="192"/>
      <c r="BZ316" s="289"/>
      <c r="CA316" s="364"/>
      <c r="CB316" s="606"/>
      <c r="CC316" s="264"/>
      <c r="CD316" s="193">
        <v>2</v>
      </c>
      <c r="CE316" s="319"/>
      <c r="CF316" s="320"/>
      <c r="CG316" s="192"/>
      <c r="CH316" s="193">
        <v>2</v>
      </c>
      <c r="CI316" s="319"/>
      <c r="CJ316" s="320"/>
      <c r="CK316" s="192"/>
      <c r="CL316" s="193"/>
      <c r="CM316" s="319">
        <v>2</v>
      </c>
      <c r="CN316" s="320"/>
      <c r="CO316" s="192"/>
      <c r="CP316" s="193"/>
      <c r="CQ316" s="319">
        <v>2</v>
      </c>
      <c r="CR316" s="320"/>
      <c r="CS316" s="192"/>
      <c r="CT316" s="193"/>
      <c r="CU316" s="319">
        <v>2</v>
      </c>
      <c r="CV316" s="320"/>
      <c r="CW316" s="192"/>
      <c r="CX316" s="193"/>
      <c r="CY316" s="319">
        <v>2</v>
      </c>
      <c r="CZ316" s="320"/>
      <c r="DA316" s="192"/>
      <c r="DB316" s="289"/>
      <c r="DC316" s="364"/>
      <c r="DD316" s="606"/>
      <c r="DE316" s="264"/>
      <c r="DF316" s="193"/>
      <c r="DG316" s="319">
        <v>2</v>
      </c>
      <c r="DH316" s="320"/>
      <c r="DI316" s="192"/>
      <c r="DJ316" s="193"/>
      <c r="DK316" s="319">
        <v>2</v>
      </c>
      <c r="DL316" s="320"/>
      <c r="DM316" s="192"/>
      <c r="DN316" s="193"/>
      <c r="DO316" s="319">
        <v>2</v>
      </c>
      <c r="DP316" s="320"/>
      <c r="DQ316" s="192"/>
      <c r="DR316" s="193"/>
      <c r="DS316" s="319">
        <v>2</v>
      </c>
      <c r="DT316" s="320"/>
      <c r="DU316" s="192"/>
    </row>
    <row r="317" spans="6:125" hidden="1">
      <c r="F317" s="193"/>
      <c r="G317" s="319"/>
      <c r="H317" s="320"/>
      <c r="I317" s="192"/>
      <c r="J317" s="193"/>
      <c r="K317" s="319"/>
      <c r="L317" s="320"/>
      <c r="M317" s="192"/>
      <c r="N317" s="193"/>
      <c r="O317" s="319"/>
      <c r="P317" s="320"/>
      <c r="Q317" s="192"/>
      <c r="R317" s="193"/>
      <c r="S317" s="319"/>
      <c r="T317" s="320"/>
      <c r="U317" s="192"/>
      <c r="V317" s="289"/>
      <c r="W317" s="364"/>
      <c r="X317" s="365"/>
      <c r="Y317" s="264"/>
      <c r="Z317" s="193"/>
      <c r="AA317" s="319"/>
      <c r="AB317" s="320"/>
      <c r="AC317" s="192"/>
      <c r="AD317" s="193"/>
      <c r="AE317" s="319"/>
      <c r="AF317" s="320"/>
      <c r="AG317" s="192"/>
      <c r="AH317" s="193"/>
      <c r="AI317" s="319"/>
      <c r="AJ317" s="320"/>
      <c r="AK317" s="192"/>
      <c r="AL317" s="193"/>
      <c r="AM317" s="319"/>
      <c r="AN317" s="320"/>
      <c r="AO317" s="192"/>
      <c r="AP317" s="193"/>
      <c r="AQ317" s="319"/>
      <c r="AR317" s="320"/>
      <c r="AS317" s="192"/>
      <c r="AT317" s="193"/>
      <c r="AU317" s="319"/>
      <c r="AV317" s="320"/>
      <c r="AW317" s="192"/>
      <c r="AX317" s="289"/>
      <c r="AY317" s="364"/>
      <c r="AZ317" s="365"/>
      <c r="BA317" s="264"/>
      <c r="BB317" s="193"/>
      <c r="BC317" s="319"/>
      <c r="BD317" s="320"/>
      <c r="BE317" s="192"/>
      <c r="BF317" s="193"/>
      <c r="BG317" s="319"/>
      <c r="BH317" s="320"/>
      <c r="BI317" s="192"/>
      <c r="BJ317" s="193"/>
      <c r="BK317" s="319"/>
      <c r="BL317" s="320"/>
      <c r="BM317" s="192"/>
      <c r="BN317" s="193"/>
      <c r="BO317" s="319"/>
      <c r="BP317" s="320"/>
      <c r="BQ317" s="192"/>
      <c r="BR317" s="193"/>
      <c r="BS317" s="319"/>
      <c r="BT317" s="320"/>
      <c r="BU317" s="192"/>
      <c r="BV317" s="193"/>
      <c r="BW317" s="319"/>
      <c r="BX317" s="320"/>
      <c r="BY317" s="192"/>
      <c r="BZ317" s="289"/>
      <c r="CA317" s="364"/>
      <c r="CB317" s="606"/>
      <c r="CC317" s="264"/>
      <c r="CD317" s="193"/>
      <c r="CE317" s="319"/>
      <c r="CF317" s="320"/>
      <c r="CG317" s="192"/>
      <c r="CH317" s="193"/>
      <c r="CI317" s="319"/>
      <c r="CJ317" s="320"/>
      <c r="CK317" s="192"/>
      <c r="CL317" s="193"/>
      <c r="CM317" s="319"/>
      <c r="CN317" s="320"/>
      <c r="CO317" s="192"/>
      <c r="CP317" s="193"/>
      <c r="CQ317" s="319"/>
      <c r="CR317" s="320"/>
      <c r="CS317" s="192"/>
      <c r="CT317" s="193"/>
      <c r="CU317" s="319"/>
      <c r="CV317" s="320"/>
      <c r="CW317" s="192"/>
      <c r="CX317" s="193"/>
      <c r="CY317" s="319"/>
      <c r="CZ317" s="320"/>
      <c r="DA317" s="192"/>
      <c r="DB317" s="289"/>
      <c r="DC317" s="364"/>
      <c r="DD317" s="606"/>
      <c r="DE317" s="264"/>
      <c r="DF317" s="193"/>
      <c r="DG317" s="319"/>
      <c r="DH317" s="320"/>
      <c r="DI317" s="192"/>
      <c r="DJ317" s="193"/>
      <c r="DK317" s="319"/>
      <c r="DL317" s="320"/>
      <c r="DM317" s="192"/>
      <c r="DN317" s="193"/>
      <c r="DO317" s="319"/>
      <c r="DP317" s="320"/>
      <c r="DQ317" s="192"/>
      <c r="DR317" s="193"/>
      <c r="DS317" s="319"/>
      <c r="DT317" s="320"/>
      <c r="DU317" s="192"/>
    </row>
    <row r="318" spans="6:125" hidden="1">
      <c r="F318" s="193">
        <v>2</v>
      </c>
      <c r="G318" s="319"/>
      <c r="H318" s="320"/>
      <c r="I318" s="192"/>
      <c r="J318" s="193">
        <v>2</v>
      </c>
      <c r="K318" s="319"/>
      <c r="L318" s="320"/>
      <c r="M318" s="192"/>
      <c r="N318" s="193">
        <v>2</v>
      </c>
      <c r="O318" s="319"/>
      <c r="P318" s="320"/>
      <c r="Q318" s="192"/>
      <c r="R318" s="193"/>
      <c r="S318" s="319">
        <v>2</v>
      </c>
      <c r="T318" s="320"/>
      <c r="U318" s="192"/>
      <c r="V318" s="289"/>
      <c r="W318" s="364"/>
      <c r="X318" s="365"/>
      <c r="Y318" s="264"/>
      <c r="Z318" s="193"/>
      <c r="AA318" s="319">
        <v>2</v>
      </c>
      <c r="AB318" s="320"/>
      <c r="AC318" s="192"/>
      <c r="AD318" s="193"/>
      <c r="AE318" s="319">
        <v>2</v>
      </c>
      <c r="AF318" s="320"/>
      <c r="AG318" s="192"/>
      <c r="AH318" s="193"/>
      <c r="AI318" s="319">
        <v>2</v>
      </c>
      <c r="AJ318" s="320"/>
      <c r="AK318" s="192"/>
      <c r="AL318" s="193">
        <v>2</v>
      </c>
      <c r="AM318" s="319"/>
      <c r="AN318" s="320"/>
      <c r="AO318" s="192"/>
      <c r="AP318" s="193">
        <v>2</v>
      </c>
      <c r="AQ318" s="319"/>
      <c r="AR318" s="320"/>
      <c r="AS318" s="192"/>
      <c r="AT318" s="193"/>
      <c r="AU318" s="319">
        <v>2</v>
      </c>
      <c r="AV318" s="320"/>
      <c r="AW318" s="192"/>
      <c r="AX318" s="289"/>
      <c r="AY318" s="364"/>
      <c r="AZ318" s="365"/>
      <c r="BA318" s="264"/>
      <c r="BB318" s="193"/>
      <c r="BC318" s="319">
        <v>2</v>
      </c>
      <c r="BD318" s="320"/>
      <c r="BE318" s="192"/>
      <c r="BF318" s="193">
        <v>2</v>
      </c>
      <c r="BG318" s="319"/>
      <c r="BH318" s="320"/>
      <c r="BI318" s="192"/>
      <c r="BJ318" s="193">
        <v>2</v>
      </c>
      <c r="BK318" s="319"/>
      <c r="BL318" s="320"/>
      <c r="BM318" s="192"/>
      <c r="BN318" s="193">
        <v>2</v>
      </c>
      <c r="BO318" s="319"/>
      <c r="BP318" s="320"/>
      <c r="BQ318" s="192"/>
      <c r="BR318" s="193">
        <v>2</v>
      </c>
      <c r="BS318" s="319"/>
      <c r="BT318" s="320"/>
      <c r="BU318" s="192"/>
      <c r="BV318" s="193">
        <v>2</v>
      </c>
      <c r="BW318" s="319"/>
      <c r="BX318" s="320"/>
      <c r="BY318" s="192"/>
      <c r="BZ318" s="289"/>
      <c r="CA318" s="364"/>
      <c r="CB318" s="606"/>
      <c r="CC318" s="264"/>
      <c r="CD318" s="193">
        <v>2</v>
      </c>
      <c r="CE318" s="319"/>
      <c r="CF318" s="320"/>
      <c r="CG318" s="192"/>
      <c r="CH318" s="193">
        <v>2</v>
      </c>
      <c r="CI318" s="319"/>
      <c r="CJ318" s="320"/>
      <c r="CK318" s="192"/>
      <c r="CL318" s="193">
        <v>2</v>
      </c>
      <c r="CM318" s="319"/>
      <c r="CN318" s="320"/>
      <c r="CO318" s="192"/>
      <c r="CP318" s="193">
        <v>2</v>
      </c>
      <c r="CQ318" s="319"/>
      <c r="CR318" s="320"/>
      <c r="CS318" s="192"/>
      <c r="CT318" s="193">
        <v>2</v>
      </c>
      <c r="CU318" s="319"/>
      <c r="CV318" s="320"/>
      <c r="CW318" s="192"/>
      <c r="CX318" s="193">
        <v>2</v>
      </c>
      <c r="CY318" s="319"/>
      <c r="CZ318" s="320"/>
      <c r="DA318" s="192"/>
      <c r="DB318" s="289"/>
      <c r="DC318" s="364"/>
      <c r="DD318" s="606"/>
      <c r="DE318" s="264"/>
      <c r="DF318" s="193">
        <v>2</v>
      </c>
      <c r="DG318" s="319"/>
      <c r="DH318" s="320"/>
      <c r="DI318" s="192"/>
      <c r="DJ318" s="193">
        <v>2</v>
      </c>
      <c r="DK318" s="319"/>
      <c r="DL318" s="320"/>
      <c r="DM318" s="192"/>
      <c r="DN318" s="193">
        <v>2</v>
      </c>
      <c r="DO318" s="319"/>
      <c r="DP318" s="320"/>
      <c r="DQ318" s="192"/>
      <c r="DR318" s="193">
        <v>2</v>
      </c>
      <c r="DS318" s="319"/>
      <c r="DT318" s="320"/>
      <c r="DU318" s="192"/>
    </row>
    <row r="319" spans="6:125" hidden="1">
      <c r="F319" s="193"/>
      <c r="G319" s="319">
        <v>2</v>
      </c>
      <c r="H319" s="320"/>
      <c r="I319" s="192"/>
      <c r="J319" s="193"/>
      <c r="K319" s="319">
        <v>2</v>
      </c>
      <c r="L319" s="320"/>
      <c r="M319" s="192"/>
      <c r="N319" s="193"/>
      <c r="O319" s="319">
        <v>2</v>
      </c>
      <c r="P319" s="320"/>
      <c r="Q319" s="192"/>
      <c r="R319" s="193">
        <v>2</v>
      </c>
      <c r="S319" s="319"/>
      <c r="T319" s="320"/>
      <c r="U319" s="192"/>
      <c r="V319" s="289"/>
      <c r="W319" s="364"/>
      <c r="X319" s="365"/>
      <c r="Y319" s="264"/>
      <c r="Z319" s="193">
        <v>2</v>
      </c>
      <c r="AA319" s="319"/>
      <c r="AB319" s="320"/>
      <c r="AC319" s="192"/>
      <c r="AD319" s="193">
        <v>2</v>
      </c>
      <c r="AE319" s="319"/>
      <c r="AF319" s="320"/>
      <c r="AG319" s="192"/>
      <c r="AH319" s="193">
        <v>2</v>
      </c>
      <c r="AI319" s="319"/>
      <c r="AJ319" s="320"/>
      <c r="AK319" s="192"/>
      <c r="AL319" s="193">
        <v>2</v>
      </c>
      <c r="AM319" s="319"/>
      <c r="AN319" s="320"/>
      <c r="AO319" s="192"/>
      <c r="AP319" s="193">
        <v>2</v>
      </c>
      <c r="AQ319" s="319"/>
      <c r="AR319" s="320"/>
      <c r="AS319" s="192"/>
      <c r="AT319" s="193">
        <v>2</v>
      </c>
      <c r="AU319" s="319"/>
      <c r="AV319" s="320"/>
      <c r="AW319" s="192"/>
      <c r="AX319" s="289"/>
      <c r="AY319" s="364"/>
      <c r="AZ319" s="365"/>
      <c r="BA319" s="264"/>
      <c r="BB319" s="193"/>
      <c r="BC319" s="319">
        <v>2</v>
      </c>
      <c r="BD319" s="320"/>
      <c r="BE319" s="192"/>
      <c r="BF319" s="193">
        <v>2</v>
      </c>
      <c r="BG319" s="319"/>
      <c r="BH319" s="320"/>
      <c r="BI319" s="192"/>
      <c r="BJ319" s="193">
        <v>2</v>
      </c>
      <c r="BK319" s="319"/>
      <c r="BL319" s="320"/>
      <c r="BM319" s="192"/>
      <c r="BN319" s="193">
        <v>2</v>
      </c>
      <c r="BO319" s="319"/>
      <c r="BP319" s="320"/>
      <c r="BQ319" s="192"/>
      <c r="BR319" s="193">
        <v>2</v>
      </c>
      <c r="BS319" s="319"/>
      <c r="BT319" s="320"/>
      <c r="BU319" s="192"/>
      <c r="BV319" s="193">
        <v>2</v>
      </c>
      <c r="BW319" s="319"/>
      <c r="BX319" s="320"/>
      <c r="BY319" s="192"/>
      <c r="BZ319" s="289"/>
      <c r="CA319" s="364"/>
      <c r="CB319" s="606"/>
      <c r="CC319" s="264"/>
      <c r="CD319" s="193">
        <v>2</v>
      </c>
      <c r="CE319" s="319"/>
      <c r="CF319" s="320"/>
      <c r="CG319" s="192"/>
      <c r="CH319" s="193">
        <v>2</v>
      </c>
      <c r="CI319" s="319"/>
      <c r="CJ319" s="320"/>
      <c r="CK319" s="192"/>
      <c r="CL319" s="193">
        <v>2</v>
      </c>
      <c r="CM319" s="319"/>
      <c r="CN319" s="320"/>
      <c r="CO319" s="192"/>
      <c r="CP319" s="193">
        <v>2</v>
      </c>
      <c r="CQ319" s="319"/>
      <c r="CR319" s="320"/>
      <c r="CS319" s="192"/>
      <c r="CT319" s="193">
        <v>2</v>
      </c>
      <c r="CU319" s="319"/>
      <c r="CV319" s="320"/>
      <c r="CW319" s="192"/>
      <c r="CX319" s="193">
        <v>2</v>
      </c>
      <c r="CY319" s="319"/>
      <c r="CZ319" s="320"/>
      <c r="DA319" s="192"/>
      <c r="DB319" s="289"/>
      <c r="DC319" s="364"/>
      <c r="DD319" s="606"/>
      <c r="DE319" s="264"/>
      <c r="DF319" s="193">
        <v>2</v>
      </c>
      <c r="DG319" s="319"/>
      <c r="DH319" s="320"/>
      <c r="DI319" s="192"/>
      <c r="DJ319" s="193">
        <v>2</v>
      </c>
      <c r="DK319" s="319"/>
      <c r="DL319" s="320"/>
      <c r="DM319" s="192"/>
      <c r="DN319" s="193">
        <v>2</v>
      </c>
      <c r="DO319" s="319"/>
      <c r="DP319" s="320"/>
      <c r="DQ319" s="192"/>
      <c r="DR319" s="193">
        <v>2</v>
      </c>
      <c r="DS319" s="319"/>
      <c r="DT319" s="320"/>
      <c r="DU319" s="192"/>
    </row>
    <row r="320" spans="6:125" hidden="1">
      <c r="F320" s="193"/>
      <c r="G320" s="319">
        <v>2</v>
      </c>
      <c r="H320" s="320"/>
      <c r="I320" s="192"/>
      <c r="J320" s="193"/>
      <c r="K320" s="319">
        <v>2</v>
      </c>
      <c r="L320" s="320"/>
      <c r="M320" s="192"/>
      <c r="N320" s="193"/>
      <c r="O320" s="319">
        <v>2</v>
      </c>
      <c r="P320" s="320"/>
      <c r="Q320" s="192"/>
      <c r="R320" s="193">
        <v>4</v>
      </c>
      <c r="S320" s="319"/>
      <c r="T320" s="320"/>
      <c r="U320" s="192"/>
      <c r="V320" s="289"/>
      <c r="W320" s="364"/>
      <c r="X320" s="365"/>
      <c r="Y320" s="264"/>
      <c r="Z320" s="193">
        <v>4</v>
      </c>
      <c r="AA320" s="319"/>
      <c r="AB320" s="320"/>
      <c r="AC320" s="192"/>
      <c r="AD320" s="193">
        <v>4</v>
      </c>
      <c r="AE320" s="319"/>
      <c r="AF320" s="320"/>
      <c r="AG320" s="192"/>
      <c r="AH320" s="193">
        <v>2</v>
      </c>
      <c r="AI320" s="319"/>
      <c r="AJ320" s="320"/>
      <c r="AK320" s="192"/>
      <c r="AL320" s="193">
        <v>2</v>
      </c>
      <c r="AM320" s="319"/>
      <c r="AN320" s="320"/>
      <c r="AO320" s="192"/>
      <c r="AP320" s="193">
        <v>2</v>
      </c>
      <c r="AQ320" s="319"/>
      <c r="AR320" s="320"/>
      <c r="AS320" s="192"/>
      <c r="AT320" s="193">
        <v>2</v>
      </c>
      <c r="AU320" s="319"/>
      <c r="AV320" s="320"/>
      <c r="AW320" s="192"/>
      <c r="AX320" s="289"/>
      <c r="AY320" s="364"/>
      <c r="AZ320" s="365"/>
      <c r="BA320" s="264"/>
      <c r="BB320" s="193">
        <v>2</v>
      </c>
      <c r="BC320" s="319"/>
      <c r="BD320" s="320"/>
      <c r="BE320" s="192"/>
      <c r="BF320" s="193">
        <v>2</v>
      </c>
      <c r="BG320" s="319"/>
      <c r="BH320" s="320"/>
      <c r="BI320" s="192"/>
      <c r="BJ320" s="193">
        <v>2</v>
      </c>
      <c r="BK320" s="319"/>
      <c r="BL320" s="320"/>
      <c r="BM320" s="192"/>
      <c r="BN320" s="193">
        <v>2</v>
      </c>
      <c r="BO320" s="319"/>
      <c r="BP320" s="320"/>
      <c r="BQ320" s="192"/>
      <c r="BR320" s="193">
        <v>2</v>
      </c>
      <c r="BS320" s="319"/>
      <c r="BT320" s="320"/>
      <c r="BU320" s="192"/>
      <c r="BV320" s="193">
        <v>2</v>
      </c>
      <c r="BW320" s="319"/>
      <c r="BX320" s="320"/>
      <c r="BY320" s="192"/>
      <c r="BZ320" s="289"/>
      <c r="CA320" s="364"/>
      <c r="CB320" s="606"/>
      <c r="CC320" s="264"/>
      <c r="CD320" s="193">
        <v>2</v>
      </c>
      <c r="CE320" s="319"/>
      <c r="CF320" s="320"/>
      <c r="CG320" s="192"/>
      <c r="CH320" s="193">
        <v>2</v>
      </c>
      <c r="CI320" s="319"/>
      <c r="CJ320" s="320"/>
      <c r="CK320" s="192"/>
      <c r="CL320" s="193"/>
      <c r="CM320" s="319">
        <v>2</v>
      </c>
      <c r="CN320" s="320"/>
      <c r="CO320" s="192"/>
      <c r="CP320" s="193"/>
      <c r="CQ320" s="319"/>
      <c r="CR320" s="320"/>
      <c r="CS320" s="192"/>
      <c r="CT320" s="193"/>
      <c r="CU320" s="319">
        <v>2</v>
      </c>
      <c r="CV320" s="320"/>
      <c r="CW320" s="192"/>
      <c r="CX320" s="193"/>
      <c r="CY320" s="319">
        <v>2</v>
      </c>
      <c r="CZ320" s="320"/>
      <c r="DA320" s="192"/>
      <c r="DB320" s="289"/>
      <c r="DC320" s="364"/>
      <c r="DD320" s="606"/>
      <c r="DE320" s="264"/>
      <c r="DF320" s="193"/>
      <c r="DG320" s="319">
        <v>2</v>
      </c>
      <c r="DH320" s="320"/>
      <c r="DI320" s="192"/>
      <c r="DJ320" s="193"/>
      <c r="DK320" s="319">
        <v>2</v>
      </c>
      <c r="DL320" s="320"/>
      <c r="DM320" s="192"/>
      <c r="DN320" s="193"/>
      <c r="DO320" s="319">
        <v>2</v>
      </c>
      <c r="DP320" s="320"/>
      <c r="DQ320" s="192"/>
      <c r="DR320" s="193"/>
      <c r="DS320" s="319">
        <v>2</v>
      </c>
      <c r="DT320" s="320"/>
      <c r="DU320" s="192"/>
    </row>
    <row r="321" spans="6:125" hidden="1">
      <c r="F321" s="193"/>
      <c r="G321" s="319">
        <v>2</v>
      </c>
      <c r="H321" s="320"/>
      <c r="I321" s="192"/>
      <c r="J321" s="193"/>
      <c r="K321" s="319">
        <v>2</v>
      </c>
      <c r="L321" s="320"/>
      <c r="M321" s="192"/>
      <c r="N321" s="193"/>
      <c r="O321" s="319">
        <v>2</v>
      </c>
      <c r="P321" s="320"/>
      <c r="Q321" s="192"/>
      <c r="R321" s="193"/>
      <c r="S321" s="319">
        <v>2</v>
      </c>
      <c r="T321" s="320"/>
      <c r="U321" s="192"/>
      <c r="V321" s="289"/>
      <c r="W321" s="364"/>
      <c r="X321" s="365"/>
      <c r="Y321" s="264"/>
      <c r="Z321" s="193"/>
      <c r="AA321" s="319">
        <v>2</v>
      </c>
      <c r="AB321" s="320"/>
      <c r="AC321" s="192"/>
      <c r="AD321" s="193"/>
      <c r="AE321" s="319">
        <v>2</v>
      </c>
      <c r="AF321" s="320"/>
      <c r="AG321" s="192"/>
      <c r="AH321" s="193"/>
      <c r="AI321" s="319">
        <v>3</v>
      </c>
      <c r="AJ321" s="320"/>
      <c r="AK321" s="192"/>
      <c r="AL321" s="193"/>
      <c r="AM321" s="319">
        <v>2</v>
      </c>
      <c r="AN321" s="320"/>
      <c r="AO321" s="192"/>
      <c r="AP321" s="193"/>
      <c r="AQ321" s="319">
        <v>3</v>
      </c>
      <c r="AR321" s="320"/>
      <c r="AS321" s="192"/>
      <c r="AT321" s="193"/>
      <c r="AU321" s="319">
        <v>2</v>
      </c>
      <c r="AV321" s="320"/>
      <c r="AW321" s="192"/>
      <c r="AX321" s="289"/>
      <c r="AY321" s="364"/>
      <c r="AZ321" s="365"/>
      <c r="BA321" s="264"/>
      <c r="BB321" s="193"/>
      <c r="BC321" s="319">
        <v>2</v>
      </c>
      <c r="BD321" s="320"/>
      <c r="BE321" s="192"/>
      <c r="BF321" s="193">
        <v>2</v>
      </c>
      <c r="BG321" s="319"/>
      <c r="BH321" s="320"/>
      <c r="BI321" s="192"/>
      <c r="BJ321" s="193">
        <v>2</v>
      </c>
      <c r="BK321" s="319"/>
      <c r="BL321" s="320"/>
      <c r="BM321" s="192"/>
      <c r="BN321" s="193">
        <v>5</v>
      </c>
      <c r="BO321" s="319"/>
      <c r="BP321" s="320"/>
      <c r="BQ321" s="192"/>
      <c r="BR321" s="193">
        <v>2</v>
      </c>
      <c r="BS321" s="319"/>
      <c r="BT321" s="320"/>
      <c r="BU321" s="192"/>
      <c r="BV321" s="193">
        <v>2</v>
      </c>
      <c r="BW321" s="319"/>
      <c r="BX321" s="320"/>
      <c r="BY321" s="192"/>
      <c r="BZ321" s="289"/>
      <c r="CA321" s="364"/>
      <c r="CB321" s="606"/>
      <c r="CC321" s="264"/>
      <c r="CD321" s="193">
        <v>2</v>
      </c>
      <c r="CE321" s="319"/>
      <c r="CF321" s="320"/>
      <c r="CG321" s="192"/>
      <c r="CH321" s="193">
        <v>3</v>
      </c>
      <c r="CI321" s="319"/>
      <c r="CJ321" s="320"/>
      <c r="CK321" s="192"/>
      <c r="CL321" s="193">
        <v>2</v>
      </c>
      <c r="CM321" s="319"/>
      <c r="CN321" s="320"/>
      <c r="CO321" s="192"/>
      <c r="CP321" s="193">
        <v>3</v>
      </c>
      <c r="CQ321" s="319"/>
      <c r="CR321" s="320"/>
      <c r="CS321" s="192"/>
      <c r="CT321" s="193">
        <v>3</v>
      </c>
      <c r="CU321" s="319"/>
      <c r="CV321" s="320"/>
      <c r="CW321" s="192"/>
      <c r="CX321" s="193">
        <v>3</v>
      </c>
      <c r="CY321" s="319"/>
      <c r="CZ321" s="320"/>
      <c r="DA321" s="192"/>
      <c r="DB321" s="289"/>
      <c r="DC321" s="364"/>
      <c r="DD321" s="606"/>
      <c r="DE321" s="264"/>
      <c r="DF321" s="193">
        <v>3</v>
      </c>
      <c r="DG321" s="319"/>
      <c r="DH321" s="320"/>
      <c r="DI321" s="192"/>
      <c r="DJ321" s="193">
        <v>3</v>
      </c>
      <c r="DK321" s="319"/>
      <c r="DL321" s="320"/>
      <c r="DM321" s="192"/>
      <c r="DN321" s="193">
        <v>3</v>
      </c>
      <c r="DO321" s="319"/>
      <c r="DP321" s="320"/>
      <c r="DQ321" s="192"/>
      <c r="DR321" s="193">
        <v>3</v>
      </c>
      <c r="DS321" s="319"/>
      <c r="DT321" s="320"/>
      <c r="DU321" s="192"/>
    </row>
    <row r="322" spans="6:125" hidden="1">
      <c r="F322" s="193">
        <v>3</v>
      </c>
      <c r="G322" s="319"/>
      <c r="H322" s="320"/>
      <c r="I322" s="192"/>
      <c r="J322" s="193">
        <v>3</v>
      </c>
      <c r="K322" s="319"/>
      <c r="L322" s="320"/>
      <c r="M322" s="192"/>
      <c r="N322" s="193">
        <v>3</v>
      </c>
      <c r="O322" s="319"/>
      <c r="P322" s="320"/>
      <c r="Q322" s="192"/>
      <c r="R322" s="193"/>
      <c r="S322" s="319">
        <v>3</v>
      </c>
      <c r="T322" s="320"/>
      <c r="U322" s="192"/>
      <c r="V322" s="289"/>
      <c r="W322" s="364"/>
      <c r="X322" s="365"/>
      <c r="Y322" s="264"/>
      <c r="Z322" s="193"/>
      <c r="AA322" s="319">
        <v>3</v>
      </c>
      <c r="AB322" s="320"/>
      <c r="AC322" s="192"/>
      <c r="AD322" s="193"/>
      <c r="AE322" s="319">
        <v>3</v>
      </c>
      <c r="AF322" s="320"/>
      <c r="AG322" s="192"/>
      <c r="AH322" s="193"/>
      <c r="AI322" s="319">
        <v>3</v>
      </c>
      <c r="AJ322" s="320"/>
      <c r="AK322" s="192"/>
      <c r="AL322" s="193"/>
      <c r="AM322" s="319">
        <v>3</v>
      </c>
      <c r="AN322" s="320"/>
      <c r="AO322" s="192"/>
      <c r="AP322" s="193"/>
      <c r="AQ322" s="319">
        <v>3</v>
      </c>
      <c r="AR322" s="320"/>
      <c r="AS322" s="192"/>
      <c r="AT322" s="193"/>
      <c r="AU322" s="319">
        <v>3</v>
      </c>
      <c r="AV322" s="320"/>
      <c r="AW322" s="192"/>
      <c r="AX322" s="289"/>
      <c r="AY322" s="364"/>
      <c r="AZ322" s="365"/>
      <c r="BA322" s="264"/>
      <c r="BB322" s="193"/>
      <c r="BC322" s="319">
        <v>3</v>
      </c>
      <c r="BD322" s="320"/>
      <c r="BE322" s="192"/>
      <c r="BF322" s="193"/>
      <c r="BG322" s="319">
        <v>3</v>
      </c>
      <c r="BH322" s="320"/>
      <c r="BI322" s="192"/>
      <c r="BJ322" s="193"/>
      <c r="BK322" s="319">
        <v>3</v>
      </c>
      <c r="BL322" s="320"/>
      <c r="BM322" s="192"/>
      <c r="BN322" s="193"/>
      <c r="BO322" s="319">
        <v>2</v>
      </c>
      <c r="BP322" s="320"/>
      <c r="BQ322" s="192"/>
      <c r="BR322" s="193"/>
      <c r="BS322" s="319">
        <v>3</v>
      </c>
      <c r="BT322" s="320"/>
      <c r="BU322" s="192"/>
      <c r="BV322" s="193"/>
      <c r="BW322" s="319">
        <v>2</v>
      </c>
      <c r="BX322" s="320"/>
      <c r="BY322" s="192"/>
      <c r="BZ322" s="289"/>
      <c r="CA322" s="364"/>
      <c r="CB322" s="606"/>
      <c r="CC322" s="264"/>
      <c r="CD322" s="193"/>
      <c r="CE322" s="319">
        <v>3</v>
      </c>
      <c r="CF322" s="320"/>
      <c r="CG322" s="192"/>
      <c r="CH322" s="193"/>
      <c r="CI322" s="319">
        <v>2</v>
      </c>
      <c r="CJ322" s="320"/>
      <c r="CK322" s="192"/>
      <c r="CL322" s="193">
        <v>2</v>
      </c>
      <c r="CM322" s="319"/>
      <c r="CN322" s="320"/>
      <c r="CO322" s="192"/>
      <c r="CP322" s="193">
        <v>2</v>
      </c>
      <c r="CQ322" s="319"/>
      <c r="CR322" s="320"/>
      <c r="CS322" s="192"/>
      <c r="CT322" s="193"/>
      <c r="CU322" s="319"/>
      <c r="CV322" s="320"/>
      <c r="CW322" s="192"/>
      <c r="CX322" s="193">
        <v>2</v>
      </c>
      <c r="CY322" s="319"/>
      <c r="CZ322" s="320"/>
      <c r="DA322" s="192"/>
      <c r="DB322" s="289"/>
      <c r="DC322" s="364"/>
      <c r="DD322" s="606"/>
      <c r="DE322" s="264"/>
      <c r="DF322" s="193">
        <v>2</v>
      </c>
      <c r="DG322" s="319"/>
      <c r="DH322" s="320"/>
      <c r="DI322" s="192"/>
      <c r="DJ322" s="193">
        <v>2</v>
      </c>
      <c r="DK322" s="319"/>
      <c r="DL322" s="320"/>
      <c r="DM322" s="192"/>
      <c r="DN322" s="193">
        <v>2</v>
      </c>
      <c r="DO322" s="319"/>
      <c r="DP322" s="320"/>
      <c r="DQ322" s="192"/>
      <c r="DR322" s="193">
        <v>2</v>
      </c>
      <c r="DS322" s="319"/>
      <c r="DT322" s="320"/>
      <c r="DU322" s="192"/>
    </row>
    <row r="323" spans="6:125" hidden="1">
      <c r="F323" s="193"/>
      <c r="G323" s="319"/>
      <c r="H323" s="320"/>
      <c r="I323" s="192"/>
      <c r="J323" s="193"/>
      <c r="K323" s="319"/>
      <c r="L323" s="320"/>
      <c r="M323" s="192"/>
      <c r="N323" s="193"/>
      <c r="O323" s="319"/>
      <c r="P323" s="320"/>
      <c r="Q323" s="192"/>
      <c r="R323" s="193"/>
      <c r="S323" s="319"/>
      <c r="T323" s="320"/>
      <c r="U323" s="192"/>
      <c r="V323" s="289"/>
      <c r="W323" s="364"/>
      <c r="X323" s="365"/>
      <c r="Y323" s="264"/>
      <c r="Z323" s="193"/>
      <c r="AA323" s="319"/>
      <c r="AB323" s="320"/>
      <c r="AC323" s="192"/>
      <c r="AD323" s="193"/>
      <c r="AE323" s="319"/>
      <c r="AF323" s="320"/>
      <c r="AG323" s="192"/>
      <c r="AH323" s="193"/>
      <c r="AI323" s="319"/>
      <c r="AJ323" s="320"/>
      <c r="AK323" s="192"/>
      <c r="AL323" s="193"/>
      <c r="AM323" s="319"/>
      <c r="AN323" s="320"/>
      <c r="AO323" s="192"/>
      <c r="AP323" s="193"/>
      <c r="AQ323" s="319"/>
      <c r="AR323" s="320"/>
      <c r="AS323" s="192"/>
      <c r="AT323" s="193"/>
      <c r="AU323" s="319"/>
      <c r="AV323" s="320"/>
      <c r="AW323" s="192"/>
      <c r="AX323" s="289"/>
      <c r="AY323" s="364"/>
      <c r="AZ323" s="365"/>
      <c r="BA323" s="264"/>
      <c r="BB323" s="193"/>
      <c r="BC323" s="319"/>
      <c r="BD323" s="320"/>
      <c r="BE323" s="192"/>
      <c r="BF323" s="193"/>
      <c r="BG323" s="319"/>
      <c r="BH323" s="320"/>
      <c r="BI323" s="192"/>
      <c r="BJ323" s="193"/>
      <c r="BK323" s="319"/>
      <c r="BL323" s="320"/>
      <c r="BM323" s="192"/>
      <c r="BN323" s="193"/>
      <c r="BO323" s="319"/>
      <c r="BP323" s="320"/>
      <c r="BQ323" s="192"/>
      <c r="BR323" s="193"/>
      <c r="BS323" s="319"/>
      <c r="BT323" s="320"/>
      <c r="BU323" s="192"/>
      <c r="BV323" s="193"/>
      <c r="BW323" s="319"/>
      <c r="BX323" s="320"/>
      <c r="BY323" s="192"/>
      <c r="BZ323" s="289"/>
      <c r="CA323" s="364"/>
      <c r="CB323" s="606"/>
      <c r="CC323" s="264"/>
      <c r="CD323" s="193"/>
      <c r="CE323" s="319"/>
      <c r="CF323" s="320"/>
      <c r="CG323" s="192"/>
      <c r="CH323" s="193"/>
      <c r="CI323" s="319"/>
      <c r="CJ323" s="320"/>
      <c r="CK323" s="192"/>
      <c r="CL323" s="193"/>
      <c r="CM323" s="319"/>
      <c r="CN323" s="320"/>
      <c r="CO323" s="192"/>
      <c r="CP323" s="193"/>
      <c r="CQ323" s="319"/>
      <c r="CR323" s="320"/>
      <c r="CS323" s="192"/>
      <c r="CT323" s="193"/>
      <c r="CU323" s="319"/>
      <c r="CV323" s="320"/>
      <c r="CW323" s="192"/>
      <c r="CX323" s="193"/>
      <c r="CY323" s="319"/>
      <c r="CZ323" s="320"/>
      <c r="DA323" s="192"/>
      <c r="DB323" s="289"/>
      <c r="DC323" s="364"/>
      <c r="DD323" s="606"/>
      <c r="DE323" s="264"/>
      <c r="DF323" s="193"/>
      <c r="DG323" s="319"/>
      <c r="DH323" s="320"/>
      <c r="DI323" s="192"/>
      <c r="DJ323" s="193"/>
      <c r="DK323" s="319"/>
      <c r="DL323" s="320"/>
      <c r="DM323" s="192"/>
      <c r="DN323" s="193"/>
      <c r="DO323" s="319"/>
      <c r="DP323" s="320"/>
      <c r="DQ323" s="192"/>
      <c r="DR323" s="193"/>
      <c r="DS323" s="319"/>
      <c r="DT323" s="320"/>
      <c r="DU323" s="192"/>
    </row>
    <row r="324" spans="6:125" hidden="1">
      <c r="F324" s="193"/>
      <c r="G324" s="319">
        <v>1</v>
      </c>
      <c r="H324" s="320"/>
      <c r="I324" s="192"/>
      <c r="J324" s="193"/>
      <c r="K324" s="319">
        <v>1</v>
      </c>
      <c r="L324" s="320"/>
      <c r="M324" s="192"/>
      <c r="N324" s="193"/>
      <c r="O324" s="319">
        <v>1</v>
      </c>
      <c r="P324" s="320"/>
      <c r="Q324" s="192"/>
      <c r="R324" s="193">
        <v>1</v>
      </c>
      <c r="S324" s="319"/>
      <c r="T324" s="320"/>
      <c r="U324" s="192"/>
      <c r="V324" s="289"/>
      <c r="W324" s="364"/>
      <c r="X324" s="365"/>
      <c r="Y324" s="264"/>
      <c r="Z324" s="193">
        <v>1</v>
      </c>
      <c r="AA324" s="319"/>
      <c r="AB324" s="320"/>
      <c r="AC324" s="192"/>
      <c r="AD324" s="193">
        <v>1</v>
      </c>
      <c r="AE324" s="319"/>
      <c r="AF324" s="320"/>
      <c r="AG324" s="192"/>
      <c r="AH324" s="193">
        <v>1</v>
      </c>
      <c r="AI324" s="319"/>
      <c r="AJ324" s="320"/>
      <c r="AK324" s="192"/>
      <c r="AL324" s="193">
        <v>1</v>
      </c>
      <c r="AM324" s="319"/>
      <c r="AN324" s="320"/>
      <c r="AO324" s="192"/>
      <c r="AP324" s="193">
        <v>1</v>
      </c>
      <c r="AQ324" s="319"/>
      <c r="AR324" s="320"/>
      <c r="AS324" s="192"/>
      <c r="AT324" s="193">
        <v>1</v>
      </c>
      <c r="AU324" s="319"/>
      <c r="AV324" s="320"/>
      <c r="AW324" s="192"/>
      <c r="AX324" s="289"/>
      <c r="AY324" s="364"/>
      <c r="AZ324" s="365"/>
      <c r="BA324" s="264"/>
      <c r="BB324" s="193">
        <v>1</v>
      </c>
      <c r="BC324" s="319"/>
      <c r="BD324" s="320"/>
      <c r="BE324" s="192"/>
      <c r="BF324" s="193">
        <v>1</v>
      </c>
      <c r="BG324" s="319"/>
      <c r="BH324" s="320"/>
      <c r="BI324" s="192"/>
      <c r="BJ324" s="193">
        <v>1</v>
      </c>
      <c r="BK324" s="319"/>
      <c r="BL324" s="320"/>
      <c r="BM324" s="192"/>
      <c r="BN324" s="193">
        <v>1</v>
      </c>
      <c r="BO324" s="319"/>
      <c r="BP324" s="320"/>
      <c r="BQ324" s="192"/>
      <c r="BR324" s="193">
        <v>1</v>
      </c>
      <c r="BS324" s="319"/>
      <c r="BT324" s="320"/>
      <c r="BU324" s="192"/>
      <c r="BV324" s="193">
        <v>1</v>
      </c>
      <c r="BW324" s="319"/>
      <c r="BX324" s="320"/>
      <c r="BY324" s="192"/>
      <c r="BZ324" s="289"/>
      <c r="CA324" s="364"/>
      <c r="CB324" s="606"/>
      <c r="CC324" s="264"/>
      <c r="CD324" s="193">
        <v>1</v>
      </c>
      <c r="CE324" s="319"/>
      <c r="CF324" s="320"/>
      <c r="CG324" s="192"/>
      <c r="CH324" s="193">
        <v>1</v>
      </c>
      <c r="CI324" s="319"/>
      <c r="CJ324" s="320"/>
      <c r="CK324" s="192"/>
      <c r="CL324" s="193"/>
      <c r="CM324" s="319">
        <v>2</v>
      </c>
      <c r="CN324" s="320"/>
      <c r="CO324" s="192"/>
      <c r="CP324" s="193"/>
      <c r="CQ324" s="319">
        <v>1</v>
      </c>
      <c r="CR324" s="320"/>
      <c r="CS324" s="192"/>
      <c r="CT324" s="193"/>
      <c r="CU324" s="319">
        <v>1</v>
      </c>
      <c r="CV324" s="320"/>
      <c r="CW324" s="192"/>
      <c r="CX324" s="193"/>
      <c r="CY324" s="319">
        <v>1</v>
      </c>
      <c r="CZ324" s="320"/>
      <c r="DA324" s="192"/>
      <c r="DB324" s="289"/>
      <c r="DC324" s="364"/>
      <c r="DD324" s="606"/>
      <c r="DE324" s="264"/>
      <c r="DF324" s="193"/>
      <c r="DG324" s="319">
        <v>1</v>
      </c>
      <c r="DH324" s="320"/>
      <c r="DI324" s="192"/>
      <c r="DJ324" s="193"/>
      <c r="DK324" s="319">
        <v>1</v>
      </c>
      <c r="DL324" s="320"/>
      <c r="DM324" s="192"/>
      <c r="DN324" s="193"/>
      <c r="DO324" s="319">
        <v>1</v>
      </c>
      <c r="DP324" s="320"/>
      <c r="DQ324" s="192"/>
      <c r="DR324" s="193"/>
      <c r="DS324" s="319">
        <v>1</v>
      </c>
      <c r="DT324" s="320"/>
      <c r="DU324" s="192"/>
    </row>
    <row r="325" spans="6:125" hidden="1">
      <c r="F325" s="193">
        <v>2</v>
      </c>
      <c r="G325" s="319"/>
      <c r="H325" s="320"/>
      <c r="I325" s="192"/>
      <c r="J325" s="193">
        <v>2</v>
      </c>
      <c r="K325" s="319"/>
      <c r="L325" s="320"/>
      <c r="M325" s="192"/>
      <c r="N325" s="193">
        <v>2</v>
      </c>
      <c r="O325" s="319"/>
      <c r="P325" s="320"/>
      <c r="Q325" s="192"/>
      <c r="R325" s="193"/>
      <c r="S325" s="319">
        <v>2</v>
      </c>
      <c r="T325" s="320"/>
      <c r="U325" s="192"/>
      <c r="V325" s="289"/>
      <c r="W325" s="364"/>
      <c r="X325" s="365"/>
      <c r="Y325" s="264"/>
      <c r="Z325" s="193"/>
      <c r="AA325" s="319">
        <v>2</v>
      </c>
      <c r="AB325" s="320"/>
      <c r="AC325" s="192"/>
      <c r="AD325" s="193"/>
      <c r="AE325" s="319">
        <v>2</v>
      </c>
      <c r="AF325" s="320"/>
      <c r="AG325" s="192"/>
      <c r="AH325" s="193"/>
      <c r="AI325" s="319">
        <v>2</v>
      </c>
      <c r="AJ325" s="320"/>
      <c r="AK325" s="192"/>
      <c r="AL325" s="193"/>
      <c r="AM325" s="319">
        <v>2</v>
      </c>
      <c r="AN325" s="320"/>
      <c r="AO325" s="192"/>
      <c r="AP325" s="193"/>
      <c r="AQ325" s="319">
        <v>2</v>
      </c>
      <c r="AR325" s="320"/>
      <c r="AS325" s="192"/>
      <c r="AT325" s="193"/>
      <c r="AU325" s="319">
        <v>2</v>
      </c>
      <c r="AV325" s="320"/>
      <c r="AW325" s="192"/>
      <c r="AX325" s="289"/>
      <c r="AY325" s="364"/>
      <c r="AZ325" s="365"/>
      <c r="BA325" s="264"/>
      <c r="BB325" s="193"/>
      <c r="BC325" s="319">
        <v>2</v>
      </c>
      <c r="BD325" s="320"/>
      <c r="BE325" s="192"/>
      <c r="BF325" s="193">
        <v>2</v>
      </c>
      <c r="BG325" s="319"/>
      <c r="BH325" s="320"/>
      <c r="BI325" s="192"/>
      <c r="BJ325" s="193">
        <v>2</v>
      </c>
      <c r="BK325" s="319"/>
      <c r="BL325" s="320"/>
      <c r="BM325" s="192"/>
      <c r="BN325" s="193">
        <v>2</v>
      </c>
      <c r="BO325" s="319"/>
      <c r="BP325" s="320"/>
      <c r="BQ325" s="192"/>
      <c r="BR325" s="193">
        <v>2</v>
      </c>
      <c r="BS325" s="319"/>
      <c r="BT325" s="320"/>
      <c r="BU325" s="192"/>
      <c r="BV325" s="193">
        <v>2</v>
      </c>
      <c r="BW325" s="319"/>
      <c r="BX325" s="320"/>
      <c r="BY325" s="192"/>
      <c r="BZ325" s="289"/>
      <c r="CA325" s="364"/>
      <c r="CB325" s="606"/>
      <c r="CC325" s="264"/>
      <c r="CD325" s="193">
        <v>2</v>
      </c>
      <c r="CE325" s="319"/>
      <c r="CF325" s="320"/>
      <c r="CG325" s="192"/>
      <c r="CH325" s="193">
        <v>2</v>
      </c>
      <c r="CI325" s="319"/>
      <c r="CJ325" s="320"/>
      <c r="CK325" s="192"/>
      <c r="CL325" s="193">
        <v>3</v>
      </c>
      <c r="CM325" s="319"/>
      <c r="CN325" s="320"/>
      <c r="CO325" s="192"/>
      <c r="CP325" s="193">
        <v>2</v>
      </c>
      <c r="CQ325" s="319"/>
      <c r="CR325" s="320"/>
      <c r="CS325" s="192"/>
      <c r="CT325" s="193">
        <v>2</v>
      </c>
      <c r="CU325" s="319"/>
      <c r="CV325" s="320"/>
      <c r="CW325" s="192"/>
      <c r="CX325" s="193">
        <v>2</v>
      </c>
      <c r="CY325" s="319"/>
      <c r="CZ325" s="320"/>
      <c r="DA325" s="192"/>
      <c r="DB325" s="289"/>
      <c r="DC325" s="364"/>
      <c r="DD325" s="606"/>
      <c r="DE325" s="264"/>
      <c r="DF325" s="193">
        <v>2</v>
      </c>
      <c r="DG325" s="319"/>
      <c r="DH325" s="320"/>
      <c r="DI325" s="192"/>
      <c r="DJ325" s="193">
        <v>2</v>
      </c>
      <c r="DK325" s="319"/>
      <c r="DL325" s="320"/>
      <c r="DM325" s="192"/>
      <c r="DN325" s="193">
        <v>2</v>
      </c>
      <c r="DO325" s="319"/>
      <c r="DP325" s="320"/>
      <c r="DQ325" s="192"/>
      <c r="DR325" s="193">
        <v>2</v>
      </c>
      <c r="DS325" s="319"/>
      <c r="DT325" s="320"/>
      <c r="DU325" s="192"/>
    </row>
    <row r="326" spans="6:125" hidden="1">
      <c r="F326" s="193"/>
      <c r="G326" s="319">
        <v>1</v>
      </c>
      <c r="H326" s="320"/>
      <c r="I326" s="192"/>
      <c r="J326" s="193"/>
      <c r="K326" s="319">
        <v>1</v>
      </c>
      <c r="L326" s="320"/>
      <c r="M326" s="192"/>
      <c r="N326" s="193"/>
      <c r="O326" s="319">
        <v>1</v>
      </c>
      <c r="P326" s="320"/>
      <c r="Q326" s="192"/>
      <c r="R326" s="193">
        <v>1</v>
      </c>
      <c r="S326" s="319"/>
      <c r="T326" s="320"/>
      <c r="U326" s="192"/>
      <c r="V326" s="289"/>
      <c r="W326" s="364"/>
      <c r="X326" s="365"/>
      <c r="Y326" s="264"/>
      <c r="Z326" s="193"/>
      <c r="AA326" s="319"/>
      <c r="AB326" s="320"/>
      <c r="AC326" s="192"/>
      <c r="AD326" s="193">
        <v>1</v>
      </c>
      <c r="AE326" s="319"/>
      <c r="AF326" s="320"/>
      <c r="AG326" s="192"/>
      <c r="AH326" s="193">
        <v>1</v>
      </c>
      <c r="AI326" s="319"/>
      <c r="AJ326" s="320"/>
      <c r="AK326" s="192"/>
      <c r="AL326" s="193"/>
      <c r="AM326" s="319"/>
      <c r="AN326" s="320"/>
      <c r="AO326" s="192"/>
      <c r="AP326" s="193">
        <v>1</v>
      </c>
      <c r="AQ326" s="319"/>
      <c r="AR326" s="320"/>
      <c r="AS326" s="192"/>
      <c r="AT326" s="193">
        <v>1</v>
      </c>
      <c r="AU326" s="319"/>
      <c r="AV326" s="320"/>
      <c r="AW326" s="192"/>
      <c r="AX326" s="289"/>
      <c r="AY326" s="364"/>
      <c r="AZ326" s="365"/>
      <c r="BA326" s="264"/>
      <c r="BB326" s="193">
        <v>1</v>
      </c>
      <c r="BC326" s="319"/>
      <c r="BD326" s="320"/>
      <c r="BE326" s="192"/>
      <c r="BF326" s="193"/>
      <c r="BG326" s="319">
        <v>1</v>
      </c>
      <c r="BH326" s="320"/>
      <c r="BI326" s="192"/>
      <c r="BJ326" s="193"/>
      <c r="BK326" s="319">
        <v>1</v>
      </c>
      <c r="BL326" s="320"/>
      <c r="BM326" s="192"/>
      <c r="BN326" s="193"/>
      <c r="BO326" s="319">
        <v>1</v>
      </c>
      <c r="BP326" s="320"/>
      <c r="BQ326" s="192"/>
      <c r="BR326" s="193"/>
      <c r="BS326" s="319">
        <v>1</v>
      </c>
      <c r="BT326" s="320"/>
      <c r="BU326" s="192"/>
      <c r="BV326" s="193"/>
      <c r="BW326" s="319">
        <v>2</v>
      </c>
      <c r="BX326" s="320"/>
      <c r="BY326" s="192"/>
      <c r="BZ326" s="289"/>
      <c r="CA326" s="364"/>
      <c r="CB326" s="606"/>
      <c r="CC326" s="264"/>
      <c r="CD326" s="193"/>
      <c r="CE326" s="319">
        <v>1</v>
      </c>
      <c r="CF326" s="320"/>
      <c r="CG326" s="192"/>
      <c r="CH326" s="193"/>
      <c r="CI326" s="319">
        <v>1</v>
      </c>
      <c r="CJ326" s="320"/>
      <c r="CK326" s="192"/>
      <c r="CL326" s="193">
        <v>1</v>
      </c>
      <c r="CM326" s="319"/>
      <c r="CN326" s="320"/>
      <c r="CO326" s="192"/>
      <c r="CP326" s="193">
        <v>1</v>
      </c>
      <c r="CQ326" s="319"/>
      <c r="CR326" s="320"/>
      <c r="CS326" s="192"/>
      <c r="CT326" s="193">
        <v>1</v>
      </c>
      <c r="CU326" s="319"/>
      <c r="CV326" s="320"/>
      <c r="CW326" s="192"/>
      <c r="CX326" s="193">
        <v>1</v>
      </c>
      <c r="CY326" s="319"/>
      <c r="CZ326" s="320"/>
      <c r="DA326" s="192"/>
      <c r="DB326" s="289"/>
      <c r="DC326" s="364"/>
      <c r="DD326" s="606"/>
      <c r="DE326" s="264"/>
      <c r="DF326" s="193">
        <v>1</v>
      </c>
      <c r="DG326" s="319"/>
      <c r="DH326" s="320"/>
      <c r="DI326" s="192"/>
      <c r="DJ326" s="193">
        <v>1</v>
      </c>
      <c r="DK326" s="319"/>
      <c r="DL326" s="320"/>
      <c r="DM326" s="192"/>
      <c r="DN326" s="193">
        <v>1</v>
      </c>
      <c r="DO326" s="319"/>
      <c r="DP326" s="320"/>
      <c r="DQ326" s="192"/>
      <c r="DR326" s="193">
        <v>1</v>
      </c>
      <c r="DS326" s="319"/>
      <c r="DT326" s="320"/>
      <c r="DU326" s="192"/>
    </row>
    <row r="327" spans="6:125" hidden="1">
      <c r="F327" s="193"/>
      <c r="G327" s="319">
        <v>4</v>
      </c>
      <c r="H327" s="320"/>
      <c r="I327" s="192"/>
      <c r="J327" s="193"/>
      <c r="K327" s="319">
        <v>4</v>
      </c>
      <c r="L327" s="320"/>
      <c r="M327" s="192"/>
      <c r="N327" s="193"/>
      <c r="O327" s="319"/>
      <c r="P327" s="320"/>
      <c r="Q327" s="192"/>
      <c r="R327" s="193"/>
      <c r="S327" s="319">
        <v>4</v>
      </c>
      <c r="T327" s="320"/>
      <c r="U327" s="192"/>
      <c r="V327" s="289"/>
      <c r="W327" s="364"/>
      <c r="X327" s="365"/>
      <c r="Y327" s="264"/>
      <c r="Z327" s="193"/>
      <c r="AA327" s="319">
        <v>4</v>
      </c>
      <c r="AB327" s="320"/>
      <c r="AC327" s="192"/>
      <c r="AD327" s="193"/>
      <c r="AE327" s="319">
        <v>4</v>
      </c>
      <c r="AF327" s="320"/>
      <c r="AG327" s="192"/>
      <c r="AH327" s="193"/>
      <c r="AI327" s="319">
        <v>4</v>
      </c>
      <c r="AJ327" s="320"/>
      <c r="AK327" s="192"/>
      <c r="AL327" s="193">
        <v>4</v>
      </c>
      <c r="AM327" s="319"/>
      <c r="AN327" s="320"/>
      <c r="AO327" s="192"/>
      <c r="AP327" s="193">
        <v>4</v>
      </c>
      <c r="AQ327" s="319"/>
      <c r="AR327" s="320"/>
      <c r="AS327" s="192"/>
      <c r="AT327" s="193"/>
      <c r="AU327" s="319">
        <v>4</v>
      </c>
      <c r="AV327" s="320"/>
      <c r="AW327" s="192"/>
      <c r="AX327" s="289"/>
      <c r="AY327" s="364"/>
      <c r="AZ327" s="365"/>
      <c r="BA327" s="264"/>
      <c r="BB327" s="193"/>
      <c r="BC327" s="319">
        <v>4</v>
      </c>
      <c r="BD327" s="320"/>
      <c r="BE327" s="192"/>
      <c r="BF327" s="193">
        <v>4</v>
      </c>
      <c r="BG327" s="319"/>
      <c r="BH327" s="320"/>
      <c r="BI327" s="192"/>
      <c r="BJ327" s="193">
        <v>4</v>
      </c>
      <c r="BK327" s="319"/>
      <c r="BL327" s="320"/>
      <c r="BM327" s="192"/>
      <c r="BN327" s="193">
        <v>4</v>
      </c>
      <c r="BO327" s="319"/>
      <c r="BP327" s="320"/>
      <c r="BQ327" s="192"/>
      <c r="BR327" s="193">
        <v>4</v>
      </c>
      <c r="BS327" s="319"/>
      <c r="BT327" s="320"/>
      <c r="BU327" s="192"/>
      <c r="BV327" s="193">
        <v>4</v>
      </c>
      <c r="BW327" s="319"/>
      <c r="BX327" s="320"/>
      <c r="BY327" s="192"/>
      <c r="BZ327" s="289"/>
      <c r="CA327" s="364"/>
      <c r="CB327" s="606"/>
      <c r="CC327" s="264"/>
      <c r="CD327" s="193">
        <v>4</v>
      </c>
      <c r="CE327" s="319"/>
      <c r="CF327" s="320"/>
      <c r="CG327" s="192"/>
      <c r="CH327" s="193">
        <v>4</v>
      </c>
      <c r="CI327" s="319"/>
      <c r="CJ327" s="320"/>
      <c r="CK327" s="192"/>
      <c r="CL327" s="193">
        <v>4</v>
      </c>
      <c r="CM327" s="319"/>
      <c r="CN327" s="320"/>
      <c r="CO327" s="192"/>
      <c r="CP327" s="193">
        <v>4</v>
      </c>
      <c r="CQ327" s="319"/>
      <c r="CR327" s="320"/>
      <c r="CS327" s="192"/>
      <c r="CT327" s="193">
        <v>4</v>
      </c>
      <c r="CU327" s="319"/>
      <c r="CV327" s="320"/>
      <c r="CW327" s="192"/>
      <c r="CX327" s="193">
        <v>4</v>
      </c>
      <c r="CY327" s="319"/>
      <c r="CZ327" s="320"/>
      <c r="DA327" s="192"/>
      <c r="DB327" s="289"/>
      <c r="DC327" s="364"/>
      <c r="DD327" s="606"/>
      <c r="DE327" s="264"/>
      <c r="DF327" s="193">
        <v>4</v>
      </c>
      <c r="DG327" s="319"/>
      <c r="DH327" s="320"/>
      <c r="DI327" s="192"/>
      <c r="DJ327" s="193">
        <v>4</v>
      </c>
      <c r="DK327" s="319"/>
      <c r="DL327" s="320"/>
      <c r="DM327" s="192"/>
      <c r="DN327" s="193">
        <v>4</v>
      </c>
      <c r="DO327" s="319"/>
      <c r="DP327" s="320"/>
      <c r="DQ327" s="192"/>
      <c r="DR327" s="193">
        <v>4</v>
      </c>
      <c r="DS327" s="319"/>
      <c r="DT327" s="320"/>
      <c r="DU327" s="192"/>
    </row>
    <row r="328" spans="6:125" hidden="1">
      <c r="F328" s="193">
        <v>2</v>
      </c>
      <c r="G328" s="319"/>
      <c r="H328" s="320"/>
      <c r="I328" s="192"/>
      <c r="J328" s="193">
        <v>2</v>
      </c>
      <c r="K328" s="319"/>
      <c r="L328" s="320"/>
      <c r="M328" s="192"/>
      <c r="N328" s="193">
        <v>2</v>
      </c>
      <c r="O328" s="319"/>
      <c r="P328" s="320"/>
      <c r="Q328" s="192"/>
      <c r="R328" s="193"/>
      <c r="S328" s="319">
        <v>2</v>
      </c>
      <c r="T328" s="320"/>
      <c r="U328" s="192"/>
      <c r="V328" s="289"/>
      <c r="W328" s="364"/>
      <c r="X328" s="365"/>
      <c r="Y328" s="264"/>
      <c r="Z328" s="193"/>
      <c r="AA328" s="319">
        <v>2</v>
      </c>
      <c r="AB328" s="320"/>
      <c r="AC328" s="192"/>
      <c r="AD328" s="193"/>
      <c r="AE328" s="319">
        <v>2</v>
      </c>
      <c r="AF328" s="320"/>
      <c r="AG328" s="192"/>
      <c r="AH328" s="193"/>
      <c r="AI328" s="319">
        <v>2</v>
      </c>
      <c r="AJ328" s="320"/>
      <c r="AK328" s="192"/>
      <c r="AL328" s="193"/>
      <c r="AM328" s="319">
        <v>2</v>
      </c>
      <c r="AN328" s="320"/>
      <c r="AO328" s="192"/>
      <c r="AP328" s="193"/>
      <c r="AQ328" s="319">
        <v>2</v>
      </c>
      <c r="AR328" s="320"/>
      <c r="AS328" s="192"/>
      <c r="AT328" s="193"/>
      <c r="AU328" s="319">
        <v>2</v>
      </c>
      <c r="AV328" s="320"/>
      <c r="AW328" s="192"/>
      <c r="AX328" s="289"/>
      <c r="AY328" s="364"/>
      <c r="AZ328" s="365"/>
      <c r="BA328" s="264"/>
      <c r="BB328" s="193"/>
      <c r="BC328" s="319">
        <v>2</v>
      </c>
      <c r="BD328" s="320"/>
      <c r="BE328" s="192"/>
      <c r="BF328" s="193"/>
      <c r="BG328" s="319"/>
      <c r="BH328" s="320"/>
      <c r="BI328" s="192"/>
      <c r="BJ328" s="193"/>
      <c r="BK328" s="319">
        <v>2</v>
      </c>
      <c r="BL328" s="320"/>
      <c r="BM328" s="192"/>
      <c r="BN328" s="193"/>
      <c r="BO328" s="319">
        <v>2</v>
      </c>
      <c r="BP328" s="320"/>
      <c r="BQ328" s="192"/>
      <c r="BR328" s="193"/>
      <c r="BS328" s="319"/>
      <c r="BT328" s="320"/>
      <c r="BU328" s="192"/>
      <c r="BV328" s="193"/>
      <c r="BW328" s="319">
        <v>2</v>
      </c>
      <c r="BX328" s="320"/>
      <c r="BY328" s="192"/>
      <c r="BZ328" s="289"/>
      <c r="CA328" s="364"/>
      <c r="CB328" s="606"/>
      <c r="CC328" s="264"/>
      <c r="CD328" s="193"/>
      <c r="CE328" s="319"/>
      <c r="CF328" s="320"/>
      <c r="CG328" s="192"/>
      <c r="CH328" s="193"/>
      <c r="CI328" s="319">
        <v>2</v>
      </c>
      <c r="CJ328" s="320"/>
      <c r="CK328" s="192"/>
      <c r="CL328" s="193"/>
      <c r="CM328" s="319">
        <v>2</v>
      </c>
      <c r="CN328" s="320"/>
      <c r="CO328" s="192"/>
      <c r="CP328" s="193"/>
      <c r="CQ328" s="319">
        <v>2</v>
      </c>
      <c r="CR328" s="320"/>
      <c r="CS328" s="192"/>
      <c r="CT328" s="193"/>
      <c r="CU328" s="319">
        <v>2</v>
      </c>
      <c r="CV328" s="320"/>
      <c r="CW328" s="192"/>
      <c r="CX328" s="193"/>
      <c r="CY328" s="319">
        <v>2</v>
      </c>
      <c r="CZ328" s="320"/>
      <c r="DA328" s="192"/>
      <c r="DB328" s="289"/>
      <c r="DC328" s="364"/>
      <c r="DD328" s="606"/>
      <c r="DE328" s="264"/>
      <c r="DF328" s="193"/>
      <c r="DG328" s="319">
        <v>2</v>
      </c>
      <c r="DH328" s="320"/>
      <c r="DI328" s="192"/>
      <c r="DJ328" s="193"/>
      <c r="DK328" s="319">
        <v>2</v>
      </c>
      <c r="DL328" s="320"/>
      <c r="DM328" s="192"/>
      <c r="DN328" s="193"/>
      <c r="DO328" s="319">
        <v>2</v>
      </c>
      <c r="DP328" s="320"/>
      <c r="DQ328" s="192"/>
      <c r="DR328" s="193"/>
      <c r="DS328" s="319">
        <v>2</v>
      </c>
      <c r="DT328" s="320"/>
      <c r="DU328" s="192"/>
    </row>
    <row r="329" spans="6:125" hidden="1">
      <c r="F329" s="193"/>
      <c r="G329" s="319">
        <v>2</v>
      </c>
      <c r="H329" s="320"/>
      <c r="I329" s="192"/>
      <c r="J329" s="193"/>
      <c r="K329" s="319">
        <v>2</v>
      </c>
      <c r="L329" s="320"/>
      <c r="M329" s="192"/>
      <c r="N329" s="193"/>
      <c r="O329" s="319">
        <v>2</v>
      </c>
      <c r="P329" s="320"/>
      <c r="Q329" s="192"/>
      <c r="R329" s="193">
        <v>2</v>
      </c>
      <c r="S329" s="319"/>
      <c r="T329" s="320"/>
      <c r="U329" s="192"/>
      <c r="V329" s="289"/>
      <c r="W329" s="364"/>
      <c r="X329" s="365"/>
      <c r="Y329" s="264"/>
      <c r="Z329" s="193">
        <v>2</v>
      </c>
      <c r="AA329" s="319"/>
      <c r="AB329" s="320"/>
      <c r="AC329" s="192"/>
      <c r="AD329" s="193"/>
      <c r="AE329" s="319"/>
      <c r="AF329" s="320"/>
      <c r="AG329" s="192"/>
      <c r="AH329" s="193">
        <v>2</v>
      </c>
      <c r="AI329" s="319"/>
      <c r="AJ329" s="320"/>
      <c r="AK329" s="192"/>
      <c r="AL329" s="193">
        <v>2</v>
      </c>
      <c r="AM329" s="319"/>
      <c r="AN329" s="320"/>
      <c r="AO329" s="192"/>
      <c r="AP329" s="193">
        <v>2</v>
      </c>
      <c r="AQ329" s="319"/>
      <c r="AR329" s="320"/>
      <c r="AS329" s="192"/>
      <c r="AT329" s="193">
        <v>2</v>
      </c>
      <c r="AU329" s="319"/>
      <c r="AV329" s="320"/>
      <c r="AW329" s="192"/>
      <c r="AX329" s="289"/>
      <c r="AY329" s="364"/>
      <c r="AZ329" s="365"/>
      <c r="BA329" s="264"/>
      <c r="BB329" s="193">
        <v>2</v>
      </c>
      <c r="BC329" s="319"/>
      <c r="BD329" s="320"/>
      <c r="BE329" s="192"/>
      <c r="BF329" s="193">
        <v>2</v>
      </c>
      <c r="BG329" s="319"/>
      <c r="BH329" s="320"/>
      <c r="BI329" s="192"/>
      <c r="BJ329" s="193">
        <v>2</v>
      </c>
      <c r="BK329" s="319"/>
      <c r="BL329" s="320"/>
      <c r="BM329" s="192"/>
      <c r="BN329" s="193">
        <v>2</v>
      </c>
      <c r="BO329" s="319"/>
      <c r="BP329" s="320"/>
      <c r="BQ329" s="192"/>
      <c r="BR329" s="193">
        <v>2</v>
      </c>
      <c r="BS329" s="319"/>
      <c r="BT329" s="320"/>
      <c r="BU329" s="192"/>
      <c r="BV329" s="193">
        <v>2</v>
      </c>
      <c r="BW329" s="319"/>
      <c r="BX329" s="320"/>
      <c r="BY329" s="192"/>
      <c r="BZ329" s="289"/>
      <c r="CA329" s="364"/>
      <c r="CB329" s="606"/>
      <c r="CC329" s="264"/>
      <c r="CD329" s="193">
        <v>2</v>
      </c>
      <c r="CE329" s="319"/>
      <c r="CF329" s="320"/>
      <c r="CG329" s="192"/>
      <c r="CH329" s="193">
        <v>2</v>
      </c>
      <c r="CI329" s="319"/>
      <c r="CJ329" s="320"/>
      <c r="CK329" s="192"/>
      <c r="CL329" s="193">
        <v>2</v>
      </c>
      <c r="CM329" s="319"/>
      <c r="CN329" s="320"/>
      <c r="CO329" s="192"/>
      <c r="CP329" s="193">
        <v>2</v>
      </c>
      <c r="CQ329" s="319"/>
      <c r="CR329" s="320"/>
      <c r="CS329" s="192"/>
      <c r="CT329" s="193">
        <v>2</v>
      </c>
      <c r="CU329" s="319"/>
      <c r="CV329" s="320"/>
      <c r="CW329" s="192"/>
      <c r="CX329" s="193">
        <v>2</v>
      </c>
      <c r="CY329" s="319"/>
      <c r="CZ329" s="320"/>
      <c r="DA329" s="192"/>
      <c r="DB329" s="289"/>
      <c r="DC329" s="364"/>
      <c r="DD329" s="606"/>
      <c r="DE329" s="264"/>
      <c r="DF329" s="193">
        <v>2</v>
      </c>
      <c r="DG329" s="319"/>
      <c r="DH329" s="320"/>
      <c r="DI329" s="192"/>
      <c r="DJ329" s="193">
        <v>2</v>
      </c>
      <c r="DK329" s="319"/>
      <c r="DL329" s="320"/>
      <c r="DM329" s="192"/>
      <c r="DN329" s="193">
        <v>2</v>
      </c>
      <c r="DO329" s="319"/>
      <c r="DP329" s="320"/>
      <c r="DQ329" s="192"/>
      <c r="DR329" s="193">
        <v>2</v>
      </c>
      <c r="DS329" s="319"/>
      <c r="DT329" s="320"/>
      <c r="DU329" s="192"/>
    </row>
    <row r="330" spans="6:125" hidden="1">
      <c r="F330" s="193">
        <v>2</v>
      </c>
      <c r="G330" s="319"/>
      <c r="H330" s="320"/>
      <c r="I330" s="192"/>
      <c r="J330" s="193">
        <v>2</v>
      </c>
      <c r="K330" s="319"/>
      <c r="L330" s="320"/>
      <c r="M330" s="192"/>
      <c r="N330" s="193"/>
      <c r="O330" s="319">
        <v>2</v>
      </c>
      <c r="P330" s="320"/>
      <c r="Q330" s="192"/>
      <c r="R330" s="193">
        <v>2</v>
      </c>
      <c r="S330" s="319"/>
      <c r="T330" s="320"/>
      <c r="U330" s="192"/>
      <c r="V330" s="289"/>
      <c r="W330" s="364"/>
      <c r="X330" s="365"/>
      <c r="Y330" s="264"/>
      <c r="Z330" s="193">
        <v>2</v>
      </c>
      <c r="AA330" s="319"/>
      <c r="AB330" s="320"/>
      <c r="AC330" s="192"/>
      <c r="AD330" s="193">
        <v>2</v>
      </c>
      <c r="AE330" s="319"/>
      <c r="AF330" s="320"/>
      <c r="AG330" s="192"/>
      <c r="AH330" s="193">
        <v>2</v>
      </c>
      <c r="AI330" s="319"/>
      <c r="AJ330" s="320"/>
      <c r="AK330" s="192"/>
      <c r="AL330" s="193">
        <v>2</v>
      </c>
      <c r="AM330" s="319"/>
      <c r="AN330" s="320"/>
      <c r="AO330" s="192"/>
      <c r="AP330" s="193">
        <v>2</v>
      </c>
      <c r="AQ330" s="319"/>
      <c r="AR330" s="320"/>
      <c r="AS330" s="192"/>
      <c r="AT330" s="193">
        <v>2</v>
      </c>
      <c r="AU330" s="319"/>
      <c r="AV330" s="320"/>
      <c r="AW330" s="192"/>
      <c r="AX330" s="289"/>
      <c r="AY330" s="364"/>
      <c r="AZ330" s="365"/>
      <c r="BA330" s="264"/>
      <c r="BB330" s="193">
        <v>2</v>
      </c>
      <c r="BC330" s="319"/>
      <c r="BD330" s="320"/>
      <c r="BE330" s="192"/>
      <c r="BF330" s="193">
        <v>2</v>
      </c>
      <c r="BG330" s="319"/>
      <c r="BH330" s="320"/>
      <c r="BI330" s="192"/>
      <c r="BJ330" s="193">
        <v>2</v>
      </c>
      <c r="BK330" s="319"/>
      <c r="BL330" s="320"/>
      <c r="BM330" s="192"/>
      <c r="BN330" s="193">
        <v>2</v>
      </c>
      <c r="BO330" s="319"/>
      <c r="BP330" s="320"/>
      <c r="BQ330" s="192"/>
      <c r="BR330" s="193">
        <v>2</v>
      </c>
      <c r="BS330" s="319"/>
      <c r="BT330" s="320"/>
      <c r="BU330" s="192"/>
      <c r="BV330" s="193">
        <v>2</v>
      </c>
      <c r="BW330" s="319"/>
      <c r="BX330" s="320"/>
      <c r="BY330" s="192"/>
      <c r="BZ330" s="289"/>
      <c r="CA330" s="364"/>
      <c r="CB330" s="606"/>
      <c r="CC330" s="264"/>
      <c r="CD330" s="193">
        <v>2</v>
      </c>
      <c r="CE330" s="319"/>
      <c r="CF330" s="320"/>
      <c r="CG330" s="192"/>
      <c r="CH330" s="193">
        <v>2</v>
      </c>
      <c r="CI330" s="319"/>
      <c r="CJ330" s="320"/>
      <c r="CK330" s="192"/>
      <c r="CL330" s="193">
        <v>2</v>
      </c>
      <c r="CM330" s="319"/>
      <c r="CN330" s="320"/>
      <c r="CO330" s="192"/>
      <c r="CP330" s="193">
        <v>2</v>
      </c>
      <c r="CQ330" s="319"/>
      <c r="CR330" s="320"/>
      <c r="CS330" s="192"/>
      <c r="CT330" s="193">
        <v>2</v>
      </c>
      <c r="CU330" s="319"/>
      <c r="CV330" s="320"/>
      <c r="CW330" s="192"/>
      <c r="CX330" s="193">
        <v>2</v>
      </c>
      <c r="CY330" s="319"/>
      <c r="CZ330" s="320"/>
      <c r="DA330" s="192"/>
      <c r="DB330" s="289"/>
      <c r="DC330" s="364"/>
      <c r="DD330" s="606"/>
      <c r="DE330" s="264"/>
      <c r="DF330" s="193">
        <v>2</v>
      </c>
      <c r="DG330" s="319"/>
      <c r="DH330" s="320"/>
      <c r="DI330" s="192"/>
      <c r="DJ330" s="193">
        <v>2</v>
      </c>
      <c r="DK330" s="319"/>
      <c r="DL330" s="320"/>
      <c r="DM330" s="192"/>
      <c r="DN330" s="193">
        <v>2</v>
      </c>
      <c r="DO330" s="319"/>
      <c r="DP330" s="320"/>
      <c r="DQ330" s="192"/>
      <c r="DR330" s="193">
        <v>2</v>
      </c>
      <c r="DS330" s="319"/>
      <c r="DT330" s="320"/>
      <c r="DU330" s="192"/>
    </row>
    <row r="331" spans="6:125" hidden="1">
      <c r="F331" s="193"/>
      <c r="G331" s="319">
        <v>5</v>
      </c>
      <c r="H331" s="320"/>
      <c r="I331" s="192"/>
      <c r="J331" s="193"/>
      <c r="K331" s="319">
        <v>5</v>
      </c>
      <c r="L331" s="320"/>
      <c r="M331" s="192"/>
      <c r="N331" s="193">
        <v>5</v>
      </c>
      <c r="O331" s="319"/>
      <c r="P331" s="320"/>
      <c r="Q331" s="192"/>
      <c r="R331" s="193"/>
      <c r="S331" s="319">
        <v>5</v>
      </c>
      <c r="T331" s="320"/>
      <c r="U331" s="192"/>
      <c r="V331" s="289"/>
      <c r="W331" s="364"/>
      <c r="X331" s="365"/>
      <c r="Y331" s="264"/>
      <c r="Z331" s="193"/>
      <c r="AA331" s="319">
        <v>5</v>
      </c>
      <c r="AB331" s="320"/>
      <c r="AC331" s="192"/>
      <c r="AD331" s="193"/>
      <c r="AE331" s="319">
        <v>5</v>
      </c>
      <c r="AF331" s="320"/>
      <c r="AG331" s="192"/>
      <c r="AH331" s="193"/>
      <c r="AI331" s="319">
        <v>5</v>
      </c>
      <c r="AJ331" s="320"/>
      <c r="AK331" s="192"/>
      <c r="AL331" s="193"/>
      <c r="AM331" s="319">
        <v>5</v>
      </c>
      <c r="AN331" s="320"/>
      <c r="AO331" s="192"/>
      <c r="AP331" s="193"/>
      <c r="AQ331" s="319">
        <v>5</v>
      </c>
      <c r="AR331" s="320"/>
      <c r="AS331" s="192"/>
      <c r="AT331" s="193"/>
      <c r="AU331" s="319">
        <v>5</v>
      </c>
      <c r="AV331" s="320"/>
      <c r="AW331" s="192"/>
      <c r="AX331" s="289"/>
      <c r="AY331" s="364"/>
      <c r="AZ331" s="365"/>
      <c r="BA331" s="264"/>
      <c r="BB331" s="193"/>
      <c r="BC331" s="319">
        <v>5</v>
      </c>
      <c r="BD331" s="320"/>
      <c r="BE331" s="192"/>
      <c r="BF331" s="193">
        <v>5</v>
      </c>
      <c r="BG331" s="319"/>
      <c r="BH331" s="320"/>
      <c r="BI331" s="192"/>
      <c r="BJ331" s="193">
        <v>5</v>
      </c>
      <c r="BK331" s="319"/>
      <c r="BL331" s="320"/>
      <c r="BM331" s="192"/>
      <c r="BN331" s="193">
        <v>5</v>
      </c>
      <c r="BO331" s="319"/>
      <c r="BP331" s="320"/>
      <c r="BQ331" s="192"/>
      <c r="BR331" s="193">
        <v>5</v>
      </c>
      <c r="BS331" s="319"/>
      <c r="BT331" s="320"/>
      <c r="BU331" s="192"/>
      <c r="BV331" s="193">
        <v>5</v>
      </c>
      <c r="BW331" s="319"/>
      <c r="BX331" s="320"/>
      <c r="BY331" s="192"/>
      <c r="BZ331" s="289"/>
      <c r="CA331" s="364"/>
      <c r="CB331" s="606"/>
      <c r="CC331" s="264"/>
      <c r="CD331" s="193">
        <v>5</v>
      </c>
      <c r="CE331" s="319"/>
      <c r="CF331" s="320"/>
      <c r="CG331" s="192"/>
      <c r="CH331" s="193">
        <v>5</v>
      </c>
      <c r="CI331" s="319"/>
      <c r="CJ331" s="320"/>
      <c r="CK331" s="192"/>
      <c r="CL331" s="193"/>
      <c r="CM331" s="319">
        <v>5</v>
      </c>
      <c r="CN331" s="320"/>
      <c r="CO331" s="192"/>
      <c r="CP331" s="193"/>
      <c r="CQ331" s="319">
        <v>5</v>
      </c>
      <c r="CR331" s="320"/>
      <c r="CS331" s="192"/>
      <c r="CT331" s="193"/>
      <c r="CU331" s="319">
        <v>5</v>
      </c>
      <c r="CV331" s="320"/>
      <c r="CW331" s="192"/>
      <c r="CX331" s="193"/>
      <c r="CY331" s="319">
        <v>5</v>
      </c>
      <c r="CZ331" s="320"/>
      <c r="DA331" s="192"/>
      <c r="DB331" s="289"/>
      <c r="DC331" s="364"/>
      <c r="DD331" s="606"/>
      <c r="DE331" s="264"/>
      <c r="DF331" s="193"/>
      <c r="DG331" s="319">
        <v>5</v>
      </c>
      <c r="DH331" s="320"/>
      <c r="DI331" s="192"/>
      <c r="DJ331" s="193"/>
      <c r="DK331" s="319">
        <v>5</v>
      </c>
      <c r="DL331" s="320"/>
      <c r="DM331" s="192"/>
      <c r="DN331" s="193"/>
      <c r="DO331" s="319">
        <v>5</v>
      </c>
      <c r="DP331" s="320"/>
      <c r="DQ331" s="192"/>
      <c r="DR331" s="193"/>
      <c r="DS331" s="319">
        <v>5</v>
      </c>
      <c r="DT331" s="320"/>
      <c r="DU331" s="192"/>
    </row>
    <row r="332" spans="6:125" hidden="1">
      <c r="F332" s="193"/>
      <c r="G332" s="319">
        <v>1</v>
      </c>
      <c r="H332" s="320"/>
      <c r="I332" s="192"/>
      <c r="J332" s="193"/>
      <c r="K332" s="319">
        <v>1</v>
      </c>
      <c r="L332" s="320"/>
      <c r="M332" s="192"/>
      <c r="N332" s="193"/>
      <c r="O332" s="319">
        <v>1</v>
      </c>
      <c r="P332" s="320"/>
      <c r="Q332" s="192"/>
      <c r="R332" s="193"/>
      <c r="S332" s="319">
        <v>1</v>
      </c>
      <c r="T332" s="320"/>
      <c r="U332" s="192"/>
      <c r="V332" s="289"/>
      <c r="W332" s="364"/>
      <c r="X332" s="365"/>
      <c r="Y332" s="264"/>
      <c r="Z332" s="193"/>
      <c r="AA332" s="319">
        <v>1</v>
      </c>
      <c r="AB332" s="320"/>
      <c r="AC332" s="192"/>
      <c r="AD332" s="193"/>
      <c r="AE332" s="319">
        <v>1</v>
      </c>
      <c r="AF332" s="320"/>
      <c r="AG332" s="192"/>
      <c r="AH332" s="193"/>
      <c r="AI332" s="319">
        <v>1</v>
      </c>
      <c r="AJ332" s="320"/>
      <c r="AK332" s="192"/>
      <c r="AL332" s="193"/>
      <c r="AM332" s="319">
        <v>1</v>
      </c>
      <c r="AN332" s="320"/>
      <c r="AO332" s="192"/>
      <c r="AP332" s="193"/>
      <c r="AQ332" s="319">
        <v>1</v>
      </c>
      <c r="AR332" s="320"/>
      <c r="AS332" s="192"/>
      <c r="AT332" s="193"/>
      <c r="AU332" s="319">
        <v>1</v>
      </c>
      <c r="AV332" s="320"/>
      <c r="AW332" s="192"/>
      <c r="AX332" s="289"/>
      <c r="AY332" s="364"/>
      <c r="AZ332" s="365"/>
      <c r="BA332" s="264"/>
      <c r="BB332" s="193"/>
      <c r="BC332" s="319">
        <v>1</v>
      </c>
      <c r="BD332" s="320"/>
      <c r="BE332" s="192"/>
      <c r="BF332" s="193">
        <v>1</v>
      </c>
      <c r="BG332" s="319"/>
      <c r="BH332" s="320"/>
      <c r="BI332" s="192"/>
      <c r="BJ332" s="193">
        <v>1</v>
      </c>
      <c r="BK332" s="319"/>
      <c r="BL332" s="320"/>
      <c r="BM332" s="192"/>
      <c r="BN332" s="193">
        <v>1</v>
      </c>
      <c r="BO332" s="319"/>
      <c r="BP332" s="320"/>
      <c r="BQ332" s="192"/>
      <c r="BR332" s="193">
        <v>1</v>
      </c>
      <c r="BS332" s="319"/>
      <c r="BT332" s="320"/>
      <c r="BU332" s="192"/>
      <c r="BV332" s="193">
        <v>1</v>
      </c>
      <c r="BW332" s="319"/>
      <c r="BX332" s="320"/>
      <c r="BY332" s="192"/>
      <c r="BZ332" s="289"/>
      <c r="CA332" s="364"/>
      <c r="CB332" s="606"/>
      <c r="CC332" s="264"/>
      <c r="CD332" s="193">
        <v>1</v>
      </c>
      <c r="CE332" s="319"/>
      <c r="CF332" s="320"/>
      <c r="CG332" s="192"/>
      <c r="CH332" s="193">
        <v>1</v>
      </c>
      <c r="CI332" s="319"/>
      <c r="CJ332" s="320"/>
      <c r="CK332" s="192"/>
      <c r="CL332" s="193">
        <v>1</v>
      </c>
      <c r="CM332" s="319"/>
      <c r="CN332" s="320"/>
      <c r="CO332" s="192"/>
      <c r="CP332" s="193"/>
      <c r="CQ332" s="319"/>
      <c r="CR332" s="320"/>
      <c r="CS332" s="192"/>
      <c r="CT332" s="193">
        <v>2</v>
      </c>
      <c r="CU332" s="319"/>
      <c r="CV332" s="320"/>
      <c r="CW332" s="192"/>
      <c r="CX332" s="193">
        <v>2</v>
      </c>
      <c r="CY332" s="319"/>
      <c r="CZ332" s="320"/>
      <c r="DA332" s="192"/>
      <c r="DB332" s="289"/>
      <c r="DC332" s="364"/>
      <c r="DD332" s="606"/>
      <c r="DE332" s="264"/>
      <c r="DF332" s="193">
        <v>2</v>
      </c>
      <c r="DG332" s="319"/>
      <c r="DH332" s="320"/>
      <c r="DI332" s="192"/>
      <c r="DJ332" s="193">
        <v>2</v>
      </c>
      <c r="DK332" s="319"/>
      <c r="DL332" s="320"/>
      <c r="DM332" s="192"/>
      <c r="DN332" s="193"/>
      <c r="DO332" s="319">
        <v>2</v>
      </c>
      <c r="DP332" s="320"/>
      <c r="DQ332" s="192"/>
      <c r="DR332" s="193">
        <v>2</v>
      </c>
      <c r="DS332" s="319"/>
      <c r="DT332" s="320"/>
      <c r="DU332" s="192"/>
    </row>
    <row r="333" spans="6:125" hidden="1">
      <c r="F333" s="193"/>
      <c r="G333" s="319">
        <v>2</v>
      </c>
      <c r="H333" s="320"/>
      <c r="I333" s="192"/>
      <c r="J333" s="193"/>
      <c r="K333" s="319">
        <v>2</v>
      </c>
      <c r="L333" s="320"/>
      <c r="M333" s="192"/>
      <c r="N333" s="193"/>
      <c r="O333" s="319">
        <v>2</v>
      </c>
      <c r="P333" s="320"/>
      <c r="Q333" s="192"/>
      <c r="R333" s="193">
        <v>2</v>
      </c>
      <c r="S333" s="319"/>
      <c r="T333" s="320"/>
      <c r="U333" s="192"/>
      <c r="V333" s="289"/>
      <c r="W333" s="364"/>
      <c r="X333" s="365"/>
      <c r="Y333" s="264"/>
      <c r="Z333" s="193">
        <v>2</v>
      </c>
      <c r="AA333" s="319"/>
      <c r="AB333" s="320"/>
      <c r="AC333" s="192"/>
      <c r="AD333" s="193">
        <v>2</v>
      </c>
      <c r="AE333" s="319"/>
      <c r="AF333" s="320"/>
      <c r="AG333" s="192"/>
      <c r="AH333" s="193">
        <v>2</v>
      </c>
      <c r="AI333" s="319"/>
      <c r="AJ333" s="320"/>
      <c r="AK333" s="192"/>
      <c r="AL333" s="193">
        <v>2</v>
      </c>
      <c r="AM333" s="319"/>
      <c r="AN333" s="320"/>
      <c r="AO333" s="192"/>
      <c r="AP333" s="193">
        <v>2</v>
      </c>
      <c r="AQ333" s="319"/>
      <c r="AR333" s="320"/>
      <c r="AS333" s="192"/>
      <c r="AT333" s="193">
        <v>2</v>
      </c>
      <c r="AU333" s="319"/>
      <c r="AV333" s="320"/>
      <c r="AW333" s="192"/>
      <c r="AX333" s="289"/>
      <c r="AY333" s="364"/>
      <c r="AZ333" s="365"/>
      <c r="BA333" s="264"/>
      <c r="BB333" s="193">
        <v>2</v>
      </c>
      <c r="BC333" s="319"/>
      <c r="BD333" s="320"/>
      <c r="BE333" s="192"/>
      <c r="BF333" s="193"/>
      <c r="BG333" s="319"/>
      <c r="BH333" s="320"/>
      <c r="BI333" s="192"/>
      <c r="BJ333" s="193">
        <v>2</v>
      </c>
      <c r="BK333" s="319"/>
      <c r="BL333" s="320"/>
      <c r="BM333" s="192"/>
      <c r="BN333" s="193">
        <v>2</v>
      </c>
      <c r="BO333" s="319"/>
      <c r="BP333" s="320"/>
      <c r="BQ333" s="192"/>
      <c r="BR333" s="193">
        <v>2</v>
      </c>
      <c r="BS333" s="319"/>
      <c r="BT333" s="320"/>
      <c r="BU333" s="192"/>
      <c r="BV333" s="193">
        <v>2</v>
      </c>
      <c r="BW333" s="319"/>
      <c r="BX333" s="320"/>
      <c r="BY333" s="192"/>
      <c r="BZ333" s="289"/>
      <c r="CA333" s="364"/>
      <c r="CB333" s="606"/>
      <c r="CC333" s="264"/>
      <c r="CD333" s="193">
        <v>2</v>
      </c>
      <c r="CE333" s="319"/>
      <c r="CF333" s="320"/>
      <c r="CG333" s="192"/>
      <c r="CH333" s="193"/>
      <c r="CI333" s="319"/>
      <c r="CJ333" s="320"/>
      <c r="CK333" s="192"/>
      <c r="CL333" s="193">
        <v>2</v>
      </c>
      <c r="CM333" s="319"/>
      <c r="CN333" s="320"/>
      <c r="CO333" s="192"/>
      <c r="CP333" s="193"/>
      <c r="CQ333" s="319"/>
      <c r="CR333" s="320"/>
      <c r="CS333" s="192"/>
      <c r="CT333" s="193"/>
      <c r="CU333" s="319"/>
      <c r="CV333" s="320"/>
      <c r="CW333" s="192"/>
      <c r="CX333" s="193"/>
      <c r="CY333" s="319"/>
      <c r="CZ333" s="320"/>
      <c r="DA333" s="192"/>
      <c r="DB333" s="289"/>
      <c r="DC333" s="364"/>
      <c r="DD333" s="606"/>
      <c r="DE333" s="264"/>
      <c r="DF333" s="193">
        <v>1</v>
      </c>
      <c r="DG333" s="319"/>
      <c r="DH333" s="320"/>
      <c r="DI333" s="192"/>
      <c r="DJ333" s="193"/>
      <c r="DK333" s="319"/>
      <c r="DL333" s="320"/>
      <c r="DM333" s="192"/>
      <c r="DN333" s="193">
        <v>1</v>
      </c>
      <c r="DO333" s="319"/>
      <c r="DP333" s="320"/>
      <c r="DQ333" s="192"/>
      <c r="DR333" s="193">
        <v>1</v>
      </c>
      <c r="DS333" s="319"/>
      <c r="DT333" s="320"/>
      <c r="DU333" s="192"/>
    </row>
    <row r="334" spans="6:125" hidden="1">
      <c r="F334" s="193">
        <v>2</v>
      </c>
      <c r="G334" s="319"/>
      <c r="H334" s="320"/>
      <c r="I334" s="192"/>
      <c r="J334" s="193">
        <v>2</v>
      </c>
      <c r="K334" s="319"/>
      <c r="L334" s="320"/>
      <c r="M334" s="192"/>
      <c r="N334" s="193">
        <v>2</v>
      </c>
      <c r="O334" s="319"/>
      <c r="P334" s="320"/>
      <c r="Q334" s="192"/>
      <c r="R334" s="193">
        <v>2</v>
      </c>
      <c r="S334" s="319"/>
      <c r="T334" s="320"/>
      <c r="U334" s="192"/>
      <c r="V334" s="289"/>
      <c r="W334" s="364"/>
      <c r="X334" s="365"/>
      <c r="Y334" s="264"/>
      <c r="Z334" s="193"/>
      <c r="AA334" s="319"/>
      <c r="AB334" s="320"/>
      <c r="AC334" s="192"/>
      <c r="AD334" s="193">
        <v>2</v>
      </c>
      <c r="AE334" s="319"/>
      <c r="AF334" s="320"/>
      <c r="AG334" s="192"/>
      <c r="AH334" s="193">
        <v>2</v>
      </c>
      <c r="AI334" s="319"/>
      <c r="AJ334" s="320"/>
      <c r="AK334" s="192"/>
      <c r="AL334" s="193">
        <v>2</v>
      </c>
      <c r="AM334" s="319"/>
      <c r="AN334" s="320"/>
      <c r="AO334" s="192"/>
      <c r="AP334" s="193">
        <v>2</v>
      </c>
      <c r="AQ334" s="319"/>
      <c r="AR334" s="320"/>
      <c r="AS334" s="192"/>
      <c r="AT334" s="193">
        <v>2</v>
      </c>
      <c r="AU334" s="319"/>
      <c r="AV334" s="320"/>
      <c r="AW334" s="192"/>
      <c r="AX334" s="289"/>
      <c r="AY334" s="364"/>
      <c r="AZ334" s="365"/>
      <c r="BA334" s="264"/>
      <c r="BB334" s="193">
        <v>2</v>
      </c>
      <c r="BC334" s="319"/>
      <c r="BD334" s="320"/>
      <c r="BE334" s="192"/>
      <c r="BF334" s="193">
        <v>2</v>
      </c>
      <c r="BG334" s="319"/>
      <c r="BH334" s="320"/>
      <c r="BI334" s="192"/>
      <c r="BJ334" s="193">
        <v>2</v>
      </c>
      <c r="BK334" s="319"/>
      <c r="BL334" s="320"/>
      <c r="BM334" s="192"/>
      <c r="BN334" s="193">
        <v>2</v>
      </c>
      <c r="BO334" s="319"/>
      <c r="BP334" s="320"/>
      <c r="BQ334" s="192"/>
      <c r="BR334" s="193">
        <v>2</v>
      </c>
      <c r="BS334" s="319"/>
      <c r="BT334" s="320"/>
      <c r="BU334" s="192"/>
      <c r="BV334" s="193">
        <v>2</v>
      </c>
      <c r="BW334" s="319"/>
      <c r="BX334" s="320"/>
      <c r="BY334" s="192"/>
      <c r="BZ334" s="289"/>
      <c r="CA334" s="364"/>
      <c r="CB334" s="606"/>
      <c r="CC334" s="264"/>
      <c r="CD334" s="193">
        <v>2</v>
      </c>
      <c r="CE334" s="319"/>
      <c r="CF334" s="320"/>
      <c r="CG334" s="192"/>
      <c r="CH334" s="193">
        <v>2</v>
      </c>
      <c r="CI334" s="319"/>
      <c r="CJ334" s="320"/>
      <c r="CK334" s="192"/>
      <c r="CL334" s="193">
        <v>2</v>
      </c>
      <c r="CM334" s="319"/>
      <c r="CN334" s="320"/>
      <c r="CO334" s="192"/>
      <c r="CP334" s="193">
        <v>2</v>
      </c>
      <c r="CQ334" s="319"/>
      <c r="CR334" s="320"/>
      <c r="CS334" s="192"/>
      <c r="CT334" s="193">
        <v>2</v>
      </c>
      <c r="CU334" s="319"/>
      <c r="CV334" s="320"/>
      <c r="CW334" s="192"/>
      <c r="CX334" s="193">
        <v>2</v>
      </c>
      <c r="CY334" s="319"/>
      <c r="CZ334" s="320"/>
      <c r="DA334" s="192"/>
      <c r="DB334" s="289"/>
      <c r="DC334" s="364"/>
      <c r="DD334" s="606"/>
      <c r="DE334" s="264"/>
      <c r="DF334" s="193">
        <v>2</v>
      </c>
      <c r="DG334" s="319"/>
      <c r="DH334" s="320"/>
      <c r="DI334" s="192"/>
      <c r="DJ334" s="193">
        <v>2</v>
      </c>
      <c r="DK334" s="319"/>
      <c r="DL334" s="320"/>
      <c r="DM334" s="192"/>
      <c r="DN334" s="193">
        <v>2</v>
      </c>
      <c r="DO334" s="319"/>
      <c r="DP334" s="320"/>
      <c r="DQ334" s="192"/>
      <c r="DR334" s="193">
        <v>2</v>
      </c>
      <c r="DS334" s="319"/>
      <c r="DT334" s="320"/>
      <c r="DU334" s="192"/>
    </row>
    <row r="335" spans="6:125" hidden="1">
      <c r="F335" s="193"/>
      <c r="G335" s="319">
        <v>2</v>
      </c>
      <c r="H335" s="320"/>
      <c r="I335" s="192"/>
      <c r="J335" s="193"/>
      <c r="K335" s="319">
        <v>2</v>
      </c>
      <c r="L335" s="320"/>
      <c r="M335" s="192"/>
      <c r="N335" s="193"/>
      <c r="O335" s="319">
        <v>2</v>
      </c>
      <c r="P335" s="320"/>
      <c r="Q335" s="192"/>
      <c r="R335" s="193"/>
      <c r="S335" s="319">
        <v>2</v>
      </c>
      <c r="T335" s="320"/>
      <c r="U335" s="192"/>
      <c r="V335" s="289"/>
      <c r="W335" s="364"/>
      <c r="X335" s="365"/>
      <c r="Y335" s="264"/>
      <c r="Z335" s="193"/>
      <c r="AA335" s="319">
        <v>2</v>
      </c>
      <c r="AB335" s="320"/>
      <c r="AC335" s="192"/>
      <c r="AD335" s="193"/>
      <c r="AE335" s="319">
        <v>2</v>
      </c>
      <c r="AF335" s="320"/>
      <c r="AG335" s="192"/>
      <c r="AH335" s="193"/>
      <c r="AI335" s="319">
        <v>2</v>
      </c>
      <c r="AJ335" s="320"/>
      <c r="AK335" s="192"/>
      <c r="AL335" s="193"/>
      <c r="AM335" s="319">
        <v>2</v>
      </c>
      <c r="AN335" s="320"/>
      <c r="AO335" s="192"/>
      <c r="AP335" s="193"/>
      <c r="AQ335" s="319">
        <v>2</v>
      </c>
      <c r="AR335" s="320"/>
      <c r="AS335" s="192"/>
      <c r="AT335" s="193"/>
      <c r="AU335" s="319">
        <v>2</v>
      </c>
      <c r="AV335" s="320"/>
      <c r="AW335" s="192"/>
      <c r="AX335" s="289"/>
      <c r="AY335" s="364"/>
      <c r="AZ335" s="365"/>
      <c r="BA335" s="264"/>
      <c r="BB335" s="193"/>
      <c r="BC335" s="319">
        <v>2</v>
      </c>
      <c r="BD335" s="320"/>
      <c r="BE335" s="192"/>
      <c r="BF335" s="193"/>
      <c r="BG335" s="319">
        <v>2</v>
      </c>
      <c r="BH335" s="320"/>
      <c r="BI335" s="192"/>
      <c r="BJ335" s="193"/>
      <c r="BK335" s="319">
        <v>2</v>
      </c>
      <c r="BL335" s="320"/>
      <c r="BM335" s="192"/>
      <c r="BN335" s="193"/>
      <c r="BO335" s="319">
        <v>2</v>
      </c>
      <c r="BP335" s="320"/>
      <c r="BQ335" s="192"/>
      <c r="BR335" s="193"/>
      <c r="BS335" s="319">
        <v>2</v>
      </c>
      <c r="BT335" s="320"/>
      <c r="BU335" s="192"/>
      <c r="BV335" s="193"/>
      <c r="BW335" s="319">
        <v>2</v>
      </c>
      <c r="BX335" s="320"/>
      <c r="BY335" s="192"/>
      <c r="BZ335" s="289"/>
      <c r="CA335" s="364"/>
      <c r="CB335" s="606"/>
      <c r="CC335" s="264"/>
      <c r="CD335" s="193"/>
      <c r="CE335" s="319">
        <v>2</v>
      </c>
      <c r="CF335" s="320"/>
      <c r="CG335" s="192"/>
      <c r="CH335" s="193"/>
      <c r="CI335" s="319">
        <v>2</v>
      </c>
      <c r="CJ335" s="320"/>
      <c r="CK335" s="192"/>
      <c r="CL335" s="193">
        <v>2</v>
      </c>
      <c r="CM335" s="319"/>
      <c r="CN335" s="320"/>
      <c r="CO335" s="192"/>
      <c r="CP335" s="193">
        <v>2</v>
      </c>
      <c r="CQ335" s="319"/>
      <c r="CR335" s="320"/>
      <c r="CS335" s="192"/>
      <c r="CT335" s="193">
        <v>2</v>
      </c>
      <c r="CU335" s="319"/>
      <c r="CV335" s="320"/>
      <c r="CW335" s="192"/>
      <c r="CX335" s="193">
        <v>2</v>
      </c>
      <c r="CY335" s="319"/>
      <c r="CZ335" s="320"/>
      <c r="DA335" s="192"/>
      <c r="DB335" s="289"/>
      <c r="DC335" s="364"/>
      <c r="DD335" s="606"/>
      <c r="DE335" s="264"/>
      <c r="DF335" s="193">
        <v>2</v>
      </c>
      <c r="DG335" s="319"/>
      <c r="DH335" s="320"/>
      <c r="DI335" s="192"/>
      <c r="DJ335" s="193">
        <v>2</v>
      </c>
      <c r="DK335" s="319"/>
      <c r="DL335" s="320"/>
      <c r="DM335" s="192"/>
      <c r="DN335" s="193">
        <v>2</v>
      </c>
      <c r="DO335" s="319"/>
      <c r="DP335" s="320"/>
      <c r="DQ335" s="192"/>
      <c r="DR335" s="193">
        <v>2</v>
      </c>
      <c r="DS335" s="319"/>
      <c r="DT335" s="320"/>
      <c r="DU335" s="192"/>
    </row>
    <row r="336" spans="6:125" hidden="1">
      <c r="F336" s="193">
        <v>4</v>
      </c>
      <c r="G336" s="319"/>
      <c r="H336" s="320"/>
      <c r="I336" s="192"/>
      <c r="J336" s="193">
        <v>4</v>
      </c>
      <c r="K336" s="319"/>
      <c r="L336" s="320"/>
      <c r="M336" s="192"/>
      <c r="N336" s="193">
        <v>4</v>
      </c>
      <c r="O336" s="319"/>
      <c r="P336" s="320"/>
      <c r="Q336" s="192"/>
      <c r="R336" s="193">
        <v>4</v>
      </c>
      <c r="S336" s="319"/>
      <c r="T336" s="320"/>
      <c r="U336" s="192"/>
      <c r="V336" s="289"/>
      <c r="W336" s="364"/>
      <c r="X336" s="365"/>
      <c r="Y336" s="264"/>
      <c r="Z336" s="193">
        <v>4</v>
      </c>
      <c r="AA336" s="319"/>
      <c r="AB336" s="320"/>
      <c r="AC336" s="192"/>
      <c r="AD336" s="193">
        <v>4</v>
      </c>
      <c r="AE336" s="319"/>
      <c r="AF336" s="320"/>
      <c r="AG336" s="192"/>
      <c r="AH336" s="193">
        <v>4</v>
      </c>
      <c r="AI336" s="319"/>
      <c r="AJ336" s="320"/>
      <c r="AK336" s="192"/>
      <c r="AL336" s="193">
        <v>4</v>
      </c>
      <c r="AM336" s="319"/>
      <c r="AN336" s="320"/>
      <c r="AO336" s="192"/>
      <c r="AP336" s="193">
        <v>4</v>
      </c>
      <c r="AQ336" s="319"/>
      <c r="AR336" s="320"/>
      <c r="AS336" s="192"/>
      <c r="AT336" s="193">
        <v>4</v>
      </c>
      <c r="AU336" s="319"/>
      <c r="AV336" s="320"/>
      <c r="AW336" s="192"/>
      <c r="AX336" s="289"/>
      <c r="AY336" s="364"/>
      <c r="AZ336" s="365"/>
      <c r="BA336" s="264"/>
      <c r="BB336" s="193">
        <v>4</v>
      </c>
      <c r="BC336" s="319"/>
      <c r="BD336" s="320"/>
      <c r="BE336" s="192"/>
      <c r="BF336" s="193">
        <v>4</v>
      </c>
      <c r="BG336" s="319"/>
      <c r="BH336" s="320"/>
      <c r="BI336" s="192"/>
      <c r="BJ336" s="193">
        <v>4</v>
      </c>
      <c r="BK336" s="319"/>
      <c r="BL336" s="320"/>
      <c r="BM336" s="192"/>
      <c r="BN336" s="193">
        <v>4</v>
      </c>
      <c r="BO336" s="319"/>
      <c r="BP336" s="320"/>
      <c r="BQ336" s="192"/>
      <c r="BR336" s="193">
        <v>4</v>
      </c>
      <c r="BS336" s="319"/>
      <c r="BT336" s="320"/>
      <c r="BU336" s="192"/>
      <c r="BV336" s="193">
        <v>4</v>
      </c>
      <c r="BW336" s="319"/>
      <c r="BX336" s="320"/>
      <c r="BY336" s="192"/>
      <c r="BZ336" s="289"/>
      <c r="CA336" s="364"/>
      <c r="CB336" s="606"/>
      <c r="CC336" s="264"/>
      <c r="CD336" s="193">
        <v>4</v>
      </c>
      <c r="CE336" s="319"/>
      <c r="CF336" s="320"/>
      <c r="CG336" s="192"/>
      <c r="CH336" s="193">
        <v>4</v>
      </c>
      <c r="CI336" s="319"/>
      <c r="CJ336" s="320"/>
      <c r="CK336" s="192"/>
      <c r="CL336" s="193"/>
      <c r="CM336" s="319">
        <v>4</v>
      </c>
      <c r="CN336" s="320"/>
      <c r="CO336" s="192"/>
      <c r="CP336" s="193">
        <v>4</v>
      </c>
      <c r="CQ336" s="319"/>
      <c r="CR336" s="320"/>
      <c r="CS336" s="192"/>
      <c r="CT336" s="193"/>
      <c r="CU336" s="319">
        <v>4</v>
      </c>
      <c r="CV336" s="320"/>
      <c r="CW336" s="192"/>
      <c r="CX336" s="193">
        <v>4</v>
      </c>
      <c r="CY336" s="319"/>
      <c r="CZ336" s="320"/>
      <c r="DA336" s="192"/>
      <c r="DB336" s="289"/>
      <c r="DC336" s="364"/>
      <c r="DD336" s="606"/>
      <c r="DE336" s="264"/>
      <c r="DF336" s="193">
        <v>4</v>
      </c>
      <c r="DG336" s="319"/>
      <c r="DH336" s="320"/>
      <c r="DI336" s="192"/>
      <c r="DJ336" s="193"/>
      <c r="DK336" s="319">
        <v>4</v>
      </c>
      <c r="DL336" s="320"/>
      <c r="DM336" s="192"/>
      <c r="DN336" s="193"/>
      <c r="DO336" s="319">
        <v>4</v>
      </c>
      <c r="DP336" s="320"/>
      <c r="DQ336" s="192"/>
      <c r="DR336" s="193"/>
      <c r="DS336" s="319">
        <v>4</v>
      </c>
      <c r="DT336" s="320"/>
      <c r="DU336" s="192"/>
    </row>
    <row r="337" spans="6:125" hidden="1">
      <c r="F337" s="193"/>
      <c r="G337" s="319">
        <v>3</v>
      </c>
      <c r="H337" s="320"/>
      <c r="I337" s="192"/>
      <c r="J337" s="193"/>
      <c r="K337" s="319">
        <v>3</v>
      </c>
      <c r="L337" s="320"/>
      <c r="M337" s="192"/>
      <c r="N337" s="193"/>
      <c r="O337" s="319">
        <v>3</v>
      </c>
      <c r="P337" s="320"/>
      <c r="Q337" s="192"/>
      <c r="R337" s="193"/>
      <c r="S337" s="319">
        <v>3</v>
      </c>
      <c r="T337" s="320"/>
      <c r="U337" s="192"/>
      <c r="V337" s="289"/>
      <c r="W337" s="364"/>
      <c r="X337" s="365"/>
      <c r="Y337" s="264"/>
      <c r="Z337" s="193"/>
      <c r="AA337" s="319">
        <v>3</v>
      </c>
      <c r="AB337" s="320"/>
      <c r="AC337" s="192"/>
      <c r="AD337" s="193"/>
      <c r="AE337" s="319">
        <v>3</v>
      </c>
      <c r="AF337" s="320"/>
      <c r="AG337" s="192"/>
      <c r="AH337" s="193"/>
      <c r="AI337" s="319">
        <v>3</v>
      </c>
      <c r="AJ337" s="320"/>
      <c r="AK337" s="192"/>
      <c r="AL337" s="193">
        <v>3</v>
      </c>
      <c r="AM337" s="319"/>
      <c r="AN337" s="320"/>
      <c r="AO337" s="192"/>
      <c r="AP337" s="193">
        <v>3</v>
      </c>
      <c r="AQ337" s="319"/>
      <c r="AR337" s="320"/>
      <c r="AS337" s="192"/>
      <c r="AT337" s="193"/>
      <c r="AU337" s="319">
        <v>3</v>
      </c>
      <c r="AV337" s="320"/>
      <c r="AW337" s="192"/>
      <c r="AX337" s="289"/>
      <c r="AY337" s="364"/>
      <c r="AZ337" s="365"/>
      <c r="BA337" s="264"/>
      <c r="BB337" s="193"/>
      <c r="BC337" s="319">
        <v>3</v>
      </c>
      <c r="BD337" s="320"/>
      <c r="BE337" s="192"/>
      <c r="BF337" s="193">
        <v>3</v>
      </c>
      <c r="BG337" s="319"/>
      <c r="BH337" s="320"/>
      <c r="BI337" s="192"/>
      <c r="BJ337" s="193">
        <v>3</v>
      </c>
      <c r="BK337" s="319"/>
      <c r="BL337" s="320"/>
      <c r="BM337" s="192"/>
      <c r="BN337" s="193">
        <v>3</v>
      </c>
      <c r="BO337" s="319"/>
      <c r="BP337" s="320"/>
      <c r="BQ337" s="192"/>
      <c r="BR337" s="193">
        <v>3</v>
      </c>
      <c r="BS337" s="319"/>
      <c r="BT337" s="320"/>
      <c r="BU337" s="192"/>
      <c r="BV337" s="193">
        <v>3</v>
      </c>
      <c r="BW337" s="319"/>
      <c r="BX337" s="320"/>
      <c r="BY337" s="192"/>
      <c r="BZ337" s="289"/>
      <c r="CA337" s="364"/>
      <c r="CB337" s="606"/>
      <c r="CC337" s="264"/>
      <c r="CD337" s="193">
        <v>3</v>
      </c>
      <c r="CE337" s="319"/>
      <c r="CF337" s="320"/>
      <c r="CG337" s="192"/>
      <c r="CH337" s="193">
        <v>3</v>
      </c>
      <c r="CI337" s="319"/>
      <c r="CJ337" s="320"/>
      <c r="CK337" s="192"/>
      <c r="CL337" s="193">
        <v>2</v>
      </c>
      <c r="CM337" s="319"/>
      <c r="CN337" s="320"/>
      <c r="CO337" s="192"/>
      <c r="CP337" s="193">
        <v>3</v>
      </c>
      <c r="CQ337" s="319"/>
      <c r="CR337" s="320"/>
      <c r="CS337" s="192"/>
      <c r="CT337" s="193">
        <v>3</v>
      </c>
      <c r="CU337" s="319"/>
      <c r="CV337" s="320"/>
      <c r="CW337" s="192"/>
      <c r="CX337" s="193">
        <v>3</v>
      </c>
      <c r="CY337" s="319"/>
      <c r="CZ337" s="320"/>
      <c r="DA337" s="192"/>
      <c r="DB337" s="289"/>
      <c r="DC337" s="364"/>
      <c r="DD337" s="606"/>
      <c r="DE337" s="264"/>
      <c r="DF337" s="193">
        <v>3</v>
      </c>
      <c r="DG337" s="319"/>
      <c r="DH337" s="320"/>
      <c r="DI337" s="192"/>
      <c r="DJ337" s="193">
        <v>3</v>
      </c>
      <c r="DK337" s="319"/>
      <c r="DL337" s="320"/>
      <c r="DM337" s="192"/>
      <c r="DN337" s="193">
        <v>3</v>
      </c>
      <c r="DO337" s="319"/>
      <c r="DP337" s="320"/>
      <c r="DQ337" s="192"/>
      <c r="DR337" s="193">
        <v>3</v>
      </c>
      <c r="DS337" s="319"/>
      <c r="DT337" s="320"/>
      <c r="DU337" s="192"/>
    </row>
    <row r="338" spans="6:125" hidden="1">
      <c r="F338" s="193"/>
      <c r="G338" s="319">
        <v>2</v>
      </c>
      <c r="H338" s="320"/>
      <c r="I338" s="192"/>
      <c r="J338" s="193"/>
      <c r="K338" s="319">
        <v>2</v>
      </c>
      <c r="L338" s="320"/>
      <c r="M338" s="192"/>
      <c r="N338" s="193"/>
      <c r="O338" s="319">
        <v>2</v>
      </c>
      <c r="P338" s="320"/>
      <c r="Q338" s="192"/>
      <c r="R338" s="193">
        <v>2</v>
      </c>
      <c r="S338" s="319"/>
      <c r="T338" s="320"/>
      <c r="U338" s="192"/>
      <c r="V338" s="289"/>
      <c r="W338" s="364"/>
      <c r="X338" s="365"/>
      <c r="Y338" s="264"/>
      <c r="Z338" s="193">
        <v>2</v>
      </c>
      <c r="AA338" s="319"/>
      <c r="AB338" s="320"/>
      <c r="AC338" s="192"/>
      <c r="AD338" s="193">
        <v>2</v>
      </c>
      <c r="AE338" s="319"/>
      <c r="AF338" s="320"/>
      <c r="AG338" s="192"/>
      <c r="AH338" s="193">
        <v>2</v>
      </c>
      <c r="AI338" s="319"/>
      <c r="AJ338" s="320"/>
      <c r="AK338" s="192"/>
      <c r="AL338" s="193">
        <v>2</v>
      </c>
      <c r="AM338" s="319"/>
      <c r="AN338" s="320"/>
      <c r="AO338" s="192"/>
      <c r="AP338" s="193">
        <v>2</v>
      </c>
      <c r="AQ338" s="319"/>
      <c r="AR338" s="320"/>
      <c r="AS338" s="192"/>
      <c r="AT338" s="193">
        <v>2</v>
      </c>
      <c r="AU338" s="319"/>
      <c r="AV338" s="320"/>
      <c r="AW338" s="192"/>
      <c r="AX338" s="289"/>
      <c r="AY338" s="364"/>
      <c r="AZ338" s="365"/>
      <c r="BA338" s="264"/>
      <c r="BB338" s="193">
        <v>2</v>
      </c>
      <c r="BC338" s="319"/>
      <c r="BD338" s="320"/>
      <c r="BE338" s="192"/>
      <c r="BF338" s="193">
        <v>2</v>
      </c>
      <c r="BG338" s="319"/>
      <c r="BH338" s="320"/>
      <c r="BI338" s="192"/>
      <c r="BJ338" s="193">
        <v>2</v>
      </c>
      <c r="BK338" s="319"/>
      <c r="BL338" s="320"/>
      <c r="BM338" s="192"/>
      <c r="BN338" s="193">
        <v>2</v>
      </c>
      <c r="BO338" s="319"/>
      <c r="BP338" s="320"/>
      <c r="BQ338" s="192"/>
      <c r="BR338" s="193">
        <v>2</v>
      </c>
      <c r="BS338" s="319"/>
      <c r="BT338" s="320"/>
      <c r="BU338" s="192"/>
      <c r="BV338" s="193">
        <v>2</v>
      </c>
      <c r="BW338" s="319"/>
      <c r="BX338" s="320"/>
      <c r="BY338" s="192"/>
      <c r="BZ338" s="289"/>
      <c r="CA338" s="364"/>
      <c r="CB338" s="606"/>
      <c r="CC338" s="264"/>
      <c r="CD338" s="193">
        <v>2</v>
      </c>
      <c r="CE338" s="319"/>
      <c r="CF338" s="320"/>
      <c r="CG338" s="192"/>
      <c r="CH338" s="193">
        <v>2</v>
      </c>
      <c r="CI338" s="319"/>
      <c r="CJ338" s="320"/>
      <c r="CK338" s="192"/>
      <c r="CL338" s="193">
        <v>2</v>
      </c>
      <c r="CM338" s="319"/>
      <c r="CN338" s="320"/>
      <c r="CO338" s="192"/>
      <c r="CP338" s="193">
        <v>2</v>
      </c>
      <c r="CQ338" s="319"/>
      <c r="CR338" s="320"/>
      <c r="CS338" s="192"/>
      <c r="CT338" s="193">
        <v>2</v>
      </c>
      <c r="CU338" s="319"/>
      <c r="CV338" s="320"/>
      <c r="CW338" s="192"/>
      <c r="CX338" s="193">
        <v>2</v>
      </c>
      <c r="CY338" s="319"/>
      <c r="CZ338" s="320"/>
      <c r="DA338" s="192"/>
      <c r="DB338" s="289"/>
      <c r="DC338" s="364"/>
      <c r="DD338" s="606"/>
      <c r="DE338" s="264"/>
      <c r="DF338" s="193">
        <v>2</v>
      </c>
      <c r="DG338" s="319"/>
      <c r="DH338" s="320"/>
      <c r="DI338" s="192"/>
      <c r="DJ338" s="193">
        <v>2</v>
      </c>
      <c r="DK338" s="319"/>
      <c r="DL338" s="320"/>
      <c r="DM338" s="192"/>
      <c r="DN338" s="193">
        <v>2</v>
      </c>
      <c r="DO338" s="319"/>
      <c r="DP338" s="320"/>
      <c r="DQ338" s="192"/>
      <c r="DR338" s="193">
        <v>2</v>
      </c>
      <c r="DS338" s="319"/>
      <c r="DT338" s="320"/>
      <c r="DU338" s="192"/>
    </row>
    <row r="339" spans="6:125" hidden="1">
      <c r="F339" s="193"/>
      <c r="G339" s="319"/>
      <c r="H339" s="320"/>
      <c r="I339" s="192"/>
      <c r="J339" s="193"/>
      <c r="K339" s="319"/>
      <c r="L339" s="320"/>
      <c r="M339" s="192"/>
      <c r="N339" s="193"/>
      <c r="O339" s="319"/>
      <c r="P339" s="320"/>
      <c r="Q339" s="192"/>
      <c r="R339" s="193"/>
      <c r="S339" s="319"/>
      <c r="T339" s="320"/>
      <c r="U339" s="192"/>
      <c r="V339" s="289"/>
      <c r="W339" s="364"/>
      <c r="X339" s="365"/>
      <c r="Y339" s="264"/>
      <c r="Z339" s="193"/>
      <c r="AA339" s="319"/>
      <c r="AB339" s="320"/>
      <c r="AC339" s="192"/>
      <c r="AD339" s="193"/>
      <c r="AE339" s="319"/>
      <c r="AF339" s="320"/>
      <c r="AG339" s="192"/>
      <c r="AH339" s="193"/>
      <c r="AI339" s="319"/>
      <c r="AJ339" s="320"/>
      <c r="AK339" s="192"/>
      <c r="AL339" s="193"/>
      <c r="AM339" s="319"/>
      <c r="AN339" s="320"/>
      <c r="AO339" s="192"/>
      <c r="AP339" s="193"/>
      <c r="AQ339" s="319"/>
      <c r="AR339" s="320"/>
      <c r="AS339" s="192"/>
      <c r="AT339" s="193"/>
      <c r="AU339" s="319"/>
      <c r="AV339" s="320"/>
      <c r="AW339" s="192"/>
      <c r="AX339" s="289"/>
      <c r="AY339" s="364"/>
      <c r="AZ339" s="365"/>
      <c r="BA339" s="264"/>
      <c r="BB339" s="193"/>
      <c r="BC339" s="319"/>
      <c r="BD339" s="320"/>
      <c r="BE339" s="192"/>
      <c r="BF339" s="193"/>
      <c r="BG339" s="319"/>
      <c r="BH339" s="320"/>
      <c r="BI339" s="192"/>
      <c r="BJ339" s="193"/>
      <c r="BK339" s="319"/>
      <c r="BL339" s="320"/>
      <c r="BM339" s="192"/>
      <c r="BN339" s="193"/>
      <c r="BO339" s="319"/>
      <c r="BP339" s="320"/>
      <c r="BQ339" s="192"/>
      <c r="BR339" s="193"/>
      <c r="BS339" s="319"/>
      <c r="BT339" s="320"/>
      <c r="BU339" s="192"/>
      <c r="BV339" s="193"/>
      <c r="BW339" s="319"/>
      <c r="BX339" s="320"/>
      <c r="BY339" s="192"/>
      <c r="BZ339" s="289"/>
      <c r="CA339" s="364"/>
      <c r="CB339" s="606"/>
      <c r="CC339" s="264"/>
      <c r="CD339" s="193"/>
      <c r="CE339" s="319"/>
      <c r="CF339" s="320"/>
      <c r="CG339" s="192"/>
      <c r="CH339" s="193"/>
      <c r="CI339" s="319"/>
      <c r="CJ339" s="320"/>
      <c r="CK339" s="192"/>
      <c r="CL339" s="193"/>
      <c r="CM339" s="319"/>
      <c r="CN339" s="320"/>
      <c r="CO339" s="192"/>
      <c r="CP339" s="193"/>
      <c r="CQ339" s="319"/>
      <c r="CR339" s="320"/>
      <c r="CS339" s="192"/>
      <c r="CT339" s="193"/>
      <c r="CU339" s="319"/>
      <c r="CV339" s="320"/>
      <c r="CW339" s="192"/>
      <c r="CX339" s="193"/>
      <c r="CY339" s="319"/>
      <c r="CZ339" s="320"/>
      <c r="DA339" s="192"/>
      <c r="DB339" s="289"/>
      <c r="DC339" s="364"/>
      <c r="DD339" s="606"/>
      <c r="DE339" s="264"/>
      <c r="DF339" s="193"/>
      <c r="DG339" s="319"/>
      <c r="DH339" s="320"/>
      <c r="DI339" s="192"/>
      <c r="DJ339" s="193"/>
      <c r="DK339" s="319"/>
      <c r="DL339" s="320"/>
      <c r="DM339" s="192"/>
      <c r="DN339" s="193"/>
      <c r="DO339" s="319"/>
      <c r="DP339" s="320"/>
      <c r="DQ339" s="192"/>
      <c r="DR339" s="193"/>
      <c r="DS339" s="319"/>
      <c r="DT339" s="320"/>
      <c r="DU339" s="192"/>
    </row>
    <row r="340" spans="6:125" hidden="1">
      <c r="F340" s="193">
        <v>2</v>
      </c>
      <c r="G340" s="319"/>
      <c r="H340" s="320"/>
      <c r="I340" s="192"/>
      <c r="J340" s="193">
        <v>2</v>
      </c>
      <c r="K340" s="319"/>
      <c r="L340" s="320"/>
      <c r="M340" s="192"/>
      <c r="N340" s="193">
        <v>2</v>
      </c>
      <c r="O340" s="319"/>
      <c r="P340" s="320"/>
      <c r="Q340" s="192"/>
      <c r="R340" s="193"/>
      <c r="S340" s="319"/>
      <c r="T340" s="320"/>
      <c r="U340" s="192"/>
      <c r="V340" s="289"/>
      <c r="W340" s="364"/>
      <c r="X340" s="365"/>
      <c r="Y340" s="264"/>
      <c r="Z340" s="193"/>
      <c r="AA340" s="319">
        <v>2</v>
      </c>
      <c r="AB340" s="320"/>
      <c r="AC340" s="192"/>
      <c r="AD340" s="193"/>
      <c r="AE340" s="319">
        <v>2</v>
      </c>
      <c r="AF340" s="320"/>
      <c r="AG340" s="192"/>
      <c r="AH340" s="193"/>
      <c r="AI340" s="319">
        <v>2</v>
      </c>
      <c r="AJ340" s="320"/>
      <c r="AK340" s="192"/>
      <c r="AL340" s="193"/>
      <c r="AM340" s="319">
        <v>2</v>
      </c>
      <c r="AN340" s="320"/>
      <c r="AO340" s="192"/>
      <c r="AP340" s="193"/>
      <c r="AQ340" s="319">
        <v>2</v>
      </c>
      <c r="AR340" s="320"/>
      <c r="AS340" s="192"/>
      <c r="AT340" s="193"/>
      <c r="AU340" s="319">
        <v>2</v>
      </c>
      <c r="AV340" s="320"/>
      <c r="AW340" s="192"/>
      <c r="AX340" s="289"/>
      <c r="AY340" s="364"/>
      <c r="AZ340" s="365"/>
      <c r="BA340" s="264"/>
      <c r="BB340" s="193"/>
      <c r="BC340" s="319">
        <v>2</v>
      </c>
      <c r="BD340" s="320"/>
      <c r="BE340" s="192"/>
      <c r="BF340" s="193">
        <v>2</v>
      </c>
      <c r="BG340" s="319"/>
      <c r="BH340" s="320"/>
      <c r="BI340" s="192"/>
      <c r="BJ340" s="193">
        <v>2</v>
      </c>
      <c r="BK340" s="319"/>
      <c r="BL340" s="320"/>
      <c r="BM340" s="192"/>
      <c r="BN340" s="193">
        <v>2</v>
      </c>
      <c r="BO340" s="319"/>
      <c r="BP340" s="320"/>
      <c r="BQ340" s="192"/>
      <c r="BR340" s="193">
        <v>2</v>
      </c>
      <c r="BS340" s="319"/>
      <c r="BT340" s="320"/>
      <c r="BU340" s="192"/>
      <c r="BV340" s="193">
        <v>2</v>
      </c>
      <c r="BW340" s="319"/>
      <c r="BX340" s="320"/>
      <c r="BY340" s="192"/>
      <c r="BZ340" s="289"/>
      <c r="CA340" s="364"/>
      <c r="CB340" s="606"/>
      <c r="CC340" s="264"/>
      <c r="CD340" s="193">
        <v>2</v>
      </c>
      <c r="CE340" s="319"/>
      <c r="CF340" s="320"/>
      <c r="CG340" s="192"/>
      <c r="CH340" s="193">
        <v>2</v>
      </c>
      <c r="CI340" s="319"/>
      <c r="CJ340" s="320"/>
      <c r="CK340" s="192"/>
      <c r="CL340" s="193">
        <v>2</v>
      </c>
      <c r="CM340" s="319"/>
      <c r="CN340" s="320"/>
      <c r="CO340" s="192"/>
      <c r="CP340" s="193">
        <v>2</v>
      </c>
      <c r="CQ340" s="319"/>
      <c r="CR340" s="320"/>
      <c r="CS340" s="192"/>
      <c r="CT340" s="193">
        <v>2</v>
      </c>
      <c r="CU340" s="319"/>
      <c r="CV340" s="320"/>
      <c r="CW340" s="192"/>
      <c r="CX340" s="193">
        <v>2</v>
      </c>
      <c r="CY340" s="319"/>
      <c r="CZ340" s="320"/>
      <c r="DA340" s="192"/>
      <c r="DB340" s="289"/>
      <c r="DC340" s="364"/>
      <c r="DD340" s="606"/>
      <c r="DE340" s="264"/>
      <c r="DF340" s="193">
        <v>2</v>
      </c>
      <c r="DG340" s="319"/>
      <c r="DH340" s="320"/>
      <c r="DI340" s="192"/>
      <c r="DJ340" s="193">
        <v>2</v>
      </c>
      <c r="DK340" s="319"/>
      <c r="DL340" s="320"/>
      <c r="DM340" s="192"/>
      <c r="DN340" s="193">
        <v>2</v>
      </c>
      <c r="DO340" s="319"/>
      <c r="DP340" s="320"/>
      <c r="DQ340" s="192"/>
      <c r="DR340" s="193">
        <v>2</v>
      </c>
      <c r="DS340" s="319"/>
      <c r="DT340" s="320"/>
      <c r="DU340" s="192"/>
    </row>
    <row r="341" spans="6:125" hidden="1">
      <c r="F341" s="193"/>
      <c r="G341" s="319"/>
      <c r="H341" s="320"/>
      <c r="I341" s="192"/>
      <c r="J341" s="193"/>
      <c r="K341" s="319"/>
      <c r="L341" s="320"/>
      <c r="M341" s="192"/>
      <c r="N341" s="193"/>
      <c r="O341" s="319"/>
      <c r="P341" s="320"/>
      <c r="Q341" s="192"/>
      <c r="R341" s="193"/>
      <c r="S341" s="319"/>
      <c r="T341" s="320"/>
      <c r="U341" s="192"/>
      <c r="V341" s="289"/>
      <c r="W341" s="364"/>
      <c r="X341" s="365"/>
      <c r="Y341" s="264"/>
      <c r="Z341" s="193"/>
      <c r="AA341" s="319"/>
      <c r="AB341" s="320"/>
      <c r="AC341" s="192"/>
      <c r="AD341" s="193"/>
      <c r="AE341" s="319"/>
      <c r="AF341" s="320"/>
      <c r="AG341" s="192"/>
      <c r="AH341" s="193"/>
      <c r="AI341" s="319"/>
      <c r="AJ341" s="320"/>
      <c r="AK341" s="192"/>
      <c r="AL341" s="193"/>
      <c r="AM341" s="319"/>
      <c r="AN341" s="320"/>
      <c r="AO341" s="192"/>
      <c r="AP341" s="193"/>
      <c r="AQ341" s="319"/>
      <c r="AR341" s="320"/>
      <c r="AS341" s="192"/>
      <c r="AT341" s="193"/>
      <c r="AU341" s="319"/>
      <c r="AV341" s="320"/>
      <c r="AW341" s="192"/>
      <c r="AX341" s="289"/>
      <c r="AY341" s="364"/>
      <c r="AZ341" s="365"/>
      <c r="BA341" s="264"/>
      <c r="BB341" s="193"/>
      <c r="BC341" s="319"/>
      <c r="BD341" s="320"/>
      <c r="BE341" s="192"/>
      <c r="BF341" s="193"/>
      <c r="BG341" s="319"/>
      <c r="BH341" s="320"/>
      <c r="BI341" s="192"/>
      <c r="BJ341" s="193"/>
      <c r="BK341" s="319"/>
      <c r="BL341" s="320"/>
      <c r="BM341" s="192"/>
      <c r="BN341" s="193"/>
      <c r="BO341" s="319"/>
      <c r="BP341" s="320"/>
      <c r="BQ341" s="192"/>
      <c r="BR341" s="193"/>
      <c r="BS341" s="319"/>
      <c r="BT341" s="320"/>
      <c r="BU341" s="192"/>
      <c r="BV341" s="193"/>
      <c r="BW341" s="319"/>
      <c r="BX341" s="320"/>
      <c r="BY341" s="192"/>
      <c r="BZ341" s="289"/>
      <c r="CA341" s="364"/>
      <c r="CB341" s="606"/>
      <c r="CC341" s="264"/>
      <c r="CD341" s="193"/>
      <c r="CE341" s="319"/>
      <c r="CF341" s="320"/>
      <c r="CG341" s="192"/>
      <c r="CH341" s="193"/>
      <c r="CI341" s="319"/>
      <c r="CJ341" s="320"/>
      <c r="CK341" s="192"/>
      <c r="CL341" s="193"/>
      <c r="CM341" s="319"/>
      <c r="CN341" s="320"/>
      <c r="CO341" s="192"/>
      <c r="CP341" s="193"/>
      <c r="CQ341" s="319"/>
      <c r="CR341" s="320"/>
      <c r="CS341" s="192"/>
      <c r="CT341" s="193"/>
      <c r="CU341" s="319"/>
      <c r="CV341" s="320"/>
      <c r="CW341" s="192"/>
      <c r="CX341" s="193"/>
      <c r="CY341" s="319"/>
      <c r="CZ341" s="320"/>
      <c r="DA341" s="192"/>
      <c r="DB341" s="289"/>
      <c r="DC341" s="364"/>
      <c r="DD341" s="606"/>
      <c r="DE341" s="264"/>
      <c r="DF341" s="193"/>
      <c r="DG341" s="319"/>
      <c r="DH341" s="320"/>
      <c r="DI341" s="192"/>
      <c r="DJ341" s="193"/>
      <c r="DK341" s="319"/>
      <c r="DL341" s="320"/>
      <c r="DM341" s="192"/>
      <c r="DN341" s="193"/>
      <c r="DO341" s="319"/>
      <c r="DP341" s="320"/>
      <c r="DQ341" s="192"/>
      <c r="DR341" s="193"/>
      <c r="DS341" s="319"/>
      <c r="DT341" s="320"/>
      <c r="DU341" s="192"/>
    </row>
    <row r="342" spans="6:125" hidden="1">
      <c r="F342" s="193"/>
      <c r="G342" s="319">
        <v>2</v>
      </c>
      <c r="H342" s="320"/>
      <c r="I342" s="192"/>
      <c r="J342" s="193"/>
      <c r="K342" s="319">
        <v>2</v>
      </c>
      <c r="L342" s="320"/>
      <c r="M342" s="192"/>
      <c r="N342" s="193"/>
      <c r="O342" s="319">
        <v>2</v>
      </c>
      <c r="P342" s="320"/>
      <c r="Q342" s="192"/>
      <c r="R342" s="193">
        <v>2</v>
      </c>
      <c r="S342" s="319"/>
      <c r="T342" s="320"/>
      <c r="U342" s="192"/>
      <c r="V342" s="289"/>
      <c r="W342" s="364"/>
      <c r="X342" s="365"/>
      <c r="Y342" s="264"/>
      <c r="Z342" s="193">
        <v>2</v>
      </c>
      <c r="AA342" s="319"/>
      <c r="AB342" s="320"/>
      <c r="AC342" s="192"/>
      <c r="AD342" s="193">
        <v>2</v>
      </c>
      <c r="AE342" s="319"/>
      <c r="AF342" s="320"/>
      <c r="AG342" s="192"/>
      <c r="AH342" s="193">
        <v>2</v>
      </c>
      <c r="AI342" s="319"/>
      <c r="AJ342" s="320"/>
      <c r="AK342" s="192"/>
      <c r="AL342" s="193">
        <v>2</v>
      </c>
      <c r="AM342" s="319"/>
      <c r="AN342" s="320"/>
      <c r="AO342" s="192"/>
      <c r="AP342" s="193">
        <v>2</v>
      </c>
      <c r="AQ342" s="319"/>
      <c r="AR342" s="320"/>
      <c r="AS342" s="192"/>
      <c r="AT342" s="193">
        <v>2</v>
      </c>
      <c r="AU342" s="319"/>
      <c r="AV342" s="320"/>
      <c r="AW342" s="192"/>
      <c r="AX342" s="289"/>
      <c r="AY342" s="364"/>
      <c r="AZ342" s="365"/>
      <c r="BA342" s="264"/>
      <c r="BB342" s="193">
        <v>2</v>
      </c>
      <c r="BC342" s="319"/>
      <c r="BD342" s="320"/>
      <c r="BE342" s="192"/>
      <c r="BF342" s="193">
        <v>2</v>
      </c>
      <c r="BG342" s="319"/>
      <c r="BH342" s="320"/>
      <c r="BI342" s="192"/>
      <c r="BJ342" s="193"/>
      <c r="BK342" s="319"/>
      <c r="BL342" s="320"/>
      <c r="BM342" s="192"/>
      <c r="BN342" s="193">
        <v>2</v>
      </c>
      <c r="BO342" s="319"/>
      <c r="BP342" s="320"/>
      <c r="BQ342" s="192"/>
      <c r="BR342" s="193">
        <v>2</v>
      </c>
      <c r="BS342" s="319"/>
      <c r="BT342" s="320"/>
      <c r="BU342" s="192"/>
      <c r="BV342" s="193">
        <v>2</v>
      </c>
      <c r="BW342" s="319"/>
      <c r="BX342" s="320"/>
      <c r="BY342" s="192"/>
      <c r="BZ342" s="289"/>
      <c r="CA342" s="364"/>
      <c r="CB342" s="606"/>
      <c r="CC342" s="264"/>
      <c r="CD342" s="193">
        <v>2</v>
      </c>
      <c r="CE342" s="319"/>
      <c r="CF342" s="320"/>
      <c r="CG342" s="192"/>
      <c r="CH342" s="193">
        <v>2</v>
      </c>
      <c r="CI342" s="319"/>
      <c r="CJ342" s="320"/>
      <c r="CK342" s="192"/>
      <c r="CL342" s="193"/>
      <c r="CM342" s="319">
        <v>2</v>
      </c>
      <c r="CN342" s="320"/>
      <c r="CO342" s="192"/>
      <c r="CP342" s="193"/>
      <c r="CQ342" s="319">
        <v>2</v>
      </c>
      <c r="CR342" s="320"/>
      <c r="CS342" s="192"/>
      <c r="CT342" s="193"/>
      <c r="CU342" s="319">
        <v>2</v>
      </c>
      <c r="CV342" s="320"/>
      <c r="CW342" s="192"/>
      <c r="CX342" s="193"/>
      <c r="CY342" s="319">
        <v>2</v>
      </c>
      <c r="CZ342" s="320"/>
      <c r="DA342" s="192"/>
      <c r="DB342" s="289"/>
      <c r="DC342" s="364"/>
      <c r="DD342" s="606"/>
      <c r="DE342" s="264"/>
      <c r="DF342" s="193"/>
      <c r="DG342" s="319">
        <v>2</v>
      </c>
      <c r="DH342" s="320"/>
      <c r="DI342" s="192"/>
      <c r="DJ342" s="193"/>
      <c r="DK342" s="319">
        <v>2</v>
      </c>
      <c r="DL342" s="320"/>
      <c r="DM342" s="192"/>
      <c r="DN342" s="193"/>
      <c r="DO342" s="319">
        <v>2</v>
      </c>
      <c r="DP342" s="320"/>
      <c r="DQ342" s="192"/>
      <c r="DR342" s="193"/>
      <c r="DS342" s="319">
        <v>2</v>
      </c>
      <c r="DT342" s="320"/>
      <c r="DU342" s="192"/>
    </row>
    <row r="343" spans="6:125" hidden="1">
      <c r="F343" s="193">
        <v>1</v>
      </c>
      <c r="G343" s="319"/>
      <c r="H343" s="320"/>
      <c r="I343" s="192"/>
      <c r="J343" s="193">
        <v>1</v>
      </c>
      <c r="K343" s="319"/>
      <c r="L343" s="320"/>
      <c r="M343" s="192"/>
      <c r="N343" s="193">
        <v>1</v>
      </c>
      <c r="O343" s="319"/>
      <c r="P343" s="320"/>
      <c r="Q343" s="192"/>
      <c r="R343" s="193">
        <v>1</v>
      </c>
      <c r="S343" s="319"/>
      <c r="T343" s="320"/>
      <c r="U343" s="192"/>
      <c r="V343" s="289"/>
      <c r="W343" s="364"/>
      <c r="X343" s="365"/>
      <c r="Y343" s="264"/>
      <c r="Z343" s="193">
        <v>1</v>
      </c>
      <c r="AA343" s="319"/>
      <c r="AB343" s="320"/>
      <c r="AC343" s="192"/>
      <c r="AD343" s="193">
        <v>1</v>
      </c>
      <c r="AE343" s="319"/>
      <c r="AF343" s="320"/>
      <c r="AG343" s="192"/>
      <c r="AH343" s="193">
        <v>1</v>
      </c>
      <c r="AI343" s="319"/>
      <c r="AJ343" s="320"/>
      <c r="AK343" s="192"/>
      <c r="AL343" s="193">
        <v>1</v>
      </c>
      <c r="AM343" s="319"/>
      <c r="AN343" s="320"/>
      <c r="AO343" s="192"/>
      <c r="AP343" s="193">
        <v>1</v>
      </c>
      <c r="AQ343" s="319"/>
      <c r="AR343" s="320"/>
      <c r="AS343" s="192"/>
      <c r="AT343" s="193">
        <v>1</v>
      </c>
      <c r="AU343" s="319"/>
      <c r="AV343" s="320"/>
      <c r="AW343" s="192"/>
      <c r="AX343" s="289"/>
      <c r="AY343" s="364"/>
      <c r="AZ343" s="365"/>
      <c r="BA343" s="264"/>
      <c r="BB343" s="193">
        <v>1</v>
      </c>
      <c r="BC343" s="319"/>
      <c r="BD343" s="320"/>
      <c r="BE343" s="192"/>
      <c r="BF343" s="193">
        <v>1</v>
      </c>
      <c r="BG343" s="319"/>
      <c r="BH343" s="320"/>
      <c r="BI343" s="192"/>
      <c r="BJ343" s="193">
        <v>1</v>
      </c>
      <c r="BK343" s="319"/>
      <c r="BL343" s="320"/>
      <c r="BM343" s="192"/>
      <c r="BN343" s="193">
        <v>1</v>
      </c>
      <c r="BO343" s="319"/>
      <c r="BP343" s="320"/>
      <c r="BQ343" s="192"/>
      <c r="BR343" s="193">
        <v>1</v>
      </c>
      <c r="BS343" s="319"/>
      <c r="BT343" s="320"/>
      <c r="BU343" s="192"/>
      <c r="BV343" s="193">
        <v>1</v>
      </c>
      <c r="BW343" s="319"/>
      <c r="BX343" s="320"/>
      <c r="BY343" s="192"/>
      <c r="BZ343" s="289"/>
      <c r="CA343" s="364"/>
      <c r="CB343" s="606"/>
      <c r="CC343" s="264"/>
      <c r="CD343" s="193">
        <v>1</v>
      </c>
      <c r="CE343" s="319"/>
      <c r="CF343" s="320"/>
      <c r="CG343" s="192"/>
      <c r="CH343" s="193">
        <v>1</v>
      </c>
      <c r="CI343" s="319"/>
      <c r="CJ343" s="320"/>
      <c r="CK343" s="192"/>
      <c r="CL343" s="193">
        <v>1</v>
      </c>
      <c r="CM343" s="319"/>
      <c r="CN343" s="320"/>
      <c r="CO343" s="192"/>
      <c r="CP343" s="193">
        <v>1</v>
      </c>
      <c r="CQ343" s="319"/>
      <c r="CR343" s="320"/>
      <c r="CS343" s="192"/>
      <c r="CT343" s="193">
        <v>1</v>
      </c>
      <c r="CU343" s="319"/>
      <c r="CV343" s="320"/>
      <c r="CW343" s="192"/>
      <c r="CX343" s="193">
        <v>1</v>
      </c>
      <c r="CY343" s="319"/>
      <c r="CZ343" s="320"/>
      <c r="DA343" s="192"/>
      <c r="DB343" s="289"/>
      <c r="DC343" s="364"/>
      <c r="DD343" s="606"/>
      <c r="DE343" s="264"/>
      <c r="DF343" s="193">
        <v>1</v>
      </c>
      <c r="DG343" s="319"/>
      <c r="DH343" s="320"/>
      <c r="DI343" s="192"/>
      <c r="DJ343" s="193">
        <v>1</v>
      </c>
      <c r="DK343" s="319"/>
      <c r="DL343" s="320"/>
      <c r="DM343" s="192"/>
      <c r="DN343" s="193">
        <v>1</v>
      </c>
      <c r="DO343" s="319"/>
      <c r="DP343" s="320"/>
      <c r="DQ343" s="192"/>
      <c r="DR343" s="193"/>
      <c r="DS343" s="319">
        <v>1</v>
      </c>
      <c r="DT343" s="320"/>
      <c r="DU343" s="192"/>
    </row>
    <row r="344" spans="6:125" hidden="1">
      <c r="F344" s="193"/>
      <c r="G344" s="319">
        <v>1</v>
      </c>
      <c r="H344" s="320"/>
      <c r="I344" s="192"/>
      <c r="J344" s="193"/>
      <c r="K344" s="319">
        <v>1</v>
      </c>
      <c r="L344" s="320"/>
      <c r="M344" s="192"/>
      <c r="N344" s="193"/>
      <c r="O344" s="319">
        <v>1</v>
      </c>
      <c r="P344" s="320"/>
      <c r="Q344" s="192"/>
      <c r="R344" s="193"/>
      <c r="S344" s="319">
        <v>1</v>
      </c>
      <c r="T344" s="320"/>
      <c r="U344" s="192"/>
      <c r="V344" s="289"/>
      <c r="W344" s="364"/>
      <c r="X344" s="365"/>
      <c r="Y344" s="264"/>
      <c r="Z344" s="193"/>
      <c r="AA344" s="319">
        <v>1</v>
      </c>
      <c r="AB344" s="320"/>
      <c r="AC344" s="192"/>
      <c r="AD344" s="193"/>
      <c r="AE344" s="319">
        <v>1</v>
      </c>
      <c r="AF344" s="320"/>
      <c r="AG344" s="192"/>
      <c r="AH344" s="193"/>
      <c r="AI344" s="319">
        <v>1</v>
      </c>
      <c r="AJ344" s="320"/>
      <c r="AK344" s="192"/>
      <c r="AL344" s="193"/>
      <c r="AM344" s="319">
        <v>1</v>
      </c>
      <c r="AN344" s="320"/>
      <c r="AO344" s="192"/>
      <c r="AP344" s="193">
        <v>1</v>
      </c>
      <c r="AQ344" s="319"/>
      <c r="AR344" s="320"/>
      <c r="AS344" s="192"/>
      <c r="AT344" s="193"/>
      <c r="AU344" s="319">
        <v>1</v>
      </c>
      <c r="AV344" s="320"/>
      <c r="AW344" s="192"/>
      <c r="AX344" s="289"/>
      <c r="AY344" s="364"/>
      <c r="AZ344" s="365"/>
      <c r="BA344" s="264"/>
      <c r="BB344" s="193"/>
      <c r="BC344" s="319">
        <v>1</v>
      </c>
      <c r="BD344" s="320"/>
      <c r="BE344" s="192"/>
      <c r="BF344" s="193">
        <v>1</v>
      </c>
      <c r="BG344" s="319"/>
      <c r="BH344" s="320"/>
      <c r="BI344" s="192"/>
      <c r="BJ344" s="193">
        <v>1</v>
      </c>
      <c r="BK344" s="319"/>
      <c r="BL344" s="320"/>
      <c r="BM344" s="192"/>
      <c r="BN344" s="193">
        <v>1</v>
      </c>
      <c r="BO344" s="319"/>
      <c r="BP344" s="320"/>
      <c r="BQ344" s="192"/>
      <c r="BR344" s="193">
        <v>1</v>
      </c>
      <c r="BS344" s="319"/>
      <c r="BT344" s="320"/>
      <c r="BU344" s="192"/>
      <c r="BV344" s="193">
        <v>1</v>
      </c>
      <c r="BW344" s="319"/>
      <c r="BX344" s="320"/>
      <c r="BY344" s="192"/>
      <c r="BZ344" s="289"/>
      <c r="CA344" s="364"/>
      <c r="CB344" s="606"/>
      <c r="CC344" s="264"/>
      <c r="CD344" s="193">
        <v>1</v>
      </c>
      <c r="CE344" s="319"/>
      <c r="CF344" s="320"/>
      <c r="CG344" s="192"/>
      <c r="CH344" s="193">
        <v>1</v>
      </c>
      <c r="CI344" s="319"/>
      <c r="CJ344" s="320"/>
      <c r="CK344" s="192"/>
      <c r="CL344" s="193">
        <v>1</v>
      </c>
      <c r="CM344" s="319"/>
      <c r="CN344" s="320"/>
      <c r="CO344" s="192"/>
      <c r="CP344" s="193">
        <v>1</v>
      </c>
      <c r="CQ344" s="319"/>
      <c r="CR344" s="320"/>
      <c r="CS344" s="192"/>
      <c r="CT344" s="193">
        <v>1</v>
      </c>
      <c r="CU344" s="319"/>
      <c r="CV344" s="320"/>
      <c r="CW344" s="192"/>
      <c r="CX344" s="193">
        <v>1</v>
      </c>
      <c r="CY344" s="319"/>
      <c r="CZ344" s="320"/>
      <c r="DA344" s="192"/>
      <c r="DB344" s="289"/>
      <c r="DC344" s="364"/>
      <c r="DD344" s="606"/>
      <c r="DE344" s="264"/>
      <c r="DF344" s="193">
        <v>1</v>
      </c>
      <c r="DG344" s="319"/>
      <c r="DH344" s="320"/>
      <c r="DI344" s="192"/>
      <c r="DJ344" s="193">
        <v>1</v>
      </c>
      <c r="DK344" s="319"/>
      <c r="DL344" s="320"/>
      <c r="DM344" s="192"/>
      <c r="DN344" s="193">
        <v>1</v>
      </c>
      <c r="DO344" s="319"/>
      <c r="DP344" s="320"/>
      <c r="DQ344" s="192"/>
      <c r="DR344" s="193">
        <v>1</v>
      </c>
      <c r="DS344" s="319"/>
      <c r="DT344" s="320"/>
      <c r="DU344" s="192"/>
    </row>
    <row r="345" spans="6:125" hidden="1">
      <c r="F345" s="193"/>
      <c r="G345" s="319"/>
      <c r="H345" s="320"/>
      <c r="I345" s="192"/>
      <c r="J345" s="193"/>
      <c r="K345" s="319"/>
      <c r="L345" s="320"/>
      <c r="M345" s="192"/>
      <c r="N345" s="193"/>
      <c r="O345" s="319"/>
      <c r="P345" s="320"/>
      <c r="Q345" s="192"/>
      <c r="R345" s="193"/>
      <c r="S345" s="319"/>
      <c r="T345" s="320"/>
      <c r="U345" s="192"/>
      <c r="V345" s="289"/>
      <c r="W345" s="364"/>
      <c r="X345" s="365"/>
      <c r="Y345" s="264"/>
      <c r="Z345" s="193"/>
      <c r="AA345" s="319"/>
      <c r="AB345" s="320"/>
      <c r="AC345" s="192"/>
      <c r="AD345" s="193"/>
      <c r="AE345" s="319"/>
      <c r="AF345" s="320"/>
      <c r="AG345" s="192"/>
      <c r="AH345" s="193"/>
      <c r="AI345" s="319"/>
      <c r="AJ345" s="320"/>
      <c r="AK345" s="192"/>
      <c r="AL345" s="193"/>
      <c r="AM345" s="319"/>
      <c r="AN345" s="320"/>
      <c r="AO345" s="192"/>
      <c r="AP345" s="193"/>
      <c r="AQ345" s="319"/>
      <c r="AR345" s="320"/>
      <c r="AS345" s="192"/>
      <c r="AT345" s="193"/>
      <c r="AU345" s="319"/>
      <c r="AV345" s="320"/>
      <c r="AW345" s="192"/>
      <c r="AX345" s="289"/>
      <c r="AY345" s="364"/>
      <c r="AZ345" s="365"/>
      <c r="BA345" s="264"/>
      <c r="BB345" s="193"/>
      <c r="BC345" s="319"/>
      <c r="BD345" s="320"/>
      <c r="BE345" s="192"/>
      <c r="BF345" s="193"/>
      <c r="BG345" s="319"/>
      <c r="BH345" s="320"/>
      <c r="BI345" s="192"/>
      <c r="BJ345" s="193"/>
      <c r="BK345" s="319"/>
      <c r="BL345" s="320"/>
      <c r="BM345" s="192"/>
      <c r="BN345" s="193"/>
      <c r="BO345" s="319"/>
      <c r="BP345" s="320"/>
      <c r="BQ345" s="192"/>
      <c r="BR345" s="193"/>
      <c r="BS345" s="319"/>
      <c r="BT345" s="320"/>
      <c r="BU345" s="192"/>
      <c r="BV345" s="193"/>
      <c r="BW345" s="319"/>
      <c r="BX345" s="320"/>
      <c r="BY345" s="192"/>
      <c r="BZ345" s="289"/>
      <c r="CA345" s="364"/>
      <c r="CB345" s="606"/>
      <c r="CC345" s="264"/>
      <c r="CD345" s="193"/>
      <c r="CE345" s="319"/>
      <c r="CF345" s="320"/>
      <c r="CG345" s="192"/>
      <c r="CH345" s="193"/>
      <c r="CI345" s="319"/>
      <c r="CJ345" s="320"/>
      <c r="CK345" s="192"/>
      <c r="CL345" s="193"/>
      <c r="CM345" s="319"/>
      <c r="CN345" s="320"/>
      <c r="CO345" s="192"/>
      <c r="CP345" s="193"/>
      <c r="CQ345" s="319"/>
      <c r="CR345" s="320"/>
      <c r="CS345" s="192"/>
      <c r="CT345" s="193"/>
      <c r="CU345" s="319"/>
      <c r="CV345" s="320"/>
      <c r="CW345" s="192"/>
      <c r="CX345" s="193"/>
      <c r="CY345" s="319"/>
      <c r="CZ345" s="320"/>
      <c r="DA345" s="192"/>
      <c r="DB345" s="289"/>
      <c r="DC345" s="364"/>
      <c r="DD345" s="606"/>
      <c r="DE345" s="264"/>
      <c r="DF345" s="193"/>
      <c r="DG345" s="319"/>
      <c r="DH345" s="320"/>
      <c r="DI345" s="192"/>
      <c r="DJ345" s="193"/>
      <c r="DK345" s="319"/>
      <c r="DL345" s="320"/>
      <c r="DM345" s="192"/>
      <c r="DN345" s="193"/>
      <c r="DO345" s="319"/>
      <c r="DP345" s="320"/>
      <c r="DQ345" s="192"/>
      <c r="DR345" s="193"/>
      <c r="DS345" s="319"/>
      <c r="DT345" s="320"/>
      <c r="DU345" s="192"/>
    </row>
    <row r="346" spans="6:125" hidden="1">
      <c r="F346" s="193"/>
      <c r="G346" s="319"/>
      <c r="H346" s="320"/>
      <c r="I346" s="192"/>
      <c r="J346" s="193"/>
      <c r="K346" s="319"/>
      <c r="L346" s="320"/>
      <c r="M346" s="192"/>
      <c r="N346" s="193"/>
      <c r="O346" s="319"/>
      <c r="P346" s="320"/>
      <c r="Q346" s="192"/>
      <c r="R346" s="193"/>
      <c r="S346" s="319"/>
      <c r="T346" s="320"/>
      <c r="U346" s="192"/>
      <c r="V346" s="289"/>
      <c r="W346" s="364"/>
      <c r="X346" s="365"/>
      <c r="Y346" s="264"/>
      <c r="Z346" s="193"/>
      <c r="AA346" s="319"/>
      <c r="AB346" s="320"/>
      <c r="AC346" s="192"/>
      <c r="AD346" s="193"/>
      <c r="AE346" s="319"/>
      <c r="AF346" s="320"/>
      <c r="AG346" s="192"/>
      <c r="AH346" s="193"/>
      <c r="AI346" s="319"/>
      <c r="AJ346" s="320"/>
      <c r="AK346" s="192"/>
      <c r="AL346" s="193"/>
      <c r="AM346" s="319"/>
      <c r="AN346" s="320"/>
      <c r="AO346" s="192"/>
      <c r="AP346" s="193"/>
      <c r="AQ346" s="319"/>
      <c r="AR346" s="320"/>
      <c r="AS346" s="192"/>
      <c r="AT346" s="193"/>
      <c r="AU346" s="319"/>
      <c r="AV346" s="320"/>
      <c r="AW346" s="192"/>
      <c r="AX346" s="289"/>
      <c r="AY346" s="364"/>
      <c r="AZ346" s="365"/>
      <c r="BA346" s="264"/>
      <c r="BB346" s="193"/>
      <c r="BC346" s="319"/>
      <c r="BD346" s="320"/>
      <c r="BE346" s="192"/>
      <c r="BF346" s="193"/>
      <c r="BG346" s="319"/>
      <c r="BH346" s="320"/>
      <c r="BI346" s="192"/>
      <c r="BJ346" s="193"/>
      <c r="BK346" s="319"/>
      <c r="BL346" s="320"/>
      <c r="BM346" s="192"/>
      <c r="BN346" s="193"/>
      <c r="BO346" s="319"/>
      <c r="BP346" s="320"/>
      <c r="BQ346" s="192"/>
      <c r="BR346" s="193"/>
      <c r="BS346" s="319"/>
      <c r="BT346" s="320"/>
      <c r="BU346" s="192"/>
      <c r="BV346" s="193"/>
      <c r="BW346" s="319"/>
      <c r="BX346" s="320"/>
      <c r="BY346" s="192"/>
      <c r="BZ346" s="289"/>
      <c r="CA346" s="364"/>
      <c r="CB346" s="606"/>
      <c r="CC346" s="264"/>
      <c r="CD346" s="193"/>
      <c r="CE346" s="319"/>
      <c r="CF346" s="320"/>
      <c r="CG346" s="192"/>
      <c r="CH346" s="193"/>
      <c r="CI346" s="319"/>
      <c r="CJ346" s="320"/>
      <c r="CK346" s="192"/>
      <c r="CL346" s="193"/>
      <c r="CM346" s="319"/>
      <c r="CN346" s="320"/>
      <c r="CO346" s="192"/>
      <c r="CP346" s="193"/>
      <c r="CQ346" s="319"/>
      <c r="CR346" s="320"/>
      <c r="CS346" s="192"/>
      <c r="CT346" s="193"/>
      <c r="CU346" s="319"/>
      <c r="CV346" s="320"/>
      <c r="CW346" s="192"/>
      <c r="CX346" s="193"/>
      <c r="CY346" s="319"/>
      <c r="CZ346" s="320"/>
      <c r="DA346" s="192"/>
      <c r="DB346" s="289"/>
      <c r="DC346" s="364"/>
      <c r="DD346" s="606"/>
      <c r="DE346" s="264"/>
      <c r="DF346" s="193"/>
      <c r="DG346" s="319"/>
      <c r="DH346" s="320"/>
      <c r="DI346" s="192"/>
      <c r="DJ346" s="193"/>
      <c r="DK346" s="319"/>
      <c r="DL346" s="320"/>
      <c r="DM346" s="192"/>
      <c r="DN346" s="193"/>
      <c r="DO346" s="319"/>
      <c r="DP346" s="320"/>
      <c r="DQ346" s="192"/>
      <c r="DR346" s="193"/>
      <c r="DS346" s="319"/>
      <c r="DT346" s="320"/>
      <c r="DU346" s="192"/>
    </row>
    <row r="347" spans="6:125" hidden="1">
      <c r="F347" s="193">
        <v>1</v>
      </c>
      <c r="G347" s="319"/>
      <c r="H347" s="320"/>
      <c r="I347" s="192"/>
      <c r="J347" s="193">
        <v>1</v>
      </c>
      <c r="K347" s="319"/>
      <c r="L347" s="320"/>
      <c r="M347" s="192"/>
      <c r="N347" s="193">
        <v>1</v>
      </c>
      <c r="O347" s="319"/>
      <c r="P347" s="320"/>
      <c r="Q347" s="192"/>
      <c r="R347" s="193"/>
      <c r="S347" s="319">
        <v>1</v>
      </c>
      <c r="T347" s="320"/>
      <c r="U347" s="192"/>
      <c r="V347" s="289"/>
      <c r="W347" s="364"/>
      <c r="X347" s="365"/>
      <c r="Y347" s="264"/>
      <c r="Z347" s="193"/>
      <c r="AA347" s="319">
        <v>1</v>
      </c>
      <c r="AB347" s="320"/>
      <c r="AC347" s="192"/>
      <c r="AD347" s="193"/>
      <c r="AE347" s="319">
        <v>1</v>
      </c>
      <c r="AF347" s="320"/>
      <c r="AG347" s="192"/>
      <c r="AH347" s="193">
        <v>1</v>
      </c>
      <c r="AI347" s="319"/>
      <c r="AJ347" s="320"/>
      <c r="AK347" s="192"/>
      <c r="AL347" s="193">
        <v>1</v>
      </c>
      <c r="AM347" s="319"/>
      <c r="AN347" s="320"/>
      <c r="AO347" s="192"/>
      <c r="AP347" s="193">
        <v>1</v>
      </c>
      <c r="AQ347" s="319"/>
      <c r="AR347" s="320"/>
      <c r="AS347" s="192"/>
      <c r="AT347" s="193">
        <v>1</v>
      </c>
      <c r="AU347" s="319"/>
      <c r="AV347" s="320"/>
      <c r="AW347" s="192"/>
      <c r="AX347" s="289"/>
      <c r="AY347" s="364"/>
      <c r="AZ347" s="365"/>
      <c r="BA347" s="264"/>
      <c r="BB347" s="193"/>
      <c r="BC347" s="319">
        <v>1</v>
      </c>
      <c r="BD347" s="320"/>
      <c r="BE347" s="192"/>
      <c r="BF347" s="193">
        <v>1</v>
      </c>
      <c r="BG347" s="319"/>
      <c r="BH347" s="320"/>
      <c r="BI347" s="192"/>
      <c r="BJ347" s="193">
        <v>1</v>
      </c>
      <c r="BK347" s="319"/>
      <c r="BL347" s="320"/>
      <c r="BM347" s="192"/>
      <c r="BN347" s="193">
        <v>1</v>
      </c>
      <c r="BO347" s="319"/>
      <c r="BP347" s="320"/>
      <c r="BQ347" s="192"/>
      <c r="BR347" s="193">
        <v>1</v>
      </c>
      <c r="BS347" s="319"/>
      <c r="BT347" s="320"/>
      <c r="BU347" s="192"/>
      <c r="BV347" s="193">
        <v>1</v>
      </c>
      <c r="BW347" s="319"/>
      <c r="BX347" s="320"/>
      <c r="BY347" s="192"/>
      <c r="BZ347" s="289"/>
      <c r="CA347" s="364"/>
      <c r="CB347" s="606"/>
      <c r="CC347" s="264"/>
      <c r="CD347" s="193">
        <v>1</v>
      </c>
      <c r="CE347" s="319"/>
      <c r="CF347" s="320"/>
      <c r="CG347" s="192"/>
      <c r="CH347" s="193">
        <v>1</v>
      </c>
      <c r="CI347" s="319"/>
      <c r="CJ347" s="320"/>
      <c r="CK347" s="192"/>
      <c r="CL347" s="193">
        <v>1</v>
      </c>
      <c r="CM347" s="319"/>
      <c r="CN347" s="320"/>
      <c r="CO347" s="192"/>
      <c r="CP347" s="193">
        <v>1</v>
      </c>
      <c r="CQ347" s="319"/>
      <c r="CR347" s="320"/>
      <c r="CS347" s="192"/>
      <c r="CT347" s="193">
        <v>1</v>
      </c>
      <c r="CU347" s="319"/>
      <c r="CV347" s="320"/>
      <c r="CW347" s="192"/>
      <c r="CX347" s="193">
        <v>1</v>
      </c>
      <c r="CY347" s="319"/>
      <c r="CZ347" s="320"/>
      <c r="DA347" s="192"/>
      <c r="DB347" s="289"/>
      <c r="DC347" s="364"/>
      <c r="DD347" s="606"/>
      <c r="DE347" s="264"/>
      <c r="DF347" s="193">
        <v>1</v>
      </c>
      <c r="DG347" s="319"/>
      <c r="DH347" s="320"/>
      <c r="DI347" s="192"/>
      <c r="DJ347" s="193">
        <v>1</v>
      </c>
      <c r="DK347" s="319"/>
      <c r="DL347" s="320"/>
      <c r="DM347" s="192"/>
      <c r="DN347" s="193">
        <v>1</v>
      </c>
      <c r="DO347" s="319"/>
      <c r="DP347" s="320"/>
      <c r="DQ347" s="192"/>
      <c r="DR347" s="193">
        <v>1</v>
      </c>
      <c r="DS347" s="319"/>
      <c r="DT347" s="320"/>
      <c r="DU347" s="192"/>
    </row>
    <row r="348" spans="6:125" hidden="1">
      <c r="F348" s="193"/>
      <c r="G348" s="319">
        <v>1</v>
      </c>
      <c r="H348" s="320"/>
      <c r="I348" s="192"/>
      <c r="J348" s="193"/>
      <c r="K348" s="319">
        <v>1</v>
      </c>
      <c r="L348" s="320"/>
      <c r="M348" s="192"/>
      <c r="N348" s="193"/>
      <c r="O348" s="319">
        <v>1</v>
      </c>
      <c r="P348" s="320"/>
      <c r="Q348" s="192"/>
      <c r="R348" s="193"/>
      <c r="S348" s="319">
        <v>1</v>
      </c>
      <c r="T348" s="320"/>
      <c r="U348" s="192"/>
      <c r="V348" s="289"/>
      <c r="W348" s="364"/>
      <c r="X348" s="365"/>
      <c r="Y348" s="264"/>
      <c r="Z348" s="193"/>
      <c r="AA348" s="319">
        <v>1</v>
      </c>
      <c r="AB348" s="320"/>
      <c r="AC348" s="192"/>
      <c r="AD348" s="193">
        <v>1</v>
      </c>
      <c r="AE348" s="319"/>
      <c r="AF348" s="320"/>
      <c r="AG348" s="192"/>
      <c r="AH348" s="193">
        <v>1</v>
      </c>
      <c r="AI348" s="319"/>
      <c r="AJ348" s="320"/>
      <c r="AK348" s="192"/>
      <c r="AL348" s="193">
        <v>1</v>
      </c>
      <c r="AM348" s="319"/>
      <c r="AN348" s="320"/>
      <c r="AO348" s="192"/>
      <c r="AP348" s="193"/>
      <c r="AQ348" s="319">
        <v>1</v>
      </c>
      <c r="AR348" s="320"/>
      <c r="AS348" s="192"/>
      <c r="AT348" s="193">
        <v>1</v>
      </c>
      <c r="AU348" s="319"/>
      <c r="AV348" s="320"/>
      <c r="AW348" s="192"/>
      <c r="AX348" s="289"/>
      <c r="AY348" s="364"/>
      <c r="AZ348" s="365"/>
      <c r="BA348" s="264"/>
      <c r="BB348" s="193"/>
      <c r="BC348" s="319">
        <v>1</v>
      </c>
      <c r="BD348" s="320"/>
      <c r="BE348" s="192"/>
      <c r="BF348" s="193"/>
      <c r="BG348" s="319"/>
      <c r="BH348" s="320"/>
      <c r="BI348" s="192"/>
      <c r="BJ348" s="193"/>
      <c r="BK348" s="319"/>
      <c r="BL348" s="320"/>
      <c r="BM348" s="192"/>
      <c r="BN348" s="193"/>
      <c r="BO348" s="319"/>
      <c r="BP348" s="320"/>
      <c r="BQ348" s="192"/>
      <c r="BR348" s="193"/>
      <c r="BS348" s="319"/>
      <c r="BT348" s="320"/>
      <c r="BU348" s="192"/>
      <c r="BV348" s="193"/>
      <c r="BW348" s="319"/>
      <c r="BX348" s="320"/>
      <c r="BY348" s="192"/>
      <c r="BZ348" s="289"/>
      <c r="CA348" s="364"/>
      <c r="CB348" s="606"/>
      <c r="CC348" s="264"/>
      <c r="CD348" s="193"/>
      <c r="CE348" s="319"/>
      <c r="CF348" s="320"/>
      <c r="CG348" s="192"/>
      <c r="CH348" s="193"/>
      <c r="CI348" s="319"/>
      <c r="CJ348" s="320"/>
      <c r="CK348" s="192"/>
      <c r="CL348" s="193"/>
      <c r="CM348" s="319"/>
      <c r="CN348" s="320"/>
      <c r="CO348" s="192"/>
      <c r="CP348" s="193"/>
      <c r="CQ348" s="319"/>
      <c r="CR348" s="320"/>
      <c r="CS348" s="192"/>
      <c r="CT348" s="193"/>
      <c r="CU348" s="319"/>
      <c r="CV348" s="320"/>
      <c r="CW348" s="192"/>
      <c r="CX348" s="193"/>
      <c r="CY348" s="319"/>
      <c r="CZ348" s="320"/>
      <c r="DA348" s="192"/>
      <c r="DB348" s="289"/>
      <c r="DC348" s="364"/>
      <c r="DD348" s="606"/>
      <c r="DE348" s="264"/>
      <c r="DF348" s="193"/>
      <c r="DG348" s="319"/>
      <c r="DH348" s="320"/>
      <c r="DI348" s="192"/>
      <c r="DJ348" s="193"/>
      <c r="DK348" s="319"/>
      <c r="DL348" s="320"/>
      <c r="DM348" s="192"/>
      <c r="DN348" s="193"/>
      <c r="DO348" s="319"/>
      <c r="DP348" s="320"/>
      <c r="DQ348" s="192"/>
      <c r="DR348" s="193"/>
      <c r="DS348" s="319"/>
      <c r="DT348" s="320"/>
      <c r="DU348" s="192"/>
    </row>
    <row r="349" spans="6:125" ht="18.75" hidden="1" thickBot="1">
      <c r="F349" s="368">
        <v>1</v>
      </c>
      <c r="G349" s="369"/>
      <c r="H349" s="370"/>
      <c r="I349" s="371"/>
      <c r="J349" s="368">
        <v>1</v>
      </c>
      <c r="K349" s="369"/>
      <c r="L349" s="370"/>
      <c r="M349" s="371"/>
      <c r="N349" s="368">
        <v>1</v>
      </c>
      <c r="O349" s="369"/>
      <c r="P349" s="370"/>
      <c r="Q349" s="371"/>
      <c r="R349" s="368">
        <v>1</v>
      </c>
      <c r="S349" s="369"/>
      <c r="T349" s="370"/>
      <c r="U349" s="371"/>
      <c r="V349" s="372"/>
      <c r="W349" s="373"/>
      <c r="X349" s="374"/>
      <c r="Y349" s="375"/>
      <c r="Z349" s="368">
        <v>1</v>
      </c>
      <c r="AA349" s="369"/>
      <c r="AB349" s="370"/>
      <c r="AC349" s="371"/>
      <c r="AD349" s="368">
        <v>1</v>
      </c>
      <c r="AE349" s="369"/>
      <c r="AF349" s="370"/>
      <c r="AG349" s="371"/>
      <c r="AH349" s="368">
        <v>1</v>
      </c>
      <c r="AI349" s="369"/>
      <c r="AJ349" s="370"/>
      <c r="AK349" s="371"/>
      <c r="AL349" s="368">
        <v>1</v>
      </c>
      <c r="AM349" s="369"/>
      <c r="AN349" s="370"/>
      <c r="AO349" s="371"/>
      <c r="AP349" s="368">
        <v>1</v>
      </c>
      <c r="AQ349" s="369"/>
      <c r="AR349" s="370"/>
      <c r="AS349" s="371"/>
      <c r="AT349" s="368">
        <v>1</v>
      </c>
      <c r="AU349" s="369"/>
      <c r="AV349" s="370"/>
      <c r="AW349" s="371"/>
      <c r="AX349" s="372"/>
      <c r="AY349" s="373"/>
      <c r="AZ349" s="374"/>
      <c r="BA349" s="375"/>
      <c r="BB349" s="368">
        <v>1</v>
      </c>
      <c r="BC349" s="369"/>
      <c r="BD349" s="370"/>
      <c r="BE349" s="371"/>
      <c r="BF349" s="368"/>
      <c r="BG349" s="369"/>
      <c r="BH349" s="370"/>
      <c r="BI349" s="371"/>
      <c r="BJ349" s="368"/>
      <c r="BK349" s="369">
        <v>1</v>
      </c>
      <c r="BL349" s="370"/>
      <c r="BM349" s="371"/>
      <c r="BN349" s="368"/>
      <c r="BO349" s="369">
        <v>1</v>
      </c>
      <c r="BP349" s="370"/>
      <c r="BQ349" s="371"/>
      <c r="BR349" s="368"/>
      <c r="BS349" s="369">
        <v>1</v>
      </c>
      <c r="BT349" s="370"/>
      <c r="BU349" s="371"/>
      <c r="BV349" s="368"/>
      <c r="BW349" s="369">
        <v>1</v>
      </c>
      <c r="BX349" s="370"/>
      <c r="BY349" s="371"/>
      <c r="BZ349" s="372"/>
      <c r="CA349" s="373"/>
      <c r="CB349" s="607"/>
      <c r="CC349" s="375"/>
      <c r="CD349" s="368"/>
      <c r="CE349" s="369">
        <v>1</v>
      </c>
      <c r="CF349" s="370"/>
      <c r="CG349" s="371"/>
      <c r="CH349" s="368"/>
      <c r="CI349" s="369">
        <v>1</v>
      </c>
      <c r="CJ349" s="370"/>
      <c r="CK349" s="371"/>
      <c r="CL349" s="368">
        <v>1</v>
      </c>
      <c r="CM349" s="369"/>
      <c r="CN349" s="370"/>
      <c r="CO349" s="371"/>
      <c r="CP349" s="368">
        <v>1</v>
      </c>
      <c r="CQ349" s="369"/>
      <c r="CR349" s="370"/>
      <c r="CS349" s="371"/>
      <c r="CT349" s="368">
        <v>1</v>
      </c>
      <c r="CU349" s="369"/>
      <c r="CV349" s="370"/>
      <c r="CW349" s="371"/>
      <c r="CX349" s="368">
        <v>1</v>
      </c>
      <c r="CY349" s="369"/>
      <c r="CZ349" s="370"/>
      <c r="DA349" s="371"/>
      <c r="DB349" s="372"/>
      <c r="DC349" s="373"/>
      <c r="DD349" s="607"/>
      <c r="DE349" s="375"/>
      <c r="DF349" s="368">
        <v>1</v>
      </c>
      <c r="DG349" s="369"/>
      <c r="DH349" s="370"/>
      <c r="DI349" s="371"/>
      <c r="DJ349" s="368">
        <v>1</v>
      </c>
      <c r="DK349" s="369"/>
      <c r="DL349" s="370"/>
      <c r="DM349" s="371"/>
      <c r="DN349" s="368">
        <v>1</v>
      </c>
      <c r="DO349" s="369"/>
      <c r="DP349" s="370"/>
      <c r="DQ349" s="371"/>
      <c r="DR349" s="368">
        <v>1</v>
      </c>
      <c r="DS349" s="369"/>
      <c r="DT349" s="370"/>
      <c r="DU349" s="371"/>
    </row>
    <row r="350" spans="6:125" hidden="1">
      <c r="F350" s="223"/>
      <c r="G350" s="224"/>
      <c r="H350" s="225"/>
      <c r="I350" s="223"/>
      <c r="J350" s="223"/>
      <c r="K350" s="224"/>
      <c r="L350" s="225"/>
      <c r="M350" s="223"/>
      <c r="N350" s="223"/>
      <c r="O350" s="224"/>
      <c r="P350" s="225"/>
      <c r="Q350" s="223"/>
      <c r="R350" s="223"/>
      <c r="S350" s="224"/>
      <c r="T350" s="225"/>
      <c r="U350" s="223"/>
      <c r="V350" s="394"/>
      <c r="W350" s="395"/>
      <c r="X350" s="394"/>
      <c r="Y350" s="394"/>
      <c r="Z350" s="223"/>
      <c r="AA350" s="224"/>
      <c r="AB350" s="225"/>
      <c r="AC350" s="223"/>
      <c r="AD350" s="223"/>
      <c r="AE350" s="224"/>
      <c r="AF350" s="225"/>
      <c r="AG350" s="223"/>
      <c r="AH350" s="223"/>
      <c r="AI350" s="224"/>
      <c r="AJ350" s="225"/>
      <c r="AK350" s="223"/>
      <c r="AL350" s="223"/>
      <c r="AM350" s="224"/>
      <c r="AN350" s="225"/>
      <c r="AO350" s="223"/>
      <c r="AP350" s="223"/>
      <c r="AQ350" s="224"/>
      <c r="AR350" s="225"/>
      <c r="AS350" s="223"/>
      <c r="AT350" s="223"/>
      <c r="AU350" s="224"/>
      <c r="AV350" s="225"/>
      <c r="AW350" s="223"/>
      <c r="AX350" s="394"/>
      <c r="AY350" s="395"/>
      <c r="AZ350" s="394"/>
      <c r="BA350" s="394"/>
      <c r="BB350" s="223"/>
      <c r="BC350" s="224"/>
      <c r="BD350" s="225"/>
      <c r="BE350" s="223"/>
      <c r="BF350" s="223"/>
      <c r="BG350" s="224"/>
      <c r="BH350" s="225"/>
      <c r="BI350" s="223"/>
      <c r="BJ350" s="223"/>
      <c r="BK350" s="224"/>
      <c r="BL350" s="225"/>
      <c r="BM350" s="223"/>
      <c r="BN350" s="223"/>
      <c r="BO350" s="224"/>
      <c r="BP350" s="225"/>
      <c r="BQ350" s="223"/>
      <c r="BR350" s="223"/>
      <c r="BS350" s="224"/>
      <c r="BT350" s="225"/>
      <c r="BU350" s="223"/>
      <c r="BV350" s="223"/>
      <c r="BW350" s="224"/>
      <c r="BX350" s="225"/>
      <c r="BY350" s="223"/>
      <c r="BZ350" s="394"/>
      <c r="CA350" s="395"/>
      <c r="CB350" s="613"/>
      <c r="CC350" s="394"/>
      <c r="CD350" s="223"/>
      <c r="CE350" s="224"/>
      <c r="CF350" s="225"/>
      <c r="CG350" s="223"/>
      <c r="CH350" s="223"/>
      <c r="CI350" s="224"/>
      <c r="CJ350" s="225"/>
      <c r="CK350" s="223"/>
      <c r="CL350" s="223"/>
      <c r="CM350" s="224"/>
      <c r="CN350" s="225"/>
      <c r="CO350" s="223"/>
      <c r="CP350" s="223"/>
      <c r="CQ350" s="224"/>
      <c r="CR350" s="225"/>
      <c r="CS350" s="223"/>
      <c r="CT350" s="223"/>
      <c r="CU350" s="224"/>
      <c r="CV350" s="225"/>
      <c r="CW350" s="223"/>
      <c r="CX350" s="223"/>
      <c r="CY350" s="224"/>
      <c r="CZ350" s="225"/>
      <c r="DA350" s="223"/>
      <c r="DB350" s="394"/>
      <c r="DC350" s="395"/>
      <c r="DD350" s="613"/>
      <c r="DE350" s="394"/>
      <c r="DF350" s="223"/>
      <c r="DG350" s="224"/>
      <c r="DH350" s="225"/>
      <c r="DI350" s="223"/>
      <c r="DJ350" s="223"/>
      <c r="DK350" s="224"/>
      <c r="DL350" s="225"/>
      <c r="DM350" s="223"/>
      <c r="DN350" s="223"/>
      <c r="DO350" s="224"/>
      <c r="DP350" s="225"/>
      <c r="DQ350" s="223"/>
      <c r="DR350" s="223"/>
      <c r="DS350" s="224"/>
      <c r="DT350" s="225"/>
      <c r="DU350" s="223"/>
    </row>
    <row r="351" spans="6:125" hidden="1">
      <c r="F351" s="150"/>
      <c r="G351" s="151"/>
      <c r="H351" s="152"/>
      <c r="I351" s="153"/>
      <c r="J351" s="150"/>
      <c r="K351" s="151"/>
      <c r="L351" s="152"/>
      <c r="M351" s="153"/>
      <c r="N351" s="150"/>
      <c r="O351" s="151"/>
      <c r="P351" s="152"/>
      <c r="Q351" s="153"/>
      <c r="R351" s="150"/>
      <c r="S351" s="151"/>
      <c r="T351" s="152"/>
      <c r="U351" s="153"/>
      <c r="V351" s="376"/>
      <c r="W351" s="377"/>
      <c r="X351" s="378"/>
      <c r="Y351" s="266"/>
      <c r="Z351" s="150"/>
      <c r="AA351" s="151"/>
      <c r="AB351" s="152"/>
      <c r="AC351" s="153"/>
      <c r="AD351" s="150"/>
      <c r="AE351" s="151"/>
      <c r="AF351" s="152"/>
      <c r="AG351" s="153"/>
      <c r="AH351" s="150"/>
      <c r="AI351" s="151"/>
      <c r="AJ351" s="152"/>
      <c r="AK351" s="153"/>
      <c r="AL351" s="150"/>
      <c r="AM351" s="151"/>
      <c r="AN351" s="152"/>
      <c r="AO351" s="153"/>
      <c r="AP351" s="150"/>
      <c r="AQ351" s="151"/>
      <c r="AR351" s="152"/>
      <c r="AS351" s="153"/>
      <c r="AT351" s="150"/>
      <c r="AU351" s="151"/>
      <c r="AV351" s="152"/>
      <c r="AW351" s="153"/>
      <c r="AX351" s="376"/>
      <c r="AY351" s="377"/>
      <c r="AZ351" s="378"/>
      <c r="BA351" s="266"/>
      <c r="BB351" s="150"/>
      <c r="BC351" s="151"/>
      <c r="BD351" s="152"/>
      <c r="BE351" s="153"/>
      <c r="BF351" s="150"/>
      <c r="BG351" s="151"/>
      <c r="BH351" s="152"/>
      <c r="BI351" s="153"/>
      <c r="BJ351" s="150"/>
      <c r="BK351" s="151"/>
      <c r="BL351" s="152"/>
      <c r="BM351" s="153"/>
      <c r="BN351" s="150">
        <v>2</v>
      </c>
      <c r="BO351" s="151"/>
      <c r="BP351" s="152"/>
      <c r="BQ351" s="153"/>
      <c r="BR351" s="150"/>
      <c r="BS351" s="151"/>
      <c r="BT351" s="152"/>
      <c r="BU351" s="153"/>
      <c r="BV351" s="150"/>
      <c r="BW351" s="151"/>
      <c r="BX351" s="152"/>
      <c r="BY351" s="153"/>
      <c r="BZ351" s="376"/>
      <c r="CA351" s="377"/>
      <c r="CB351" s="605"/>
      <c r="CC351" s="266"/>
      <c r="CD351" s="150"/>
      <c r="CE351" s="151"/>
      <c r="CF351" s="152"/>
      <c r="CG351" s="153"/>
      <c r="CH351" s="150"/>
      <c r="CI351" s="151"/>
      <c r="CJ351" s="152"/>
      <c r="CK351" s="153"/>
      <c r="CL351" s="150"/>
      <c r="CM351" s="151"/>
      <c r="CN351" s="152"/>
      <c r="CO351" s="153"/>
      <c r="CP351" s="150"/>
      <c r="CQ351" s="151"/>
      <c r="CR351" s="152"/>
      <c r="CS351" s="153"/>
      <c r="CT351" s="150"/>
      <c r="CU351" s="151"/>
      <c r="CV351" s="152"/>
      <c r="CW351" s="153"/>
      <c r="CX351" s="150"/>
      <c r="CY351" s="151"/>
      <c r="CZ351" s="152"/>
      <c r="DA351" s="153"/>
      <c r="DB351" s="376"/>
      <c r="DC351" s="377"/>
      <c r="DD351" s="605"/>
      <c r="DE351" s="266"/>
      <c r="DF351" s="150"/>
      <c r="DG351" s="151"/>
      <c r="DH351" s="152"/>
      <c r="DI351" s="153"/>
      <c r="DJ351" s="150"/>
      <c r="DK351" s="151"/>
      <c r="DL351" s="152"/>
      <c r="DM351" s="153"/>
      <c r="DN351" s="150"/>
      <c r="DO351" s="151"/>
      <c r="DP351" s="152"/>
      <c r="DQ351" s="153"/>
      <c r="DR351" s="150"/>
      <c r="DS351" s="151"/>
      <c r="DT351" s="152"/>
      <c r="DU351" s="153"/>
    </row>
    <row r="352" spans="6:125" hidden="1">
      <c r="F352" s="193"/>
      <c r="G352" s="319"/>
      <c r="H352" s="320"/>
      <c r="I352" s="192"/>
      <c r="J352" s="193"/>
      <c r="K352" s="319"/>
      <c r="L352" s="320"/>
      <c r="M352" s="192"/>
      <c r="N352" s="193"/>
      <c r="O352" s="319"/>
      <c r="P352" s="320"/>
      <c r="Q352" s="192"/>
      <c r="R352" s="193"/>
      <c r="S352" s="319"/>
      <c r="T352" s="320"/>
      <c r="U352" s="192"/>
      <c r="V352" s="289"/>
      <c r="W352" s="364"/>
      <c r="X352" s="365"/>
      <c r="Y352" s="264"/>
      <c r="Z352" s="193"/>
      <c r="AA352" s="319"/>
      <c r="AB352" s="320"/>
      <c r="AC352" s="192"/>
      <c r="AD352" s="193"/>
      <c r="AE352" s="319"/>
      <c r="AF352" s="320"/>
      <c r="AG352" s="192"/>
      <c r="AH352" s="193"/>
      <c r="AI352" s="319"/>
      <c r="AJ352" s="320"/>
      <c r="AK352" s="192"/>
      <c r="AL352" s="193"/>
      <c r="AM352" s="319"/>
      <c r="AN352" s="320"/>
      <c r="AO352" s="192"/>
      <c r="AP352" s="193"/>
      <c r="AQ352" s="319"/>
      <c r="AR352" s="320"/>
      <c r="AS352" s="192"/>
      <c r="AT352" s="193"/>
      <c r="AU352" s="319"/>
      <c r="AV352" s="320"/>
      <c r="AW352" s="192"/>
      <c r="AX352" s="289"/>
      <c r="AY352" s="364"/>
      <c r="AZ352" s="365"/>
      <c r="BA352" s="264"/>
      <c r="BB352" s="193"/>
      <c r="BC352" s="319"/>
      <c r="BD352" s="320"/>
      <c r="BE352" s="192"/>
      <c r="BF352" s="193"/>
      <c r="BG352" s="319"/>
      <c r="BH352" s="320"/>
      <c r="BI352" s="192"/>
      <c r="BJ352" s="193"/>
      <c r="BK352" s="319"/>
      <c r="BL352" s="320"/>
      <c r="BM352" s="192"/>
      <c r="BN352" s="193"/>
      <c r="BO352" s="319">
        <v>1</v>
      </c>
      <c r="BP352" s="320"/>
      <c r="BQ352" s="192"/>
      <c r="BR352" s="193"/>
      <c r="BS352" s="319"/>
      <c r="BT352" s="320"/>
      <c r="BU352" s="192"/>
      <c r="BV352" s="193"/>
      <c r="BW352" s="319"/>
      <c r="BX352" s="320"/>
      <c r="BY352" s="192"/>
      <c r="BZ352" s="289"/>
      <c r="CA352" s="364"/>
      <c r="CB352" s="606"/>
      <c r="CC352" s="264"/>
      <c r="CD352" s="193"/>
      <c r="CE352" s="319"/>
      <c r="CF352" s="320"/>
      <c r="CG352" s="192"/>
      <c r="CH352" s="193"/>
      <c r="CI352" s="319"/>
      <c r="CJ352" s="320"/>
      <c r="CK352" s="192"/>
      <c r="CL352" s="193"/>
      <c r="CM352" s="319"/>
      <c r="CN352" s="320"/>
      <c r="CO352" s="192"/>
      <c r="CP352" s="193"/>
      <c r="CQ352" s="319"/>
      <c r="CR352" s="320"/>
      <c r="CS352" s="192"/>
      <c r="CT352" s="193"/>
      <c r="CU352" s="319"/>
      <c r="CV352" s="320"/>
      <c r="CW352" s="192"/>
      <c r="CX352" s="193"/>
      <c r="CY352" s="319"/>
      <c r="CZ352" s="320"/>
      <c r="DA352" s="192"/>
      <c r="DB352" s="289"/>
      <c r="DC352" s="364"/>
      <c r="DD352" s="606"/>
      <c r="DE352" s="264"/>
      <c r="DF352" s="193"/>
      <c r="DG352" s="319"/>
      <c r="DH352" s="320"/>
      <c r="DI352" s="192"/>
      <c r="DJ352" s="193"/>
      <c r="DK352" s="319"/>
      <c r="DL352" s="320"/>
      <c r="DM352" s="192"/>
      <c r="DN352" s="193"/>
      <c r="DO352" s="319"/>
      <c r="DP352" s="320"/>
      <c r="DQ352" s="192"/>
      <c r="DR352" s="193"/>
      <c r="DS352" s="319"/>
      <c r="DT352" s="320"/>
      <c r="DU352" s="192"/>
    </row>
    <row r="353" spans="6:125" ht="18.75" hidden="1" thickBot="1">
      <c r="F353" s="368"/>
      <c r="G353" s="369"/>
      <c r="H353" s="370"/>
      <c r="I353" s="371"/>
      <c r="J353" s="368"/>
      <c r="K353" s="369"/>
      <c r="L353" s="370"/>
      <c r="M353" s="371"/>
      <c r="N353" s="368"/>
      <c r="O353" s="369"/>
      <c r="P353" s="370"/>
      <c r="Q353" s="371"/>
      <c r="R353" s="368"/>
      <c r="S353" s="369"/>
      <c r="T353" s="370"/>
      <c r="U353" s="371"/>
      <c r="V353" s="372"/>
      <c r="W353" s="373"/>
      <c r="X353" s="374"/>
      <c r="Y353" s="375"/>
      <c r="Z353" s="368"/>
      <c r="AA353" s="369"/>
      <c r="AB353" s="370"/>
      <c r="AC353" s="371"/>
      <c r="AD353" s="368"/>
      <c r="AE353" s="369"/>
      <c r="AF353" s="370"/>
      <c r="AG353" s="371"/>
      <c r="AH353" s="368"/>
      <c r="AI353" s="369"/>
      <c r="AJ353" s="370"/>
      <c r="AK353" s="371"/>
      <c r="AL353" s="368"/>
      <c r="AM353" s="369"/>
      <c r="AN353" s="370"/>
      <c r="AO353" s="371"/>
      <c r="AP353" s="368"/>
      <c r="AQ353" s="369"/>
      <c r="AR353" s="370"/>
      <c r="AS353" s="371"/>
      <c r="AT353" s="368"/>
      <c r="AU353" s="369"/>
      <c r="AV353" s="370"/>
      <c r="AW353" s="371"/>
      <c r="AX353" s="372"/>
      <c r="AY353" s="373"/>
      <c r="AZ353" s="374"/>
      <c r="BA353" s="375"/>
      <c r="BB353" s="368"/>
      <c r="BC353" s="369"/>
      <c r="BD353" s="370"/>
      <c r="BE353" s="371"/>
      <c r="BF353" s="368"/>
      <c r="BG353" s="369"/>
      <c r="BH353" s="370"/>
      <c r="BI353" s="371"/>
      <c r="BJ353" s="368"/>
      <c r="BK353" s="369"/>
      <c r="BL353" s="370"/>
      <c r="BM353" s="371"/>
      <c r="BN353" s="368">
        <v>1</v>
      </c>
      <c r="BO353" s="369"/>
      <c r="BP353" s="370"/>
      <c r="BQ353" s="371"/>
      <c r="BR353" s="368"/>
      <c r="BS353" s="369"/>
      <c r="BT353" s="370"/>
      <c r="BU353" s="371"/>
      <c r="BV353" s="368"/>
      <c r="BW353" s="369"/>
      <c r="BX353" s="370"/>
      <c r="BY353" s="371"/>
      <c r="BZ353" s="372"/>
      <c r="CA353" s="373"/>
      <c r="CB353" s="607"/>
      <c r="CC353" s="375"/>
      <c r="CD353" s="368"/>
      <c r="CE353" s="369"/>
      <c r="CF353" s="370"/>
      <c r="CG353" s="371"/>
      <c r="CH353" s="368"/>
      <c r="CI353" s="369"/>
      <c r="CJ353" s="370"/>
      <c r="CK353" s="371"/>
      <c r="CL353" s="368"/>
      <c r="CM353" s="369"/>
      <c r="CN353" s="370"/>
      <c r="CO353" s="371"/>
      <c r="CP353" s="368"/>
      <c r="CQ353" s="369"/>
      <c r="CR353" s="370"/>
      <c r="CS353" s="371"/>
      <c r="CT353" s="368"/>
      <c r="CU353" s="369"/>
      <c r="CV353" s="370"/>
      <c r="CW353" s="371"/>
      <c r="CX353" s="368"/>
      <c r="CY353" s="369"/>
      <c r="CZ353" s="370"/>
      <c r="DA353" s="371"/>
      <c r="DB353" s="372"/>
      <c r="DC353" s="373"/>
      <c r="DD353" s="607"/>
      <c r="DE353" s="375"/>
      <c r="DF353" s="368"/>
      <c r="DG353" s="369"/>
      <c r="DH353" s="370"/>
      <c r="DI353" s="371"/>
      <c r="DJ353" s="368"/>
      <c r="DK353" s="369"/>
      <c r="DL353" s="370"/>
      <c r="DM353" s="371"/>
      <c r="DN353" s="368"/>
      <c r="DO353" s="369"/>
      <c r="DP353" s="370"/>
      <c r="DQ353" s="371"/>
      <c r="DR353" s="368"/>
      <c r="DS353" s="369"/>
      <c r="DT353" s="370"/>
      <c r="DU353" s="371"/>
    </row>
    <row r="354" spans="6:125" hidden="1">
      <c r="F354" s="223"/>
      <c r="G354" s="224"/>
      <c r="H354" s="225"/>
      <c r="I354" s="223"/>
      <c r="J354" s="223"/>
      <c r="K354" s="224"/>
      <c r="L354" s="225"/>
      <c r="M354" s="223"/>
      <c r="N354" s="223"/>
      <c r="O354" s="224"/>
      <c r="P354" s="225"/>
      <c r="Q354" s="223"/>
      <c r="R354" s="223"/>
      <c r="S354" s="224"/>
      <c r="T354" s="225"/>
      <c r="U354" s="223"/>
      <c r="V354" s="394"/>
      <c r="W354" s="395"/>
      <c r="X354" s="394"/>
      <c r="Y354" s="394"/>
      <c r="Z354" s="223"/>
      <c r="AA354" s="224"/>
      <c r="AB354" s="225"/>
      <c r="AC354" s="223"/>
      <c r="AD354" s="223"/>
      <c r="AE354" s="224"/>
      <c r="AF354" s="225"/>
      <c r="AG354" s="223"/>
      <c r="AH354" s="223"/>
      <c r="AI354" s="224"/>
      <c r="AJ354" s="225"/>
      <c r="AK354" s="223"/>
      <c r="AL354" s="223"/>
      <c r="AM354" s="224"/>
      <c r="AN354" s="225"/>
      <c r="AO354" s="223"/>
      <c r="AP354" s="223"/>
      <c r="AQ354" s="224"/>
      <c r="AR354" s="225"/>
      <c r="AS354" s="223"/>
      <c r="AT354" s="223"/>
      <c r="AU354" s="224"/>
      <c r="AV354" s="225"/>
      <c r="AW354" s="223"/>
      <c r="AX354" s="394"/>
      <c r="AY354" s="395"/>
      <c r="AZ354" s="394"/>
      <c r="BA354" s="394"/>
      <c r="BB354" s="223"/>
      <c r="BC354" s="224"/>
      <c r="BD354" s="225"/>
      <c r="BE354" s="223"/>
      <c r="BF354" s="223"/>
      <c r="BG354" s="224"/>
      <c r="BH354" s="225"/>
      <c r="BI354" s="223"/>
      <c r="BJ354" s="223"/>
      <c r="BK354" s="224"/>
      <c r="BL354" s="225"/>
      <c r="BM354" s="223"/>
      <c r="BN354" s="223"/>
      <c r="BO354" s="224"/>
      <c r="BP354" s="225"/>
      <c r="BQ354" s="223"/>
      <c r="BR354" s="223"/>
      <c r="BS354" s="224"/>
      <c r="BT354" s="225"/>
      <c r="BU354" s="223"/>
      <c r="BV354" s="223"/>
      <c r="BW354" s="224"/>
      <c r="BX354" s="225"/>
      <c r="BY354" s="223"/>
      <c r="BZ354" s="394"/>
      <c r="CA354" s="395"/>
      <c r="CB354" s="613"/>
      <c r="CC354" s="394"/>
      <c r="CD354" s="223"/>
      <c r="CE354" s="224"/>
      <c r="CF354" s="225"/>
      <c r="CG354" s="223"/>
      <c r="CH354" s="223"/>
      <c r="CI354" s="224"/>
      <c r="CJ354" s="225"/>
      <c r="CK354" s="223"/>
      <c r="CL354" s="223"/>
      <c r="CM354" s="224"/>
      <c r="CN354" s="225"/>
      <c r="CO354" s="223"/>
      <c r="CP354" s="223"/>
      <c r="CQ354" s="224"/>
      <c r="CR354" s="225"/>
      <c r="CS354" s="223"/>
      <c r="CT354" s="223"/>
      <c r="CU354" s="224"/>
      <c r="CV354" s="225"/>
      <c r="CW354" s="223"/>
      <c r="CX354" s="223"/>
      <c r="CY354" s="224"/>
      <c r="CZ354" s="225"/>
      <c r="DA354" s="223"/>
      <c r="DB354" s="394"/>
      <c r="DC354" s="395"/>
      <c r="DD354" s="613"/>
      <c r="DE354" s="394"/>
      <c r="DF354" s="223"/>
      <c r="DG354" s="224"/>
      <c r="DH354" s="225"/>
      <c r="DI354" s="223"/>
      <c r="DJ354" s="223"/>
      <c r="DK354" s="224"/>
      <c r="DL354" s="225"/>
      <c r="DM354" s="223"/>
      <c r="DN354" s="223"/>
      <c r="DO354" s="224"/>
      <c r="DP354" s="225"/>
      <c r="DQ354" s="223"/>
      <c r="DR354" s="223"/>
      <c r="DS354" s="224"/>
      <c r="DT354" s="225"/>
      <c r="DU354" s="223"/>
    </row>
    <row r="355" spans="6:125" hidden="1">
      <c r="F355" s="150"/>
      <c r="G355" s="151"/>
      <c r="H355" s="152"/>
      <c r="I355" s="153"/>
      <c r="J355" s="150"/>
      <c r="K355" s="151"/>
      <c r="L355" s="152"/>
      <c r="M355" s="153"/>
      <c r="N355" s="150"/>
      <c r="O355" s="151"/>
      <c r="P355" s="152"/>
      <c r="Q355" s="153"/>
      <c r="R355" s="150"/>
      <c r="S355" s="151"/>
      <c r="T355" s="152"/>
      <c r="U355" s="153"/>
      <c r="V355" s="376"/>
      <c r="W355" s="377"/>
      <c r="X355" s="378"/>
      <c r="Y355" s="266"/>
      <c r="Z355" s="150"/>
      <c r="AA355" s="151"/>
      <c r="AB355" s="152"/>
      <c r="AC355" s="153"/>
      <c r="AD355" s="150"/>
      <c r="AE355" s="151"/>
      <c r="AF355" s="152"/>
      <c r="AG355" s="153"/>
      <c r="AH355" s="150"/>
      <c r="AI355" s="151"/>
      <c r="AJ355" s="152"/>
      <c r="AK355" s="153"/>
      <c r="AL355" s="150"/>
      <c r="AM355" s="151"/>
      <c r="AN355" s="152"/>
      <c r="AO355" s="153"/>
      <c r="AP355" s="150"/>
      <c r="AQ355" s="151"/>
      <c r="AR355" s="152"/>
      <c r="AS355" s="153"/>
      <c r="AT355" s="150"/>
      <c r="AU355" s="151"/>
      <c r="AV355" s="152"/>
      <c r="AW355" s="153"/>
      <c r="AX355" s="376"/>
      <c r="AY355" s="377"/>
      <c r="AZ355" s="378"/>
      <c r="BA355" s="266"/>
      <c r="BB355" s="150"/>
      <c r="BC355" s="151"/>
      <c r="BD355" s="152"/>
      <c r="BE355" s="153"/>
      <c r="BF355" s="150"/>
      <c r="BG355" s="151"/>
      <c r="BH355" s="152"/>
      <c r="BI355" s="153"/>
      <c r="BJ355" s="150"/>
      <c r="BK355" s="151"/>
      <c r="BL355" s="152"/>
      <c r="BM355" s="153"/>
      <c r="BN355" s="150">
        <v>2</v>
      </c>
      <c r="BO355" s="151"/>
      <c r="BP355" s="152"/>
      <c r="BQ355" s="153"/>
      <c r="BR355" s="150"/>
      <c r="BS355" s="151"/>
      <c r="BT355" s="152"/>
      <c r="BU355" s="153"/>
      <c r="BV355" s="150"/>
      <c r="BW355" s="151"/>
      <c r="BX355" s="152"/>
      <c r="BY355" s="153"/>
      <c r="BZ355" s="376"/>
      <c r="CA355" s="377"/>
      <c r="CB355" s="605"/>
      <c r="CC355" s="266"/>
      <c r="CD355" s="150"/>
      <c r="CE355" s="151"/>
      <c r="CF355" s="152"/>
      <c r="CG355" s="153"/>
      <c r="CH355" s="150"/>
      <c r="CI355" s="151"/>
      <c r="CJ355" s="152"/>
      <c r="CK355" s="153"/>
      <c r="CL355" s="150"/>
      <c r="CM355" s="151"/>
      <c r="CN355" s="152"/>
      <c r="CO355" s="153"/>
      <c r="CP355" s="150"/>
      <c r="CQ355" s="151"/>
      <c r="CR355" s="152"/>
      <c r="CS355" s="153"/>
      <c r="CT355" s="150"/>
      <c r="CU355" s="151"/>
      <c r="CV355" s="152"/>
      <c r="CW355" s="153"/>
      <c r="CX355" s="150"/>
      <c r="CY355" s="151"/>
      <c r="CZ355" s="152"/>
      <c r="DA355" s="153"/>
      <c r="DB355" s="376"/>
      <c r="DC355" s="377"/>
      <c r="DD355" s="605"/>
      <c r="DE355" s="266"/>
      <c r="DF355" s="150"/>
      <c r="DG355" s="151"/>
      <c r="DH355" s="152"/>
      <c r="DI355" s="153"/>
      <c r="DJ355" s="150"/>
      <c r="DK355" s="151"/>
      <c r="DL355" s="152"/>
      <c r="DM355" s="153"/>
      <c r="DN355" s="150"/>
      <c r="DO355" s="151"/>
      <c r="DP355" s="152"/>
      <c r="DQ355" s="153"/>
      <c r="DR355" s="150"/>
      <c r="DS355" s="151"/>
      <c r="DT355" s="152"/>
      <c r="DU355" s="153"/>
    </row>
    <row r="356" spans="6:125" ht="18.75" hidden="1" thickBot="1">
      <c r="F356" s="368"/>
      <c r="G356" s="369"/>
      <c r="H356" s="370"/>
      <c r="I356" s="371"/>
      <c r="J356" s="368"/>
      <c r="K356" s="369"/>
      <c r="L356" s="370"/>
      <c r="M356" s="371"/>
      <c r="N356" s="368"/>
      <c r="O356" s="369"/>
      <c r="P356" s="370"/>
      <c r="Q356" s="371"/>
      <c r="R356" s="368"/>
      <c r="S356" s="369"/>
      <c r="T356" s="370"/>
      <c r="U356" s="371"/>
      <c r="V356" s="372"/>
      <c r="W356" s="373"/>
      <c r="X356" s="374"/>
      <c r="Y356" s="375"/>
      <c r="Z356" s="368"/>
      <c r="AA356" s="369"/>
      <c r="AB356" s="370"/>
      <c r="AC356" s="371"/>
      <c r="AD356" s="368"/>
      <c r="AE356" s="369"/>
      <c r="AF356" s="370"/>
      <c r="AG356" s="371"/>
      <c r="AH356" s="368"/>
      <c r="AI356" s="369"/>
      <c r="AJ356" s="370"/>
      <c r="AK356" s="371"/>
      <c r="AL356" s="368"/>
      <c r="AM356" s="369"/>
      <c r="AN356" s="370"/>
      <c r="AO356" s="371"/>
      <c r="AP356" s="368"/>
      <c r="AQ356" s="369"/>
      <c r="AR356" s="370"/>
      <c r="AS356" s="371"/>
      <c r="AT356" s="368"/>
      <c r="AU356" s="369"/>
      <c r="AV356" s="370"/>
      <c r="AW356" s="371"/>
      <c r="AX356" s="372"/>
      <c r="AY356" s="373"/>
      <c r="AZ356" s="374"/>
      <c r="BA356" s="375"/>
      <c r="BB356" s="368"/>
      <c r="BC356" s="369"/>
      <c r="BD356" s="370"/>
      <c r="BE356" s="371"/>
      <c r="BF356" s="368"/>
      <c r="BG356" s="369"/>
      <c r="BH356" s="370"/>
      <c r="BI356" s="371"/>
      <c r="BJ356" s="368"/>
      <c r="BK356" s="369"/>
      <c r="BL356" s="370"/>
      <c r="BM356" s="371"/>
      <c r="BN356" s="368">
        <v>1</v>
      </c>
      <c r="BO356" s="369"/>
      <c r="BP356" s="370"/>
      <c r="BQ356" s="371"/>
      <c r="BR356" s="368"/>
      <c r="BS356" s="369"/>
      <c r="BT356" s="370"/>
      <c r="BU356" s="371"/>
      <c r="BV356" s="368"/>
      <c r="BW356" s="369"/>
      <c r="BX356" s="370"/>
      <c r="BY356" s="371"/>
      <c r="BZ356" s="372"/>
      <c r="CA356" s="373"/>
      <c r="CB356" s="607"/>
      <c r="CC356" s="375"/>
      <c r="CD356" s="368"/>
      <c r="CE356" s="369"/>
      <c r="CF356" s="370"/>
      <c r="CG356" s="371"/>
      <c r="CH356" s="368"/>
      <c r="CI356" s="369"/>
      <c r="CJ356" s="370"/>
      <c r="CK356" s="371"/>
      <c r="CL356" s="368"/>
      <c r="CM356" s="369"/>
      <c r="CN356" s="370"/>
      <c r="CO356" s="371"/>
      <c r="CP356" s="368"/>
      <c r="CQ356" s="369"/>
      <c r="CR356" s="370"/>
      <c r="CS356" s="371"/>
      <c r="CT356" s="368"/>
      <c r="CU356" s="369"/>
      <c r="CV356" s="370"/>
      <c r="CW356" s="371"/>
      <c r="CX356" s="368"/>
      <c r="CY356" s="369"/>
      <c r="CZ356" s="370"/>
      <c r="DA356" s="371"/>
      <c r="DB356" s="372"/>
      <c r="DC356" s="373"/>
      <c r="DD356" s="607"/>
      <c r="DE356" s="375"/>
      <c r="DF356" s="368"/>
      <c r="DG356" s="369"/>
      <c r="DH356" s="370"/>
      <c r="DI356" s="371"/>
      <c r="DJ356" s="368"/>
      <c r="DK356" s="369"/>
      <c r="DL356" s="370"/>
      <c r="DM356" s="371"/>
      <c r="DN356" s="368"/>
      <c r="DO356" s="369"/>
      <c r="DP356" s="370"/>
      <c r="DQ356" s="371"/>
      <c r="DR356" s="368"/>
      <c r="DS356" s="369"/>
      <c r="DT356" s="370"/>
      <c r="DU356" s="371"/>
    </row>
    <row r="357" spans="6:125" hidden="1">
      <c r="F357" s="165"/>
      <c r="G357" s="165"/>
      <c r="H357" s="166"/>
      <c r="I357" s="165"/>
      <c r="J357" s="165"/>
      <c r="K357" s="165"/>
      <c r="L357" s="166"/>
      <c r="M357" s="165"/>
      <c r="N357" s="165"/>
      <c r="O357" s="165"/>
      <c r="P357" s="166"/>
      <c r="Q357" s="165"/>
      <c r="R357" s="165"/>
      <c r="S357" s="165"/>
      <c r="T357" s="166"/>
      <c r="U357" s="165"/>
      <c r="V357" s="393"/>
      <c r="W357" s="393"/>
      <c r="X357" s="393"/>
      <c r="Y357" s="393"/>
      <c r="Z357" s="165"/>
      <c r="AA357" s="165"/>
      <c r="AB357" s="166"/>
      <c r="AC357" s="165"/>
      <c r="AD357" s="165"/>
      <c r="AE357" s="165"/>
      <c r="AF357" s="166"/>
      <c r="AG357" s="165"/>
      <c r="AH357" s="165"/>
      <c r="AI357" s="165"/>
      <c r="AJ357" s="166"/>
      <c r="AK357" s="165"/>
      <c r="AL357" s="165"/>
      <c r="AM357" s="165"/>
      <c r="AN357" s="166"/>
      <c r="AO357" s="165"/>
      <c r="AP357" s="165"/>
      <c r="AQ357" s="165"/>
      <c r="AR357" s="166"/>
      <c r="AS357" s="165"/>
      <c r="AT357" s="165"/>
      <c r="AU357" s="165"/>
      <c r="AV357" s="166"/>
      <c r="AW357" s="165"/>
      <c r="AX357" s="393"/>
      <c r="AY357" s="393"/>
      <c r="AZ357" s="393"/>
      <c r="BA357" s="393"/>
      <c r="BB357" s="165"/>
      <c r="BC357" s="165"/>
      <c r="BD357" s="166"/>
      <c r="BE357" s="165"/>
      <c r="BF357" s="165"/>
      <c r="BG357" s="165"/>
      <c r="BH357" s="166"/>
      <c r="BI357" s="165"/>
      <c r="BJ357" s="165"/>
      <c r="BK357" s="165"/>
      <c r="BL357" s="166"/>
      <c r="BM357" s="165"/>
      <c r="BN357" s="165"/>
      <c r="BO357" s="165"/>
      <c r="BP357" s="166"/>
      <c r="BQ357" s="165"/>
      <c r="BR357" s="165"/>
      <c r="BS357" s="165"/>
      <c r="BT357" s="166"/>
      <c r="BU357" s="165"/>
      <c r="BV357" s="165"/>
      <c r="BW357" s="165"/>
      <c r="BX357" s="166"/>
      <c r="BY357" s="165"/>
      <c r="BZ357" s="393"/>
      <c r="CA357" s="393"/>
      <c r="CB357" s="615"/>
      <c r="CC357" s="393"/>
      <c r="CD357" s="165"/>
      <c r="CE357" s="165"/>
      <c r="CF357" s="166"/>
      <c r="CG357" s="165"/>
      <c r="CH357" s="165"/>
      <c r="CI357" s="165"/>
      <c r="CJ357" s="166"/>
      <c r="CK357" s="165"/>
      <c r="CL357" s="165"/>
      <c r="CM357" s="165"/>
      <c r="CN357" s="166"/>
      <c r="CO357" s="165"/>
      <c r="CP357" s="165"/>
      <c r="CQ357" s="165"/>
      <c r="CR357" s="166"/>
      <c r="CS357" s="165"/>
      <c r="CT357" s="165"/>
      <c r="CU357" s="165"/>
      <c r="CV357" s="166"/>
      <c r="CW357" s="165"/>
      <c r="CX357" s="165"/>
      <c r="CY357" s="165"/>
      <c r="CZ357" s="166"/>
      <c r="DA357" s="165"/>
      <c r="DB357" s="393"/>
      <c r="DC357" s="393"/>
      <c r="DD357" s="615"/>
      <c r="DE357" s="393"/>
      <c r="DF357" s="165"/>
      <c r="DG357" s="165"/>
      <c r="DH357" s="166"/>
      <c r="DI357" s="165"/>
      <c r="DJ357" s="165"/>
      <c r="DK357" s="165"/>
      <c r="DL357" s="166"/>
      <c r="DM357" s="165"/>
      <c r="DN357" s="165"/>
      <c r="DO357" s="165"/>
      <c r="DP357" s="166"/>
      <c r="DQ357" s="165"/>
      <c r="DR357" s="165"/>
      <c r="DS357" s="165"/>
      <c r="DT357" s="166"/>
      <c r="DU357" s="165"/>
    </row>
    <row r="358" spans="6:125" hidden="1">
      <c r="F358" s="150">
        <v>3</v>
      </c>
      <c r="G358" s="151"/>
      <c r="H358" s="152"/>
      <c r="I358" s="153"/>
      <c r="J358" s="150"/>
      <c r="K358" s="151">
        <v>2</v>
      </c>
      <c r="L358" s="152"/>
      <c r="M358" s="153"/>
      <c r="N358" s="150">
        <v>3</v>
      </c>
      <c r="O358" s="151"/>
      <c r="P358" s="152"/>
      <c r="Q358" s="153"/>
      <c r="R358" s="150"/>
      <c r="S358" s="151">
        <v>2</v>
      </c>
      <c r="T358" s="152"/>
      <c r="U358" s="153"/>
      <c r="V358" s="376"/>
      <c r="W358" s="377"/>
      <c r="X358" s="378"/>
      <c r="Y358" s="266"/>
      <c r="Z358" s="150"/>
      <c r="AA358" s="151">
        <v>3</v>
      </c>
      <c r="AB358" s="152"/>
      <c r="AC358" s="153"/>
      <c r="AD358" s="150"/>
      <c r="AE358" s="151">
        <v>2</v>
      </c>
      <c r="AF358" s="152"/>
      <c r="AG358" s="153"/>
      <c r="AH358" s="150">
        <v>3</v>
      </c>
      <c r="AI358" s="151"/>
      <c r="AJ358" s="152"/>
      <c r="AK358" s="153"/>
      <c r="AL358" s="150"/>
      <c r="AM358" s="151">
        <v>2</v>
      </c>
      <c r="AN358" s="152"/>
      <c r="AO358" s="153"/>
      <c r="AP358" s="150">
        <v>3</v>
      </c>
      <c r="AQ358" s="151"/>
      <c r="AR358" s="152"/>
      <c r="AS358" s="153"/>
      <c r="AT358" s="150"/>
      <c r="AU358" s="151">
        <v>2</v>
      </c>
      <c r="AV358" s="152"/>
      <c r="AW358" s="153"/>
      <c r="AX358" s="376"/>
      <c r="AY358" s="377"/>
      <c r="AZ358" s="378"/>
      <c r="BA358" s="266"/>
      <c r="BB358" s="150">
        <v>3</v>
      </c>
      <c r="BC358" s="151"/>
      <c r="BD358" s="152"/>
      <c r="BE358" s="153"/>
      <c r="BF358" s="150"/>
      <c r="BG358" s="151">
        <v>2</v>
      </c>
      <c r="BH358" s="152"/>
      <c r="BI358" s="153"/>
      <c r="BJ358" s="150">
        <v>3</v>
      </c>
      <c r="BK358" s="151"/>
      <c r="BL358" s="152"/>
      <c r="BM358" s="153"/>
      <c r="BN358" s="150"/>
      <c r="BO358" s="151">
        <v>2</v>
      </c>
      <c r="BP358" s="152"/>
      <c r="BQ358" s="153"/>
      <c r="BR358" s="150">
        <v>3</v>
      </c>
      <c r="BS358" s="151"/>
      <c r="BT358" s="152"/>
      <c r="BU358" s="153"/>
      <c r="BV358" s="150"/>
      <c r="BW358" s="151">
        <v>2</v>
      </c>
      <c r="BX358" s="152"/>
      <c r="BY358" s="153"/>
      <c r="BZ358" s="376"/>
      <c r="CA358" s="377"/>
      <c r="CB358" s="605"/>
      <c r="CC358" s="266"/>
      <c r="CD358" s="150">
        <v>3</v>
      </c>
      <c r="CE358" s="151"/>
      <c r="CF358" s="152"/>
      <c r="CG358" s="153"/>
      <c r="CH358" s="150"/>
      <c r="CI358" s="151">
        <v>2</v>
      </c>
      <c r="CJ358" s="152"/>
      <c r="CK358" s="153"/>
      <c r="CL358" s="150">
        <v>3</v>
      </c>
      <c r="CM358" s="151"/>
      <c r="CN358" s="152"/>
      <c r="CO358" s="153"/>
      <c r="CP358" s="150"/>
      <c r="CQ358" s="151">
        <v>2</v>
      </c>
      <c r="CR358" s="152"/>
      <c r="CS358" s="153"/>
      <c r="CT358" s="150">
        <v>3</v>
      </c>
      <c r="CU358" s="151"/>
      <c r="CV358" s="152"/>
      <c r="CW358" s="153"/>
      <c r="CX358" s="150"/>
      <c r="CY358" s="151">
        <v>2</v>
      </c>
      <c r="CZ358" s="152"/>
      <c r="DA358" s="153"/>
      <c r="DB358" s="376"/>
      <c r="DC358" s="377"/>
      <c r="DD358" s="605"/>
      <c r="DE358" s="266"/>
      <c r="DF358" s="150">
        <v>3</v>
      </c>
      <c r="DG358" s="151"/>
      <c r="DH358" s="152"/>
      <c r="DI358" s="153"/>
      <c r="DJ358" s="150"/>
      <c r="DK358" s="151">
        <v>2</v>
      </c>
      <c r="DL358" s="152"/>
      <c r="DM358" s="153"/>
      <c r="DN358" s="150">
        <v>3</v>
      </c>
      <c r="DO358" s="151"/>
      <c r="DP358" s="152"/>
      <c r="DQ358" s="153"/>
      <c r="DR358" s="150"/>
      <c r="DS358" s="151">
        <v>2</v>
      </c>
      <c r="DT358" s="152"/>
      <c r="DU358" s="153"/>
    </row>
    <row r="359" spans="6:125" ht="18.75" hidden="1" thickBot="1">
      <c r="F359" s="368"/>
      <c r="G359" s="369">
        <v>2</v>
      </c>
      <c r="H359" s="370"/>
      <c r="I359" s="371"/>
      <c r="J359" s="368">
        <v>2</v>
      </c>
      <c r="K359" s="369"/>
      <c r="L359" s="370"/>
      <c r="M359" s="371"/>
      <c r="N359" s="368"/>
      <c r="O359" s="369">
        <v>2</v>
      </c>
      <c r="P359" s="370"/>
      <c r="Q359" s="371"/>
      <c r="R359" s="368">
        <v>2</v>
      </c>
      <c r="S359" s="369"/>
      <c r="T359" s="370"/>
      <c r="U359" s="371"/>
      <c r="V359" s="372"/>
      <c r="W359" s="373"/>
      <c r="X359" s="374"/>
      <c r="Y359" s="375"/>
      <c r="Z359" s="368">
        <v>2</v>
      </c>
      <c r="AA359" s="369"/>
      <c r="AB359" s="370"/>
      <c r="AC359" s="371"/>
      <c r="AD359" s="368">
        <v>2</v>
      </c>
      <c r="AE359" s="369"/>
      <c r="AF359" s="370"/>
      <c r="AG359" s="371"/>
      <c r="AH359" s="368"/>
      <c r="AI359" s="369">
        <v>2</v>
      </c>
      <c r="AJ359" s="370"/>
      <c r="AK359" s="371"/>
      <c r="AL359" s="368">
        <v>2</v>
      </c>
      <c r="AM359" s="369"/>
      <c r="AN359" s="370"/>
      <c r="AO359" s="371"/>
      <c r="AP359" s="368"/>
      <c r="AQ359" s="369">
        <v>2</v>
      </c>
      <c r="AR359" s="370"/>
      <c r="AS359" s="371"/>
      <c r="AT359" s="368">
        <v>2</v>
      </c>
      <c r="AU359" s="369"/>
      <c r="AV359" s="370"/>
      <c r="AW359" s="371"/>
      <c r="AX359" s="372"/>
      <c r="AY359" s="373"/>
      <c r="AZ359" s="374"/>
      <c r="BA359" s="375"/>
      <c r="BB359" s="368"/>
      <c r="BC359" s="369">
        <v>1</v>
      </c>
      <c r="BD359" s="370"/>
      <c r="BE359" s="371"/>
      <c r="BF359" s="368">
        <v>2</v>
      </c>
      <c r="BG359" s="369"/>
      <c r="BH359" s="370"/>
      <c r="BI359" s="371"/>
      <c r="BJ359" s="368"/>
      <c r="BK359" s="369">
        <v>2</v>
      </c>
      <c r="BL359" s="370"/>
      <c r="BM359" s="371"/>
      <c r="BN359" s="368">
        <v>2</v>
      </c>
      <c r="BO359" s="369"/>
      <c r="BP359" s="370"/>
      <c r="BQ359" s="371"/>
      <c r="BR359" s="368"/>
      <c r="BS359" s="369">
        <v>1</v>
      </c>
      <c r="BT359" s="370"/>
      <c r="BU359" s="371"/>
      <c r="BV359" s="368">
        <v>2</v>
      </c>
      <c r="BW359" s="369"/>
      <c r="BX359" s="370"/>
      <c r="BY359" s="371"/>
      <c r="BZ359" s="372"/>
      <c r="CA359" s="373"/>
      <c r="CB359" s="607"/>
      <c r="CC359" s="375"/>
      <c r="CD359" s="368"/>
      <c r="CE359" s="369">
        <v>2</v>
      </c>
      <c r="CF359" s="370"/>
      <c r="CG359" s="371"/>
      <c r="CH359" s="368"/>
      <c r="CI359" s="369"/>
      <c r="CJ359" s="370"/>
      <c r="CK359" s="371"/>
      <c r="CL359" s="368"/>
      <c r="CM359" s="369">
        <v>2</v>
      </c>
      <c r="CN359" s="370"/>
      <c r="CO359" s="371"/>
      <c r="CP359" s="368">
        <v>2</v>
      </c>
      <c r="CQ359" s="369"/>
      <c r="CR359" s="370"/>
      <c r="CS359" s="371"/>
      <c r="CT359" s="368"/>
      <c r="CU359" s="369">
        <v>1</v>
      </c>
      <c r="CV359" s="370"/>
      <c r="CW359" s="371"/>
      <c r="CX359" s="368">
        <v>2</v>
      </c>
      <c r="CY359" s="369"/>
      <c r="CZ359" s="370"/>
      <c r="DA359" s="371"/>
      <c r="DB359" s="372"/>
      <c r="DC359" s="373"/>
      <c r="DD359" s="607"/>
      <c r="DE359" s="375"/>
      <c r="DF359" s="368"/>
      <c r="DG359" s="369">
        <v>2</v>
      </c>
      <c r="DH359" s="370"/>
      <c r="DI359" s="371"/>
      <c r="DJ359" s="368">
        <v>2</v>
      </c>
      <c r="DK359" s="369"/>
      <c r="DL359" s="370"/>
      <c r="DM359" s="371"/>
      <c r="DN359" s="368"/>
      <c r="DO359" s="369">
        <v>2</v>
      </c>
      <c r="DP359" s="370"/>
      <c r="DQ359" s="371"/>
      <c r="DR359" s="368">
        <v>2</v>
      </c>
      <c r="DS359" s="369"/>
      <c r="DT359" s="370"/>
      <c r="DU359" s="371"/>
    </row>
    <row r="360" spans="6:125" hidden="1">
      <c r="F360" s="165"/>
      <c r="G360" s="165"/>
      <c r="H360" s="166"/>
      <c r="I360" s="165"/>
      <c r="J360" s="165"/>
      <c r="K360" s="165"/>
      <c r="L360" s="166"/>
      <c r="M360" s="165"/>
      <c r="N360" s="165"/>
      <c r="O360" s="165"/>
      <c r="P360" s="166"/>
      <c r="Q360" s="165"/>
      <c r="R360" s="165"/>
      <c r="S360" s="165"/>
      <c r="T360" s="166"/>
      <c r="U360" s="165"/>
      <c r="V360" s="393"/>
      <c r="W360" s="393"/>
      <c r="X360" s="393"/>
      <c r="Y360" s="393"/>
      <c r="Z360" s="165"/>
      <c r="AA360" s="165"/>
      <c r="AB360" s="166"/>
      <c r="AC360" s="165"/>
      <c r="AD360" s="165"/>
      <c r="AE360" s="165"/>
      <c r="AF360" s="166"/>
      <c r="AG360" s="165"/>
      <c r="AH360" s="165"/>
      <c r="AI360" s="165"/>
      <c r="AJ360" s="166"/>
      <c r="AK360" s="165"/>
      <c r="AL360" s="165"/>
      <c r="AM360" s="165"/>
      <c r="AN360" s="166"/>
      <c r="AO360" s="165"/>
      <c r="AP360" s="165"/>
      <c r="AQ360" s="165"/>
      <c r="AR360" s="166"/>
      <c r="AS360" s="165"/>
      <c r="AT360" s="165"/>
      <c r="AU360" s="165"/>
      <c r="AV360" s="166"/>
      <c r="AW360" s="165"/>
      <c r="AX360" s="393"/>
      <c r="AY360" s="393"/>
      <c r="AZ360" s="393"/>
      <c r="BA360" s="393"/>
      <c r="BB360" s="165"/>
      <c r="BC360" s="165"/>
      <c r="BD360" s="166"/>
      <c r="BE360" s="165"/>
      <c r="BF360" s="165"/>
      <c r="BG360" s="165"/>
      <c r="BH360" s="166"/>
      <c r="BI360" s="165"/>
      <c r="BJ360" s="165"/>
      <c r="BK360" s="165"/>
      <c r="BL360" s="166"/>
      <c r="BM360" s="165"/>
      <c r="BN360" s="165"/>
      <c r="BO360" s="165"/>
      <c r="BP360" s="166"/>
      <c r="BQ360" s="165"/>
      <c r="BR360" s="165"/>
      <c r="BS360" s="165"/>
      <c r="BT360" s="166"/>
      <c r="BU360" s="165"/>
      <c r="BV360" s="165"/>
      <c r="BW360" s="165"/>
      <c r="BX360" s="166"/>
      <c r="BY360" s="165"/>
      <c r="BZ360" s="393"/>
      <c r="CA360" s="393"/>
      <c r="CB360" s="615"/>
      <c r="CC360" s="393"/>
      <c r="CD360" s="165"/>
      <c r="CE360" s="165"/>
      <c r="CF360" s="166"/>
      <c r="CG360" s="165"/>
      <c r="CH360" s="165"/>
      <c r="CI360" s="165"/>
      <c r="CJ360" s="166"/>
      <c r="CK360" s="165"/>
      <c r="CL360" s="165"/>
      <c r="CM360" s="165"/>
      <c r="CN360" s="166"/>
      <c r="CO360" s="165"/>
      <c r="CP360" s="165"/>
      <c r="CQ360" s="165"/>
      <c r="CR360" s="166"/>
      <c r="CS360" s="165"/>
      <c r="CT360" s="165"/>
      <c r="CU360" s="165"/>
      <c r="CV360" s="166"/>
      <c r="CW360" s="165"/>
      <c r="CX360" s="165"/>
      <c r="CY360" s="165"/>
      <c r="CZ360" s="166"/>
      <c r="DA360" s="165"/>
      <c r="DB360" s="393"/>
      <c r="DC360" s="393"/>
      <c r="DD360" s="615"/>
      <c r="DE360" s="393"/>
      <c r="DF360" s="165"/>
      <c r="DG360" s="165"/>
      <c r="DH360" s="166"/>
      <c r="DI360" s="165"/>
      <c r="DJ360" s="165"/>
      <c r="DK360" s="165"/>
      <c r="DL360" s="166"/>
      <c r="DM360" s="165"/>
      <c r="DN360" s="165"/>
      <c r="DO360" s="165"/>
      <c r="DP360" s="166"/>
      <c r="DQ360" s="165"/>
      <c r="DR360" s="165"/>
      <c r="DS360" s="165"/>
      <c r="DT360" s="166"/>
      <c r="DU360" s="165"/>
    </row>
    <row r="361" spans="6:125" hidden="1">
      <c r="F361" s="150">
        <v>1</v>
      </c>
      <c r="G361" s="151"/>
      <c r="H361" s="152"/>
      <c r="I361" s="153"/>
      <c r="J361" s="150"/>
      <c r="K361" s="151">
        <v>1</v>
      </c>
      <c r="L361" s="152"/>
      <c r="M361" s="153"/>
      <c r="N361" s="150">
        <v>1</v>
      </c>
      <c r="O361" s="151"/>
      <c r="P361" s="152"/>
      <c r="Q361" s="153"/>
      <c r="R361" s="150"/>
      <c r="S361" s="151">
        <v>1</v>
      </c>
      <c r="T361" s="152"/>
      <c r="U361" s="153"/>
      <c r="V361" s="289"/>
      <c r="W361" s="364"/>
      <c r="X361" s="365"/>
      <c r="Y361" s="264"/>
      <c r="Z361" s="150">
        <v>1</v>
      </c>
      <c r="AA361" s="151"/>
      <c r="AB361" s="152"/>
      <c r="AC361" s="153"/>
      <c r="AD361" s="150"/>
      <c r="AE361" s="151">
        <v>1</v>
      </c>
      <c r="AF361" s="152"/>
      <c r="AG361" s="153"/>
      <c r="AH361" s="150">
        <v>1</v>
      </c>
      <c r="AI361" s="151"/>
      <c r="AJ361" s="152"/>
      <c r="AK361" s="153"/>
      <c r="AL361" s="150"/>
      <c r="AM361" s="151">
        <v>1</v>
      </c>
      <c r="AN361" s="152"/>
      <c r="AO361" s="153"/>
      <c r="AP361" s="150">
        <v>2</v>
      </c>
      <c r="AQ361" s="151"/>
      <c r="AR361" s="152"/>
      <c r="AS361" s="153"/>
      <c r="AT361" s="150"/>
      <c r="AU361" s="151">
        <v>1</v>
      </c>
      <c r="AV361" s="152"/>
      <c r="AW361" s="153"/>
      <c r="AX361" s="289"/>
      <c r="AY361" s="364"/>
      <c r="AZ361" s="365"/>
      <c r="BA361" s="264"/>
      <c r="BB361" s="150">
        <v>1</v>
      </c>
      <c r="BC361" s="151"/>
      <c r="BD361" s="152"/>
      <c r="BE361" s="153"/>
      <c r="BF361" s="150"/>
      <c r="BG361" s="151">
        <v>1</v>
      </c>
      <c r="BH361" s="152"/>
      <c r="BI361" s="153"/>
      <c r="BJ361" s="150">
        <v>1</v>
      </c>
      <c r="BK361" s="151"/>
      <c r="BL361" s="152"/>
      <c r="BM361" s="153"/>
      <c r="BN361" s="150"/>
      <c r="BO361" s="151">
        <v>1</v>
      </c>
      <c r="BP361" s="152"/>
      <c r="BQ361" s="153"/>
      <c r="BR361" s="150">
        <v>1</v>
      </c>
      <c r="BS361" s="151"/>
      <c r="BT361" s="152"/>
      <c r="BU361" s="153"/>
      <c r="BV361" s="150"/>
      <c r="BW361" s="151">
        <v>1</v>
      </c>
      <c r="BX361" s="152"/>
      <c r="BY361" s="153"/>
      <c r="BZ361" s="289"/>
      <c r="CA361" s="364"/>
      <c r="CB361" s="606"/>
      <c r="CC361" s="264"/>
      <c r="CD361" s="150">
        <v>1</v>
      </c>
      <c r="CE361" s="151"/>
      <c r="CF361" s="152"/>
      <c r="CG361" s="153"/>
      <c r="CH361" s="150"/>
      <c r="CI361" s="151">
        <v>1</v>
      </c>
      <c r="CJ361" s="152"/>
      <c r="CK361" s="153"/>
      <c r="CL361" s="150">
        <v>1</v>
      </c>
      <c r="CM361" s="151"/>
      <c r="CN361" s="152"/>
      <c r="CO361" s="153"/>
      <c r="CP361" s="150"/>
      <c r="CQ361" s="151">
        <v>1</v>
      </c>
      <c r="CR361" s="152"/>
      <c r="CS361" s="153"/>
      <c r="CT361" s="150">
        <v>1</v>
      </c>
      <c r="CU361" s="151"/>
      <c r="CV361" s="152"/>
      <c r="CW361" s="153"/>
      <c r="CX361" s="150"/>
      <c r="CY361" s="151">
        <v>1</v>
      </c>
      <c r="CZ361" s="152"/>
      <c r="DA361" s="153"/>
      <c r="DB361" s="289"/>
      <c r="DC361" s="364"/>
      <c r="DD361" s="606"/>
      <c r="DE361" s="264"/>
      <c r="DF361" s="150">
        <v>1</v>
      </c>
      <c r="DG361" s="151"/>
      <c r="DH361" s="152"/>
      <c r="DI361" s="153"/>
      <c r="DJ361" s="150"/>
      <c r="DK361" s="151">
        <v>1</v>
      </c>
      <c r="DL361" s="152"/>
      <c r="DM361" s="153"/>
      <c r="DN361" s="150">
        <v>1</v>
      </c>
      <c r="DO361" s="151"/>
      <c r="DP361" s="152"/>
      <c r="DQ361" s="153"/>
      <c r="DR361" s="150"/>
      <c r="DS361" s="151">
        <v>1</v>
      </c>
      <c r="DT361" s="152"/>
      <c r="DU361" s="153"/>
    </row>
    <row r="362" spans="6:125" hidden="1">
      <c r="F362" s="193"/>
      <c r="G362" s="319">
        <v>1</v>
      </c>
      <c r="H362" s="320"/>
      <c r="I362" s="192"/>
      <c r="J362" s="193">
        <v>1</v>
      </c>
      <c r="K362" s="319"/>
      <c r="L362" s="320"/>
      <c r="M362" s="192"/>
      <c r="N362" s="193"/>
      <c r="O362" s="319">
        <v>1</v>
      </c>
      <c r="P362" s="320"/>
      <c r="Q362" s="192"/>
      <c r="R362" s="193">
        <v>1</v>
      </c>
      <c r="S362" s="319"/>
      <c r="T362" s="320"/>
      <c r="U362" s="192"/>
      <c r="V362" s="289"/>
      <c r="W362" s="364"/>
      <c r="X362" s="365"/>
      <c r="Y362" s="264"/>
      <c r="Z362" s="193"/>
      <c r="AA362" s="319">
        <v>1</v>
      </c>
      <c r="AB362" s="320"/>
      <c r="AC362" s="192"/>
      <c r="AD362" s="193">
        <v>1</v>
      </c>
      <c r="AE362" s="319"/>
      <c r="AF362" s="320"/>
      <c r="AG362" s="192"/>
      <c r="AH362" s="193"/>
      <c r="AI362" s="319">
        <v>1</v>
      </c>
      <c r="AJ362" s="320"/>
      <c r="AK362" s="192"/>
      <c r="AL362" s="193">
        <v>1</v>
      </c>
      <c r="AM362" s="319"/>
      <c r="AN362" s="320"/>
      <c r="AO362" s="192"/>
      <c r="AP362" s="193"/>
      <c r="AQ362" s="319">
        <v>1</v>
      </c>
      <c r="AR362" s="320"/>
      <c r="AS362" s="192"/>
      <c r="AT362" s="193">
        <v>1</v>
      </c>
      <c r="AU362" s="319"/>
      <c r="AV362" s="320"/>
      <c r="AW362" s="192"/>
      <c r="AX362" s="289"/>
      <c r="AY362" s="364"/>
      <c r="AZ362" s="365"/>
      <c r="BA362" s="264"/>
      <c r="BB362" s="193"/>
      <c r="BC362" s="319">
        <v>1</v>
      </c>
      <c r="BD362" s="320"/>
      <c r="BE362" s="192"/>
      <c r="BF362" s="193">
        <v>1</v>
      </c>
      <c r="BG362" s="319"/>
      <c r="BH362" s="320"/>
      <c r="BI362" s="192"/>
      <c r="BJ362" s="193"/>
      <c r="BK362" s="319">
        <v>1</v>
      </c>
      <c r="BL362" s="320"/>
      <c r="BM362" s="192"/>
      <c r="BN362" s="193">
        <v>1</v>
      </c>
      <c r="BO362" s="319"/>
      <c r="BP362" s="320"/>
      <c r="BQ362" s="192"/>
      <c r="BR362" s="193"/>
      <c r="BS362" s="319">
        <v>1</v>
      </c>
      <c r="BT362" s="320"/>
      <c r="BU362" s="192"/>
      <c r="BV362" s="193">
        <v>1</v>
      </c>
      <c r="BW362" s="319"/>
      <c r="BX362" s="320"/>
      <c r="BY362" s="192"/>
      <c r="BZ362" s="289"/>
      <c r="CA362" s="364"/>
      <c r="CB362" s="606"/>
      <c r="CC362" s="264"/>
      <c r="CD362" s="193"/>
      <c r="CE362" s="319">
        <v>1</v>
      </c>
      <c r="CF362" s="320"/>
      <c r="CG362" s="192"/>
      <c r="CH362" s="193">
        <v>1</v>
      </c>
      <c r="CI362" s="319"/>
      <c r="CJ362" s="320"/>
      <c r="CK362" s="192"/>
      <c r="CL362" s="193"/>
      <c r="CM362" s="319">
        <v>1</v>
      </c>
      <c r="CN362" s="320"/>
      <c r="CO362" s="192"/>
      <c r="CP362" s="193">
        <v>1</v>
      </c>
      <c r="CQ362" s="319"/>
      <c r="CR362" s="320"/>
      <c r="CS362" s="192"/>
      <c r="CT362" s="193"/>
      <c r="CU362" s="319">
        <v>1</v>
      </c>
      <c r="CV362" s="320"/>
      <c r="CW362" s="192"/>
      <c r="CX362" s="193">
        <v>1</v>
      </c>
      <c r="CY362" s="319"/>
      <c r="CZ362" s="320"/>
      <c r="DA362" s="192"/>
      <c r="DB362" s="289"/>
      <c r="DC362" s="364"/>
      <c r="DD362" s="606"/>
      <c r="DE362" s="264"/>
      <c r="DF362" s="193"/>
      <c r="DG362" s="319">
        <v>1</v>
      </c>
      <c r="DH362" s="320"/>
      <c r="DI362" s="192"/>
      <c r="DJ362" s="193">
        <v>1</v>
      </c>
      <c r="DK362" s="319"/>
      <c r="DL362" s="320"/>
      <c r="DM362" s="192"/>
      <c r="DN362" s="193"/>
      <c r="DO362" s="319">
        <v>1</v>
      </c>
      <c r="DP362" s="320"/>
      <c r="DQ362" s="192"/>
      <c r="DR362" s="193">
        <v>1</v>
      </c>
      <c r="DS362" s="319"/>
      <c r="DT362" s="320"/>
      <c r="DU362" s="192"/>
    </row>
    <row r="363" spans="6:125" hidden="1">
      <c r="F363" s="193">
        <v>1</v>
      </c>
      <c r="G363" s="319"/>
      <c r="H363" s="320"/>
      <c r="I363" s="192"/>
      <c r="J363" s="193"/>
      <c r="K363" s="319">
        <v>1</v>
      </c>
      <c r="L363" s="320"/>
      <c r="M363" s="192"/>
      <c r="N363" s="193">
        <v>1</v>
      </c>
      <c r="O363" s="319"/>
      <c r="P363" s="320"/>
      <c r="Q363" s="192"/>
      <c r="R363" s="193"/>
      <c r="S363" s="319">
        <v>1</v>
      </c>
      <c r="T363" s="320"/>
      <c r="U363" s="192"/>
      <c r="V363" s="289"/>
      <c r="W363" s="364"/>
      <c r="X363" s="365"/>
      <c r="Y363" s="264"/>
      <c r="Z363" s="193">
        <v>1</v>
      </c>
      <c r="AA363" s="319"/>
      <c r="AB363" s="320"/>
      <c r="AC363" s="192"/>
      <c r="AD363" s="193"/>
      <c r="AE363" s="319">
        <v>1</v>
      </c>
      <c r="AF363" s="320"/>
      <c r="AG363" s="192"/>
      <c r="AH363" s="193">
        <v>1</v>
      </c>
      <c r="AI363" s="319"/>
      <c r="AJ363" s="320"/>
      <c r="AK363" s="192"/>
      <c r="AL363" s="193"/>
      <c r="AM363" s="319">
        <v>1</v>
      </c>
      <c r="AN363" s="320"/>
      <c r="AO363" s="192"/>
      <c r="AP363" s="193">
        <v>1</v>
      </c>
      <c r="AQ363" s="319"/>
      <c r="AR363" s="320"/>
      <c r="AS363" s="192"/>
      <c r="AT363" s="193"/>
      <c r="AU363" s="319">
        <v>1</v>
      </c>
      <c r="AV363" s="320"/>
      <c r="AW363" s="192"/>
      <c r="AX363" s="289"/>
      <c r="AY363" s="364"/>
      <c r="AZ363" s="365"/>
      <c r="BA363" s="264"/>
      <c r="BB363" s="193">
        <v>1</v>
      </c>
      <c r="BC363" s="319"/>
      <c r="BD363" s="320"/>
      <c r="BE363" s="192"/>
      <c r="BF363" s="193"/>
      <c r="BG363" s="319">
        <v>1</v>
      </c>
      <c r="BH363" s="320"/>
      <c r="BI363" s="192"/>
      <c r="BJ363" s="193">
        <v>1</v>
      </c>
      <c r="BK363" s="319"/>
      <c r="BL363" s="320"/>
      <c r="BM363" s="192"/>
      <c r="BN363" s="193"/>
      <c r="BO363" s="319">
        <v>1</v>
      </c>
      <c r="BP363" s="320"/>
      <c r="BQ363" s="192"/>
      <c r="BR363" s="193">
        <v>1</v>
      </c>
      <c r="BS363" s="319"/>
      <c r="BT363" s="320"/>
      <c r="BU363" s="192"/>
      <c r="BV363" s="193"/>
      <c r="BW363" s="319">
        <v>1</v>
      </c>
      <c r="BX363" s="320"/>
      <c r="BY363" s="192"/>
      <c r="BZ363" s="289"/>
      <c r="CA363" s="364"/>
      <c r="CB363" s="606"/>
      <c r="CC363" s="264"/>
      <c r="CD363" s="193">
        <v>1</v>
      </c>
      <c r="CE363" s="319"/>
      <c r="CF363" s="320"/>
      <c r="CG363" s="192"/>
      <c r="CH363" s="193"/>
      <c r="CI363" s="319">
        <v>1</v>
      </c>
      <c r="CJ363" s="320"/>
      <c r="CK363" s="192"/>
      <c r="CL363" s="193">
        <v>1</v>
      </c>
      <c r="CM363" s="319"/>
      <c r="CN363" s="320"/>
      <c r="CO363" s="192"/>
      <c r="CP363" s="193"/>
      <c r="CQ363" s="319">
        <v>1</v>
      </c>
      <c r="CR363" s="320"/>
      <c r="CS363" s="192"/>
      <c r="CT363" s="193">
        <v>1</v>
      </c>
      <c r="CU363" s="319"/>
      <c r="CV363" s="320"/>
      <c r="CW363" s="192"/>
      <c r="CX363" s="193"/>
      <c r="CY363" s="319">
        <v>1</v>
      </c>
      <c r="CZ363" s="320"/>
      <c r="DA363" s="192"/>
      <c r="DB363" s="289"/>
      <c r="DC363" s="364"/>
      <c r="DD363" s="606"/>
      <c r="DE363" s="264"/>
      <c r="DF363" s="193">
        <v>1</v>
      </c>
      <c r="DG363" s="319"/>
      <c r="DH363" s="320"/>
      <c r="DI363" s="192"/>
      <c r="DJ363" s="193"/>
      <c r="DK363" s="319">
        <v>1</v>
      </c>
      <c r="DL363" s="320"/>
      <c r="DM363" s="192"/>
      <c r="DN363" s="193">
        <v>1</v>
      </c>
      <c r="DO363" s="319"/>
      <c r="DP363" s="320"/>
      <c r="DQ363" s="192"/>
      <c r="DR363" s="193"/>
      <c r="DS363" s="319">
        <v>1</v>
      </c>
      <c r="DT363" s="320"/>
      <c r="DU363" s="192"/>
    </row>
    <row r="364" spans="6:125" hidden="1">
      <c r="F364" s="193"/>
      <c r="G364" s="319">
        <v>1</v>
      </c>
      <c r="H364" s="320"/>
      <c r="I364" s="192"/>
      <c r="J364" s="193">
        <v>1</v>
      </c>
      <c r="K364" s="319"/>
      <c r="L364" s="320"/>
      <c r="M364" s="192"/>
      <c r="N364" s="193"/>
      <c r="O364" s="319">
        <v>1</v>
      </c>
      <c r="P364" s="320"/>
      <c r="Q364" s="192"/>
      <c r="R364" s="193">
        <v>1</v>
      </c>
      <c r="S364" s="319"/>
      <c r="T364" s="320"/>
      <c r="U364" s="192"/>
      <c r="V364" s="289"/>
      <c r="W364" s="364"/>
      <c r="X364" s="365"/>
      <c r="Y364" s="264"/>
      <c r="Z364" s="193"/>
      <c r="AA364" s="319">
        <v>1</v>
      </c>
      <c r="AB364" s="320"/>
      <c r="AC364" s="192"/>
      <c r="AD364" s="193">
        <v>1</v>
      </c>
      <c r="AE364" s="319"/>
      <c r="AF364" s="320"/>
      <c r="AG364" s="192"/>
      <c r="AH364" s="193"/>
      <c r="AI364" s="319">
        <v>1</v>
      </c>
      <c r="AJ364" s="320"/>
      <c r="AK364" s="192"/>
      <c r="AL364" s="193">
        <v>1</v>
      </c>
      <c r="AM364" s="319"/>
      <c r="AN364" s="320"/>
      <c r="AO364" s="192"/>
      <c r="AP364" s="193"/>
      <c r="AQ364" s="319">
        <v>1</v>
      </c>
      <c r="AR364" s="320"/>
      <c r="AS364" s="192"/>
      <c r="AT364" s="193">
        <v>1</v>
      </c>
      <c r="AU364" s="319"/>
      <c r="AV364" s="320"/>
      <c r="AW364" s="192"/>
      <c r="AX364" s="289"/>
      <c r="AY364" s="364"/>
      <c r="AZ364" s="365"/>
      <c r="BA364" s="264"/>
      <c r="BB364" s="193"/>
      <c r="BC364" s="319">
        <v>1</v>
      </c>
      <c r="BD364" s="320"/>
      <c r="BE364" s="192"/>
      <c r="BF364" s="193">
        <v>1</v>
      </c>
      <c r="BG364" s="319"/>
      <c r="BH364" s="320"/>
      <c r="BI364" s="192"/>
      <c r="BJ364" s="193"/>
      <c r="BK364" s="319">
        <v>1</v>
      </c>
      <c r="BL364" s="320"/>
      <c r="BM364" s="192"/>
      <c r="BN364" s="193">
        <v>1</v>
      </c>
      <c r="BO364" s="319"/>
      <c r="BP364" s="320"/>
      <c r="BQ364" s="192"/>
      <c r="BR364" s="193"/>
      <c r="BS364" s="319">
        <v>1</v>
      </c>
      <c r="BT364" s="320"/>
      <c r="BU364" s="192"/>
      <c r="BV364" s="193">
        <v>1</v>
      </c>
      <c r="BW364" s="319"/>
      <c r="BX364" s="320"/>
      <c r="BY364" s="192"/>
      <c r="BZ364" s="289"/>
      <c r="CA364" s="364"/>
      <c r="CB364" s="606"/>
      <c r="CC364" s="264"/>
      <c r="CD364" s="193"/>
      <c r="CE364" s="319">
        <v>1</v>
      </c>
      <c r="CF364" s="320"/>
      <c r="CG364" s="192"/>
      <c r="CH364" s="193">
        <v>1</v>
      </c>
      <c r="CI364" s="319"/>
      <c r="CJ364" s="320"/>
      <c r="CK364" s="192"/>
      <c r="CL364" s="193"/>
      <c r="CM364" s="319">
        <v>1</v>
      </c>
      <c r="CN364" s="320"/>
      <c r="CO364" s="192"/>
      <c r="CP364" s="193">
        <v>1</v>
      </c>
      <c r="CQ364" s="319"/>
      <c r="CR364" s="320"/>
      <c r="CS364" s="192"/>
      <c r="CT364" s="193"/>
      <c r="CU364" s="319">
        <v>1</v>
      </c>
      <c r="CV364" s="320"/>
      <c r="CW364" s="192"/>
      <c r="CX364" s="193">
        <v>1</v>
      </c>
      <c r="CY364" s="319"/>
      <c r="CZ364" s="320"/>
      <c r="DA364" s="192"/>
      <c r="DB364" s="289"/>
      <c r="DC364" s="364"/>
      <c r="DD364" s="606"/>
      <c r="DE364" s="264"/>
      <c r="DF364" s="193"/>
      <c r="DG364" s="319">
        <v>1</v>
      </c>
      <c r="DH364" s="320"/>
      <c r="DI364" s="192"/>
      <c r="DJ364" s="193">
        <v>1</v>
      </c>
      <c r="DK364" s="319"/>
      <c r="DL364" s="320"/>
      <c r="DM364" s="192"/>
      <c r="DN364" s="193"/>
      <c r="DO364" s="319">
        <v>1</v>
      </c>
      <c r="DP364" s="320"/>
      <c r="DQ364" s="192"/>
      <c r="DR364" s="193">
        <v>1</v>
      </c>
      <c r="DS364" s="319"/>
      <c r="DT364" s="320"/>
      <c r="DU364" s="192"/>
    </row>
    <row r="365" spans="6:125" hidden="1">
      <c r="F365" s="193">
        <v>1</v>
      </c>
      <c r="G365" s="319"/>
      <c r="H365" s="320"/>
      <c r="I365" s="192"/>
      <c r="J365" s="193"/>
      <c r="K365" s="319">
        <v>1</v>
      </c>
      <c r="L365" s="320"/>
      <c r="M365" s="192"/>
      <c r="N365" s="193">
        <v>1</v>
      </c>
      <c r="O365" s="319"/>
      <c r="P365" s="320"/>
      <c r="Q365" s="192"/>
      <c r="R365" s="193"/>
      <c r="S365" s="319">
        <v>1</v>
      </c>
      <c r="T365" s="320"/>
      <c r="U365" s="192"/>
      <c r="V365" s="289"/>
      <c r="W365" s="364"/>
      <c r="X365" s="365"/>
      <c r="Y365" s="264"/>
      <c r="Z365" s="193">
        <v>1</v>
      </c>
      <c r="AA365" s="319"/>
      <c r="AB365" s="320"/>
      <c r="AC365" s="192"/>
      <c r="AD365" s="193"/>
      <c r="AE365" s="319">
        <v>1</v>
      </c>
      <c r="AF365" s="320"/>
      <c r="AG365" s="192"/>
      <c r="AH365" s="193">
        <v>1</v>
      </c>
      <c r="AI365" s="319"/>
      <c r="AJ365" s="320"/>
      <c r="AK365" s="192"/>
      <c r="AL365" s="193"/>
      <c r="AM365" s="319">
        <v>1</v>
      </c>
      <c r="AN365" s="320"/>
      <c r="AO365" s="192"/>
      <c r="AP365" s="193">
        <v>1</v>
      </c>
      <c r="AQ365" s="319"/>
      <c r="AR365" s="320"/>
      <c r="AS365" s="192"/>
      <c r="AT365" s="193"/>
      <c r="AU365" s="319">
        <v>1</v>
      </c>
      <c r="AV365" s="320"/>
      <c r="AW365" s="192"/>
      <c r="AX365" s="289"/>
      <c r="AY365" s="364"/>
      <c r="AZ365" s="365"/>
      <c r="BA365" s="264"/>
      <c r="BB365" s="193">
        <v>1</v>
      </c>
      <c r="BC365" s="319"/>
      <c r="BD365" s="320"/>
      <c r="BE365" s="192"/>
      <c r="BF365" s="193"/>
      <c r="BG365" s="319">
        <v>1</v>
      </c>
      <c r="BH365" s="320"/>
      <c r="BI365" s="192"/>
      <c r="BJ365" s="193">
        <v>1</v>
      </c>
      <c r="BK365" s="319"/>
      <c r="BL365" s="320"/>
      <c r="BM365" s="192"/>
      <c r="BN365" s="193"/>
      <c r="BO365" s="319">
        <v>1</v>
      </c>
      <c r="BP365" s="320"/>
      <c r="BQ365" s="192"/>
      <c r="BR365" s="193">
        <v>1</v>
      </c>
      <c r="BS365" s="319"/>
      <c r="BT365" s="320"/>
      <c r="BU365" s="192"/>
      <c r="BV365" s="193"/>
      <c r="BW365" s="319">
        <v>1</v>
      </c>
      <c r="BX365" s="320"/>
      <c r="BY365" s="192"/>
      <c r="BZ365" s="289"/>
      <c r="CA365" s="364"/>
      <c r="CB365" s="606"/>
      <c r="CC365" s="264"/>
      <c r="CD365" s="193">
        <v>1</v>
      </c>
      <c r="CE365" s="319"/>
      <c r="CF365" s="320"/>
      <c r="CG365" s="192"/>
      <c r="CH365" s="193"/>
      <c r="CI365" s="319">
        <v>1</v>
      </c>
      <c r="CJ365" s="320"/>
      <c r="CK365" s="192"/>
      <c r="CL365" s="193">
        <v>1</v>
      </c>
      <c r="CM365" s="319"/>
      <c r="CN365" s="320"/>
      <c r="CO365" s="192"/>
      <c r="CP365" s="193"/>
      <c r="CQ365" s="319">
        <v>1</v>
      </c>
      <c r="CR365" s="320"/>
      <c r="CS365" s="192"/>
      <c r="CT365" s="193">
        <v>1</v>
      </c>
      <c r="CU365" s="319"/>
      <c r="CV365" s="320"/>
      <c r="CW365" s="192"/>
      <c r="CX365" s="193"/>
      <c r="CY365" s="319">
        <v>1</v>
      </c>
      <c r="CZ365" s="320"/>
      <c r="DA365" s="192"/>
      <c r="DB365" s="289"/>
      <c r="DC365" s="364"/>
      <c r="DD365" s="606"/>
      <c r="DE365" s="264"/>
      <c r="DF365" s="193">
        <v>1</v>
      </c>
      <c r="DG365" s="319"/>
      <c r="DH365" s="320"/>
      <c r="DI365" s="192"/>
      <c r="DJ365" s="193"/>
      <c r="DK365" s="319">
        <v>1</v>
      </c>
      <c r="DL365" s="320"/>
      <c r="DM365" s="192"/>
      <c r="DN365" s="193">
        <v>1</v>
      </c>
      <c r="DO365" s="319"/>
      <c r="DP365" s="320"/>
      <c r="DQ365" s="192"/>
      <c r="DR365" s="193"/>
      <c r="DS365" s="319">
        <v>1</v>
      </c>
      <c r="DT365" s="320"/>
      <c r="DU365" s="192"/>
    </row>
    <row r="366" spans="6:125" hidden="1">
      <c r="F366" s="193"/>
      <c r="G366" s="319">
        <v>1</v>
      </c>
      <c r="H366" s="320"/>
      <c r="I366" s="192"/>
      <c r="J366" s="193">
        <v>1</v>
      </c>
      <c r="K366" s="319"/>
      <c r="L366" s="320"/>
      <c r="M366" s="192"/>
      <c r="N366" s="193"/>
      <c r="O366" s="319">
        <v>1</v>
      </c>
      <c r="P366" s="320"/>
      <c r="Q366" s="192"/>
      <c r="R366" s="193">
        <v>1</v>
      </c>
      <c r="S366" s="319"/>
      <c r="T366" s="320"/>
      <c r="U366" s="192"/>
      <c r="V366" s="289"/>
      <c r="W366" s="364"/>
      <c r="X366" s="365"/>
      <c r="Y366" s="264"/>
      <c r="Z366" s="193"/>
      <c r="AA366" s="319">
        <v>1</v>
      </c>
      <c r="AB366" s="320"/>
      <c r="AC366" s="192"/>
      <c r="AD366" s="193">
        <v>1</v>
      </c>
      <c r="AE366" s="319"/>
      <c r="AF366" s="320"/>
      <c r="AG366" s="192"/>
      <c r="AH366" s="193"/>
      <c r="AI366" s="319">
        <v>1</v>
      </c>
      <c r="AJ366" s="320"/>
      <c r="AK366" s="192"/>
      <c r="AL366" s="193">
        <v>1</v>
      </c>
      <c r="AM366" s="319"/>
      <c r="AN366" s="320"/>
      <c r="AO366" s="192"/>
      <c r="AP366" s="193"/>
      <c r="AQ366" s="319">
        <v>1</v>
      </c>
      <c r="AR366" s="320"/>
      <c r="AS366" s="192"/>
      <c r="AT366" s="193">
        <v>1</v>
      </c>
      <c r="AU366" s="319"/>
      <c r="AV366" s="320"/>
      <c r="AW366" s="192"/>
      <c r="AX366" s="289"/>
      <c r="AY366" s="364"/>
      <c r="AZ366" s="365"/>
      <c r="BA366" s="264"/>
      <c r="BB366" s="193"/>
      <c r="BC366" s="319">
        <v>1</v>
      </c>
      <c r="BD366" s="320"/>
      <c r="BE366" s="192"/>
      <c r="BF366" s="193">
        <v>1</v>
      </c>
      <c r="BG366" s="319"/>
      <c r="BH366" s="320"/>
      <c r="BI366" s="192"/>
      <c r="BJ366" s="193"/>
      <c r="BK366" s="319">
        <v>1</v>
      </c>
      <c r="BL366" s="320"/>
      <c r="BM366" s="192"/>
      <c r="BN366" s="193">
        <v>1</v>
      </c>
      <c r="BO366" s="319"/>
      <c r="BP366" s="320"/>
      <c r="BQ366" s="192"/>
      <c r="BR366" s="193"/>
      <c r="BS366" s="319">
        <v>1</v>
      </c>
      <c r="BT366" s="320"/>
      <c r="BU366" s="192"/>
      <c r="BV366" s="193">
        <v>1</v>
      </c>
      <c r="BW366" s="319"/>
      <c r="BX366" s="320"/>
      <c r="BY366" s="192"/>
      <c r="BZ366" s="289"/>
      <c r="CA366" s="364"/>
      <c r="CB366" s="606"/>
      <c r="CC366" s="264"/>
      <c r="CD366" s="193"/>
      <c r="CE366" s="319">
        <v>1</v>
      </c>
      <c r="CF366" s="320"/>
      <c r="CG366" s="192"/>
      <c r="CH366" s="193">
        <v>1</v>
      </c>
      <c r="CI366" s="319"/>
      <c r="CJ366" s="320"/>
      <c r="CK366" s="192"/>
      <c r="CL366" s="193"/>
      <c r="CM366" s="319">
        <v>1</v>
      </c>
      <c r="CN366" s="320"/>
      <c r="CO366" s="192"/>
      <c r="CP366" s="193">
        <v>1</v>
      </c>
      <c r="CQ366" s="319"/>
      <c r="CR366" s="320"/>
      <c r="CS366" s="192"/>
      <c r="CT366" s="193"/>
      <c r="CU366" s="319">
        <v>1</v>
      </c>
      <c r="CV366" s="320"/>
      <c r="CW366" s="192"/>
      <c r="CX366" s="193">
        <v>1</v>
      </c>
      <c r="CY366" s="319"/>
      <c r="CZ366" s="320"/>
      <c r="DA366" s="192"/>
      <c r="DB366" s="289"/>
      <c r="DC366" s="364"/>
      <c r="DD366" s="606"/>
      <c r="DE366" s="264"/>
      <c r="DF366" s="193"/>
      <c r="DG366" s="319">
        <v>1</v>
      </c>
      <c r="DH366" s="320"/>
      <c r="DI366" s="192"/>
      <c r="DJ366" s="193">
        <v>1</v>
      </c>
      <c r="DK366" s="319"/>
      <c r="DL366" s="320"/>
      <c r="DM366" s="192"/>
      <c r="DN366" s="193"/>
      <c r="DO366" s="319">
        <v>1</v>
      </c>
      <c r="DP366" s="320"/>
      <c r="DQ366" s="192"/>
      <c r="DR366" s="193">
        <v>1</v>
      </c>
      <c r="DS366" s="319"/>
      <c r="DT366" s="320"/>
      <c r="DU366" s="192"/>
    </row>
    <row r="367" spans="6:125" hidden="1">
      <c r="F367" s="161">
        <v>1</v>
      </c>
      <c r="G367" s="319"/>
      <c r="H367" s="320"/>
      <c r="I367" s="192"/>
      <c r="J367" s="161"/>
      <c r="K367" s="319">
        <v>1</v>
      </c>
      <c r="L367" s="320"/>
      <c r="M367" s="192"/>
      <c r="N367" s="161">
        <v>1</v>
      </c>
      <c r="O367" s="319"/>
      <c r="P367" s="320"/>
      <c r="Q367" s="192"/>
      <c r="R367" s="161"/>
      <c r="S367" s="319">
        <v>1</v>
      </c>
      <c r="T367" s="320"/>
      <c r="U367" s="192"/>
      <c r="V367" s="289"/>
      <c r="W367" s="364"/>
      <c r="X367" s="365"/>
      <c r="Y367" s="264"/>
      <c r="Z367" s="161">
        <v>1</v>
      </c>
      <c r="AA367" s="319"/>
      <c r="AB367" s="320"/>
      <c r="AC367" s="192"/>
      <c r="AD367" s="161"/>
      <c r="AE367" s="319">
        <v>1</v>
      </c>
      <c r="AF367" s="320"/>
      <c r="AG367" s="192"/>
      <c r="AH367" s="161">
        <v>1</v>
      </c>
      <c r="AI367" s="319"/>
      <c r="AJ367" s="320"/>
      <c r="AK367" s="192"/>
      <c r="AL367" s="161"/>
      <c r="AM367" s="319">
        <v>1</v>
      </c>
      <c r="AN367" s="320"/>
      <c r="AO367" s="192"/>
      <c r="AP367" s="161">
        <v>1</v>
      </c>
      <c r="AQ367" s="319"/>
      <c r="AR367" s="320"/>
      <c r="AS367" s="192"/>
      <c r="AT367" s="161"/>
      <c r="AU367" s="319">
        <v>1</v>
      </c>
      <c r="AV367" s="320"/>
      <c r="AW367" s="192"/>
      <c r="AX367" s="289"/>
      <c r="AY367" s="364"/>
      <c r="AZ367" s="365"/>
      <c r="BA367" s="264"/>
      <c r="BB367" s="161">
        <v>1</v>
      </c>
      <c r="BC367" s="319"/>
      <c r="BD367" s="320"/>
      <c r="BE367" s="192"/>
      <c r="BF367" s="161"/>
      <c r="BG367" s="319">
        <v>1</v>
      </c>
      <c r="BH367" s="320"/>
      <c r="BI367" s="192"/>
      <c r="BJ367" s="161">
        <v>1</v>
      </c>
      <c r="BK367" s="319"/>
      <c r="BL367" s="320"/>
      <c r="BM367" s="192"/>
      <c r="BN367" s="161"/>
      <c r="BO367" s="319">
        <v>1</v>
      </c>
      <c r="BP367" s="320"/>
      <c r="BQ367" s="192"/>
      <c r="BR367" s="161">
        <v>1</v>
      </c>
      <c r="BS367" s="319"/>
      <c r="BT367" s="320"/>
      <c r="BU367" s="192"/>
      <c r="BV367" s="161"/>
      <c r="BW367" s="319">
        <v>1</v>
      </c>
      <c r="BX367" s="320"/>
      <c r="BY367" s="192"/>
      <c r="BZ367" s="289"/>
      <c r="CA367" s="364"/>
      <c r="CB367" s="606"/>
      <c r="CC367" s="264"/>
      <c r="CD367" s="161">
        <v>1</v>
      </c>
      <c r="CE367" s="319"/>
      <c r="CF367" s="320"/>
      <c r="CG367" s="192"/>
      <c r="CH367" s="161"/>
      <c r="CI367" s="319">
        <v>1</v>
      </c>
      <c r="CJ367" s="320"/>
      <c r="CK367" s="192"/>
      <c r="CL367" s="161">
        <v>1</v>
      </c>
      <c r="CM367" s="319"/>
      <c r="CN367" s="320"/>
      <c r="CO367" s="192"/>
      <c r="CP367" s="161"/>
      <c r="CQ367" s="319">
        <v>1</v>
      </c>
      <c r="CR367" s="320"/>
      <c r="CS367" s="192"/>
      <c r="CT367" s="161">
        <v>1</v>
      </c>
      <c r="CU367" s="319"/>
      <c r="CV367" s="320"/>
      <c r="CW367" s="192"/>
      <c r="CX367" s="161"/>
      <c r="CY367" s="319">
        <v>1</v>
      </c>
      <c r="CZ367" s="320"/>
      <c r="DA367" s="192"/>
      <c r="DB367" s="289"/>
      <c r="DC367" s="364"/>
      <c r="DD367" s="606"/>
      <c r="DE367" s="264"/>
      <c r="DF367" s="161">
        <v>1</v>
      </c>
      <c r="DG367" s="319"/>
      <c r="DH367" s="320"/>
      <c r="DI367" s="192"/>
      <c r="DJ367" s="161"/>
      <c r="DK367" s="319">
        <v>1</v>
      </c>
      <c r="DL367" s="320"/>
      <c r="DM367" s="192"/>
      <c r="DN367" s="161">
        <v>1</v>
      </c>
      <c r="DO367" s="319"/>
      <c r="DP367" s="320"/>
      <c r="DQ367" s="192"/>
      <c r="DR367" s="161"/>
      <c r="DS367" s="319">
        <v>1</v>
      </c>
      <c r="DT367" s="320"/>
      <c r="DU367" s="192"/>
    </row>
    <row r="368" spans="6:125" hidden="1">
      <c r="F368" s="193"/>
      <c r="G368" s="319">
        <v>1</v>
      </c>
      <c r="H368" s="320"/>
      <c r="I368" s="192"/>
      <c r="J368" s="193"/>
      <c r="K368" s="319"/>
      <c r="L368" s="320"/>
      <c r="M368" s="192"/>
      <c r="N368" s="193">
        <v>1</v>
      </c>
      <c r="O368" s="319"/>
      <c r="P368" s="320"/>
      <c r="Q368" s="192"/>
      <c r="R368" s="193"/>
      <c r="S368" s="319"/>
      <c r="T368" s="320"/>
      <c r="U368" s="192"/>
      <c r="V368" s="289"/>
      <c r="W368" s="364"/>
      <c r="X368" s="365"/>
      <c r="Y368" s="264"/>
      <c r="Z368" s="193"/>
      <c r="AA368" s="319">
        <v>1</v>
      </c>
      <c r="AB368" s="320"/>
      <c r="AC368" s="192"/>
      <c r="AD368" s="193"/>
      <c r="AE368" s="319"/>
      <c r="AF368" s="320"/>
      <c r="AG368" s="192"/>
      <c r="AH368" s="193"/>
      <c r="AI368" s="319">
        <v>1</v>
      </c>
      <c r="AJ368" s="320"/>
      <c r="AK368" s="192"/>
      <c r="AL368" s="193">
        <v>1</v>
      </c>
      <c r="AM368" s="319"/>
      <c r="AN368" s="320"/>
      <c r="AO368" s="192"/>
      <c r="AP368" s="193"/>
      <c r="AQ368" s="319"/>
      <c r="AR368" s="320"/>
      <c r="AS368" s="192"/>
      <c r="AT368" s="193">
        <v>1</v>
      </c>
      <c r="AU368" s="319"/>
      <c r="AV368" s="320"/>
      <c r="AW368" s="192"/>
      <c r="AX368" s="289"/>
      <c r="AY368" s="364"/>
      <c r="AZ368" s="365"/>
      <c r="BA368" s="264"/>
      <c r="BB368" s="193"/>
      <c r="BC368" s="319"/>
      <c r="BD368" s="320"/>
      <c r="BE368" s="192"/>
      <c r="BF368" s="193">
        <v>1</v>
      </c>
      <c r="BG368" s="319"/>
      <c r="BH368" s="320"/>
      <c r="BI368" s="192"/>
      <c r="BJ368" s="193"/>
      <c r="BK368" s="319"/>
      <c r="BL368" s="320"/>
      <c r="BM368" s="192"/>
      <c r="BN368" s="193">
        <v>1</v>
      </c>
      <c r="BO368" s="319"/>
      <c r="BP368" s="320"/>
      <c r="BQ368" s="192"/>
      <c r="BR368" s="193"/>
      <c r="BS368" s="319"/>
      <c r="BT368" s="320"/>
      <c r="BU368" s="192"/>
      <c r="BV368" s="193">
        <v>1</v>
      </c>
      <c r="BW368" s="319"/>
      <c r="BX368" s="320"/>
      <c r="BY368" s="192"/>
      <c r="BZ368" s="289"/>
      <c r="CA368" s="364"/>
      <c r="CB368" s="606"/>
      <c r="CC368" s="264"/>
      <c r="CD368" s="193"/>
      <c r="CE368" s="319"/>
      <c r="CF368" s="320"/>
      <c r="CG368" s="192"/>
      <c r="CH368" s="193"/>
      <c r="CI368" s="319"/>
      <c r="CJ368" s="320"/>
      <c r="CK368" s="192"/>
      <c r="CL368" s="193">
        <v>1</v>
      </c>
      <c r="CM368" s="319"/>
      <c r="CN368" s="320"/>
      <c r="CO368" s="192"/>
      <c r="CP368" s="193"/>
      <c r="CQ368" s="319"/>
      <c r="CR368" s="320"/>
      <c r="CS368" s="192"/>
      <c r="CT368" s="193">
        <v>1</v>
      </c>
      <c r="CU368" s="319"/>
      <c r="CV368" s="320"/>
      <c r="CW368" s="192"/>
      <c r="CX368" s="193"/>
      <c r="CY368" s="319"/>
      <c r="CZ368" s="320"/>
      <c r="DA368" s="192"/>
      <c r="DB368" s="289"/>
      <c r="DC368" s="364"/>
      <c r="DD368" s="606"/>
      <c r="DE368" s="264"/>
      <c r="DF368" s="193">
        <v>1</v>
      </c>
      <c r="DG368" s="319"/>
      <c r="DH368" s="320"/>
      <c r="DI368" s="192"/>
      <c r="DJ368" s="193"/>
      <c r="DK368" s="319"/>
      <c r="DL368" s="320"/>
      <c r="DM368" s="192"/>
      <c r="DN368" s="193">
        <v>1</v>
      </c>
      <c r="DO368" s="319"/>
      <c r="DP368" s="320"/>
      <c r="DQ368" s="192"/>
      <c r="DR368" s="193"/>
      <c r="DS368" s="319"/>
      <c r="DT368" s="320"/>
      <c r="DU368" s="192"/>
    </row>
    <row r="369" spans="6:125" hidden="1">
      <c r="F369" s="193"/>
      <c r="G369" s="319"/>
      <c r="H369" s="320"/>
      <c r="I369" s="192"/>
      <c r="J369" s="193"/>
      <c r="K369" s="319">
        <v>1</v>
      </c>
      <c r="L369" s="320"/>
      <c r="M369" s="192"/>
      <c r="N369" s="193"/>
      <c r="O369" s="319"/>
      <c r="P369" s="320"/>
      <c r="Q369" s="192"/>
      <c r="R369" s="193">
        <v>1</v>
      </c>
      <c r="S369" s="319"/>
      <c r="T369" s="320"/>
      <c r="U369" s="192"/>
      <c r="V369" s="289"/>
      <c r="W369" s="364"/>
      <c r="X369" s="365"/>
      <c r="Y369" s="264"/>
      <c r="Z369" s="193"/>
      <c r="AA369" s="319"/>
      <c r="AB369" s="320"/>
      <c r="AC369" s="192"/>
      <c r="AD369" s="193">
        <v>1</v>
      </c>
      <c r="AE369" s="319"/>
      <c r="AF369" s="320"/>
      <c r="AG369" s="192"/>
      <c r="AH369" s="193"/>
      <c r="AI369" s="319"/>
      <c r="AJ369" s="320"/>
      <c r="AK369" s="192"/>
      <c r="AL369" s="193">
        <v>1</v>
      </c>
      <c r="AM369" s="319"/>
      <c r="AN369" s="320"/>
      <c r="AO369" s="192"/>
      <c r="AP369" s="193"/>
      <c r="AQ369" s="319"/>
      <c r="AR369" s="320"/>
      <c r="AS369" s="192"/>
      <c r="AT369" s="193">
        <v>1</v>
      </c>
      <c r="AU369" s="319"/>
      <c r="AV369" s="320"/>
      <c r="AW369" s="192"/>
      <c r="AX369" s="289"/>
      <c r="AY369" s="364"/>
      <c r="AZ369" s="365"/>
      <c r="BA369" s="264"/>
      <c r="BB369" s="193"/>
      <c r="BC369" s="319"/>
      <c r="BD369" s="320"/>
      <c r="BE369" s="192"/>
      <c r="BF369" s="193">
        <v>1</v>
      </c>
      <c r="BG369" s="319"/>
      <c r="BH369" s="320"/>
      <c r="BI369" s="192"/>
      <c r="BJ369" s="193"/>
      <c r="BK369" s="319"/>
      <c r="BL369" s="320"/>
      <c r="BM369" s="192"/>
      <c r="BN369" s="193">
        <v>1</v>
      </c>
      <c r="BO369" s="319"/>
      <c r="BP369" s="320"/>
      <c r="BQ369" s="192"/>
      <c r="BR369" s="193"/>
      <c r="BS369" s="319"/>
      <c r="BT369" s="320"/>
      <c r="BU369" s="192"/>
      <c r="BV369" s="193">
        <v>1</v>
      </c>
      <c r="BW369" s="319"/>
      <c r="BX369" s="320"/>
      <c r="BY369" s="192"/>
      <c r="BZ369" s="289"/>
      <c r="CA369" s="364"/>
      <c r="CB369" s="606"/>
      <c r="CC369" s="264"/>
      <c r="CD369" s="193"/>
      <c r="CE369" s="319"/>
      <c r="CF369" s="320"/>
      <c r="CG369" s="192"/>
      <c r="CH369" s="193">
        <v>1</v>
      </c>
      <c r="CI369" s="319"/>
      <c r="CJ369" s="320"/>
      <c r="CK369" s="192"/>
      <c r="CL369" s="193"/>
      <c r="CM369" s="319"/>
      <c r="CN369" s="320"/>
      <c r="CO369" s="192"/>
      <c r="CP369" s="193">
        <v>1</v>
      </c>
      <c r="CQ369" s="319"/>
      <c r="CR369" s="320"/>
      <c r="CS369" s="192"/>
      <c r="CT369" s="193"/>
      <c r="CU369" s="319"/>
      <c r="CV369" s="320"/>
      <c r="CW369" s="192"/>
      <c r="CX369" s="193">
        <v>1</v>
      </c>
      <c r="CY369" s="319"/>
      <c r="CZ369" s="320"/>
      <c r="DA369" s="192"/>
      <c r="DB369" s="289"/>
      <c r="DC369" s="364"/>
      <c r="DD369" s="606"/>
      <c r="DE369" s="264"/>
      <c r="DF369" s="193"/>
      <c r="DG369" s="319"/>
      <c r="DH369" s="320"/>
      <c r="DI369" s="192"/>
      <c r="DJ369" s="193">
        <v>1</v>
      </c>
      <c r="DK369" s="319"/>
      <c r="DL369" s="320"/>
      <c r="DM369" s="192"/>
      <c r="DN369" s="193"/>
      <c r="DO369" s="319"/>
      <c r="DP369" s="320"/>
      <c r="DQ369" s="192"/>
      <c r="DR369" s="193">
        <v>1</v>
      </c>
      <c r="DS369" s="319"/>
      <c r="DT369" s="320"/>
      <c r="DU369" s="192"/>
    </row>
    <row r="370" spans="6:125" hidden="1">
      <c r="F370" s="193">
        <v>1</v>
      </c>
      <c r="G370" s="319"/>
      <c r="H370" s="320"/>
      <c r="I370" s="192"/>
      <c r="J370" s="193"/>
      <c r="K370" s="319"/>
      <c r="L370" s="320"/>
      <c r="M370" s="192"/>
      <c r="N370" s="193">
        <v>1</v>
      </c>
      <c r="O370" s="319"/>
      <c r="P370" s="320"/>
      <c r="Q370" s="192"/>
      <c r="R370" s="193"/>
      <c r="S370" s="319"/>
      <c r="T370" s="320"/>
      <c r="U370" s="192"/>
      <c r="V370" s="289"/>
      <c r="W370" s="364"/>
      <c r="X370" s="365"/>
      <c r="Y370" s="264"/>
      <c r="Z370" s="193">
        <v>1</v>
      </c>
      <c r="AA370" s="319"/>
      <c r="AB370" s="320"/>
      <c r="AC370" s="192"/>
      <c r="AD370" s="193"/>
      <c r="AE370" s="319"/>
      <c r="AF370" s="320"/>
      <c r="AG370" s="192"/>
      <c r="AH370" s="193">
        <v>1</v>
      </c>
      <c r="AI370" s="319"/>
      <c r="AJ370" s="320"/>
      <c r="AK370" s="192"/>
      <c r="AL370" s="193"/>
      <c r="AM370" s="319"/>
      <c r="AN370" s="320"/>
      <c r="AO370" s="192"/>
      <c r="AP370" s="193">
        <v>1</v>
      </c>
      <c r="AQ370" s="319"/>
      <c r="AR370" s="320"/>
      <c r="AS370" s="192"/>
      <c r="AT370" s="193"/>
      <c r="AU370" s="319"/>
      <c r="AV370" s="320"/>
      <c r="AW370" s="192"/>
      <c r="AX370" s="289"/>
      <c r="AY370" s="364"/>
      <c r="AZ370" s="365"/>
      <c r="BA370" s="264"/>
      <c r="BB370" s="193">
        <v>1</v>
      </c>
      <c r="BC370" s="319"/>
      <c r="BD370" s="320"/>
      <c r="BE370" s="192"/>
      <c r="BF370" s="193"/>
      <c r="BG370" s="319"/>
      <c r="BH370" s="320"/>
      <c r="BI370" s="192"/>
      <c r="BJ370" s="193">
        <v>1</v>
      </c>
      <c r="BK370" s="319"/>
      <c r="BL370" s="320"/>
      <c r="BM370" s="192"/>
      <c r="BN370" s="193"/>
      <c r="BO370" s="319"/>
      <c r="BP370" s="320"/>
      <c r="BQ370" s="192"/>
      <c r="BR370" s="193">
        <v>1</v>
      </c>
      <c r="BS370" s="319"/>
      <c r="BT370" s="320"/>
      <c r="BU370" s="192"/>
      <c r="BV370" s="193"/>
      <c r="BW370" s="319"/>
      <c r="BX370" s="320"/>
      <c r="BY370" s="192"/>
      <c r="BZ370" s="289"/>
      <c r="CA370" s="364"/>
      <c r="CB370" s="606"/>
      <c r="CC370" s="264"/>
      <c r="CD370" s="193">
        <v>1</v>
      </c>
      <c r="CE370" s="319"/>
      <c r="CF370" s="320"/>
      <c r="CG370" s="192"/>
      <c r="CH370" s="193"/>
      <c r="CI370" s="319"/>
      <c r="CJ370" s="320"/>
      <c r="CK370" s="192"/>
      <c r="CL370" s="193">
        <v>1</v>
      </c>
      <c r="CM370" s="319"/>
      <c r="CN370" s="320"/>
      <c r="CO370" s="192"/>
      <c r="CP370" s="193"/>
      <c r="CQ370" s="319"/>
      <c r="CR370" s="320"/>
      <c r="CS370" s="192"/>
      <c r="CT370" s="193">
        <v>1</v>
      </c>
      <c r="CU370" s="319"/>
      <c r="CV370" s="320"/>
      <c r="CW370" s="192"/>
      <c r="CX370" s="193"/>
      <c r="CY370" s="319"/>
      <c r="CZ370" s="320"/>
      <c r="DA370" s="192"/>
      <c r="DB370" s="289"/>
      <c r="DC370" s="364"/>
      <c r="DD370" s="606"/>
      <c r="DE370" s="264"/>
      <c r="DF370" s="193">
        <v>1</v>
      </c>
      <c r="DG370" s="319"/>
      <c r="DH370" s="320"/>
      <c r="DI370" s="192"/>
      <c r="DJ370" s="193"/>
      <c r="DK370" s="319"/>
      <c r="DL370" s="320"/>
      <c r="DM370" s="192"/>
      <c r="DN370" s="193">
        <v>1</v>
      </c>
      <c r="DO370" s="319"/>
      <c r="DP370" s="320"/>
      <c r="DQ370" s="192"/>
      <c r="DR370" s="193"/>
      <c r="DS370" s="319"/>
      <c r="DT370" s="320"/>
      <c r="DU370" s="192"/>
    </row>
    <row r="371" spans="6:125" hidden="1">
      <c r="F371" s="193">
        <v>1</v>
      </c>
      <c r="G371" s="319"/>
      <c r="H371" s="320"/>
      <c r="I371" s="192"/>
      <c r="J371" s="193"/>
      <c r="K371" s="319"/>
      <c r="L371" s="320"/>
      <c r="M371" s="192"/>
      <c r="N371" s="193">
        <v>1</v>
      </c>
      <c r="O371" s="319"/>
      <c r="P371" s="320"/>
      <c r="Q371" s="192"/>
      <c r="R371" s="193"/>
      <c r="S371" s="319"/>
      <c r="T371" s="320"/>
      <c r="U371" s="192"/>
      <c r="V371" s="289"/>
      <c r="W371" s="364"/>
      <c r="X371" s="365"/>
      <c r="Y371" s="264"/>
      <c r="Z371" s="193"/>
      <c r="AA371" s="319">
        <v>1</v>
      </c>
      <c r="AB371" s="320"/>
      <c r="AC371" s="192"/>
      <c r="AD371" s="193"/>
      <c r="AE371" s="319"/>
      <c r="AF371" s="320"/>
      <c r="AG371" s="192"/>
      <c r="AH371" s="193">
        <v>1</v>
      </c>
      <c r="AI371" s="319"/>
      <c r="AJ371" s="320"/>
      <c r="AK371" s="192"/>
      <c r="AL371" s="193"/>
      <c r="AM371" s="319"/>
      <c r="AN371" s="320"/>
      <c r="AO371" s="192"/>
      <c r="AP371" s="193">
        <v>1</v>
      </c>
      <c r="AQ371" s="319"/>
      <c r="AR371" s="320"/>
      <c r="AS371" s="192"/>
      <c r="AT371" s="193"/>
      <c r="AU371" s="319"/>
      <c r="AV371" s="320"/>
      <c r="AW371" s="192"/>
      <c r="AX371" s="289"/>
      <c r="AY371" s="364"/>
      <c r="AZ371" s="365"/>
      <c r="BA371" s="264"/>
      <c r="BB371" s="193">
        <v>1</v>
      </c>
      <c r="BC371" s="319"/>
      <c r="BD371" s="320"/>
      <c r="BE371" s="192"/>
      <c r="BF371" s="193"/>
      <c r="BG371" s="319"/>
      <c r="BH371" s="320"/>
      <c r="BI371" s="192"/>
      <c r="BJ371" s="193">
        <v>1</v>
      </c>
      <c r="BK371" s="319"/>
      <c r="BL371" s="320"/>
      <c r="BM371" s="192"/>
      <c r="BN371" s="193"/>
      <c r="BO371" s="319"/>
      <c r="BP371" s="320"/>
      <c r="BQ371" s="192"/>
      <c r="BR371" s="193">
        <v>1</v>
      </c>
      <c r="BS371" s="319"/>
      <c r="BT371" s="320"/>
      <c r="BU371" s="192"/>
      <c r="BV371" s="193"/>
      <c r="BW371" s="319"/>
      <c r="BX371" s="320"/>
      <c r="BY371" s="192"/>
      <c r="BZ371" s="289"/>
      <c r="CA371" s="364"/>
      <c r="CB371" s="606"/>
      <c r="CC371" s="264"/>
      <c r="CD371" s="193">
        <v>1</v>
      </c>
      <c r="CE371" s="319"/>
      <c r="CF371" s="320"/>
      <c r="CG371" s="192"/>
      <c r="CH371" s="193"/>
      <c r="CI371" s="319"/>
      <c r="CJ371" s="320"/>
      <c r="CK371" s="192"/>
      <c r="CL371" s="193">
        <v>1</v>
      </c>
      <c r="CM371" s="319"/>
      <c r="CN371" s="320"/>
      <c r="CO371" s="192"/>
      <c r="CP371" s="193"/>
      <c r="CQ371" s="319"/>
      <c r="CR371" s="320"/>
      <c r="CS371" s="192"/>
      <c r="CT371" s="193">
        <v>1</v>
      </c>
      <c r="CU371" s="319"/>
      <c r="CV371" s="320"/>
      <c r="CW371" s="192"/>
      <c r="CX371" s="193"/>
      <c r="CY371" s="319"/>
      <c r="CZ371" s="320"/>
      <c r="DA371" s="192"/>
      <c r="DB371" s="289"/>
      <c r="DC371" s="364"/>
      <c r="DD371" s="606"/>
      <c r="DE371" s="264"/>
      <c r="DF371" s="193">
        <v>1</v>
      </c>
      <c r="DG371" s="319"/>
      <c r="DH371" s="320"/>
      <c r="DI371" s="192"/>
      <c r="DJ371" s="193"/>
      <c r="DK371" s="319"/>
      <c r="DL371" s="320"/>
      <c r="DM371" s="192"/>
      <c r="DN371" s="193">
        <v>1</v>
      </c>
      <c r="DO371" s="319"/>
      <c r="DP371" s="320"/>
      <c r="DQ371" s="192"/>
      <c r="DR371" s="193"/>
      <c r="DS371" s="319"/>
      <c r="DT371" s="320"/>
      <c r="DU371" s="192"/>
    </row>
    <row r="372" spans="6:125" hidden="1">
      <c r="F372" s="193"/>
      <c r="G372" s="319"/>
      <c r="H372" s="320"/>
      <c r="I372" s="192"/>
      <c r="J372" s="193">
        <v>1</v>
      </c>
      <c r="K372" s="319"/>
      <c r="L372" s="320"/>
      <c r="M372" s="192"/>
      <c r="N372" s="193"/>
      <c r="O372" s="319"/>
      <c r="P372" s="320"/>
      <c r="Q372" s="192"/>
      <c r="R372" s="193">
        <v>1</v>
      </c>
      <c r="S372" s="319"/>
      <c r="T372" s="320"/>
      <c r="U372" s="192"/>
      <c r="V372" s="289"/>
      <c r="W372" s="364"/>
      <c r="X372" s="365"/>
      <c r="Y372" s="264"/>
      <c r="Z372" s="193"/>
      <c r="AA372" s="319"/>
      <c r="AB372" s="320"/>
      <c r="AC372" s="192"/>
      <c r="AD372" s="193"/>
      <c r="AE372" s="319"/>
      <c r="AF372" s="320"/>
      <c r="AG372" s="192"/>
      <c r="AH372" s="193">
        <v>1</v>
      </c>
      <c r="AI372" s="319"/>
      <c r="AJ372" s="320"/>
      <c r="AK372" s="192"/>
      <c r="AL372" s="193"/>
      <c r="AM372" s="319"/>
      <c r="AN372" s="320"/>
      <c r="AO372" s="192"/>
      <c r="AP372" s="193">
        <v>1</v>
      </c>
      <c r="AQ372" s="319"/>
      <c r="AR372" s="320"/>
      <c r="AS372" s="192"/>
      <c r="AT372" s="193"/>
      <c r="AU372" s="319"/>
      <c r="AV372" s="320"/>
      <c r="AW372" s="192"/>
      <c r="AX372" s="289"/>
      <c r="AY372" s="364"/>
      <c r="AZ372" s="365"/>
      <c r="BA372" s="264"/>
      <c r="BB372" s="193"/>
      <c r="BC372" s="319">
        <v>1</v>
      </c>
      <c r="BD372" s="320"/>
      <c r="BE372" s="192"/>
      <c r="BF372" s="193"/>
      <c r="BG372" s="319"/>
      <c r="BH372" s="320"/>
      <c r="BI372" s="192"/>
      <c r="BJ372" s="193">
        <v>1</v>
      </c>
      <c r="BK372" s="319"/>
      <c r="BL372" s="320"/>
      <c r="BM372" s="192"/>
      <c r="BN372" s="193"/>
      <c r="BO372" s="319"/>
      <c r="BP372" s="320"/>
      <c r="BQ372" s="192"/>
      <c r="BR372" s="193">
        <v>1</v>
      </c>
      <c r="BS372" s="319"/>
      <c r="BT372" s="320"/>
      <c r="BU372" s="192"/>
      <c r="BV372" s="193"/>
      <c r="BW372" s="319"/>
      <c r="BX372" s="320"/>
      <c r="BY372" s="192"/>
      <c r="BZ372" s="289"/>
      <c r="CA372" s="364"/>
      <c r="CB372" s="606"/>
      <c r="CC372" s="264"/>
      <c r="CD372" s="193">
        <v>1</v>
      </c>
      <c r="CE372" s="319"/>
      <c r="CF372" s="320"/>
      <c r="CG372" s="192"/>
      <c r="CH372" s="193"/>
      <c r="CI372" s="319"/>
      <c r="CJ372" s="320"/>
      <c r="CK372" s="192"/>
      <c r="CL372" s="193">
        <v>1</v>
      </c>
      <c r="CM372" s="319"/>
      <c r="CN372" s="320"/>
      <c r="CO372" s="192"/>
      <c r="CP372" s="193"/>
      <c r="CQ372" s="319"/>
      <c r="CR372" s="320"/>
      <c r="CS372" s="192"/>
      <c r="CT372" s="193">
        <v>1</v>
      </c>
      <c r="CU372" s="319"/>
      <c r="CV372" s="320"/>
      <c r="CW372" s="192"/>
      <c r="CX372" s="193"/>
      <c r="CY372" s="319"/>
      <c r="CZ372" s="320"/>
      <c r="DA372" s="192"/>
      <c r="DB372" s="289"/>
      <c r="DC372" s="364"/>
      <c r="DD372" s="606"/>
      <c r="DE372" s="264"/>
      <c r="DF372" s="193">
        <v>1</v>
      </c>
      <c r="DG372" s="319"/>
      <c r="DH372" s="320"/>
      <c r="DI372" s="192"/>
      <c r="DJ372" s="193"/>
      <c r="DK372" s="319"/>
      <c r="DL372" s="320"/>
      <c r="DM372" s="192"/>
      <c r="DN372" s="193">
        <v>1</v>
      </c>
      <c r="DO372" s="319"/>
      <c r="DP372" s="320"/>
      <c r="DQ372" s="192"/>
      <c r="DR372" s="193"/>
      <c r="DS372" s="319"/>
      <c r="DT372" s="320"/>
      <c r="DU372" s="192"/>
    </row>
    <row r="373" spans="6:125" hidden="1">
      <c r="F373" s="193">
        <v>1</v>
      </c>
      <c r="G373" s="319"/>
      <c r="H373" s="320"/>
      <c r="I373" s="192"/>
      <c r="J373" s="193"/>
      <c r="K373" s="319"/>
      <c r="L373" s="320"/>
      <c r="M373" s="192"/>
      <c r="N373" s="193">
        <v>1</v>
      </c>
      <c r="O373" s="319"/>
      <c r="P373" s="320"/>
      <c r="Q373" s="192"/>
      <c r="R373" s="193"/>
      <c r="S373" s="319"/>
      <c r="T373" s="320"/>
      <c r="U373" s="192"/>
      <c r="V373" s="289"/>
      <c r="W373" s="364"/>
      <c r="X373" s="365"/>
      <c r="Y373" s="264"/>
      <c r="Z373" s="193">
        <v>1</v>
      </c>
      <c r="AA373" s="319"/>
      <c r="AB373" s="320"/>
      <c r="AC373" s="192"/>
      <c r="AD373" s="193"/>
      <c r="AE373" s="319"/>
      <c r="AF373" s="320"/>
      <c r="AG373" s="192"/>
      <c r="AH373" s="193">
        <v>1</v>
      </c>
      <c r="AI373" s="319"/>
      <c r="AJ373" s="320"/>
      <c r="AK373" s="192"/>
      <c r="AL373" s="193"/>
      <c r="AM373" s="319"/>
      <c r="AN373" s="320"/>
      <c r="AO373" s="192"/>
      <c r="AP373" s="193">
        <v>1</v>
      </c>
      <c r="AQ373" s="319"/>
      <c r="AR373" s="320"/>
      <c r="AS373" s="192"/>
      <c r="AT373" s="193"/>
      <c r="AU373" s="319"/>
      <c r="AV373" s="320"/>
      <c r="AW373" s="192"/>
      <c r="AX373" s="289"/>
      <c r="AY373" s="364"/>
      <c r="AZ373" s="365"/>
      <c r="BA373" s="264"/>
      <c r="BB373" s="193">
        <v>1</v>
      </c>
      <c r="BC373" s="319"/>
      <c r="BD373" s="320"/>
      <c r="BE373" s="192"/>
      <c r="BF373" s="193"/>
      <c r="BG373" s="319"/>
      <c r="BH373" s="320"/>
      <c r="BI373" s="192"/>
      <c r="BJ373" s="193"/>
      <c r="BK373" s="319"/>
      <c r="BL373" s="320"/>
      <c r="BM373" s="192"/>
      <c r="BN373" s="193">
        <v>1</v>
      </c>
      <c r="BO373" s="319"/>
      <c r="BP373" s="320"/>
      <c r="BQ373" s="192"/>
      <c r="BR373" s="193"/>
      <c r="BS373" s="319"/>
      <c r="BT373" s="320"/>
      <c r="BU373" s="192"/>
      <c r="BV373" s="193">
        <v>1</v>
      </c>
      <c r="BW373" s="319"/>
      <c r="BX373" s="320"/>
      <c r="BY373" s="192"/>
      <c r="BZ373" s="289"/>
      <c r="CA373" s="364"/>
      <c r="CB373" s="606"/>
      <c r="CC373" s="264"/>
      <c r="CD373" s="193"/>
      <c r="CE373" s="319"/>
      <c r="CF373" s="320"/>
      <c r="CG373" s="192"/>
      <c r="CH373" s="193">
        <v>1</v>
      </c>
      <c r="CI373" s="319"/>
      <c r="CJ373" s="320"/>
      <c r="CK373" s="192"/>
      <c r="CL373" s="193"/>
      <c r="CM373" s="319"/>
      <c r="CN373" s="320"/>
      <c r="CO373" s="192"/>
      <c r="CP373" s="193">
        <v>1</v>
      </c>
      <c r="CQ373" s="319"/>
      <c r="CR373" s="320"/>
      <c r="CS373" s="192"/>
      <c r="CT373" s="193"/>
      <c r="CU373" s="319"/>
      <c r="CV373" s="320"/>
      <c r="CW373" s="192"/>
      <c r="CX373" s="193">
        <v>1</v>
      </c>
      <c r="CY373" s="319"/>
      <c r="CZ373" s="320"/>
      <c r="DA373" s="192"/>
      <c r="DB373" s="289"/>
      <c r="DC373" s="364"/>
      <c r="DD373" s="606"/>
      <c r="DE373" s="264"/>
      <c r="DF373" s="193"/>
      <c r="DG373" s="319"/>
      <c r="DH373" s="320"/>
      <c r="DI373" s="192"/>
      <c r="DJ373" s="193">
        <v>1</v>
      </c>
      <c r="DK373" s="319"/>
      <c r="DL373" s="320"/>
      <c r="DM373" s="192"/>
      <c r="DN373" s="193"/>
      <c r="DO373" s="319"/>
      <c r="DP373" s="320"/>
      <c r="DQ373" s="192"/>
      <c r="DR373" s="193">
        <v>1</v>
      </c>
      <c r="DS373" s="319"/>
      <c r="DT373" s="320"/>
      <c r="DU373" s="192"/>
    </row>
    <row r="374" spans="6:125" hidden="1">
      <c r="F374" s="193">
        <v>1</v>
      </c>
      <c r="G374" s="319"/>
      <c r="H374" s="320"/>
      <c r="I374" s="192"/>
      <c r="J374" s="193"/>
      <c r="K374" s="319"/>
      <c r="L374" s="320"/>
      <c r="M374" s="192"/>
      <c r="N374" s="193">
        <v>1</v>
      </c>
      <c r="O374" s="319"/>
      <c r="P374" s="320"/>
      <c r="Q374" s="192"/>
      <c r="R374" s="193"/>
      <c r="S374" s="319"/>
      <c r="T374" s="320"/>
      <c r="U374" s="192"/>
      <c r="V374" s="289"/>
      <c r="W374" s="364"/>
      <c r="X374" s="365"/>
      <c r="Y374" s="264"/>
      <c r="Z374" s="193">
        <v>1</v>
      </c>
      <c r="AA374" s="319"/>
      <c r="AB374" s="320"/>
      <c r="AC374" s="192"/>
      <c r="AD374" s="193"/>
      <c r="AE374" s="319"/>
      <c r="AF374" s="320"/>
      <c r="AG374" s="192"/>
      <c r="AH374" s="193">
        <v>1</v>
      </c>
      <c r="AI374" s="319"/>
      <c r="AJ374" s="320"/>
      <c r="AK374" s="192"/>
      <c r="AL374" s="193"/>
      <c r="AM374" s="319"/>
      <c r="AN374" s="320"/>
      <c r="AO374" s="192"/>
      <c r="AP374" s="193">
        <v>1</v>
      </c>
      <c r="AQ374" s="319"/>
      <c r="AR374" s="320"/>
      <c r="AS374" s="192"/>
      <c r="AT374" s="193"/>
      <c r="AU374" s="319"/>
      <c r="AV374" s="320"/>
      <c r="AW374" s="192"/>
      <c r="AX374" s="289"/>
      <c r="AY374" s="364"/>
      <c r="AZ374" s="365"/>
      <c r="BA374" s="264"/>
      <c r="BB374" s="193">
        <v>1</v>
      </c>
      <c r="BC374" s="319"/>
      <c r="BD374" s="320"/>
      <c r="BE374" s="192"/>
      <c r="BF374" s="193"/>
      <c r="BG374" s="319"/>
      <c r="BH374" s="320"/>
      <c r="BI374" s="192"/>
      <c r="BJ374" s="193">
        <v>1</v>
      </c>
      <c r="BK374" s="319"/>
      <c r="BL374" s="320"/>
      <c r="BM374" s="192"/>
      <c r="BN374" s="193"/>
      <c r="BO374" s="319"/>
      <c r="BP374" s="320"/>
      <c r="BQ374" s="192"/>
      <c r="BR374" s="193">
        <v>1</v>
      </c>
      <c r="BS374" s="319"/>
      <c r="BT374" s="320"/>
      <c r="BU374" s="192"/>
      <c r="BV374" s="193"/>
      <c r="BW374" s="319"/>
      <c r="BX374" s="320"/>
      <c r="BY374" s="192"/>
      <c r="BZ374" s="289"/>
      <c r="CA374" s="364"/>
      <c r="CB374" s="606"/>
      <c r="CC374" s="264"/>
      <c r="CD374" s="193">
        <v>1</v>
      </c>
      <c r="CE374" s="319"/>
      <c r="CF374" s="320"/>
      <c r="CG374" s="192"/>
      <c r="CH374" s="193"/>
      <c r="CI374" s="319"/>
      <c r="CJ374" s="320"/>
      <c r="CK374" s="192"/>
      <c r="CL374" s="193">
        <v>1</v>
      </c>
      <c r="CM374" s="319"/>
      <c r="CN374" s="320"/>
      <c r="CO374" s="192"/>
      <c r="CP374" s="193"/>
      <c r="CQ374" s="319"/>
      <c r="CR374" s="320"/>
      <c r="CS374" s="192"/>
      <c r="CT374" s="193">
        <v>1</v>
      </c>
      <c r="CU374" s="319"/>
      <c r="CV374" s="320"/>
      <c r="CW374" s="192"/>
      <c r="CX374" s="193"/>
      <c r="CY374" s="319"/>
      <c r="CZ374" s="320"/>
      <c r="DA374" s="192"/>
      <c r="DB374" s="289"/>
      <c r="DC374" s="364"/>
      <c r="DD374" s="606"/>
      <c r="DE374" s="264"/>
      <c r="DF374" s="193">
        <v>1</v>
      </c>
      <c r="DG374" s="319"/>
      <c r="DH374" s="320"/>
      <c r="DI374" s="192"/>
      <c r="DJ374" s="193"/>
      <c r="DK374" s="319"/>
      <c r="DL374" s="320"/>
      <c r="DM374" s="192"/>
      <c r="DN374" s="193">
        <v>1</v>
      </c>
      <c r="DO374" s="319"/>
      <c r="DP374" s="320"/>
      <c r="DQ374" s="192"/>
      <c r="DR374" s="193"/>
      <c r="DS374" s="319"/>
      <c r="DT374" s="320"/>
      <c r="DU374" s="192"/>
    </row>
    <row r="375" spans="6:125" hidden="1">
      <c r="F375" s="193"/>
      <c r="G375" s="319">
        <v>1</v>
      </c>
      <c r="H375" s="320"/>
      <c r="I375" s="192"/>
      <c r="J375" s="193"/>
      <c r="K375" s="319"/>
      <c r="L375" s="320"/>
      <c r="M375" s="192"/>
      <c r="N375" s="193">
        <v>1</v>
      </c>
      <c r="O375" s="319"/>
      <c r="P375" s="320"/>
      <c r="Q375" s="192"/>
      <c r="R375" s="193"/>
      <c r="S375" s="319"/>
      <c r="T375" s="320"/>
      <c r="U375" s="192"/>
      <c r="V375" s="289"/>
      <c r="W375" s="364"/>
      <c r="X375" s="365"/>
      <c r="Y375" s="264"/>
      <c r="Z375" s="193">
        <v>1</v>
      </c>
      <c r="AA375" s="319"/>
      <c r="AB375" s="320"/>
      <c r="AC375" s="192"/>
      <c r="AD375" s="193"/>
      <c r="AE375" s="319"/>
      <c r="AF375" s="320"/>
      <c r="AG375" s="192"/>
      <c r="AH375" s="193">
        <v>1</v>
      </c>
      <c r="AI375" s="319"/>
      <c r="AJ375" s="320"/>
      <c r="AK375" s="192"/>
      <c r="AL375" s="193"/>
      <c r="AM375" s="319"/>
      <c r="AN375" s="320"/>
      <c r="AO375" s="192"/>
      <c r="AP375" s="193">
        <v>1</v>
      </c>
      <c r="AQ375" s="319"/>
      <c r="AR375" s="320"/>
      <c r="AS375" s="192"/>
      <c r="AT375" s="193"/>
      <c r="AU375" s="319"/>
      <c r="AV375" s="320"/>
      <c r="AW375" s="192"/>
      <c r="AX375" s="289"/>
      <c r="AY375" s="364"/>
      <c r="AZ375" s="365"/>
      <c r="BA375" s="264"/>
      <c r="BB375" s="193">
        <v>1</v>
      </c>
      <c r="BC375" s="319"/>
      <c r="BD375" s="320"/>
      <c r="BE375" s="192"/>
      <c r="BF375" s="193"/>
      <c r="BG375" s="319"/>
      <c r="BH375" s="320"/>
      <c r="BI375" s="192"/>
      <c r="BJ375" s="193">
        <v>1</v>
      </c>
      <c r="BK375" s="319"/>
      <c r="BL375" s="320"/>
      <c r="BM375" s="192"/>
      <c r="BN375" s="193"/>
      <c r="BO375" s="319"/>
      <c r="BP375" s="320"/>
      <c r="BQ375" s="192"/>
      <c r="BR375" s="193">
        <v>1</v>
      </c>
      <c r="BS375" s="319"/>
      <c r="BT375" s="320"/>
      <c r="BU375" s="192"/>
      <c r="BV375" s="193"/>
      <c r="BW375" s="319"/>
      <c r="BX375" s="320"/>
      <c r="BY375" s="192"/>
      <c r="BZ375" s="289"/>
      <c r="CA375" s="364"/>
      <c r="CB375" s="606"/>
      <c r="CC375" s="264"/>
      <c r="CD375" s="193">
        <v>1</v>
      </c>
      <c r="CE375" s="319"/>
      <c r="CF375" s="320"/>
      <c r="CG375" s="192"/>
      <c r="CH375" s="193"/>
      <c r="CI375" s="319"/>
      <c r="CJ375" s="320"/>
      <c r="CK375" s="192"/>
      <c r="CL375" s="193">
        <v>1</v>
      </c>
      <c r="CM375" s="319"/>
      <c r="CN375" s="320"/>
      <c r="CO375" s="192"/>
      <c r="CP375" s="193"/>
      <c r="CQ375" s="319"/>
      <c r="CR375" s="320"/>
      <c r="CS375" s="192"/>
      <c r="CT375" s="193">
        <v>1</v>
      </c>
      <c r="CU375" s="319"/>
      <c r="CV375" s="320"/>
      <c r="CW375" s="192"/>
      <c r="CX375" s="193"/>
      <c r="CY375" s="319"/>
      <c r="CZ375" s="320"/>
      <c r="DA375" s="192"/>
      <c r="DB375" s="289"/>
      <c r="DC375" s="364"/>
      <c r="DD375" s="606"/>
      <c r="DE375" s="264"/>
      <c r="DF375" s="193">
        <v>1</v>
      </c>
      <c r="DG375" s="319"/>
      <c r="DH375" s="320"/>
      <c r="DI375" s="192"/>
      <c r="DJ375" s="193"/>
      <c r="DK375" s="319"/>
      <c r="DL375" s="320"/>
      <c r="DM375" s="192"/>
      <c r="DN375" s="193">
        <v>1</v>
      </c>
      <c r="DO375" s="319"/>
      <c r="DP375" s="320"/>
      <c r="DQ375" s="192"/>
      <c r="DR375" s="193"/>
      <c r="DS375" s="319"/>
      <c r="DT375" s="320"/>
      <c r="DU375" s="192"/>
    </row>
    <row r="376" spans="6:125" hidden="1">
      <c r="F376" s="193"/>
      <c r="G376" s="319"/>
      <c r="H376" s="320"/>
      <c r="I376" s="192"/>
      <c r="J376" s="193">
        <v>1</v>
      </c>
      <c r="K376" s="319"/>
      <c r="L376" s="320"/>
      <c r="M376" s="192"/>
      <c r="N376" s="193"/>
      <c r="O376" s="319"/>
      <c r="P376" s="320"/>
      <c r="Q376" s="192"/>
      <c r="R376" s="193">
        <v>1</v>
      </c>
      <c r="S376" s="319"/>
      <c r="T376" s="320"/>
      <c r="U376" s="192"/>
      <c r="V376" s="289"/>
      <c r="W376" s="364"/>
      <c r="X376" s="365"/>
      <c r="Y376" s="264"/>
      <c r="Z376" s="193"/>
      <c r="AA376" s="319"/>
      <c r="AB376" s="320"/>
      <c r="AC376" s="192"/>
      <c r="AD376" s="193">
        <v>1</v>
      </c>
      <c r="AE376" s="319"/>
      <c r="AF376" s="320"/>
      <c r="AG376" s="192"/>
      <c r="AH376" s="193"/>
      <c r="AI376" s="319"/>
      <c r="AJ376" s="320"/>
      <c r="AK376" s="192"/>
      <c r="AL376" s="193">
        <v>1</v>
      </c>
      <c r="AM376" s="319"/>
      <c r="AN376" s="320"/>
      <c r="AO376" s="192"/>
      <c r="AP376" s="193"/>
      <c r="AQ376" s="319"/>
      <c r="AR376" s="320"/>
      <c r="AS376" s="192"/>
      <c r="AT376" s="193">
        <v>1</v>
      </c>
      <c r="AU376" s="319"/>
      <c r="AV376" s="320"/>
      <c r="AW376" s="192"/>
      <c r="AX376" s="289"/>
      <c r="AY376" s="364"/>
      <c r="AZ376" s="365"/>
      <c r="BA376" s="264"/>
      <c r="BB376" s="193"/>
      <c r="BC376" s="319"/>
      <c r="BD376" s="320"/>
      <c r="BE376" s="192"/>
      <c r="BF376" s="193">
        <v>1</v>
      </c>
      <c r="BG376" s="319"/>
      <c r="BH376" s="320"/>
      <c r="BI376" s="192"/>
      <c r="BJ376" s="193"/>
      <c r="BK376" s="319"/>
      <c r="BL376" s="320"/>
      <c r="BM376" s="192"/>
      <c r="BN376" s="193">
        <v>1</v>
      </c>
      <c r="BO376" s="319"/>
      <c r="BP376" s="320"/>
      <c r="BQ376" s="192"/>
      <c r="BR376" s="193"/>
      <c r="BS376" s="319"/>
      <c r="BT376" s="320"/>
      <c r="BU376" s="192"/>
      <c r="BV376" s="193">
        <v>1</v>
      </c>
      <c r="BW376" s="319"/>
      <c r="BX376" s="320"/>
      <c r="BY376" s="192"/>
      <c r="BZ376" s="289"/>
      <c r="CA376" s="364"/>
      <c r="CB376" s="606"/>
      <c r="CC376" s="264"/>
      <c r="CD376" s="193"/>
      <c r="CE376" s="319"/>
      <c r="CF376" s="320"/>
      <c r="CG376" s="192"/>
      <c r="CH376" s="193">
        <v>1</v>
      </c>
      <c r="CI376" s="319"/>
      <c r="CJ376" s="320"/>
      <c r="CK376" s="192"/>
      <c r="CL376" s="193"/>
      <c r="CM376" s="319"/>
      <c r="CN376" s="320"/>
      <c r="CO376" s="192"/>
      <c r="CP376" s="193">
        <v>1</v>
      </c>
      <c r="CQ376" s="319"/>
      <c r="CR376" s="320"/>
      <c r="CS376" s="192"/>
      <c r="CT376" s="193"/>
      <c r="CU376" s="319"/>
      <c r="CV376" s="320"/>
      <c r="CW376" s="192"/>
      <c r="CX376" s="193">
        <v>1</v>
      </c>
      <c r="CY376" s="319"/>
      <c r="CZ376" s="320"/>
      <c r="DA376" s="192"/>
      <c r="DB376" s="289"/>
      <c r="DC376" s="364"/>
      <c r="DD376" s="606"/>
      <c r="DE376" s="264"/>
      <c r="DF376" s="193"/>
      <c r="DG376" s="319"/>
      <c r="DH376" s="320"/>
      <c r="DI376" s="192"/>
      <c r="DJ376" s="193">
        <v>1</v>
      </c>
      <c r="DK376" s="319"/>
      <c r="DL376" s="320"/>
      <c r="DM376" s="192"/>
      <c r="DN376" s="193"/>
      <c r="DO376" s="319"/>
      <c r="DP376" s="320"/>
      <c r="DQ376" s="192"/>
      <c r="DR376" s="193">
        <v>1</v>
      </c>
      <c r="DS376" s="319"/>
      <c r="DT376" s="320"/>
      <c r="DU376" s="192"/>
    </row>
    <row r="377" spans="6:125" hidden="1">
      <c r="F377" s="193">
        <v>1</v>
      </c>
      <c r="G377" s="319"/>
      <c r="H377" s="320"/>
      <c r="I377" s="192"/>
      <c r="J377" s="193"/>
      <c r="K377" s="319"/>
      <c r="L377" s="320"/>
      <c r="M377" s="192"/>
      <c r="N377" s="193">
        <v>1</v>
      </c>
      <c r="O377" s="319"/>
      <c r="P377" s="320"/>
      <c r="Q377" s="192"/>
      <c r="R377" s="193"/>
      <c r="S377" s="319"/>
      <c r="T377" s="320"/>
      <c r="U377" s="192"/>
      <c r="V377" s="289"/>
      <c r="W377" s="364"/>
      <c r="X377" s="365"/>
      <c r="Y377" s="264"/>
      <c r="Z377" s="193">
        <v>1</v>
      </c>
      <c r="AA377" s="319"/>
      <c r="AB377" s="320"/>
      <c r="AC377" s="192"/>
      <c r="AD377" s="193"/>
      <c r="AE377" s="319"/>
      <c r="AF377" s="320"/>
      <c r="AG377" s="192"/>
      <c r="AH377" s="193">
        <v>1</v>
      </c>
      <c r="AI377" s="319"/>
      <c r="AJ377" s="320"/>
      <c r="AK377" s="192"/>
      <c r="AL377" s="193"/>
      <c r="AM377" s="319"/>
      <c r="AN377" s="320"/>
      <c r="AO377" s="192"/>
      <c r="AP377" s="193">
        <v>1</v>
      </c>
      <c r="AQ377" s="319"/>
      <c r="AR377" s="320"/>
      <c r="AS377" s="192"/>
      <c r="AT377" s="193"/>
      <c r="AU377" s="319"/>
      <c r="AV377" s="320"/>
      <c r="AW377" s="192"/>
      <c r="AX377" s="289"/>
      <c r="AY377" s="364"/>
      <c r="AZ377" s="365"/>
      <c r="BA377" s="264"/>
      <c r="BB377" s="193">
        <v>1</v>
      </c>
      <c r="BC377" s="319"/>
      <c r="BD377" s="320"/>
      <c r="BE377" s="192"/>
      <c r="BF377" s="193"/>
      <c r="BG377" s="319"/>
      <c r="BH377" s="320"/>
      <c r="BI377" s="192"/>
      <c r="BJ377" s="193">
        <v>1</v>
      </c>
      <c r="BK377" s="319"/>
      <c r="BL377" s="320"/>
      <c r="BM377" s="192"/>
      <c r="BN377" s="193"/>
      <c r="BO377" s="319"/>
      <c r="BP377" s="320"/>
      <c r="BQ377" s="192"/>
      <c r="BR377" s="193">
        <v>1</v>
      </c>
      <c r="BS377" s="319"/>
      <c r="BT377" s="320"/>
      <c r="BU377" s="192"/>
      <c r="BV377" s="193"/>
      <c r="BW377" s="319"/>
      <c r="BX377" s="320"/>
      <c r="BY377" s="192"/>
      <c r="BZ377" s="289"/>
      <c r="CA377" s="364"/>
      <c r="CB377" s="606"/>
      <c r="CC377" s="264"/>
      <c r="CD377" s="193">
        <v>1</v>
      </c>
      <c r="CE377" s="319"/>
      <c r="CF377" s="320"/>
      <c r="CG377" s="192"/>
      <c r="CH377" s="193"/>
      <c r="CI377" s="319"/>
      <c r="CJ377" s="320"/>
      <c r="CK377" s="192"/>
      <c r="CL377" s="193">
        <v>1</v>
      </c>
      <c r="CM377" s="319"/>
      <c r="CN377" s="320"/>
      <c r="CO377" s="192"/>
      <c r="CP377" s="193"/>
      <c r="CQ377" s="319"/>
      <c r="CR377" s="320"/>
      <c r="CS377" s="192"/>
      <c r="CT377" s="193">
        <v>1</v>
      </c>
      <c r="CU377" s="319"/>
      <c r="CV377" s="320"/>
      <c r="CW377" s="192"/>
      <c r="CX377" s="193"/>
      <c r="CY377" s="319"/>
      <c r="CZ377" s="320"/>
      <c r="DA377" s="192"/>
      <c r="DB377" s="289"/>
      <c r="DC377" s="364"/>
      <c r="DD377" s="606"/>
      <c r="DE377" s="264"/>
      <c r="DF377" s="193">
        <v>1</v>
      </c>
      <c r="DG377" s="319"/>
      <c r="DH377" s="320"/>
      <c r="DI377" s="192"/>
      <c r="DJ377" s="193"/>
      <c r="DK377" s="319"/>
      <c r="DL377" s="320"/>
      <c r="DM377" s="192"/>
      <c r="DN377" s="193">
        <v>1</v>
      </c>
      <c r="DO377" s="319"/>
      <c r="DP377" s="320"/>
      <c r="DQ377" s="192"/>
      <c r="DR377" s="193"/>
      <c r="DS377" s="319"/>
      <c r="DT377" s="320"/>
      <c r="DU377" s="192"/>
    </row>
    <row r="378" spans="6:125" hidden="1">
      <c r="F378" s="193"/>
      <c r="G378" s="319"/>
      <c r="H378" s="320"/>
      <c r="I378" s="192"/>
      <c r="J378" s="193">
        <v>1</v>
      </c>
      <c r="K378" s="319"/>
      <c r="L378" s="320"/>
      <c r="M378" s="192"/>
      <c r="N378" s="193"/>
      <c r="O378" s="319"/>
      <c r="P378" s="320"/>
      <c r="Q378" s="192"/>
      <c r="R378" s="193">
        <v>1</v>
      </c>
      <c r="S378" s="319"/>
      <c r="T378" s="320"/>
      <c r="U378" s="192"/>
      <c r="V378" s="289"/>
      <c r="W378" s="364"/>
      <c r="X378" s="365"/>
      <c r="Y378" s="264"/>
      <c r="Z378" s="193"/>
      <c r="AA378" s="319"/>
      <c r="AB378" s="320"/>
      <c r="AC378" s="192"/>
      <c r="AD378" s="193"/>
      <c r="AE378" s="319"/>
      <c r="AF378" s="320"/>
      <c r="AG378" s="192"/>
      <c r="AH378" s="193">
        <v>1</v>
      </c>
      <c r="AI378" s="319"/>
      <c r="AJ378" s="320"/>
      <c r="AK378" s="192"/>
      <c r="AL378" s="193"/>
      <c r="AM378" s="319"/>
      <c r="AN378" s="320"/>
      <c r="AO378" s="192"/>
      <c r="AP378" s="193">
        <v>1</v>
      </c>
      <c r="AQ378" s="319"/>
      <c r="AR378" s="320"/>
      <c r="AS378" s="192"/>
      <c r="AT378" s="193"/>
      <c r="AU378" s="319"/>
      <c r="AV378" s="320"/>
      <c r="AW378" s="192"/>
      <c r="AX378" s="289"/>
      <c r="AY378" s="364"/>
      <c r="AZ378" s="365"/>
      <c r="BA378" s="264"/>
      <c r="BB378" s="193">
        <v>1</v>
      </c>
      <c r="BC378" s="319"/>
      <c r="BD378" s="320"/>
      <c r="BE378" s="192"/>
      <c r="BF378" s="193"/>
      <c r="BG378" s="319"/>
      <c r="BH378" s="320"/>
      <c r="BI378" s="192"/>
      <c r="BJ378" s="193"/>
      <c r="BK378" s="319"/>
      <c r="BL378" s="320"/>
      <c r="BM378" s="192"/>
      <c r="BN378" s="193">
        <v>1</v>
      </c>
      <c r="BO378" s="319"/>
      <c r="BP378" s="320"/>
      <c r="BQ378" s="192"/>
      <c r="BR378" s="193"/>
      <c r="BS378" s="319"/>
      <c r="BT378" s="320"/>
      <c r="BU378" s="192"/>
      <c r="BV378" s="193">
        <v>1</v>
      </c>
      <c r="BW378" s="319"/>
      <c r="BX378" s="320"/>
      <c r="BY378" s="192"/>
      <c r="BZ378" s="289"/>
      <c r="CA378" s="364"/>
      <c r="CB378" s="606"/>
      <c r="CC378" s="264"/>
      <c r="CD378" s="193"/>
      <c r="CE378" s="319"/>
      <c r="CF378" s="320"/>
      <c r="CG378" s="192"/>
      <c r="CH378" s="193">
        <v>1</v>
      </c>
      <c r="CI378" s="319"/>
      <c r="CJ378" s="320"/>
      <c r="CK378" s="192"/>
      <c r="CL378" s="193"/>
      <c r="CM378" s="319"/>
      <c r="CN378" s="320"/>
      <c r="CO378" s="192"/>
      <c r="CP378" s="193">
        <v>1</v>
      </c>
      <c r="CQ378" s="319"/>
      <c r="CR378" s="320"/>
      <c r="CS378" s="192"/>
      <c r="CT378" s="193"/>
      <c r="CU378" s="319"/>
      <c r="CV378" s="320"/>
      <c r="CW378" s="192"/>
      <c r="CX378" s="193">
        <v>1</v>
      </c>
      <c r="CY378" s="319"/>
      <c r="CZ378" s="320"/>
      <c r="DA378" s="192"/>
      <c r="DB378" s="289"/>
      <c r="DC378" s="364"/>
      <c r="DD378" s="606"/>
      <c r="DE378" s="264"/>
      <c r="DF378" s="193"/>
      <c r="DG378" s="319"/>
      <c r="DH378" s="320"/>
      <c r="DI378" s="192"/>
      <c r="DJ378" s="193">
        <v>1</v>
      </c>
      <c r="DK378" s="319"/>
      <c r="DL378" s="320"/>
      <c r="DM378" s="192"/>
      <c r="DN378" s="193"/>
      <c r="DO378" s="319"/>
      <c r="DP378" s="320"/>
      <c r="DQ378" s="192"/>
      <c r="DR378" s="193">
        <v>1</v>
      </c>
      <c r="DS378" s="319"/>
      <c r="DT378" s="320"/>
      <c r="DU378" s="192"/>
    </row>
    <row r="379" spans="6:125" hidden="1">
      <c r="F379" s="193">
        <v>1</v>
      </c>
      <c r="G379" s="319"/>
      <c r="H379" s="320"/>
      <c r="I379" s="192"/>
      <c r="J379" s="193"/>
      <c r="K379" s="319"/>
      <c r="L379" s="320"/>
      <c r="M379" s="192"/>
      <c r="N379" s="193">
        <v>1</v>
      </c>
      <c r="O379" s="319"/>
      <c r="P379" s="320"/>
      <c r="Q379" s="192"/>
      <c r="R379" s="193"/>
      <c r="S379" s="319"/>
      <c r="T379" s="320"/>
      <c r="U379" s="192"/>
      <c r="V379" s="289"/>
      <c r="W379" s="364"/>
      <c r="X379" s="365"/>
      <c r="Y379" s="264"/>
      <c r="Z379" s="193">
        <v>1</v>
      </c>
      <c r="AA379" s="319"/>
      <c r="AB379" s="320"/>
      <c r="AC379" s="192"/>
      <c r="AD379" s="193"/>
      <c r="AE379" s="319"/>
      <c r="AF379" s="320"/>
      <c r="AG379" s="192"/>
      <c r="AH379" s="193">
        <v>1</v>
      </c>
      <c r="AI379" s="319"/>
      <c r="AJ379" s="320"/>
      <c r="AK379" s="192"/>
      <c r="AL379" s="193"/>
      <c r="AM379" s="319"/>
      <c r="AN379" s="320"/>
      <c r="AO379" s="192"/>
      <c r="AP379" s="193">
        <v>1</v>
      </c>
      <c r="AQ379" s="319"/>
      <c r="AR379" s="320"/>
      <c r="AS379" s="192"/>
      <c r="AT379" s="193"/>
      <c r="AU379" s="319"/>
      <c r="AV379" s="320"/>
      <c r="AW379" s="192"/>
      <c r="AX379" s="289"/>
      <c r="AY379" s="364"/>
      <c r="AZ379" s="365"/>
      <c r="BA379" s="264"/>
      <c r="BB379" s="193">
        <v>1</v>
      </c>
      <c r="BC379" s="319"/>
      <c r="BD379" s="320"/>
      <c r="BE379" s="192"/>
      <c r="BF379" s="193"/>
      <c r="BG379" s="319"/>
      <c r="BH379" s="320"/>
      <c r="BI379" s="192"/>
      <c r="BJ379" s="193">
        <v>1</v>
      </c>
      <c r="BK379" s="319"/>
      <c r="BL379" s="320"/>
      <c r="BM379" s="192"/>
      <c r="BN379" s="193"/>
      <c r="BO379" s="319"/>
      <c r="BP379" s="320"/>
      <c r="BQ379" s="192"/>
      <c r="BR379" s="193">
        <v>1</v>
      </c>
      <c r="BS379" s="319"/>
      <c r="BT379" s="320"/>
      <c r="BU379" s="192"/>
      <c r="BV379" s="193"/>
      <c r="BW379" s="319"/>
      <c r="BX379" s="320"/>
      <c r="BY379" s="192"/>
      <c r="BZ379" s="289"/>
      <c r="CA379" s="364"/>
      <c r="CB379" s="606"/>
      <c r="CC379" s="264"/>
      <c r="CD379" s="193">
        <v>1</v>
      </c>
      <c r="CE379" s="319"/>
      <c r="CF379" s="320"/>
      <c r="CG379" s="192"/>
      <c r="CH379" s="193"/>
      <c r="CI379" s="319"/>
      <c r="CJ379" s="320"/>
      <c r="CK379" s="192"/>
      <c r="CL379" s="193">
        <v>1</v>
      </c>
      <c r="CM379" s="319"/>
      <c r="CN379" s="320"/>
      <c r="CO379" s="192"/>
      <c r="CP379" s="193"/>
      <c r="CQ379" s="319"/>
      <c r="CR379" s="320"/>
      <c r="CS379" s="192"/>
      <c r="CT379" s="193">
        <v>1</v>
      </c>
      <c r="CU379" s="319"/>
      <c r="CV379" s="320"/>
      <c r="CW379" s="192"/>
      <c r="CX379" s="193"/>
      <c r="CY379" s="319"/>
      <c r="CZ379" s="320"/>
      <c r="DA379" s="192"/>
      <c r="DB379" s="289"/>
      <c r="DC379" s="364"/>
      <c r="DD379" s="606"/>
      <c r="DE379" s="264"/>
      <c r="DF379" s="193">
        <v>1</v>
      </c>
      <c r="DG379" s="319"/>
      <c r="DH379" s="320"/>
      <c r="DI379" s="192"/>
      <c r="DJ379" s="193"/>
      <c r="DK379" s="319"/>
      <c r="DL379" s="320"/>
      <c r="DM379" s="192"/>
      <c r="DN379" s="193">
        <v>1</v>
      </c>
      <c r="DO379" s="319"/>
      <c r="DP379" s="320"/>
      <c r="DQ379" s="192"/>
      <c r="DR379" s="193"/>
      <c r="DS379" s="319"/>
      <c r="DT379" s="320"/>
      <c r="DU379" s="192"/>
    </row>
    <row r="380" spans="6:125" hidden="1">
      <c r="F380" s="193"/>
      <c r="G380" s="319"/>
      <c r="H380" s="320"/>
      <c r="I380" s="192"/>
      <c r="J380" s="193">
        <v>1</v>
      </c>
      <c r="K380" s="319"/>
      <c r="L380" s="320"/>
      <c r="M380" s="192"/>
      <c r="N380" s="193"/>
      <c r="O380" s="319"/>
      <c r="P380" s="320"/>
      <c r="Q380" s="192"/>
      <c r="R380" s="193">
        <v>1</v>
      </c>
      <c r="S380" s="319"/>
      <c r="T380" s="320"/>
      <c r="U380" s="192"/>
      <c r="V380" s="289"/>
      <c r="W380" s="364"/>
      <c r="X380" s="365"/>
      <c r="Y380" s="264"/>
      <c r="Z380" s="193"/>
      <c r="AA380" s="319"/>
      <c r="AB380" s="320"/>
      <c r="AC380" s="192"/>
      <c r="AD380" s="193">
        <v>1</v>
      </c>
      <c r="AE380" s="319"/>
      <c r="AF380" s="320"/>
      <c r="AG380" s="192"/>
      <c r="AH380" s="193"/>
      <c r="AI380" s="319"/>
      <c r="AJ380" s="320"/>
      <c r="AK380" s="192"/>
      <c r="AL380" s="193">
        <v>1</v>
      </c>
      <c r="AM380" s="319"/>
      <c r="AN380" s="320"/>
      <c r="AO380" s="192"/>
      <c r="AP380" s="193"/>
      <c r="AQ380" s="319"/>
      <c r="AR380" s="320"/>
      <c r="AS380" s="192"/>
      <c r="AT380" s="193">
        <v>1</v>
      </c>
      <c r="AU380" s="319"/>
      <c r="AV380" s="320"/>
      <c r="AW380" s="192"/>
      <c r="AX380" s="289"/>
      <c r="AY380" s="364"/>
      <c r="AZ380" s="365"/>
      <c r="BA380" s="264"/>
      <c r="BB380" s="193"/>
      <c r="BC380" s="319"/>
      <c r="BD380" s="320"/>
      <c r="BE380" s="192"/>
      <c r="BF380" s="193">
        <v>1</v>
      </c>
      <c r="BG380" s="319"/>
      <c r="BH380" s="320"/>
      <c r="BI380" s="192"/>
      <c r="BJ380" s="193"/>
      <c r="BK380" s="319"/>
      <c r="BL380" s="320"/>
      <c r="BM380" s="192"/>
      <c r="BN380" s="193">
        <v>1</v>
      </c>
      <c r="BO380" s="319"/>
      <c r="BP380" s="320"/>
      <c r="BQ380" s="192"/>
      <c r="BR380" s="193"/>
      <c r="BS380" s="319"/>
      <c r="BT380" s="320"/>
      <c r="BU380" s="192"/>
      <c r="BV380" s="193">
        <v>1</v>
      </c>
      <c r="BW380" s="319"/>
      <c r="BX380" s="320"/>
      <c r="BY380" s="192"/>
      <c r="BZ380" s="289"/>
      <c r="CA380" s="364"/>
      <c r="CB380" s="606"/>
      <c r="CC380" s="264"/>
      <c r="CD380" s="193"/>
      <c r="CE380" s="319"/>
      <c r="CF380" s="320"/>
      <c r="CG380" s="192"/>
      <c r="CH380" s="193">
        <v>1</v>
      </c>
      <c r="CI380" s="319"/>
      <c r="CJ380" s="320"/>
      <c r="CK380" s="192"/>
      <c r="CL380" s="193"/>
      <c r="CM380" s="319"/>
      <c r="CN380" s="320"/>
      <c r="CO380" s="192"/>
      <c r="CP380" s="193">
        <v>1</v>
      </c>
      <c r="CQ380" s="319"/>
      <c r="CR380" s="320"/>
      <c r="CS380" s="192"/>
      <c r="CT380" s="193"/>
      <c r="CU380" s="319"/>
      <c r="CV380" s="320"/>
      <c r="CW380" s="192"/>
      <c r="CX380" s="193">
        <v>1</v>
      </c>
      <c r="CY380" s="319"/>
      <c r="CZ380" s="320"/>
      <c r="DA380" s="192"/>
      <c r="DB380" s="289"/>
      <c r="DC380" s="364"/>
      <c r="DD380" s="606"/>
      <c r="DE380" s="264"/>
      <c r="DF380" s="193"/>
      <c r="DG380" s="319"/>
      <c r="DH380" s="320"/>
      <c r="DI380" s="192"/>
      <c r="DJ380" s="193">
        <v>1</v>
      </c>
      <c r="DK380" s="319"/>
      <c r="DL380" s="320"/>
      <c r="DM380" s="192"/>
      <c r="DN380" s="193"/>
      <c r="DO380" s="319"/>
      <c r="DP380" s="320"/>
      <c r="DQ380" s="192"/>
      <c r="DR380" s="193">
        <v>1</v>
      </c>
      <c r="DS380" s="319"/>
      <c r="DT380" s="320"/>
      <c r="DU380" s="192"/>
    </row>
    <row r="381" spans="6:125" hidden="1">
      <c r="F381" s="193">
        <v>1</v>
      </c>
      <c r="G381" s="319"/>
      <c r="H381" s="320"/>
      <c r="I381" s="192"/>
      <c r="J381" s="193"/>
      <c r="K381" s="319"/>
      <c r="L381" s="320"/>
      <c r="M381" s="192"/>
      <c r="N381" s="193">
        <v>1</v>
      </c>
      <c r="O381" s="319"/>
      <c r="P381" s="320"/>
      <c r="Q381" s="192"/>
      <c r="R381" s="193"/>
      <c r="S381" s="319"/>
      <c r="T381" s="320"/>
      <c r="U381" s="192"/>
      <c r="V381" s="289"/>
      <c r="W381" s="364"/>
      <c r="X381" s="365"/>
      <c r="Y381" s="264"/>
      <c r="Z381" s="193">
        <v>1</v>
      </c>
      <c r="AA381" s="319"/>
      <c r="AB381" s="320"/>
      <c r="AC381" s="192"/>
      <c r="AD381" s="193"/>
      <c r="AE381" s="319"/>
      <c r="AF381" s="320"/>
      <c r="AG381" s="192"/>
      <c r="AH381" s="193">
        <v>1</v>
      </c>
      <c r="AI381" s="319"/>
      <c r="AJ381" s="320"/>
      <c r="AK381" s="192"/>
      <c r="AL381" s="193"/>
      <c r="AM381" s="319"/>
      <c r="AN381" s="320"/>
      <c r="AO381" s="192"/>
      <c r="AP381" s="193">
        <v>1</v>
      </c>
      <c r="AQ381" s="319"/>
      <c r="AR381" s="320"/>
      <c r="AS381" s="192"/>
      <c r="AT381" s="193"/>
      <c r="AU381" s="319"/>
      <c r="AV381" s="320"/>
      <c r="AW381" s="192"/>
      <c r="AX381" s="289"/>
      <c r="AY381" s="364"/>
      <c r="AZ381" s="365"/>
      <c r="BA381" s="264"/>
      <c r="BB381" s="193">
        <v>1</v>
      </c>
      <c r="BC381" s="319"/>
      <c r="BD381" s="320"/>
      <c r="BE381" s="192"/>
      <c r="BF381" s="193"/>
      <c r="BG381" s="319"/>
      <c r="BH381" s="320"/>
      <c r="BI381" s="192"/>
      <c r="BJ381" s="193">
        <v>1</v>
      </c>
      <c r="BK381" s="319"/>
      <c r="BL381" s="320"/>
      <c r="BM381" s="192"/>
      <c r="BN381" s="193"/>
      <c r="BO381" s="319"/>
      <c r="BP381" s="320"/>
      <c r="BQ381" s="192"/>
      <c r="BR381" s="193">
        <v>1</v>
      </c>
      <c r="BS381" s="319"/>
      <c r="BT381" s="320"/>
      <c r="BU381" s="192"/>
      <c r="BV381" s="193"/>
      <c r="BW381" s="319"/>
      <c r="BX381" s="320"/>
      <c r="BY381" s="192"/>
      <c r="BZ381" s="289"/>
      <c r="CA381" s="364"/>
      <c r="CB381" s="606"/>
      <c r="CC381" s="264"/>
      <c r="CD381" s="193">
        <v>1</v>
      </c>
      <c r="CE381" s="319"/>
      <c r="CF381" s="320"/>
      <c r="CG381" s="192"/>
      <c r="CH381" s="193"/>
      <c r="CI381" s="319"/>
      <c r="CJ381" s="320"/>
      <c r="CK381" s="192"/>
      <c r="CL381" s="193">
        <v>1</v>
      </c>
      <c r="CM381" s="319"/>
      <c r="CN381" s="320"/>
      <c r="CO381" s="192"/>
      <c r="CP381" s="193"/>
      <c r="CQ381" s="319"/>
      <c r="CR381" s="320"/>
      <c r="CS381" s="192"/>
      <c r="CT381" s="193">
        <v>1</v>
      </c>
      <c r="CU381" s="319"/>
      <c r="CV381" s="320"/>
      <c r="CW381" s="192"/>
      <c r="CX381" s="193"/>
      <c r="CY381" s="319"/>
      <c r="CZ381" s="320"/>
      <c r="DA381" s="192"/>
      <c r="DB381" s="289"/>
      <c r="DC381" s="364"/>
      <c r="DD381" s="606"/>
      <c r="DE381" s="264"/>
      <c r="DF381" s="193">
        <v>1</v>
      </c>
      <c r="DG381" s="319"/>
      <c r="DH381" s="320"/>
      <c r="DI381" s="192"/>
      <c r="DJ381" s="193"/>
      <c r="DK381" s="319"/>
      <c r="DL381" s="320"/>
      <c r="DM381" s="192"/>
      <c r="DN381" s="193">
        <v>1</v>
      </c>
      <c r="DO381" s="319"/>
      <c r="DP381" s="320"/>
      <c r="DQ381" s="192"/>
      <c r="DR381" s="193"/>
      <c r="DS381" s="319"/>
      <c r="DT381" s="320"/>
      <c r="DU381" s="192"/>
    </row>
    <row r="382" spans="6:125" hidden="1">
      <c r="F382" s="193">
        <v>1</v>
      </c>
      <c r="G382" s="319"/>
      <c r="H382" s="320"/>
      <c r="I382" s="192"/>
      <c r="J382" s="193"/>
      <c r="K382" s="319">
        <v>1</v>
      </c>
      <c r="L382" s="320"/>
      <c r="M382" s="192"/>
      <c r="N382" s="193"/>
      <c r="O382" s="319"/>
      <c r="P382" s="320"/>
      <c r="Q382" s="192"/>
      <c r="R382" s="193">
        <v>1</v>
      </c>
      <c r="S382" s="319"/>
      <c r="T382" s="320"/>
      <c r="U382" s="192"/>
      <c r="V382" s="289"/>
      <c r="W382" s="364"/>
      <c r="X382" s="365"/>
      <c r="Y382" s="264"/>
      <c r="Z382" s="193"/>
      <c r="AA382" s="319"/>
      <c r="AB382" s="320"/>
      <c r="AC382" s="192"/>
      <c r="AD382" s="193">
        <v>1</v>
      </c>
      <c r="AE382" s="319"/>
      <c r="AF382" s="320"/>
      <c r="AG382" s="192"/>
      <c r="AH382" s="193"/>
      <c r="AI382" s="319"/>
      <c r="AJ382" s="320"/>
      <c r="AK382" s="192"/>
      <c r="AL382" s="193">
        <v>1</v>
      </c>
      <c r="AM382" s="319"/>
      <c r="AN382" s="320"/>
      <c r="AO382" s="192"/>
      <c r="AP382" s="193"/>
      <c r="AQ382" s="319"/>
      <c r="AR382" s="320"/>
      <c r="AS382" s="192"/>
      <c r="AT382" s="193">
        <v>1</v>
      </c>
      <c r="AU382" s="319"/>
      <c r="AV382" s="320"/>
      <c r="AW382" s="192"/>
      <c r="AX382" s="289"/>
      <c r="AY382" s="364"/>
      <c r="AZ382" s="365"/>
      <c r="BA382" s="264"/>
      <c r="BB382" s="193"/>
      <c r="BC382" s="319"/>
      <c r="BD382" s="320"/>
      <c r="BE382" s="192"/>
      <c r="BF382" s="193">
        <v>1</v>
      </c>
      <c r="BG382" s="319"/>
      <c r="BH382" s="320"/>
      <c r="BI382" s="192"/>
      <c r="BJ382" s="193"/>
      <c r="BK382" s="319"/>
      <c r="BL382" s="320"/>
      <c r="BM382" s="192"/>
      <c r="BN382" s="193">
        <v>1</v>
      </c>
      <c r="BO382" s="319"/>
      <c r="BP382" s="320"/>
      <c r="BQ382" s="192"/>
      <c r="BR382" s="193"/>
      <c r="BS382" s="319"/>
      <c r="BT382" s="320"/>
      <c r="BU382" s="192"/>
      <c r="BV382" s="193">
        <v>1</v>
      </c>
      <c r="BW382" s="319"/>
      <c r="BX382" s="320"/>
      <c r="BY382" s="192"/>
      <c r="BZ382" s="289"/>
      <c r="CA382" s="364"/>
      <c r="CB382" s="606"/>
      <c r="CC382" s="264"/>
      <c r="CD382" s="193"/>
      <c r="CE382" s="319"/>
      <c r="CF382" s="320"/>
      <c r="CG382" s="192"/>
      <c r="CH382" s="193">
        <v>1</v>
      </c>
      <c r="CI382" s="319"/>
      <c r="CJ382" s="320"/>
      <c r="CK382" s="192"/>
      <c r="CL382" s="193"/>
      <c r="CM382" s="319"/>
      <c r="CN382" s="320"/>
      <c r="CO382" s="192"/>
      <c r="CP382" s="193">
        <v>1</v>
      </c>
      <c r="CQ382" s="319"/>
      <c r="CR382" s="320"/>
      <c r="CS382" s="192"/>
      <c r="CT382" s="193"/>
      <c r="CU382" s="319"/>
      <c r="CV382" s="320"/>
      <c r="CW382" s="192"/>
      <c r="CX382" s="193">
        <v>1</v>
      </c>
      <c r="CY382" s="319"/>
      <c r="CZ382" s="320"/>
      <c r="DA382" s="192"/>
      <c r="DB382" s="289"/>
      <c r="DC382" s="364"/>
      <c r="DD382" s="606"/>
      <c r="DE382" s="264"/>
      <c r="DF382" s="193"/>
      <c r="DG382" s="319"/>
      <c r="DH382" s="320"/>
      <c r="DI382" s="192"/>
      <c r="DJ382" s="193">
        <v>1</v>
      </c>
      <c r="DK382" s="319"/>
      <c r="DL382" s="320"/>
      <c r="DM382" s="192"/>
      <c r="DN382" s="193"/>
      <c r="DO382" s="319"/>
      <c r="DP382" s="320"/>
      <c r="DQ382" s="192"/>
      <c r="DR382" s="193">
        <v>1</v>
      </c>
      <c r="DS382" s="319"/>
      <c r="DT382" s="320"/>
      <c r="DU382" s="192"/>
    </row>
    <row r="383" spans="6:125" hidden="1">
      <c r="F383" s="193"/>
      <c r="G383" s="319">
        <v>1</v>
      </c>
      <c r="H383" s="320"/>
      <c r="I383" s="192"/>
      <c r="J383" s="193"/>
      <c r="K383" s="319"/>
      <c r="L383" s="320"/>
      <c r="M383" s="192"/>
      <c r="N383" s="193">
        <v>1</v>
      </c>
      <c r="O383" s="319"/>
      <c r="P383" s="320"/>
      <c r="Q383" s="192"/>
      <c r="R383" s="193"/>
      <c r="S383" s="319"/>
      <c r="T383" s="320"/>
      <c r="U383" s="192"/>
      <c r="V383" s="289"/>
      <c r="W383" s="364"/>
      <c r="X383" s="365"/>
      <c r="Y383" s="264"/>
      <c r="Z383" s="193">
        <v>1</v>
      </c>
      <c r="AA383" s="319"/>
      <c r="AB383" s="320"/>
      <c r="AC383" s="192"/>
      <c r="AD383" s="193"/>
      <c r="AE383" s="319"/>
      <c r="AF383" s="320"/>
      <c r="AG383" s="192"/>
      <c r="AH383" s="193">
        <v>1</v>
      </c>
      <c r="AI383" s="319"/>
      <c r="AJ383" s="320"/>
      <c r="AK383" s="192"/>
      <c r="AL383" s="193"/>
      <c r="AM383" s="319"/>
      <c r="AN383" s="320"/>
      <c r="AO383" s="192"/>
      <c r="AP383" s="193">
        <v>1</v>
      </c>
      <c r="AQ383" s="319"/>
      <c r="AR383" s="320"/>
      <c r="AS383" s="192"/>
      <c r="AT383" s="193"/>
      <c r="AU383" s="319"/>
      <c r="AV383" s="320"/>
      <c r="AW383" s="192"/>
      <c r="AX383" s="289"/>
      <c r="AY383" s="364"/>
      <c r="AZ383" s="365"/>
      <c r="BA383" s="264"/>
      <c r="BB383" s="193">
        <v>1</v>
      </c>
      <c r="BC383" s="319"/>
      <c r="BD383" s="320"/>
      <c r="BE383" s="192"/>
      <c r="BF383" s="193"/>
      <c r="BG383" s="319"/>
      <c r="BH383" s="320"/>
      <c r="BI383" s="192"/>
      <c r="BJ383" s="193">
        <v>1</v>
      </c>
      <c r="BK383" s="319"/>
      <c r="BL383" s="320"/>
      <c r="BM383" s="192"/>
      <c r="BN383" s="193"/>
      <c r="BO383" s="319"/>
      <c r="BP383" s="320"/>
      <c r="BQ383" s="192"/>
      <c r="BR383" s="193">
        <v>1</v>
      </c>
      <c r="BS383" s="319"/>
      <c r="BT383" s="320"/>
      <c r="BU383" s="192"/>
      <c r="BV383" s="193"/>
      <c r="BW383" s="319"/>
      <c r="BX383" s="320"/>
      <c r="BY383" s="192"/>
      <c r="BZ383" s="289"/>
      <c r="CA383" s="364"/>
      <c r="CB383" s="606"/>
      <c r="CC383" s="264"/>
      <c r="CD383" s="193">
        <v>1</v>
      </c>
      <c r="CE383" s="319"/>
      <c r="CF383" s="320"/>
      <c r="CG383" s="192"/>
      <c r="CH383" s="193"/>
      <c r="CI383" s="319"/>
      <c r="CJ383" s="320"/>
      <c r="CK383" s="192"/>
      <c r="CL383" s="193">
        <v>1</v>
      </c>
      <c r="CM383" s="319"/>
      <c r="CN383" s="320"/>
      <c r="CO383" s="192"/>
      <c r="CP383" s="193"/>
      <c r="CQ383" s="319"/>
      <c r="CR383" s="320"/>
      <c r="CS383" s="192"/>
      <c r="CT383" s="193">
        <v>1</v>
      </c>
      <c r="CU383" s="319"/>
      <c r="CV383" s="320"/>
      <c r="CW383" s="192"/>
      <c r="CX383" s="193"/>
      <c r="CY383" s="319"/>
      <c r="CZ383" s="320"/>
      <c r="DA383" s="192"/>
      <c r="DB383" s="289"/>
      <c r="DC383" s="364"/>
      <c r="DD383" s="606"/>
      <c r="DE383" s="264"/>
      <c r="DF383" s="193">
        <v>1</v>
      </c>
      <c r="DG383" s="319"/>
      <c r="DH383" s="320"/>
      <c r="DI383" s="192"/>
      <c r="DJ383" s="193"/>
      <c r="DK383" s="319"/>
      <c r="DL383" s="320"/>
      <c r="DM383" s="192"/>
      <c r="DN383" s="193">
        <v>1</v>
      </c>
      <c r="DO383" s="319"/>
      <c r="DP383" s="320"/>
      <c r="DQ383" s="192"/>
      <c r="DR383" s="193"/>
      <c r="DS383" s="319"/>
      <c r="DT383" s="320"/>
      <c r="DU383" s="192"/>
    </row>
    <row r="384" spans="6:125" hidden="1">
      <c r="F384" s="193"/>
      <c r="G384" s="319"/>
      <c r="H384" s="320"/>
      <c r="I384" s="192"/>
      <c r="J384" s="193">
        <v>1</v>
      </c>
      <c r="K384" s="319"/>
      <c r="L384" s="320"/>
      <c r="M384" s="192"/>
      <c r="N384" s="193"/>
      <c r="O384" s="319"/>
      <c r="P384" s="320"/>
      <c r="Q384" s="192"/>
      <c r="R384" s="193">
        <v>1</v>
      </c>
      <c r="S384" s="319"/>
      <c r="T384" s="320"/>
      <c r="U384" s="192"/>
      <c r="V384" s="289"/>
      <c r="W384" s="364"/>
      <c r="X384" s="365"/>
      <c r="Y384" s="264"/>
      <c r="Z384" s="193"/>
      <c r="AA384" s="319"/>
      <c r="AB384" s="320"/>
      <c r="AC384" s="192"/>
      <c r="AD384" s="193">
        <v>1</v>
      </c>
      <c r="AE384" s="319"/>
      <c r="AF384" s="320"/>
      <c r="AG384" s="192"/>
      <c r="AH384" s="193"/>
      <c r="AI384" s="319"/>
      <c r="AJ384" s="320"/>
      <c r="AK384" s="192"/>
      <c r="AL384" s="193">
        <v>1</v>
      </c>
      <c r="AM384" s="319"/>
      <c r="AN384" s="320"/>
      <c r="AO384" s="192"/>
      <c r="AP384" s="193"/>
      <c r="AQ384" s="319"/>
      <c r="AR384" s="320"/>
      <c r="AS384" s="192"/>
      <c r="AT384" s="193">
        <v>1</v>
      </c>
      <c r="AU384" s="319"/>
      <c r="AV384" s="320"/>
      <c r="AW384" s="192"/>
      <c r="AX384" s="289"/>
      <c r="AY384" s="364"/>
      <c r="AZ384" s="365"/>
      <c r="BA384" s="264"/>
      <c r="BB384" s="193"/>
      <c r="BC384" s="319"/>
      <c r="BD384" s="320"/>
      <c r="BE384" s="192"/>
      <c r="BF384" s="193">
        <v>1</v>
      </c>
      <c r="BG384" s="319"/>
      <c r="BH384" s="320"/>
      <c r="BI384" s="192"/>
      <c r="BJ384" s="193"/>
      <c r="BK384" s="319"/>
      <c r="BL384" s="320"/>
      <c r="BM384" s="192"/>
      <c r="BN384" s="193">
        <v>1</v>
      </c>
      <c r="BO384" s="319"/>
      <c r="BP384" s="320"/>
      <c r="BQ384" s="192"/>
      <c r="BR384" s="193"/>
      <c r="BS384" s="319"/>
      <c r="BT384" s="320"/>
      <c r="BU384" s="192"/>
      <c r="BV384" s="193">
        <v>1</v>
      </c>
      <c r="BW384" s="319"/>
      <c r="BX384" s="320"/>
      <c r="BY384" s="192"/>
      <c r="BZ384" s="289"/>
      <c r="CA384" s="364"/>
      <c r="CB384" s="606"/>
      <c r="CC384" s="264"/>
      <c r="CD384" s="193"/>
      <c r="CE384" s="319"/>
      <c r="CF384" s="320"/>
      <c r="CG384" s="192"/>
      <c r="CH384" s="193">
        <v>1</v>
      </c>
      <c r="CI384" s="319"/>
      <c r="CJ384" s="320"/>
      <c r="CK384" s="192"/>
      <c r="CL384" s="193"/>
      <c r="CM384" s="319"/>
      <c r="CN384" s="320"/>
      <c r="CO384" s="192"/>
      <c r="CP384" s="193">
        <v>1</v>
      </c>
      <c r="CQ384" s="319"/>
      <c r="CR384" s="320"/>
      <c r="CS384" s="192"/>
      <c r="CT384" s="193"/>
      <c r="CU384" s="319"/>
      <c r="CV384" s="320"/>
      <c r="CW384" s="192"/>
      <c r="CX384" s="193">
        <v>1</v>
      </c>
      <c r="CY384" s="319"/>
      <c r="CZ384" s="320"/>
      <c r="DA384" s="192"/>
      <c r="DB384" s="289"/>
      <c r="DC384" s="364"/>
      <c r="DD384" s="606"/>
      <c r="DE384" s="264"/>
      <c r="DF384" s="193"/>
      <c r="DG384" s="319"/>
      <c r="DH384" s="320"/>
      <c r="DI384" s="192"/>
      <c r="DJ384" s="193">
        <v>1</v>
      </c>
      <c r="DK384" s="319"/>
      <c r="DL384" s="320"/>
      <c r="DM384" s="192"/>
      <c r="DN384" s="193"/>
      <c r="DO384" s="319"/>
      <c r="DP384" s="320"/>
      <c r="DQ384" s="192"/>
      <c r="DR384" s="193">
        <v>1</v>
      </c>
      <c r="DS384" s="319"/>
      <c r="DT384" s="320"/>
      <c r="DU384" s="192"/>
    </row>
    <row r="385" spans="6:125" hidden="1">
      <c r="F385" s="193">
        <v>1</v>
      </c>
      <c r="G385" s="319"/>
      <c r="H385" s="320"/>
      <c r="I385" s="192"/>
      <c r="J385" s="193"/>
      <c r="K385" s="319"/>
      <c r="L385" s="320"/>
      <c r="M385" s="192"/>
      <c r="N385" s="193">
        <v>1</v>
      </c>
      <c r="O385" s="319"/>
      <c r="P385" s="320"/>
      <c r="Q385" s="192"/>
      <c r="R385" s="193"/>
      <c r="S385" s="319"/>
      <c r="T385" s="320"/>
      <c r="U385" s="192"/>
      <c r="V385" s="289"/>
      <c r="W385" s="364"/>
      <c r="X385" s="365"/>
      <c r="Y385" s="264"/>
      <c r="Z385" s="193">
        <v>1</v>
      </c>
      <c r="AA385" s="319"/>
      <c r="AB385" s="320"/>
      <c r="AC385" s="192"/>
      <c r="AD385" s="193"/>
      <c r="AE385" s="319"/>
      <c r="AF385" s="320"/>
      <c r="AG385" s="192"/>
      <c r="AH385" s="193">
        <v>1</v>
      </c>
      <c r="AI385" s="319"/>
      <c r="AJ385" s="320"/>
      <c r="AK385" s="192"/>
      <c r="AL385" s="193"/>
      <c r="AM385" s="319"/>
      <c r="AN385" s="320"/>
      <c r="AO385" s="192"/>
      <c r="AP385" s="193">
        <v>1</v>
      </c>
      <c r="AQ385" s="319"/>
      <c r="AR385" s="320"/>
      <c r="AS385" s="192"/>
      <c r="AT385" s="193"/>
      <c r="AU385" s="319"/>
      <c r="AV385" s="320"/>
      <c r="AW385" s="192"/>
      <c r="AX385" s="289"/>
      <c r="AY385" s="364"/>
      <c r="AZ385" s="365"/>
      <c r="BA385" s="264"/>
      <c r="BB385" s="193">
        <v>1</v>
      </c>
      <c r="BC385" s="319"/>
      <c r="BD385" s="320"/>
      <c r="BE385" s="192"/>
      <c r="BF385" s="193"/>
      <c r="BG385" s="319"/>
      <c r="BH385" s="320"/>
      <c r="BI385" s="192"/>
      <c r="BJ385" s="193">
        <v>1</v>
      </c>
      <c r="BK385" s="319"/>
      <c r="BL385" s="320"/>
      <c r="BM385" s="192"/>
      <c r="BN385" s="193"/>
      <c r="BO385" s="319"/>
      <c r="BP385" s="320"/>
      <c r="BQ385" s="192"/>
      <c r="BR385" s="193">
        <v>1</v>
      </c>
      <c r="BS385" s="319"/>
      <c r="BT385" s="320"/>
      <c r="BU385" s="192"/>
      <c r="BV385" s="193"/>
      <c r="BW385" s="319"/>
      <c r="BX385" s="320"/>
      <c r="BY385" s="192"/>
      <c r="BZ385" s="289"/>
      <c r="CA385" s="364"/>
      <c r="CB385" s="606"/>
      <c r="CC385" s="264"/>
      <c r="CD385" s="193">
        <v>1</v>
      </c>
      <c r="CE385" s="319"/>
      <c r="CF385" s="320"/>
      <c r="CG385" s="192"/>
      <c r="CH385" s="193"/>
      <c r="CI385" s="319"/>
      <c r="CJ385" s="320"/>
      <c r="CK385" s="192"/>
      <c r="CL385" s="193">
        <v>1</v>
      </c>
      <c r="CM385" s="319"/>
      <c r="CN385" s="320"/>
      <c r="CO385" s="192"/>
      <c r="CP385" s="193"/>
      <c r="CQ385" s="319"/>
      <c r="CR385" s="320"/>
      <c r="CS385" s="192"/>
      <c r="CT385" s="193">
        <v>1</v>
      </c>
      <c r="CU385" s="319"/>
      <c r="CV385" s="320"/>
      <c r="CW385" s="192"/>
      <c r="CX385" s="193"/>
      <c r="CY385" s="319"/>
      <c r="CZ385" s="320"/>
      <c r="DA385" s="192"/>
      <c r="DB385" s="289"/>
      <c r="DC385" s="364"/>
      <c r="DD385" s="606"/>
      <c r="DE385" s="264"/>
      <c r="DF385" s="193">
        <v>1</v>
      </c>
      <c r="DG385" s="319"/>
      <c r="DH385" s="320"/>
      <c r="DI385" s="192"/>
      <c r="DJ385" s="193"/>
      <c r="DK385" s="319"/>
      <c r="DL385" s="320"/>
      <c r="DM385" s="192"/>
      <c r="DN385" s="193">
        <v>1</v>
      </c>
      <c r="DO385" s="319"/>
      <c r="DP385" s="320"/>
      <c r="DQ385" s="192"/>
      <c r="DR385" s="193"/>
      <c r="DS385" s="319"/>
      <c r="DT385" s="320"/>
      <c r="DU385" s="192"/>
    </row>
    <row r="386" spans="6:125" hidden="1">
      <c r="F386" s="193">
        <v>1</v>
      </c>
      <c r="G386" s="319"/>
      <c r="H386" s="320"/>
      <c r="I386" s="192"/>
      <c r="J386" s="193"/>
      <c r="K386" s="319">
        <v>1</v>
      </c>
      <c r="L386" s="320"/>
      <c r="M386" s="192"/>
      <c r="N386" s="193"/>
      <c r="O386" s="319"/>
      <c r="P386" s="320"/>
      <c r="Q386" s="192"/>
      <c r="R386" s="193">
        <v>1</v>
      </c>
      <c r="S386" s="319"/>
      <c r="T386" s="320"/>
      <c r="U386" s="192"/>
      <c r="V386" s="289"/>
      <c r="W386" s="364"/>
      <c r="X386" s="365"/>
      <c r="Y386" s="264"/>
      <c r="Z386" s="193"/>
      <c r="AA386" s="319"/>
      <c r="AB386" s="320"/>
      <c r="AC386" s="192"/>
      <c r="AD386" s="193">
        <v>1</v>
      </c>
      <c r="AE386" s="319"/>
      <c r="AF386" s="320"/>
      <c r="AG386" s="192"/>
      <c r="AH386" s="193"/>
      <c r="AI386" s="319"/>
      <c r="AJ386" s="320"/>
      <c r="AK386" s="192"/>
      <c r="AL386" s="193">
        <v>1</v>
      </c>
      <c r="AM386" s="319"/>
      <c r="AN386" s="320"/>
      <c r="AO386" s="192"/>
      <c r="AP386" s="193"/>
      <c r="AQ386" s="319"/>
      <c r="AR386" s="320"/>
      <c r="AS386" s="192"/>
      <c r="AT386" s="193">
        <v>1</v>
      </c>
      <c r="AU386" s="319"/>
      <c r="AV386" s="320"/>
      <c r="AW386" s="192"/>
      <c r="AX386" s="289"/>
      <c r="AY386" s="364"/>
      <c r="AZ386" s="365"/>
      <c r="BA386" s="264"/>
      <c r="BB386" s="193"/>
      <c r="BC386" s="319"/>
      <c r="BD386" s="320"/>
      <c r="BE386" s="192"/>
      <c r="BF386" s="193">
        <v>1</v>
      </c>
      <c r="BG386" s="319"/>
      <c r="BH386" s="320"/>
      <c r="BI386" s="192"/>
      <c r="BJ386" s="193"/>
      <c r="BK386" s="319"/>
      <c r="BL386" s="320"/>
      <c r="BM386" s="192"/>
      <c r="BN386" s="193">
        <v>1</v>
      </c>
      <c r="BO386" s="319"/>
      <c r="BP386" s="320"/>
      <c r="BQ386" s="192"/>
      <c r="BR386" s="193"/>
      <c r="BS386" s="319"/>
      <c r="BT386" s="320"/>
      <c r="BU386" s="192"/>
      <c r="BV386" s="193"/>
      <c r="BW386" s="319"/>
      <c r="BX386" s="320"/>
      <c r="BY386" s="192"/>
      <c r="BZ386" s="289"/>
      <c r="CA386" s="364"/>
      <c r="CB386" s="606"/>
      <c r="CC386" s="264"/>
      <c r="CD386" s="193">
        <v>1</v>
      </c>
      <c r="CE386" s="319"/>
      <c r="CF386" s="320"/>
      <c r="CG386" s="192"/>
      <c r="CH386" s="193"/>
      <c r="CI386" s="319"/>
      <c r="CJ386" s="320"/>
      <c r="CK386" s="192"/>
      <c r="CL386" s="193">
        <v>1</v>
      </c>
      <c r="CM386" s="319"/>
      <c r="CN386" s="320"/>
      <c r="CO386" s="192"/>
      <c r="CP386" s="193"/>
      <c r="CQ386" s="319"/>
      <c r="CR386" s="320"/>
      <c r="CS386" s="192"/>
      <c r="CT386" s="193">
        <v>1</v>
      </c>
      <c r="CU386" s="319"/>
      <c r="CV386" s="320"/>
      <c r="CW386" s="192"/>
      <c r="CX386" s="193"/>
      <c r="CY386" s="319"/>
      <c r="CZ386" s="320"/>
      <c r="DA386" s="192"/>
      <c r="DB386" s="289"/>
      <c r="DC386" s="364"/>
      <c r="DD386" s="606"/>
      <c r="DE386" s="264"/>
      <c r="DF386" s="193">
        <v>1</v>
      </c>
      <c r="DG386" s="319"/>
      <c r="DH386" s="320"/>
      <c r="DI386" s="192"/>
      <c r="DJ386" s="193"/>
      <c r="DK386" s="319"/>
      <c r="DL386" s="320"/>
      <c r="DM386" s="192"/>
      <c r="DN386" s="193">
        <v>1</v>
      </c>
      <c r="DO386" s="319"/>
      <c r="DP386" s="320"/>
      <c r="DQ386" s="192"/>
      <c r="DR386" s="193"/>
      <c r="DS386" s="319"/>
      <c r="DT386" s="320"/>
      <c r="DU386" s="192"/>
    </row>
    <row r="387" spans="6:125" hidden="1">
      <c r="F387" s="193"/>
      <c r="G387" s="319">
        <v>1</v>
      </c>
      <c r="H387" s="320"/>
      <c r="I387" s="192"/>
      <c r="J387" s="193"/>
      <c r="K387" s="319"/>
      <c r="L387" s="320"/>
      <c r="M387" s="192"/>
      <c r="N387" s="193">
        <v>1</v>
      </c>
      <c r="O387" s="319"/>
      <c r="P387" s="320"/>
      <c r="Q387" s="192"/>
      <c r="R387" s="193"/>
      <c r="S387" s="319"/>
      <c r="T387" s="320"/>
      <c r="U387" s="192"/>
      <c r="V387" s="289"/>
      <c r="W387" s="364"/>
      <c r="X387" s="365"/>
      <c r="Y387" s="264"/>
      <c r="Z387" s="193">
        <v>1</v>
      </c>
      <c r="AA387" s="319"/>
      <c r="AB387" s="320"/>
      <c r="AC387" s="192"/>
      <c r="AD387" s="193"/>
      <c r="AE387" s="319"/>
      <c r="AF387" s="320"/>
      <c r="AG387" s="192"/>
      <c r="AH387" s="193">
        <v>1</v>
      </c>
      <c r="AI387" s="319"/>
      <c r="AJ387" s="320"/>
      <c r="AK387" s="192"/>
      <c r="AL387" s="193"/>
      <c r="AM387" s="319"/>
      <c r="AN387" s="320"/>
      <c r="AO387" s="192"/>
      <c r="AP387" s="193">
        <v>1</v>
      </c>
      <c r="AQ387" s="319"/>
      <c r="AR387" s="320"/>
      <c r="AS387" s="192"/>
      <c r="AT387" s="193"/>
      <c r="AU387" s="319"/>
      <c r="AV387" s="320"/>
      <c r="AW387" s="192"/>
      <c r="AX387" s="289"/>
      <c r="AY387" s="364"/>
      <c r="AZ387" s="365"/>
      <c r="BA387" s="264"/>
      <c r="BB387" s="193">
        <v>1</v>
      </c>
      <c r="BC387" s="319"/>
      <c r="BD387" s="320"/>
      <c r="BE387" s="192"/>
      <c r="BF387" s="193"/>
      <c r="BG387" s="319"/>
      <c r="BH387" s="320"/>
      <c r="BI387" s="192"/>
      <c r="BJ387" s="193"/>
      <c r="BK387" s="319"/>
      <c r="BL387" s="320"/>
      <c r="BM387" s="192"/>
      <c r="BN387" s="193">
        <v>1</v>
      </c>
      <c r="BO387" s="319"/>
      <c r="BP387" s="320"/>
      <c r="BQ387" s="192"/>
      <c r="BR387" s="193"/>
      <c r="BS387" s="319"/>
      <c r="BT387" s="320"/>
      <c r="BU387" s="192"/>
      <c r="BV387" s="193">
        <v>1</v>
      </c>
      <c r="BW387" s="319"/>
      <c r="BX387" s="320"/>
      <c r="BY387" s="192"/>
      <c r="BZ387" s="289"/>
      <c r="CA387" s="364"/>
      <c r="CB387" s="606"/>
      <c r="CC387" s="264"/>
      <c r="CD387" s="193"/>
      <c r="CE387" s="319"/>
      <c r="CF387" s="320"/>
      <c r="CG387" s="192"/>
      <c r="CH387" s="193">
        <v>1</v>
      </c>
      <c r="CI387" s="319"/>
      <c r="CJ387" s="320"/>
      <c r="CK387" s="192"/>
      <c r="CL387" s="193"/>
      <c r="CM387" s="319"/>
      <c r="CN387" s="320"/>
      <c r="CO387" s="192"/>
      <c r="CP387" s="193">
        <v>1</v>
      </c>
      <c r="CQ387" s="319"/>
      <c r="CR387" s="320"/>
      <c r="CS387" s="192"/>
      <c r="CT387" s="193"/>
      <c r="CU387" s="319"/>
      <c r="CV387" s="320"/>
      <c r="CW387" s="192"/>
      <c r="CX387" s="193">
        <v>1</v>
      </c>
      <c r="CY387" s="319"/>
      <c r="CZ387" s="320"/>
      <c r="DA387" s="192"/>
      <c r="DB387" s="289"/>
      <c r="DC387" s="364"/>
      <c r="DD387" s="606"/>
      <c r="DE387" s="264"/>
      <c r="DF387" s="193"/>
      <c r="DG387" s="319"/>
      <c r="DH387" s="320"/>
      <c r="DI387" s="192"/>
      <c r="DJ387" s="193">
        <v>1</v>
      </c>
      <c r="DK387" s="319"/>
      <c r="DL387" s="320"/>
      <c r="DM387" s="192"/>
      <c r="DN387" s="193"/>
      <c r="DO387" s="319"/>
      <c r="DP387" s="320"/>
      <c r="DQ387" s="192"/>
      <c r="DR387" s="193">
        <v>1</v>
      </c>
      <c r="DS387" s="319"/>
      <c r="DT387" s="320"/>
      <c r="DU387" s="192"/>
    </row>
    <row r="388" spans="6:125" ht="18.75" hidden="1" thickBot="1">
      <c r="F388" s="368">
        <v>1</v>
      </c>
      <c r="G388" s="369"/>
      <c r="H388" s="370"/>
      <c r="I388" s="371"/>
      <c r="J388" s="368"/>
      <c r="K388" s="369"/>
      <c r="L388" s="370"/>
      <c r="M388" s="371"/>
      <c r="N388" s="368">
        <v>1</v>
      </c>
      <c r="O388" s="369"/>
      <c r="P388" s="370"/>
      <c r="Q388" s="371"/>
      <c r="R388" s="368"/>
      <c r="S388" s="369"/>
      <c r="T388" s="370"/>
      <c r="U388" s="371"/>
      <c r="V388" s="289"/>
      <c r="W388" s="364"/>
      <c r="X388" s="365"/>
      <c r="Y388" s="264"/>
      <c r="Z388" s="368">
        <v>1</v>
      </c>
      <c r="AA388" s="369"/>
      <c r="AB388" s="370"/>
      <c r="AC388" s="371"/>
      <c r="AD388" s="368"/>
      <c r="AE388" s="369"/>
      <c r="AF388" s="370"/>
      <c r="AG388" s="371"/>
      <c r="AH388" s="368">
        <v>1</v>
      </c>
      <c r="AI388" s="369"/>
      <c r="AJ388" s="370"/>
      <c r="AK388" s="371"/>
      <c r="AL388" s="368"/>
      <c r="AM388" s="369"/>
      <c r="AN388" s="370"/>
      <c r="AO388" s="371"/>
      <c r="AP388" s="368">
        <v>1</v>
      </c>
      <c r="AQ388" s="369"/>
      <c r="AR388" s="370"/>
      <c r="AS388" s="371"/>
      <c r="AT388" s="368"/>
      <c r="AU388" s="369"/>
      <c r="AV388" s="370"/>
      <c r="AW388" s="371"/>
      <c r="AX388" s="289"/>
      <c r="AY388" s="364"/>
      <c r="AZ388" s="365"/>
      <c r="BA388" s="264"/>
      <c r="BB388" s="368">
        <v>1</v>
      </c>
      <c r="BC388" s="369"/>
      <c r="BD388" s="370"/>
      <c r="BE388" s="371"/>
      <c r="BF388" s="368"/>
      <c r="BG388" s="369"/>
      <c r="BH388" s="370"/>
      <c r="BI388" s="371"/>
      <c r="BJ388" s="368">
        <v>1</v>
      </c>
      <c r="BK388" s="369"/>
      <c r="BL388" s="370"/>
      <c r="BM388" s="371"/>
      <c r="BN388" s="368"/>
      <c r="BO388" s="369"/>
      <c r="BP388" s="370"/>
      <c r="BQ388" s="371"/>
      <c r="BR388" s="368">
        <v>1</v>
      </c>
      <c r="BS388" s="369"/>
      <c r="BT388" s="370"/>
      <c r="BU388" s="371"/>
      <c r="BV388" s="368"/>
      <c r="BW388" s="369"/>
      <c r="BX388" s="370"/>
      <c r="BY388" s="371"/>
      <c r="BZ388" s="289"/>
      <c r="CA388" s="364"/>
      <c r="CB388" s="606"/>
      <c r="CC388" s="264"/>
      <c r="CD388" s="368">
        <v>1</v>
      </c>
      <c r="CE388" s="369"/>
      <c r="CF388" s="370"/>
      <c r="CG388" s="371"/>
      <c r="CH388" s="368"/>
      <c r="CI388" s="369"/>
      <c r="CJ388" s="370"/>
      <c r="CK388" s="371"/>
      <c r="CL388" s="368">
        <v>1</v>
      </c>
      <c r="CM388" s="369"/>
      <c r="CN388" s="370"/>
      <c r="CO388" s="371"/>
      <c r="CP388" s="368"/>
      <c r="CQ388" s="369"/>
      <c r="CR388" s="370"/>
      <c r="CS388" s="371"/>
      <c r="CT388" s="368">
        <v>1</v>
      </c>
      <c r="CU388" s="369"/>
      <c r="CV388" s="370"/>
      <c r="CW388" s="371"/>
      <c r="CX388" s="368"/>
      <c r="CY388" s="369"/>
      <c r="CZ388" s="370"/>
      <c r="DA388" s="371"/>
      <c r="DB388" s="289"/>
      <c r="DC388" s="364"/>
      <c r="DD388" s="606"/>
      <c r="DE388" s="264"/>
      <c r="DF388" s="368">
        <v>1</v>
      </c>
      <c r="DG388" s="369"/>
      <c r="DH388" s="370"/>
      <c r="DI388" s="371"/>
      <c r="DJ388" s="368"/>
      <c r="DK388" s="369"/>
      <c r="DL388" s="370"/>
      <c r="DM388" s="371"/>
      <c r="DN388" s="368">
        <v>1</v>
      </c>
      <c r="DO388" s="369"/>
      <c r="DP388" s="370"/>
      <c r="DQ388" s="371"/>
      <c r="DR388" s="368"/>
      <c r="DS388" s="369"/>
      <c r="DT388" s="370"/>
      <c r="DU388" s="371"/>
    </row>
  </sheetData>
  <mergeCells count="38">
    <mergeCell ref="DJ1:DM1"/>
    <mergeCell ref="CD1:CG1"/>
    <mergeCell ref="CH1:CK1"/>
    <mergeCell ref="BJ1:BM1"/>
    <mergeCell ref="BN1:BQ1"/>
    <mergeCell ref="DF1:DI1"/>
    <mergeCell ref="DB1:DE1"/>
    <mergeCell ref="A1:E1"/>
    <mergeCell ref="R1:U1"/>
    <mergeCell ref="V1:Y1"/>
    <mergeCell ref="E2:E3"/>
    <mergeCell ref="A3:D3"/>
    <mergeCell ref="F1:I1"/>
    <mergeCell ref="J1:M1"/>
    <mergeCell ref="N1:Q1"/>
    <mergeCell ref="AX1:BA1"/>
    <mergeCell ref="BV1:BY1"/>
    <mergeCell ref="Z1:AC1"/>
    <mergeCell ref="BF1:BI1"/>
    <mergeCell ref="BB1:BE1"/>
    <mergeCell ref="AH1:AK1"/>
    <mergeCell ref="AT1:AW1"/>
    <mergeCell ref="A127:D127"/>
    <mergeCell ref="A79:D79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</mergeCells>
  <pageMargins left="0.7" right="0.32" top="0.31" bottom="0.32" header="0.3" footer="0.3"/>
  <pageSetup paperSize="9" scale="7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401"/>
  <sheetViews>
    <sheetView view="pageBreakPreview" zoomScale="140" zoomScaleSheetLayoutView="140" workbookViewId="0">
      <pane xSplit="5" ySplit="3" topLeftCell="DS51" activePane="bottomRight" state="frozen"/>
      <selection activeCell="A2" sqref="A2"/>
      <selection pane="topRight" activeCell="A2" sqref="A2"/>
      <selection pane="bottomLeft" activeCell="A2" sqref="A2"/>
      <selection pane="bottomRight" activeCell="C52" sqref="C52"/>
    </sheetView>
  </sheetViews>
  <sheetFormatPr defaultColWidth="0" defaultRowHeight="18" zeroHeight="1"/>
  <cols>
    <col min="1" max="1" width="5.7109375" style="83" customWidth="1"/>
    <col min="2" max="2" width="6.42578125" style="111" hidden="1" customWidth="1"/>
    <col min="3" max="3" width="40.140625" style="83" customWidth="1"/>
    <col min="4" max="4" width="40.7109375" style="83" customWidth="1"/>
    <col min="5" max="5" width="6.7109375" style="78" customWidth="1"/>
    <col min="6" max="129" width="5.7109375" style="78" hidden="1" customWidth="1"/>
    <col min="130" max="130" width="8.140625" style="78" bestFit="1" customWidth="1"/>
    <col min="131" max="131" width="6.42578125" style="78" bestFit="1" customWidth="1"/>
    <col min="132" max="133" width="4.7109375" style="78" bestFit="1" customWidth="1"/>
    <col min="134" max="134" width="3.7109375" style="78" customWidth="1"/>
    <col min="135" max="257" width="0" style="78" hidden="1" customWidth="1"/>
    <col min="258" max="16384" width="9.140625" style="78" hidden="1"/>
  </cols>
  <sheetData>
    <row r="1" spans="1:134" s="69" customFormat="1" ht="22.5" customHeight="1" thickBot="1">
      <c r="A1" s="756" t="s">
        <v>2654</v>
      </c>
      <c r="B1" s="756"/>
      <c r="C1" s="756"/>
      <c r="D1" s="756"/>
      <c r="E1" s="757"/>
      <c r="F1" s="738">
        <v>45231</v>
      </c>
      <c r="G1" s="739"/>
      <c r="H1" s="739"/>
      <c r="I1" s="740"/>
      <c r="J1" s="738">
        <v>45232</v>
      </c>
      <c r="K1" s="739"/>
      <c r="L1" s="739"/>
      <c r="M1" s="740"/>
      <c r="N1" s="738">
        <v>45233</v>
      </c>
      <c r="O1" s="739"/>
      <c r="P1" s="739"/>
      <c r="Q1" s="740"/>
      <c r="R1" s="738">
        <v>45234</v>
      </c>
      <c r="S1" s="739"/>
      <c r="T1" s="739"/>
      <c r="U1" s="740"/>
      <c r="V1" s="738">
        <v>45235</v>
      </c>
      <c r="W1" s="739"/>
      <c r="X1" s="739"/>
      <c r="Y1" s="740"/>
      <c r="Z1" s="738">
        <v>45236</v>
      </c>
      <c r="AA1" s="739"/>
      <c r="AB1" s="739"/>
      <c r="AC1" s="740"/>
      <c r="AD1" s="738">
        <v>45237</v>
      </c>
      <c r="AE1" s="739"/>
      <c r="AF1" s="739"/>
      <c r="AG1" s="740"/>
      <c r="AH1" s="738">
        <v>45238</v>
      </c>
      <c r="AI1" s="739"/>
      <c r="AJ1" s="739"/>
      <c r="AK1" s="740"/>
      <c r="AL1" s="738">
        <v>45239</v>
      </c>
      <c r="AM1" s="739"/>
      <c r="AN1" s="739"/>
      <c r="AO1" s="740"/>
      <c r="AP1" s="738">
        <v>45240</v>
      </c>
      <c r="AQ1" s="739"/>
      <c r="AR1" s="739"/>
      <c r="AS1" s="740"/>
      <c r="AT1" s="738">
        <v>45241</v>
      </c>
      <c r="AU1" s="739"/>
      <c r="AV1" s="739"/>
      <c r="AW1" s="740"/>
      <c r="AX1" s="738">
        <v>45242</v>
      </c>
      <c r="AY1" s="739"/>
      <c r="AZ1" s="739"/>
      <c r="BA1" s="740"/>
      <c r="BB1" s="738">
        <v>45243</v>
      </c>
      <c r="BC1" s="739"/>
      <c r="BD1" s="739"/>
      <c r="BE1" s="740"/>
      <c r="BF1" s="738">
        <v>45244</v>
      </c>
      <c r="BG1" s="739"/>
      <c r="BH1" s="739"/>
      <c r="BI1" s="740"/>
      <c r="BJ1" s="738">
        <v>45245</v>
      </c>
      <c r="BK1" s="739"/>
      <c r="BL1" s="739"/>
      <c r="BM1" s="740"/>
      <c r="BN1" s="738">
        <v>45246</v>
      </c>
      <c r="BO1" s="739"/>
      <c r="BP1" s="739"/>
      <c r="BQ1" s="740"/>
      <c r="BR1" s="738">
        <v>45247</v>
      </c>
      <c r="BS1" s="739"/>
      <c r="BT1" s="739"/>
      <c r="BU1" s="740"/>
      <c r="BV1" s="738">
        <v>45248</v>
      </c>
      <c r="BW1" s="739"/>
      <c r="BX1" s="739"/>
      <c r="BY1" s="740"/>
      <c r="BZ1" s="738">
        <v>45249</v>
      </c>
      <c r="CA1" s="739"/>
      <c r="CB1" s="739"/>
      <c r="CC1" s="740"/>
      <c r="CD1" s="738">
        <v>45250</v>
      </c>
      <c r="CE1" s="739"/>
      <c r="CF1" s="739"/>
      <c r="CG1" s="740"/>
      <c r="CH1" s="738">
        <v>45251</v>
      </c>
      <c r="CI1" s="739"/>
      <c r="CJ1" s="739"/>
      <c r="CK1" s="740"/>
      <c r="CL1" s="738">
        <v>45252</v>
      </c>
      <c r="CM1" s="739"/>
      <c r="CN1" s="739"/>
      <c r="CO1" s="740"/>
      <c r="CP1" s="738">
        <v>45253</v>
      </c>
      <c r="CQ1" s="739"/>
      <c r="CR1" s="739"/>
      <c r="CS1" s="740"/>
      <c r="CT1" s="738">
        <v>45254</v>
      </c>
      <c r="CU1" s="739"/>
      <c r="CV1" s="739"/>
      <c r="CW1" s="740"/>
      <c r="CX1" s="738">
        <v>45255</v>
      </c>
      <c r="CY1" s="739"/>
      <c r="CZ1" s="739"/>
      <c r="DA1" s="740"/>
      <c r="DB1" s="738">
        <v>45256</v>
      </c>
      <c r="DC1" s="739"/>
      <c r="DD1" s="739"/>
      <c r="DE1" s="740"/>
      <c r="DF1" s="738">
        <v>45257</v>
      </c>
      <c r="DG1" s="739"/>
      <c r="DH1" s="739"/>
      <c r="DI1" s="740"/>
      <c r="DJ1" s="738">
        <v>45258</v>
      </c>
      <c r="DK1" s="739"/>
      <c r="DL1" s="739"/>
      <c r="DM1" s="740"/>
      <c r="DN1" s="738">
        <v>45259</v>
      </c>
      <c r="DO1" s="739"/>
      <c r="DP1" s="739"/>
      <c r="DQ1" s="740"/>
      <c r="DR1" s="738">
        <v>45260</v>
      </c>
      <c r="DS1" s="739"/>
      <c r="DT1" s="739"/>
      <c r="DU1" s="740"/>
      <c r="DV1" s="738"/>
      <c r="DW1" s="739"/>
      <c r="DX1" s="739"/>
      <c r="DY1" s="740"/>
      <c r="DZ1" s="738" t="s">
        <v>121</v>
      </c>
      <c r="EA1" s="739"/>
      <c r="EB1" s="739"/>
      <c r="EC1" s="762"/>
    </row>
    <row r="2" spans="1:134" s="77" customFormat="1" ht="45" customHeight="1" thickBot="1">
      <c r="A2" s="40" t="s">
        <v>1018</v>
      </c>
      <c r="B2" s="134" t="s">
        <v>312</v>
      </c>
      <c r="C2" s="41" t="s">
        <v>1019</v>
      </c>
      <c r="D2" s="181" t="s">
        <v>122</v>
      </c>
      <c r="E2" s="730" t="s">
        <v>123</v>
      </c>
      <c r="F2" s="70" t="s">
        <v>0</v>
      </c>
      <c r="G2" s="71" t="s">
        <v>1</v>
      </c>
      <c r="H2" s="71" t="s">
        <v>2</v>
      </c>
      <c r="I2" s="72" t="s">
        <v>3</v>
      </c>
      <c r="J2" s="73" t="s">
        <v>0</v>
      </c>
      <c r="K2" s="71" t="s">
        <v>1</v>
      </c>
      <c r="L2" s="71" t="s">
        <v>2</v>
      </c>
      <c r="M2" s="72" t="s">
        <v>3</v>
      </c>
      <c r="N2" s="73" t="s">
        <v>0</v>
      </c>
      <c r="O2" s="71" t="s">
        <v>1</v>
      </c>
      <c r="P2" s="71" t="s">
        <v>2</v>
      </c>
      <c r="Q2" s="72" t="s">
        <v>3</v>
      </c>
      <c r="R2" s="73" t="s">
        <v>0</v>
      </c>
      <c r="S2" s="71" t="s">
        <v>1</v>
      </c>
      <c r="T2" s="71" t="s">
        <v>2</v>
      </c>
      <c r="U2" s="72" t="s">
        <v>3</v>
      </c>
      <c r="V2" s="73" t="s">
        <v>0</v>
      </c>
      <c r="W2" s="71" t="s">
        <v>1</v>
      </c>
      <c r="X2" s="71" t="s">
        <v>2</v>
      </c>
      <c r="Y2" s="72" t="s">
        <v>3</v>
      </c>
      <c r="Z2" s="73" t="s">
        <v>0</v>
      </c>
      <c r="AA2" s="71" t="s">
        <v>1</v>
      </c>
      <c r="AB2" s="71" t="s">
        <v>2</v>
      </c>
      <c r="AC2" s="72" t="s">
        <v>3</v>
      </c>
      <c r="AD2" s="73" t="s">
        <v>0</v>
      </c>
      <c r="AE2" s="71" t="s">
        <v>1</v>
      </c>
      <c r="AF2" s="71" t="s">
        <v>2</v>
      </c>
      <c r="AG2" s="72" t="s">
        <v>3</v>
      </c>
      <c r="AH2" s="73" t="s">
        <v>0</v>
      </c>
      <c r="AI2" s="71" t="s">
        <v>1</v>
      </c>
      <c r="AJ2" s="71" t="s">
        <v>2</v>
      </c>
      <c r="AK2" s="72" t="s">
        <v>3</v>
      </c>
      <c r="AL2" s="73" t="s">
        <v>0</v>
      </c>
      <c r="AM2" s="71" t="s">
        <v>1</v>
      </c>
      <c r="AN2" s="71" t="s">
        <v>2</v>
      </c>
      <c r="AO2" s="72" t="s">
        <v>3</v>
      </c>
      <c r="AP2" s="73" t="s">
        <v>0</v>
      </c>
      <c r="AQ2" s="71" t="s">
        <v>1</v>
      </c>
      <c r="AR2" s="71" t="s">
        <v>2</v>
      </c>
      <c r="AS2" s="72" t="s">
        <v>3</v>
      </c>
      <c r="AT2" s="73" t="s">
        <v>0</v>
      </c>
      <c r="AU2" s="71" t="s">
        <v>1</v>
      </c>
      <c r="AV2" s="71" t="s">
        <v>2</v>
      </c>
      <c r="AW2" s="72" t="s">
        <v>3</v>
      </c>
      <c r="AX2" s="73" t="s">
        <v>0</v>
      </c>
      <c r="AY2" s="71" t="s">
        <v>1</v>
      </c>
      <c r="AZ2" s="71" t="s">
        <v>2</v>
      </c>
      <c r="BA2" s="72" t="s">
        <v>3</v>
      </c>
      <c r="BB2" s="73" t="s">
        <v>0</v>
      </c>
      <c r="BC2" s="71" t="s">
        <v>1</v>
      </c>
      <c r="BD2" s="71" t="s">
        <v>2</v>
      </c>
      <c r="BE2" s="72" t="s">
        <v>3</v>
      </c>
      <c r="BF2" s="73" t="s">
        <v>0</v>
      </c>
      <c r="BG2" s="71" t="s">
        <v>1</v>
      </c>
      <c r="BH2" s="71" t="s">
        <v>2</v>
      </c>
      <c r="BI2" s="72" t="s">
        <v>3</v>
      </c>
      <c r="BJ2" s="73" t="s">
        <v>0</v>
      </c>
      <c r="BK2" s="71" t="s">
        <v>1</v>
      </c>
      <c r="BL2" s="71" t="s">
        <v>2</v>
      </c>
      <c r="BM2" s="72" t="s">
        <v>3</v>
      </c>
      <c r="BN2" s="73" t="s">
        <v>0</v>
      </c>
      <c r="BO2" s="71" t="s">
        <v>1</v>
      </c>
      <c r="BP2" s="71" t="s">
        <v>2</v>
      </c>
      <c r="BQ2" s="72" t="s">
        <v>3</v>
      </c>
      <c r="BR2" s="73" t="s">
        <v>0</v>
      </c>
      <c r="BS2" s="71" t="s">
        <v>1</v>
      </c>
      <c r="BT2" s="71" t="s">
        <v>2</v>
      </c>
      <c r="BU2" s="72" t="s">
        <v>3</v>
      </c>
      <c r="BV2" s="73" t="s">
        <v>0</v>
      </c>
      <c r="BW2" s="71" t="s">
        <v>1</v>
      </c>
      <c r="BX2" s="71" t="s">
        <v>2</v>
      </c>
      <c r="BY2" s="72" t="s">
        <v>3</v>
      </c>
      <c r="BZ2" s="73" t="s">
        <v>0</v>
      </c>
      <c r="CA2" s="71" t="s">
        <v>1</v>
      </c>
      <c r="CB2" s="71" t="s">
        <v>2</v>
      </c>
      <c r="CC2" s="72" t="s">
        <v>3</v>
      </c>
      <c r="CD2" s="73" t="s">
        <v>0</v>
      </c>
      <c r="CE2" s="71" t="s">
        <v>1</v>
      </c>
      <c r="CF2" s="71" t="s">
        <v>2</v>
      </c>
      <c r="CG2" s="72" t="s">
        <v>3</v>
      </c>
      <c r="CH2" s="73" t="s">
        <v>0</v>
      </c>
      <c r="CI2" s="71" t="s">
        <v>1</v>
      </c>
      <c r="CJ2" s="71" t="s">
        <v>2</v>
      </c>
      <c r="CK2" s="72" t="s">
        <v>3</v>
      </c>
      <c r="CL2" s="73" t="s">
        <v>0</v>
      </c>
      <c r="CM2" s="71" t="s">
        <v>1</v>
      </c>
      <c r="CN2" s="71" t="s">
        <v>2</v>
      </c>
      <c r="CO2" s="72" t="s">
        <v>3</v>
      </c>
      <c r="CP2" s="73" t="s">
        <v>0</v>
      </c>
      <c r="CQ2" s="71" t="s">
        <v>1</v>
      </c>
      <c r="CR2" s="71" t="s">
        <v>2</v>
      </c>
      <c r="CS2" s="72" t="s">
        <v>3</v>
      </c>
      <c r="CT2" s="73" t="s">
        <v>0</v>
      </c>
      <c r="CU2" s="71" t="s">
        <v>1</v>
      </c>
      <c r="CV2" s="71" t="s">
        <v>2</v>
      </c>
      <c r="CW2" s="72" t="s">
        <v>3</v>
      </c>
      <c r="CX2" s="73" t="s">
        <v>0</v>
      </c>
      <c r="CY2" s="71" t="s">
        <v>1</v>
      </c>
      <c r="CZ2" s="71" t="s">
        <v>2</v>
      </c>
      <c r="DA2" s="72" t="s">
        <v>3</v>
      </c>
      <c r="DB2" s="73" t="s">
        <v>0</v>
      </c>
      <c r="DC2" s="71" t="s">
        <v>1</v>
      </c>
      <c r="DD2" s="71" t="s">
        <v>2</v>
      </c>
      <c r="DE2" s="72" t="s">
        <v>3</v>
      </c>
      <c r="DF2" s="73" t="s">
        <v>0</v>
      </c>
      <c r="DG2" s="71" t="s">
        <v>1</v>
      </c>
      <c r="DH2" s="71" t="s">
        <v>2</v>
      </c>
      <c r="DI2" s="72" t="s">
        <v>3</v>
      </c>
      <c r="DJ2" s="73" t="s">
        <v>0</v>
      </c>
      <c r="DK2" s="71" t="s">
        <v>1</v>
      </c>
      <c r="DL2" s="71" t="s">
        <v>2</v>
      </c>
      <c r="DM2" s="72" t="s">
        <v>3</v>
      </c>
      <c r="DN2" s="73" t="s">
        <v>0</v>
      </c>
      <c r="DO2" s="71" t="s">
        <v>1</v>
      </c>
      <c r="DP2" s="71" t="s">
        <v>2</v>
      </c>
      <c r="DQ2" s="72" t="s">
        <v>3</v>
      </c>
      <c r="DR2" s="73" t="s">
        <v>0</v>
      </c>
      <c r="DS2" s="71" t="s">
        <v>1</v>
      </c>
      <c r="DT2" s="71" t="s">
        <v>2</v>
      </c>
      <c r="DU2" s="72" t="s">
        <v>3</v>
      </c>
      <c r="DV2" s="73" t="s">
        <v>0</v>
      </c>
      <c r="DW2" s="71" t="s">
        <v>1</v>
      </c>
      <c r="DX2" s="71" t="s">
        <v>2</v>
      </c>
      <c r="DY2" s="72" t="s">
        <v>3</v>
      </c>
      <c r="DZ2" s="74" t="s">
        <v>0</v>
      </c>
      <c r="EA2" s="75" t="s">
        <v>1</v>
      </c>
      <c r="EB2" s="75" t="s">
        <v>2</v>
      </c>
      <c r="EC2" s="76" t="s">
        <v>3</v>
      </c>
      <c r="ED2" s="83"/>
    </row>
    <row r="3" spans="1:134" s="81" customFormat="1" ht="22.5" customHeight="1" thickBot="1">
      <c r="A3" s="758" t="s">
        <v>1316</v>
      </c>
      <c r="B3" s="759"/>
      <c r="C3" s="760"/>
      <c r="D3" s="761"/>
      <c r="E3" s="705"/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8"/>
      <c r="AQ3" s="84"/>
      <c r="AR3" s="84"/>
      <c r="AS3" s="85"/>
      <c r="AT3" s="8"/>
      <c r="AU3" s="84"/>
      <c r="AV3" s="84"/>
      <c r="AW3" s="85"/>
      <c r="AX3" s="7"/>
      <c r="AY3" s="6"/>
      <c r="AZ3" s="6"/>
      <c r="BA3" s="88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6"/>
      <c r="DW3" s="6"/>
      <c r="DX3" s="6"/>
      <c r="DY3" s="6"/>
      <c r="DZ3" s="8"/>
      <c r="EA3" s="84"/>
      <c r="EB3" s="84"/>
      <c r="EC3" s="84"/>
      <c r="ED3" s="78"/>
    </row>
    <row r="4" spans="1:134" s="89" customFormat="1" ht="34.5" customHeight="1">
      <c r="A4" s="315">
        <v>1</v>
      </c>
      <c r="B4" s="304" t="s">
        <v>973</v>
      </c>
      <c r="C4" s="305" t="s">
        <v>198</v>
      </c>
      <c r="D4" s="306" t="s">
        <v>2512</v>
      </c>
      <c r="E4" s="431">
        <v>60</v>
      </c>
      <c r="F4" s="585">
        <v>3</v>
      </c>
      <c r="G4" s="151">
        <v>2</v>
      </c>
      <c r="H4" s="152"/>
      <c r="I4" s="153"/>
      <c r="J4" s="585">
        <v>3</v>
      </c>
      <c r="K4" s="151">
        <v>3</v>
      </c>
      <c r="L4" s="152"/>
      <c r="M4" s="153"/>
      <c r="N4" s="585">
        <v>3</v>
      </c>
      <c r="O4" s="151">
        <v>2</v>
      </c>
      <c r="P4" s="152"/>
      <c r="Q4" s="153"/>
      <c r="R4" s="585">
        <v>3</v>
      </c>
      <c r="S4" s="151">
        <v>2</v>
      </c>
      <c r="T4" s="152"/>
      <c r="U4" s="153"/>
      <c r="V4" s="376"/>
      <c r="W4" s="377"/>
      <c r="X4" s="378"/>
      <c r="Y4" s="266"/>
      <c r="Z4" s="585">
        <v>3</v>
      </c>
      <c r="AA4" s="151">
        <v>2</v>
      </c>
      <c r="AB4" s="152"/>
      <c r="AC4" s="153"/>
      <c r="AD4" s="585">
        <v>3</v>
      </c>
      <c r="AE4" s="151">
        <v>2</v>
      </c>
      <c r="AF4" s="152"/>
      <c r="AG4" s="153"/>
      <c r="AH4" s="585">
        <v>4</v>
      </c>
      <c r="AI4" s="151">
        <v>3</v>
      </c>
      <c r="AJ4" s="152"/>
      <c r="AK4" s="153"/>
      <c r="AL4" s="585">
        <v>3</v>
      </c>
      <c r="AM4" s="151">
        <v>3</v>
      </c>
      <c r="AN4" s="152"/>
      <c r="AO4" s="153"/>
      <c r="AP4" s="585">
        <v>5</v>
      </c>
      <c r="AQ4" s="151">
        <v>2</v>
      </c>
      <c r="AR4" s="152"/>
      <c r="AS4" s="153"/>
      <c r="AT4" s="585">
        <v>5</v>
      </c>
      <c r="AU4" s="151">
        <v>4</v>
      </c>
      <c r="AV4" s="152"/>
      <c r="AW4" s="153"/>
      <c r="AX4" s="376"/>
      <c r="AY4" s="377"/>
      <c r="AZ4" s="378"/>
      <c r="BA4" s="266"/>
      <c r="BB4" s="585">
        <v>5</v>
      </c>
      <c r="BC4" s="151">
        <v>4</v>
      </c>
      <c r="BD4" s="152"/>
      <c r="BE4" s="153"/>
      <c r="BF4" s="585">
        <v>4</v>
      </c>
      <c r="BG4" s="151">
        <v>3</v>
      </c>
      <c r="BH4" s="152"/>
      <c r="BI4" s="153"/>
      <c r="BJ4" s="585">
        <v>3</v>
      </c>
      <c r="BK4" s="151">
        <v>2</v>
      </c>
      <c r="BL4" s="152"/>
      <c r="BM4" s="153"/>
      <c r="BN4" s="585">
        <v>5</v>
      </c>
      <c r="BO4" s="151">
        <v>3</v>
      </c>
      <c r="BP4" s="152"/>
      <c r="BQ4" s="153"/>
      <c r="BR4" s="585">
        <v>4</v>
      </c>
      <c r="BS4" s="151">
        <v>3</v>
      </c>
      <c r="BT4" s="152"/>
      <c r="BU4" s="153"/>
      <c r="BV4" s="585">
        <v>5</v>
      </c>
      <c r="BW4" s="151">
        <v>2</v>
      </c>
      <c r="BX4" s="152"/>
      <c r="BY4" s="153"/>
      <c r="BZ4" s="376"/>
      <c r="CA4" s="377"/>
      <c r="CB4" s="605"/>
      <c r="CC4" s="266"/>
      <c r="CD4" s="325">
        <v>4</v>
      </c>
      <c r="CE4" s="319">
        <v>3</v>
      </c>
      <c r="CF4" s="320">
        <v>6</v>
      </c>
      <c r="CG4" s="153"/>
      <c r="CH4" s="325">
        <v>3</v>
      </c>
      <c r="CI4" s="319">
        <v>4</v>
      </c>
      <c r="CJ4" s="320"/>
      <c r="CK4" s="153"/>
      <c r="CL4" s="325">
        <v>3</v>
      </c>
      <c r="CM4" s="319">
        <v>3</v>
      </c>
      <c r="CN4" s="320"/>
      <c r="CO4" s="153"/>
      <c r="CP4" s="325">
        <v>3</v>
      </c>
      <c r="CQ4" s="319">
        <v>2</v>
      </c>
      <c r="CR4" s="320"/>
      <c r="CS4" s="153"/>
      <c r="CT4" s="325">
        <v>3</v>
      </c>
      <c r="CU4" s="319">
        <v>3</v>
      </c>
      <c r="CV4" s="320"/>
      <c r="CW4" s="153"/>
      <c r="CX4" s="325">
        <v>2</v>
      </c>
      <c r="CY4" s="319">
        <v>3</v>
      </c>
      <c r="CZ4" s="320"/>
      <c r="DA4" s="153"/>
      <c r="DB4" s="376"/>
      <c r="DC4" s="377"/>
      <c r="DD4" s="605"/>
      <c r="DE4" s="266"/>
      <c r="DF4" s="325">
        <v>3</v>
      </c>
      <c r="DG4" s="319">
        <v>4</v>
      </c>
      <c r="DH4" s="320"/>
      <c r="DI4" s="153"/>
      <c r="DJ4" s="325">
        <v>2</v>
      </c>
      <c r="DK4" s="319">
        <v>2</v>
      </c>
      <c r="DL4" s="320"/>
      <c r="DM4" s="153"/>
      <c r="DN4" s="325">
        <v>3</v>
      </c>
      <c r="DO4" s="319">
        <v>3</v>
      </c>
      <c r="DP4" s="320"/>
      <c r="DQ4" s="153"/>
      <c r="DR4" s="325">
        <v>3</v>
      </c>
      <c r="DS4" s="319">
        <v>2</v>
      </c>
      <c r="DT4" s="320"/>
      <c r="DU4" s="153"/>
      <c r="DV4" s="585"/>
      <c r="DW4" s="151"/>
      <c r="DX4" s="152"/>
      <c r="DY4" s="153"/>
      <c r="DZ4" s="50">
        <f t="shared" ref="DZ4:EC19" si="0">F4+J4+N4+R4+V4+Z4+AD4+AH4+AL4+AP4+AT4+AX4+BB4+BF4+BJ4+BN4+BR4+BV4+BZ4+CD4+CH4+CL4+CP4+CT4+CX4+DB4+DF4+DJ4+DN4+DR4+DV4</f>
        <v>90</v>
      </c>
      <c r="EA4" s="67">
        <f t="shared" si="0"/>
        <v>71</v>
      </c>
      <c r="EB4" s="67">
        <f t="shared" si="0"/>
        <v>6</v>
      </c>
      <c r="EC4" s="68">
        <f t="shared" si="0"/>
        <v>0</v>
      </c>
      <c r="ED4" s="78"/>
    </row>
    <row r="5" spans="1:134" s="89" customFormat="1" ht="34.5" customHeight="1">
      <c r="A5" s="313">
        <v>2</v>
      </c>
      <c r="B5" s="425" t="s">
        <v>974</v>
      </c>
      <c r="C5" s="344" t="s">
        <v>975</v>
      </c>
      <c r="D5" s="284" t="s">
        <v>2513</v>
      </c>
      <c r="E5" s="432">
        <v>50</v>
      </c>
      <c r="F5" s="325">
        <v>3</v>
      </c>
      <c r="G5" s="319">
        <v>2</v>
      </c>
      <c r="H5" s="320"/>
      <c r="I5" s="192"/>
      <c r="J5" s="325">
        <v>4</v>
      </c>
      <c r="K5" s="319">
        <v>2</v>
      </c>
      <c r="L5" s="320"/>
      <c r="M5" s="192"/>
      <c r="N5" s="325">
        <v>3</v>
      </c>
      <c r="O5" s="319">
        <v>2</v>
      </c>
      <c r="P5" s="320"/>
      <c r="Q5" s="192"/>
      <c r="R5" s="325">
        <v>3</v>
      </c>
      <c r="S5" s="319">
        <v>2</v>
      </c>
      <c r="T5" s="320"/>
      <c r="U5" s="192"/>
      <c r="V5" s="289"/>
      <c r="W5" s="364"/>
      <c r="X5" s="365"/>
      <c r="Y5" s="264"/>
      <c r="Z5" s="325">
        <v>3</v>
      </c>
      <c r="AA5" s="319">
        <v>2</v>
      </c>
      <c r="AB5" s="320"/>
      <c r="AC5" s="192"/>
      <c r="AD5" s="325">
        <v>2</v>
      </c>
      <c r="AE5" s="319">
        <v>2</v>
      </c>
      <c r="AF5" s="320"/>
      <c r="AG5" s="192"/>
      <c r="AH5" s="325">
        <v>3</v>
      </c>
      <c r="AI5" s="319">
        <v>2</v>
      </c>
      <c r="AJ5" s="320"/>
      <c r="AK5" s="192"/>
      <c r="AL5" s="325">
        <v>3</v>
      </c>
      <c r="AM5" s="319">
        <v>2</v>
      </c>
      <c r="AN5" s="320"/>
      <c r="AO5" s="192"/>
      <c r="AP5" s="325">
        <v>4</v>
      </c>
      <c r="AQ5" s="319">
        <v>1</v>
      </c>
      <c r="AR5" s="320"/>
      <c r="AS5" s="192"/>
      <c r="AT5" s="325">
        <v>3</v>
      </c>
      <c r="AU5" s="319">
        <v>2</v>
      </c>
      <c r="AV5" s="320"/>
      <c r="AW5" s="192"/>
      <c r="AX5" s="289"/>
      <c r="AY5" s="364"/>
      <c r="AZ5" s="365"/>
      <c r="BA5" s="264"/>
      <c r="BB5" s="325">
        <v>3</v>
      </c>
      <c r="BC5" s="319">
        <v>3</v>
      </c>
      <c r="BD5" s="320"/>
      <c r="BE5" s="192"/>
      <c r="BF5" s="325">
        <v>3</v>
      </c>
      <c r="BG5" s="319">
        <v>2</v>
      </c>
      <c r="BH5" s="320"/>
      <c r="BI5" s="192"/>
      <c r="BJ5" s="325">
        <v>3</v>
      </c>
      <c r="BK5" s="319">
        <v>2</v>
      </c>
      <c r="BL5" s="320"/>
      <c r="BM5" s="192"/>
      <c r="BN5" s="325">
        <v>4</v>
      </c>
      <c r="BO5" s="319">
        <v>2</v>
      </c>
      <c r="BP5" s="320"/>
      <c r="BQ5" s="192"/>
      <c r="BR5" s="325">
        <v>4</v>
      </c>
      <c r="BS5" s="319">
        <v>1</v>
      </c>
      <c r="BT5" s="320"/>
      <c r="BU5" s="192"/>
      <c r="BV5" s="325">
        <v>3</v>
      </c>
      <c r="BW5" s="319">
        <v>2</v>
      </c>
      <c r="BX5" s="320"/>
      <c r="BY5" s="192"/>
      <c r="BZ5" s="289"/>
      <c r="CA5" s="364"/>
      <c r="CB5" s="606"/>
      <c r="CC5" s="264"/>
      <c r="CD5" s="325">
        <v>1</v>
      </c>
      <c r="CE5" s="319">
        <v>2</v>
      </c>
      <c r="CF5" s="320"/>
      <c r="CG5" s="192"/>
      <c r="CH5" s="325"/>
      <c r="CI5" s="319"/>
      <c r="CJ5" s="320"/>
      <c r="CK5" s="192"/>
      <c r="CL5" s="325"/>
      <c r="CM5" s="319"/>
      <c r="CN5" s="320"/>
      <c r="CO5" s="192"/>
      <c r="CP5" s="325">
        <v>2</v>
      </c>
      <c r="CQ5" s="319">
        <v>3</v>
      </c>
      <c r="CR5" s="320"/>
      <c r="CS5" s="192"/>
      <c r="CT5" s="325">
        <v>3</v>
      </c>
      <c r="CU5" s="319">
        <v>1</v>
      </c>
      <c r="CV5" s="320"/>
      <c r="CW5" s="192"/>
      <c r="CX5" s="325"/>
      <c r="CY5" s="319"/>
      <c r="CZ5" s="320"/>
      <c r="DA5" s="192"/>
      <c r="DB5" s="289"/>
      <c r="DC5" s="364"/>
      <c r="DD5" s="606"/>
      <c r="DE5" s="264"/>
      <c r="DF5" s="325">
        <v>2</v>
      </c>
      <c r="DG5" s="319">
        <v>2</v>
      </c>
      <c r="DH5" s="320"/>
      <c r="DI5" s="192"/>
      <c r="DJ5" s="325">
        <v>2</v>
      </c>
      <c r="DK5" s="319">
        <v>2</v>
      </c>
      <c r="DL5" s="320"/>
      <c r="DM5" s="192"/>
      <c r="DN5" s="325">
        <v>2</v>
      </c>
      <c r="DO5" s="319">
        <v>2</v>
      </c>
      <c r="DP5" s="320"/>
      <c r="DQ5" s="192"/>
      <c r="DR5" s="325">
        <v>3</v>
      </c>
      <c r="DS5" s="319">
        <v>2</v>
      </c>
      <c r="DT5" s="320"/>
      <c r="DU5" s="192"/>
      <c r="DV5" s="325"/>
      <c r="DW5" s="319"/>
      <c r="DX5" s="320"/>
      <c r="DY5" s="192"/>
      <c r="DZ5" s="215">
        <f t="shared" si="0"/>
        <v>66</v>
      </c>
      <c r="EA5" s="216">
        <f t="shared" si="0"/>
        <v>45</v>
      </c>
      <c r="EB5" s="216">
        <f t="shared" si="0"/>
        <v>0</v>
      </c>
      <c r="EC5" s="217">
        <f t="shared" si="0"/>
        <v>0</v>
      </c>
      <c r="ED5" s="78"/>
    </row>
    <row r="6" spans="1:134" s="89" customFormat="1" ht="34.5" customHeight="1">
      <c r="A6" s="313">
        <v>3</v>
      </c>
      <c r="B6" s="425" t="s">
        <v>976</v>
      </c>
      <c r="C6" s="344" t="s">
        <v>977</v>
      </c>
      <c r="D6" s="284" t="s">
        <v>2514</v>
      </c>
      <c r="E6" s="429">
        <v>50</v>
      </c>
      <c r="F6" s="325">
        <v>3</v>
      </c>
      <c r="G6" s="319">
        <v>2</v>
      </c>
      <c r="H6" s="320"/>
      <c r="I6" s="192"/>
      <c r="J6" s="325">
        <v>3</v>
      </c>
      <c r="K6" s="319">
        <v>2</v>
      </c>
      <c r="L6" s="320"/>
      <c r="M6" s="192"/>
      <c r="N6" s="325">
        <v>3</v>
      </c>
      <c r="O6" s="319">
        <v>2</v>
      </c>
      <c r="P6" s="320"/>
      <c r="Q6" s="192"/>
      <c r="R6" s="325">
        <v>4</v>
      </c>
      <c r="S6" s="319">
        <v>1</v>
      </c>
      <c r="T6" s="320"/>
      <c r="U6" s="192"/>
      <c r="V6" s="289"/>
      <c r="W6" s="364"/>
      <c r="X6" s="365"/>
      <c r="Y6" s="264"/>
      <c r="Z6" s="325">
        <v>3</v>
      </c>
      <c r="AA6" s="319">
        <v>1</v>
      </c>
      <c r="AB6" s="320"/>
      <c r="AC6" s="192"/>
      <c r="AD6" s="325">
        <v>3</v>
      </c>
      <c r="AE6" s="319">
        <v>2</v>
      </c>
      <c r="AF6" s="320"/>
      <c r="AG6" s="192"/>
      <c r="AH6" s="325">
        <v>3</v>
      </c>
      <c r="AI6" s="319">
        <v>2</v>
      </c>
      <c r="AJ6" s="320"/>
      <c r="AK6" s="192"/>
      <c r="AL6" s="325">
        <v>3</v>
      </c>
      <c r="AM6" s="319">
        <v>2</v>
      </c>
      <c r="AN6" s="320"/>
      <c r="AO6" s="192"/>
      <c r="AP6" s="325">
        <v>3</v>
      </c>
      <c r="AQ6" s="319">
        <v>2</v>
      </c>
      <c r="AR6" s="320"/>
      <c r="AS6" s="192"/>
      <c r="AT6" s="325">
        <v>4</v>
      </c>
      <c r="AU6" s="319">
        <v>1</v>
      </c>
      <c r="AV6" s="320"/>
      <c r="AW6" s="192"/>
      <c r="AX6" s="289"/>
      <c r="AY6" s="364"/>
      <c r="AZ6" s="365"/>
      <c r="BA6" s="264"/>
      <c r="BB6" s="325">
        <v>4</v>
      </c>
      <c r="BC6" s="319">
        <v>1</v>
      </c>
      <c r="BD6" s="320"/>
      <c r="BE6" s="192"/>
      <c r="BF6" s="325">
        <v>4</v>
      </c>
      <c r="BG6" s="319">
        <v>1</v>
      </c>
      <c r="BH6" s="320"/>
      <c r="BI6" s="192"/>
      <c r="BJ6" s="325">
        <v>3</v>
      </c>
      <c r="BK6" s="319">
        <v>1</v>
      </c>
      <c r="BL6" s="320"/>
      <c r="BM6" s="192"/>
      <c r="BN6" s="325">
        <v>3</v>
      </c>
      <c r="BO6" s="319">
        <v>2</v>
      </c>
      <c r="BP6" s="320"/>
      <c r="BQ6" s="192"/>
      <c r="BR6" s="325">
        <v>3</v>
      </c>
      <c r="BS6" s="319">
        <v>2</v>
      </c>
      <c r="BT6" s="320"/>
      <c r="BU6" s="192"/>
      <c r="BV6" s="325">
        <v>4</v>
      </c>
      <c r="BW6" s="319">
        <v>2</v>
      </c>
      <c r="BX6" s="320"/>
      <c r="BY6" s="192"/>
      <c r="BZ6" s="289"/>
      <c r="CA6" s="364"/>
      <c r="CB6" s="606"/>
      <c r="CC6" s="264"/>
      <c r="CD6" s="325">
        <v>4</v>
      </c>
      <c r="CE6" s="319">
        <v>4</v>
      </c>
      <c r="CF6" s="320">
        <v>4</v>
      </c>
      <c r="CG6" s="192"/>
      <c r="CH6" s="325">
        <v>1</v>
      </c>
      <c r="CI6" s="319">
        <v>1</v>
      </c>
      <c r="CJ6" s="320"/>
      <c r="CK6" s="192"/>
      <c r="CL6" s="325">
        <v>3</v>
      </c>
      <c r="CM6" s="319"/>
      <c r="CN6" s="320"/>
      <c r="CO6" s="192"/>
      <c r="CP6" s="325">
        <v>3</v>
      </c>
      <c r="CQ6" s="319">
        <v>2</v>
      </c>
      <c r="CR6" s="320"/>
      <c r="CS6" s="192"/>
      <c r="CT6" s="325">
        <v>3</v>
      </c>
      <c r="CU6" s="319">
        <v>2</v>
      </c>
      <c r="CV6" s="320"/>
      <c r="CW6" s="192"/>
      <c r="CX6" s="325">
        <v>3</v>
      </c>
      <c r="CY6" s="319">
        <v>4</v>
      </c>
      <c r="CZ6" s="320"/>
      <c r="DA6" s="192"/>
      <c r="DB6" s="289"/>
      <c r="DC6" s="364"/>
      <c r="DD6" s="606"/>
      <c r="DE6" s="264"/>
      <c r="DF6" s="325">
        <v>4</v>
      </c>
      <c r="DG6" s="319">
        <v>3</v>
      </c>
      <c r="DH6" s="320"/>
      <c r="DI6" s="192"/>
      <c r="DJ6" s="325">
        <v>4</v>
      </c>
      <c r="DK6" s="319">
        <v>3</v>
      </c>
      <c r="DL6" s="320"/>
      <c r="DM6" s="192"/>
      <c r="DN6" s="325">
        <v>4</v>
      </c>
      <c r="DO6" s="319">
        <v>2</v>
      </c>
      <c r="DP6" s="320"/>
      <c r="DQ6" s="192"/>
      <c r="DR6" s="325">
        <v>3</v>
      </c>
      <c r="DS6" s="319">
        <v>2</v>
      </c>
      <c r="DT6" s="320"/>
      <c r="DU6" s="192"/>
      <c r="DV6" s="325"/>
      <c r="DW6" s="319"/>
      <c r="DX6" s="320"/>
      <c r="DY6" s="192"/>
      <c r="DZ6" s="215">
        <f t="shared" si="0"/>
        <v>85</v>
      </c>
      <c r="EA6" s="216">
        <f t="shared" si="0"/>
        <v>49</v>
      </c>
      <c r="EB6" s="216">
        <f t="shared" si="0"/>
        <v>4</v>
      </c>
      <c r="EC6" s="217">
        <f t="shared" si="0"/>
        <v>0</v>
      </c>
      <c r="ED6" s="78"/>
    </row>
    <row r="7" spans="1:134" s="89" customFormat="1" ht="34.5" customHeight="1">
      <c r="A7" s="313">
        <v>4</v>
      </c>
      <c r="B7" s="425" t="s">
        <v>978</v>
      </c>
      <c r="C7" s="344" t="s">
        <v>200</v>
      </c>
      <c r="D7" s="284" t="s">
        <v>2515</v>
      </c>
      <c r="E7" s="429">
        <v>50</v>
      </c>
      <c r="F7" s="325">
        <v>3</v>
      </c>
      <c r="G7" s="319">
        <v>2</v>
      </c>
      <c r="H7" s="320"/>
      <c r="I7" s="192"/>
      <c r="J7" s="325">
        <v>3</v>
      </c>
      <c r="K7" s="319">
        <v>3</v>
      </c>
      <c r="L7" s="320"/>
      <c r="M7" s="192"/>
      <c r="N7" s="325">
        <v>3</v>
      </c>
      <c r="O7" s="319">
        <v>2</v>
      </c>
      <c r="P7" s="320"/>
      <c r="Q7" s="192"/>
      <c r="R7" s="325">
        <v>3</v>
      </c>
      <c r="S7" s="319">
        <v>2</v>
      </c>
      <c r="T7" s="320"/>
      <c r="U7" s="192"/>
      <c r="V7" s="289"/>
      <c r="W7" s="364"/>
      <c r="X7" s="365"/>
      <c r="Y7" s="264"/>
      <c r="Z7" s="325">
        <v>3</v>
      </c>
      <c r="AA7" s="319">
        <v>2</v>
      </c>
      <c r="AB7" s="320"/>
      <c r="AC7" s="192"/>
      <c r="AD7" s="325">
        <v>3</v>
      </c>
      <c r="AE7" s="319">
        <v>2</v>
      </c>
      <c r="AF7" s="320"/>
      <c r="AG7" s="192"/>
      <c r="AH7" s="325">
        <v>3</v>
      </c>
      <c r="AI7" s="319">
        <v>2</v>
      </c>
      <c r="AJ7" s="320"/>
      <c r="AK7" s="192"/>
      <c r="AL7" s="325">
        <v>3</v>
      </c>
      <c r="AM7" s="319">
        <v>2</v>
      </c>
      <c r="AN7" s="320"/>
      <c r="AO7" s="192"/>
      <c r="AP7" s="325">
        <v>4</v>
      </c>
      <c r="AQ7" s="319">
        <v>2</v>
      </c>
      <c r="AR7" s="320"/>
      <c r="AS7" s="192"/>
      <c r="AT7" s="325">
        <v>3</v>
      </c>
      <c r="AU7" s="319">
        <v>2</v>
      </c>
      <c r="AV7" s="320"/>
      <c r="AW7" s="192"/>
      <c r="AX7" s="289"/>
      <c r="AY7" s="364"/>
      <c r="AZ7" s="365"/>
      <c r="BA7" s="264"/>
      <c r="BB7" s="325">
        <v>3</v>
      </c>
      <c r="BC7" s="319">
        <v>2</v>
      </c>
      <c r="BD7" s="320"/>
      <c r="BE7" s="192"/>
      <c r="BF7" s="325">
        <v>3</v>
      </c>
      <c r="BG7" s="319">
        <v>2</v>
      </c>
      <c r="BH7" s="320"/>
      <c r="BI7" s="192"/>
      <c r="BJ7" s="325">
        <v>3</v>
      </c>
      <c r="BK7" s="319">
        <v>2</v>
      </c>
      <c r="BL7" s="320"/>
      <c r="BM7" s="192"/>
      <c r="BN7" s="325">
        <v>4</v>
      </c>
      <c r="BO7" s="319">
        <v>2</v>
      </c>
      <c r="BP7" s="320"/>
      <c r="BQ7" s="192"/>
      <c r="BR7" s="325">
        <v>4</v>
      </c>
      <c r="BS7" s="319">
        <v>1</v>
      </c>
      <c r="BT7" s="320"/>
      <c r="BU7" s="192"/>
      <c r="BV7" s="325">
        <v>3</v>
      </c>
      <c r="BW7" s="319">
        <v>2</v>
      </c>
      <c r="BX7" s="320"/>
      <c r="BY7" s="192"/>
      <c r="BZ7" s="289"/>
      <c r="CA7" s="364"/>
      <c r="CB7" s="606"/>
      <c r="CC7" s="264"/>
      <c r="CD7" s="325">
        <v>3</v>
      </c>
      <c r="CE7" s="319">
        <v>2</v>
      </c>
      <c r="CF7" s="320"/>
      <c r="CG7" s="192"/>
      <c r="CH7" s="325">
        <v>3</v>
      </c>
      <c r="CI7" s="319">
        <v>2</v>
      </c>
      <c r="CJ7" s="320"/>
      <c r="CK7" s="192"/>
      <c r="CL7" s="325">
        <v>4</v>
      </c>
      <c r="CM7" s="319">
        <v>4</v>
      </c>
      <c r="CN7" s="320"/>
      <c r="CO7" s="192"/>
      <c r="CP7" s="325">
        <v>4</v>
      </c>
      <c r="CQ7" s="319">
        <v>2</v>
      </c>
      <c r="CR7" s="320"/>
      <c r="CS7" s="192"/>
      <c r="CT7" s="325">
        <v>2</v>
      </c>
      <c r="CU7" s="319">
        <v>3</v>
      </c>
      <c r="CV7" s="320"/>
      <c r="CW7" s="192"/>
      <c r="CX7" s="325">
        <v>3</v>
      </c>
      <c r="CY7" s="319">
        <v>3</v>
      </c>
      <c r="CZ7" s="320"/>
      <c r="DA7" s="192"/>
      <c r="DB7" s="289"/>
      <c r="DC7" s="364"/>
      <c r="DD7" s="606"/>
      <c r="DE7" s="264"/>
      <c r="DF7" s="325">
        <v>4</v>
      </c>
      <c r="DG7" s="319">
        <v>4</v>
      </c>
      <c r="DH7" s="320"/>
      <c r="DI7" s="192"/>
      <c r="DJ7" s="325">
        <v>3</v>
      </c>
      <c r="DK7" s="319">
        <v>3</v>
      </c>
      <c r="DL7" s="320"/>
      <c r="DM7" s="192"/>
      <c r="DN7" s="325">
        <v>2</v>
      </c>
      <c r="DO7" s="319">
        <v>2</v>
      </c>
      <c r="DP7" s="320"/>
      <c r="DQ7" s="192"/>
      <c r="DR7" s="325">
        <v>2</v>
      </c>
      <c r="DS7" s="319">
        <v>2</v>
      </c>
      <c r="DT7" s="320"/>
      <c r="DU7" s="192"/>
      <c r="DV7" s="325"/>
      <c r="DW7" s="319"/>
      <c r="DX7" s="320"/>
      <c r="DY7" s="192"/>
      <c r="DZ7" s="215">
        <f t="shared" si="0"/>
        <v>81</v>
      </c>
      <c r="EA7" s="216">
        <f t="shared" si="0"/>
        <v>59</v>
      </c>
      <c r="EB7" s="216">
        <f t="shared" si="0"/>
        <v>0</v>
      </c>
      <c r="EC7" s="217">
        <f t="shared" si="0"/>
        <v>0</v>
      </c>
      <c r="ED7" s="78"/>
    </row>
    <row r="8" spans="1:134" s="89" customFormat="1" ht="34.5" customHeight="1">
      <c r="A8" s="313">
        <v>5</v>
      </c>
      <c r="B8" s="425" t="s">
        <v>979</v>
      </c>
      <c r="C8" s="344" t="s">
        <v>2036</v>
      </c>
      <c r="D8" s="284" t="s">
        <v>980</v>
      </c>
      <c r="E8" s="429">
        <v>30</v>
      </c>
      <c r="F8" s="325">
        <v>2</v>
      </c>
      <c r="G8" s="319">
        <v>1</v>
      </c>
      <c r="H8" s="320"/>
      <c r="I8" s="192"/>
      <c r="J8" s="325">
        <v>2</v>
      </c>
      <c r="K8" s="319">
        <v>2</v>
      </c>
      <c r="L8" s="320"/>
      <c r="M8" s="192"/>
      <c r="N8" s="325">
        <v>2</v>
      </c>
      <c r="O8" s="319">
        <v>2</v>
      </c>
      <c r="P8" s="320"/>
      <c r="Q8" s="192"/>
      <c r="R8" s="325">
        <v>2</v>
      </c>
      <c r="S8" s="319">
        <v>1</v>
      </c>
      <c r="T8" s="320"/>
      <c r="U8" s="192"/>
      <c r="V8" s="289"/>
      <c r="W8" s="364"/>
      <c r="X8" s="365"/>
      <c r="Y8" s="264"/>
      <c r="Z8" s="325">
        <v>2</v>
      </c>
      <c r="AA8" s="319">
        <v>1</v>
      </c>
      <c r="AB8" s="320"/>
      <c r="AC8" s="192"/>
      <c r="AD8" s="325">
        <v>2</v>
      </c>
      <c r="AE8" s="319">
        <v>1</v>
      </c>
      <c r="AF8" s="320"/>
      <c r="AG8" s="192"/>
      <c r="AH8" s="325">
        <v>2</v>
      </c>
      <c r="AI8" s="319">
        <v>2</v>
      </c>
      <c r="AJ8" s="320"/>
      <c r="AK8" s="192"/>
      <c r="AL8" s="325">
        <v>3</v>
      </c>
      <c r="AM8" s="319">
        <v>2</v>
      </c>
      <c r="AN8" s="320"/>
      <c r="AO8" s="192"/>
      <c r="AP8" s="325">
        <v>3</v>
      </c>
      <c r="AQ8" s="319">
        <v>2</v>
      </c>
      <c r="AR8" s="320"/>
      <c r="AS8" s="192"/>
      <c r="AT8" s="325">
        <v>3</v>
      </c>
      <c r="AU8" s="319">
        <v>2</v>
      </c>
      <c r="AV8" s="320"/>
      <c r="AW8" s="192"/>
      <c r="AX8" s="289"/>
      <c r="AY8" s="364"/>
      <c r="AZ8" s="365"/>
      <c r="BA8" s="264"/>
      <c r="BB8" s="325">
        <v>3</v>
      </c>
      <c r="BC8" s="319">
        <v>2</v>
      </c>
      <c r="BD8" s="320"/>
      <c r="BE8" s="192"/>
      <c r="BF8" s="325">
        <v>3</v>
      </c>
      <c r="BG8" s="319">
        <v>2</v>
      </c>
      <c r="BH8" s="320"/>
      <c r="BI8" s="192"/>
      <c r="BJ8" s="325">
        <v>2</v>
      </c>
      <c r="BK8" s="319">
        <v>2</v>
      </c>
      <c r="BL8" s="320"/>
      <c r="BM8" s="192"/>
      <c r="BN8" s="325">
        <v>3</v>
      </c>
      <c r="BO8" s="319">
        <v>2</v>
      </c>
      <c r="BP8" s="320"/>
      <c r="BQ8" s="192"/>
      <c r="BR8" s="325">
        <v>3</v>
      </c>
      <c r="BS8" s="319">
        <v>1</v>
      </c>
      <c r="BT8" s="320"/>
      <c r="BU8" s="192"/>
      <c r="BV8" s="325">
        <v>2</v>
      </c>
      <c r="BW8" s="319">
        <v>1</v>
      </c>
      <c r="BX8" s="320"/>
      <c r="BY8" s="192"/>
      <c r="BZ8" s="289"/>
      <c r="CA8" s="364"/>
      <c r="CB8" s="606"/>
      <c r="CC8" s="264"/>
      <c r="CD8" s="325">
        <v>1</v>
      </c>
      <c r="CE8" s="319">
        <v>1</v>
      </c>
      <c r="CF8" s="320"/>
      <c r="CG8" s="192"/>
      <c r="CH8" s="325">
        <v>2</v>
      </c>
      <c r="CI8" s="319">
        <v>2</v>
      </c>
      <c r="CJ8" s="320"/>
      <c r="CK8" s="192"/>
      <c r="CL8" s="325">
        <v>1</v>
      </c>
      <c r="CM8" s="319">
        <v>2</v>
      </c>
      <c r="CN8" s="320"/>
      <c r="CO8" s="192"/>
      <c r="CP8" s="325">
        <v>2</v>
      </c>
      <c r="CQ8" s="319">
        <v>1</v>
      </c>
      <c r="CR8" s="320"/>
      <c r="CS8" s="192"/>
      <c r="CT8" s="325"/>
      <c r="CU8" s="319"/>
      <c r="CV8" s="320"/>
      <c r="CW8" s="192"/>
      <c r="CX8" s="325">
        <v>1</v>
      </c>
      <c r="CY8" s="319">
        <v>1</v>
      </c>
      <c r="CZ8" s="320"/>
      <c r="DA8" s="192"/>
      <c r="DB8" s="289"/>
      <c r="DC8" s="364"/>
      <c r="DD8" s="606"/>
      <c r="DE8" s="264"/>
      <c r="DF8" s="325"/>
      <c r="DG8" s="319"/>
      <c r="DH8" s="320"/>
      <c r="DI8" s="192"/>
      <c r="DJ8" s="325"/>
      <c r="DK8" s="319"/>
      <c r="DL8" s="320"/>
      <c r="DM8" s="192"/>
      <c r="DN8" s="325"/>
      <c r="DO8" s="319"/>
      <c r="DP8" s="320"/>
      <c r="DQ8" s="192"/>
      <c r="DR8" s="325">
        <v>1</v>
      </c>
      <c r="DS8" s="319">
        <v>1</v>
      </c>
      <c r="DT8" s="320"/>
      <c r="DU8" s="192"/>
      <c r="DV8" s="325"/>
      <c r="DW8" s="319"/>
      <c r="DX8" s="320"/>
      <c r="DY8" s="192"/>
      <c r="DZ8" s="226">
        <f t="shared" si="0"/>
        <v>47</v>
      </c>
      <c r="EA8" s="236">
        <f t="shared" si="0"/>
        <v>34</v>
      </c>
      <c r="EB8" s="236">
        <f t="shared" si="0"/>
        <v>0</v>
      </c>
      <c r="EC8" s="237">
        <f t="shared" si="0"/>
        <v>0</v>
      </c>
      <c r="ED8" s="78"/>
    </row>
    <row r="9" spans="1:134" s="89" customFormat="1" ht="34.5" customHeight="1" thickBot="1">
      <c r="A9" s="313">
        <v>6</v>
      </c>
      <c r="B9" s="425" t="s">
        <v>983</v>
      </c>
      <c r="C9" s="344" t="s">
        <v>984</v>
      </c>
      <c r="D9" s="284" t="s">
        <v>2516</v>
      </c>
      <c r="E9" s="429">
        <v>25</v>
      </c>
      <c r="F9" s="325">
        <v>2</v>
      </c>
      <c r="G9" s="319">
        <v>1</v>
      </c>
      <c r="H9" s="320"/>
      <c r="I9" s="192"/>
      <c r="J9" s="325">
        <v>2</v>
      </c>
      <c r="K9" s="319">
        <v>1</v>
      </c>
      <c r="L9" s="320"/>
      <c r="M9" s="192"/>
      <c r="N9" s="325">
        <v>2</v>
      </c>
      <c r="O9" s="319">
        <v>1</v>
      </c>
      <c r="P9" s="320"/>
      <c r="Q9" s="192"/>
      <c r="R9" s="325">
        <v>2</v>
      </c>
      <c r="S9" s="319">
        <v>1</v>
      </c>
      <c r="T9" s="320"/>
      <c r="U9" s="192"/>
      <c r="V9" s="289"/>
      <c r="W9" s="364"/>
      <c r="X9" s="365"/>
      <c r="Y9" s="264"/>
      <c r="Z9" s="325">
        <v>1</v>
      </c>
      <c r="AA9" s="319">
        <v>1</v>
      </c>
      <c r="AB9" s="320"/>
      <c r="AC9" s="192"/>
      <c r="AD9" s="325">
        <v>1</v>
      </c>
      <c r="AE9" s="319">
        <v>1</v>
      </c>
      <c r="AF9" s="320"/>
      <c r="AG9" s="192"/>
      <c r="AH9" s="325">
        <v>1</v>
      </c>
      <c r="AI9" s="319">
        <v>1</v>
      </c>
      <c r="AJ9" s="320"/>
      <c r="AK9" s="192"/>
      <c r="AL9" s="325">
        <v>1</v>
      </c>
      <c r="AM9" s="319">
        <v>1</v>
      </c>
      <c r="AN9" s="320"/>
      <c r="AO9" s="192"/>
      <c r="AP9" s="325">
        <v>2</v>
      </c>
      <c r="AQ9" s="319">
        <v>1</v>
      </c>
      <c r="AR9" s="320"/>
      <c r="AS9" s="192"/>
      <c r="AT9" s="325">
        <v>2</v>
      </c>
      <c r="AU9" s="319">
        <v>1</v>
      </c>
      <c r="AV9" s="320"/>
      <c r="AW9" s="192"/>
      <c r="AX9" s="289"/>
      <c r="AY9" s="364"/>
      <c r="AZ9" s="365"/>
      <c r="BA9" s="264"/>
      <c r="BB9" s="325">
        <v>2</v>
      </c>
      <c r="BC9" s="319">
        <v>1</v>
      </c>
      <c r="BD9" s="320"/>
      <c r="BE9" s="192"/>
      <c r="BF9" s="325">
        <v>2</v>
      </c>
      <c r="BG9" s="319">
        <v>1</v>
      </c>
      <c r="BH9" s="320"/>
      <c r="BI9" s="192"/>
      <c r="BJ9" s="325">
        <v>2</v>
      </c>
      <c r="BK9" s="319">
        <v>1</v>
      </c>
      <c r="BL9" s="320"/>
      <c r="BM9" s="192"/>
      <c r="BN9" s="325">
        <v>2</v>
      </c>
      <c r="BO9" s="319">
        <v>2</v>
      </c>
      <c r="BP9" s="320"/>
      <c r="BQ9" s="192"/>
      <c r="BR9" s="325">
        <v>2</v>
      </c>
      <c r="BS9" s="319">
        <v>1</v>
      </c>
      <c r="BT9" s="320"/>
      <c r="BU9" s="192"/>
      <c r="BV9" s="325">
        <v>2</v>
      </c>
      <c r="BW9" s="319">
        <v>1</v>
      </c>
      <c r="BX9" s="320"/>
      <c r="BY9" s="192"/>
      <c r="BZ9" s="289"/>
      <c r="CA9" s="364"/>
      <c r="CB9" s="606"/>
      <c r="CC9" s="264"/>
      <c r="CD9" s="325">
        <v>1</v>
      </c>
      <c r="CE9" s="319">
        <v>1</v>
      </c>
      <c r="CF9" s="320"/>
      <c r="CG9" s="192"/>
      <c r="CH9" s="325">
        <v>1</v>
      </c>
      <c r="CI9" s="319">
        <v>1</v>
      </c>
      <c r="CJ9" s="320"/>
      <c r="CK9" s="192"/>
      <c r="CL9" s="325">
        <v>1</v>
      </c>
      <c r="CM9" s="319">
        <v>1</v>
      </c>
      <c r="CN9" s="320"/>
      <c r="CO9" s="192"/>
      <c r="CP9" s="325">
        <v>1</v>
      </c>
      <c r="CQ9" s="319">
        <v>1</v>
      </c>
      <c r="CR9" s="320"/>
      <c r="CS9" s="192"/>
      <c r="CT9" s="325">
        <v>1</v>
      </c>
      <c r="CU9" s="319">
        <v>1</v>
      </c>
      <c r="CV9" s="320"/>
      <c r="CW9" s="192"/>
      <c r="CX9" s="325">
        <v>1</v>
      </c>
      <c r="CY9" s="319">
        <v>1</v>
      </c>
      <c r="CZ9" s="320"/>
      <c r="DA9" s="192"/>
      <c r="DB9" s="289"/>
      <c r="DC9" s="364"/>
      <c r="DD9" s="606"/>
      <c r="DE9" s="264"/>
      <c r="DF9" s="325">
        <v>1</v>
      </c>
      <c r="DG9" s="319">
        <v>1</v>
      </c>
      <c r="DH9" s="320"/>
      <c r="DI9" s="192"/>
      <c r="DJ9" s="325">
        <v>1</v>
      </c>
      <c r="DK9" s="319">
        <v>1</v>
      </c>
      <c r="DL9" s="320"/>
      <c r="DM9" s="192"/>
      <c r="DN9" s="325">
        <v>1</v>
      </c>
      <c r="DO9" s="319">
        <v>1</v>
      </c>
      <c r="DP9" s="320"/>
      <c r="DQ9" s="192"/>
      <c r="DR9" s="325">
        <v>1</v>
      </c>
      <c r="DS9" s="319">
        <v>1</v>
      </c>
      <c r="DT9" s="320"/>
      <c r="DU9" s="192"/>
      <c r="DV9" s="325"/>
      <c r="DW9" s="319"/>
      <c r="DX9" s="320"/>
      <c r="DY9" s="192"/>
      <c r="DZ9" s="226">
        <f t="shared" si="0"/>
        <v>38</v>
      </c>
      <c r="EA9" s="236">
        <f t="shared" si="0"/>
        <v>27</v>
      </c>
      <c r="EB9" s="236">
        <f t="shared" si="0"/>
        <v>0</v>
      </c>
      <c r="EC9" s="237">
        <f t="shared" si="0"/>
        <v>0</v>
      </c>
      <c r="ED9" s="78"/>
    </row>
    <row r="10" spans="1:134" s="82" customFormat="1" ht="34.5" customHeight="1">
      <c r="A10" s="313">
        <v>7</v>
      </c>
      <c r="B10" s="425" t="s">
        <v>987</v>
      </c>
      <c r="C10" s="344" t="s">
        <v>203</v>
      </c>
      <c r="D10" s="284" t="s">
        <v>988</v>
      </c>
      <c r="E10" s="429">
        <v>24</v>
      </c>
      <c r="F10" s="325">
        <v>1</v>
      </c>
      <c r="G10" s="319">
        <v>1</v>
      </c>
      <c r="H10" s="320"/>
      <c r="I10" s="192"/>
      <c r="J10" s="325">
        <v>1</v>
      </c>
      <c r="K10" s="319">
        <v>1</v>
      </c>
      <c r="L10" s="320"/>
      <c r="M10" s="192"/>
      <c r="N10" s="325">
        <v>1</v>
      </c>
      <c r="O10" s="319">
        <v>1</v>
      </c>
      <c r="P10" s="320"/>
      <c r="Q10" s="192"/>
      <c r="R10" s="325">
        <v>1</v>
      </c>
      <c r="S10" s="319">
        <v>1</v>
      </c>
      <c r="T10" s="320"/>
      <c r="U10" s="192"/>
      <c r="V10" s="289"/>
      <c r="W10" s="364"/>
      <c r="X10" s="365"/>
      <c r="Y10" s="264"/>
      <c r="Z10" s="325">
        <v>1</v>
      </c>
      <c r="AA10" s="319">
        <v>1</v>
      </c>
      <c r="AB10" s="320"/>
      <c r="AC10" s="192"/>
      <c r="AD10" s="325">
        <v>1</v>
      </c>
      <c r="AE10" s="319">
        <v>1</v>
      </c>
      <c r="AF10" s="320"/>
      <c r="AG10" s="192"/>
      <c r="AH10" s="325">
        <v>1</v>
      </c>
      <c r="AI10" s="319">
        <v>1</v>
      </c>
      <c r="AJ10" s="320"/>
      <c r="AK10" s="192"/>
      <c r="AL10" s="325">
        <v>1</v>
      </c>
      <c r="AM10" s="319">
        <v>1</v>
      </c>
      <c r="AN10" s="320"/>
      <c r="AO10" s="192"/>
      <c r="AP10" s="325">
        <v>1</v>
      </c>
      <c r="AQ10" s="319">
        <v>1</v>
      </c>
      <c r="AR10" s="320"/>
      <c r="AS10" s="192"/>
      <c r="AT10" s="325">
        <v>1</v>
      </c>
      <c r="AU10" s="319">
        <v>1</v>
      </c>
      <c r="AV10" s="320"/>
      <c r="AW10" s="192"/>
      <c r="AX10" s="289"/>
      <c r="AY10" s="364"/>
      <c r="AZ10" s="365"/>
      <c r="BA10" s="264"/>
      <c r="BB10" s="325">
        <v>1</v>
      </c>
      <c r="BC10" s="319">
        <v>1</v>
      </c>
      <c r="BD10" s="320"/>
      <c r="BE10" s="192"/>
      <c r="BF10" s="325">
        <v>1</v>
      </c>
      <c r="BG10" s="319">
        <v>1</v>
      </c>
      <c r="BH10" s="320"/>
      <c r="BI10" s="192"/>
      <c r="BJ10" s="325">
        <v>2</v>
      </c>
      <c r="BK10" s="319">
        <v>1</v>
      </c>
      <c r="BL10" s="320"/>
      <c r="BM10" s="192"/>
      <c r="BN10" s="325">
        <v>2</v>
      </c>
      <c r="BO10" s="319">
        <v>1</v>
      </c>
      <c r="BP10" s="320"/>
      <c r="BQ10" s="192"/>
      <c r="BR10" s="325">
        <v>2</v>
      </c>
      <c r="BS10" s="319">
        <v>1</v>
      </c>
      <c r="BT10" s="320"/>
      <c r="BU10" s="192"/>
      <c r="BV10" s="325">
        <v>2</v>
      </c>
      <c r="BW10" s="319">
        <v>1</v>
      </c>
      <c r="BX10" s="320"/>
      <c r="BY10" s="192"/>
      <c r="BZ10" s="289"/>
      <c r="CA10" s="364"/>
      <c r="CB10" s="606"/>
      <c r="CC10" s="264"/>
      <c r="CD10" s="325">
        <v>1</v>
      </c>
      <c r="CE10" s="319">
        <v>2</v>
      </c>
      <c r="CF10" s="320"/>
      <c r="CG10" s="192"/>
      <c r="CH10" s="325">
        <v>1</v>
      </c>
      <c r="CI10" s="319">
        <v>2</v>
      </c>
      <c r="CJ10" s="320"/>
      <c r="CK10" s="192"/>
      <c r="CL10" s="325">
        <v>1</v>
      </c>
      <c r="CM10" s="319">
        <v>2</v>
      </c>
      <c r="CN10" s="320"/>
      <c r="CO10" s="192"/>
      <c r="CP10" s="325">
        <v>1</v>
      </c>
      <c r="CQ10" s="319">
        <v>1</v>
      </c>
      <c r="CR10" s="320"/>
      <c r="CS10" s="192"/>
      <c r="CT10" s="325">
        <v>1</v>
      </c>
      <c r="CU10" s="319">
        <v>2</v>
      </c>
      <c r="CV10" s="320"/>
      <c r="CW10" s="192"/>
      <c r="CX10" s="325">
        <v>1</v>
      </c>
      <c r="CY10" s="319">
        <v>1</v>
      </c>
      <c r="CZ10" s="320"/>
      <c r="DA10" s="192"/>
      <c r="DB10" s="289"/>
      <c r="DC10" s="364"/>
      <c r="DD10" s="606"/>
      <c r="DE10" s="264"/>
      <c r="DF10" s="325">
        <v>1</v>
      </c>
      <c r="DG10" s="319">
        <v>1</v>
      </c>
      <c r="DH10" s="320"/>
      <c r="DI10" s="192"/>
      <c r="DJ10" s="325">
        <v>1</v>
      </c>
      <c r="DK10" s="319">
        <v>2</v>
      </c>
      <c r="DL10" s="320"/>
      <c r="DM10" s="192"/>
      <c r="DN10" s="325">
        <v>1</v>
      </c>
      <c r="DO10" s="319">
        <v>1</v>
      </c>
      <c r="DP10" s="320"/>
      <c r="DQ10" s="192"/>
      <c r="DR10" s="325">
        <v>1</v>
      </c>
      <c r="DS10" s="319">
        <v>1</v>
      </c>
      <c r="DT10" s="320"/>
      <c r="DU10" s="192"/>
      <c r="DV10" s="325"/>
      <c r="DW10" s="319"/>
      <c r="DX10" s="320"/>
      <c r="DY10" s="192"/>
      <c r="DZ10" s="226">
        <f t="shared" si="0"/>
        <v>30</v>
      </c>
      <c r="EA10" s="236">
        <f t="shared" si="0"/>
        <v>31</v>
      </c>
      <c r="EB10" s="236">
        <f t="shared" si="0"/>
        <v>0</v>
      </c>
      <c r="EC10" s="237">
        <f t="shared" si="0"/>
        <v>0</v>
      </c>
      <c r="ED10" s="78"/>
    </row>
    <row r="11" spans="1:134" s="97" customFormat="1" ht="34.5" customHeight="1" thickBot="1">
      <c r="A11" s="313">
        <v>8</v>
      </c>
      <c r="B11" s="425" t="s">
        <v>1170</v>
      </c>
      <c r="C11" s="344" t="s">
        <v>1171</v>
      </c>
      <c r="D11" s="284" t="s">
        <v>1172</v>
      </c>
      <c r="E11" s="429">
        <v>23</v>
      </c>
      <c r="F11" s="325">
        <v>1</v>
      </c>
      <c r="G11" s="319"/>
      <c r="H11" s="320"/>
      <c r="I11" s="192"/>
      <c r="J11" s="325">
        <v>1</v>
      </c>
      <c r="K11" s="319">
        <v>1</v>
      </c>
      <c r="L11" s="320"/>
      <c r="M11" s="192"/>
      <c r="N11" s="325">
        <v>1</v>
      </c>
      <c r="O11" s="319">
        <v>1</v>
      </c>
      <c r="P11" s="320"/>
      <c r="Q11" s="192"/>
      <c r="R11" s="325">
        <v>1</v>
      </c>
      <c r="S11" s="319">
        <v>1</v>
      </c>
      <c r="T11" s="320"/>
      <c r="U11" s="192"/>
      <c r="V11" s="289"/>
      <c r="W11" s="364"/>
      <c r="X11" s="365"/>
      <c r="Y11" s="264"/>
      <c r="Z11" s="325">
        <v>1</v>
      </c>
      <c r="AA11" s="319"/>
      <c r="AB11" s="320"/>
      <c r="AC11" s="192"/>
      <c r="AD11" s="325">
        <v>1</v>
      </c>
      <c r="AE11" s="319"/>
      <c r="AF11" s="320"/>
      <c r="AG11" s="192"/>
      <c r="AH11" s="325">
        <v>1</v>
      </c>
      <c r="AI11" s="319">
        <v>1</v>
      </c>
      <c r="AJ11" s="320"/>
      <c r="AK11" s="192"/>
      <c r="AL11" s="325">
        <v>1</v>
      </c>
      <c r="AM11" s="319">
        <v>1</v>
      </c>
      <c r="AN11" s="320"/>
      <c r="AO11" s="192"/>
      <c r="AP11" s="325">
        <v>1</v>
      </c>
      <c r="AQ11" s="319">
        <v>1</v>
      </c>
      <c r="AR11" s="320"/>
      <c r="AS11" s="192"/>
      <c r="AT11" s="325">
        <v>1</v>
      </c>
      <c r="AU11" s="319">
        <v>1</v>
      </c>
      <c r="AV11" s="320"/>
      <c r="AW11" s="192"/>
      <c r="AX11" s="289"/>
      <c r="AY11" s="364"/>
      <c r="AZ11" s="365"/>
      <c r="BA11" s="264"/>
      <c r="BB11" s="325">
        <v>1</v>
      </c>
      <c r="BC11" s="319">
        <v>1</v>
      </c>
      <c r="BD11" s="320"/>
      <c r="BE11" s="192"/>
      <c r="BF11" s="325">
        <v>2</v>
      </c>
      <c r="BG11" s="319">
        <v>1</v>
      </c>
      <c r="BH11" s="320"/>
      <c r="BI11" s="192"/>
      <c r="BJ11" s="325">
        <v>2</v>
      </c>
      <c r="BK11" s="319">
        <v>1</v>
      </c>
      <c r="BL11" s="320"/>
      <c r="BM11" s="192"/>
      <c r="BN11" s="325">
        <v>2</v>
      </c>
      <c r="BO11" s="319">
        <v>1</v>
      </c>
      <c r="BP11" s="320"/>
      <c r="BQ11" s="192"/>
      <c r="BR11" s="325">
        <v>2</v>
      </c>
      <c r="BS11" s="319">
        <v>1</v>
      </c>
      <c r="BT11" s="320"/>
      <c r="BU11" s="192"/>
      <c r="BV11" s="325">
        <v>2</v>
      </c>
      <c r="BW11" s="319">
        <v>1</v>
      </c>
      <c r="BX11" s="320"/>
      <c r="BY11" s="192"/>
      <c r="BZ11" s="289"/>
      <c r="CA11" s="364"/>
      <c r="CB11" s="606"/>
      <c r="CC11" s="264"/>
      <c r="CD11" s="325">
        <v>1</v>
      </c>
      <c r="CE11" s="319">
        <v>1</v>
      </c>
      <c r="CF11" s="320"/>
      <c r="CG11" s="192"/>
      <c r="CH11" s="325">
        <v>1</v>
      </c>
      <c r="CI11" s="319">
        <v>1</v>
      </c>
      <c r="CJ11" s="320"/>
      <c r="CK11" s="192"/>
      <c r="CL11" s="325">
        <v>1</v>
      </c>
      <c r="CM11" s="319">
        <v>1</v>
      </c>
      <c r="CN11" s="320"/>
      <c r="CO11" s="192"/>
      <c r="CP11" s="325">
        <v>1</v>
      </c>
      <c r="CQ11" s="319">
        <v>1</v>
      </c>
      <c r="CR11" s="320"/>
      <c r="CS11" s="192"/>
      <c r="CT11" s="325">
        <v>1</v>
      </c>
      <c r="CU11" s="319">
        <v>2</v>
      </c>
      <c r="CV11" s="320"/>
      <c r="CW11" s="192"/>
      <c r="CX11" s="325">
        <v>1</v>
      </c>
      <c r="CY11" s="319">
        <v>1</v>
      </c>
      <c r="CZ11" s="320"/>
      <c r="DA11" s="192"/>
      <c r="DB11" s="289"/>
      <c r="DC11" s="364"/>
      <c r="DD11" s="606"/>
      <c r="DE11" s="264"/>
      <c r="DF11" s="325">
        <v>1</v>
      </c>
      <c r="DG11" s="319">
        <v>1</v>
      </c>
      <c r="DH11" s="320"/>
      <c r="DI11" s="192"/>
      <c r="DJ11" s="325">
        <v>1</v>
      </c>
      <c r="DK11" s="319">
        <v>1</v>
      </c>
      <c r="DL11" s="320"/>
      <c r="DM11" s="192"/>
      <c r="DN11" s="325">
        <v>1</v>
      </c>
      <c r="DO11" s="319">
        <v>1</v>
      </c>
      <c r="DP11" s="320"/>
      <c r="DQ11" s="192"/>
      <c r="DR11" s="325">
        <v>1</v>
      </c>
      <c r="DS11" s="319">
        <v>1</v>
      </c>
      <c r="DT11" s="320"/>
      <c r="DU11" s="192"/>
      <c r="DV11" s="325"/>
      <c r="DW11" s="319"/>
      <c r="DX11" s="320"/>
      <c r="DY11" s="192"/>
      <c r="DZ11" s="226">
        <f t="shared" si="0"/>
        <v>31</v>
      </c>
      <c r="EA11" s="236">
        <f t="shared" si="0"/>
        <v>24</v>
      </c>
      <c r="EB11" s="236">
        <f t="shared" si="0"/>
        <v>0</v>
      </c>
      <c r="EC11" s="237">
        <f t="shared" si="0"/>
        <v>0</v>
      </c>
      <c r="ED11" s="78"/>
    </row>
    <row r="12" spans="1:134" s="89" customFormat="1" ht="34.5" customHeight="1">
      <c r="A12" s="313">
        <v>9</v>
      </c>
      <c r="B12" s="425" t="s">
        <v>989</v>
      </c>
      <c r="C12" s="344" t="s">
        <v>172</v>
      </c>
      <c r="D12" s="284" t="s">
        <v>2517</v>
      </c>
      <c r="E12" s="429">
        <v>20</v>
      </c>
      <c r="F12" s="325">
        <v>1</v>
      </c>
      <c r="G12" s="319"/>
      <c r="H12" s="320"/>
      <c r="I12" s="192"/>
      <c r="J12" s="325">
        <v>1</v>
      </c>
      <c r="K12" s="319"/>
      <c r="L12" s="320"/>
      <c r="M12" s="192"/>
      <c r="N12" s="325">
        <v>1</v>
      </c>
      <c r="O12" s="319"/>
      <c r="P12" s="320"/>
      <c r="Q12" s="192"/>
      <c r="R12" s="325">
        <v>1</v>
      </c>
      <c r="S12" s="319"/>
      <c r="T12" s="320"/>
      <c r="U12" s="192"/>
      <c r="V12" s="289"/>
      <c r="W12" s="364"/>
      <c r="X12" s="365"/>
      <c r="Y12" s="264"/>
      <c r="Z12" s="325">
        <v>1</v>
      </c>
      <c r="AA12" s="319"/>
      <c r="AB12" s="320"/>
      <c r="AC12" s="192"/>
      <c r="AD12" s="325">
        <v>1</v>
      </c>
      <c r="AE12" s="319"/>
      <c r="AF12" s="320"/>
      <c r="AG12" s="192"/>
      <c r="AH12" s="325">
        <v>1</v>
      </c>
      <c r="AI12" s="319"/>
      <c r="AJ12" s="320"/>
      <c r="AK12" s="192"/>
      <c r="AL12" s="325">
        <v>1</v>
      </c>
      <c r="AM12" s="319">
        <v>1</v>
      </c>
      <c r="AN12" s="320"/>
      <c r="AO12" s="192"/>
      <c r="AP12" s="325">
        <v>1</v>
      </c>
      <c r="AQ12" s="319">
        <v>1</v>
      </c>
      <c r="AR12" s="320"/>
      <c r="AS12" s="192"/>
      <c r="AT12" s="325">
        <v>1</v>
      </c>
      <c r="AU12" s="319">
        <v>1</v>
      </c>
      <c r="AV12" s="320"/>
      <c r="AW12" s="192"/>
      <c r="AX12" s="289"/>
      <c r="AY12" s="364"/>
      <c r="AZ12" s="365"/>
      <c r="BA12" s="264"/>
      <c r="BB12" s="325">
        <v>1</v>
      </c>
      <c r="BC12" s="319">
        <v>1</v>
      </c>
      <c r="BD12" s="320"/>
      <c r="BE12" s="192"/>
      <c r="BF12" s="325">
        <v>1</v>
      </c>
      <c r="BG12" s="319">
        <v>1</v>
      </c>
      <c r="BH12" s="320"/>
      <c r="BI12" s="192"/>
      <c r="BJ12" s="325">
        <v>1</v>
      </c>
      <c r="BK12" s="319">
        <v>1</v>
      </c>
      <c r="BL12" s="320"/>
      <c r="BM12" s="192"/>
      <c r="BN12" s="325">
        <v>1</v>
      </c>
      <c r="BO12" s="319">
        <v>1</v>
      </c>
      <c r="BP12" s="320"/>
      <c r="BQ12" s="192"/>
      <c r="BR12" s="325">
        <v>1</v>
      </c>
      <c r="BS12" s="319">
        <v>1</v>
      </c>
      <c r="BT12" s="320"/>
      <c r="BU12" s="192"/>
      <c r="BV12" s="325">
        <v>2</v>
      </c>
      <c r="BW12" s="319">
        <v>1</v>
      </c>
      <c r="BX12" s="320"/>
      <c r="BY12" s="192"/>
      <c r="BZ12" s="289"/>
      <c r="CA12" s="364"/>
      <c r="CB12" s="606"/>
      <c r="CC12" s="264"/>
      <c r="CD12" s="325"/>
      <c r="CE12" s="319"/>
      <c r="CF12" s="320"/>
      <c r="CG12" s="192"/>
      <c r="CH12" s="325"/>
      <c r="CI12" s="319"/>
      <c r="CJ12" s="320"/>
      <c r="CK12" s="192"/>
      <c r="CL12" s="325"/>
      <c r="CM12" s="319"/>
      <c r="CN12" s="320"/>
      <c r="CO12" s="192"/>
      <c r="CP12" s="325">
        <v>1</v>
      </c>
      <c r="CQ12" s="319">
        <v>1</v>
      </c>
      <c r="CR12" s="320"/>
      <c r="CS12" s="192"/>
      <c r="CT12" s="325"/>
      <c r="CU12" s="319"/>
      <c r="CV12" s="320"/>
      <c r="CW12" s="192"/>
      <c r="CX12" s="325"/>
      <c r="CY12" s="319"/>
      <c r="CZ12" s="320"/>
      <c r="DA12" s="192"/>
      <c r="DB12" s="289"/>
      <c r="DC12" s="364"/>
      <c r="DD12" s="606"/>
      <c r="DE12" s="264"/>
      <c r="DF12" s="325"/>
      <c r="DG12" s="319"/>
      <c r="DH12" s="320"/>
      <c r="DI12" s="192"/>
      <c r="DJ12" s="325"/>
      <c r="DK12" s="319"/>
      <c r="DL12" s="320"/>
      <c r="DM12" s="192"/>
      <c r="DN12" s="325"/>
      <c r="DO12" s="319"/>
      <c r="DP12" s="320"/>
      <c r="DQ12" s="192"/>
      <c r="DR12" s="325">
        <v>1</v>
      </c>
      <c r="DS12" s="319">
        <v>1</v>
      </c>
      <c r="DT12" s="320"/>
      <c r="DU12" s="192"/>
      <c r="DV12" s="325"/>
      <c r="DW12" s="319"/>
      <c r="DX12" s="320"/>
      <c r="DY12" s="192"/>
      <c r="DZ12" s="226">
        <f t="shared" si="0"/>
        <v>19</v>
      </c>
      <c r="EA12" s="236">
        <f t="shared" si="0"/>
        <v>11</v>
      </c>
      <c r="EB12" s="236">
        <f t="shared" si="0"/>
        <v>0</v>
      </c>
      <c r="EC12" s="237">
        <f t="shared" si="0"/>
        <v>0</v>
      </c>
      <c r="ED12" s="78"/>
    </row>
    <row r="13" spans="1:134" s="89" customFormat="1" ht="34.5" customHeight="1">
      <c r="A13" s="313">
        <v>10</v>
      </c>
      <c r="B13" s="425" t="s">
        <v>990</v>
      </c>
      <c r="C13" s="344" t="s">
        <v>38</v>
      </c>
      <c r="D13" s="284" t="s">
        <v>2518</v>
      </c>
      <c r="E13" s="429">
        <v>20</v>
      </c>
      <c r="F13" s="325">
        <v>1</v>
      </c>
      <c r="G13" s="319">
        <v>1</v>
      </c>
      <c r="H13" s="320"/>
      <c r="I13" s="192"/>
      <c r="J13" s="325">
        <v>1</v>
      </c>
      <c r="K13" s="319">
        <v>1</v>
      </c>
      <c r="L13" s="320"/>
      <c r="M13" s="192"/>
      <c r="N13" s="325"/>
      <c r="O13" s="319">
        <v>1</v>
      </c>
      <c r="P13" s="320"/>
      <c r="Q13" s="192"/>
      <c r="R13" s="325"/>
      <c r="S13" s="319">
        <v>1</v>
      </c>
      <c r="T13" s="320"/>
      <c r="U13" s="192"/>
      <c r="V13" s="289"/>
      <c r="W13" s="364"/>
      <c r="X13" s="365"/>
      <c r="Y13" s="264"/>
      <c r="Z13" s="325"/>
      <c r="AA13" s="319">
        <v>1</v>
      </c>
      <c r="AB13" s="320"/>
      <c r="AC13" s="192"/>
      <c r="AD13" s="325">
        <v>1</v>
      </c>
      <c r="AE13" s="319">
        <v>1</v>
      </c>
      <c r="AF13" s="320"/>
      <c r="AG13" s="192"/>
      <c r="AH13" s="325">
        <v>1</v>
      </c>
      <c r="AI13" s="319">
        <v>1</v>
      </c>
      <c r="AJ13" s="320"/>
      <c r="AK13" s="192"/>
      <c r="AL13" s="325">
        <v>1</v>
      </c>
      <c r="AM13" s="319">
        <v>1</v>
      </c>
      <c r="AN13" s="320"/>
      <c r="AO13" s="192"/>
      <c r="AP13" s="325">
        <v>1</v>
      </c>
      <c r="AQ13" s="319">
        <v>1</v>
      </c>
      <c r="AR13" s="320"/>
      <c r="AS13" s="192"/>
      <c r="AT13" s="325">
        <v>1</v>
      </c>
      <c r="AU13" s="319">
        <v>1</v>
      </c>
      <c r="AV13" s="320"/>
      <c r="AW13" s="192"/>
      <c r="AX13" s="289"/>
      <c r="AY13" s="364"/>
      <c r="AZ13" s="365"/>
      <c r="BA13" s="264"/>
      <c r="BB13" s="325">
        <v>1</v>
      </c>
      <c r="BC13" s="319">
        <v>1</v>
      </c>
      <c r="BD13" s="320"/>
      <c r="BE13" s="192"/>
      <c r="BF13" s="325">
        <v>1</v>
      </c>
      <c r="BG13" s="319">
        <v>1</v>
      </c>
      <c r="BH13" s="320"/>
      <c r="BI13" s="192"/>
      <c r="BJ13" s="325">
        <v>1</v>
      </c>
      <c r="BK13" s="319">
        <v>1</v>
      </c>
      <c r="BL13" s="320"/>
      <c r="BM13" s="192"/>
      <c r="BN13" s="325">
        <v>2</v>
      </c>
      <c r="BO13" s="319">
        <v>1</v>
      </c>
      <c r="BP13" s="320"/>
      <c r="BQ13" s="192"/>
      <c r="BR13" s="325">
        <v>1</v>
      </c>
      <c r="BS13" s="319">
        <v>1</v>
      </c>
      <c r="BT13" s="320"/>
      <c r="BU13" s="192"/>
      <c r="BV13" s="325">
        <v>1</v>
      </c>
      <c r="BW13" s="319">
        <v>1</v>
      </c>
      <c r="BX13" s="320"/>
      <c r="BY13" s="192"/>
      <c r="BZ13" s="289"/>
      <c r="CA13" s="364"/>
      <c r="CB13" s="606"/>
      <c r="CC13" s="264"/>
      <c r="CD13" s="325">
        <v>2</v>
      </c>
      <c r="CE13" s="319">
        <v>1</v>
      </c>
      <c r="CF13" s="320"/>
      <c r="CG13" s="192"/>
      <c r="CH13" s="325">
        <v>1</v>
      </c>
      <c r="CI13" s="319">
        <v>2</v>
      </c>
      <c r="CJ13" s="320"/>
      <c r="CK13" s="192"/>
      <c r="CL13" s="325">
        <v>2</v>
      </c>
      <c r="CM13" s="319">
        <v>1</v>
      </c>
      <c r="CN13" s="320"/>
      <c r="CO13" s="192"/>
      <c r="CP13" s="325">
        <v>2</v>
      </c>
      <c r="CQ13" s="319">
        <v>1</v>
      </c>
      <c r="CR13" s="320"/>
      <c r="CS13" s="192"/>
      <c r="CT13" s="325">
        <v>2</v>
      </c>
      <c r="CU13" s="319">
        <v>1</v>
      </c>
      <c r="CV13" s="320"/>
      <c r="CW13" s="192"/>
      <c r="CX13" s="325">
        <v>2</v>
      </c>
      <c r="CY13" s="319">
        <v>1</v>
      </c>
      <c r="CZ13" s="320"/>
      <c r="DA13" s="192"/>
      <c r="DB13" s="289"/>
      <c r="DC13" s="364"/>
      <c r="DD13" s="606"/>
      <c r="DE13" s="264"/>
      <c r="DF13" s="325">
        <v>1</v>
      </c>
      <c r="DG13" s="319">
        <v>1</v>
      </c>
      <c r="DH13" s="320"/>
      <c r="DI13" s="192"/>
      <c r="DJ13" s="325">
        <v>1</v>
      </c>
      <c r="DK13" s="319">
        <v>2</v>
      </c>
      <c r="DL13" s="320"/>
      <c r="DM13" s="192"/>
      <c r="DN13" s="325">
        <v>2</v>
      </c>
      <c r="DO13" s="319">
        <v>2</v>
      </c>
      <c r="DP13" s="320"/>
      <c r="DQ13" s="192"/>
      <c r="DR13" s="325">
        <v>2</v>
      </c>
      <c r="DS13" s="319">
        <v>1</v>
      </c>
      <c r="DT13" s="320"/>
      <c r="DU13" s="192"/>
      <c r="DV13" s="325"/>
      <c r="DW13" s="319"/>
      <c r="DX13" s="320"/>
      <c r="DY13" s="192"/>
      <c r="DZ13" s="226">
        <f t="shared" si="0"/>
        <v>31</v>
      </c>
      <c r="EA13" s="236">
        <f t="shared" si="0"/>
        <v>29</v>
      </c>
      <c r="EB13" s="236">
        <f t="shared" si="0"/>
        <v>0</v>
      </c>
      <c r="EC13" s="237">
        <f t="shared" si="0"/>
        <v>0</v>
      </c>
      <c r="ED13" s="78"/>
    </row>
    <row r="14" spans="1:134" s="89" customFormat="1" ht="34.5" customHeight="1">
      <c r="A14" s="313">
        <v>11</v>
      </c>
      <c r="B14" s="425" t="s">
        <v>991</v>
      </c>
      <c r="C14" s="344" t="s">
        <v>199</v>
      </c>
      <c r="D14" s="284" t="s">
        <v>2519</v>
      </c>
      <c r="E14" s="429">
        <v>20</v>
      </c>
      <c r="F14" s="325">
        <v>1</v>
      </c>
      <c r="G14" s="319"/>
      <c r="H14" s="320"/>
      <c r="I14" s="192"/>
      <c r="J14" s="325">
        <v>1</v>
      </c>
      <c r="K14" s="319"/>
      <c r="L14" s="320"/>
      <c r="M14" s="192"/>
      <c r="N14" s="325">
        <v>1</v>
      </c>
      <c r="O14" s="319"/>
      <c r="P14" s="320"/>
      <c r="Q14" s="192"/>
      <c r="R14" s="325">
        <v>1</v>
      </c>
      <c r="S14" s="319"/>
      <c r="T14" s="320"/>
      <c r="U14" s="192"/>
      <c r="V14" s="289"/>
      <c r="W14" s="364"/>
      <c r="X14" s="365"/>
      <c r="Y14" s="264"/>
      <c r="Z14" s="325">
        <v>1</v>
      </c>
      <c r="AA14" s="319"/>
      <c r="AB14" s="320"/>
      <c r="AC14" s="192"/>
      <c r="AD14" s="325">
        <v>1</v>
      </c>
      <c r="AE14" s="319"/>
      <c r="AF14" s="320"/>
      <c r="AG14" s="192"/>
      <c r="AH14" s="325">
        <v>1</v>
      </c>
      <c r="AI14" s="319"/>
      <c r="AJ14" s="320"/>
      <c r="AK14" s="192"/>
      <c r="AL14" s="325">
        <v>1</v>
      </c>
      <c r="AM14" s="319">
        <v>1</v>
      </c>
      <c r="AN14" s="320"/>
      <c r="AO14" s="192"/>
      <c r="AP14" s="325">
        <v>1</v>
      </c>
      <c r="AQ14" s="319">
        <v>1</v>
      </c>
      <c r="AR14" s="320"/>
      <c r="AS14" s="192"/>
      <c r="AT14" s="325">
        <v>1</v>
      </c>
      <c r="AU14" s="319">
        <v>1</v>
      </c>
      <c r="AV14" s="320"/>
      <c r="AW14" s="192"/>
      <c r="AX14" s="289"/>
      <c r="AY14" s="364"/>
      <c r="AZ14" s="365"/>
      <c r="BA14" s="264"/>
      <c r="BB14" s="325">
        <v>1</v>
      </c>
      <c r="BC14" s="319">
        <v>1</v>
      </c>
      <c r="BD14" s="320"/>
      <c r="BE14" s="192"/>
      <c r="BF14" s="325">
        <v>1</v>
      </c>
      <c r="BG14" s="319">
        <v>1</v>
      </c>
      <c r="BH14" s="320"/>
      <c r="BI14" s="192"/>
      <c r="BJ14" s="325">
        <v>1</v>
      </c>
      <c r="BK14" s="319">
        <v>1</v>
      </c>
      <c r="BL14" s="320"/>
      <c r="BM14" s="192"/>
      <c r="BN14" s="325">
        <v>1</v>
      </c>
      <c r="BO14" s="319">
        <v>1</v>
      </c>
      <c r="BP14" s="320"/>
      <c r="BQ14" s="192"/>
      <c r="BR14" s="325">
        <v>1</v>
      </c>
      <c r="BS14" s="319">
        <v>1</v>
      </c>
      <c r="BT14" s="320"/>
      <c r="BU14" s="192"/>
      <c r="BV14" s="325">
        <v>1</v>
      </c>
      <c r="BW14" s="319">
        <v>1</v>
      </c>
      <c r="BX14" s="320"/>
      <c r="BY14" s="192"/>
      <c r="BZ14" s="289"/>
      <c r="CA14" s="364"/>
      <c r="CB14" s="606"/>
      <c r="CC14" s="264"/>
      <c r="CD14" s="325">
        <v>2</v>
      </c>
      <c r="CE14" s="319"/>
      <c r="CF14" s="320"/>
      <c r="CG14" s="192"/>
      <c r="CH14" s="325">
        <v>2</v>
      </c>
      <c r="CI14" s="319">
        <v>2</v>
      </c>
      <c r="CJ14" s="320"/>
      <c r="CK14" s="192"/>
      <c r="CL14" s="325">
        <v>3</v>
      </c>
      <c r="CM14" s="319">
        <v>2</v>
      </c>
      <c r="CN14" s="320"/>
      <c r="CO14" s="192"/>
      <c r="CP14" s="325">
        <v>2</v>
      </c>
      <c r="CQ14" s="319">
        <v>1</v>
      </c>
      <c r="CR14" s="320"/>
      <c r="CS14" s="192"/>
      <c r="CT14" s="325">
        <v>2</v>
      </c>
      <c r="CU14" s="319">
        <v>2</v>
      </c>
      <c r="CV14" s="320"/>
      <c r="CW14" s="192"/>
      <c r="CX14" s="325">
        <v>2</v>
      </c>
      <c r="CY14" s="319">
        <v>2</v>
      </c>
      <c r="CZ14" s="320"/>
      <c r="DA14" s="192"/>
      <c r="DB14" s="289"/>
      <c r="DC14" s="364"/>
      <c r="DD14" s="606"/>
      <c r="DE14" s="264"/>
      <c r="DF14" s="325">
        <v>2</v>
      </c>
      <c r="DG14" s="319">
        <v>2</v>
      </c>
      <c r="DH14" s="320"/>
      <c r="DI14" s="192"/>
      <c r="DJ14" s="325">
        <v>2</v>
      </c>
      <c r="DK14" s="319">
        <v>2</v>
      </c>
      <c r="DL14" s="320"/>
      <c r="DM14" s="192"/>
      <c r="DN14" s="325">
        <v>2</v>
      </c>
      <c r="DO14" s="319">
        <v>2</v>
      </c>
      <c r="DP14" s="320"/>
      <c r="DQ14" s="192"/>
      <c r="DR14" s="325">
        <v>2</v>
      </c>
      <c r="DS14" s="319">
        <v>2</v>
      </c>
      <c r="DT14" s="320"/>
      <c r="DU14" s="192"/>
      <c r="DV14" s="325"/>
      <c r="DW14" s="319"/>
      <c r="DX14" s="320"/>
      <c r="DY14" s="192"/>
      <c r="DZ14" s="226">
        <f t="shared" si="0"/>
        <v>37</v>
      </c>
      <c r="EA14" s="236">
        <f t="shared" si="0"/>
        <v>26</v>
      </c>
      <c r="EB14" s="236">
        <f t="shared" si="0"/>
        <v>0</v>
      </c>
      <c r="EC14" s="237">
        <f t="shared" si="0"/>
        <v>0</v>
      </c>
      <c r="ED14" s="78"/>
    </row>
    <row r="15" spans="1:134" s="89" customFormat="1" ht="34.5" customHeight="1">
      <c r="A15" s="313">
        <v>12</v>
      </c>
      <c r="B15" s="425" t="s">
        <v>992</v>
      </c>
      <c r="C15" s="344" t="s">
        <v>993</v>
      </c>
      <c r="D15" s="284" t="s">
        <v>2520</v>
      </c>
      <c r="E15" s="429">
        <v>20</v>
      </c>
      <c r="F15" s="325">
        <v>1</v>
      </c>
      <c r="G15" s="319">
        <v>1</v>
      </c>
      <c r="H15" s="320"/>
      <c r="I15" s="192"/>
      <c r="J15" s="325">
        <v>1</v>
      </c>
      <c r="K15" s="319">
        <v>1</v>
      </c>
      <c r="L15" s="320"/>
      <c r="M15" s="192"/>
      <c r="N15" s="325"/>
      <c r="O15" s="319">
        <v>1</v>
      </c>
      <c r="P15" s="320"/>
      <c r="Q15" s="192"/>
      <c r="R15" s="325"/>
      <c r="S15" s="319">
        <v>1</v>
      </c>
      <c r="T15" s="320"/>
      <c r="U15" s="192"/>
      <c r="V15" s="289"/>
      <c r="W15" s="364"/>
      <c r="X15" s="365"/>
      <c r="Y15" s="264"/>
      <c r="Z15" s="325"/>
      <c r="AA15" s="319">
        <v>1</v>
      </c>
      <c r="AB15" s="320"/>
      <c r="AC15" s="192"/>
      <c r="AD15" s="325">
        <v>1</v>
      </c>
      <c r="AE15" s="319">
        <v>1</v>
      </c>
      <c r="AF15" s="320"/>
      <c r="AG15" s="192"/>
      <c r="AH15" s="325">
        <v>2</v>
      </c>
      <c r="AI15" s="319">
        <v>1</v>
      </c>
      <c r="AJ15" s="320"/>
      <c r="AK15" s="192"/>
      <c r="AL15" s="325">
        <v>2</v>
      </c>
      <c r="AM15" s="319">
        <v>1</v>
      </c>
      <c r="AN15" s="320"/>
      <c r="AO15" s="192"/>
      <c r="AP15" s="325">
        <v>1</v>
      </c>
      <c r="AQ15" s="319">
        <v>1</v>
      </c>
      <c r="AR15" s="320"/>
      <c r="AS15" s="192"/>
      <c r="AT15" s="325">
        <v>1</v>
      </c>
      <c r="AU15" s="319">
        <v>1</v>
      </c>
      <c r="AV15" s="320"/>
      <c r="AW15" s="192"/>
      <c r="AX15" s="289"/>
      <c r="AY15" s="364"/>
      <c r="AZ15" s="365"/>
      <c r="BA15" s="264"/>
      <c r="BB15" s="325">
        <v>1</v>
      </c>
      <c r="BC15" s="319">
        <v>1</v>
      </c>
      <c r="BD15" s="320"/>
      <c r="BE15" s="192"/>
      <c r="BF15" s="325">
        <v>1</v>
      </c>
      <c r="BG15" s="319">
        <v>1</v>
      </c>
      <c r="BH15" s="320"/>
      <c r="BI15" s="192"/>
      <c r="BJ15" s="325">
        <v>1</v>
      </c>
      <c r="BK15" s="319">
        <v>1</v>
      </c>
      <c r="BL15" s="320"/>
      <c r="BM15" s="192"/>
      <c r="BN15" s="325">
        <v>1</v>
      </c>
      <c r="BO15" s="319">
        <v>1</v>
      </c>
      <c r="BP15" s="320"/>
      <c r="BQ15" s="192"/>
      <c r="BR15" s="325">
        <v>1</v>
      </c>
      <c r="BS15" s="319">
        <v>1</v>
      </c>
      <c r="BT15" s="320"/>
      <c r="BU15" s="192"/>
      <c r="BV15" s="325">
        <v>1</v>
      </c>
      <c r="BW15" s="319">
        <v>1</v>
      </c>
      <c r="BX15" s="320"/>
      <c r="BY15" s="192"/>
      <c r="BZ15" s="289"/>
      <c r="CA15" s="364"/>
      <c r="CB15" s="606"/>
      <c r="CC15" s="264"/>
      <c r="CD15" s="325">
        <v>1</v>
      </c>
      <c r="CE15" s="319">
        <v>1</v>
      </c>
      <c r="CF15" s="320"/>
      <c r="CG15" s="192"/>
      <c r="CH15" s="325">
        <v>1</v>
      </c>
      <c r="CI15" s="319">
        <v>1</v>
      </c>
      <c r="CJ15" s="320"/>
      <c r="CK15" s="192"/>
      <c r="CL15" s="325">
        <v>1</v>
      </c>
      <c r="CM15" s="319">
        <v>1</v>
      </c>
      <c r="CN15" s="320"/>
      <c r="CO15" s="192"/>
      <c r="CP15" s="325">
        <v>1</v>
      </c>
      <c r="CQ15" s="319">
        <v>1</v>
      </c>
      <c r="CR15" s="320"/>
      <c r="CS15" s="192"/>
      <c r="CT15" s="325">
        <v>1</v>
      </c>
      <c r="CU15" s="319">
        <v>1</v>
      </c>
      <c r="CV15" s="320"/>
      <c r="CW15" s="192"/>
      <c r="CX15" s="325">
        <v>1</v>
      </c>
      <c r="CY15" s="319">
        <v>1</v>
      </c>
      <c r="CZ15" s="320"/>
      <c r="DA15" s="192"/>
      <c r="DB15" s="289"/>
      <c r="DC15" s="364"/>
      <c r="DD15" s="606"/>
      <c r="DE15" s="264"/>
      <c r="DF15" s="325">
        <v>1</v>
      </c>
      <c r="DG15" s="319">
        <v>1</v>
      </c>
      <c r="DH15" s="320"/>
      <c r="DI15" s="192"/>
      <c r="DJ15" s="325">
        <v>2</v>
      </c>
      <c r="DK15" s="319">
        <v>1</v>
      </c>
      <c r="DL15" s="320"/>
      <c r="DM15" s="192"/>
      <c r="DN15" s="325">
        <v>1</v>
      </c>
      <c r="DO15" s="319">
        <v>1</v>
      </c>
      <c r="DP15" s="320"/>
      <c r="DQ15" s="192"/>
      <c r="DR15" s="325">
        <v>1</v>
      </c>
      <c r="DS15" s="319">
        <v>1</v>
      </c>
      <c r="DT15" s="320"/>
      <c r="DU15" s="192"/>
      <c r="DV15" s="325"/>
      <c r="DW15" s="319"/>
      <c r="DX15" s="320"/>
      <c r="DY15" s="192"/>
      <c r="DZ15" s="226">
        <f t="shared" si="0"/>
        <v>26</v>
      </c>
      <c r="EA15" s="236">
        <f t="shared" si="0"/>
        <v>26</v>
      </c>
      <c r="EB15" s="236">
        <f t="shared" si="0"/>
        <v>0</v>
      </c>
      <c r="EC15" s="237">
        <f t="shared" si="0"/>
        <v>0</v>
      </c>
      <c r="ED15" s="78"/>
    </row>
    <row r="16" spans="1:134" s="89" customFormat="1" ht="34.5" customHeight="1">
      <c r="A16" s="313">
        <v>13</v>
      </c>
      <c r="B16" s="425" t="s">
        <v>1016</v>
      </c>
      <c r="C16" s="344" t="s">
        <v>1017</v>
      </c>
      <c r="D16" s="284" t="s">
        <v>2521</v>
      </c>
      <c r="E16" s="429">
        <v>20</v>
      </c>
      <c r="F16" s="325">
        <v>1</v>
      </c>
      <c r="G16" s="319"/>
      <c r="H16" s="320"/>
      <c r="I16" s="192"/>
      <c r="J16" s="325">
        <v>1</v>
      </c>
      <c r="K16" s="319"/>
      <c r="L16" s="320"/>
      <c r="M16" s="192"/>
      <c r="N16" s="325">
        <v>1</v>
      </c>
      <c r="O16" s="319"/>
      <c r="P16" s="320"/>
      <c r="Q16" s="192"/>
      <c r="R16" s="325">
        <v>1</v>
      </c>
      <c r="S16" s="319"/>
      <c r="T16" s="320"/>
      <c r="U16" s="192"/>
      <c r="V16" s="289"/>
      <c r="W16" s="364"/>
      <c r="X16" s="365"/>
      <c r="Y16" s="264"/>
      <c r="Z16" s="325">
        <v>1</v>
      </c>
      <c r="AA16" s="319"/>
      <c r="AB16" s="320"/>
      <c r="AC16" s="192"/>
      <c r="AD16" s="325">
        <v>1</v>
      </c>
      <c r="AE16" s="319"/>
      <c r="AF16" s="320"/>
      <c r="AG16" s="192"/>
      <c r="AH16" s="325">
        <v>1</v>
      </c>
      <c r="AI16" s="319"/>
      <c r="AJ16" s="320"/>
      <c r="AK16" s="192"/>
      <c r="AL16" s="325">
        <v>1</v>
      </c>
      <c r="AM16" s="319"/>
      <c r="AN16" s="320"/>
      <c r="AO16" s="192"/>
      <c r="AP16" s="325">
        <v>1</v>
      </c>
      <c r="AQ16" s="319"/>
      <c r="AR16" s="320"/>
      <c r="AS16" s="192"/>
      <c r="AT16" s="325">
        <v>1</v>
      </c>
      <c r="AU16" s="319"/>
      <c r="AV16" s="320"/>
      <c r="AW16" s="192"/>
      <c r="AX16" s="289"/>
      <c r="AY16" s="364"/>
      <c r="AZ16" s="365"/>
      <c r="BA16" s="264"/>
      <c r="BB16" s="325">
        <v>1</v>
      </c>
      <c r="BC16" s="319"/>
      <c r="BD16" s="320"/>
      <c r="BE16" s="192"/>
      <c r="BF16" s="325">
        <v>1</v>
      </c>
      <c r="BG16" s="319">
        <v>1</v>
      </c>
      <c r="BH16" s="320"/>
      <c r="BI16" s="192"/>
      <c r="BJ16" s="325">
        <v>1</v>
      </c>
      <c r="BK16" s="319">
        <v>1</v>
      </c>
      <c r="BL16" s="320"/>
      <c r="BM16" s="192"/>
      <c r="BN16" s="325">
        <v>1</v>
      </c>
      <c r="BO16" s="319">
        <v>1</v>
      </c>
      <c r="BP16" s="320"/>
      <c r="BQ16" s="192"/>
      <c r="BR16" s="325">
        <v>1</v>
      </c>
      <c r="BS16" s="319">
        <v>1</v>
      </c>
      <c r="BT16" s="320"/>
      <c r="BU16" s="192"/>
      <c r="BV16" s="325">
        <v>1</v>
      </c>
      <c r="BW16" s="319">
        <v>1</v>
      </c>
      <c r="BX16" s="320"/>
      <c r="BY16" s="192"/>
      <c r="BZ16" s="289"/>
      <c r="CA16" s="364"/>
      <c r="CB16" s="606"/>
      <c r="CC16" s="264"/>
      <c r="CD16" s="325">
        <v>2</v>
      </c>
      <c r="CE16" s="319">
        <v>1</v>
      </c>
      <c r="CF16" s="320"/>
      <c r="CG16" s="192"/>
      <c r="CH16" s="325">
        <v>2</v>
      </c>
      <c r="CI16" s="319">
        <v>1</v>
      </c>
      <c r="CJ16" s="320"/>
      <c r="CK16" s="192"/>
      <c r="CL16" s="325">
        <v>2</v>
      </c>
      <c r="CM16" s="319">
        <v>1</v>
      </c>
      <c r="CN16" s="320"/>
      <c r="CO16" s="192"/>
      <c r="CP16" s="325">
        <v>2</v>
      </c>
      <c r="CQ16" s="319">
        <v>1</v>
      </c>
      <c r="CR16" s="320"/>
      <c r="CS16" s="192"/>
      <c r="CT16" s="325">
        <v>2</v>
      </c>
      <c r="CU16" s="319">
        <v>1</v>
      </c>
      <c r="CV16" s="320"/>
      <c r="CW16" s="192"/>
      <c r="CX16" s="325">
        <v>1</v>
      </c>
      <c r="CY16" s="319">
        <v>2</v>
      </c>
      <c r="CZ16" s="320"/>
      <c r="DA16" s="192"/>
      <c r="DB16" s="289"/>
      <c r="DC16" s="364"/>
      <c r="DD16" s="606"/>
      <c r="DE16" s="264"/>
      <c r="DF16" s="325">
        <v>2</v>
      </c>
      <c r="DG16" s="319">
        <v>2</v>
      </c>
      <c r="DH16" s="320"/>
      <c r="DI16" s="192"/>
      <c r="DJ16" s="325">
        <v>1</v>
      </c>
      <c r="DK16" s="319">
        <v>2</v>
      </c>
      <c r="DL16" s="320"/>
      <c r="DM16" s="192"/>
      <c r="DN16" s="325">
        <v>1</v>
      </c>
      <c r="DO16" s="319">
        <v>1</v>
      </c>
      <c r="DP16" s="320"/>
      <c r="DQ16" s="192"/>
      <c r="DR16" s="325">
        <v>1</v>
      </c>
      <c r="DS16" s="319">
        <v>1</v>
      </c>
      <c r="DT16" s="320"/>
      <c r="DU16" s="192"/>
      <c r="DV16" s="325"/>
      <c r="DW16" s="319"/>
      <c r="DX16" s="320"/>
      <c r="DY16" s="192"/>
      <c r="DZ16" s="226">
        <f t="shared" si="0"/>
        <v>32</v>
      </c>
      <c r="EA16" s="236">
        <f t="shared" si="0"/>
        <v>18</v>
      </c>
      <c r="EB16" s="236">
        <f t="shared" si="0"/>
        <v>0</v>
      </c>
      <c r="EC16" s="237">
        <f t="shared" si="0"/>
        <v>0</v>
      </c>
      <c r="ED16" s="78"/>
    </row>
    <row r="17" spans="1:257" s="89" customFormat="1" ht="34.5" customHeight="1">
      <c r="A17" s="313">
        <v>14</v>
      </c>
      <c r="B17" s="425" t="s">
        <v>996</v>
      </c>
      <c r="C17" s="344" t="s">
        <v>997</v>
      </c>
      <c r="D17" s="284" t="s">
        <v>2522</v>
      </c>
      <c r="E17" s="429">
        <v>20</v>
      </c>
      <c r="F17" s="325">
        <v>1</v>
      </c>
      <c r="G17" s="319"/>
      <c r="H17" s="320"/>
      <c r="I17" s="192"/>
      <c r="J17" s="325">
        <v>1</v>
      </c>
      <c r="K17" s="319"/>
      <c r="L17" s="320"/>
      <c r="M17" s="192"/>
      <c r="N17" s="325">
        <v>1</v>
      </c>
      <c r="O17" s="319"/>
      <c r="P17" s="320"/>
      <c r="Q17" s="192"/>
      <c r="R17" s="325">
        <v>1</v>
      </c>
      <c r="S17" s="319"/>
      <c r="T17" s="320"/>
      <c r="U17" s="192"/>
      <c r="V17" s="289"/>
      <c r="W17" s="364"/>
      <c r="X17" s="365"/>
      <c r="Y17" s="264"/>
      <c r="Z17" s="325">
        <v>1</v>
      </c>
      <c r="AA17" s="319"/>
      <c r="AB17" s="320"/>
      <c r="AC17" s="192"/>
      <c r="AD17" s="325">
        <v>1</v>
      </c>
      <c r="AE17" s="319"/>
      <c r="AF17" s="320"/>
      <c r="AG17" s="192"/>
      <c r="AH17" s="325">
        <v>1</v>
      </c>
      <c r="AI17" s="319"/>
      <c r="AJ17" s="320"/>
      <c r="AK17" s="192"/>
      <c r="AL17" s="325">
        <v>1</v>
      </c>
      <c r="AM17" s="319"/>
      <c r="AN17" s="320"/>
      <c r="AO17" s="192"/>
      <c r="AP17" s="325">
        <v>1</v>
      </c>
      <c r="AQ17" s="319"/>
      <c r="AR17" s="320"/>
      <c r="AS17" s="192"/>
      <c r="AT17" s="325"/>
      <c r="AU17" s="319">
        <v>1</v>
      </c>
      <c r="AV17" s="320"/>
      <c r="AW17" s="192"/>
      <c r="AX17" s="289"/>
      <c r="AY17" s="364"/>
      <c r="AZ17" s="365"/>
      <c r="BA17" s="264"/>
      <c r="BB17" s="325">
        <v>1</v>
      </c>
      <c r="BC17" s="319">
        <v>1</v>
      </c>
      <c r="BD17" s="320"/>
      <c r="BE17" s="192"/>
      <c r="BF17" s="325">
        <v>1</v>
      </c>
      <c r="BG17" s="319">
        <v>1</v>
      </c>
      <c r="BH17" s="320"/>
      <c r="BI17" s="192"/>
      <c r="BJ17" s="325">
        <v>1</v>
      </c>
      <c r="BK17" s="319">
        <v>1</v>
      </c>
      <c r="BL17" s="320"/>
      <c r="BM17" s="192"/>
      <c r="BN17" s="325">
        <v>1</v>
      </c>
      <c r="BO17" s="319">
        <v>1</v>
      </c>
      <c r="BP17" s="320"/>
      <c r="BQ17" s="192"/>
      <c r="BR17" s="325">
        <v>1</v>
      </c>
      <c r="BS17" s="319">
        <v>1</v>
      </c>
      <c r="BT17" s="320"/>
      <c r="BU17" s="192"/>
      <c r="BV17" s="325">
        <v>1</v>
      </c>
      <c r="BW17" s="319">
        <v>1</v>
      </c>
      <c r="BX17" s="320"/>
      <c r="BY17" s="192"/>
      <c r="BZ17" s="289"/>
      <c r="CA17" s="364"/>
      <c r="CB17" s="606"/>
      <c r="CC17" s="264"/>
      <c r="CD17" s="325">
        <v>1</v>
      </c>
      <c r="CE17" s="319">
        <v>3</v>
      </c>
      <c r="CF17" s="320"/>
      <c r="CG17" s="192"/>
      <c r="CH17" s="325">
        <v>2</v>
      </c>
      <c r="CI17" s="319">
        <v>2</v>
      </c>
      <c r="CJ17" s="320"/>
      <c r="CK17" s="192"/>
      <c r="CL17" s="325">
        <v>1</v>
      </c>
      <c r="CM17" s="319">
        <v>1</v>
      </c>
      <c r="CN17" s="320"/>
      <c r="CO17" s="192"/>
      <c r="CP17" s="325">
        <v>1</v>
      </c>
      <c r="CQ17" s="319">
        <v>1</v>
      </c>
      <c r="CR17" s="320"/>
      <c r="CS17" s="192"/>
      <c r="CT17" s="325">
        <v>2</v>
      </c>
      <c r="CU17" s="319">
        <v>2</v>
      </c>
      <c r="CV17" s="320"/>
      <c r="CW17" s="192"/>
      <c r="CX17" s="325">
        <v>2</v>
      </c>
      <c r="CY17" s="319">
        <v>3</v>
      </c>
      <c r="CZ17" s="320"/>
      <c r="DA17" s="192"/>
      <c r="DB17" s="289"/>
      <c r="DC17" s="364"/>
      <c r="DD17" s="606"/>
      <c r="DE17" s="264"/>
      <c r="DF17" s="325">
        <v>2</v>
      </c>
      <c r="DG17" s="319">
        <v>2</v>
      </c>
      <c r="DH17" s="320"/>
      <c r="DI17" s="192"/>
      <c r="DJ17" s="325">
        <v>2</v>
      </c>
      <c r="DK17" s="319">
        <v>2</v>
      </c>
      <c r="DL17" s="320"/>
      <c r="DM17" s="192"/>
      <c r="DN17" s="325">
        <v>2</v>
      </c>
      <c r="DO17" s="319">
        <v>2</v>
      </c>
      <c r="DP17" s="320"/>
      <c r="DQ17" s="192"/>
      <c r="DR17" s="325">
        <v>2</v>
      </c>
      <c r="DS17" s="319">
        <v>1</v>
      </c>
      <c r="DT17" s="320"/>
      <c r="DU17" s="192"/>
      <c r="DV17" s="325"/>
      <c r="DW17" s="319"/>
      <c r="DX17" s="320"/>
      <c r="DY17" s="192"/>
      <c r="DZ17" s="226">
        <f t="shared" si="0"/>
        <v>32</v>
      </c>
      <c r="EA17" s="236">
        <f t="shared" si="0"/>
        <v>26</v>
      </c>
      <c r="EB17" s="236">
        <f t="shared" si="0"/>
        <v>0</v>
      </c>
      <c r="EC17" s="237">
        <f t="shared" si="0"/>
        <v>0</v>
      </c>
      <c r="ED17" s="78"/>
    </row>
    <row r="18" spans="1:257" s="89" customFormat="1" ht="34.5" customHeight="1">
      <c r="A18" s="313">
        <v>15</v>
      </c>
      <c r="B18" s="425" t="s">
        <v>981</v>
      </c>
      <c r="C18" s="344" t="s">
        <v>982</v>
      </c>
      <c r="D18" s="284" t="s">
        <v>2523</v>
      </c>
      <c r="E18" s="429">
        <v>20</v>
      </c>
      <c r="F18" s="325">
        <v>1</v>
      </c>
      <c r="G18" s="319"/>
      <c r="H18" s="320"/>
      <c r="I18" s="192"/>
      <c r="J18" s="325">
        <v>1</v>
      </c>
      <c r="K18" s="319">
        <v>1</v>
      </c>
      <c r="L18" s="320"/>
      <c r="M18" s="192"/>
      <c r="N18" s="325"/>
      <c r="O18" s="319">
        <v>1</v>
      </c>
      <c r="P18" s="320"/>
      <c r="Q18" s="192"/>
      <c r="R18" s="325"/>
      <c r="S18" s="319">
        <v>1</v>
      </c>
      <c r="T18" s="320"/>
      <c r="U18" s="192"/>
      <c r="V18" s="289"/>
      <c r="W18" s="364"/>
      <c r="X18" s="365"/>
      <c r="Y18" s="264"/>
      <c r="Z18" s="325"/>
      <c r="AA18" s="319">
        <v>1</v>
      </c>
      <c r="AB18" s="320"/>
      <c r="AC18" s="192"/>
      <c r="AD18" s="325">
        <v>1</v>
      </c>
      <c r="AE18" s="319">
        <v>1</v>
      </c>
      <c r="AF18" s="320"/>
      <c r="AG18" s="192"/>
      <c r="AH18" s="325">
        <v>1</v>
      </c>
      <c r="AI18" s="319">
        <v>1</v>
      </c>
      <c r="AJ18" s="320"/>
      <c r="AK18" s="192"/>
      <c r="AL18" s="325">
        <v>1</v>
      </c>
      <c r="AM18" s="319">
        <v>1</v>
      </c>
      <c r="AN18" s="320"/>
      <c r="AO18" s="192"/>
      <c r="AP18" s="325">
        <v>1</v>
      </c>
      <c r="AQ18" s="319"/>
      <c r="AR18" s="320"/>
      <c r="AS18" s="192"/>
      <c r="AT18" s="325">
        <v>1</v>
      </c>
      <c r="AU18" s="319"/>
      <c r="AV18" s="320"/>
      <c r="AW18" s="192"/>
      <c r="AX18" s="289"/>
      <c r="AY18" s="364"/>
      <c r="AZ18" s="365"/>
      <c r="BA18" s="264"/>
      <c r="BB18" s="325">
        <v>1</v>
      </c>
      <c r="BC18" s="319"/>
      <c r="BD18" s="320"/>
      <c r="BE18" s="192"/>
      <c r="BF18" s="325">
        <v>1</v>
      </c>
      <c r="BG18" s="319">
        <v>1</v>
      </c>
      <c r="BH18" s="320"/>
      <c r="BI18" s="192"/>
      <c r="BJ18" s="325">
        <v>1</v>
      </c>
      <c r="BK18" s="319">
        <v>1</v>
      </c>
      <c r="BL18" s="320"/>
      <c r="BM18" s="192"/>
      <c r="BN18" s="325">
        <v>1</v>
      </c>
      <c r="BO18" s="319">
        <v>1</v>
      </c>
      <c r="BP18" s="320"/>
      <c r="BQ18" s="192"/>
      <c r="BR18" s="325">
        <v>1</v>
      </c>
      <c r="BS18" s="319">
        <v>1</v>
      </c>
      <c r="BT18" s="320"/>
      <c r="BU18" s="192"/>
      <c r="BV18" s="325">
        <v>1</v>
      </c>
      <c r="BW18" s="319">
        <v>1</v>
      </c>
      <c r="BX18" s="320"/>
      <c r="BY18" s="192"/>
      <c r="BZ18" s="289"/>
      <c r="CA18" s="364"/>
      <c r="CB18" s="606"/>
      <c r="CC18" s="264"/>
      <c r="CD18" s="325">
        <v>2</v>
      </c>
      <c r="CE18" s="319">
        <v>1</v>
      </c>
      <c r="CF18" s="320"/>
      <c r="CG18" s="192"/>
      <c r="CH18" s="325">
        <v>1</v>
      </c>
      <c r="CI18" s="319">
        <v>2</v>
      </c>
      <c r="CJ18" s="320"/>
      <c r="CK18" s="192"/>
      <c r="CL18" s="325">
        <v>1</v>
      </c>
      <c r="CM18" s="319">
        <v>1</v>
      </c>
      <c r="CN18" s="320"/>
      <c r="CO18" s="192"/>
      <c r="CP18" s="325">
        <v>1</v>
      </c>
      <c r="CQ18" s="319">
        <v>1</v>
      </c>
      <c r="CR18" s="320"/>
      <c r="CS18" s="192"/>
      <c r="CT18" s="325">
        <v>2</v>
      </c>
      <c r="CU18" s="319">
        <v>1</v>
      </c>
      <c r="CV18" s="320"/>
      <c r="CW18" s="192"/>
      <c r="CX18" s="325">
        <v>1</v>
      </c>
      <c r="CY18" s="319"/>
      <c r="CZ18" s="320"/>
      <c r="DA18" s="192"/>
      <c r="DB18" s="289"/>
      <c r="DC18" s="364"/>
      <c r="DD18" s="606"/>
      <c r="DE18" s="264"/>
      <c r="DF18" s="325">
        <v>2</v>
      </c>
      <c r="DG18" s="319">
        <v>2</v>
      </c>
      <c r="DH18" s="320"/>
      <c r="DI18" s="192"/>
      <c r="DJ18" s="325">
        <v>2</v>
      </c>
      <c r="DK18" s="319">
        <v>2</v>
      </c>
      <c r="DL18" s="320"/>
      <c r="DM18" s="192"/>
      <c r="DN18" s="325">
        <v>2</v>
      </c>
      <c r="DO18" s="319">
        <v>2</v>
      </c>
      <c r="DP18" s="320"/>
      <c r="DQ18" s="192"/>
      <c r="DR18" s="325">
        <v>2</v>
      </c>
      <c r="DS18" s="319">
        <v>2</v>
      </c>
      <c r="DT18" s="320"/>
      <c r="DU18" s="192"/>
      <c r="DV18" s="325"/>
      <c r="DW18" s="319"/>
      <c r="DX18" s="320"/>
      <c r="DY18" s="192"/>
      <c r="DZ18" s="226">
        <f t="shared" si="0"/>
        <v>29</v>
      </c>
      <c r="EA18" s="236">
        <f t="shared" si="0"/>
        <v>26</v>
      </c>
      <c r="EB18" s="236">
        <f t="shared" si="0"/>
        <v>0</v>
      </c>
      <c r="EC18" s="237">
        <f t="shared" si="0"/>
        <v>0</v>
      </c>
      <c r="ED18" s="78"/>
    </row>
    <row r="19" spans="1:257" s="89" customFormat="1" ht="34.5" customHeight="1">
      <c r="A19" s="313">
        <v>16</v>
      </c>
      <c r="B19" s="425" t="s">
        <v>998</v>
      </c>
      <c r="C19" s="344" t="s">
        <v>201</v>
      </c>
      <c r="D19" s="284" t="s">
        <v>2524</v>
      </c>
      <c r="E19" s="429">
        <v>15</v>
      </c>
      <c r="F19" s="325">
        <v>1</v>
      </c>
      <c r="G19" s="319"/>
      <c r="H19" s="320"/>
      <c r="I19" s="192"/>
      <c r="J19" s="325">
        <v>1</v>
      </c>
      <c r="K19" s="319"/>
      <c r="L19" s="320"/>
      <c r="M19" s="192"/>
      <c r="N19" s="325">
        <v>1</v>
      </c>
      <c r="O19" s="319"/>
      <c r="P19" s="320"/>
      <c r="Q19" s="192"/>
      <c r="R19" s="325">
        <v>1</v>
      </c>
      <c r="S19" s="319"/>
      <c r="T19" s="320"/>
      <c r="U19" s="192"/>
      <c r="V19" s="289"/>
      <c r="W19" s="364"/>
      <c r="X19" s="365"/>
      <c r="Y19" s="264"/>
      <c r="Z19" s="325">
        <v>1</v>
      </c>
      <c r="AA19" s="319"/>
      <c r="AB19" s="320"/>
      <c r="AC19" s="192"/>
      <c r="AD19" s="325">
        <v>1</v>
      </c>
      <c r="AE19" s="319"/>
      <c r="AF19" s="320"/>
      <c r="AG19" s="192"/>
      <c r="AH19" s="325">
        <v>1</v>
      </c>
      <c r="AI19" s="319"/>
      <c r="AJ19" s="320"/>
      <c r="AK19" s="192"/>
      <c r="AL19" s="325">
        <v>1</v>
      </c>
      <c r="AM19" s="319"/>
      <c r="AN19" s="320"/>
      <c r="AO19" s="192"/>
      <c r="AP19" s="325">
        <v>1</v>
      </c>
      <c r="AQ19" s="319"/>
      <c r="AR19" s="320"/>
      <c r="AS19" s="192"/>
      <c r="AT19" s="325">
        <v>1</v>
      </c>
      <c r="AU19" s="319"/>
      <c r="AV19" s="320"/>
      <c r="AW19" s="192"/>
      <c r="AX19" s="289"/>
      <c r="AY19" s="364"/>
      <c r="AZ19" s="365"/>
      <c r="BA19" s="264"/>
      <c r="BB19" s="325">
        <v>1</v>
      </c>
      <c r="BC19" s="319"/>
      <c r="BD19" s="320"/>
      <c r="BE19" s="192"/>
      <c r="BF19" s="325">
        <v>1</v>
      </c>
      <c r="BG19" s="319"/>
      <c r="BH19" s="320"/>
      <c r="BI19" s="192"/>
      <c r="BJ19" s="325"/>
      <c r="BK19" s="319">
        <v>1</v>
      </c>
      <c r="BL19" s="320"/>
      <c r="BM19" s="192"/>
      <c r="BN19" s="325">
        <v>1</v>
      </c>
      <c r="BO19" s="319">
        <v>1</v>
      </c>
      <c r="BP19" s="320"/>
      <c r="BQ19" s="192"/>
      <c r="BR19" s="325">
        <v>1</v>
      </c>
      <c r="BS19" s="319">
        <v>1</v>
      </c>
      <c r="BT19" s="320"/>
      <c r="BU19" s="192"/>
      <c r="BV19" s="325">
        <v>1</v>
      </c>
      <c r="BW19" s="319">
        <v>1</v>
      </c>
      <c r="BX19" s="320"/>
      <c r="BY19" s="192"/>
      <c r="BZ19" s="289"/>
      <c r="CA19" s="364"/>
      <c r="CB19" s="606"/>
      <c r="CC19" s="264"/>
      <c r="CD19" s="325">
        <v>1</v>
      </c>
      <c r="CE19" s="319">
        <v>2</v>
      </c>
      <c r="CF19" s="320"/>
      <c r="CG19" s="192"/>
      <c r="CH19" s="325"/>
      <c r="CI19" s="319"/>
      <c r="CJ19" s="320"/>
      <c r="CK19" s="192"/>
      <c r="CL19" s="325"/>
      <c r="CM19" s="319"/>
      <c r="CN19" s="320"/>
      <c r="CO19" s="192"/>
      <c r="CP19" s="325">
        <v>1</v>
      </c>
      <c r="CQ19" s="319"/>
      <c r="CR19" s="320"/>
      <c r="CS19" s="192"/>
      <c r="CT19" s="325"/>
      <c r="CU19" s="319"/>
      <c r="CV19" s="320"/>
      <c r="CW19" s="192"/>
      <c r="CX19" s="325"/>
      <c r="CY19" s="319"/>
      <c r="CZ19" s="320"/>
      <c r="DA19" s="192"/>
      <c r="DB19" s="289"/>
      <c r="DC19" s="364"/>
      <c r="DD19" s="606"/>
      <c r="DE19" s="264"/>
      <c r="DF19" s="325"/>
      <c r="DG19" s="319"/>
      <c r="DH19" s="320"/>
      <c r="DI19" s="192"/>
      <c r="DJ19" s="325"/>
      <c r="DK19" s="319"/>
      <c r="DL19" s="320"/>
      <c r="DM19" s="192"/>
      <c r="DN19" s="325"/>
      <c r="DO19" s="319"/>
      <c r="DP19" s="320"/>
      <c r="DQ19" s="192"/>
      <c r="DR19" s="325">
        <v>1</v>
      </c>
      <c r="DS19" s="319">
        <v>1</v>
      </c>
      <c r="DT19" s="320"/>
      <c r="DU19" s="192"/>
      <c r="DV19" s="325"/>
      <c r="DW19" s="319"/>
      <c r="DX19" s="320"/>
      <c r="DY19" s="192"/>
      <c r="DZ19" s="226">
        <f t="shared" si="0"/>
        <v>18</v>
      </c>
      <c r="EA19" s="236">
        <f t="shared" si="0"/>
        <v>7</v>
      </c>
      <c r="EB19" s="236">
        <f t="shared" si="0"/>
        <v>0</v>
      </c>
      <c r="EC19" s="237">
        <f t="shared" si="0"/>
        <v>0</v>
      </c>
      <c r="ED19" s="78"/>
    </row>
    <row r="20" spans="1:257" s="89" customFormat="1" ht="34.5" customHeight="1">
      <c r="A20" s="313">
        <v>17</v>
      </c>
      <c r="B20" s="425" t="s">
        <v>999</v>
      </c>
      <c r="C20" s="344" t="s">
        <v>1000</v>
      </c>
      <c r="D20" s="284" t="s">
        <v>2525</v>
      </c>
      <c r="E20" s="429">
        <v>6</v>
      </c>
      <c r="F20" s="325">
        <v>1</v>
      </c>
      <c r="G20" s="319"/>
      <c r="H20" s="320"/>
      <c r="I20" s="192"/>
      <c r="J20" s="325">
        <v>1</v>
      </c>
      <c r="K20" s="319"/>
      <c r="L20" s="320"/>
      <c r="M20" s="192"/>
      <c r="N20" s="325">
        <v>1</v>
      </c>
      <c r="O20" s="319"/>
      <c r="P20" s="320"/>
      <c r="Q20" s="192"/>
      <c r="R20" s="325">
        <v>1</v>
      </c>
      <c r="S20" s="319"/>
      <c r="T20" s="320"/>
      <c r="U20" s="192"/>
      <c r="V20" s="289"/>
      <c r="W20" s="364"/>
      <c r="X20" s="365"/>
      <c r="Y20" s="264"/>
      <c r="Z20" s="325">
        <v>1</v>
      </c>
      <c r="AA20" s="319"/>
      <c r="AB20" s="320"/>
      <c r="AC20" s="192"/>
      <c r="AD20" s="325">
        <v>1</v>
      </c>
      <c r="AE20" s="319"/>
      <c r="AF20" s="320"/>
      <c r="AG20" s="192"/>
      <c r="AH20" s="325"/>
      <c r="AI20" s="319">
        <v>1</v>
      </c>
      <c r="AJ20" s="320"/>
      <c r="AK20" s="192"/>
      <c r="AL20" s="325"/>
      <c r="AM20" s="319">
        <v>1</v>
      </c>
      <c r="AN20" s="320"/>
      <c r="AO20" s="192"/>
      <c r="AP20" s="325">
        <v>1</v>
      </c>
      <c r="AQ20" s="319"/>
      <c r="AR20" s="320"/>
      <c r="AS20" s="192"/>
      <c r="AT20" s="325">
        <v>1</v>
      </c>
      <c r="AU20" s="319">
        <v>1</v>
      </c>
      <c r="AV20" s="320"/>
      <c r="AW20" s="192"/>
      <c r="AX20" s="289"/>
      <c r="AY20" s="364"/>
      <c r="AZ20" s="365"/>
      <c r="BA20" s="264"/>
      <c r="BB20" s="325">
        <v>1</v>
      </c>
      <c r="BC20" s="319">
        <v>1</v>
      </c>
      <c r="BD20" s="320"/>
      <c r="BE20" s="192"/>
      <c r="BF20" s="325">
        <v>1</v>
      </c>
      <c r="BG20" s="319">
        <v>1</v>
      </c>
      <c r="BH20" s="320"/>
      <c r="BI20" s="192"/>
      <c r="BJ20" s="325">
        <v>1</v>
      </c>
      <c r="BK20" s="319">
        <v>1</v>
      </c>
      <c r="BL20" s="320"/>
      <c r="BM20" s="192"/>
      <c r="BN20" s="325">
        <v>1</v>
      </c>
      <c r="BO20" s="319">
        <v>1</v>
      </c>
      <c r="BP20" s="320"/>
      <c r="BQ20" s="192"/>
      <c r="BR20" s="325">
        <v>1</v>
      </c>
      <c r="BS20" s="319">
        <v>1</v>
      </c>
      <c r="BT20" s="320"/>
      <c r="BU20" s="192"/>
      <c r="BV20" s="325">
        <v>1</v>
      </c>
      <c r="BW20" s="319">
        <v>1</v>
      </c>
      <c r="BX20" s="320"/>
      <c r="BY20" s="192"/>
      <c r="BZ20" s="289"/>
      <c r="CA20" s="364"/>
      <c r="CB20" s="606"/>
      <c r="CC20" s="264"/>
      <c r="CD20" s="325">
        <v>1</v>
      </c>
      <c r="CE20" s="319">
        <v>2</v>
      </c>
      <c r="CF20" s="320"/>
      <c r="CG20" s="192"/>
      <c r="CH20" s="325">
        <v>1</v>
      </c>
      <c r="CI20" s="319">
        <v>1</v>
      </c>
      <c r="CJ20" s="320"/>
      <c r="CK20" s="192"/>
      <c r="CL20" s="325">
        <v>1</v>
      </c>
      <c r="CM20" s="319">
        <v>1</v>
      </c>
      <c r="CN20" s="320"/>
      <c r="CO20" s="192"/>
      <c r="CP20" s="325">
        <v>1</v>
      </c>
      <c r="CQ20" s="319">
        <v>1</v>
      </c>
      <c r="CR20" s="320"/>
      <c r="CS20" s="192"/>
      <c r="CT20" s="325">
        <v>1</v>
      </c>
      <c r="CU20" s="319">
        <v>1</v>
      </c>
      <c r="CV20" s="320"/>
      <c r="CW20" s="192"/>
      <c r="CX20" s="325">
        <v>1</v>
      </c>
      <c r="CY20" s="319">
        <v>1</v>
      </c>
      <c r="CZ20" s="320"/>
      <c r="DA20" s="192"/>
      <c r="DB20" s="289"/>
      <c r="DC20" s="364"/>
      <c r="DD20" s="606"/>
      <c r="DE20" s="264"/>
      <c r="DF20" s="325">
        <v>1</v>
      </c>
      <c r="DG20" s="319">
        <v>1</v>
      </c>
      <c r="DH20" s="320"/>
      <c r="DI20" s="192"/>
      <c r="DJ20" s="325">
        <v>1</v>
      </c>
      <c r="DK20" s="319">
        <v>1</v>
      </c>
      <c r="DL20" s="320"/>
      <c r="DM20" s="192"/>
      <c r="DN20" s="325">
        <v>1</v>
      </c>
      <c r="DO20" s="319">
        <v>1</v>
      </c>
      <c r="DP20" s="320"/>
      <c r="DQ20" s="192"/>
      <c r="DR20" s="325">
        <v>1</v>
      </c>
      <c r="DS20" s="319">
        <v>1</v>
      </c>
      <c r="DT20" s="320"/>
      <c r="DU20" s="192"/>
      <c r="DV20" s="325"/>
      <c r="DW20" s="319"/>
      <c r="DX20" s="320"/>
      <c r="DY20" s="192"/>
      <c r="DZ20" s="226">
        <f t="shared" ref="DZ20:EC29" si="1">F20+J20+N20+R20+V20+Z20+AD20+AH20+AL20+AP20+AT20+AX20+BB20+BF20+BJ20+BN20+BR20+BV20+BZ20+CD20+CH20+CL20+CP20+CT20+CX20+DB20+DF20+DJ20+DN20+DR20+DV20</f>
        <v>24</v>
      </c>
      <c r="EA20" s="236">
        <f t="shared" si="1"/>
        <v>20</v>
      </c>
      <c r="EB20" s="236">
        <f t="shared" si="1"/>
        <v>0</v>
      </c>
      <c r="EC20" s="237">
        <f t="shared" si="1"/>
        <v>0</v>
      </c>
      <c r="ED20" s="78"/>
    </row>
    <row r="21" spans="1:257" s="89" customFormat="1" ht="54" customHeight="1">
      <c r="A21" s="313">
        <v>18</v>
      </c>
      <c r="B21" s="425" t="s">
        <v>1001</v>
      </c>
      <c r="C21" s="344" t="s">
        <v>1002</v>
      </c>
      <c r="D21" s="284" t="s">
        <v>2526</v>
      </c>
      <c r="E21" s="429">
        <v>5</v>
      </c>
      <c r="F21" s="325">
        <v>1</v>
      </c>
      <c r="G21" s="319"/>
      <c r="H21" s="320"/>
      <c r="I21" s="192"/>
      <c r="J21" s="325">
        <v>1</v>
      </c>
      <c r="K21" s="319"/>
      <c r="L21" s="320"/>
      <c r="M21" s="192"/>
      <c r="N21" s="325">
        <v>1</v>
      </c>
      <c r="O21" s="319"/>
      <c r="P21" s="320"/>
      <c r="Q21" s="192"/>
      <c r="R21" s="325">
        <v>1</v>
      </c>
      <c r="S21" s="319"/>
      <c r="T21" s="320"/>
      <c r="U21" s="192"/>
      <c r="V21" s="289"/>
      <c r="W21" s="364"/>
      <c r="X21" s="365"/>
      <c r="Y21" s="264"/>
      <c r="Z21" s="325">
        <v>1</v>
      </c>
      <c r="AA21" s="319"/>
      <c r="AB21" s="320"/>
      <c r="AC21" s="192"/>
      <c r="AD21" s="325">
        <v>1</v>
      </c>
      <c r="AE21" s="319"/>
      <c r="AF21" s="320"/>
      <c r="AG21" s="192"/>
      <c r="AH21" s="325">
        <v>1</v>
      </c>
      <c r="AI21" s="319"/>
      <c r="AJ21" s="320"/>
      <c r="AK21" s="192"/>
      <c r="AL21" s="325">
        <v>1</v>
      </c>
      <c r="AM21" s="319"/>
      <c r="AN21" s="320"/>
      <c r="AO21" s="192"/>
      <c r="AP21" s="325">
        <v>1</v>
      </c>
      <c r="AQ21" s="319"/>
      <c r="AR21" s="320"/>
      <c r="AS21" s="192"/>
      <c r="AT21" s="325">
        <v>1</v>
      </c>
      <c r="AU21" s="319"/>
      <c r="AV21" s="320"/>
      <c r="AW21" s="192"/>
      <c r="AX21" s="289"/>
      <c r="AY21" s="364"/>
      <c r="AZ21" s="365"/>
      <c r="BA21" s="264"/>
      <c r="BB21" s="325">
        <v>1</v>
      </c>
      <c r="BC21" s="319"/>
      <c r="BD21" s="320"/>
      <c r="BE21" s="192"/>
      <c r="BF21" s="325">
        <v>1</v>
      </c>
      <c r="BG21" s="319"/>
      <c r="BH21" s="320"/>
      <c r="BI21" s="192"/>
      <c r="BJ21" s="325">
        <v>1</v>
      </c>
      <c r="BK21" s="319"/>
      <c r="BL21" s="320"/>
      <c r="BM21" s="192"/>
      <c r="BN21" s="325">
        <v>1</v>
      </c>
      <c r="BO21" s="319"/>
      <c r="BP21" s="320"/>
      <c r="BQ21" s="192"/>
      <c r="BR21" s="325"/>
      <c r="BS21" s="319">
        <v>1</v>
      </c>
      <c r="BT21" s="320"/>
      <c r="BU21" s="192"/>
      <c r="BV21" s="325">
        <v>1</v>
      </c>
      <c r="BW21" s="319"/>
      <c r="BX21" s="320"/>
      <c r="BY21" s="192"/>
      <c r="BZ21" s="289"/>
      <c r="CA21" s="364"/>
      <c r="CB21" s="606"/>
      <c r="CC21" s="264"/>
      <c r="CD21" s="325">
        <v>1</v>
      </c>
      <c r="CE21" s="319">
        <v>1</v>
      </c>
      <c r="CF21" s="320"/>
      <c r="CG21" s="192"/>
      <c r="CH21" s="325">
        <v>1</v>
      </c>
      <c r="CI21" s="319">
        <v>1</v>
      </c>
      <c r="CJ21" s="320"/>
      <c r="CK21" s="192"/>
      <c r="CL21" s="325">
        <v>1</v>
      </c>
      <c r="CM21" s="319">
        <v>1</v>
      </c>
      <c r="CN21" s="320"/>
      <c r="CO21" s="192"/>
      <c r="CP21" s="325">
        <v>1</v>
      </c>
      <c r="CQ21" s="319">
        <v>1</v>
      </c>
      <c r="CR21" s="320"/>
      <c r="CS21" s="192"/>
      <c r="CT21" s="325">
        <v>1</v>
      </c>
      <c r="CU21" s="319">
        <v>1</v>
      </c>
      <c r="CV21" s="320"/>
      <c r="CW21" s="192"/>
      <c r="CX21" s="325">
        <v>1</v>
      </c>
      <c r="CY21" s="319">
        <v>2</v>
      </c>
      <c r="CZ21" s="320"/>
      <c r="DA21" s="192"/>
      <c r="DB21" s="289"/>
      <c r="DC21" s="364"/>
      <c r="DD21" s="606"/>
      <c r="DE21" s="264"/>
      <c r="DF21" s="325">
        <v>1</v>
      </c>
      <c r="DG21" s="319">
        <v>1</v>
      </c>
      <c r="DH21" s="320"/>
      <c r="DI21" s="192"/>
      <c r="DJ21" s="325">
        <v>1</v>
      </c>
      <c r="DK21" s="319">
        <v>1</v>
      </c>
      <c r="DL21" s="320"/>
      <c r="DM21" s="192"/>
      <c r="DN21" s="325">
        <v>1</v>
      </c>
      <c r="DO21" s="319">
        <v>1</v>
      </c>
      <c r="DP21" s="320"/>
      <c r="DQ21" s="192"/>
      <c r="DR21" s="325">
        <v>1</v>
      </c>
      <c r="DS21" s="319">
        <v>1</v>
      </c>
      <c r="DT21" s="320"/>
      <c r="DU21" s="192"/>
      <c r="DV21" s="325"/>
      <c r="DW21" s="319"/>
      <c r="DX21" s="320"/>
      <c r="DY21" s="192"/>
      <c r="DZ21" s="226">
        <f t="shared" si="1"/>
        <v>25</v>
      </c>
      <c r="EA21" s="236">
        <f t="shared" si="1"/>
        <v>12</v>
      </c>
      <c r="EB21" s="236">
        <f t="shared" si="1"/>
        <v>0</v>
      </c>
      <c r="EC21" s="237">
        <f t="shared" si="1"/>
        <v>0</v>
      </c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  <c r="IW21" s="78"/>
    </row>
    <row r="22" spans="1:257" s="89" customFormat="1" ht="63" customHeight="1">
      <c r="A22" s="313">
        <v>19</v>
      </c>
      <c r="B22" s="425" t="s">
        <v>1003</v>
      </c>
      <c r="C22" s="344" t="s">
        <v>1004</v>
      </c>
      <c r="D22" s="284" t="s">
        <v>2527</v>
      </c>
      <c r="E22" s="429">
        <v>5</v>
      </c>
      <c r="F22" s="325">
        <v>1</v>
      </c>
      <c r="G22" s="319"/>
      <c r="H22" s="320"/>
      <c r="I22" s="192"/>
      <c r="J22" s="325"/>
      <c r="K22" s="319">
        <v>1</v>
      </c>
      <c r="L22" s="320"/>
      <c r="M22" s="192"/>
      <c r="N22" s="325"/>
      <c r="O22" s="319">
        <v>1</v>
      </c>
      <c r="P22" s="320"/>
      <c r="Q22" s="192"/>
      <c r="R22" s="325">
        <v>1</v>
      </c>
      <c r="S22" s="319"/>
      <c r="T22" s="320"/>
      <c r="U22" s="192"/>
      <c r="V22" s="289"/>
      <c r="W22" s="364"/>
      <c r="X22" s="365"/>
      <c r="Y22" s="264"/>
      <c r="Z22" s="325">
        <v>1</v>
      </c>
      <c r="AA22" s="319"/>
      <c r="AB22" s="320"/>
      <c r="AC22" s="192"/>
      <c r="AD22" s="325">
        <v>1</v>
      </c>
      <c r="AE22" s="319"/>
      <c r="AF22" s="320"/>
      <c r="AG22" s="192"/>
      <c r="AH22" s="325"/>
      <c r="AI22" s="319">
        <v>1</v>
      </c>
      <c r="AJ22" s="320"/>
      <c r="AK22" s="192"/>
      <c r="AL22" s="325"/>
      <c r="AM22" s="319">
        <v>1</v>
      </c>
      <c r="AN22" s="320"/>
      <c r="AO22" s="192"/>
      <c r="AP22" s="325">
        <v>1</v>
      </c>
      <c r="AQ22" s="319"/>
      <c r="AR22" s="320"/>
      <c r="AS22" s="192"/>
      <c r="AT22" s="325">
        <v>1</v>
      </c>
      <c r="AU22" s="319"/>
      <c r="AV22" s="320"/>
      <c r="AW22" s="192"/>
      <c r="AX22" s="289"/>
      <c r="AY22" s="364"/>
      <c r="AZ22" s="365"/>
      <c r="BA22" s="264"/>
      <c r="BB22" s="325">
        <v>1</v>
      </c>
      <c r="BC22" s="319"/>
      <c r="BD22" s="320"/>
      <c r="BE22" s="192"/>
      <c r="BF22" s="325">
        <v>1</v>
      </c>
      <c r="BG22" s="319"/>
      <c r="BH22" s="320"/>
      <c r="BI22" s="192"/>
      <c r="BJ22" s="325"/>
      <c r="BK22" s="319">
        <v>1</v>
      </c>
      <c r="BL22" s="320"/>
      <c r="BM22" s="192"/>
      <c r="BN22" s="325"/>
      <c r="BO22" s="319">
        <v>1</v>
      </c>
      <c r="BP22" s="320"/>
      <c r="BQ22" s="192"/>
      <c r="BR22" s="325">
        <v>1</v>
      </c>
      <c r="BS22" s="319">
        <v>1</v>
      </c>
      <c r="BT22" s="320"/>
      <c r="BU22" s="192"/>
      <c r="BV22" s="325">
        <v>1</v>
      </c>
      <c r="BW22" s="319"/>
      <c r="BX22" s="320"/>
      <c r="BY22" s="192"/>
      <c r="BZ22" s="289"/>
      <c r="CA22" s="364"/>
      <c r="CB22" s="606"/>
      <c r="CC22" s="264"/>
      <c r="CD22" s="325">
        <v>1</v>
      </c>
      <c r="CE22" s="319">
        <v>1</v>
      </c>
      <c r="CF22" s="320"/>
      <c r="CG22" s="192"/>
      <c r="CH22" s="325">
        <v>2</v>
      </c>
      <c r="CI22" s="319">
        <v>1</v>
      </c>
      <c r="CJ22" s="320"/>
      <c r="CK22" s="192"/>
      <c r="CL22" s="325">
        <v>2</v>
      </c>
      <c r="CM22" s="319">
        <v>1</v>
      </c>
      <c r="CN22" s="320"/>
      <c r="CO22" s="192"/>
      <c r="CP22" s="325">
        <v>2</v>
      </c>
      <c r="CQ22" s="319">
        <v>1</v>
      </c>
      <c r="CR22" s="320"/>
      <c r="CS22" s="192"/>
      <c r="CT22" s="325">
        <v>1</v>
      </c>
      <c r="CU22" s="319">
        <v>1</v>
      </c>
      <c r="CV22" s="320"/>
      <c r="CW22" s="192"/>
      <c r="CX22" s="325">
        <v>2</v>
      </c>
      <c r="CY22" s="319">
        <v>1</v>
      </c>
      <c r="CZ22" s="320"/>
      <c r="DA22" s="192"/>
      <c r="DB22" s="289"/>
      <c r="DC22" s="364"/>
      <c r="DD22" s="606"/>
      <c r="DE22" s="264"/>
      <c r="DF22" s="325">
        <v>2</v>
      </c>
      <c r="DG22" s="319">
        <v>1</v>
      </c>
      <c r="DH22" s="320"/>
      <c r="DI22" s="192"/>
      <c r="DJ22" s="325">
        <v>1</v>
      </c>
      <c r="DK22" s="319">
        <v>2</v>
      </c>
      <c r="DL22" s="320"/>
      <c r="DM22" s="192"/>
      <c r="DN22" s="325">
        <v>1</v>
      </c>
      <c r="DO22" s="319">
        <v>1</v>
      </c>
      <c r="DP22" s="320"/>
      <c r="DQ22" s="192"/>
      <c r="DR22" s="325">
        <v>1</v>
      </c>
      <c r="DS22" s="319">
        <v>1</v>
      </c>
      <c r="DT22" s="320"/>
      <c r="DU22" s="192"/>
      <c r="DV22" s="325"/>
      <c r="DW22" s="319"/>
      <c r="DX22" s="320"/>
      <c r="DY22" s="192"/>
      <c r="DZ22" s="226">
        <f t="shared" si="1"/>
        <v>25</v>
      </c>
      <c r="EA22" s="236">
        <f t="shared" si="1"/>
        <v>18</v>
      </c>
      <c r="EB22" s="236">
        <f t="shared" si="1"/>
        <v>0</v>
      </c>
      <c r="EC22" s="237">
        <f t="shared" si="1"/>
        <v>0</v>
      </c>
      <c r="ED22" s="110"/>
      <c r="EE22" s="109">
        <f t="shared" ref="EE22:GN22" si="2">SUM(EE3:EE20)</f>
        <v>0</v>
      </c>
      <c r="EF22" s="95">
        <f t="shared" si="2"/>
        <v>0</v>
      </c>
      <c r="EG22" s="95">
        <f t="shared" si="2"/>
        <v>0</v>
      </c>
      <c r="EH22" s="95">
        <f t="shared" si="2"/>
        <v>0</v>
      </c>
      <c r="EI22" s="95">
        <f t="shared" si="2"/>
        <v>0</v>
      </c>
      <c r="EJ22" s="95">
        <f t="shared" si="2"/>
        <v>0</v>
      </c>
      <c r="EK22" s="95">
        <f t="shared" si="2"/>
        <v>0</v>
      </c>
      <c r="EL22" s="95">
        <f t="shared" si="2"/>
        <v>0</v>
      </c>
      <c r="EM22" s="95">
        <f t="shared" si="2"/>
        <v>0</v>
      </c>
      <c r="EN22" s="95">
        <f t="shared" si="2"/>
        <v>0</v>
      </c>
      <c r="EO22" s="95">
        <f t="shared" si="2"/>
        <v>0</v>
      </c>
      <c r="EP22" s="95">
        <f t="shared" si="2"/>
        <v>0</v>
      </c>
      <c r="EQ22" s="95">
        <f t="shared" si="2"/>
        <v>0</v>
      </c>
      <c r="ER22" s="95">
        <f t="shared" si="2"/>
        <v>0</v>
      </c>
      <c r="ES22" s="95">
        <f t="shared" si="2"/>
        <v>0</v>
      </c>
      <c r="ET22" s="95">
        <f t="shared" si="2"/>
        <v>0</v>
      </c>
      <c r="EU22" s="95">
        <f t="shared" si="2"/>
        <v>0</v>
      </c>
      <c r="EV22" s="95">
        <f t="shared" si="2"/>
        <v>0</v>
      </c>
      <c r="EW22" s="95">
        <f t="shared" si="2"/>
        <v>0</v>
      </c>
      <c r="EX22" s="95">
        <f t="shared" si="2"/>
        <v>0</v>
      </c>
      <c r="EY22" s="95">
        <f t="shared" si="2"/>
        <v>0</v>
      </c>
      <c r="EZ22" s="95">
        <f t="shared" si="2"/>
        <v>0</v>
      </c>
      <c r="FA22" s="95">
        <f t="shared" si="2"/>
        <v>0</v>
      </c>
      <c r="FB22" s="95">
        <f t="shared" si="2"/>
        <v>0</v>
      </c>
      <c r="FC22" s="95">
        <f t="shared" si="2"/>
        <v>0</v>
      </c>
      <c r="FD22" s="95">
        <f t="shared" si="2"/>
        <v>0</v>
      </c>
      <c r="FE22" s="95">
        <f t="shared" si="2"/>
        <v>0</v>
      </c>
      <c r="FF22" s="95">
        <f t="shared" si="2"/>
        <v>0</v>
      </c>
      <c r="FG22" s="95">
        <f t="shared" si="2"/>
        <v>0</v>
      </c>
      <c r="FH22" s="95">
        <f t="shared" si="2"/>
        <v>0</v>
      </c>
      <c r="FI22" s="95">
        <f t="shared" si="2"/>
        <v>0</v>
      </c>
      <c r="FJ22" s="95">
        <f t="shared" si="2"/>
        <v>0</v>
      </c>
      <c r="FK22" s="95">
        <f t="shared" si="2"/>
        <v>0</v>
      </c>
      <c r="FL22" s="95">
        <f t="shared" si="2"/>
        <v>0</v>
      </c>
      <c r="FM22" s="95">
        <f t="shared" si="2"/>
        <v>0</v>
      </c>
      <c r="FN22" s="95">
        <f t="shared" si="2"/>
        <v>0</v>
      </c>
      <c r="FO22" s="95">
        <f t="shared" si="2"/>
        <v>0</v>
      </c>
      <c r="FP22" s="95">
        <f t="shared" si="2"/>
        <v>0</v>
      </c>
      <c r="FQ22" s="95">
        <f t="shared" si="2"/>
        <v>0</v>
      </c>
      <c r="FR22" s="95">
        <f t="shared" si="2"/>
        <v>0</v>
      </c>
      <c r="FS22" s="95">
        <f t="shared" si="2"/>
        <v>0</v>
      </c>
      <c r="FT22" s="95">
        <f t="shared" si="2"/>
        <v>0</v>
      </c>
      <c r="FU22" s="95">
        <f t="shared" si="2"/>
        <v>0</v>
      </c>
      <c r="FV22" s="95">
        <f t="shared" si="2"/>
        <v>0</v>
      </c>
      <c r="FW22" s="95">
        <f t="shared" si="2"/>
        <v>0</v>
      </c>
      <c r="FX22" s="95">
        <f t="shared" si="2"/>
        <v>0</v>
      </c>
      <c r="FY22" s="95">
        <f t="shared" si="2"/>
        <v>0</v>
      </c>
      <c r="FZ22" s="95">
        <f t="shared" si="2"/>
        <v>0</v>
      </c>
      <c r="GA22" s="95">
        <f t="shared" si="2"/>
        <v>0</v>
      </c>
      <c r="GB22" s="95">
        <f t="shared" si="2"/>
        <v>0</v>
      </c>
      <c r="GC22" s="95">
        <f t="shared" si="2"/>
        <v>0</v>
      </c>
      <c r="GD22" s="95">
        <f t="shared" si="2"/>
        <v>0</v>
      </c>
      <c r="GE22" s="95">
        <f t="shared" si="2"/>
        <v>0</v>
      </c>
      <c r="GF22" s="95">
        <f t="shared" si="2"/>
        <v>0</v>
      </c>
      <c r="GG22" s="95">
        <f t="shared" si="2"/>
        <v>0</v>
      </c>
      <c r="GH22" s="95">
        <f t="shared" si="2"/>
        <v>0</v>
      </c>
      <c r="GI22" s="95">
        <f t="shared" si="2"/>
        <v>0</v>
      </c>
      <c r="GJ22" s="95">
        <f t="shared" si="2"/>
        <v>0</v>
      </c>
      <c r="GK22" s="95">
        <f t="shared" si="2"/>
        <v>0</v>
      </c>
      <c r="GL22" s="95">
        <f t="shared" si="2"/>
        <v>0</v>
      </c>
      <c r="GM22" s="95">
        <f t="shared" si="2"/>
        <v>0</v>
      </c>
      <c r="GN22" s="95">
        <f t="shared" si="2"/>
        <v>0</v>
      </c>
      <c r="GO22" s="95">
        <f t="shared" ref="GO22:IW22" si="3">SUM(GO3:GO20)</f>
        <v>0</v>
      </c>
      <c r="GP22" s="95">
        <f t="shared" si="3"/>
        <v>0</v>
      </c>
      <c r="GQ22" s="95">
        <f t="shared" si="3"/>
        <v>0</v>
      </c>
      <c r="GR22" s="95">
        <f t="shared" si="3"/>
        <v>0</v>
      </c>
      <c r="GS22" s="95">
        <f t="shared" si="3"/>
        <v>0</v>
      </c>
      <c r="GT22" s="95">
        <f t="shared" si="3"/>
        <v>0</v>
      </c>
      <c r="GU22" s="95">
        <f t="shared" si="3"/>
        <v>0</v>
      </c>
      <c r="GV22" s="95">
        <f t="shared" si="3"/>
        <v>0</v>
      </c>
      <c r="GW22" s="95">
        <f t="shared" si="3"/>
        <v>0</v>
      </c>
      <c r="GX22" s="95">
        <f t="shared" si="3"/>
        <v>0</v>
      </c>
      <c r="GY22" s="95">
        <f t="shared" si="3"/>
        <v>0</v>
      </c>
      <c r="GZ22" s="95">
        <f t="shared" si="3"/>
        <v>0</v>
      </c>
      <c r="HA22" s="95">
        <f t="shared" si="3"/>
        <v>0</v>
      </c>
      <c r="HB22" s="95">
        <f t="shared" si="3"/>
        <v>0</v>
      </c>
      <c r="HC22" s="95">
        <f t="shared" si="3"/>
        <v>0</v>
      </c>
      <c r="HD22" s="95">
        <f t="shared" si="3"/>
        <v>0</v>
      </c>
      <c r="HE22" s="95">
        <f t="shared" si="3"/>
        <v>0</v>
      </c>
      <c r="HF22" s="95">
        <f t="shared" si="3"/>
        <v>0</v>
      </c>
      <c r="HG22" s="95">
        <f t="shared" si="3"/>
        <v>0</v>
      </c>
      <c r="HH22" s="95">
        <f t="shared" si="3"/>
        <v>0</v>
      </c>
      <c r="HI22" s="95">
        <f t="shared" si="3"/>
        <v>0</v>
      </c>
      <c r="HJ22" s="95">
        <f t="shared" si="3"/>
        <v>0</v>
      </c>
      <c r="HK22" s="95">
        <f t="shared" si="3"/>
        <v>0</v>
      </c>
      <c r="HL22" s="95">
        <f t="shared" si="3"/>
        <v>0</v>
      </c>
      <c r="HM22" s="95">
        <f t="shared" si="3"/>
        <v>0</v>
      </c>
      <c r="HN22" s="95">
        <f t="shared" si="3"/>
        <v>0</v>
      </c>
      <c r="HO22" s="95">
        <f t="shared" si="3"/>
        <v>0</v>
      </c>
      <c r="HP22" s="95">
        <f t="shared" si="3"/>
        <v>0</v>
      </c>
      <c r="HQ22" s="95">
        <f t="shared" si="3"/>
        <v>0</v>
      </c>
      <c r="HR22" s="95">
        <f t="shared" si="3"/>
        <v>0</v>
      </c>
      <c r="HS22" s="95">
        <f t="shared" si="3"/>
        <v>0</v>
      </c>
      <c r="HT22" s="95">
        <f t="shared" si="3"/>
        <v>0</v>
      </c>
      <c r="HU22" s="95">
        <f t="shared" si="3"/>
        <v>0</v>
      </c>
      <c r="HV22" s="95">
        <f t="shared" si="3"/>
        <v>0</v>
      </c>
      <c r="HW22" s="95">
        <f t="shared" si="3"/>
        <v>0</v>
      </c>
      <c r="HX22" s="95">
        <f t="shared" si="3"/>
        <v>0</v>
      </c>
      <c r="HY22" s="95">
        <f t="shared" si="3"/>
        <v>0</v>
      </c>
      <c r="HZ22" s="95">
        <f t="shared" si="3"/>
        <v>0</v>
      </c>
      <c r="IA22" s="95">
        <f t="shared" si="3"/>
        <v>0</v>
      </c>
      <c r="IB22" s="95">
        <f t="shared" si="3"/>
        <v>0</v>
      </c>
      <c r="IC22" s="95">
        <f t="shared" si="3"/>
        <v>0</v>
      </c>
      <c r="ID22" s="95">
        <f t="shared" si="3"/>
        <v>0</v>
      </c>
      <c r="IE22" s="95">
        <f t="shared" si="3"/>
        <v>0</v>
      </c>
      <c r="IF22" s="95">
        <f t="shared" si="3"/>
        <v>0</v>
      </c>
      <c r="IG22" s="95">
        <f t="shared" si="3"/>
        <v>0</v>
      </c>
      <c r="IH22" s="95">
        <f t="shared" si="3"/>
        <v>0</v>
      </c>
      <c r="II22" s="95">
        <f t="shared" si="3"/>
        <v>0</v>
      </c>
      <c r="IJ22" s="95">
        <f t="shared" si="3"/>
        <v>0</v>
      </c>
      <c r="IK22" s="95">
        <f t="shared" si="3"/>
        <v>0</v>
      </c>
      <c r="IL22" s="95">
        <f t="shared" si="3"/>
        <v>0</v>
      </c>
      <c r="IM22" s="95">
        <f t="shared" si="3"/>
        <v>0</v>
      </c>
      <c r="IN22" s="95">
        <f t="shared" si="3"/>
        <v>0</v>
      </c>
      <c r="IO22" s="95">
        <f t="shared" si="3"/>
        <v>0</v>
      </c>
      <c r="IP22" s="95">
        <f t="shared" si="3"/>
        <v>0</v>
      </c>
      <c r="IQ22" s="95">
        <f t="shared" si="3"/>
        <v>0</v>
      </c>
      <c r="IR22" s="95">
        <f t="shared" si="3"/>
        <v>0</v>
      </c>
      <c r="IS22" s="95">
        <f t="shared" si="3"/>
        <v>0</v>
      </c>
      <c r="IT22" s="95">
        <f t="shared" si="3"/>
        <v>0</v>
      </c>
      <c r="IU22" s="95">
        <f t="shared" si="3"/>
        <v>0</v>
      </c>
      <c r="IV22" s="95">
        <f t="shared" si="3"/>
        <v>0</v>
      </c>
      <c r="IW22" s="95">
        <f t="shared" si="3"/>
        <v>0</v>
      </c>
    </row>
    <row r="23" spans="1:257" s="89" customFormat="1" ht="64.5" customHeight="1">
      <c r="A23" s="313">
        <v>20</v>
      </c>
      <c r="B23" s="425" t="s">
        <v>1005</v>
      </c>
      <c r="C23" s="344" t="s">
        <v>1006</v>
      </c>
      <c r="D23" s="284" t="s">
        <v>2528</v>
      </c>
      <c r="E23" s="429">
        <v>5</v>
      </c>
      <c r="F23" s="325">
        <v>1</v>
      </c>
      <c r="G23" s="319"/>
      <c r="H23" s="320"/>
      <c r="I23" s="192"/>
      <c r="J23" s="325">
        <v>1</v>
      </c>
      <c r="K23" s="319"/>
      <c r="L23" s="320"/>
      <c r="M23" s="192"/>
      <c r="N23" s="325">
        <v>1</v>
      </c>
      <c r="O23" s="319"/>
      <c r="P23" s="320"/>
      <c r="Q23" s="192"/>
      <c r="R23" s="325"/>
      <c r="S23" s="319"/>
      <c r="T23" s="320"/>
      <c r="U23" s="192"/>
      <c r="V23" s="289"/>
      <c r="W23" s="364"/>
      <c r="X23" s="365"/>
      <c r="Y23" s="264"/>
      <c r="Z23" s="325">
        <v>1</v>
      </c>
      <c r="AA23" s="319"/>
      <c r="AB23" s="320"/>
      <c r="AC23" s="192"/>
      <c r="AD23" s="325">
        <v>1</v>
      </c>
      <c r="AE23" s="319"/>
      <c r="AF23" s="320"/>
      <c r="AG23" s="192"/>
      <c r="AH23" s="325">
        <v>1</v>
      </c>
      <c r="AI23" s="319"/>
      <c r="AJ23" s="320"/>
      <c r="AK23" s="192"/>
      <c r="AL23" s="325">
        <v>1</v>
      </c>
      <c r="AM23" s="319"/>
      <c r="AN23" s="320"/>
      <c r="AO23" s="192"/>
      <c r="AP23" s="325">
        <v>1</v>
      </c>
      <c r="AQ23" s="319"/>
      <c r="AR23" s="320"/>
      <c r="AS23" s="192"/>
      <c r="AT23" s="325">
        <v>1</v>
      </c>
      <c r="AU23" s="319"/>
      <c r="AV23" s="320"/>
      <c r="AW23" s="192"/>
      <c r="AX23" s="289"/>
      <c r="AY23" s="364"/>
      <c r="AZ23" s="365"/>
      <c r="BA23" s="264"/>
      <c r="BB23" s="325">
        <v>1</v>
      </c>
      <c r="BC23" s="319"/>
      <c r="BD23" s="320"/>
      <c r="BE23" s="192"/>
      <c r="BF23" s="325">
        <v>1</v>
      </c>
      <c r="BG23" s="319"/>
      <c r="BH23" s="320"/>
      <c r="BI23" s="192"/>
      <c r="BJ23" s="325">
        <v>1</v>
      </c>
      <c r="BK23" s="319"/>
      <c r="BL23" s="320"/>
      <c r="BM23" s="192"/>
      <c r="BN23" s="325">
        <v>1</v>
      </c>
      <c r="BO23" s="319"/>
      <c r="BP23" s="320"/>
      <c r="BQ23" s="192"/>
      <c r="BR23" s="325">
        <v>1</v>
      </c>
      <c r="BS23" s="319"/>
      <c r="BT23" s="320"/>
      <c r="BU23" s="192"/>
      <c r="BV23" s="325">
        <v>1</v>
      </c>
      <c r="BW23" s="319"/>
      <c r="BX23" s="320"/>
      <c r="BY23" s="192"/>
      <c r="BZ23" s="289"/>
      <c r="CA23" s="364"/>
      <c r="CB23" s="606"/>
      <c r="CC23" s="264"/>
      <c r="CD23" s="325"/>
      <c r="CE23" s="319"/>
      <c r="CF23" s="320"/>
      <c r="CG23" s="192"/>
      <c r="CH23" s="325"/>
      <c r="CI23" s="319"/>
      <c r="CJ23" s="320"/>
      <c r="CK23" s="192"/>
      <c r="CL23" s="325"/>
      <c r="CM23" s="319"/>
      <c r="CN23" s="320"/>
      <c r="CO23" s="192"/>
      <c r="CP23" s="325">
        <v>1</v>
      </c>
      <c r="CQ23" s="319"/>
      <c r="CR23" s="320"/>
      <c r="CS23" s="192"/>
      <c r="CT23" s="325"/>
      <c r="CU23" s="319"/>
      <c r="CV23" s="320"/>
      <c r="CW23" s="192"/>
      <c r="CX23" s="325"/>
      <c r="CY23" s="319"/>
      <c r="CZ23" s="320"/>
      <c r="DA23" s="192"/>
      <c r="DB23" s="289"/>
      <c r="DC23" s="364"/>
      <c r="DD23" s="606"/>
      <c r="DE23" s="264"/>
      <c r="DF23" s="325"/>
      <c r="DG23" s="319"/>
      <c r="DH23" s="320"/>
      <c r="DI23" s="192"/>
      <c r="DJ23" s="325"/>
      <c r="DK23" s="319"/>
      <c r="DL23" s="320"/>
      <c r="DM23" s="192"/>
      <c r="DN23" s="325"/>
      <c r="DO23" s="319"/>
      <c r="DP23" s="320"/>
      <c r="DQ23" s="192"/>
      <c r="DR23" s="325">
        <v>1</v>
      </c>
      <c r="DS23" s="319">
        <v>1</v>
      </c>
      <c r="DT23" s="320"/>
      <c r="DU23" s="192"/>
      <c r="DV23" s="325"/>
      <c r="DW23" s="319"/>
      <c r="DX23" s="320"/>
      <c r="DY23" s="192"/>
      <c r="DZ23" s="226">
        <f t="shared" si="1"/>
        <v>17</v>
      </c>
      <c r="EA23" s="236">
        <f t="shared" si="1"/>
        <v>1</v>
      </c>
      <c r="EB23" s="236">
        <f t="shared" si="1"/>
        <v>0</v>
      </c>
      <c r="EC23" s="237">
        <f t="shared" si="1"/>
        <v>0</v>
      </c>
      <c r="ED23" s="78"/>
    </row>
    <row r="24" spans="1:257" s="89" customFormat="1" ht="58.5" customHeight="1">
      <c r="A24" s="313">
        <v>21</v>
      </c>
      <c r="B24" s="425" t="s">
        <v>1014</v>
      </c>
      <c r="C24" s="344" t="s">
        <v>1015</v>
      </c>
      <c r="D24" s="284" t="s">
        <v>2529</v>
      </c>
      <c r="E24" s="429">
        <v>3</v>
      </c>
      <c r="F24" s="325"/>
      <c r="G24" s="319">
        <v>1</v>
      </c>
      <c r="H24" s="320"/>
      <c r="I24" s="192"/>
      <c r="J24" s="325"/>
      <c r="K24" s="319">
        <v>1</v>
      </c>
      <c r="L24" s="320"/>
      <c r="M24" s="192"/>
      <c r="N24" s="325"/>
      <c r="O24" s="319">
        <v>1</v>
      </c>
      <c r="P24" s="320"/>
      <c r="Q24" s="192"/>
      <c r="R24" s="325">
        <v>1</v>
      </c>
      <c r="S24" s="319">
        <v>1</v>
      </c>
      <c r="T24" s="320"/>
      <c r="U24" s="192"/>
      <c r="V24" s="289"/>
      <c r="W24" s="364"/>
      <c r="X24" s="365"/>
      <c r="Y24" s="264"/>
      <c r="Z24" s="325">
        <v>1</v>
      </c>
      <c r="AA24" s="319">
        <v>1</v>
      </c>
      <c r="AB24" s="320"/>
      <c r="AC24" s="192"/>
      <c r="AD24" s="325">
        <v>1</v>
      </c>
      <c r="AE24" s="319">
        <v>1</v>
      </c>
      <c r="AF24" s="320"/>
      <c r="AG24" s="192"/>
      <c r="AH24" s="325">
        <v>1</v>
      </c>
      <c r="AI24" s="319">
        <v>1</v>
      </c>
      <c r="AJ24" s="320"/>
      <c r="AK24" s="192"/>
      <c r="AL24" s="325">
        <v>1</v>
      </c>
      <c r="AM24" s="319">
        <v>1</v>
      </c>
      <c r="AN24" s="320"/>
      <c r="AO24" s="192"/>
      <c r="AP24" s="325">
        <v>1</v>
      </c>
      <c r="AQ24" s="319"/>
      <c r="AR24" s="320"/>
      <c r="AS24" s="192"/>
      <c r="AT24" s="325">
        <v>1</v>
      </c>
      <c r="AU24" s="319"/>
      <c r="AV24" s="320"/>
      <c r="AW24" s="192"/>
      <c r="AX24" s="289"/>
      <c r="AY24" s="364"/>
      <c r="AZ24" s="365"/>
      <c r="BA24" s="264"/>
      <c r="BB24" s="325">
        <v>1</v>
      </c>
      <c r="BC24" s="319"/>
      <c r="BD24" s="320"/>
      <c r="BE24" s="192"/>
      <c r="BF24" s="325">
        <v>1</v>
      </c>
      <c r="BG24" s="319"/>
      <c r="BH24" s="320"/>
      <c r="BI24" s="192"/>
      <c r="BJ24" s="325">
        <v>1</v>
      </c>
      <c r="BK24" s="319"/>
      <c r="BL24" s="320"/>
      <c r="BM24" s="192"/>
      <c r="BN24" s="325">
        <v>1</v>
      </c>
      <c r="BO24" s="319"/>
      <c r="BP24" s="320"/>
      <c r="BQ24" s="192"/>
      <c r="BR24" s="325">
        <v>1</v>
      </c>
      <c r="BS24" s="319"/>
      <c r="BT24" s="320"/>
      <c r="BU24" s="192"/>
      <c r="BV24" s="325">
        <v>1</v>
      </c>
      <c r="BW24" s="319"/>
      <c r="BX24" s="320"/>
      <c r="BY24" s="192"/>
      <c r="BZ24" s="289"/>
      <c r="CA24" s="364"/>
      <c r="CB24" s="606"/>
      <c r="CC24" s="264"/>
      <c r="CD24" s="325">
        <v>1</v>
      </c>
      <c r="CE24" s="319">
        <v>1</v>
      </c>
      <c r="CF24" s="320"/>
      <c r="CG24" s="192"/>
      <c r="CH24" s="325">
        <v>2</v>
      </c>
      <c r="CI24" s="319">
        <v>1</v>
      </c>
      <c r="CJ24" s="320"/>
      <c r="CK24" s="192"/>
      <c r="CL24" s="325">
        <v>1</v>
      </c>
      <c r="CM24" s="319">
        <v>1</v>
      </c>
      <c r="CN24" s="320"/>
      <c r="CO24" s="192"/>
      <c r="CP24" s="325">
        <v>1</v>
      </c>
      <c r="CQ24" s="319">
        <v>1</v>
      </c>
      <c r="CR24" s="320"/>
      <c r="CS24" s="192"/>
      <c r="CT24" s="325">
        <v>1</v>
      </c>
      <c r="CU24" s="319">
        <v>1</v>
      </c>
      <c r="CV24" s="320"/>
      <c r="CW24" s="192"/>
      <c r="CX24" s="325">
        <v>1</v>
      </c>
      <c r="CY24" s="319">
        <v>1</v>
      </c>
      <c r="CZ24" s="320"/>
      <c r="DA24" s="192"/>
      <c r="DB24" s="289"/>
      <c r="DC24" s="364"/>
      <c r="DD24" s="606"/>
      <c r="DE24" s="264"/>
      <c r="DF24" s="325">
        <v>1</v>
      </c>
      <c r="DG24" s="319">
        <v>1</v>
      </c>
      <c r="DH24" s="320"/>
      <c r="DI24" s="192"/>
      <c r="DJ24" s="325">
        <v>1</v>
      </c>
      <c r="DK24" s="319">
        <v>1</v>
      </c>
      <c r="DL24" s="320"/>
      <c r="DM24" s="192"/>
      <c r="DN24" s="325">
        <v>1</v>
      </c>
      <c r="DO24" s="319">
        <v>1</v>
      </c>
      <c r="DP24" s="320"/>
      <c r="DQ24" s="192"/>
      <c r="DR24" s="325">
        <v>1</v>
      </c>
      <c r="DS24" s="319">
        <v>1</v>
      </c>
      <c r="DT24" s="320"/>
      <c r="DU24" s="192"/>
      <c r="DV24" s="325"/>
      <c r="DW24" s="319"/>
      <c r="DX24" s="320"/>
      <c r="DY24" s="192"/>
      <c r="DZ24" s="226">
        <f t="shared" si="1"/>
        <v>24</v>
      </c>
      <c r="EA24" s="236">
        <f t="shared" si="1"/>
        <v>18</v>
      </c>
      <c r="EB24" s="236">
        <f t="shared" si="1"/>
        <v>0</v>
      </c>
      <c r="EC24" s="237">
        <f t="shared" si="1"/>
        <v>0</v>
      </c>
      <c r="ED24" s="78"/>
    </row>
    <row r="25" spans="1:257" s="89" customFormat="1" ht="34.5" customHeight="1">
      <c r="A25" s="313">
        <v>22</v>
      </c>
      <c r="B25" s="425" t="s">
        <v>1007</v>
      </c>
      <c r="C25" s="344" t="s">
        <v>1008</v>
      </c>
      <c r="D25" s="284" t="s">
        <v>2530</v>
      </c>
      <c r="E25" s="429">
        <v>2</v>
      </c>
      <c r="F25" s="325"/>
      <c r="G25" s="319">
        <v>1</v>
      </c>
      <c r="H25" s="320"/>
      <c r="I25" s="192"/>
      <c r="J25" s="325"/>
      <c r="K25" s="319">
        <v>1</v>
      </c>
      <c r="L25" s="320"/>
      <c r="M25" s="192"/>
      <c r="N25" s="325"/>
      <c r="O25" s="319">
        <v>1</v>
      </c>
      <c r="P25" s="320"/>
      <c r="Q25" s="192"/>
      <c r="R25" s="325"/>
      <c r="S25" s="319">
        <v>1</v>
      </c>
      <c r="T25" s="320"/>
      <c r="U25" s="192"/>
      <c r="V25" s="289"/>
      <c r="W25" s="364"/>
      <c r="X25" s="365"/>
      <c r="Y25" s="264"/>
      <c r="Z25" s="325"/>
      <c r="AA25" s="319">
        <v>1</v>
      </c>
      <c r="AB25" s="320"/>
      <c r="AC25" s="192"/>
      <c r="AD25" s="325"/>
      <c r="AE25" s="319">
        <v>1</v>
      </c>
      <c r="AF25" s="320"/>
      <c r="AG25" s="192"/>
      <c r="AH25" s="325"/>
      <c r="AI25" s="319">
        <v>1</v>
      </c>
      <c r="AJ25" s="320"/>
      <c r="AK25" s="192"/>
      <c r="AL25" s="325">
        <v>1</v>
      </c>
      <c r="AM25" s="319"/>
      <c r="AN25" s="320"/>
      <c r="AO25" s="192"/>
      <c r="AP25" s="325">
        <v>1</v>
      </c>
      <c r="AQ25" s="319"/>
      <c r="AR25" s="320"/>
      <c r="AS25" s="192"/>
      <c r="AT25" s="325">
        <v>1</v>
      </c>
      <c r="AU25" s="319"/>
      <c r="AV25" s="320"/>
      <c r="AW25" s="192"/>
      <c r="AX25" s="289"/>
      <c r="AY25" s="364"/>
      <c r="AZ25" s="365"/>
      <c r="BA25" s="264"/>
      <c r="BB25" s="325">
        <v>1</v>
      </c>
      <c r="BC25" s="319"/>
      <c r="BD25" s="320"/>
      <c r="BE25" s="192"/>
      <c r="BF25" s="325">
        <v>1</v>
      </c>
      <c r="BG25" s="319"/>
      <c r="BH25" s="320"/>
      <c r="BI25" s="192"/>
      <c r="BJ25" s="325">
        <v>1</v>
      </c>
      <c r="BK25" s="319"/>
      <c r="BL25" s="320"/>
      <c r="BM25" s="192"/>
      <c r="BN25" s="325">
        <v>1</v>
      </c>
      <c r="BO25" s="319"/>
      <c r="BP25" s="320"/>
      <c r="BQ25" s="192"/>
      <c r="BR25" s="325">
        <v>1</v>
      </c>
      <c r="BS25" s="319"/>
      <c r="BT25" s="320"/>
      <c r="BU25" s="192"/>
      <c r="BV25" s="325">
        <v>1</v>
      </c>
      <c r="BW25" s="319"/>
      <c r="BX25" s="320"/>
      <c r="BY25" s="192"/>
      <c r="BZ25" s="289"/>
      <c r="CA25" s="364"/>
      <c r="CB25" s="606"/>
      <c r="CC25" s="264"/>
      <c r="CD25" s="325">
        <v>1</v>
      </c>
      <c r="CE25" s="319">
        <v>1</v>
      </c>
      <c r="CF25" s="320"/>
      <c r="CG25" s="192"/>
      <c r="CH25" s="325">
        <v>1</v>
      </c>
      <c r="CI25" s="319">
        <v>1</v>
      </c>
      <c r="CJ25" s="320"/>
      <c r="CK25" s="192"/>
      <c r="CL25" s="325">
        <v>1</v>
      </c>
      <c r="CM25" s="319">
        <v>1</v>
      </c>
      <c r="CN25" s="320"/>
      <c r="CO25" s="192"/>
      <c r="CP25" s="325">
        <v>1</v>
      </c>
      <c r="CQ25" s="319">
        <v>1</v>
      </c>
      <c r="CR25" s="320"/>
      <c r="CS25" s="192"/>
      <c r="CT25" s="325">
        <v>1</v>
      </c>
      <c r="CU25" s="319">
        <v>1</v>
      </c>
      <c r="CV25" s="320"/>
      <c r="CW25" s="192"/>
      <c r="CX25" s="325">
        <v>1</v>
      </c>
      <c r="CY25" s="319">
        <v>1</v>
      </c>
      <c r="CZ25" s="320"/>
      <c r="DA25" s="192"/>
      <c r="DB25" s="289"/>
      <c r="DC25" s="364"/>
      <c r="DD25" s="606"/>
      <c r="DE25" s="264"/>
      <c r="DF25" s="325">
        <v>1</v>
      </c>
      <c r="DG25" s="319">
        <v>1</v>
      </c>
      <c r="DH25" s="320"/>
      <c r="DI25" s="192"/>
      <c r="DJ25" s="325">
        <v>1</v>
      </c>
      <c r="DK25" s="319">
        <v>1</v>
      </c>
      <c r="DL25" s="320"/>
      <c r="DM25" s="192"/>
      <c r="DN25" s="325">
        <v>1</v>
      </c>
      <c r="DO25" s="319">
        <v>1</v>
      </c>
      <c r="DP25" s="320"/>
      <c r="DQ25" s="192"/>
      <c r="DR25" s="325">
        <v>1</v>
      </c>
      <c r="DS25" s="319">
        <v>1</v>
      </c>
      <c r="DT25" s="320"/>
      <c r="DU25" s="192"/>
      <c r="DV25" s="325"/>
      <c r="DW25" s="319"/>
      <c r="DX25" s="320"/>
      <c r="DY25" s="192"/>
      <c r="DZ25" s="226">
        <f t="shared" si="1"/>
        <v>19</v>
      </c>
      <c r="EA25" s="236">
        <f t="shared" si="1"/>
        <v>17</v>
      </c>
      <c r="EB25" s="236">
        <f t="shared" si="1"/>
        <v>0</v>
      </c>
      <c r="EC25" s="237">
        <f t="shared" si="1"/>
        <v>0</v>
      </c>
      <c r="ED25" s="78"/>
    </row>
    <row r="26" spans="1:257" s="89" customFormat="1" ht="34.5" customHeight="1">
      <c r="A26" s="313">
        <v>23</v>
      </c>
      <c r="B26" s="425" t="s">
        <v>1009</v>
      </c>
      <c r="C26" s="344" t="s">
        <v>1010</v>
      </c>
      <c r="D26" s="284" t="s">
        <v>2531</v>
      </c>
      <c r="E26" s="429">
        <v>0</v>
      </c>
      <c r="F26" s="325"/>
      <c r="G26" s="319">
        <v>1</v>
      </c>
      <c r="H26" s="320"/>
      <c r="I26" s="192"/>
      <c r="J26" s="325"/>
      <c r="K26" s="319"/>
      <c r="L26" s="320"/>
      <c r="M26" s="192"/>
      <c r="N26" s="325">
        <v>1</v>
      </c>
      <c r="O26" s="319"/>
      <c r="P26" s="320"/>
      <c r="Q26" s="192"/>
      <c r="R26" s="325"/>
      <c r="S26" s="319"/>
      <c r="T26" s="320"/>
      <c r="U26" s="192"/>
      <c r="V26" s="289"/>
      <c r="W26" s="364"/>
      <c r="X26" s="365"/>
      <c r="Y26" s="264"/>
      <c r="Z26" s="325"/>
      <c r="AA26" s="319">
        <v>1</v>
      </c>
      <c r="AB26" s="320"/>
      <c r="AC26" s="192"/>
      <c r="AD26" s="325"/>
      <c r="AE26" s="319">
        <v>1</v>
      </c>
      <c r="AF26" s="320"/>
      <c r="AG26" s="192"/>
      <c r="AH26" s="325"/>
      <c r="AI26" s="319">
        <v>1</v>
      </c>
      <c r="AJ26" s="320"/>
      <c r="AK26" s="192"/>
      <c r="AL26" s="325"/>
      <c r="AM26" s="319">
        <v>1</v>
      </c>
      <c r="AN26" s="320"/>
      <c r="AO26" s="192"/>
      <c r="AP26" s="325"/>
      <c r="AQ26" s="319">
        <v>1</v>
      </c>
      <c r="AR26" s="320"/>
      <c r="AS26" s="192"/>
      <c r="AT26" s="325">
        <v>1</v>
      </c>
      <c r="AU26" s="319">
        <v>1</v>
      </c>
      <c r="AV26" s="320"/>
      <c r="AW26" s="192"/>
      <c r="AX26" s="289"/>
      <c r="AY26" s="364"/>
      <c r="AZ26" s="365"/>
      <c r="BA26" s="264"/>
      <c r="BB26" s="325">
        <v>1</v>
      </c>
      <c r="BC26" s="319">
        <v>1</v>
      </c>
      <c r="BD26" s="320"/>
      <c r="BE26" s="192"/>
      <c r="BF26" s="325"/>
      <c r="BG26" s="319">
        <v>1</v>
      </c>
      <c r="BH26" s="320"/>
      <c r="BI26" s="192"/>
      <c r="BJ26" s="325"/>
      <c r="BK26" s="319">
        <v>1</v>
      </c>
      <c r="BL26" s="320"/>
      <c r="BM26" s="192"/>
      <c r="BN26" s="325">
        <v>1</v>
      </c>
      <c r="BO26" s="319">
        <v>1</v>
      </c>
      <c r="BP26" s="320"/>
      <c r="BQ26" s="192"/>
      <c r="BR26" s="325"/>
      <c r="BS26" s="319">
        <v>1</v>
      </c>
      <c r="BT26" s="320"/>
      <c r="BU26" s="192"/>
      <c r="BV26" s="325"/>
      <c r="BW26" s="319">
        <v>1</v>
      </c>
      <c r="BX26" s="320"/>
      <c r="BY26" s="192"/>
      <c r="BZ26" s="289"/>
      <c r="CA26" s="364"/>
      <c r="CB26" s="606"/>
      <c r="CC26" s="264"/>
      <c r="CD26" s="325">
        <v>1</v>
      </c>
      <c r="CE26" s="319">
        <v>1</v>
      </c>
      <c r="CF26" s="320"/>
      <c r="CG26" s="192"/>
      <c r="CH26" s="325">
        <v>1</v>
      </c>
      <c r="CI26" s="319">
        <v>1</v>
      </c>
      <c r="CJ26" s="320"/>
      <c r="CK26" s="192"/>
      <c r="CL26" s="325">
        <v>1</v>
      </c>
      <c r="CM26" s="319">
        <v>1</v>
      </c>
      <c r="CN26" s="320"/>
      <c r="CO26" s="192"/>
      <c r="CP26" s="325">
        <v>1</v>
      </c>
      <c r="CQ26" s="319">
        <v>1</v>
      </c>
      <c r="CR26" s="320"/>
      <c r="CS26" s="192"/>
      <c r="CT26" s="325">
        <v>1</v>
      </c>
      <c r="CU26" s="319">
        <v>1</v>
      </c>
      <c r="CV26" s="320"/>
      <c r="CW26" s="192"/>
      <c r="CX26" s="325">
        <v>1</v>
      </c>
      <c r="CY26" s="319">
        <v>1</v>
      </c>
      <c r="CZ26" s="320"/>
      <c r="DA26" s="192"/>
      <c r="DB26" s="289"/>
      <c r="DC26" s="364"/>
      <c r="DD26" s="606"/>
      <c r="DE26" s="264"/>
      <c r="DF26" s="325">
        <v>1</v>
      </c>
      <c r="DG26" s="319">
        <v>1</v>
      </c>
      <c r="DH26" s="320"/>
      <c r="DI26" s="192"/>
      <c r="DJ26" s="325"/>
      <c r="DK26" s="319">
        <v>1</v>
      </c>
      <c r="DL26" s="320"/>
      <c r="DM26" s="192"/>
      <c r="DN26" s="325">
        <v>1</v>
      </c>
      <c r="DO26" s="319">
        <v>1</v>
      </c>
      <c r="DP26" s="320"/>
      <c r="DQ26" s="192"/>
      <c r="DR26" s="325">
        <v>1</v>
      </c>
      <c r="DS26" s="319">
        <v>1</v>
      </c>
      <c r="DT26" s="320"/>
      <c r="DU26" s="192"/>
      <c r="DV26" s="325"/>
      <c r="DW26" s="319"/>
      <c r="DX26" s="320"/>
      <c r="DY26" s="192"/>
      <c r="DZ26" s="226">
        <f t="shared" si="1"/>
        <v>13</v>
      </c>
      <c r="EA26" s="236">
        <f t="shared" si="1"/>
        <v>23</v>
      </c>
      <c r="EB26" s="236">
        <f t="shared" si="1"/>
        <v>0</v>
      </c>
      <c r="EC26" s="237">
        <f t="shared" si="1"/>
        <v>0</v>
      </c>
      <c r="ED26" s="78"/>
    </row>
    <row r="27" spans="1:257" s="89" customFormat="1" ht="34.5" customHeight="1">
      <c r="A27" s="313">
        <v>24</v>
      </c>
      <c r="B27" s="425" t="s">
        <v>1011</v>
      </c>
      <c r="C27" s="344" t="s">
        <v>1012</v>
      </c>
      <c r="D27" s="284" t="s">
        <v>2532</v>
      </c>
      <c r="E27" s="429">
        <v>0</v>
      </c>
      <c r="F27" s="325"/>
      <c r="G27" s="319">
        <v>1</v>
      </c>
      <c r="H27" s="320"/>
      <c r="I27" s="192"/>
      <c r="J27" s="325"/>
      <c r="K27" s="319"/>
      <c r="L27" s="320"/>
      <c r="M27" s="192"/>
      <c r="N27" s="325">
        <v>1</v>
      </c>
      <c r="O27" s="319"/>
      <c r="P27" s="320"/>
      <c r="Q27" s="192"/>
      <c r="R27" s="325">
        <v>1</v>
      </c>
      <c r="S27" s="319"/>
      <c r="T27" s="320"/>
      <c r="U27" s="192"/>
      <c r="V27" s="289"/>
      <c r="W27" s="364"/>
      <c r="X27" s="365"/>
      <c r="Y27" s="264"/>
      <c r="Z27" s="325"/>
      <c r="AA27" s="319">
        <v>1</v>
      </c>
      <c r="AB27" s="320"/>
      <c r="AC27" s="192"/>
      <c r="AD27" s="325"/>
      <c r="AE27" s="319">
        <v>1</v>
      </c>
      <c r="AF27" s="320"/>
      <c r="AG27" s="192"/>
      <c r="AH27" s="325"/>
      <c r="AI27" s="319">
        <v>1</v>
      </c>
      <c r="AJ27" s="320"/>
      <c r="AK27" s="192"/>
      <c r="AL27" s="325"/>
      <c r="AM27" s="319">
        <v>1</v>
      </c>
      <c r="AN27" s="320"/>
      <c r="AO27" s="192"/>
      <c r="AP27" s="325">
        <v>1</v>
      </c>
      <c r="AQ27" s="319"/>
      <c r="AR27" s="320"/>
      <c r="AS27" s="192"/>
      <c r="AT27" s="325">
        <v>1</v>
      </c>
      <c r="AU27" s="319"/>
      <c r="AV27" s="320"/>
      <c r="AW27" s="192"/>
      <c r="AX27" s="289"/>
      <c r="AY27" s="364"/>
      <c r="AZ27" s="365"/>
      <c r="BA27" s="264"/>
      <c r="BB27" s="325">
        <v>1</v>
      </c>
      <c r="BC27" s="319"/>
      <c r="BD27" s="320"/>
      <c r="BE27" s="192"/>
      <c r="BF27" s="325">
        <v>1</v>
      </c>
      <c r="BG27" s="319"/>
      <c r="BH27" s="320"/>
      <c r="BI27" s="192"/>
      <c r="BJ27" s="325">
        <v>1</v>
      </c>
      <c r="BK27" s="319"/>
      <c r="BL27" s="320"/>
      <c r="BM27" s="192"/>
      <c r="BN27" s="325">
        <v>1</v>
      </c>
      <c r="BO27" s="319">
        <v>1</v>
      </c>
      <c r="BP27" s="320"/>
      <c r="BQ27" s="192"/>
      <c r="BR27" s="325"/>
      <c r="BS27" s="319">
        <v>1</v>
      </c>
      <c r="BT27" s="320"/>
      <c r="BU27" s="192"/>
      <c r="BV27" s="325"/>
      <c r="BW27" s="319">
        <v>1</v>
      </c>
      <c r="BX27" s="320"/>
      <c r="BY27" s="192"/>
      <c r="BZ27" s="289"/>
      <c r="CA27" s="364"/>
      <c r="CB27" s="606"/>
      <c r="CC27" s="264"/>
      <c r="CD27" s="325">
        <v>1</v>
      </c>
      <c r="CE27" s="319"/>
      <c r="CF27" s="320"/>
      <c r="CG27" s="192"/>
      <c r="CH27" s="325">
        <v>1</v>
      </c>
      <c r="CI27" s="319">
        <v>1</v>
      </c>
      <c r="CJ27" s="320"/>
      <c r="CK27" s="192"/>
      <c r="CL27" s="325">
        <v>1</v>
      </c>
      <c r="CM27" s="319">
        <v>1</v>
      </c>
      <c r="CN27" s="320"/>
      <c r="CO27" s="192"/>
      <c r="CP27" s="325">
        <v>1</v>
      </c>
      <c r="CQ27" s="319">
        <v>1</v>
      </c>
      <c r="CR27" s="320"/>
      <c r="CS27" s="192"/>
      <c r="CT27" s="325">
        <v>1</v>
      </c>
      <c r="CU27" s="319">
        <v>1</v>
      </c>
      <c r="CV27" s="320"/>
      <c r="CW27" s="192"/>
      <c r="CX27" s="325">
        <v>1</v>
      </c>
      <c r="CY27" s="319">
        <v>1</v>
      </c>
      <c r="CZ27" s="320"/>
      <c r="DA27" s="192"/>
      <c r="DB27" s="289"/>
      <c r="DC27" s="364"/>
      <c r="DD27" s="606"/>
      <c r="DE27" s="264"/>
      <c r="DF27" s="325">
        <v>1</v>
      </c>
      <c r="DG27" s="319">
        <v>1</v>
      </c>
      <c r="DH27" s="320"/>
      <c r="DI27" s="192"/>
      <c r="DJ27" s="325">
        <v>1</v>
      </c>
      <c r="DK27" s="319">
        <v>1</v>
      </c>
      <c r="DL27" s="320"/>
      <c r="DM27" s="192"/>
      <c r="DN27" s="325">
        <v>1</v>
      </c>
      <c r="DO27" s="319">
        <v>1</v>
      </c>
      <c r="DP27" s="320"/>
      <c r="DQ27" s="192"/>
      <c r="DR27" s="325">
        <v>1</v>
      </c>
      <c r="DS27" s="319">
        <v>1</v>
      </c>
      <c r="DT27" s="320"/>
      <c r="DU27" s="192"/>
      <c r="DV27" s="325"/>
      <c r="DW27" s="319"/>
      <c r="DX27" s="320"/>
      <c r="DY27" s="192"/>
      <c r="DZ27" s="226">
        <f t="shared" si="1"/>
        <v>18</v>
      </c>
      <c r="EA27" s="236">
        <f t="shared" si="1"/>
        <v>17</v>
      </c>
      <c r="EB27" s="236">
        <f t="shared" si="1"/>
        <v>0</v>
      </c>
      <c r="EC27" s="237">
        <f t="shared" si="1"/>
        <v>0</v>
      </c>
      <c r="ED27" s="78"/>
    </row>
    <row r="28" spans="1:257" s="89" customFormat="1" ht="34.5" customHeight="1">
      <c r="A28" s="313">
        <v>25</v>
      </c>
      <c r="B28" s="425" t="s">
        <v>2478</v>
      </c>
      <c r="C28" s="344" t="s">
        <v>2479</v>
      </c>
      <c r="D28" s="284" t="s">
        <v>2480</v>
      </c>
      <c r="E28" s="429">
        <v>0</v>
      </c>
      <c r="F28" s="325"/>
      <c r="G28" s="319"/>
      <c r="H28" s="320"/>
      <c r="I28" s="192"/>
      <c r="J28" s="325"/>
      <c r="K28" s="319"/>
      <c r="L28" s="320"/>
      <c r="M28" s="192"/>
      <c r="N28" s="325"/>
      <c r="O28" s="319"/>
      <c r="P28" s="320"/>
      <c r="Q28" s="192"/>
      <c r="R28" s="325"/>
      <c r="S28" s="319"/>
      <c r="T28" s="320"/>
      <c r="U28" s="192"/>
      <c r="V28" s="379"/>
      <c r="W28" s="380"/>
      <c r="X28" s="381"/>
      <c r="Y28" s="382"/>
      <c r="Z28" s="325">
        <v>1</v>
      </c>
      <c r="AA28" s="319"/>
      <c r="AB28" s="320"/>
      <c r="AC28" s="192"/>
      <c r="AD28" s="325">
        <v>1</v>
      </c>
      <c r="AE28" s="319"/>
      <c r="AF28" s="320"/>
      <c r="AG28" s="192"/>
      <c r="AH28" s="325">
        <v>1</v>
      </c>
      <c r="AI28" s="319"/>
      <c r="AJ28" s="320"/>
      <c r="AK28" s="192"/>
      <c r="AL28" s="325">
        <v>1</v>
      </c>
      <c r="AM28" s="319"/>
      <c r="AN28" s="320"/>
      <c r="AO28" s="192"/>
      <c r="AP28" s="325">
        <v>1</v>
      </c>
      <c r="AQ28" s="319"/>
      <c r="AR28" s="320"/>
      <c r="AS28" s="192"/>
      <c r="AT28" s="325">
        <v>1</v>
      </c>
      <c r="AU28" s="319"/>
      <c r="AV28" s="320"/>
      <c r="AW28" s="192"/>
      <c r="AX28" s="379"/>
      <c r="AY28" s="380"/>
      <c r="AZ28" s="381"/>
      <c r="BA28" s="382"/>
      <c r="BB28" s="325"/>
      <c r="BC28" s="319"/>
      <c r="BD28" s="320"/>
      <c r="BE28" s="192"/>
      <c r="BF28" s="325"/>
      <c r="BG28" s="319"/>
      <c r="BH28" s="320"/>
      <c r="BI28" s="192"/>
      <c r="BJ28" s="325"/>
      <c r="BK28" s="319"/>
      <c r="BL28" s="320"/>
      <c r="BM28" s="192"/>
      <c r="BN28" s="325"/>
      <c r="BO28" s="319"/>
      <c r="BP28" s="320"/>
      <c r="BQ28" s="192"/>
      <c r="BR28" s="325">
        <v>1</v>
      </c>
      <c r="BS28" s="319"/>
      <c r="BT28" s="320"/>
      <c r="BU28" s="192"/>
      <c r="BV28" s="325"/>
      <c r="BW28" s="319"/>
      <c r="BX28" s="320"/>
      <c r="BY28" s="192"/>
      <c r="BZ28" s="379"/>
      <c r="CA28" s="380"/>
      <c r="CB28" s="610"/>
      <c r="CC28" s="382"/>
      <c r="CD28" s="325">
        <v>1</v>
      </c>
      <c r="CE28" s="319">
        <v>1</v>
      </c>
      <c r="CF28" s="320"/>
      <c r="CG28" s="192"/>
      <c r="CH28" s="325">
        <v>1</v>
      </c>
      <c r="CI28" s="319">
        <v>1</v>
      </c>
      <c r="CJ28" s="320"/>
      <c r="CK28" s="192"/>
      <c r="CL28" s="325">
        <v>1</v>
      </c>
      <c r="CM28" s="319">
        <v>1</v>
      </c>
      <c r="CN28" s="320"/>
      <c r="CO28" s="192"/>
      <c r="CP28" s="325">
        <v>1</v>
      </c>
      <c r="CQ28" s="319">
        <v>1</v>
      </c>
      <c r="CR28" s="320"/>
      <c r="CS28" s="192"/>
      <c r="CT28" s="325">
        <v>1</v>
      </c>
      <c r="CU28" s="319">
        <v>1</v>
      </c>
      <c r="CV28" s="320"/>
      <c r="CW28" s="192"/>
      <c r="CX28" s="325">
        <v>2</v>
      </c>
      <c r="CY28" s="319">
        <v>1</v>
      </c>
      <c r="CZ28" s="320"/>
      <c r="DA28" s="192"/>
      <c r="DB28" s="379"/>
      <c r="DC28" s="380"/>
      <c r="DD28" s="610"/>
      <c r="DE28" s="382"/>
      <c r="DF28" s="325">
        <v>1</v>
      </c>
      <c r="DG28" s="319">
        <v>1</v>
      </c>
      <c r="DH28" s="320"/>
      <c r="DI28" s="192"/>
      <c r="DJ28" s="325">
        <v>1</v>
      </c>
      <c r="DK28" s="319">
        <v>1</v>
      </c>
      <c r="DL28" s="320"/>
      <c r="DM28" s="192"/>
      <c r="DN28" s="325">
        <v>1</v>
      </c>
      <c r="DO28" s="319">
        <v>1</v>
      </c>
      <c r="DP28" s="320"/>
      <c r="DQ28" s="192"/>
      <c r="DR28" s="325">
        <v>1</v>
      </c>
      <c r="DS28" s="319">
        <v>1</v>
      </c>
      <c r="DT28" s="320"/>
      <c r="DU28" s="192"/>
      <c r="DV28" s="325"/>
      <c r="DW28" s="319"/>
      <c r="DX28" s="320"/>
      <c r="DY28" s="192"/>
      <c r="DZ28" s="226">
        <f t="shared" si="1"/>
        <v>18</v>
      </c>
      <c r="EA28" s="236">
        <f t="shared" si="1"/>
        <v>10</v>
      </c>
      <c r="EB28" s="236">
        <f t="shared" si="1"/>
        <v>0</v>
      </c>
      <c r="EC28" s="237">
        <f t="shared" si="1"/>
        <v>0</v>
      </c>
      <c r="ED28" s="78"/>
    </row>
    <row r="29" spans="1:257" s="89" customFormat="1" ht="34.5" customHeight="1">
      <c r="A29" s="313">
        <v>26</v>
      </c>
      <c r="B29" s="425" t="s">
        <v>2481</v>
      </c>
      <c r="C29" s="344" t="s">
        <v>2482</v>
      </c>
      <c r="D29" s="284" t="s">
        <v>2483</v>
      </c>
      <c r="E29" s="429">
        <v>0</v>
      </c>
      <c r="F29" s="325"/>
      <c r="G29" s="319">
        <v>1</v>
      </c>
      <c r="H29" s="320"/>
      <c r="I29" s="192"/>
      <c r="J29" s="325"/>
      <c r="K29" s="319"/>
      <c r="L29" s="320"/>
      <c r="M29" s="192"/>
      <c r="N29" s="325"/>
      <c r="O29" s="319"/>
      <c r="P29" s="320"/>
      <c r="Q29" s="192"/>
      <c r="R29" s="325"/>
      <c r="S29" s="319"/>
      <c r="T29" s="320"/>
      <c r="U29" s="192"/>
      <c r="V29" s="379"/>
      <c r="W29" s="380"/>
      <c r="X29" s="381"/>
      <c r="Y29" s="382"/>
      <c r="Z29" s="325"/>
      <c r="AA29" s="319">
        <v>1</v>
      </c>
      <c r="AB29" s="320"/>
      <c r="AC29" s="192"/>
      <c r="AD29" s="325"/>
      <c r="AE29" s="319">
        <v>1</v>
      </c>
      <c r="AF29" s="320"/>
      <c r="AG29" s="192"/>
      <c r="AH29" s="325">
        <v>1</v>
      </c>
      <c r="AI29" s="319">
        <v>1</v>
      </c>
      <c r="AJ29" s="320"/>
      <c r="AK29" s="192"/>
      <c r="AL29" s="325">
        <v>1</v>
      </c>
      <c r="AM29" s="319">
        <v>1</v>
      </c>
      <c r="AN29" s="320"/>
      <c r="AO29" s="192"/>
      <c r="AP29" s="325">
        <v>1</v>
      </c>
      <c r="AQ29" s="319">
        <v>1</v>
      </c>
      <c r="AR29" s="320"/>
      <c r="AS29" s="192"/>
      <c r="AT29" s="325">
        <v>1</v>
      </c>
      <c r="AU29" s="319">
        <v>1</v>
      </c>
      <c r="AV29" s="320"/>
      <c r="AW29" s="192"/>
      <c r="AX29" s="379"/>
      <c r="AY29" s="380"/>
      <c r="AZ29" s="381"/>
      <c r="BA29" s="382"/>
      <c r="BB29" s="325">
        <v>1</v>
      </c>
      <c r="BC29" s="319">
        <v>1</v>
      </c>
      <c r="BD29" s="320"/>
      <c r="BE29" s="192"/>
      <c r="BF29" s="325">
        <v>1</v>
      </c>
      <c r="BG29" s="319">
        <v>1</v>
      </c>
      <c r="BH29" s="320"/>
      <c r="BI29" s="192"/>
      <c r="BJ29" s="325">
        <v>1</v>
      </c>
      <c r="BK29" s="319">
        <v>1</v>
      </c>
      <c r="BL29" s="320"/>
      <c r="BM29" s="192"/>
      <c r="BN29" s="325">
        <v>1</v>
      </c>
      <c r="BO29" s="319">
        <v>1</v>
      </c>
      <c r="BP29" s="320"/>
      <c r="BQ29" s="192"/>
      <c r="BR29" s="325">
        <v>1</v>
      </c>
      <c r="BS29" s="319"/>
      <c r="BT29" s="320"/>
      <c r="BU29" s="192"/>
      <c r="BV29" s="325">
        <v>1</v>
      </c>
      <c r="BW29" s="319"/>
      <c r="BX29" s="320"/>
      <c r="BY29" s="192"/>
      <c r="BZ29" s="379"/>
      <c r="CA29" s="380"/>
      <c r="CB29" s="610"/>
      <c r="CC29" s="382"/>
      <c r="CD29" s="325">
        <v>2</v>
      </c>
      <c r="CE29" s="319">
        <v>2</v>
      </c>
      <c r="CF29" s="320"/>
      <c r="CG29" s="192"/>
      <c r="CH29" s="325">
        <v>1</v>
      </c>
      <c r="CI29" s="319">
        <v>2</v>
      </c>
      <c r="CJ29" s="320"/>
      <c r="CK29" s="192"/>
      <c r="CL29" s="325">
        <v>2</v>
      </c>
      <c r="CM29" s="319">
        <v>1</v>
      </c>
      <c r="CN29" s="320"/>
      <c r="CO29" s="192"/>
      <c r="CP29" s="325">
        <v>1</v>
      </c>
      <c r="CQ29" s="319">
        <v>1</v>
      </c>
      <c r="CR29" s="320"/>
      <c r="CS29" s="192"/>
      <c r="CT29" s="325">
        <v>1</v>
      </c>
      <c r="CU29" s="319">
        <v>2</v>
      </c>
      <c r="CV29" s="320"/>
      <c r="CW29" s="192"/>
      <c r="CX29" s="325">
        <v>2</v>
      </c>
      <c r="CY29" s="319">
        <v>2</v>
      </c>
      <c r="CZ29" s="320"/>
      <c r="DA29" s="192"/>
      <c r="DB29" s="379"/>
      <c r="DC29" s="380"/>
      <c r="DD29" s="610"/>
      <c r="DE29" s="382"/>
      <c r="DF29" s="325">
        <v>2</v>
      </c>
      <c r="DG29" s="319">
        <v>1</v>
      </c>
      <c r="DH29" s="320"/>
      <c r="DI29" s="192"/>
      <c r="DJ29" s="325">
        <v>1</v>
      </c>
      <c r="DK29" s="319">
        <v>2</v>
      </c>
      <c r="DL29" s="320"/>
      <c r="DM29" s="192"/>
      <c r="DN29" s="325">
        <v>1</v>
      </c>
      <c r="DO29" s="319">
        <v>1</v>
      </c>
      <c r="DP29" s="320"/>
      <c r="DQ29" s="192"/>
      <c r="DR29" s="325">
        <v>1</v>
      </c>
      <c r="DS29" s="319">
        <v>1</v>
      </c>
      <c r="DT29" s="320"/>
      <c r="DU29" s="192"/>
      <c r="DV29" s="325"/>
      <c r="DW29" s="319"/>
      <c r="DX29" s="320"/>
      <c r="DY29" s="192"/>
      <c r="DZ29" s="226">
        <f t="shared" si="1"/>
        <v>24</v>
      </c>
      <c r="EA29" s="236">
        <f t="shared" si="1"/>
        <v>26</v>
      </c>
      <c r="EB29" s="236">
        <f t="shared" si="1"/>
        <v>0</v>
      </c>
      <c r="EC29" s="237">
        <f t="shared" si="1"/>
        <v>0</v>
      </c>
      <c r="ED29" s="78"/>
    </row>
    <row r="30" spans="1:257" s="89" customFormat="1" ht="34.5" customHeight="1" thickBot="1">
      <c r="A30" s="430">
        <v>27</v>
      </c>
      <c r="B30" s="307" t="s">
        <v>1013</v>
      </c>
      <c r="C30" s="308" t="s">
        <v>202</v>
      </c>
      <c r="D30" s="309" t="s">
        <v>2533</v>
      </c>
      <c r="E30" s="433">
        <v>0</v>
      </c>
      <c r="F30" s="586">
        <v>1</v>
      </c>
      <c r="G30" s="369">
        <v>1</v>
      </c>
      <c r="H30" s="370"/>
      <c r="I30" s="371"/>
      <c r="J30" s="586">
        <v>1</v>
      </c>
      <c r="K30" s="369"/>
      <c r="L30" s="370"/>
      <c r="M30" s="371"/>
      <c r="N30" s="586">
        <v>1</v>
      </c>
      <c r="O30" s="369"/>
      <c r="P30" s="370"/>
      <c r="Q30" s="371"/>
      <c r="R30" s="586">
        <v>1</v>
      </c>
      <c r="S30" s="369">
        <v>1</v>
      </c>
      <c r="T30" s="370"/>
      <c r="U30" s="371"/>
      <c r="V30" s="289"/>
      <c r="W30" s="364"/>
      <c r="X30" s="365"/>
      <c r="Y30" s="264"/>
      <c r="Z30" s="586">
        <v>1</v>
      </c>
      <c r="AA30" s="369"/>
      <c r="AB30" s="370"/>
      <c r="AC30" s="371"/>
      <c r="AD30" s="586">
        <v>1</v>
      </c>
      <c r="AE30" s="369"/>
      <c r="AF30" s="370"/>
      <c r="AG30" s="371"/>
      <c r="AH30" s="586">
        <v>1</v>
      </c>
      <c r="AI30" s="369">
        <v>1</v>
      </c>
      <c r="AJ30" s="370"/>
      <c r="AK30" s="371"/>
      <c r="AL30" s="586">
        <v>1</v>
      </c>
      <c r="AM30" s="369">
        <v>1</v>
      </c>
      <c r="AN30" s="370"/>
      <c r="AO30" s="371"/>
      <c r="AP30" s="586">
        <v>1</v>
      </c>
      <c r="AQ30" s="369">
        <v>1</v>
      </c>
      <c r="AR30" s="370"/>
      <c r="AS30" s="371"/>
      <c r="AT30" s="586">
        <v>1</v>
      </c>
      <c r="AU30" s="369">
        <v>1</v>
      </c>
      <c r="AV30" s="370"/>
      <c r="AW30" s="371"/>
      <c r="AX30" s="289"/>
      <c r="AY30" s="364"/>
      <c r="AZ30" s="365"/>
      <c r="BA30" s="264"/>
      <c r="BB30" s="586">
        <v>1</v>
      </c>
      <c r="BC30" s="369">
        <v>1</v>
      </c>
      <c r="BD30" s="370"/>
      <c r="BE30" s="371"/>
      <c r="BF30" s="586">
        <v>1</v>
      </c>
      <c r="BG30" s="369">
        <v>1</v>
      </c>
      <c r="BH30" s="370"/>
      <c r="BI30" s="371"/>
      <c r="BJ30" s="586">
        <v>1</v>
      </c>
      <c r="BK30" s="369">
        <v>1</v>
      </c>
      <c r="BL30" s="370"/>
      <c r="BM30" s="371"/>
      <c r="BN30" s="586">
        <v>1</v>
      </c>
      <c r="BO30" s="369">
        <v>1</v>
      </c>
      <c r="BP30" s="370"/>
      <c r="BQ30" s="371"/>
      <c r="BR30" s="586">
        <v>1</v>
      </c>
      <c r="BS30" s="369">
        <v>1</v>
      </c>
      <c r="BT30" s="370"/>
      <c r="BU30" s="371"/>
      <c r="BV30" s="586">
        <v>1</v>
      </c>
      <c r="BW30" s="369">
        <v>1</v>
      </c>
      <c r="BX30" s="370"/>
      <c r="BY30" s="371"/>
      <c r="BZ30" s="289"/>
      <c r="CA30" s="364"/>
      <c r="CB30" s="606"/>
      <c r="CC30" s="264"/>
      <c r="CD30" s="586"/>
      <c r="CE30" s="369"/>
      <c r="CF30" s="370"/>
      <c r="CG30" s="371"/>
      <c r="CH30" s="586">
        <v>1</v>
      </c>
      <c r="CI30" s="369">
        <v>1</v>
      </c>
      <c r="CJ30" s="370"/>
      <c r="CK30" s="371"/>
      <c r="CL30" s="586">
        <v>1</v>
      </c>
      <c r="CM30" s="369">
        <v>1</v>
      </c>
      <c r="CN30" s="370"/>
      <c r="CO30" s="371"/>
      <c r="CP30" s="586">
        <v>1</v>
      </c>
      <c r="CQ30" s="369">
        <v>1</v>
      </c>
      <c r="CR30" s="370"/>
      <c r="CS30" s="371"/>
      <c r="CT30" s="586">
        <v>1</v>
      </c>
      <c r="CU30" s="369">
        <v>1</v>
      </c>
      <c r="CV30" s="370"/>
      <c r="CW30" s="371"/>
      <c r="CX30" s="586">
        <v>1</v>
      </c>
      <c r="CY30" s="369">
        <v>1</v>
      </c>
      <c r="CZ30" s="370"/>
      <c r="DA30" s="371"/>
      <c r="DB30" s="289"/>
      <c r="DC30" s="364"/>
      <c r="DD30" s="606"/>
      <c r="DE30" s="264"/>
      <c r="DF30" s="586">
        <v>1</v>
      </c>
      <c r="DG30" s="369">
        <v>1</v>
      </c>
      <c r="DH30" s="370"/>
      <c r="DI30" s="371"/>
      <c r="DJ30" s="586">
        <v>1</v>
      </c>
      <c r="DK30" s="369">
        <v>1</v>
      </c>
      <c r="DL30" s="370"/>
      <c r="DM30" s="371"/>
      <c r="DN30" s="586">
        <v>1</v>
      </c>
      <c r="DO30" s="369">
        <v>1</v>
      </c>
      <c r="DP30" s="370"/>
      <c r="DQ30" s="371"/>
      <c r="DR30" s="586">
        <v>1</v>
      </c>
      <c r="DS30" s="369">
        <v>1</v>
      </c>
      <c r="DT30" s="370"/>
      <c r="DU30" s="371"/>
      <c r="DV30" s="586"/>
      <c r="DW30" s="369"/>
      <c r="DX30" s="370"/>
      <c r="DY30" s="371"/>
      <c r="DZ30" s="226">
        <f t="shared" ref="DZ30" si="4">F30+J30+N30+R30+V30+Z30+AD30+AH30+AL30+AP30+AT30+AX30+BB30+BF30+BJ30+BN30+BR30+BV30+BZ30+CD30+CH30+CL30+CP30+CT30+CX30+DB30+DF30+DJ30+DN30+DR30+DV30</f>
        <v>25</v>
      </c>
      <c r="EA30" s="236">
        <f t="shared" ref="EA30" si="5">G30+K30+O30+S30+W30+AA30+AE30+AI30+AM30+AQ30+AU30+AY30+BC30+BG30+BK30+BO30+BS30+BW30+CA30+CE30+CI30+CM30+CQ30+CU30+CY30+DC30+DG30+DK30+DO30+DS30+DW30</f>
        <v>21</v>
      </c>
      <c r="EB30" s="236">
        <f t="shared" ref="EB30" si="6">H30+L30+P30+T30+X30+AB30+AF30+AJ30+AN30+AR30+AV30+AZ30+BD30+BH30+BL30+BP30+BT30+BX30+CB30+CF30+CJ30+CN30+CR30+CV30+CZ30+DD30+DH30+DL30+DP30+DT30+DX30</f>
        <v>0</v>
      </c>
      <c r="EC30" s="237">
        <f t="shared" ref="EC30" si="7">I30+M30+Q30+U30+Y30+AC30+AG30+AK30+AO30+AS30+AW30+BA30+BE30+BI30+BM30+BQ30+BU30+BY30+CC30+CG30+CK30+CO30+CS30+CW30+DA30+DE30+DI30+DM30+DQ30+DU30+DY30</f>
        <v>0</v>
      </c>
      <c r="ED30" s="78"/>
    </row>
    <row r="31" spans="1:257" s="89" customFormat="1" ht="18.75" thickBot="1">
      <c r="A31" s="363"/>
      <c r="B31" s="222"/>
      <c r="C31" s="700" t="s">
        <v>2176</v>
      </c>
      <c r="D31" s="700"/>
      <c r="E31" s="234"/>
      <c r="F31" s="391"/>
      <c r="G31" s="391"/>
      <c r="H31" s="392"/>
      <c r="I31" s="391"/>
      <c r="J31" s="391"/>
      <c r="K31" s="391"/>
      <c r="L31" s="392"/>
      <c r="M31" s="391"/>
      <c r="N31" s="391"/>
      <c r="O31" s="391"/>
      <c r="P31" s="392"/>
      <c r="Q31" s="391"/>
      <c r="R31" s="391"/>
      <c r="S31" s="391"/>
      <c r="T31" s="392"/>
      <c r="U31" s="391"/>
      <c r="V31" s="238"/>
      <c r="W31" s="238"/>
      <c r="X31" s="238"/>
      <c r="Y31" s="238"/>
      <c r="Z31" s="391"/>
      <c r="AA31" s="391"/>
      <c r="AB31" s="392"/>
      <c r="AC31" s="391"/>
      <c r="AD31" s="391"/>
      <c r="AE31" s="391"/>
      <c r="AF31" s="392"/>
      <c r="AG31" s="391"/>
      <c r="AH31" s="391"/>
      <c r="AI31" s="391"/>
      <c r="AJ31" s="392"/>
      <c r="AK31" s="391"/>
      <c r="AL31" s="391"/>
      <c r="AM31" s="391"/>
      <c r="AN31" s="392"/>
      <c r="AO31" s="391"/>
      <c r="AP31" s="391"/>
      <c r="AQ31" s="391"/>
      <c r="AR31" s="392"/>
      <c r="AS31" s="391"/>
      <c r="AT31" s="391"/>
      <c r="AU31" s="391"/>
      <c r="AV31" s="392"/>
      <c r="AW31" s="391"/>
      <c r="AX31" s="238"/>
      <c r="AY31" s="238"/>
      <c r="AZ31" s="238"/>
      <c r="BA31" s="238"/>
      <c r="BB31" s="391"/>
      <c r="BC31" s="391"/>
      <c r="BD31" s="392"/>
      <c r="BE31" s="391"/>
      <c r="BF31" s="391"/>
      <c r="BG31" s="391"/>
      <c r="BH31" s="392"/>
      <c r="BI31" s="391"/>
      <c r="BJ31" s="391"/>
      <c r="BK31" s="391"/>
      <c r="BL31" s="392"/>
      <c r="BM31" s="391"/>
      <c r="BN31" s="391"/>
      <c r="BO31" s="391"/>
      <c r="BP31" s="392"/>
      <c r="BQ31" s="391"/>
      <c r="BR31" s="391"/>
      <c r="BS31" s="391"/>
      <c r="BT31" s="392"/>
      <c r="BU31" s="391"/>
      <c r="BV31" s="391"/>
      <c r="BW31" s="391"/>
      <c r="BX31" s="392"/>
      <c r="BY31" s="391"/>
      <c r="BZ31" s="238"/>
      <c r="CA31" s="238"/>
      <c r="CB31" s="631"/>
      <c r="CC31" s="238"/>
      <c r="CD31" s="391"/>
      <c r="CE31" s="391"/>
      <c r="CF31" s="392"/>
      <c r="CG31" s="391"/>
      <c r="CH31" s="391"/>
      <c r="CI31" s="391"/>
      <c r="CJ31" s="392"/>
      <c r="CK31" s="391"/>
      <c r="CL31" s="391"/>
      <c r="CM31" s="391"/>
      <c r="CN31" s="392"/>
      <c r="CO31" s="391"/>
      <c r="CP31" s="391"/>
      <c r="CQ31" s="391"/>
      <c r="CR31" s="392"/>
      <c r="CS31" s="391"/>
      <c r="CT31" s="391"/>
      <c r="CU31" s="391"/>
      <c r="CV31" s="392"/>
      <c r="CW31" s="391"/>
      <c r="CX31" s="391"/>
      <c r="CY31" s="391"/>
      <c r="CZ31" s="392"/>
      <c r="DA31" s="391"/>
      <c r="DB31" s="238"/>
      <c r="DC31" s="238"/>
      <c r="DD31" s="631"/>
      <c r="DE31" s="238"/>
      <c r="DF31" s="391"/>
      <c r="DG31" s="391"/>
      <c r="DH31" s="392"/>
      <c r="DI31" s="391"/>
      <c r="DJ31" s="391"/>
      <c r="DK31" s="391"/>
      <c r="DL31" s="392"/>
      <c r="DM31" s="391"/>
      <c r="DN31" s="391"/>
      <c r="DO31" s="391"/>
      <c r="DP31" s="392"/>
      <c r="DQ31" s="391"/>
      <c r="DR31" s="391"/>
      <c r="DS31" s="391"/>
      <c r="DT31" s="392"/>
      <c r="DU31" s="391"/>
      <c r="DV31" s="391"/>
      <c r="DW31" s="391"/>
      <c r="DX31" s="392"/>
      <c r="DY31" s="391"/>
      <c r="DZ31" s="213"/>
      <c r="EA31" s="214"/>
      <c r="EB31" s="214"/>
      <c r="EC31" s="184"/>
      <c r="ED31" s="78"/>
    </row>
    <row r="32" spans="1:257" s="89" customFormat="1" ht="60.75" thickBot="1">
      <c r="A32" s="140">
        <v>1</v>
      </c>
      <c r="B32" s="182" t="s">
        <v>2319</v>
      </c>
      <c r="C32" s="212" t="s">
        <v>2320</v>
      </c>
      <c r="D32" s="204" t="s">
        <v>2321</v>
      </c>
      <c r="E32" s="179">
        <v>6</v>
      </c>
      <c r="F32" s="161"/>
      <c r="G32" s="162">
        <v>1</v>
      </c>
      <c r="H32" s="163"/>
      <c r="I32" s="164"/>
      <c r="J32" s="161">
        <v>1</v>
      </c>
      <c r="K32" s="162"/>
      <c r="L32" s="163"/>
      <c r="M32" s="164"/>
      <c r="N32" s="161"/>
      <c r="O32" s="162">
        <v>1</v>
      </c>
      <c r="P32" s="163"/>
      <c r="Q32" s="164"/>
      <c r="R32" s="161">
        <v>1</v>
      </c>
      <c r="S32" s="162"/>
      <c r="T32" s="163"/>
      <c r="U32" s="164"/>
      <c r="V32" s="289"/>
      <c r="W32" s="364"/>
      <c r="X32" s="365"/>
      <c r="Y32" s="264"/>
      <c r="Z32" s="161"/>
      <c r="AA32" s="162">
        <v>1</v>
      </c>
      <c r="AB32" s="163"/>
      <c r="AC32" s="164"/>
      <c r="AD32" s="161">
        <v>1</v>
      </c>
      <c r="AE32" s="162"/>
      <c r="AF32" s="163"/>
      <c r="AG32" s="164"/>
      <c r="AH32" s="161">
        <v>1</v>
      </c>
      <c r="AI32" s="162"/>
      <c r="AJ32" s="163"/>
      <c r="AK32" s="164"/>
      <c r="AL32" s="161"/>
      <c r="AM32" s="162">
        <v>1</v>
      </c>
      <c r="AN32" s="163"/>
      <c r="AO32" s="164"/>
      <c r="AP32" s="161">
        <v>1</v>
      </c>
      <c r="AQ32" s="162"/>
      <c r="AR32" s="163"/>
      <c r="AS32" s="164"/>
      <c r="AT32" s="161"/>
      <c r="AU32" s="162">
        <v>1</v>
      </c>
      <c r="AV32" s="163"/>
      <c r="AW32" s="164"/>
      <c r="AX32" s="289"/>
      <c r="AY32" s="364"/>
      <c r="AZ32" s="365"/>
      <c r="BA32" s="264"/>
      <c r="BB32" s="161">
        <v>1</v>
      </c>
      <c r="BC32" s="162"/>
      <c r="BD32" s="163"/>
      <c r="BE32" s="164"/>
      <c r="BF32" s="161"/>
      <c r="BG32" s="162">
        <v>1</v>
      </c>
      <c r="BH32" s="163"/>
      <c r="BI32" s="164"/>
      <c r="BJ32" s="161">
        <v>1</v>
      </c>
      <c r="BK32" s="162"/>
      <c r="BL32" s="163"/>
      <c r="BM32" s="164"/>
      <c r="BN32" s="161"/>
      <c r="BO32" s="162">
        <v>1</v>
      </c>
      <c r="BP32" s="163"/>
      <c r="BQ32" s="164"/>
      <c r="BR32" s="161">
        <v>1</v>
      </c>
      <c r="BS32" s="162"/>
      <c r="BT32" s="163"/>
      <c r="BU32" s="164"/>
      <c r="BV32" s="161"/>
      <c r="BW32" s="162">
        <v>1</v>
      </c>
      <c r="BX32" s="163"/>
      <c r="BY32" s="164"/>
      <c r="BZ32" s="289"/>
      <c r="CA32" s="364"/>
      <c r="CB32" s="606"/>
      <c r="CC32" s="264"/>
      <c r="CD32" s="161">
        <v>1</v>
      </c>
      <c r="CE32" s="162"/>
      <c r="CF32" s="163"/>
      <c r="CG32" s="164"/>
      <c r="CH32" s="161"/>
      <c r="CI32" s="162">
        <v>1</v>
      </c>
      <c r="CJ32" s="163"/>
      <c r="CK32" s="164"/>
      <c r="CL32" s="161">
        <v>1</v>
      </c>
      <c r="CM32" s="162"/>
      <c r="CN32" s="163"/>
      <c r="CO32" s="164"/>
      <c r="CP32" s="161"/>
      <c r="CQ32" s="162">
        <v>1</v>
      </c>
      <c r="CR32" s="163"/>
      <c r="CS32" s="164"/>
      <c r="CT32" s="161">
        <v>1</v>
      </c>
      <c r="CU32" s="162"/>
      <c r="CV32" s="163"/>
      <c r="CW32" s="164"/>
      <c r="CX32" s="161"/>
      <c r="CY32" s="162">
        <v>1</v>
      </c>
      <c r="CZ32" s="163"/>
      <c r="DA32" s="164"/>
      <c r="DB32" s="289"/>
      <c r="DC32" s="364"/>
      <c r="DD32" s="606"/>
      <c r="DE32" s="264"/>
      <c r="DF32" s="161">
        <v>1</v>
      </c>
      <c r="DG32" s="162"/>
      <c r="DH32" s="163"/>
      <c r="DI32" s="164"/>
      <c r="DJ32" s="161"/>
      <c r="DK32" s="162">
        <v>1</v>
      </c>
      <c r="DL32" s="163"/>
      <c r="DM32" s="164"/>
      <c r="DN32" s="161">
        <v>1</v>
      </c>
      <c r="DO32" s="162"/>
      <c r="DP32" s="163"/>
      <c r="DQ32" s="164"/>
      <c r="DR32" s="161"/>
      <c r="DS32" s="162">
        <v>1</v>
      </c>
      <c r="DT32" s="163"/>
      <c r="DU32" s="164"/>
      <c r="DV32" s="161"/>
      <c r="DW32" s="162"/>
      <c r="DX32" s="163"/>
      <c r="DY32" s="164"/>
      <c r="DZ32" s="226">
        <f t="shared" ref="DZ32:DZ58" si="8">F32+J32+N32+R32+V32+Z32+AD32+AH32+AL32+AP32+AT32+AX32+BB32+BF32+BJ32+BN32+BR32+BV32+BZ32+CD32+CH32+CL32+CP32+CT32+CX32+DB32+DF32+DJ32+DN32+DR32+DV32</f>
        <v>13</v>
      </c>
      <c r="EA32" s="236">
        <f t="shared" ref="EA32:EA58" si="9">G32+K32+O32+S32+W32+AA32+AE32+AI32+AM32+AQ32+AU32+AY32+BC32+BG32+BK32+BO32+BS32+BW32+CA32+CE32+CI32+CM32+CQ32+CU32+CY32+DC32+DG32+DK32+DO32+DS32+DW32</f>
        <v>13</v>
      </c>
      <c r="EB32" s="236">
        <f t="shared" ref="EB32:EB58" si="10">H32+L32+P32+T32+X32+AB32+AF32+AJ32+AN32+AR32+AV32+AZ32+BD32+BH32+BL32+BP32+BT32+BX32+CB32+CF32+CJ32+CN32+CR32+CV32+CZ32+DD32+DH32+DL32+DP32+DT32+DX32</f>
        <v>0</v>
      </c>
      <c r="EC32" s="237">
        <f t="shared" ref="EC32:EC58" si="11">I32+M32+Q32+U32+Y32+AC32+AG32+AK32+AO32+AS32+AW32+BA32+BE32+BI32+BM32+BQ32+BU32+BY32+CC32+CG32+CK32+CO32+CS32+CW32+DA32+DE32+DI32+DM32+DQ32+DU32+DY32</f>
        <v>0</v>
      </c>
      <c r="ED32" s="78"/>
    </row>
    <row r="33" spans="1:134" s="89" customFormat="1" ht="60.75" thickBot="1">
      <c r="A33" s="140">
        <v>2</v>
      </c>
      <c r="B33" s="182" t="s">
        <v>2322</v>
      </c>
      <c r="C33" s="212" t="s">
        <v>2323</v>
      </c>
      <c r="D33" s="204" t="s">
        <v>2324</v>
      </c>
      <c r="E33" s="179">
        <v>6</v>
      </c>
      <c r="F33" s="193">
        <v>1</v>
      </c>
      <c r="G33" s="319"/>
      <c r="H33" s="320"/>
      <c r="I33" s="192"/>
      <c r="J33" s="193"/>
      <c r="K33" s="319"/>
      <c r="L33" s="320"/>
      <c r="M33" s="192"/>
      <c r="N33" s="193">
        <v>1</v>
      </c>
      <c r="O33" s="319"/>
      <c r="P33" s="320"/>
      <c r="Q33" s="192"/>
      <c r="R33" s="193"/>
      <c r="S33" s="319"/>
      <c r="T33" s="320"/>
      <c r="U33" s="192"/>
      <c r="V33" s="289"/>
      <c r="W33" s="364"/>
      <c r="X33" s="365"/>
      <c r="Y33" s="264"/>
      <c r="Z33" s="193">
        <v>1</v>
      </c>
      <c r="AA33" s="319"/>
      <c r="AB33" s="320"/>
      <c r="AC33" s="192"/>
      <c r="AD33" s="193"/>
      <c r="AE33" s="319"/>
      <c r="AF33" s="320"/>
      <c r="AG33" s="192"/>
      <c r="AH33" s="193"/>
      <c r="AI33" s="319"/>
      <c r="AJ33" s="320"/>
      <c r="AK33" s="192"/>
      <c r="AL33" s="193">
        <v>1</v>
      </c>
      <c r="AM33" s="319"/>
      <c r="AN33" s="320"/>
      <c r="AO33" s="192"/>
      <c r="AP33" s="193"/>
      <c r="AQ33" s="319"/>
      <c r="AR33" s="320"/>
      <c r="AS33" s="192"/>
      <c r="AT33" s="193">
        <v>1</v>
      </c>
      <c r="AU33" s="319"/>
      <c r="AV33" s="320"/>
      <c r="AW33" s="192"/>
      <c r="AX33" s="289"/>
      <c r="AY33" s="364"/>
      <c r="AZ33" s="365"/>
      <c r="BA33" s="264"/>
      <c r="BB33" s="193"/>
      <c r="BC33" s="319"/>
      <c r="BD33" s="320"/>
      <c r="BE33" s="192"/>
      <c r="BF33" s="193">
        <v>1</v>
      </c>
      <c r="BG33" s="319"/>
      <c r="BH33" s="320"/>
      <c r="BI33" s="192"/>
      <c r="BJ33" s="193"/>
      <c r="BK33" s="319"/>
      <c r="BL33" s="320"/>
      <c r="BM33" s="192"/>
      <c r="BN33" s="193">
        <v>1</v>
      </c>
      <c r="BO33" s="319"/>
      <c r="BP33" s="320"/>
      <c r="BQ33" s="192"/>
      <c r="BR33" s="193"/>
      <c r="BS33" s="319"/>
      <c r="BT33" s="320"/>
      <c r="BU33" s="192"/>
      <c r="BV33" s="193"/>
      <c r="BW33" s="319"/>
      <c r="BX33" s="320"/>
      <c r="BY33" s="192"/>
      <c r="BZ33" s="289"/>
      <c r="CA33" s="364"/>
      <c r="CB33" s="606"/>
      <c r="CC33" s="264"/>
      <c r="CD33" s="193"/>
      <c r="CE33" s="319"/>
      <c r="CF33" s="320"/>
      <c r="CG33" s="192"/>
      <c r="CH33" s="193">
        <v>1</v>
      </c>
      <c r="CI33" s="319"/>
      <c r="CJ33" s="320"/>
      <c r="CK33" s="192"/>
      <c r="CL33" s="193"/>
      <c r="CM33" s="319"/>
      <c r="CN33" s="320"/>
      <c r="CO33" s="192"/>
      <c r="CP33" s="193">
        <v>1</v>
      </c>
      <c r="CQ33" s="319"/>
      <c r="CR33" s="320"/>
      <c r="CS33" s="192"/>
      <c r="CT33" s="193"/>
      <c r="CU33" s="319"/>
      <c r="CV33" s="320"/>
      <c r="CW33" s="192"/>
      <c r="CX33" s="193">
        <v>1</v>
      </c>
      <c r="CY33" s="319"/>
      <c r="CZ33" s="320"/>
      <c r="DA33" s="192"/>
      <c r="DB33" s="289"/>
      <c r="DC33" s="364"/>
      <c r="DD33" s="606"/>
      <c r="DE33" s="264"/>
      <c r="DF33" s="193"/>
      <c r="DG33" s="319"/>
      <c r="DH33" s="320"/>
      <c r="DI33" s="192"/>
      <c r="DJ33" s="193">
        <v>1</v>
      </c>
      <c r="DK33" s="319"/>
      <c r="DL33" s="320"/>
      <c r="DM33" s="192"/>
      <c r="DN33" s="193"/>
      <c r="DO33" s="319"/>
      <c r="DP33" s="320"/>
      <c r="DQ33" s="192"/>
      <c r="DR33" s="193">
        <v>1</v>
      </c>
      <c r="DS33" s="319"/>
      <c r="DT33" s="320"/>
      <c r="DU33" s="192"/>
      <c r="DV33" s="193"/>
      <c r="DW33" s="319"/>
      <c r="DX33" s="320"/>
      <c r="DY33" s="192"/>
      <c r="DZ33" s="226">
        <f t="shared" si="8"/>
        <v>12</v>
      </c>
      <c r="EA33" s="236">
        <f t="shared" si="9"/>
        <v>0</v>
      </c>
      <c r="EB33" s="236">
        <f t="shared" si="10"/>
        <v>0</v>
      </c>
      <c r="EC33" s="237">
        <f t="shared" si="11"/>
        <v>0</v>
      </c>
      <c r="ED33" s="78"/>
    </row>
    <row r="34" spans="1:134" s="89" customFormat="1" ht="60.75" thickBot="1">
      <c r="A34" s="140">
        <v>3</v>
      </c>
      <c r="B34" s="182" t="s">
        <v>2325</v>
      </c>
      <c r="C34" s="212" t="s">
        <v>2326</v>
      </c>
      <c r="D34" s="204" t="s">
        <v>2327</v>
      </c>
      <c r="E34" s="179">
        <v>6</v>
      </c>
      <c r="F34" s="193"/>
      <c r="G34" s="319"/>
      <c r="H34" s="320"/>
      <c r="I34" s="192"/>
      <c r="J34" s="193">
        <v>1</v>
      </c>
      <c r="K34" s="319"/>
      <c r="L34" s="320"/>
      <c r="M34" s="192"/>
      <c r="N34" s="193"/>
      <c r="O34" s="319"/>
      <c r="P34" s="320"/>
      <c r="Q34" s="192"/>
      <c r="R34" s="193">
        <v>1</v>
      </c>
      <c r="S34" s="319"/>
      <c r="T34" s="320"/>
      <c r="U34" s="192"/>
      <c r="V34" s="289"/>
      <c r="W34" s="364"/>
      <c r="X34" s="365"/>
      <c r="Y34" s="264"/>
      <c r="Z34" s="193"/>
      <c r="AA34" s="319"/>
      <c r="AB34" s="320"/>
      <c r="AC34" s="192"/>
      <c r="AD34" s="193">
        <v>1</v>
      </c>
      <c r="AE34" s="319"/>
      <c r="AF34" s="320"/>
      <c r="AG34" s="192"/>
      <c r="AH34" s="193">
        <v>1</v>
      </c>
      <c r="AI34" s="319"/>
      <c r="AJ34" s="320"/>
      <c r="AK34" s="192"/>
      <c r="AL34" s="193"/>
      <c r="AM34" s="319"/>
      <c r="AN34" s="320"/>
      <c r="AO34" s="192"/>
      <c r="AP34" s="193">
        <v>1</v>
      </c>
      <c r="AQ34" s="319"/>
      <c r="AR34" s="320"/>
      <c r="AS34" s="192"/>
      <c r="AT34" s="193"/>
      <c r="AU34" s="319"/>
      <c r="AV34" s="320"/>
      <c r="AW34" s="192"/>
      <c r="AX34" s="289"/>
      <c r="AY34" s="364"/>
      <c r="AZ34" s="365"/>
      <c r="BA34" s="264"/>
      <c r="BB34" s="193">
        <v>1</v>
      </c>
      <c r="BC34" s="319"/>
      <c r="BD34" s="320"/>
      <c r="BE34" s="192"/>
      <c r="BF34" s="193"/>
      <c r="BG34" s="319"/>
      <c r="BH34" s="320"/>
      <c r="BI34" s="192"/>
      <c r="BJ34" s="193">
        <v>1</v>
      </c>
      <c r="BK34" s="319"/>
      <c r="BL34" s="320"/>
      <c r="BM34" s="192"/>
      <c r="BN34" s="193"/>
      <c r="BO34" s="319"/>
      <c r="BP34" s="320"/>
      <c r="BQ34" s="192"/>
      <c r="BR34" s="193">
        <v>1</v>
      </c>
      <c r="BS34" s="319"/>
      <c r="BT34" s="320"/>
      <c r="BU34" s="192"/>
      <c r="BV34" s="193"/>
      <c r="BW34" s="319"/>
      <c r="BX34" s="320"/>
      <c r="BY34" s="192"/>
      <c r="BZ34" s="289"/>
      <c r="CA34" s="364"/>
      <c r="CB34" s="606"/>
      <c r="CC34" s="264"/>
      <c r="CD34" s="193">
        <v>1</v>
      </c>
      <c r="CE34" s="319"/>
      <c r="CF34" s="320"/>
      <c r="CG34" s="192"/>
      <c r="CH34" s="193"/>
      <c r="CI34" s="319"/>
      <c r="CJ34" s="320"/>
      <c r="CK34" s="192"/>
      <c r="CL34" s="193">
        <v>1</v>
      </c>
      <c r="CM34" s="319"/>
      <c r="CN34" s="320"/>
      <c r="CO34" s="192"/>
      <c r="CP34" s="193"/>
      <c r="CQ34" s="319"/>
      <c r="CR34" s="320"/>
      <c r="CS34" s="192"/>
      <c r="CT34" s="193">
        <v>1</v>
      </c>
      <c r="CU34" s="319"/>
      <c r="CV34" s="320"/>
      <c r="CW34" s="192"/>
      <c r="CX34" s="193"/>
      <c r="CY34" s="319"/>
      <c r="CZ34" s="320"/>
      <c r="DA34" s="192"/>
      <c r="DB34" s="289"/>
      <c r="DC34" s="364"/>
      <c r="DD34" s="606"/>
      <c r="DE34" s="264"/>
      <c r="DF34" s="193">
        <v>1</v>
      </c>
      <c r="DG34" s="319"/>
      <c r="DH34" s="320"/>
      <c r="DI34" s="192"/>
      <c r="DJ34" s="193"/>
      <c r="DK34" s="319"/>
      <c r="DL34" s="320"/>
      <c r="DM34" s="192"/>
      <c r="DN34" s="193">
        <v>1</v>
      </c>
      <c r="DO34" s="319"/>
      <c r="DP34" s="320"/>
      <c r="DQ34" s="192"/>
      <c r="DR34" s="193"/>
      <c r="DS34" s="319"/>
      <c r="DT34" s="320"/>
      <c r="DU34" s="192"/>
      <c r="DV34" s="193"/>
      <c r="DW34" s="319"/>
      <c r="DX34" s="320"/>
      <c r="DY34" s="192"/>
      <c r="DZ34" s="226">
        <f t="shared" si="8"/>
        <v>13</v>
      </c>
      <c r="EA34" s="236">
        <f t="shared" si="9"/>
        <v>0</v>
      </c>
      <c r="EB34" s="236">
        <f t="shared" si="10"/>
        <v>0</v>
      </c>
      <c r="EC34" s="237">
        <f t="shared" si="11"/>
        <v>0</v>
      </c>
      <c r="ED34" s="78"/>
    </row>
    <row r="35" spans="1:134" s="89" customFormat="1" ht="60.75" thickBot="1">
      <c r="A35" s="140">
        <v>4</v>
      </c>
      <c r="B35" s="182" t="s">
        <v>2328</v>
      </c>
      <c r="C35" s="212" t="s">
        <v>2329</v>
      </c>
      <c r="D35" s="204" t="s">
        <v>2330</v>
      </c>
      <c r="E35" s="179">
        <v>6</v>
      </c>
      <c r="F35" s="193">
        <v>1</v>
      </c>
      <c r="G35" s="319"/>
      <c r="H35" s="320"/>
      <c r="I35" s="192"/>
      <c r="J35" s="193"/>
      <c r="K35" s="319"/>
      <c r="L35" s="320"/>
      <c r="M35" s="192"/>
      <c r="N35" s="193">
        <v>1</v>
      </c>
      <c r="O35" s="319"/>
      <c r="P35" s="320"/>
      <c r="Q35" s="192"/>
      <c r="R35" s="193"/>
      <c r="S35" s="319"/>
      <c r="T35" s="320"/>
      <c r="U35" s="192"/>
      <c r="V35" s="289"/>
      <c r="W35" s="364"/>
      <c r="X35" s="365"/>
      <c r="Y35" s="264"/>
      <c r="Z35" s="193">
        <v>1</v>
      </c>
      <c r="AA35" s="319"/>
      <c r="AB35" s="320"/>
      <c r="AC35" s="192"/>
      <c r="AD35" s="193"/>
      <c r="AE35" s="319"/>
      <c r="AF35" s="320"/>
      <c r="AG35" s="192"/>
      <c r="AH35" s="193"/>
      <c r="AI35" s="319"/>
      <c r="AJ35" s="320"/>
      <c r="AK35" s="192"/>
      <c r="AL35" s="193">
        <v>1</v>
      </c>
      <c r="AM35" s="319"/>
      <c r="AN35" s="320"/>
      <c r="AO35" s="192"/>
      <c r="AP35" s="193"/>
      <c r="AQ35" s="319"/>
      <c r="AR35" s="320"/>
      <c r="AS35" s="192"/>
      <c r="AT35" s="193">
        <v>1</v>
      </c>
      <c r="AU35" s="319"/>
      <c r="AV35" s="320"/>
      <c r="AW35" s="192"/>
      <c r="AX35" s="289"/>
      <c r="AY35" s="364"/>
      <c r="AZ35" s="365"/>
      <c r="BA35" s="264"/>
      <c r="BB35" s="193"/>
      <c r="BC35" s="319"/>
      <c r="BD35" s="320"/>
      <c r="BE35" s="192"/>
      <c r="BF35" s="193">
        <v>1</v>
      </c>
      <c r="BG35" s="319"/>
      <c r="BH35" s="320"/>
      <c r="BI35" s="192"/>
      <c r="BJ35" s="193"/>
      <c r="BK35" s="319"/>
      <c r="BL35" s="320"/>
      <c r="BM35" s="192"/>
      <c r="BN35" s="193">
        <v>1</v>
      </c>
      <c r="BO35" s="319"/>
      <c r="BP35" s="320"/>
      <c r="BQ35" s="192"/>
      <c r="BR35" s="193"/>
      <c r="BS35" s="319"/>
      <c r="BT35" s="320"/>
      <c r="BU35" s="192"/>
      <c r="BV35" s="193">
        <v>1</v>
      </c>
      <c r="BW35" s="319"/>
      <c r="BX35" s="320"/>
      <c r="BY35" s="192"/>
      <c r="BZ35" s="289"/>
      <c r="CA35" s="364"/>
      <c r="CB35" s="606"/>
      <c r="CC35" s="264"/>
      <c r="CD35" s="193"/>
      <c r="CE35" s="319"/>
      <c r="CF35" s="320"/>
      <c r="CG35" s="192"/>
      <c r="CH35" s="193">
        <v>1</v>
      </c>
      <c r="CI35" s="319"/>
      <c r="CJ35" s="320"/>
      <c r="CK35" s="192"/>
      <c r="CL35" s="193"/>
      <c r="CM35" s="319"/>
      <c r="CN35" s="320"/>
      <c r="CO35" s="192"/>
      <c r="CP35" s="193">
        <v>1</v>
      </c>
      <c r="CQ35" s="319"/>
      <c r="CR35" s="320"/>
      <c r="CS35" s="192"/>
      <c r="CT35" s="193"/>
      <c r="CU35" s="319"/>
      <c r="CV35" s="320"/>
      <c r="CW35" s="192"/>
      <c r="CX35" s="193">
        <v>1</v>
      </c>
      <c r="CY35" s="319"/>
      <c r="CZ35" s="320"/>
      <c r="DA35" s="192"/>
      <c r="DB35" s="289"/>
      <c r="DC35" s="364"/>
      <c r="DD35" s="606"/>
      <c r="DE35" s="264"/>
      <c r="DF35" s="193"/>
      <c r="DG35" s="319"/>
      <c r="DH35" s="320"/>
      <c r="DI35" s="192"/>
      <c r="DJ35" s="193">
        <v>1</v>
      </c>
      <c r="DK35" s="319"/>
      <c r="DL35" s="320"/>
      <c r="DM35" s="192"/>
      <c r="DN35" s="193"/>
      <c r="DO35" s="319"/>
      <c r="DP35" s="320"/>
      <c r="DQ35" s="192"/>
      <c r="DR35" s="193">
        <v>1</v>
      </c>
      <c r="DS35" s="319"/>
      <c r="DT35" s="320"/>
      <c r="DU35" s="192"/>
      <c r="DV35" s="193"/>
      <c r="DW35" s="319"/>
      <c r="DX35" s="320"/>
      <c r="DY35" s="192"/>
      <c r="DZ35" s="226">
        <f t="shared" si="8"/>
        <v>13</v>
      </c>
      <c r="EA35" s="236">
        <f t="shared" si="9"/>
        <v>0</v>
      </c>
      <c r="EB35" s="236">
        <f t="shared" si="10"/>
        <v>0</v>
      </c>
      <c r="EC35" s="237">
        <f t="shared" si="11"/>
        <v>0</v>
      </c>
      <c r="ED35" s="78"/>
    </row>
    <row r="36" spans="1:134" s="89" customFormat="1" ht="60.75" thickBot="1">
      <c r="A36" s="140">
        <v>5</v>
      </c>
      <c r="B36" s="182" t="s">
        <v>2331</v>
      </c>
      <c r="C36" s="212" t="s">
        <v>2332</v>
      </c>
      <c r="D36" s="204" t="s">
        <v>2333</v>
      </c>
      <c r="E36" s="179">
        <v>6</v>
      </c>
      <c r="F36" s="193"/>
      <c r="G36" s="319"/>
      <c r="H36" s="320"/>
      <c r="I36" s="192"/>
      <c r="J36" s="193">
        <v>1</v>
      </c>
      <c r="K36" s="319"/>
      <c r="L36" s="320"/>
      <c r="M36" s="192"/>
      <c r="N36" s="193"/>
      <c r="O36" s="319"/>
      <c r="P36" s="320"/>
      <c r="Q36" s="192"/>
      <c r="R36" s="193">
        <v>1</v>
      </c>
      <c r="S36" s="319"/>
      <c r="T36" s="320"/>
      <c r="U36" s="192"/>
      <c r="V36" s="289"/>
      <c r="W36" s="364"/>
      <c r="X36" s="365"/>
      <c r="Y36" s="264"/>
      <c r="Z36" s="193"/>
      <c r="AA36" s="319"/>
      <c r="AB36" s="320"/>
      <c r="AC36" s="192"/>
      <c r="AD36" s="193">
        <v>1</v>
      </c>
      <c r="AE36" s="319"/>
      <c r="AF36" s="320"/>
      <c r="AG36" s="192"/>
      <c r="AH36" s="193">
        <v>1</v>
      </c>
      <c r="AI36" s="319"/>
      <c r="AJ36" s="320"/>
      <c r="AK36" s="192"/>
      <c r="AL36" s="193"/>
      <c r="AM36" s="319"/>
      <c r="AN36" s="320"/>
      <c r="AO36" s="192"/>
      <c r="AP36" s="193">
        <v>1</v>
      </c>
      <c r="AQ36" s="319"/>
      <c r="AR36" s="320"/>
      <c r="AS36" s="192"/>
      <c r="AT36" s="193"/>
      <c r="AU36" s="319"/>
      <c r="AV36" s="320"/>
      <c r="AW36" s="192"/>
      <c r="AX36" s="289"/>
      <c r="AY36" s="364"/>
      <c r="AZ36" s="365"/>
      <c r="BA36" s="264"/>
      <c r="BB36" s="193">
        <v>1</v>
      </c>
      <c r="BC36" s="319"/>
      <c r="BD36" s="320"/>
      <c r="BE36" s="192"/>
      <c r="BF36" s="193"/>
      <c r="BG36" s="319"/>
      <c r="BH36" s="320"/>
      <c r="BI36" s="192"/>
      <c r="BJ36" s="193">
        <v>1</v>
      </c>
      <c r="BK36" s="319"/>
      <c r="BL36" s="320"/>
      <c r="BM36" s="192"/>
      <c r="BN36" s="193"/>
      <c r="BO36" s="319"/>
      <c r="BP36" s="320"/>
      <c r="BQ36" s="192"/>
      <c r="BR36" s="193">
        <v>1</v>
      </c>
      <c r="BS36" s="319"/>
      <c r="BT36" s="320"/>
      <c r="BU36" s="192"/>
      <c r="BV36" s="193"/>
      <c r="BW36" s="319"/>
      <c r="BX36" s="320"/>
      <c r="BY36" s="192"/>
      <c r="BZ36" s="289"/>
      <c r="CA36" s="364"/>
      <c r="CB36" s="606"/>
      <c r="CC36" s="264"/>
      <c r="CD36" s="193">
        <v>1</v>
      </c>
      <c r="CE36" s="319"/>
      <c r="CF36" s="320"/>
      <c r="CG36" s="192"/>
      <c r="CH36" s="193"/>
      <c r="CI36" s="319"/>
      <c r="CJ36" s="320"/>
      <c r="CK36" s="192"/>
      <c r="CL36" s="193">
        <v>1</v>
      </c>
      <c r="CM36" s="319"/>
      <c r="CN36" s="320"/>
      <c r="CO36" s="192"/>
      <c r="CP36" s="193"/>
      <c r="CQ36" s="319"/>
      <c r="CR36" s="320"/>
      <c r="CS36" s="192"/>
      <c r="CT36" s="193">
        <v>1</v>
      </c>
      <c r="CU36" s="319"/>
      <c r="CV36" s="320"/>
      <c r="CW36" s="192"/>
      <c r="CX36" s="193"/>
      <c r="CY36" s="319"/>
      <c r="CZ36" s="320"/>
      <c r="DA36" s="192"/>
      <c r="DB36" s="289"/>
      <c r="DC36" s="364"/>
      <c r="DD36" s="606"/>
      <c r="DE36" s="264"/>
      <c r="DF36" s="193">
        <v>1</v>
      </c>
      <c r="DG36" s="319"/>
      <c r="DH36" s="320"/>
      <c r="DI36" s="192"/>
      <c r="DJ36" s="193"/>
      <c r="DK36" s="319"/>
      <c r="DL36" s="320"/>
      <c r="DM36" s="192"/>
      <c r="DN36" s="193">
        <v>1</v>
      </c>
      <c r="DO36" s="319"/>
      <c r="DP36" s="320"/>
      <c r="DQ36" s="192"/>
      <c r="DR36" s="193"/>
      <c r="DS36" s="319"/>
      <c r="DT36" s="320"/>
      <c r="DU36" s="192"/>
      <c r="DV36" s="193"/>
      <c r="DW36" s="319"/>
      <c r="DX36" s="320"/>
      <c r="DY36" s="192"/>
      <c r="DZ36" s="226">
        <f t="shared" si="8"/>
        <v>13</v>
      </c>
      <c r="EA36" s="236">
        <f t="shared" si="9"/>
        <v>0</v>
      </c>
      <c r="EB36" s="236">
        <f t="shared" si="10"/>
        <v>0</v>
      </c>
      <c r="EC36" s="237">
        <f t="shared" si="11"/>
        <v>0</v>
      </c>
      <c r="ED36" s="78"/>
    </row>
    <row r="37" spans="1:134" s="89" customFormat="1" ht="60.75" thickBot="1">
      <c r="A37" s="140">
        <v>6</v>
      </c>
      <c r="B37" s="182" t="s">
        <v>2334</v>
      </c>
      <c r="C37" s="212" t="s">
        <v>2335</v>
      </c>
      <c r="D37" s="204" t="s">
        <v>2336</v>
      </c>
      <c r="E37" s="179">
        <v>6</v>
      </c>
      <c r="F37" s="193">
        <v>1</v>
      </c>
      <c r="G37" s="319"/>
      <c r="H37" s="320"/>
      <c r="I37" s="192"/>
      <c r="J37" s="193"/>
      <c r="K37" s="319"/>
      <c r="L37" s="320"/>
      <c r="M37" s="192"/>
      <c r="N37" s="193">
        <v>1</v>
      </c>
      <c r="O37" s="319"/>
      <c r="P37" s="320"/>
      <c r="Q37" s="192"/>
      <c r="R37" s="193"/>
      <c r="S37" s="319"/>
      <c r="T37" s="320"/>
      <c r="U37" s="192"/>
      <c r="V37" s="289"/>
      <c r="W37" s="364"/>
      <c r="X37" s="365"/>
      <c r="Y37" s="264"/>
      <c r="Z37" s="193">
        <v>1</v>
      </c>
      <c r="AA37" s="319"/>
      <c r="AB37" s="320"/>
      <c r="AC37" s="192"/>
      <c r="AD37" s="193"/>
      <c r="AE37" s="319"/>
      <c r="AF37" s="320"/>
      <c r="AG37" s="192"/>
      <c r="AH37" s="193"/>
      <c r="AI37" s="319"/>
      <c r="AJ37" s="320"/>
      <c r="AK37" s="192"/>
      <c r="AL37" s="193">
        <v>1</v>
      </c>
      <c r="AM37" s="319"/>
      <c r="AN37" s="320"/>
      <c r="AO37" s="192"/>
      <c r="AP37" s="193"/>
      <c r="AQ37" s="319"/>
      <c r="AR37" s="320"/>
      <c r="AS37" s="192"/>
      <c r="AT37" s="193">
        <v>1</v>
      </c>
      <c r="AU37" s="319"/>
      <c r="AV37" s="320"/>
      <c r="AW37" s="192"/>
      <c r="AX37" s="289"/>
      <c r="AY37" s="364"/>
      <c r="AZ37" s="365"/>
      <c r="BA37" s="264"/>
      <c r="BB37" s="193"/>
      <c r="BC37" s="319"/>
      <c r="BD37" s="320"/>
      <c r="BE37" s="192"/>
      <c r="BF37" s="193">
        <v>1</v>
      </c>
      <c r="BG37" s="319"/>
      <c r="BH37" s="320"/>
      <c r="BI37" s="192"/>
      <c r="BJ37" s="193"/>
      <c r="BK37" s="319"/>
      <c r="BL37" s="320"/>
      <c r="BM37" s="192"/>
      <c r="BN37" s="193">
        <v>1</v>
      </c>
      <c r="BO37" s="319"/>
      <c r="BP37" s="320"/>
      <c r="BQ37" s="192"/>
      <c r="BR37" s="193"/>
      <c r="BS37" s="319"/>
      <c r="BT37" s="320"/>
      <c r="BU37" s="192"/>
      <c r="BV37" s="193">
        <v>1</v>
      </c>
      <c r="BW37" s="319"/>
      <c r="BX37" s="320"/>
      <c r="BY37" s="192"/>
      <c r="BZ37" s="289"/>
      <c r="CA37" s="364"/>
      <c r="CB37" s="606"/>
      <c r="CC37" s="264"/>
      <c r="CD37" s="193"/>
      <c r="CE37" s="319"/>
      <c r="CF37" s="320"/>
      <c r="CG37" s="192"/>
      <c r="CH37" s="193">
        <v>1</v>
      </c>
      <c r="CI37" s="319"/>
      <c r="CJ37" s="320"/>
      <c r="CK37" s="192"/>
      <c r="CL37" s="193"/>
      <c r="CM37" s="319"/>
      <c r="CN37" s="320"/>
      <c r="CO37" s="192"/>
      <c r="CP37" s="193">
        <v>1</v>
      </c>
      <c r="CQ37" s="319"/>
      <c r="CR37" s="320"/>
      <c r="CS37" s="192"/>
      <c r="CT37" s="193"/>
      <c r="CU37" s="319"/>
      <c r="CV37" s="320"/>
      <c r="CW37" s="192"/>
      <c r="CX37" s="193">
        <v>1</v>
      </c>
      <c r="CY37" s="319"/>
      <c r="CZ37" s="320"/>
      <c r="DA37" s="192"/>
      <c r="DB37" s="289"/>
      <c r="DC37" s="364"/>
      <c r="DD37" s="606"/>
      <c r="DE37" s="264"/>
      <c r="DF37" s="193"/>
      <c r="DG37" s="319"/>
      <c r="DH37" s="320"/>
      <c r="DI37" s="192"/>
      <c r="DJ37" s="193">
        <v>1</v>
      </c>
      <c r="DK37" s="319"/>
      <c r="DL37" s="320"/>
      <c r="DM37" s="192"/>
      <c r="DN37" s="193"/>
      <c r="DO37" s="319"/>
      <c r="DP37" s="320"/>
      <c r="DQ37" s="192"/>
      <c r="DR37" s="193">
        <v>1</v>
      </c>
      <c r="DS37" s="319"/>
      <c r="DT37" s="320"/>
      <c r="DU37" s="192"/>
      <c r="DV37" s="193"/>
      <c r="DW37" s="319"/>
      <c r="DX37" s="320"/>
      <c r="DY37" s="192"/>
      <c r="DZ37" s="226">
        <f t="shared" si="8"/>
        <v>13</v>
      </c>
      <c r="EA37" s="236">
        <f t="shared" si="9"/>
        <v>0</v>
      </c>
      <c r="EB37" s="236">
        <f t="shared" si="10"/>
        <v>0</v>
      </c>
      <c r="EC37" s="237">
        <f t="shared" si="11"/>
        <v>0</v>
      </c>
      <c r="ED37" s="78"/>
    </row>
    <row r="38" spans="1:134" s="89" customFormat="1" ht="60.75" thickBot="1">
      <c r="A38" s="140">
        <v>7</v>
      </c>
      <c r="B38" s="182" t="s">
        <v>2337</v>
      </c>
      <c r="C38" s="212" t="s">
        <v>2338</v>
      </c>
      <c r="D38" s="204" t="s">
        <v>2339</v>
      </c>
      <c r="E38" s="179">
        <v>6</v>
      </c>
      <c r="F38" s="193"/>
      <c r="G38" s="319"/>
      <c r="H38" s="320"/>
      <c r="I38" s="192"/>
      <c r="J38" s="193">
        <v>1</v>
      </c>
      <c r="K38" s="319"/>
      <c r="L38" s="320"/>
      <c r="M38" s="192"/>
      <c r="N38" s="193"/>
      <c r="O38" s="319"/>
      <c r="P38" s="320"/>
      <c r="Q38" s="192"/>
      <c r="R38" s="193">
        <v>1</v>
      </c>
      <c r="S38" s="319"/>
      <c r="T38" s="320"/>
      <c r="U38" s="192"/>
      <c r="V38" s="289"/>
      <c r="W38" s="364"/>
      <c r="X38" s="365"/>
      <c r="Y38" s="264"/>
      <c r="Z38" s="193"/>
      <c r="AA38" s="319"/>
      <c r="AB38" s="320"/>
      <c r="AC38" s="192"/>
      <c r="AD38" s="193">
        <v>1</v>
      </c>
      <c r="AE38" s="319"/>
      <c r="AF38" s="320"/>
      <c r="AG38" s="192"/>
      <c r="AH38" s="193">
        <v>1</v>
      </c>
      <c r="AI38" s="319"/>
      <c r="AJ38" s="320"/>
      <c r="AK38" s="192"/>
      <c r="AL38" s="193"/>
      <c r="AM38" s="319"/>
      <c r="AN38" s="320"/>
      <c r="AO38" s="192"/>
      <c r="AP38" s="193">
        <v>1</v>
      </c>
      <c r="AQ38" s="319"/>
      <c r="AR38" s="320"/>
      <c r="AS38" s="192"/>
      <c r="AT38" s="193"/>
      <c r="AU38" s="319"/>
      <c r="AV38" s="320"/>
      <c r="AW38" s="192"/>
      <c r="AX38" s="289"/>
      <c r="AY38" s="364"/>
      <c r="AZ38" s="365"/>
      <c r="BA38" s="264"/>
      <c r="BB38" s="193">
        <v>1</v>
      </c>
      <c r="BC38" s="319"/>
      <c r="BD38" s="320"/>
      <c r="BE38" s="192"/>
      <c r="BF38" s="193"/>
      <c r="BG38" s="319"/>
      <c r="BH38" s="320"/>
      <c r="BI38" s="192"/>
      <c r="BJ38" s="193">
        <v>1</v>
      </c>
      <c r="BK38" s="319"/>
      <c r="BL38" s="320"/>
      <c r="BM38" s="192"/>
      <c r="BN38" s="193"/>
      <c r="BO38" s="319"/>
      <c r="BP38" s="320"/>
      <c r="BQ38" s="192"/>
      <c r="BR38" s="193">
        <v>1</v>
      </c>
      <c r="BS38" s="319"/>
      <c r="BT38" s="320"/>
      <c r="BU38" s="192"/>
      <c r="BV38" s="193"/>
      <c r="BW38" s="319"/>
      <c r="BX38" s="320"/>
      <c r="BY38" s="192"/>
      <c r="BZ38" s="289"/>
      <c r="CA38" s="364"/>
      <c r="CB38" s="606"/>
      <c r="CC38" s="264"/>
      <c r="CD38" s="193">
        <v>1</v>
      </c>
      <c r="CE38" s="319"/>
      <c r="CF38" s="320"/>
      <c r="CG38" s="192"/>
      <c r="CH38" s="193"/>
      <c r="CI38" s="319"/>
      <c r="CJ38" s="320"/>
      <c r="CK38" s="192"/>
      <c r="CL38" s="193">
        <v>1</v>
      </c>
      <c r="CM38" s="319"/>
      <c r="CN38" s="320"/>
      <c r="CO38" s="192"/>
      <c r="CP38" s="193"/>
      <c r="CQ38" s="319"/>
      <c r="CR38" s="320"/>
      <c r="CS38" s="192"/>
      <c r="CT38" s="193">
        <v>1</v>
      </c>
      <c r="CU38" s="319"/>
      <c r="CV38" s="320"/>
      <c r="CW38" s="192"/>
      <c r="CX38" s="193"/>
      <c r="CY38" s="319"/>
      <c r="CZ38" s="320"/>
      <c r="DA38" s="192"/>
      <c r="DB38" s="289"/>
      <c r="DC38" s="364"/>
      <c r="DD38" s="606"/>
      <c r="DE38" s="264"/>
      <c r="DF38" s="193">
        <v>1</v>
      </c>
      <c r="DG38" s="319"/>
      <c r="DH38" s="320"/>
      <c r="DI38" s="192"/>
      <c r="DJ38" s="193"/>
      <c r="DK38" s="319"/>
      <c r="DL38" s="320"/>
      <c r="DM38" s="192"/>
      <c r="DN38" s="193">
        <v>1</v>
      </c>
      <c r="DO38" s="319"/>
      <c r="DP38" s="320"/>
      <c r="DQ38" s="192"/>
      <c r="DR38" s="193"/>
      <c r="DS38" s="319"/>
      <c r="DT38" s="320"/>
      <c r="DU38" s="192"/>
      <c r="DV38" s="193"/>
      <c r="DW38" s="319"/>
      <c r="DX38" s="320"/>
      <c r="DY38" s="192"/>
      <c r="DZ38" s="226">
        <f t="shared" si="8"/>
        <v>13</v>
      </c>
      <c r="EA38" s="236">
        <f t="shared" si="9"/>
        <v>0</v>
      </c>
      <c r="EB38" s="236">
        <f t="shared" si="10"/>
        <v>0</v>
      </c>
      <c r="EC38" s="237">
        <f t="shared" si="11"/>
        <v>0</v>
      </c>
      <c r="ED38" s="78"/>
    </row>
    <row r="39" spans="1:134" s="89" customFormat="1" ht="60.75" thickBot="1">
      <c r="A39" s="140">
        <v>8</v>
      </c>
      <c r="B39" s="182" t="s">
        <v>2340</v>
      </c>
      <c r="C39" s="212" t="s">
        <v>2341</v>
      </c>
      <c r="D39" s="204" t="s">
        <v>2342</v>
      </c>
      <c r="E39" s="179">
        <v>6</v>
      </c>
      <c r="F39" s="193">
        <v>1</v>
      </c>
      <c r="G39" s="319"/>
      <c r="H39" s="320"/>
      <c r="I39" s="192"/>
      <c r="J39" s="193"/>
      <c r="K39" s="319"/>
      <c r="L39" s="320"/>
      <c r="M39" s="192"/>
      <c r="N39" s="193">
        <v>1</v>
      </c>
      <c r="O39" s="319"/>
      <c r="P39" s="320"/>
      <c r="Q39" s="192"/>
      <c r="R39" s="193"/>
      <c r="S39" s="319"/>
      <c r="T39" s="320"/>
      <c r="U39" s="192"/>
      <c r="V39" s="289"/>
      <c r="W39" s="364"/>
      <c r="X39" s="365"/>
      <c r="Y39" s="264"/>
      <c r="Z39" s="193">
        <v>1</v>
      </c>
      <c r="AA39" s="319"/>
      <c r="AB39" s="320"/>
      <c r="AC39" s="192"/>
      <c r="AD39" s="193"/>
      <c r="AE39" s="319"/>
      <c r="AF39" s="320"/>
      <c r="AG39" s="192"/>
      <c r="AH39" s="193"/>
      <c r="AI39" s="319"/>
      <c r="AJ39" s="320"/>
      <c r="AK39" s="192"/>
      <c r="AL39" s="193">
        <v>1</v>
      </c>
      <c r="AM39" s="319"/>
      <c r="AN39" s="320"/>
      <c r="AO39" s="192"/>
      <c r="AP39" s="193"/>
      <c r="AQ39" s="319"/>
      <c r="AR39" s="320"/>
      <c r="AS39" s="192"/>
      <c r="AT39" s="193">
        <v>1</v>
      </c>
      <c r="AU39" s="319"/>
      <c r="AV39" s="320"/>
      <c r="AW39" s="192"/>
      <c r="AX39" s="289"/>
      <c r="AY39" s="364"/>
      <c r="AZ39" s="365"/>
      <c r="BA39" s="264"/>
      <c r="BB39" s="193"/>
      <c r="BC39" s="319"/>
      <c r="BD39" s="320"/>
      <c r="BE39" s="192"/>
      <c r="BF39" s="193">
        <v>1</v>
      </c>
      <c r="BG39" s="319"/>
      <c r="BH39" s="320"/>
      <c r="BI39" s="192"/>
      <c r="BJ39" s="193"/>
      <c r="BK39" s="319"/>
      <c r="BL39" s="320"/>
      <c r="BM39" s="192"/>
      <c r="BN39" s="193">
        <v>1</v>
      </c>
      <c r="BO39" s="319"/>
      <c r="BP39" s="320"/>
      <c r="BQ39" s="192"/>
      <c r="BR39" s="193"/>
      <c r="BS39" s="319"/>
      <c r="BT39" s="320"/>
      <c r="BU39" s="192"/>
      <c r="BV39" s="193">
        <v>1</v>
      </c>
      <c r="BW39" s="319"/>
      <c r="BX39" s="320"/>
      <c r="BY39" s="192"/>
      <c r="BZ39" s="289"/>
      <c r="CA39" s="364"/>
      <c r="CB39" s="606"/>
      <c r="CC39" s="264"/>
      <c r="CD39" s="193"/>
      <c r="CE39" s="319"/>
      <c r="CF39" s="320"/>
      <c r="CG39" s="192"/>
      <c r="CH39" s="193">
        <v>1</v>
      </c>
      <c r="CI39" s="319"/>
      <c r="CJ39" s="320"/>
      <c r="CK39" s="192"/>
      <c r="CL39" s="193"/>
      <c r="CM39" s="319"/>
      <c r="CN39" s="320"/>
      <c r="CO39" s="192"/>
      <c r="CP39" s="193">
        <v>1</v>
      </c>
      <c r="CQ39" s="319"/>
      <c r="CR39" s="320"/>
      <c r="CS39" s="192"/>
      <c r="CT39" s="193"/>
      <c r="CU39" s="319"/>
      <c r="CV39" s="320"/>
      <c r="CW39" s="192"/>
      <c r="CX39" s="193">
        <v>1</v>
      </c>
      <c r="CY39" s="319"/>
      <c r="CZ39" s="320"/>
      <c r="DA39" s="192"/>
      <c r="DB39" s="289"/>
      <c r="DC39" s="364"/>
      <c r="DD39" s="606"/>
      <c r="DE39" s="264"/>
      <c r="DF39" s="193"/>
      <c r="DG39" s="319"/>
      <c r="DH39" s="320"/>
      <c r="DI39" s="192"/>
      <c r="DJ39" s="193">
        <v>1</v>
      </c>
      <c r="DK39" s="319"/>
      <c r="DL39" s="320"/>
      <c r="DM39" s="192"/>
      <c r="DN39" s="193"/>
      <c r="DO39" s="319"/>
      <c r="DP39" s="320"/>
      <c r="DQ39" s="192"/>
      <c r="DR39" s="193">
        <v>1</v>
      </c>
      <c r="DS39" s="319"/>
      <c r="DT39" s="320"/>
      <c r="DU39" s="192"/>
      <c r="DV39" s="193"/>
      <c r="DW39" s="319"/>
      <c r="DX39" s="320"/>
      <c r="DY39" s="192"/>
      <c r="DZ39" s="226">
        <f t="shared" si="8"/>
        <v>13</v>
      </c>
      <c r="EA39" s="236">
        <f t="shared" si="9"/>
        <v>0</v>
      </c>
      <c r="EB39" s="236">
        <f t="shared" si="10"/>
        <v>0</v>
      </c>
      <c r="EC39" s="237">
        <f t="shared" si="11"/>
        <v>0</v>
      </c>
      <c r="ED39" s="78"/>
    </row>
    <row r="40" spans="1:134" s="89" customFormat="1" ht="60.75" thickBot="1">
      <c r="A40" s="140">
        <v>9</v>
      </c>
      <c r="B40" s="182" t="s">
        <v>2343</v>
      </c>
      <c r="C40" s="212" t="s">
        <v>2344</v>
      </c>
      <c r="D40" s="204" t="s">
        <v>2345</v>
      </c>
      <c r="E40" s="179">
        <v>6</v>
      </c>
      <c r="F40" s="193"/>
      <c r="G40" s="319"/>
      <c r="H40" s="320"/>
      <c r="I40" s="192"/>
      <c r="J40" s="193">
        <v>1</v>
      </c>
      <c r="K40" s="319"/>
      <c r="L40" s="320"/>
      <c r="M40" s="192"/>
      <c r="N40" s="193"/>
      <c r="O40" s="319"/>
      <c r="P40" s="320"/>
      <c r="Q40" s="192"/>
      <c r="R40" s="193">
        <v>1</v>
      </c>
      <c r="S40" s="319"/>
      <c r="T40" s="320"/>
      <c r="U40" s="192"/>
      <c r="V40" s="289"/>
      <c r="W40" s="364"/>
      <c r="X40" s="365"/>
      <c r="Y40" s="264"/>
      <c r="Z40" s="193"/>
      <c r="AA40" s="319"/>
      <c r="AB40" s="320"/>
      <c r="AC40" s="192"/>
      <c r="AD40" s="193">
        <v>1</v>
      </c>
      <c r="AE40" s="319"/>
      <c r="AF40" s="320"/>
      <c r="AG40" s="192"/>
      <c r="AH40" s="193">
        <v>1</v>
      </c>
      <c r="AI40" s="319"/>
      <c r="AJ40" s="320"/>
      <c r="AK40" s="192"/>
      <c r="AL40" s="193"/>
      <c r="AM40" s="319"/>
      <c r="AN40" s="320"/>
      <c r="AO40" s="192"/>
      <c r="AP40" s="193">
        <v>1</v>
      </c>
      <c r="AQ40" s="319"/>
      <c r="AR40" s="320"/>
      <c r="AS40" s="192"/>
      <c r="AT40" s="193"/>
      <c r="AU40" s="319"/>
      <c r="AV40" s="320"/>
      <c r="AW40" s="192"/>
      <c r="AX40" s="289"/>
      <c r="AY40" s="364"/>
      <c r="AZ40" s="365"/>
      <c r="BA40" s="264"/>
      <c r="BB40" s="193">
        <v>1</v>
      </c>
      <c r="BC40" s="319"/>
      <c r="BD40" s="320"/>
      <c r="BE40" s="192"/>
      <c r="BF40" s="193"/>
      <c r="BG40" s="319"/>
      <c r="BH40" s="320"/>
      <c r="BI40" s="192"/>
      <c r="BJ40" s="193">
        <v>1</v>
      </c>
      <c r="BK40" s="319"/>
      <c r="BL40" s="320"/>
      <c r="BM40" s="192"/>
      <c r="BN40" s="193"/>
      <c r="BO40" s="319"/>
      <c r="BP40" s="320"/>
      <c r="BQ40" s="192"/>
      <c r="BR40" s="193">
        <v>1</v>
      </c>
      <c r="BS40" s="319"/>
      <c r="BT40" s="320"/>
      <c r="BU40" s="192"/>
      <c r="BV40" s="193"/>
      <c r="BW40" s="319"/>
      <c r="BX40" s="320"/>
      <c r="BY40" s="192"/>
      <c r="BZ40" s="289"/>
      <c r="CA40" s="364"/>
      <c r="CB40" s="606"/>
      <c r="CC40" s="264"/>
      <c r="CD40" s="193">
        <v>1</v>
      </c>
      <c r="CE40" s="319"/>
      <c r="CF40" s="320"/>
      <c r="CG40" s="192"/>
      <c r="CH40" s="193"/>
      <c r="CI40" s="319"/>
      <c r="CJ40" s="320"/>
      <c r="CK40" s="192"/>
      <c r="CL40" s="193">
        <v>1</v>
      </c>
      <c r="CM40" s="319"/>
      <c r="CN40" s="320"/>
      <c r="CO40" s="192"/>
      <c r="CP40" s="193"/>
      <c r="CQ40" s="319"/>
      <c r="CR40" s="320"/>
      <c r="CS40" s="192"/>
      <c r="CT40" s="193">
        <v>1</v>
      </c>
      <c r="CU40" s="319"/>
      <c r="CV40" s="320"/>
      <c r="CW40" s="192"/>
      <c r="CX40" s="193"/>
      <c r="CY40" s="319"/>
      <c r="CZ40" s="320"/>
      <c r="DA40" s="192"/>
      <c r="DB40" s="289"/>
      <c r="DC40" s="364"/>
      <c r="DD40" s="606"/>
      <c r="DE40" s="264"/>
      <c r="DF40" s="193">
        <v>1</v>
      </c>
      <c r="DG40" s="319"/>
      <c r="DH40" s="320"/>
      <c r="DI40" s="192"/>
      <c r="DJ40" s="193"/>
      <c r="DK40" s="319"/>
      <c r="DL40" s="320"/>
      <c r="DM40" s="192"/>
      <c r="DN40" s="193">
        <v>1</v>
      </c>
      <c r="DO40" s="319"/>
      <c r="DP40" s="320"/>
      <c r="DQ40" s="192"/>
      <c r="DR40" s="193"/>
      <c r="DS40" s="319"/>
      <c r="DT40" s="320"/>
      <c r="DU40" s="192"/>
      <c r="DV40" s="193"/>
      <c r="DW40" s="319"/>
      <c r="DX40" s="320"/>
      <c r="DY40" s="192"/>
      <c r="DZ40" s="226">
        <f t="shared" si="8"/>
        <v>13</v>
      </c>
      <c r="EA40" s="236">
        <f t="shared" si="9"/>
        <v>0</v>
      </c>
      <c r="EB40" s="236">
        <f t="shared" si="10"/>
        <v>0</v>
      </c>
      <c r="EC40" s="237">
        <f t="shared" si="11"/>
        <v>0</v>
      </c>
      <c r="ED40" s="78"/>
    </row>
    <row r="41" spans="1:134" s="89" customFormat="1" ht="60.75" thickBot="1">
      <c r="A41" s="140">
        <v>10</v>
      </c>
      <c r="B41" s="182" t="s">
        <v>2346</v>
      </c>
      <c r="C41" s="212" t="s">
        <v>2347</v>
      </c>
      <c r="D41" s="204" t="s">
        <v>2348</v>
      </c>
      <c r="E41" s="179">
        <v>6</v>
      </c>
      <c r="F41" s="193">
        <v>1</v>
      </c>
      <c r="G41" s="319"/>
      <c r="H41" s="320"/>
      <c r="I41" s="192"/>
      <c r="J41" s="193"/>
      <c r="K41" s="319"/>
      <c r="L41" s="320"/>
      <c r="M41" s="192"/>
      <c r="N41" s="193">
        <v>1</v>
      </c>
      <c r="O41" s="319"/>
      <c r="P41" s="320"/>
      <c r="Q41" s="192"/>
      <c r="R41" s="193"/>
      <c r="S41" s="319"/>
      <c r="T41" s="320"/>
      <c r="U41" s="192"/>
      <c r="V41" s="289"/>
      <c r="W41" s="364"/>
      <c r="X41" s="365"/>
      <c r="Y41" s="264"/>
      <c r="Z41" s="193">
        <v>1</v>
      </c>
      <c r="AA41" s="319"/>
      <c r="AB41" s="320"/>
      <c r="AC41" s="192"/>
      <c r="AD41" s="193"/>
      <c r="AE41" s="319"/>
      <c r="AF41" s="320"/>
      <c r="AG41" s="192"/>
      <c r="AH41" s="193"/>
      <c r="AI41" s="319"/>
      <c r="AJ41" s="320"/>
      <c r="AK41" s="192"/>
      <c r="AL41" s="193">
        <v>1</v>
      </c>
      <c r="AM41" s="319"/>
      <c r="AN41" s="320"/>
      <c r="AO41" s="192"/>
      <c r="AP41" s="193"/>
      <c r="AQ41" s="319"/>
      <c r="AR41" s="320"/>
      <c r="AS41" s="192"/>
      <c r="AT41" s="193">
        <v>1</v>
      </c>
      <c r="AU41" s="319"/>
      <c r="AV41" s="320"/>
      <c r="AW41" s="192"/>
      <c r="AX41" s="289"/>
      <c r="AY41" s="364"/>
      <c r="AZ41" s="365"/>
      <c r="BA41" s="264"/>
      <c r="BB41" s="193"/>
      <c r="BC41" s="319"/>
      <c r="BD41" s="320"/>
      <c r="BE41" s="192"/>
      <c r="BF41" s="193">
        <v>1</v>
      </c>
      <c r="BG41" s="319"/>
      <c r="BH41" s="320"/>
      <c r="BI41" s="192"/>
      <c r="BJ41" s="193"/>
      <c r="BK41" s="319"/>
      <c r="BL41" s="320"/>
      <c r="BM41" s="192"/>
      <c r="BN41" s="193">
        <v>1</v>
      </c>
      <c r="BO41" s="319"/>
      <c r="BP41" s="320"/>
      <c r="BQ41" s="192"/>
      <c r="BR41" s="193"/>
      <c r="BS41" s="319"/>
      <c r="BT41" s="320"/>
      <c r="BU41" s="192"/>
      <c r="BV41" s="193">
        <v>1</v>
      </c>
      <c r="BW41" s="319"/>
      <c r="BX41" s="320"/>
      <c r="BY41" s="192"/>
      <c r="BZ41" s="289"/>
      <c r="CA41" s="364"/>
      <c r="CB41" s="606"/>
      <c r="CC41" s="264"/>
      <c r="CD41" s="193"/>
      <c r="CE41" s="319"/>
      <c r="CF41" s="320"/>
      <c r="CG41" s="192"/>
      <c r="CH41" s="193">
        <v>1</v>
      </c>
      <c r="CI41" s="319"/>
      <c r="CJ41" s="320"/>
      <c r="CK41" s="192"/>
      <c r="CL41" s="193"/>
      <c r="CM41" s="319"/>
      <c r="CN41" s="320"/>
      <c r="CO41" s="192"/>
      <c r="CP41" s="193">
        <v>1</v>
      </c>
      <c r="CQ41" s="319"/>
      <c r="CR41" s="320"/>
      <c r="CS41" s="192"/>
      <c r="CT41" s="193"/>
      <c r="CU41" s="319"/>
      <c r="CV41" s="320"/>
      <c r="CW41" s="192"/>
      <c r="CX41" s="193">
        <v>1</v>
      </c>
      <c r="CY41" s="319"/>
      <c r="CZ41" s="320"/>
      <c r="DA41" s="192"/>
      <c r="DB41" s="289"/>
      <c r="DC41" s="364"/>
      <c r="DD41" s="606"/>
      <c r="DE41" s="264"/>
      <c r="DF41" s="193"/>
      <c r="DG41" s="319"/>
      <c r="DH41" s="320"/>
      <c r="DI41" s="192"/>
      <c r="DJ41" s="193">
        <v>1</v>
      </c>
      <c r="DK41" s="319"/>
      <c r="DL41" s="320"/>
      <c r="DM41" s="192"/>
      <c r="DN41" s="193"/>
      <c r="DO41" s="319"/>
      <c r="DP41" s="320"/>
      <c r="DQ41" s="192"/>
      <c r="DR41" s="193">
        <v>1</v>
      </c>
      <c r="DS41" s="319"/>
      <c r="DT41" s="320"/>
      <c r="DU41" s="192"/>
      <c r="DV41" s="193"/>
      <c r="DW41" s="319"/>
      <c r="DX41" s="320"/>
      <c r="DY41" s="192"/>
      <c r="DZ41" s="226">
        <f t="shared" si="8"/>
        <v>13</v>
      </c>
      <c r="EA41" s="236">
        <f t="shared" si="9"/>
        <v>0</v>
      </c>
      <c r="EB41" s="236">
        <f t="shared" si="10"/>
        <v>0</v>
      </c>
      <c r="EC41" s="237">
        <f t="shared" si="11"/>
        <v>0</v>
      </c>
      <c r="ED41" s="78"/>
    </row>
    <row r="42" spans="1:134" s="89" customFormat="1" ht="60.75" thickBot="1">
      <c r="A42" s="140">
        <v>11</v>
      </c>
      <c r="B42" s="182" t="s">
        <v>2349</v>
      </c>
      <c r="C42" s="212" t="s">
        <v>2350</v>
      </c>
      <c r="D42" s="204" t="s">
        <v>2351</v>
      </c>
      <c r="E42" s="179">
        <v>6</v>
      </c>
      <c r="F42" s="193"/>
      <c r="G42" s="319"/>
      <c r="H42" s="320"/>
      <c r="I42" s="192"/>
      <c r="J42" s="193">
        <v>1</v>
      </c>
      <c r="K42" s="319"/>
      <c r="L42" s="320"/>
      <c r="M42" s="192"/>
      <c r="N42" s="193"/>
      <c r="O42" s="319"/>
      <c r="P42" s="320"/>
      <c r="Q42" s="192"/>
      <c r="R42" s="193">
        <v>1</v>
      </c>
      <c r="S42" s="319"/>
      <c r="T42" s="320"/>
      <c r="U42" s="192"/>
      <c r="V42" s="289"/>
      <c r="W42" s="364"/>
      <c r="X42" s="365"/>
      <c r="Y42" s="264"/>
      <c r="Z42" s="193"/>
      <c r="AA42" s="319"/>
      <c r="AB42" s="320"/>
      <c r="AC42" s="192"/>
      <c r="AD42" s="193">
        <v>1</v>
      </c>
      <c r="AE42" s="319"/>
      <c r="AF42" s="320"/>
      <c r="AG42" s="192"/>
      <c r="AH42" s="193">
        <v>1</v>
      </c>
      <c r="AI42" s="319"/>
      <c r="AJ42" s="320"/>
      <c r="AK42" s="192"/>
      <c r="AL42" s="193"/>
      <c r="AM42" s="319"/>
      <c r="AN42" s="320"/>
      <c r="AO42" s="192"/>
      <c r="AP42" s="193">
        <v>1</v>
      </c>
      <c r="AQ42" s="319"/>
      <c r="AR42" s="320"/>
      <c r="AS42" s="192"/>
      <c r="AT42" s="193"/>
      <c r="AU42" s="319"/>
      <c r="AV42" s="320"/>
      <c r="AW42" s="192"/>
      <c r="AX42" s="289"/>
      <c r="AY42" s="364"/>
      <c r="AZ42" s="365"/>
      <c r="BA42" s="264"/>
      <c r="BB42" s="193">
        <v>1</v>
      </c>
      <c r="BC42" s="319"/>
      <c r="BD42" s="320"/>
      <c r="BE42" s="192"/>
      <c r="BF42" s="193"/>
      <c r="BG42" s="319"/>
      <c r="BH42" s="320"/>
      <c r="BI42" s="192"/>
      <c r="BJ42" s="193">
        <v>1</v>
      </c>
      <c r="BK42" s="319"/>
      <c r="BL42" s="320"/>
      <c r="BM42" s="192"/>
      <c r="BN42" s="193"/>
      <c r="BO42" s="319"/>
      <c r="BP42" s="320"/>
      <c r="BQ42" s="192"/>
      <c r="BR42" s="193">
        <v>1</v>
      </c>
      <c r="BS42" s="319"/>
      <c r="BT42" s="320"/>
      <c r="BU42" s="192"/>
      <c r="BV42" s="193"/>
      <c r="BW42" s="319"/>
      <c r="BX42" s="320"/>
      <c r="BY42" s="192"/>
      <c r="BZ42" s="289"/>
      <c r="CA42" s="364"/>
      <c r="CB42" s="606"/>
      <c r="CC42" s="264"/>
      <c r="CD42" s="193">
        <v>1</v>
      </c>
      <c r="CE42" s="319"/>
      <c r="CF42" s="320"/>
      <c r="CG42" s="192"/>
      <c r="CH42" s="193"/>
      <c r="CI42" s="319"/>
      <c r="CJ42" s="320"/>
      <c r="CK42" s="192"/>
      <c r="CL42" s="193">
        <v>1</v>
      </c>
      <c r="CM42" s="319"/>
      <c r="CN42" s="320"/>
      <c r="CO42" s="192"/>
      <c r="CP42" s="193"/>
      <c r="CQ42" s="319"/>
      <c r="CR42" s="320"/>
      <c r="CS42" s="192"/>
      <c r="CT42" s="193">
        <v>1</v>
      </c>
      <c r="CU42" s="319"/>
      <c r="CV42" s="320"/>
      <c r="CW42" s="192"/>
      <c r="CX42" s="193"/>
      <c r="CY42" s="319"/>
      <c r="CZ42" s="320"/>
      <c r="DA42" s="192"/>
      <c r="DB42" s="289"/>
      <c r="DC42" s="364"/>
      <c r="DD42" s="606"/>
      <c r="DE42" s="264"/>
      <c r="DF42" s="193">
        <v>1</v>
      </c>
      <c r="DG42" s="319"/>
      <c r="DH42" s="320"/>
      <c r="DI42" s="192"/>
      <c r="DJ42" s="193"/>
      <c r="DK42" s="319"/>
      <c r="DL42" s="320"/>
      <c r="DM42" s="192"/>
      <c r="DN42" s="193">
        <v>1</v>
      </c>
      <c r="DO42" s="319"/>
      <c r="DP42" s="320"/>
      <c r="DQ42" s="192"/>
      <c r="DR42" s="193"/>
      <c r="DS42" s="319"/>
      <c r="DT42" s="320"/>
      <c r="DU42" s="192"/>
      <c r="DV42" s="193"/>
      <c r="DW42" s="319"/>
      <c r="DX42" s="320"/>
      <c r="DY42" s="192"/>
      <c r="DZ42" s="226">
        <f t="shared" si="8"/>
        <v>13</v>
      </c>
      <c r="EA42" s="236">
        <f t="shared" si="9"/>
        <v>0</v>
      </c>
      <c r="EB42" s="236">
        <f t="shared" si="10"/>
        <v>0</v>
      </c>
      <c r="EC42" s="237">
        <f t="shared" si="11"/>
        <v>0</v>
      </c>
      <c r="ED42" s="78"/>
    </row>
    <row r="43" spans="1:134" s="89" customFormat="1" ht="60.75" thickBot="1">
      <c r="A43" s="140">
        <v>12</v>
      </c>
      <c r="B43" s="182" t="s">
        <v>2352</v>
      </c>
      <c r="C43" s="212" t="s">
        <v>2353</v>
      </c>
      <c r="D43" s="204" t="s">
        <v>2354</v>
      </c>
      <c r="E43" s="179">
        <v>6</v>
      </c>
      <c r="F43" s="193">
        <v>1</v>
      </c>
      <c r="G43" s="319"/>
      <c r="H43" s="320"/>
      <c r="I43" s="192"/>
      <c r="J43" s="193"/>
      <c r="K43" s="319"/>
      <c r="L43" s="320"/>
      <c r="M43" s="192"/>
      <c r="N43" s="193">
        <v>1</v>
      </c>
      <c r="O43" s="319"/>
      <c r="P43" s="320"/>
      <c r="Q43" s="192"/>
      <c r="R43" s="193"/>
      <c r="S43" s="319"/>
      <c r="T43" s="320"/>
      <c r="U43" s="192"/>
      <c r="V43" s="289"/>
      <c r="W43" s="364"/>
      <c r="X43" s="365"/>
      <c r="Y43" s="264"/>
      <c r="Z43" s="193">
        <v>1</v>
      </c>
      <c r="AA43" s="319"/>
      <c r="AB43" s="320"/>
      <c r="AC43" s="192"/>
      <c r="AD43" s="193"/>
      <c r="AE43" s="319"/>
      <c r="AF43" s="320"/>
      <c r="AG43" s="192"/>
      <c r="AH43" s="193"/>
      <c r="AI43" s="319"/>
      <c r="AJ43" s="320"/>
      <c r="AK43" s="192"/>
      <c r="AL43" s="193">
        <v>1</v>
      </c>
      <c r="AM43" s="319"/>
      <c r="AN43" s="320"/>
      <c r="AO43" s="192"/>
      <c r="AP43" s="193"/>
      <c r="AQ43" s="319"/>
      <c r="AR43" s="320"/>
      <c r="AS43" s="192"/>
      <c r="AT43" s="193">
        <v>1</v>
      </c>
      <c r="AU43" s="319"/>
      <c r="AV43" s="320"/>
      <c r="AW43" s="192"/>
      <c r="AX43" s="289"/>
      <c r="AY43" s="364"/>
      <c r="AZ43" s="365"/>
      <c r="BA43" s="264"/>
      <c r="BB43" s="193"/>
      <c r="BC43" s="319"/>
      <c r="BD43" s="320"/>
      <c r="BE43" s="192"/>
      <c r="BF43" s="193">
        <v>1</v>
      </c>
      <c r="BG43" s="319"/>
      <c r="BH43" s="320"/>
      <c r="BI43" s="192"/>
      <c r="BJ43" s="193"/>
      <c r="BK43" s="319"/>
      <c r="BL43" s="320"/>
      <c r="BM43" s="192"/>
      <c r="BN43" s="193">
        <v>1</v>
      </c>
      <c r="BO43" s="319"/>
      <c r="BP43" s="320"/>
      <c r="BQ43" s="192"/>
      <c r="BR43" s="193"/>
      <c r="BS43" s="319"/>
      <c r="BT43" s="320"/>
      <c r="BU43" s="192"/>
      <c r="BV43" s="193">
        <v>1</v>
      </c>
      <c r="BW43" s="319"/>
      <c r="BX43" s="320"/>
      <c r="BY43" s="192"/>
      <c r="BZ43" s="289"/>
      <c r="CA43" s="364"/>
      <c r="CB43" s="606"/>
      <c r="CC43" s="264"/>
      <c r="CD43" s="193"/>
      <c r="CE43" s="319"/>
      <c r="CF43" s="320"/>
      <c r="CG43" s="192"/>
      <c r="CH43" s="193">
        <v>1</v>
      </c>
      <c r="CI43" s="319"/>
      <c r="CJ43" s="320"/>
      <c r="CK43" s="192"/>
      <c r="CL43" s="193"/>
      <c r="CM43" s="319"/>
      <c r="CN43" s="320"/>
      <c r="CO43" s="192"/>
      <c r="CP43" s="193">
        <v>1</v>
      </c>
      <c r="CQ43" s="319"/>
      <c r="CR43" s="320"/>
      <c r="CS43" s="192"/>
      <c r="CT43" s="193"/>
      <c r="CU43" s="319"/>
      <c r="CV43" s="320"/>
      <c r="CW43" s="192"/>
      <c r="CX43" s="193">
        <v>1</v>
      </c>
      <c r="CY43" s="319"/>
      <c r="CZ43" s="320"/>
      <c r="DA43" s="192"/>
      <c r="DB43" s="289"/>
      <c r="DC43" s="364"/>
      <c r="DD43" s="606"/>
      <c r="DE43" s="264"/>
      <c r="DF43" s="193"/>
      <c r="DG43" s="319"/>
      <c r="DH43" s="320"/>
      <c r="DI43" s="192"/>
      <c r="DJ43" s="193">
        <v>1</v>
      </c>
      <c r="DK43" s="319"/>
      <c r="DL43" s="320"/>
      <c r="DM43" s="192"/>
      <c r="DN43" s="193"/>
      <c r="DO43" s="319"/>
      <c r="DP43" s="320"/>
      <c r="DQ43" s="192"/>
      <c r="DR43" s="193">
        <v>1</v>
      </c>
      <c r="DS43" s="319"/>
      <c r="DT43" s="320"/>
      <c r="DU43" s="192"/>
      <c r="DV43" s="193"/>
      <c r="DW43" s="319"/>
      <c r="DX43" s="320"/>
      <c r="DY43" s="192"/>
      <c r="DZ43" s="226">
        <f t="shared" si="8"/>
        <v>13</v>
      </c>
      <c r="EA43" s="236">
        <f t="shared" si="9"/>
        <v>0</v>
      </c>
      <c r="EB43" s="236">
        <f t="shared" si="10"/>
        <v>0</v>
      </c>
      <c r="EC43" s="237">
        <f t="shared" si="11"/>
        <v>0</v>
      </c>
      <c r="ED43" s="78"/>
    </row>
    <row r="44" spans="1:134" s="89" customFormat="1" ht="60.75" thickBot="1">
      <c r="A44" s="140">
        <v>13</v>
      </c>
      <c r="B44" s="182" t="s">
        <v>2355</v>
      </c>
      <c r="C44" s="212" t="s">
        <v>2356</v>
      </c>
      <c r="D44" s="204" t="s">
        <v>2357</v>
      </c>
      <c r="E44" s="179">
        <v>6</v>
      </c>
      <c r="F44" s="193"/>
      <c r="G44" s="319"/>
      <c r="H44" s="320"/>
      <c r="I44" s="192"/>
      <c r="J44" s="193">
        <v>1</v>
      </c>
      <c r="K44" s="319"/>
      <c r="L44" s="320"/>
      <c r="M44" s="192"/>
      <c r="N44" s="193"/>
      <c r="O44" s="319"/>
      <c r="P44" s="320"/>
      <c r="Q44" s="192"/>
      <c r="R44" s="193">
        <v>1</v>
      </c>
      <c r="S44" s="319"/>
      <c r="T44" s="320"/>
      <c r="U44" s="192"/>
      <c r="V44" s="289"/>
      <c r="W44" s="364"/>
      <c r="X44" s="365"/>
      <c r="Y44" s="264"/>
      <c r="Z44" s="193"/>
      <c r="AA44" s="319"/>
      <c r="AB44" s="320"/>
      <c r="AC44" s="192"/>
      <c r="AD44" s="193">
        <v>1</v>
      </c>
      <c r="AE44" s="319"/>
      <c r="AF44" s="320"/>
      <c r="AG44" s="192"/>
      <c r="AH44" s="193">
        <v>1</v>
      </c>
      <c r="AI44" s="319"/>
      <c r="AJ44" s="320"/>
      <c r="AK44" s="192"/>
      <c r="AL44" s="193"/>
      <c r="AM44" s="319"/>
      <c r="AN44" s="320"/>
      <c r="AO44" s="192"/>
      <c r="AP44" s="193">
        <v>1</v>
      </c>
      <c r="AQ44" s="319"/>
      <c r="AR44" s="320"/>
      <c r="AS44" s="192"/>
      <c r="AT44" s="193"/>
      <c r="AU44" s="319"/>
      <c r="AV44" s="320"/>
      <c r="AW44" s="192"/>
      <c r="AX44" s="289"/>
      <c r="AY44" s="364"/>
      <c r="AZ44" s="365"/>
      <c r="BA44" s="264"/>
      <c r="BB44" s="193">
        <v>1</v>
      </c>
      <c r="BC44" s="319"/>
      <c r="BD44" s="320"/>
      <c r="BE44" s="192"/>
      <c r="BF44" s="193"/>
      <c r="BG44" s="319"/>
      <c r="BH44" s="320"/>
      <c r="BI44" s="192"/>
      <c r="BJ44" s="193">
        <v>1</v>
      </c>
      <c r="BK44" s="319"/>
      <c r="BL44" s="320"/>
      <c r="BM44" s="192"/>
      <c r="BN44" s="193"/>
      <c r="BO44" s="319"/>
      <c r="BP44" s="320"/>
      <c r="BQ44" s="192"/>
      <c r="BR44" s="193">
        <v>1</v>
      </c>
      <c r="BS44" s="319"/>
      <c r="BT44" s="320"/>
      <c r="BU44" s="192"/>
      <c r="BV44" s="193"/>
      <c r="BW44" s="319"/>
      <c r="BX44" s="320"/>
      <c r="BY44" s="192"/>
      <c r="BZ44" s="289"/>
      <c r="CA44" s="364"/>
      <c r="CB44" s="606"/>
      <c r="CC44" s="264"/>
      <c r="CD44" s="193">
        <v>1</v>
      </c>
      <c r="CE44" s="319"/>
      <c r="CF44" s="320"/>
      <c r="CG44" s="192"/>
      <c r="CH44" s="193"/>
      <c r="CI44" s="319"/>
      <c r="CJ44" s="320"/>
      <c r="CK44" s="192"/>
      <c r="CL44" s="193">
        <v>1</v>
      </c>
      <c r="CM44" s="319"/>
      <c r="CN44" s="320"/>
      <c r="CO44" s="192"/>
      <c r="CP44" s="193"/>
      <c r="CQ44" s="319"/>
      <c r="CR44" s="320"/>
      <c r="CS44" s="192"/>
      <c r="CT44" s="193">
        <v>1</v>
      </c>
      <c r="CU44" s="319"/>
      <c r="CV44" s="320"/>
      <c r="CW44" s="192"/>
      <c r="CX44" s="193"/>
      <c r="CY44" s="319"/>
      <c r="CZ44" s="320"/>
      <c r="DA44" s="192"/>
      <c r="DB44" s="289"/>
      <c r="DC44" s="364"/>
      <c r="DD44" s="606"/>
      <c r="DE44" s="264"/>
      <c r="DF44" s="193">
        <v>1</v>
      </c>
      <c r="DG44" s="319"/>
      <c r="DH44" s="320"/>
      <c r="DI44" s="192"/>
      <c r="DJ44" s="193"/>
      <c r="DK44" s="319"/>
      <c r="DL44" s="320"/>
      <c r="DM44" s="192"/>
      <c r="DN44" s="193">
        <v>1</v>
      </c>
      <c r="DO44" s="319"/>
      <c r="DP44" s="320"/>
      <c r="DQ44" s="192"/>
      <c r="DR44" s="193"/>
      <c r="DS44" s="319"/>
      <c r="DT44" s="320"/>
      <c r="DU44" s="192"/>
      <c r="DV44" s="193"/>
      <c r="DW44" s="319"/>
      <c r="DX44" s="320"/>
      <c r="DY44" s="192"/>
      <c r="DZ44" s="226">
        <f t="shared" si="8"/>
        <v>13</v>
      </c>
      <c r="EA44" s="236">
        <f t="shared" si="9"/>
        <v>0</v>
      </c>
      <c r="EB44" s="236">
        <f t="shared" si="10"/>
        <v>0</v>
      </c>
      <c r="EC44" s="237">
        <f t="shared" si="11"/>
        <v>0</v>
      </c>
      <c r="ED44" s="78"/>
    </row>
    <row r="45" spans="1:134" s="89" customFormat="1" ht="60.75" thickBot="1">
      <c r="A45" s="140">
        <v>14</v>
      </c>
      <c r="B45" s="182" t="s">
        <v>2358</v>
      </c>
      <c r="C45" s="212" t="s">
        <v>2359</v>
      </c>
      <c r="D45" s="204" t="s">
        <v>2360</v>
      </c>
      <c r="E45" s="179">
        <v>6</v>
      </c>
      <c r="F45" s="193">
        <v>1</v>
      </c>
      <c r="G45" s="319"/>
      <c r="H45" s="320"/>
      <c r="I45" s="192"/>
      <c r="J45" s="193"/>
      <c r="K45" s="319"/>
      <c r="L45" s="320"/>
      <c r="M45" s="192"/>
      <c r="N45" s="193">
        <v>1</v>
      </c>
      <c r="O45" s="319"/>
      <c r="P45" s="320"/>
      <c r="Q45" s="192"/>
      <c r="R45" s="193"/>
      <c r="S45" s="319"/>
      <c r="T45" s="320"/>
      <c r="U45" s="192"/>
      <c r="V45" s="289"/>
      <c r="W45" s="364"/>
      <c r="X45" s="365"/>
      <c r="Y45" s="264"/>
      <c r="Z45" s="193">
        <v>1</v>
      </c>
      <c r="AA45" s="319"/>
      <c r="AB45" s="320"/>
      <c r="AC45" s="192"/>
      <c r="AD45" s="193"/>
      <c r="AE45" s="319"/>
      <c r="AF45" s="320"/>
      <c r="AG45" s="192"/>
      <c r="AH45" s="193"/>
      <c r="AI45" s="319"/>
      <c r="AJ45" s="320"/>
      <c r="AK45" s="192"/>
      <c r="AL45" s="193">
        <v>1</v>
      </c>
      <c r="AM45" s="319"/>
      <c r="AN45" s="320"/>
      <c r="AO45" s="192"/>
      <c r="AP45" s="193"/>
      <c r="AQ45" s="319"/>
      <c r="AR45" s="320"/>
      <c r="AS45" s="192"/>
      <c r="AT45" s="193">
        <v>1</v>
      </c>
      <c r="AU45" s="319"/>
      <c r="AV45" s="320"/>
      <c r="AW45" s="192"/>
      <c r="AX45" s="289"/>
      <c r="AY45" s="364"/>
      <c r="AZ45" s="365"/>
      <c r="BA45" s="264"/>
      <c r="BB45" s="193"/>
      <c r="BC45" s="319"/>
      <c r="BD45" s="320"/>
      <c r="BE45" s="192"/>
      <c r="BF45" s="193">
        <v>1</v>
      </c>
      <c r="BG45" s="319"/>
      <c r="BH45" s="320"/>
      <c r="BI45" s="192"/>
      <c r="BJ45" s="193"/>
      <c r="BK45" s="319"/>
      <c r="BL45" s="320"/>
      <c r="BM45" s="192"/>
      <c r="BN45" s="193">
        <v>1</v>
      </c>
      <c r="BO45" s="319"/>
      <c r="BP45" s="320"/>
      <c r="BQ45" s="192"/>
      <c r="BR45" s="193"/>
      <c r="BS45" s="319"/>
      <c r="BT45" s="320"/>
      <c r="BU45" s="192"/>
      <c r="BV45" s="193">
        <v>1</v>
      </c>
      <c r="BW45" s="319"/>
      <c r="BX45" s="320"/>
      <c r="BY45" s="192"/>
      <c r="BZ45" s="289"/>
      <c r="CA45" s="364"/>
      <c r="CB45" s="606"/>
      <c r="CC45" s="264"/>
      <c r="CD45" s="193"/>
      <c r="CE45" s="319"/>
      <c r="CF45" s="320"/>
      <c r="CG45" s="192"/>
      <c r="CH45" s="193">
        <v>1</v>
      </c>
      <c r="CI45" s="319"/>
      <c r="CJ45" s="320"/>
      <c r="CK45" s="192"/>
      <c r="CL45" s="193"/>
      <c r="CM45" s="319"/>
      <c r="CN45" s="320"/>
      <c r="CO45" s="192"/>
      <c r="CP45" s="193">
        <v>1</v>
      </c>
      <c r="CQ45" s="319"/>
      <c r="CR45" s="320"/>
      <c r="CS45" s="192"/>
      <c r="CT45" s="193"/>
      <c r="CU45" s="319"/>
      <c r="CV45" s="320"/>
      <c r="CW45" s="192"/>
      <c r="CX45" s="193">
        <v>1</v>
      </c>
      <c r="CY45" s="319"/>
      <c r="CZ45" s="320"/>
      <c r="DA45" s="192"/>
      <c r="DB45" s="289"/>
      <c r="DC45" s="364"/>
      <c r="DD45" s="606"/>
      <c r="DE45" s="264"/>
      <c r="DF45" s="193"/>
      <c r="DG45" s="319"/>
      <c r="DH45" s="320"/>
      <c r="DI45" s="192"/>
      <c r="DJ45" s="193">
        <v>1</v>
      </c>
      <c r="DK45" s="319"/>
      <c r="DL45" s="320"/>
      <c r="DM45" s="192"/>
      <c r="DN45" s="193"/>
      <c r="DO45" s="319"/>
      <c r="DP45" s="320"/>
      <c r="DQ45" s="192"/>
      <c r="DR45" s="193">
        <v>1</v>
      </c>
      <c r="DS45" s="319"/>
      <c r="DT45" s="320"/>
      <c r="DU45" s="192"/>
      <c r="DV45" s="193"/>
      <c r="DW45" s="319"/>
      <c r="DX45" s="320"/>
      <c r="DY45" s="192"/>
      <c r="DZ45" s="226">
        <f t="shared" si="8"/>
        <v>13</v>
      </c>
      <c r="EA45" s="236">
        <f t="shared" si="9"/>
        <v>0</v>
      </c>
      <c r="EB45" s="236">
        <f t="shared" si="10"/>
        <v>0</v>
      </c>
      <c r="EC45" s="237">
        <f t="shared" si="11"/>
        <v>0</v>
      </c>
      <c r="ED45" s="78"/>
    </row>
    <row r="46" spans="1:134" s="89" customFormat="1" ht="60.75" thickBot="1">
      <c r="A46" s="140">
        <v>15</v>
      </c>
      <c r="B46" s="182" t="s">
        <v>2361</v>
      </c>
      <c r="C46" s="212" t="s">
        <v>2362</v>
      </c>
      <c r="D46" s="204" t="s">
        <v>2363</v>
      </c>
      <c r="E46" s="179">
        <v>6</v>
      </c>
      <c r="F46" s="193"/>
      <c r="G46" s="319"/>
      <c r="H46" s="320"/>
      <c r="I46" s="192"/>
      <c r="J46" s="193">
        <v>1</v>
      </c>
      <c r="K46" s="319"/>
      <c r="L46" s="320"/>
      <c r="M46" s="192"/>
      <c r="N46" s="193"/>
      <c r="O46" s="319"/>
      <c r="P46" s="320"/>
      <c r="Q46" s="192"/>
      <c r="R46" s="193">
        <v>1</v>
      </c>
      <c r="S46" s="319"/>
      <c r="T46" s="320"/>
      <c r="U46" s="192"/>
      <c r="V46" s="289"/>
      <c r="W46" s="364"/>
      <c r="X46" s="365"/>
      <c r="Y46" s="264"/>
      <c r="Z46" s="193"/>
      <c r="AA46" s="319"/>
      <c r="AB46" s="320"/>
      <c r="AC46" s="192"/>
      <c r="AD46" s="193">
        <v>1</v>
      </c>
      <c r="AE46" s="319"/>
      <c r="AF46" s="320"/>
      <c r="AG46" s="192"/>
      <c r="AH46" s="193">
        <v>1</v>
      </c>
      <c r="AI46" s="319"/>
      <c r="AJ46" s="320"/>
      <c r="AK46" s="192"/>
      <c r="AL46" s="193"/>
      <c r="AM46" s="319"/>
      <c r="AN46" s="320"/>
      <c r="AO46" s="192"/>
      <c r="AP46" s="193">
        <v>1</v>
      </c>
      <c r="AQ46" s="319"/>
      <c r="AR46" s="320"/>
      <c r="AS46" s="192"/>
      <c r="AT46" s="193"/>
      <c r="AU46" s="319"/>
      <c r="AV46" s="320"/>
      <c r="AW46" s="192"/>
      <c r="AX46" s="289"/>
      <c r="AY46" s="364"/>
      <c r="AZ46" s="365"/>
      <c r="BA46" s="264"/>
      <c r="BB46" s="193">
        <v>1</v>
      </c>
      <c r="BC46" s="319"/>
      <c r="BD46" s="320"/>
      <c r="BE46" s="192"/>
      <c r="BF46" s="193"/>
      <c r="BG46" s="319"/>
      <c r="BH46" s="320"/>
      <c r="BI46" s="192"/>
      <c r="BJ46" s="193">
        <v>1</v>
      </c>
      <c r="BK46" s="319"/>
      <c r="BL46" s="320"/>
      <c r="BM46" s="192"/>
      <c r="BN46" s="193"/>
      <c r="BO46" s="319"/>
      <c r="BP46" s="320"/>
      <c r="BQ46" s="192"/>
      <c r="BR46" s="193">
        <v>1</v>
      </c>
      <c r="BS46" s="319"/>
      <c r="BT46" s="320"/>
      <c r="BU46" s="192"/>
      <c r="BV46" s="193"/>
      <c r="BW46" s="319"/>
      <c r="BX46" s="320"/>
      <c r="BY46" s="192"/>
      <c r="BZ46" s="289"/>
      <c r="CA46" s="364"/>
      <c r="CB46" s="606"/>
      <c r="CC46" s="264"/>
      <c r="CD46" s="193">
        <v>1</v>
      </c>
      <c r="CE46" s="319"/>
      <c r="CF46" s="320"/>
      <c r="CG46" s="192"/>
      <c r="CH46" s="193"/>
      <c r="CI46" s="319"/>
      <c r="CJ46" s="320"/>
      <c r="CK46" s="192"/>
      <c r="CL46" s="193">
        <v>1</v>
      </c>
      <c r="CM46" s="319"/>
      <c r="CN46" s="320"/>
      <c r="CO46" s="192"/>
      <c r="CP46" s="193"/>
      <c r="CQ46" s="319"/>
      <c r="CR46" s="320"/>
      <c r="CS46" s="192"/>
      <c r="CT46" s="193">
        <v>1</v>
      </c>
      <c r="CU46" s="319"/>
      <c r="CV46" s="320"/>
      <c r="CW46" s="192"/>
      <c r="CX46" s="193"/>
      <c r="CY46" s="319"/>
      <c r="CZ46" s="320"/>
      <c r="DA46" s="192"/>
      <c r="DB46" s="289"/>
      <c r="DC46" s="364"/>
      <c r="DD46" s="606"/>
      <c r="DE46" s="264"/>
      <c r="DF46" s="193">
        <v>1</v>
      </c>
      <c r="DG46" s="319"/>
      <c r="DH46" s="320"/>
      <c r="DI46" s="192"/>
      <c r="DJ46" s="193"/>
      <c r="DK46" s="319"/>
      <c r="DL46" s="320"/>
      <c r="DM46" s="192"/>
      <c r="DN46" s="193">
        <v>1</v>
      </c>
      <c r="DO46" s="319"/>
      <c r="DP46" s="320"/>
      <c r="DQ46" s="192"/>
      <c r="DR46" s="193"/>
      <c r="DS46" s="319"/>
      <c r="DT46" s="320"/>
      <c r="DU46" s="192"/>
      <c r="DV46" s="193"/>
      <c r="DW46" s="319"/>
      <c r="DX46" s="320"/>
      <c r="DY46" s="192"/>
      <c r="DZ46" s="226">
        <f t="shared" si="8"/>
        <v>13</v>
      </c>
      <c r="EA46" s="236">
        <f t="shared" si="9"/>
        <v>0</v>
      </c>
      <c r="EB46" s="236">
        <f t="shared" si="10"/>
        <v>0</v>
      </c>
      <c r="EC46" s="237">
        <f t="shared" si="11"/>
        <v>0</v>
      </c>
      <c r="ED46" s="78"/>
    </row>
    <row r="47" spans="1:134" s="89" customFormat="1" ht="60.75" thickBot="1">
      <c r="A47" s="140">
        <v>16</v>
      </c>
      <c r="B47" s="182" t="s">
        <v>2364</v>
      </c>
      <c r="C47" s="212" t="s">
        <v>2365</v>
      </c>
      <c r="D47" s="204" t="s">
        <v>2366</v>
      </c>
      <c r="E47" s="179">
        <v>6</v>
      </c>
      <c r="F47" s="193">
        <v>1</v>
      </c>
      <c r="G47" s="319"/>
      <c r="H47" s="320"/>
      <c r="I47" s="192"/>
      <c r="J47" s="193"/>
      <c r="K47" s="319"/>
      <c r="L47" s="320"/>
      <c r="M47" s="192"/>
      <c r="N47" s="193">
        <v>1</v>
      </c>
      <c r="O47" s="319"/>
      <c r="P47" s="320"/>
      <c r="Q47" s="192"/>
      <c r="R47" s="193"/>
      <c r="S47" s="319"/>
      <c r="T47" s="320"/>
      <c r="U47" s="192"/>
      <c r="V47" s="289"/>
      <c r="W47" s="364"/>
      <c r="X47" s="365"/>
      <c r="Y47" s="264"/>
      <c r="Z47" s="193">
        <v>1</v>
      </c>
      <c r="AA47" s="319"/>
      <c r="AB47" s="320"/>
      <c r="AC47" s="192"/>
      <c r="AD47" s="193"/>
      <c r="AE47" s="319"/>
      <c r="AF47" s="320"/>
      <c r="AG47" s="192"/>
      <c r="AH47" s="193"/>
      <c r="AI47" s="319"/>
      <c r="AJ47" s="320"/>
      <c r="AK47" s="192"/>
      <c r="AL47" s="193">
        <v>1</v>
      </c>
      <c r="AM47" s="319"/>
      <c r="AN47" s="320"/>
      <c r="AO47" s="192"/>
      <c r="AP47" s="193"/>
      <c r="AQ47" s="319"/>
      <c r="AR47" s="320"/>
      <c r="AS47" s="192"/>
      <c r="AT47" s="193">
        <v>1</v>
      </c>
      <c r="AU47" s="319"/>
      <c r="AV47" s="320"/>
      <c r="AW47" s="192"/>
      <c r="AX47" s="289"/>
      <c r="AY47" s="364"/>
      <c r="AZ47" s="365"/>
      <c r="BA47" s="264"/>
      <c r="BB47" s="193"/>
      <c r="BC47" s="319"/>
      <c r="BD47" s="320"/>
      <c r="BE47" s="192"/>
      <c r="BF47" s="193">
        <v>1</v>
      </c>
      <c r="BG47" s="319"/>
      <c r="BH47" s="320"/>
      <c r="BI47" s="192"/>
      <c r="BJ47" s="193"/>
      <c r="BK47" s="319"/>
      <c r="BL47" s="320"/>
      <c r="BM47" s="192"/>
      <c r="BN47" s="193">
        <v>1</v>
      </c>
      <c r="BO47" s="319"/>
      <c r="BP47" s="320"/>
      <c r="BQ47" s="192"/>
      <c r="BR47" s="193"/>
      <c r="BS47" s="319"/>
      <c r="BT47" s="320"/>
      <c r="BU47" s="192"/>
      <c r="BV47" s="193">
        <v>1</v>
      </c>
      <c r="BW47" s="319"/>
      <c r="BX47" s="320"/>
      <c r="BY47" s="192"/>
      <c r="BZ47" s="289"/>
      <c r="CA47" s="364"/>
      <c r="CB47" s="606"/>
      <c r="CC47" s="264"/>
      <c r="CD47" s="193"/>
      <c r="CE47" s="319"/>
      <c r="CF47" s="320"/>
      <c r="CG47" s="192"/>
      <c r="CH47" s="193">
        <v>1</v>
      </c>
      <c r="CI47" s="319"/>
      <c r="CJ47" s="320"/>
      <c r="CK47" s="192"/>
      <c r="CL47" s="193"/>
      <c r="CM47" s="319"/>
      <c r="CN47" s="320"/>
      <c r="CO47" s="192"/>
      <c r="CP47" s="193">
        <v>1</v>
      </c>
      <c r="CQ47" s="319"/>
      <c r="CR47" s="320"/>
      <c r="CS47" s="192"/>
      <c r="CT47" s="193"/>
      <c r="CU47" s="319"/>
      <c r="CV47" s="320"/>
      <c r="CW47" s="192"/>
      <c r="CX47" s="193">
        <v>1</v>
      </c>
      <c r="CY47" s="319"/>
      <c r="CZ47" s="320"/>
      <c r="DA47" s="192"/>
      <c r="DB47" s="289"/>
      <c r="DC47" s="364"/>
      <c r="DD47" s="606"/>
      <c r="DE47" s="264"/>
      <c r="DF47" s="193"/>
      <c r="DG47" s="319"/>
      <c r="DH47" s="320"/>
      <c r="DI47" s="192"/>
      <c r="DJ47" s="193">
        <v>1</v>
      </c>
      <c r="DK47" s="319"/>
      <c r="DL47" s="320"/>
      <c r="DM47" s="192"/>
      <c r="DN47" s="193"/>
      <c r="DO47" s="319"/>
      <c r="DP47" s="320"/>
      <c r="DQ47" s="192"/>
      <c r="DR47" s="193">
        <v>1</v>
      </c>
      <c r="DS47" s="319"/>
      <c r="DT47" s="320"/>
      <c r="DU47" s="192"/>
      <c r="DV47" s="193"/>
      <c r="DW47" s="319"/>
      <c r="DX47" s="320"/>
      <c r="DY47" s="192"/>
      <c r="DZ47" s="226">
        <f t="shared" si="8"/>
        <v>13</v>
      </c>
      <c r="EA47" s="236">
        <f t="shared" si="9"/>
        <v>0</v>
      </c>
      <c r="EB47" s="236">
        <f t="shared" si="10"/>
        <v>0</v>
      </c>
      <c r="EC47" s="237">
        <f t="shared" si="11"/>
        <v>0</v>
      </c>
      <c r="ED47" s="78"/>
    </row>
    <row r="48" spans="1:134" s="89" customFormat="1" ht="60.75" thickBot="1">
      <c r="A48" s="140">
        <v>17</v>
      </c>
      <c r="B48" s="182" t="s">
        <v>2367</v>
      </c>
      <c r="C48" s="212" t="s">
        <v>2368</v>
      </c>
      <c r="D48" s="204" t="s">
        <v>2369</v>
      </c>
      <c r="E48" s="179">
        <v>6</v>
      </c>
      <c r="F48" s="193"/>
      <c r="G48" s="319"/>
      <c r="H48" s="320"/>
      <c r="I48" s="192"/>
      <c r="J48" s="193">
        <v>1</v>
      </c>
      <c r="K48" s="319"/>
      <c r="L48" s="320"/>
      <c r="M48" s="192"/>
      <c r="N48" s="193"/>
      <c r="O48" s="319"/>
      <c r="P48" s="320"/>
      <c r="Q48" s="192"/>
      <c r="R48" s="193">
        <v>1</v>
      </c>
      <c r="S48" s="319"/>
      <c r="T48" s="320"/>
      <c r="U48" s="192"/>
      <c r="V48" s="289"/>
      <c r="W48" s="364"/>
      <c r="X48" s="365"/>
      <c r="Y48" s="264"/>
      <c r="Z48" s="193"/>
      <c r="AA48" s="319"/>
      <c r="AB48" s="320"/>
      <c r="AC48" s="192"/>
      <c r="AD48" s="193">
        <v>1</v>
      </c>
      <c r="AE48" s="319"/>
      <c r="AF48" s="320"/>
      <c r="AG48" s="192"/>
      <c r="AH48" s="193">
        <v>1</v>
      </c>
      <c r="AI48" s="319"/>
      <c r="AJ48" s="320"/>
      <c r="AK48" s="192"/>
      <c r="AL48" s="193"/>
      <c r="AM48" s="319"/>
      <c r="AN48" s="320"/>
      <c r="AO48" s="192"/>
      <c r="AP48" s="193">
        <v>1</v>
      </c>
      <c r="AQ48" s="319"/>
      <c r="AR48" s="320"/>
      <c r="AS48" s="192"/>
      <c r="AT48" s="193"/>
      <c r="AU48" s="319"/>
      <c r="AV48" s="320"/>
      <c r="AW48" s="192"/>
      <c r="AX48" s="289"/>
      <c r="AY48" s="364"/>
      <c r="AZ48" s="365"/>
      <c r="BA48" s="264"/>
      <c r="BB48" s="193">
        <v>1</v>
      </c>
      <c r="BC48" s="319"/>
      <c r="BD48" s="320"/>
      <c r="BE48" s="192"/>
      <c r="BF48" s="193"/>
      <c r="BG48" s="319"/>
      <c r="BH48" s="320"/>
      <c r="BI48" s="192"/>
      <c r="BJ48" s="193">
        <v>1</v>
      </c>
      <c r="BK48" s="319"/>
      <c r="BL48" s="320"/>
      <c r="BM48" s="192"/>
      <c r="BN48" s="193"/>
      <c r="BO48" s="319"/>
      <c r="BP48" s="320"/>
      <c r="BQ48" s="192"/>
      <c r="BR48" s="193">
        <v>1</v>
      </c>
      <c r="BS48" s="319"/>
      <c r="BT48" s="320"/>
      <c r="BU48" s="192"/>
      <c r="BV48" s="193"/>
      <c r="BW48" s="319"/>
      <c r="BX48" s="320"/>
      <c r="BY48" s="192"/>
      <c r="BZ48" s="289"/>
      <c r="CA48" s="364"/>
      <c r="CB48" s="606"/>
      <c r="CC48" s="264"/>
      <c r="CD48" s="193">
        <v>1</v>
      </c>
      <c r="CE48" s="319"/>
      <c r="CF48" s="320"/>
      <c r="CG48" s="192"/>
      <c r="CH48" s="193"/>
      <c r="CI48" s="319"/>
      <c r="CJ48" s="320"/>
      <c r="CK48" s="192"/>
      <c r="CL48" s="193">
        <v>1</v>
      </c>
      <c r="CM48" s="319"/>
      <c r="CN48" s="320"/>
      <c r="CO48" s="192"/>
      <c r="CP48" s="193"/>
      <c r="CQ48" s="319"/>
      <c r="CR48" s="320"/>
      <c r="CS48" s="192"/>
      <c r="CT48" s="193">
        <v>1</v>
      </c>
      <c r="CU48" s="319"/>
      <c r="CV48" s="320"/>
      <c r="CW48" s="192"/>
      <c r="CX48" s="193"/>
      <c r="CY48" s="319"/>
      <c r="CZ48" s="320"/>
      <c r="DA48" s="192"/>
      <c r="DB48" s="289"/>
      <c r="DC48" s="364"/>
      <c r="DD48" s="606"/>
      <c r="DE48" s="264"/>
      <c r="DF48" s="193">
        <v>1</v>
      </c>
      <c r="DG48" s="319"/>
      <c r="DH48" s="320"/>
      <c r="DI48" s="192"/>
      <c r="DJ48" s="193"/>
      <c r="DK48" s="319"/>
      <c r="DL48" s="320"/>
      <c r="DM48" s="192"/>
      <c r="DN48" s="193">
        <v>1</v>
      </c>
      <c r="DO48" s="319"/>
      <c r="DP48" s="320"/>
      <c r="DQ48" s="192"/>
      <c r="DR48" s="193"/>
      <c r="DS48" s="319"/>
      <c r="DT48" s="320"/>
      <c r="DU48" s="192"/>
      <c r="DV48" s="193"/>
      <c r="DW48" s="319"/>
      <c r="DX48" s="320"/>
      <c r="DY48" s="192"/>
      <c r="DZ48" s="226">
        <f t="shared" si="8"/>
        <v>13</v>
      </c>
      <c r="EA48" s="236">
        <f t="shared" si="9"/>
        <v>0</v>
      </c>
      <c r="EB48" s="236">
        <f t="shared" si="10"/>
        <v>0</v>
      </c>
      <c r="EC48" s="237">
        <f t="shared" si="11"/>
        <v>0</v>
      </c>
      <c r="ED48" s="78"/>
    </row>
    <row r="49" spans="1:134" s="89" customFormat="1" ht="60.75" thickBot="1">
      <c r="A49" s="140">
        <v>18</v>
      </c>
      <c r="B49" s="182" t="s">
        <v>2370</v>
      </c>
      <c r="C49" s="212" t="s">
        <v>2371</v>
      </c>
      <c r="D49" s="204" t="s">
        <v>2372</v>
      </c>
      <c r="E49" s="179">
        <v>6</v>
      </c>
      <c r="F49" s="193">
        <v>1</v>
      </c>
      <c r="G49" s="319"/>
      <c r="H49" s="320"/>
      <c r="I49" s="192"/>
      <c r="J49" s="193"/>
      <c r="K49" s="319"/>
      <c r="L49" s="320"/>
      <c r="M49" s="192"/>
      <c r="N49" s="193">
        <v>1</v>
      </c>
      <c r="O49" s="319"/>
      <c r="P49" s="320"/>
      <c r="Q49" s="192"/>
      <c r="R49" s="193"/>
      <c r="S49" s="319"/>
      <c r="T49" s="320"/>
      <c r="U49" s="192"/>
      <c r="V49" s="289"/>
      <c r="W49" s="364"/>
      <c r="X49" s="365"/>
      <c r="Y49" s="264"/>
      <c r="Z49" s="193">
        <v>1</v>
      </c>
      <c r="AA49" s="319"/>
      <c r="AB49" s="320"/>
      <c r="AC49" s="192"/>
      <c r="AD49" s="193"/>
      <c r="AE49" s="319"/>
      <c r="AF49" s="320"/>
      <c r="AG49" s="192"/>
      <c r="AH49" s="193"/>
      <c r="AI49" s="319"/>
      <c r="AJ49" s="320"/>
      <c r="AK49" s="192"/>
      <c r="AL49" s="193">
        <v>1</v>
      </c>
      <c r="AM49" s="319"/>
      <c r="AN49" s="320"/>
      <c r="AO49" s="192"/>
      <c r="AP49" s="193"/>
      <c r="AQ49" s="319"/>
      <c r="AR49" s="320"/>
      <c r="AS49" s="192"/>
      <c r="AT49" s="193">
        <v>1</v>
      </c>
      <c r="AU49" s="319"/>
      <c r="AV49" s="320"/>
      <c r="AW49" s="192"/>
      <c r="AX49" s="289"/>
      <c r="AY49" s="364"/>
      <c r="AZ49" s="365"/>
      <c r="BA49" s="264"/>
      <c r="BB49" s="193"/>
      <c r="BC49" s="319"/>
      <c r="BD49" s="320"/>
      <c r="BE49" s="192"/>
      <c r="BF49" s="193">
        <v>1</v>
      </c>
      <c r="BG49" s="319"/>
      <c r="BH49" s="320"/>
      <c r="BI49" s="192"/>
      <c r="BJ49" s="193"/>
      <c r="BK49" s="319"/>
      <c r="BL49" s="320"/>
      <c r="BM49" s="192"/>
      <c r="BN49" s="193">
        <v>1</v>
      </c>
      <c r="BO49" s="319"/>
      <c r="BP49" s="320"/>
      <c r="BQ49" s="192"/>
      <c r="BR49" s="193"/>
      <c r="BS49" s="319"/>
      <c r="BT49" s="320"/>
      <c r="BU49" s="192"/>
      <c r="BV49" s="193">
        <v>1</v>
      </c>
      <c r="BW49" s="319"/>
      <c r="BX49" s="320"/>
      <c r="BY49" s="192"/>
      <c r="BZ49" s="289"/>
      <c r="CA49" s="364"/>
      <c r="CB49" s="606"/>
      <c r="CC49" s="264"/>
      <c r="CD49" s="193"/>
      <c r="CE49" s="319"/>
      <c r="CF49" s="320"/>
      <c r="CG49" s="192"/>
      <c r="CH49" s="193">
        <v>1</v>
      </c>
      <c r="CI49" s="319"/>
      <c r="CJ49" s="320"/>
      <c r="CK49" s="192"/>
      <c r="CL49" s="193"/>
      <c r="CM49" s="319"/>
      <c r="CN49" s="320"/>
      <c r="CO49" s="192"/>
      <c r="CP49" s="193">
        <v>1</v>
      </c>
      <c r="CQ49" s="319"/>
      <c r="CR49" s="320"/>
      <c r="CS49" s="192"/>
      <c r="CT49" s="193"/>
      <c r="CU49" s="319"/>
      <c r="CV49" s="320"/>
      <c r="CW49" s="192"/>
      <c r="CX49" s="193">
        <v>1</v>
      </c>
      <c r="CY49" s="319"/>
      <c r="CZ49" s="320"/>
      <c r="DA49" s="192"/>
      <c r="DB49" s="289"/>
      <c r="DC49" s="364"/>
      <c r="DD49" s="606"/>
      <c r="DE49" s="264"/>
      <c r="DF49" s="193"/>
      <c r="DG49" s="319"/>
      <c r="DH49" s="320"/>
      <c r="DI49" s="192"/>
      <c r="DJ49" s="193">
        <v>1</v>
      </c>
      <c r="DK49" s="319"/>
      <c r="DL49" s="320"/>
      <c r="DM49" s="192"/>
      <c r="DN49" s="193"/>
      <c r="DO49" s="319"/>
      <c r="DP49" s="320"/>
      <c r="DQ49" s="192"/>
      <c r="DR49" s="193">
        <v>1</v>
      </c>
      <c r="DS49" s="319"/>
      <c r="DT49" s="320"/>
      <c r="DU49" s="192"/>
      <c r="DV49" s="193"/>
      <c r="DW49" s="319"/>
      <c r="DX49" s="320"/>
      <c r="DY49" s="192"/>
      <c r="DZ49" s="226">
        <f t="shared" ref="DZ49:DZ53" si="12">F49+J49+N49+R49+V49+Z49+AD49+AH49+AL49+AP49+AT49+AX49+BB49+BF49+BJ49+BN49+BR49+BV49+BZ49+CD49+CH49+CL49+CP49+CT49+CX49+DB49+DF49+DJ49+DN49+DR49+DV49</f>
        <v>13</v>
      </c>
      <c r="EA49" s="236">
        <f t="shared" ref="EA49:EA53" si="13">G49+K49+O49+S49+W49+AA49+AE49+AI49+AM49+AQ49+AU49+AY49+BC49+BG49+BK49+BO49+BS49+BW49+CA49+CE49+CI49+CM49+CQ49+CU49+CY49+DC49+DG49+DK49+DO49+DS49+DW49</f>
        <v>0</v>
      </c>
      <c r="EB49" s="236">
        <f t="shared" ref="EB49:EB53" si="14">H49+L49+P49+T49+X49+AB49+AF49+AJ49+AN49+AR49+AV49+AZ49+BD49+BH49+BL49+BP49+BT49+BX49+CB49+CF49+CJ49+CN49+CR49+CV49+CZ49+DD49+DH49+DL49+DP49+DT49+DX49</f>
        <v>0</v>
      </c>
      <c r="EC49" s="237">
        <f t="shared" ref="EC49:EC53" si="15">I49+M49+Q49+U49+Y49+AC49+AG49+AK49+AO49+AS49+AW49+BA49+BE49+BI49+BM49+BQ49+BU49+BY49+CC49+CG49+CK49+CO49+CS49+CW49+DA49+DE49+DI49+DM49+DQ49+DU49+DY49</f>
        <v>0</v>
      </c>
      <c r="ED49" s="78"/>
    </row>
    <row r="50" spans="1:134" s="89" customFormat="1" ht="60.75" thickBot="1">
      <c r="A50" s="140">
        <v>19</v>
      </c>
      <c r="B50" s="182" t="s">
        <v>2373</v>
      </c>
      <c r="C50" s="212" t="s">
        <v>2374</v>
      </c>
      <c r="D50" s="204" t="s">
        <v>2375</v>
      </c>
      <c r="E50" s="179">
        <v>6</v>
      </c>
      <c r="F50" s="193"/>
      <c r="G50" s="319"/>
      <c r="H50" s="320"/>
      <c r="I50" s="192"/>
      <c r="J50" s="193">
        <v>1</v>
      </c>
      <c r="K50" s="319"/>
      <c r="L50" s="320"/>
      <c r="M50" s="192"/>
      <c r="N50" s="193"/>
      <c r="O50" s="319"/>
      <c r="P50" s="320"/>
      <c r="Q50" s="192"/>
      <c r="R50" s="193">
        <v>1</v>
      </c>
      <c r="S50" s="319"/>
      <c r="T50" s="320"/>
      <c r="U50" s="192"/>
      <c r="V50" s="289"/>
      <c r="W50" s="364"/>
      <c r="X50" s="365"/>
      <c r="Y50" s="264"/>
      <c r="Z50" s="193"/>
      <c r="AA50" s="319"/>
      <c r="AB50" s="320"/>
      <c r="AC50" s="192"/>
      <c r="AD50" s="193">
        <v>1</v>
      </c>
      <c r="AE50" s="319"/>
      <c r="AF50" s="320"/>
      <c r="AG50" s="192"/>
      <c r="AH50" s="193">
        <v>1</v>
      </c>
      <c r="AI50" s="319"/>
      <c r="AJ50" s="320"/>
      <c r="AK50" s="192"/>
      <c r="AL50" s="193"/>
      <c r="AM50" s="319"/>
      <c r="AN50" s="320"/>
      <c r="AO50" s="192"/>
      <c r="AP50" s="193">
        <v>1</v>
      </c>
      <c r="AQ50" s="319"/>
      <c r="AR50" s="320"/>
      <c r="AS50" s="192"/>
      <c r="AT50" s="193"/>
      <c r="AU50" s="319"/>
      <c r="AV50" s="320"/>
      <c r="AW50" s="192"/>
      <c r="AX50" s="289"/>
      <c r="AY50" s="364"/>
      <c r="AZ50" s="365"/>
      <c r="BA50" s="264"/>
      <c r="BB50" s="193">
        <v>1</v>
      </c>
      <c r="BC50" s="319"/>
      <c r="BD50" s="320"/>
      <c r="BE50" s="192"/>
      <c r="BF50" s="193"/>
      <c r="BG50" s="319"/>
      <c r="BH50" s="320"/>
      <c r="BI50" s="192"/>
      <c r="BJ50" s="193">
        <v>1</v>
      </c>
      <c r="BK50" s="319"/>
      <c r="BL50" s="320"/>
      <c r="BM50" s="192"/>
      <c r="BN50" s="193"/>
      <c r="BO50" s="319"/>
      <c r="BP50" s="320"/>
      <c r="BQ50" s="192"/>
      <c r="BR50" s="193">
        <v>1</v>
      </c>
      <c r="BS50" s="319"/>
      <c r="BT50" s="320"/>
      <c r="BU50" s="192"/>
      <c r="BV50" s="193"/>
      <c r="BW50" s="319"/>
      <c r="BX50" s="320"/>
      <c r="BY50" s="192"/>
      <c r="BZ50" s="289"/>
      <c r="CA50" s="364"/>
      <c r="CB50" s="606"/>
      <c r="CC50" s="264"/>
      <c r="CD50" s="193">
        <v>1</v>
      </c>
      <c r="CE50" s="319"/>
      <c r="CF50" s="320"/>
      <c r="CG50" s="192"/>
      <c r="CH50" s="193"/>
      <c r="CI50" s="319"/>
      <c r="CJ50" s="320"/>
      <c r="CK50" s="192"/>
      <c r="CL50" s="193">
        <v>1</v>
      </c>
      <c r="CM50" s="319"/>
      <c r="CN50" s="320"/>
      <c r="CO50" s="192"/>
      <c r="CP50" s="193"/>
      <c r="CQ50" s="319"/>
      <c r="CR50" s="320"/>
      <c r="CS50" s="192"/>
      <c r="CT50" s="193">
        <v>1</v>
      </c>
      <c r="CU50" s="319"/>
      <c r="CV50" s="320"/>
      <c r="CW50" s="192"/>
      <c r="CX50" s="193"/>
      <c r="CY50" s="319"/>
      <c r="CZ50" s="320"/>
      <c r="DA50" s="192"/>
      <c r="DB50" s="289"/>
      <c r="DC50" s="364"/>
      <c r="DD50" s="606"/>
      <c r="DE50" s="264"/>
      <c r="DF50" s="193">
        <v>1</v>
      </c>
      <c r="DG50" s="319"/>
      <c r="DH50" s="320"/>
      <c r="DI50" s="192"/>
      <c r="DJ50" s="193"/>
      <c r="DK50" s="319"/>
      <c r="DL50" s="320"/>
      <c r="DM50" s="192"/>
      <c r="DN50" s="193">
        <v>1</v>
      </c>
      <c r="DO50" s="319"/>
      <c r="DP50" s="320"/>
      <c r="DQ50" s="192"/>
      <c r="DR50" s="193"/>
      <c r="DS50" s="319"/>
      <c r="DT50" s="320"/>
      <c r="DU50" s="192"/>
      <c r="DV50" s="193"/>
      <c r="DW50" s="319"/>
      <c r="DX50" s="320"/>
      <c r="DY50" s="192"/>
      <c r="DZ50" s="226">
        <f t="shared" si="12"/>
        <v>13</v>
      </c>
      <c r="EA50" s="236">
        <f t="shared" si="13"/>
        <v>0</v>
      </c>
      <c r="EB50" s="236">
        <f t="shared" si="14"/>
        <v>0</v>
      </c>
      <c r="EC50" s="237">
        <f t="shared" si="15"/>
        <v>0</v>
      </c>
      <c r="ED50" s="78"/>
    </row>
    <row r="51" spans="1:134" s="89" customFormat="1" ht="60.75" thickBot="1">
      <c r="A51" s="140">
        <v>20</v>
      </c>
      <c r="B51" s="182" t="s">
        <v>2376</v>
      </c>
      <c r="C51" s="212" t="s">
        <v>2377</v>
      </c>
      <c r="D51" s="204" t="s">
        <v>2378</v>
      </c>
      <c r="E51" s="179">
        <v>30</v>
      </c>
      <c r="F51" s="193">
        <v>1</v>
      </c>
      <c r="G51" s="319"/>
      <c r="H51" s="320"/>
      <c r="I51" s="192"/>
      <c r="J51" s="193"/>
      <c r="K51" s="319"/>
      <c r="L51" s="320"/>
      <c r="M51" s="192"/>
      <c r="N51" s="193">
        <v>1</v>
      </c>
      <c r="O51" s="319"/>
      <c r="P51" s="320"/>
      <c r="Q51" s="192"/>
      <c r="R51" s="193"/>
      <c r="S51" s="319"/>
      <c r="T51" s="320"/>
      <c r="U51" s="192"/>
      <c r="V51" s="289"/>
      <c r="W51" s="364"/>
      <c r="X51" s="365"/>
      <c r="Y51" s="264"/>
      <c r="Z51" s="193">
        <v>1</v>
      </c>
      <c r="AA51" s="319"/>
      <c r="AB51" s="320"/>
      <c r="AC51" s="192"/>
      <c r="AD51" s="193"/>
      <c r="AE51" s="319"/>
      <c r="AF51" s="320"/>
      <c r="AG51" s="192"/>
      <c r="AH51" s="193"/>
      <c r="AI51" s="319"/>
      <c r="AJ51" s="320"/>
      <c r="AK51" s="192"/>
      <c r="AL51" s="193">
        <v>1</v>
      </c>
      <c r="AM51" s="319"/>
      <c r="AN51" s="320"/>
      <c r="AO51" s="192"/>
      <c r="AP51" s="193"/>
      <c r="AQ51" s="319"/>
      <c r="AR51" s="320"/>
      <c r="AS51" s="192"/>
      <c r="AT51" s="193">
        <v>1</v>
      </c>
      <c r="AU51" s="319"/>
      <c r="AV51" s="320"/>
      <c r="AW51" s="192"/>
      <c r="AX51" s="289"/>
      <c r="AY51" s="364"/>
      <c r="AZ51" s="365"/>
      <c r="BA51" s="264"/>
      <c r="BB51" s="193"/>
      <c r="BC51" s="319"/>
      <c r="BD51" s="320"/>
      <c r="BE51" s="192"/>
      <c r="BF51" s="193">
        <v>1</v>
      </c>
      <c r="BG51" s="319"/>
      <c r="BH51" s="320"/>
      <c r="BI51" s="192"/>
      <c r="BJ51" s="193"/>
      <c r="BK51" s="319"/>
      <c r="BL51" s="320"/>
      <c r="BM51" s="192"/>
      <c r="BN51" s="193">
        <v>1</v>
      </c>
      <c r="BO51" s="319"/>
      <c r="BP51" s="320"/>
      <c r="BQ51" s="192"/>
      <c r="BR51" s="193"/>
      <c r="BS51" s="319"/>
      <c r="BT51" s="320"/>
      <c r="BU51" s="192"/>
      <c r="BV51" s="193">
        <v>1</v>
      </c>
      <c r="BW51" s="319"/>
      <c r="BX51" s="320"/>
      <c r="BY51" s="192"/>
      <c r="BZ51" s="289"/>
      <c r="CA51" s="364"/>
      <c r="CB51" s="606"/>
      <c r="CC51" s="264"/>
      <c r="CD51" s="193"/>
      <c r="CE51" s="319"/>
      <c r="CF51" s="320"/>
      <c r="CG51" s="192"/>
      <c r="CH51" s="193">
        <v>1</v>
      </c>
      <c r="CI51" s="319"/>
      <c r="CJ51" s="320"/>
      <c r="CK51" s="192"/>
      <c r="CL51" s="193"/>
      <c r="CM51" s="319"/>
      <c r="CN51" s="320"/>
      <c r="CO51" s="192"/>
      <c r="CP51" s="193">
        <v>1</v>
      </c>
      <c r="CQ51" s="319"/>
      <c r="CR51" s="320"/>
      <c r="CS51" s="192"/>
      <c r="CT51" s="193"/>
      <c r="CU51" s="319"/>
      <c r="CV51" s="320"/>
      <c r="CW51" s="192"/>
      <c r="CX51" s="193">
        <v>1</v>
      </c>
      <c r="CY51" s="319"/>
      <c r="CZ51" s="320"/>
      <c r="DA51" s="192"/>
      <c r="DB51" s="289"/>
      <c r="DC51" s="364"/>
      <c r="DD51" s="606"/>
      <c r="DE51" s="264"/>
      <c r="DF51" s="193"/>
      <c r="DG51" s="319"/>
      <c r="DH51" s="320"/>
      <c r="DI51" s="192"/>
      <c r="DJ51" s="193">
        <v>1</v>
      </c>
      <c r="DK51" s="319"/>
      <c r="DL51" s="320"/>
      <c r="DM51" s="192"/>
      <c r="DN51" s="193"/>
      <c r="DO51" s="319"/>
      <c r="DP51" s="320"/>
      <c r="DQ51" s="192"/>
      <c r="DR51" s="193">
        <v>1</v>
      </c>
      <c r="DS51" s="319"/>
      <c r="DT51" s="320"/>
      <c r="DU51" s="192"/>
      <c r="DV51" s="193"/>
      <c r="DW51" s="319"/>
      <c r="DX51" s="320"/>
      <c r="DY51" s="192"/>
      <c r="DZ51" s="226">
        <f t="shared" si="12"/>
        <v>13</v>
      </c>
      <c r="EA51" s="236">
        <f t="shared" si="13"/>
        <v>0</v>
      </c>
      <c r="EB51" s="236">
        <f t="shared" si="14"/>
        <v>0</v>
      </c>
      <c r="EC51" s="237">
        <f t="shared" si="15"/>
        <v>0</v>
      </c>
      <c r="ED51" s="78"/>
    </row>
    <row r="52" spans="1:134" s="89" customFormat="1" ht="75.75" thickBot="1">
      <c r="A52" s="140">
        <v>21</v>
      </c>
      <c r="B52" s="182" t="s">
        <v>2379</v>
      </c>
      <c r="C52" s="212" t="s">
        <v>2380</v>
      </c>
      <c r="D52" s="204" t="s">
        <v>2381</v>
      </c>
      <c r="E52" s="179">
        <v>6</v>
      </c>
      <c r="F52" s="193">
        <v>1</v>
      </c>
      <c r="G52" s="319"/>
      <c r="H52" s="320"/>
      <c r="I52" s="192"/>
      <c r="J52" s="193"/>
      <c r="K52" s="319"/>
      <c r="L52" s="320"/>
      <c r="M52" s="192"/>
      <c r="N52" s="193">
        <v>1</v>
      </c>
      <c r="O52" s="319"/>
      <c r="P52" s="320"/>
      <c r="Q52" s="192"/>
      <c r="R52" s="193"/>
      <c r="S52" s="319"/>
      <c r="T52" s="320"/>
      <c r="U52" s="192"/>
      <c r="V52" s="289"/>
      <c r="W52" s="364"/>
      <c r="X52" s="365"/>
      <c r="Y52" s="264"/>
      <c r="Z52" s="193">
        <v>1</v>
      </c>
      <c r="AA52" s="319"/>
      <c r="AB52" s="320"/>
      <c r="AC52" s="192"/>
      <c r="AD52" s="193"/>
      <c r="AE52" s="319"/>
      <c r="AF52" s="320"/>
      <c r="AG52" s="192"/>
      <c r="AH52" s="193"/>
      <c r="AI52" s="319"/>
      <c r="AJ52" s="320"/>
      <c r="AK52" s="192"/>
      <c r="AL52" s="193"/>
      <c r="AM52" s="319"/>
      <c r="AN52" s="320"/>
      <c r="AO52" s="192"/>
      <c r="AP52" s="193">
        <v>1</v>
      </c>
      <c r="AQ52" s="319"/>
      <c r="AR52" s="320"/>
      <c r="AS52" s="192"/>
      <c r="AT52" s="193"/>
      <c r="AU52" s="319"/>
      <c r="AV52" s="320"/>
      <c r="AW52" s="192"/>
      <c r="AX52" s="289"/>
      <c r="AY52" s="364"/>
      <c r="AZ52" s="365"/>
      <c r="BA52" s="264"/>
      <c r="BB52" s="193">
        <v>1</v>
      </c>
      <c r="BC52" s="319"/>
      <c r="BD52" s="320"/>
      <c r="BE52" s="192"/>
      <c r="BF52" s="193"/>
      <c r="BG52" s="319"/>
      <c r="BH52" s="320"/>
      <c r="BI52" s="192"/>
      <c r="BJ52" s="193">
        <v>1</v>
      </c>
      <c r="BK52" s="319"/>
      <c r="BL52" s="320"/>
      <c r="BM52" s="192"/>
      <c r="BN52" s="193"/>
      <c r="BO52" s="319"/>
      <c r="BP52" s="320"/>
      <c r="BQ52" s="192"/>
      <c r="BR52" s="193">
        <v>1</v>
      </c>
      <c r="BS52" s="319"/>
      <c r="BT52" s="320"/>
      <c r="BU52" s="192"/>
      <c r="BV52" s="193"/>
      <c r="BW52" s="319"/>
      <c r="BX52" s="320"/>
      <c r="BY52" s="192"/>
      <c r="BZ52" s="289"/>
      <c r="CA52" s="364"/>
      <c r="CB52" s="606"/>
      <c r="CC52" s="264"/>
      <c r="CD52" s="193">
        <v>1</v>
      </c>
      <c r="CE52" s="319"/>
      <c r="CF52" s="320"/>
      <c r="CG52" s="192"/>
      <c r="CH52" s="193"/>
      <c r="CI52" s="319"/>
      <c r="CJ52" s="320"/>
      <c r="CK52" s="192"/>
      <c r="CL52" s="193">
        <v>1</v>
      </c>
      <c r="CM52" s="319"/>
      <c r="CN52" s="320"/>
      <c r="CO52" s="192"/>
      <c r="CP52" s="193"/>
      <c r="CQ52" s="319"/>
      <c r="CR52" s="320"/>
      <c r="CS52" s="192"/>
      <c r="CT52" s="193">
        <v>1</v>
      </c>
      <c r="CU52" s="319"/>
      <c r="CV52" s="320"/>
      <c r="CW52" s="192"/>
      <c r="CX52" s="193"/>
      <c r="CY52" s="319"/>
      <c r="CZ52" s="320"/>
      <c r="DA52" s="192"/>
      <c r="DB52" s="289"/>
      <c r="DC52" s="364"/>
      <c r="DD52" s="606"/>
      <c r="DE52" s="264"/>
      <c r="DF52" s="193">
        <v>1</v>
      </c>
      <c r="DG52" s="319"/>
      <c r="DH52" s="320"/>
      <c r="DI52" s="192"/>
      <c r="DJ52" s="193"/>
      <c r="DK52" s="319"/>
      <c r="DL52" s="320"/>
      <c r="DM52" s="192"/>
      <c r="DN52" s="193">
        <v>1</v>
      </c>
      <c r="DO52" s="319"/>
      <c r="DP52" s="320"/>
      <c r="DQ52" s="192"/>
      <c r="DR52" s="193"/>
      <c r="DS52" s="319"/>
      <c r="DT52" s="320"/>
      <c r="DU52" s="192"/>
      <c r="DV52" s="193"/>
      <c r="DW52" s="319"/>
      <c r="DX52" s="320"/>
      <c r="DY52" s="192"/>
      <c r="DZ52" s="226">
        <f t="shared" si="12"/>
        <v>12</v>
      </c>
      <c r="EA52" s="236">
        <f t="shared" si="13"/>
        <v>0</v>
      </c>
      <c r="EB52" s="236">
        <f t="shared" si="14"/>
        <v>0</v>
      </c>
      <c r="EC52" s="237">
        <f t="shared" si="15"/>
        <v>0</v>
      </c>
      <c r="ED52" s="78"/>
    </row>
    <row r="53" spans="1:134" s="89" customFormat="1" ht="75.75" thickBot="1">
      <c r="A53" s="335">
        <v>22</v>
      </c>
      <c r="B53" s="178" t="s">
        <v>2382</v>
      </c>
      <c r="C53" s="447" t="s">
        <v>2383</v>
      </c>
      <c r="D53" s="204" t="s">
        <v>2384</v>
      </c>
      <c r="E53" s="448">
        <v>6</v>
      </c>
      <c r="F53" s="193"/>
      <c r="G53" s="319"/>
      <c r="H53" s="320"/>
      <c r="I53" s="192"/>
      <c r="J53" s="193">
        <v>1</v>
      </c>
      <c r="K53" s="319"/>
      <c r="L53" s="320"/>
      <c r="M53" s="192"/>
      <c r="N53" s="193"/>
      <c r="O53" s="319"/>
      <c r="P53" s="320"/>
      <c r="Q53" s="192"/>
      <c r="R53" s="193">
        <v>1</v>
      </c>
      <c r="S53" s="319"/>
      <c r="T53" s="320"/>
      <c r="U53" s="192"/>
      <c r="V53" s="289"/>
      <c r="W53" s="364"/>
      <c r="X53" s="365"/>
      <c r="Y53" s="264"/>
      <c r="Z53" s="193"/>
      <c r="AA53" s="319"/>
      <c r="AB53" s="320"/>
      <c r="AC53" s="192"/>
      <c r="AD53" s="193">
        <v>1</v>
      </c>
      <c r="AE53" s="319"/>
      <c r="AF53" s="320"/>
      <c r="AG53" s="192"/>
      <c r="AH53" s="193">
        <v>1</v>
      </c>
      <c r="AI53" s="319"/>
      <c r="AJ53" s="320"/>
      <c r="AK53" s="192"/>
      <c r="AL53" s="193"/>
      <c r="AM53" s="319"/>
      <c r="AN53" s="320"/>
      <c r="AO53" s="192"/>
      <c r="AP53" s="193">
        <v>1</v>
      </c>
      <c r="AQ53" s="319"/>
      <c r="AR53" s="320"/>
      <c r="AS53" s="192"/>
      <c r="AT53" s="193"/>
      <c r="AU53" s="319"/>
      <c r="AV53" s="320"/>
      <c r="AW53" s="192"/>
      <c r="AX53" s="289"/>
      <c r="AY53" s="364"/>
      <c r="AZ53" s="365"/>
      <c r="BA53" s="264"/>
      <c r="BB53" s="193">
        <v>1</v>
      </c>
      <c r="BC53" s="319"/>
      <c r="BD53" s="320"/>
      <c r="BE53" s="192"/>
      <c r="BF53" s="193">
        <v>1</v>
      </c>
      <c r="BG53" s="319"/>
      <c r="BH53" s="320"/>
      <c r="BI53" s="192"/>
      <c r="BJ53" s="193"/>
      <c r="BK53" s="319"/>
      <c r="BL53" s="320"/>
      <c r="BM53" s="192"/>
      <c r="BN53" s="193">
        <v>1</v>
      </c>
      <c r="BO53" s="319"/>
      <c r="BP53" s="320"/>
      <c r="BQ53" s="192"/>
      <c r="BR53" s="193"/>
      <c r="BS53" s="319"/>
      <c r="BT53" s="320"/>
      <c r="BU53" s="192"/>
      <c r="BV53" s="193">
        <v>1</v>
      </c>
      <c r="BW53" s="319"/>
      <c r="BX53" s="320"/>
      <c r="BY53" s="192"/>
      <c r="BZ53" s="289"/>
      <c r="CA53" s="364"/>
      <c r="CB53" s="606"/>
      <c r="CC53" s="264"/>
      <c r="CD53" s="193"/>
      <c r="CE53" s="319"/>
      <c r="CF53" s="320"/>
      <c r="CG53" s="192"/>
      <c r="CH53" s="193">
        <v>1</v>
      </c>
      <c r="CI53" s="319"/>
      <c r="CJ53" s="320"/>
      <c r="CK53" s="192"/>
      <c r="CL53" s="193"/>
      <c r="CM53" s="319"/>
      <c r="CN53" s="320"/>
      <c r="CO53" s="192"/>
      <c r="CP53" s="193">
        <v>1</v>
      </c>
      <c r="CQ53" s="319"/>
      <c r="CR53" s="320"/>
      <c r="CS53" s="192"/>
      <c r="CT53" s="193"/>
      <c r="CU53" s="319"/>
      <c r="CV53" s="320"/>
      <c r="CW53" s="192"/>
      <c r="CX53" s="193">
        <v>1</v>
      </c>
      <c r="CY53" s="319"/>
      <c r="CZ53" s="320"/>
      <c r="DA53" s="192"/>
      <c r="DB53" s="289"/>
      <c r="DC53" s="364"/>
      <c r="DD53" s="606"/>
      <c r="DE53" s="264"/>
      <c r="DF53" s="193"/>
      <c r="DG53" s="319"/>
      <c r="DH53" s="320"/>
      <c r="DI53" s="192"/>
      <c r="DJ53" s="193">
        <v>1</v>
      </c>
      <c r="DK53" s="319"/>
      <c r="DL53" s="320"/>
      <c r="DM53" s="192"/>
      <c r="DN53" s="193"/>
      <c r="DO53" s="319"/>
      <c r="DP53" s="320"/>
      <c r="DQ53" s="192"/>
      <c r="DR53" s="193">
        <v>1</v>
      </c>
      <c r="DS53" s="319"/>
      <c r="DT53" s="320"/>
      <c r="DU53" s="192"/>
      <c r="DV53" s="193"/>
      <c r="DW53" s="319"/>
      <c r="DX53" s="320"/>
      <c r="DY53" s="192"/>
      <c r="DZ53" s="449">
        <f t="shared" si="12"/>
        <v>14</v>
      </c>
      <c r="EA53" s="434">
        <f t="shared" si="13"/>
        <v>0</v>
      </c>
      <c r="EB53" s="434">
        <f t="shared" si="14"/>
        <v>0</v>
      </c>
      <c r="EC53" s="435">
        <f t="shared" si="15"/>
        <v>0</v>
      </c>
      <c r="ED53" s="78"/>
    </row>
    <row r="54" spans="1:134" s="81" customFormat="1" ht="18.75" hidden="1" thickBot="1">
      <c r="A54" s="93"/>
      <c r="B54" s="142"/>
      <c r="C54" s="714" t="s">
        <v>1190</v>
      </c>
      <c r="D54" s="714"/>
      <c r="E54" s="214"/>
      <c r="F54" s="193"/>
      <c r="G54" s="383">
        <v>2</v>
      </c>
      <c r="H54" s="384"/>
      <c r="I54" s="195"/>
      <c r="J54" s="193"/>
      <c r="K54" s="383">
        <v>2</v>
      </c>
      <c r="L54" s="384"/>
      <c r="M54" s="195"/>
      <c r="N54" s="193"/>
      <c r="O54" s="383"/>
      <c r="P54" s="384"/>
      <c r="Q54" s="195"/>
      <c r="R54" s="193">
        <v>3</v>
      </c>
      <c r="S54" s="383"/>
      <c r="T54" s="384"/>
      <c r="U54" s="195"/>
      <c r="V54" s="289"/>
      <c r="W54" s="364"/>
      <c r="X54" s="365"/>
      <c r="Y54" s="264"/>
      <c r="Z54" s="193">
        <v>3</v>
      </c>
      <c r="AA54" s="383"/>
      <c r="AB54" s="384"/>
      <c r="AC54" s="195"/>
      <c r="AD54" s="193"/>
      <c r="AE54" s="383"/>
      <c r="AF54" s="384"/>
      <c r="AG54" s="195"/>
      <c r="AH54" s="193"/>
      <c r="AI54" s="383">
        <v>2</v>
      </c>
      <c r="AJ54" s="384"/>
      <c r="AK54" s="195"/>
      <c r="AL54" s="193"/>
      <c r="AM54" s="383">
        <v>2</v>
      </c>
      <c r="AN54" s="384"/>
      <c r="AO54" s="195"/>
      <c r="AP54" s="193"/>
      <c r="AQ54" s="383">
        <v>3</v>
      </c>
      <c r="AR54" s="384"/>
      <c r="AS54" s="195"/>
      <c r="AT54" s="193">
        <v>2</v>
      </c>
      <c r="AU54" s="383"/>
      <c r="AV54" s="384"/>
      <c r="AW54" s="195"/>
      <c r="AX54" s="289"/>
      <c r="AY54" s="364"/>
      <c r="AZ54" s="365"/>
      <c r="BA54" s="264"/>
      <c r="BB54" s="193">
        <v>2</v>
      </c>
      <c r="BC54" s="383"/>
      <c r="BD54" s="384"/>
      <c r="BE54" s="195"/>
      <c r="BF54" s="193">
        <v>2</v>
      </c>
      <c r="BG54" s="383"/>
      <c r="BH54" s="384"/>
      <c r="BI54" s="195"/>
      <c r="BJ54" s="193">
        <v>3</v>
      </c>
      <c r="BK54" s="383"/>
      <c r="BL54" s="384"/>
      <c r="BM54" s="195"/>
      <c r="BN54" s="193">
        <v>3</v>
      </c>
      <c r="BO54" s="383"/>
      <c r="BP54" s="384"/>
      <c r="BQ54" s="195"/>
      <c r="BR54" s="193">
        <v>2</v>
      </c>
      <c r="BS54" s="383"/>
      <c r="BT54" s="384"/>
      <c r="BU54" s="195"/>
      <c r="BV54" s="193"/>
      <c r="BW54" s="383">
        <v>2</v>
      </c>
      <c r="BX54" s="384"/>
      <c r="BY54" s="195"/>
      <c r="BZ54" s="289"/>
      <c r="CA54" s="364"/>
      <c r="CB54" s="606"/>
      <c r="CC54" s="264"/>
      <c r="CD54" s="193">
        <v>2</v>
      </c>
      <c r="CE54" s="383"/>
      <c r="CF54" s="384"/>
      <c r="CG54" s="195"/>
      <c r="CH54" s="193">
        <v>3</v>
      </c>
      <c r="CI54" s="383"/>
      <c r="CJ54" s="384"/>
      <c r="CK54" s="195"/>
      <c r="CL54" s="193">
        <v>3</v>
      </c>
      <c r="CM54" s="383"/>
      <c r="CN54" s="384"/>
      <c r="CO54" s="195"/>
      <c r="CP54" s="193">
        <v>3</v>
      </c>
      <c r="CQ54" s="383"/>
      <c r="CR54" s="384"/>
      <c r="CS54" s="195"/>
      <c r="CT54" s="193">
        <v>2</v>
      </c>
      <c r="CU54" s="383"/>
      <c r="CV54" s="384"/>
      <c r="CW54" s="195"/>
      <c r="CX54" s="193">
        <v>2</v>
      </c>
      <c r="CY54" s="383"/>
      <c r="CZ54" s="384"/>
      <c r="DA54" s="195"/>
      <c r="DB54" s="289"/>
      <c r="DC54" s="364"/>
      <c r="DD54" s="606"/>
      <c r="DE54" s="264"/>
      <c r="DF54" s="193"/>
      <c r="DG54" s="383"/>
      <c r="DH54" s="384"/>
      <c r="DI54" s="195"/>
      <c r="DJ54" s="193"/>
      <c r="DK54" s="383">
        <v>2</v>
      </c>
      <c r="DL54" s="384"/>
      <c r="DM54" s="195"/>
      <c r="DN54" s="193">
        <v>3</v>
      </c>
      <c r="DO54" s="383"/>
      <c r="DP54" s="384"/>
      <c r="DQ54" s="195"/>
      <c r="DR54" s="193">
        <v>2</v>
      </c>
      <c r="DS54" s="383"/>
      <c r="DT54" s="384"/>
      <c r="DU54" s="195"/>
      <c r="DV54" s="391"/>
      <c r="DW54" s="391"/>
      <c r="DX54" s="392"/>
      <c r="DY54" s="391"/>
      <c r="DZ54" s="213"/>
      <c r="EA54" s="214"/>
      <c r="EB54" s="214"/>
      <c r="EC54" s="184"/>
      <c r="ED54" s="80"/>
    </row>
    <row r="55" spans="1:134" s="89" customFormat="1" ht="45.75" hidden="1" thickBot="1">
      <c r="A55" s="408">
        <v>1</v>
      </c>
      <c r="B55" s="450" t="s">
        <v>985</v>
      </c>
      <c r="C55" s="451" t="s">
        <v>986</v>
      </c>
      <c r="D55" s="451" t="s">
        <v>2537</v>
      </c>
      <c r="E55" s="452">
        <v>25</v>
      </c>
      <c r="F55" s="193"/>
      <c r="G55" s="383"/>
      <c r="H55" s="384"/>
      <c r="I55" s="195"/>
      <c r="J55" s="193">
        <v>3</v>
      </c>
      <c r="K55" s="383"/>
      <c r="L55" s="384"/>
      <c r="M55" s="195"/>
      <c r="N55" s="193"/>
      <c r="O55" s="383"/>
      <c r="P55" s="384"/>
      <c r="Q55" s="195"/>
      <c r="R55" s="193"/>
      <c r="S55" s="383"/>
      <c r="T55" s="384"/>
      <c r="U55" s="195"/>
      <c r="V55" s="289"/>
      <c r="W55" s="364"/>
      <c r="X55" s="365"/>
      <c r="Y55" s="264"/>
      <c r="Z55" s="193">
        <v>6</v>
      </c>
      <c r="AA55" s="383"/>
      <c r="AB55" s="384"/>
      <c r="AC55" s="195"/>
      <c r="AD55" s="193"/>
      <c r="AE55" s="383"/>
      <c r="AF55" s="384"/>
      <c r="AG55" s="195"/>
      <c r="AH55" s="193"/>
      <c r="AI55" s="383"/>
      <c r="AJ55" s="384"/>
      <c r="AK55" s="195"/>
      <c r="AL55" s="193"/>
      <c r="AM55" s="383">
        <v>2</v>
      </c>
      <c r="AN55" s="384"/>
      <c r="AO55" s="195"/>
      <c r="AP55" s="193"/>
      <c r="AQ55" s="383">
        <v>3</v>
      </c>
      <c r="AR55" s="384"/>
      <c r="AS55" s="195"/>
      <c r="AT55" s="193"/>
      <c r="AU55" s="383"/>
      <c r="AV55" s="384"/>
      <c r="AW55" s="195"/>
      <c r="AX55" s="289"/>
      <c r="AY55" s="364"/>
      <c r="AZ55" s="365"/>
      <c r="BA55" s="264"/>
      <c r="BB55" s="193"/>
      <c r="BC55" s="383"/>
      <c r="BD55" s="384"/>
      <c r="BE55" s="195"/>
      <c r="BF55" s="193"/>
      <c r="BG55" s="383"/>
      <c r="BH55" s="384"/>
      <c r="BI55" s="195"/>
      <c r="BJ55" s="193"/>
      <c r="BK55" s="383"/>
      <c r="BL55" s="384"/>
      <c r="BM55" s="195"/>
      <c r="BN55" s="193">
        <v>3</v>
      </c>
      <c r="BO55" s="383"/>
      <c r="BP55" s="384"/>
      <c r="BQ55" s="195"/>
      <c r="BR55" s="193"/>
      <c r="BS55" s="383"/>
      <c r="BT55" s="384"/>
      <c r="BU55" s="195"/>
      <c r="BV55" s="193">
        <v>2</v>
      </c>
      <c r="BW55" s="383"/>
      <c r="BX55" s="384"/>
      <c r="BY55" s="195"/>
      <c r="BZ55" s="289"/>
      <c r="CA55" s="364"/>
      <c r="CB55" s="606"/>
      <c r="CC55" s="264"/>
      <c r="CD55" s="193"/>
      <c r="CE55" s="383">
        <v>2</v>
      </c>
      <c r="CF55" s="384"/>
      <c r="CG55" s="195"/>
      <c r="CH55" s="193"/>
      <c r="CI55" s="383"/>
      <c r="CJ55" s="384"/>
      <c r="CK55" s="195"/>
      <c r="CL55" s="193">
        <v>3</v>
      </c>
      <c r="CM55" s="383"/>
      <c r="CN55" s="384"/>
      <c r="CO55" s="195"/>
      <c r="CP55" s="193"/>
      <c r="CQ55" s="383"/>
      <c r="CR55" s="384"/>
      <c r="CS55" s="195"/>
      <c r="CT55" s="193">
        <v>2</v>
      </c>
      <c r="CU55" s="383"/>
      <c r="CV55" s="384"/>
      <c r="CW55" s="195"/>
      <c r="CX55" s="193">
        <v>2</v>
      </c>
      <c r="CY55" s="383"/>
      <c r="CZ55" s="384"/>
      <c r="DA55" s="195"/>
      <c r="DB55" s="289"/>
      <c r="DC55" s="364"/>
      <c r="DD55" s="606"/>
      <c r="DE55" s="264"/>
      <c r="DF55" s="193"/>
      <c r="DG55" s="383"/>
      <c r="DH55" s="384"/>
      <c r="DI55" s="195"/>
      <c r="DJ55" s="193"/>
      <c r="DK55" s="383">
        <v>2</v>
      </c>
      <c r="DL55" s="384"/>
      <c r="DM55" s="195"/>
      <c r="DN55" s="193">
        <v>3</v>
      </c>
      <c r="DO55" s="383"/>
      <c r="DP55" s="384"/>
      <c r="DQ55" s="195"/>
      <c r="DR55" s="193">
        <v>2</v>
      </c>
      <c r="DS55" s="383"/>
      <c r="DT55" s="384"/>
      <c r="DU55" s="195"/>
      <c r="DV55" s="289"/>
      <c r="DW55" s="364"/>
      <c r="DX55" s="365"/>
      <c r="DY55" s="264"/>
      <c r="DZ55" s="453">
        <f t="shared" si="8"/>
        <v>26</v>
      </c>
      <c r="EA55" s="236">
        <f t="shared" si="9"/>
        <v>9</v>
      </c>
      <c r="EB55" s="236">
        <f t="shared" si="10"/>
        <v>0</v>
      </c>
      <c r="EC55" s="237">
        <f t="shared" si="11"/>
        <v>0</v>
      </c>
      <c r="ED55" s="78"/>
    </row>
    <row r="56" spans="1:134" s="89" customFormat="1" ht="45.75" hidden="1" thickBot="1">
      <c r="A56" s="292">
        <v>2</v>
      </c>
      <c r="B56" s="333" t="s">
        <v>994</v>
      </c>
      <c r="C56" s="344" t="s">
        <v>995</v>
      </c>
      <c r="D56" s="344" t="s">
        <v>2538</v>
      </c>
      <c r="E56" s="443">
        <v>20</v>
      </c>
      <c r="F56" s="193"/>
      <c r="G56" s="383">
        <v>2</v>
      </c>
      <c r="H56" s="384"/>
      <c r="I56" s="195"/>
      <c r="J56" s="193">
        <v>2</v>
      </c>
      <c r="K56" s="383"/>
      <c r="L56" s="384"/>
      <c r="M56" s="195"/>
      <c r="N56" s="193">
        <v>3</v>
      </c>
      <c r="O56" s="383"/>
      <c r="P56" s="384"/>
      <c r="Q56" s="195"/>
      <c r="R56" s="193"/>
      <c r="S56" s="383"/>
      <c r="T56" s="384"/>
      <c r="U56" s="195"/>
      <c r="V56" s="289"/>
      <c r="W56" s="364"/>
      <c r="X56" s="365"/>
      <c r="Y56" s="264"/>
      <c r="Z56" s="193"/>
      <c r="AA56" s="383"/>
      <c r="AB56" s="384"/>
      <c r="AC56" s="195"/>
      <c r="AD56" s="193"/>
      <c r="AE56" s="383">
        <v>2</v>
      </c>
      <c r="AF56" s="384"/>
      <c r="AG56" s="195"/>
      <c r="AH56" s="193">
        <v>3</v>
      </c>
      <c r="AI56" s="383"/>
      <c r="AJ56" s="384"/>
      <c r="AK56" s="195"/>
      <c r="AL56" s="193"/>
      <c r="AM56" s="383">
        <v>2</v>
      </c>
      <c r="AN56" s="384"/>
      <c r="AO56" s="195"/>
      <c r="AP56" s="193"/>
      <c r="AQ56" s="383">
        <v>3</v>
      </c>
      <c r="AR56" s="384"/>
      <c r="AS56" s="195"/>
      <c r="AT56" s="193"/>
      <c r="AU56" s="383">
        <v>2</v>
      </c>
      <c r="AV56" s="384"/>
      <c r="AW56" s="195"/>
      <c r="AX56" s="289"/>
      <c r="AY56" s="364"/>
      <c r="AZ56" s="365"/>
      <c r="BA56" s="264"/>
      <c r="BB56" s="193"/>
      <c r="BC56" s="383">
        <v>2</v>
      </c>
      <c r="BD56" s="384"/>
      <c r="BE56" s="195"/>
      <c r="BF56" s="193"/>
      <c r="BG56" s="383">
        <v>2</v>
      </c>
      <c r="BH56" s="384"/>
      <c r="BI56" s="195"/>
      <c r="BJ56" s="193"/>
      <c r="BK56" s="383">
        <v>3</v>
      </c>
      <c r="BL56" s="384"/>
      <c r="BM56" s="195"/>
      <c r="BN56" s="193">
        <v>3</v>
      </c>
      <c r="BO56" s="383"/>
      <c r="BP56" s="384"/>
      <c r="BQ56" s="195"/>
      <c r="BR56" s="193">
        <v>2</v>
      </c>
      <c r="BS56" s="383"/>
      <c r="BT56" s="384"/>
      <c r="BU56" s="195"/>
      <c r="BV56" s="193"/>
      <c r="BW56" s="383">
        <v>2</v>
      </c>
      <c r="BX56" s="384"/>
      <c r="BY56" s="195"/>
      <c r="BZ56" s="289"/>
      <c r="CA56" s="364"/>
      <c r="CB56" s="606"/>
      <c r="CC56" s="264"/>
      <c r="CD56" s="193"/>
      <c r="CE56" s="383"/>
      <c r="CF56" s="384"/>
      <c r="CG56" s="195"/>
      <c r="CH56" s="193">
        <v>2</v>
      </c>
      <c r="CI56" s="383"/>
      <c r="CJ56" s="384"/>
      <c r="CK56" s="195"/>
      <c r="CL56" s="193"/>
      <c r="CM56" s="383">
        <v>2</v>
      </c>
      <c r="CN56" s="384"/>
      <c r="CO56" s="195"/>
      <c r="CP56" s="193">
        <v>3</v>
      </c>
      <c r="CQ56" s="383"/>
      <c r="CR56" s="384"/>
      <c r="CS56" s="195"/>
      <c r="CT56" s="193">
        <v>2</v>
      </c>
      <c r="CU56" s="383"/>
      <c r="CV56" s="384"/>
      <c r="CW56" s="195"/>
      <c r="CX56" s="193">
        <v>2</v>
      </c>
      <c r="CY56" s="383"/>
      <c r="CZ56" s="384"/>
      <c r="DA56" s="195"/>
      <c r="DB56" s="289"/>
      <c r="DC56" s="364"/>
      <c r="DD56" s="606"/>
      <c r="DE56" s="264"/>
      <c r="DF56" s="193"/>
      <c r="DG56" s="383"/>
      <c r="DH56" s="384"/>
      <c r="DI56" s="195"/>
      <c r="DJ56" s="193"/>
      <c r="DK56" s="383">
        <v>2</v>
      </c>
      <c r="DL56" s="384"/>
      <c r="DM56" s="195"/>
      <c r="DN56" s="193">
        <v>3</v>
      </c>
      <c r="DO56" s="383"/>
      <c r="DP56" s="384"/>
      <c r="DQ56" s="195"/>
      <c r="DR56" s="193">
        <v>2</v>
      </c>
      <c r="DS56" s="383"/>
      <c r="DT56" s="384"/>
      <c r="DU56" s="195"/>
      <c r="DV56" s="289"/>
      <c r="DW56" s="364"/>
      <c r="DX56" s="365"/>
      <c r="DY56" s="264"/>
      <c r="DZ56" s="226">
        <f t="shared" si="8"/>
        <v>27</v>
      </c>
      <c r="EA56" s="236">
        <f t="shared" si="9"/>
        <v>24</v>
      </c>
      <c r="EB56" s="236">
        <f t="shared" si="10"/>
        <v>0</v>
      </c>
      <c r="EC56" s="237">
        <f t="shared" si="11"/>
        <v>0</v>
      </c>
      <c r="ED56" s="78"/>
    </row>
    <row r="57" spans="1:134" s="89" customFormat="1" ht="60.75" hidden="1" thickBot="1">
      <c r="A57" s="292">
        <v>3</v>
      </c>
      <c r="B57" s="333" t="s">
        <v>1119</v>
      </c>
      <c r="C57" s="344" t="s">
        <v>1120</v>
      </c>
      <c r="D57" s="344" t="s">
        <v>2539</v>
      </c>
      <c r="E57" s="443">
        <v>9</v>
      </c>
      <c r="F57" s="193"/>
      <c r="G57" s="383">
        <v>2</v>
      </c>
      <c r="H57" s="384"/>
      <c r="I57" s="195"/>
      <c r="J57" s="193"/>
      <c r="K57" s="383">
        <v>2</v>
      </c>
      <c r="L57" s="384"/>
      <c r="M57" s="195"/>
      <c r="N57" s="193">
        <v>3</v>
      </c>
      <c r="O57" s="383"/>
      <c r="P57" s="384"/>
      <c r="Q57" s="195"/>
      <c r="R57" s="193">
        <v>3</v>
      </c>
      <c r="S57" s="383">
        <v>2</v>
      </c>
      <c r="T57" s="384"/>
      <c r="U57" s="195"/>
      <c r="V57" s="289"/>
      <c r="W57" s="364"/>
      <c r="X57" s="365"/>
      <c r="Y57" s="264"/>
      <c r="Z57" s="193">
        <v>3</v>
      </c>
      <c r="AA57" s="383"/>
      <c r="AB57" s="384"/>
      <c r="AC57" s="195"/>
      <c r="AD57" s="193">
        <v>3</v>
      </c>
      <c r="AE57" s="383"/>
      <c r="AF57" s="384"/>
      <c r="AG57" s="195"/>
      <c r="AH57" s="193">
        <v>3</v>
      </c>
      <c r="AI57" s="383"/>
      <c r="AJ57" s="384"/>
      <c r="AK57" s="195"/>
      <c r="AL57" s="193"/>
      <c r="AM57" s="383">
        <v>2</v>
      </c>
      <c r="AN57" s="384"/>
      <c r="AO57" s="195"/>
      <c r="AP57" s="193"/>
      <c r="AQ57" s="383"/>
      <c r="AR57" s="384"/>
      <c r="AS57" s="195"/>
      <c r="AT57" s="193"/>
      <c r="AU57" s="383"/>
      <c r="AV57" s="384"/>
      <c r="AW57" s="195"/>
      <c r="AX57" s="289"/>
      <c r="AY57" s="364"/>
      <c r="AZ57" s="365"/>
      <c r="BA57" s="264"/>
      <c r="BB57" s="193"/>
      <c r="BC57" s="383"/>
      <c r="BD57" s="384"/>
      <c r="BE57" s="195"/>
      <c r="BF57" s="193"/>
      <c r="BG57" s="383"/>
      <c r="BH57" s="384"/>
      <c r="BI57" s="195"/>
      <c r="BJ57" s="193"/>
      <c r="BK57" s="383"/>
      <c r="BL57" s="384"/>
      <c r="BM57" s="195"/>
      <c r="BN57" s="193"/>
      <c r="BO57" s="383"/>
      <c r="BP57" s="384"/>
      <c r="BQ57" s="195"/>
      <c r="BR57" s="193"/>
      <c r="BS57" s="383">
        <v>2</v>
      </c>
      <c r="BT57" s="384"/>
      <c r="BU57" s="195"/>
      <c r="BV57" s="193"/>
      <c r="BW57" s="383"/>
      <c r="BX57" s="384"/>
      <c r="BY57" s="195"/>
      <c r="BZ57" s="289"/>
      <c r="CA57" s="364"/>
      <c r="CB57" s="606"/>
      <c r="CC57" s="264"/>
      <c r="CD57" s="193"/>
      <c r="CE57" s="383">
        <v>3</v>
      </c>
      <c r="CF57" s="384"/>
      <c r="CG57" s="195"/>
      <c r="CH57" s="193">
        <v>3</v>
      </c>
      <c r="CI57" s="383"/>
      <c r="CJ57" s="384"/>
      <c r="CK57" s="195"/>
      <c r="CL57" s="193"/>
      <c r="CM57" s="383"/>
      <c r="CN57" s="384"/>
      <c r="CO57" s="195"/>
      <c r="CP57" s="193"/>
      <c r="CQ57" s="383">
        <v>4</v>
      </c>
      <c r="CR57" s="384"/>
      <c r="CS57" s="195"/>
      <c r="CT57" s="193">
        <v>2</v>
      </c>
      <c r="CU57" s="383"/>
      <c r="CV57" s="384"/>
      <c r="CW57" s="195"/>
      <c r="CX57" s="193">
        <v>2</v>
      </c>
      <c r="CY57" s="383"/>
      <c r="CZ57" s="384"/>
      <c r="DA57" s="195"/>
      <c r="DB57" s="289"/>
      <c r="DC57" s="364"/>
      <c r="DD57" s="606"/>
      <c r="DE57" s="264"/>
      <c r="DF57" s="193"/>
      <c r="DG57" s="383">
        <v>2</v>
      </c>
      <c r="DH57" s="384"/>
      <c r="DI57" s="195"/>
      <c r="DJ57" s="193"/>
      <c r="DK57" s="383">
        <v>2</v>
      </c>
      <c r="DL57" s="384"/>
      <c r="DM57" s="195"/>
      <c r="DN57" s="193">
        <v>3</v>
      </c>
      <c r="DO57" s="383"/>
      <c r="DP57" s="384"/>
      <c r="DQ57" s="195"/>
      <c r="DR57" s="193">
        <v>2</v>
      </c>
      <c r="DS57" s="383"/>
      <c r="DT57" s="384"/>
      <c r="DU57" s="195"/>
      <c r="DV57" s="289"/>
      <c r="DW57" s="364"/>
      <c r="DX57" s="365"/>
      <c r="DY57" s="264"/>
      <c r="DZ57" s="226">
        <f t="shared" si="8"/>
        <v>27</v>
      </c>
      <c r="EA57" s="236">
        <f t="shared" si="9"/>
        <v>21</v>
      </c>
      <c r="EB57" s="236">
        <f t="shared" si="10"/>
        <v>0</v>
      </c>
      <c r="EC57" s="237">
        <f t="shared" si="11"/>
        <v>0</v>
      </c>
      <c r="ED57" s="78"/>
    </row>
    <row r="58" spans="1:134" s="89" customFormat="1" ht="45.75" hidden="1" thickBot="1">
      <c r="A58" s="302">
        <v>4</v>
      </c>
      <c r="B58" s="444" t="s">
        <v>1068</v>
      </c>
      <c r="C58" s="308" t="s">
        <v>1069</v>
      </c>
      <c r="D58" s="308" t="s">
        <v>2540</v>
      </c>
      <c r="E58" s="445">
        <v>0</v>
      </c>
      <c r="F58" s="193">
        <v>3</v>
      </c>
      <c r="G58" s="383"/>
      <c r="H58" s="384"/>
      <c r="I58" s="195"/>
      <c r="J58" s="193">
        <v>2</v>
      </c>
      <c r="K58" s="383"/>
      <c r="L58" s="384"/>
      <c r="M58" s="195"/>
      <c r="N58" s="193"/>
      <c r="O58" s="383">
        <v>2</v>
      </c>
      <c r="P58" s="384"/>
      <c r="Q58" s="195"/>
      <c r="R58" s="193">
        <v>3</v>
      </c>
      <c r="S58" s="383"/>
      <c r="T58" s="384"/>
      <c r="U58" s="195"/>
      <c r="V58" s="289"/>
      <c r="W58" s="364"/>
      <c r="X58" s="365"/>
      <c r="Y58" s="264"/>
      <c r="Z58" s="193"/>
      <c r="AA58" s="383">
        <v>2</v>
      </c>
      <c r="AB58" s="384"/>
      <c r="AC58" s="195"/>
      <c r="AD58" s="193">
        <v>3</v>
      </c>
      <c r="AE58" s="383"/>
      <c r="AF58" s="384"/>
      <c r="AG58" s="195"/>
      <c r="AH58" s="193"/>
      <c r="AI58" s="383"/>
      <c r="AJ58" s="384"/>
      <c r="AK58" s="195"/>
      <c r="AL58" s="193"/>
      <c r="AM58" s="383">
        <v>2</v>
      </c>
      <c r="AN58" s="384"/>
      <c r="AO58" s="195"/>
      <c r="AP58" s="193"/>
      <c r="AQ58" s="383"/>
      <c r="AR58" s="384"/>
      <c r="AS58" s="195"/>
      <c r="AT58" s="193"/>
      <c r="AU58" s="383"/>
      <c r="AV58" s="384"/>
      <c r="AW58" s="195"/>
      <c r="AX58" s="289"/>
      <c r="AY58" s="364"/>
      <c r="AZ58" s="365"/>
      <c r="BA58" s="264"/>
      <c r="BB58" s="193"/>
      <c r="BC58" s="383"/>
      <c r="BD58" s="384"/>
      <c r="BE58" s="195"/>
      <c r="BF58" s="193"/>
      <c r="BG58" s="383"/>
      <c r="BH58" s="384"/>
      <c r="BI58" s="195"/>
      <c r="BJ58" s="193"/>
      <c r="BK58" s="383"/>
      <c r="BL58" s="384"/>
      <c r="BM58" s="195"/>
      <c r="BN58" s="193"/>
      <c r="BO58" s="383"/>
      <c r="BP58" s="384"/>
      <c r="BQ58" s="195"/>
      <c r="BR58" s="193"/>
      <c r="BS58" s="383">
        <v>4</v>
      </c>
      <c r="BT58" s="384"/>
      <c r="BU58" s="195"/>
      <c r="BV58" s="193">
        <v>3</v>
      </c>
      <c r="BW58" s="383"/>
      <c r="BX58" s="384"/>
      <c r="BY58" s="195"/>
      <c r="BZ58" s="289"/>
      <c r="CA58" s="364"/>
      <c r="CB58" s="606"/>
      <c r="CC58" s="264"/>
      <c r="CD58" s="193"/>
      <c r="CE58" s="383">
        <v>3</v>
      </c>
      <c r="CF58" s="384"/>
      <c r="CG58" s="195"/>
      <c r="CH58" s="193">
        <v>3</v>
      </c>
      <c r="CI58" s="383"/>
      <c r="CJ58" s="384"/>
      <c r="CK58" s="195"/>
      <c r="CL58" s="193"/>
      <c r="CM58" s="383">
        <v>2</v>
      </c>
      <c r="CN58" s="384"/>
      <c r="CO58" s="195"/>
      <c r="CP58" s="193"/>
      <c r="CQ58" s="383"/>
      <c r="CR58" s="384"/>
      <c r="CS58" s="195"/>
      <c r="CT58" s="193">
        <v>2</v>
      </c>
      <c r="CU58" s="383"/>
      <c r="CV58" s="384"/>
      <c r="CW58" s="195"/>
      <c r="CX58" s="193">
        <v>2</v>
      </c>
      <c r="CY58" s="383"/>
      <c r="CZ58" s="384"/>
      <c r="DA58" s="195"/>
      <c r="DB58" s="289"/>
      <c r="DC58" s="364"/>
      <c r="DD58" s="606"/>
      <c r="DE58" s="264"/>
      <c r="DF58" s="193"/>
      <c r="DG58" s="383">
        <v>2</v>
      </c>
      <c r="DH58" s="384"/>
      <c r="DI58" s="195"/>
      <c r="DJ58" s="193"/>
      <c r="DK58" s="383">
        <v>2</v>
      </c>
      <c r="DL58" s="384"/>
      <c r="DM58" s="195"/>
      <c r="DN58" s="193">
        <v>3</v>
      </c>
      <c r="DO58" s="383"/>
      <c r="DP58" s="384"/>
      <c r="DQ58" s="195"/>
      <c r="DR58" s="193">
        <v>2</v>
      </c>
      <c r="DS58" s="383"/>
      <c r="DT58" s="384"/>
      <c r="DU58" s="195"/>
      <c r="DV58" s="372"/>
      <c r="DW58" s="373"/>
      <c r="DX58" s="374"/>
      <c r="DY58" s="375"/>
      <c r="DZ58" s="226">
        <f t="shared" si="8"/>
        <v>26</v>
      </c>
      <c r="EA58" s="236">
        <f t="shared" si="9"/>
        <v>19</v>
      </c>
      <c r="EB58" s="236">
        <f t="shared" si="10"/>
        <v>0</v>
      </c>
      <c r="EC58" s="237">
        <f t="shared" si="11"/>
        <v>0</v>
      </c>
      <c r="ED58" s="78"/>
    </row>
    <row r="59" spans="1:134" ht="22.5" customHeight="1" thickBot="1">
      <c r="A59" s="650"/>
      <c r="B59" s="651"/>
      <c r="C59" s="590" t="s">
        <v>121</v>
      </c>
      <c r="D59" s="652"/>
      <c r="E59" s="184">
        <f>SUM(E4:E53)</f>
        <v>649</v>
      </c>
      <c r="F59" s="243">
        <f>SUM(F4:F53)</f>
        <v>42</v>
      </c>
      <c r="G59" s="244">
        <f>SUM(G4:G53)</f>
        <v>20</v>
      </c>
      <c r="H59" s="245">
        <f>SUM(H4:H53)</f>
        <v>0</v>
      </c>
      <c r="I59" s="246">
        <f>SUM(I4:I53)</f>
        <v>0</v>
      </c>
      <c r="J59" s="243">
        <f t="shared" ref="J59:BU59" si="16">SUM(J4:J53)</f>
        <v>42</v>
      </c>
      <c r="K59" s="244">
        <f t="shared" si="16"/>
        <v>21</v>
      </c>
      <c r="L59" s="245">
        <f t="shared" si="16"/>
        <v>0</v>
      </c>
      <c r="M59" s="246">
        <f t="shared" si="16"/>
        <v>0</v>
      </c>
      <c r="N59" s="243">
        <f t="shared" si="16"/>
        <v>40</v>
      </c>
      <c r="O59" s="244">
        <f t="shared" si="16"/>
        <v>20</v>
      </c>
      <c r="P59" s="245">
        <f t="shared" si="16"/>
        <v>0</v>
      </c>
      <c r="Q59" s="246">
        <f t="shared" si="16"/>
        <v>0</v>
      </c>
      <c r="R59" s="243">
        <f t="shared" si="16"/>
        <v>41</v>
      </c>
      <c r="S59" s="244">
        <f t="shared" si="16"/>
        <v>17</v>
      </c>
      <c r="T59" s="245">
        <f t="shared" si="16"/>
        <v>0</v>
      </c>
      <c r="U59" s="246">
        <f t="shared" si="16"/>
        <v>0</v>
      </c>
      <c r="V59" s="243">
        <f t="shared" si="16"/>
        <v>0</v>
      </c>
      <c r="W59" s="244">
        <f t="shared" si="16"/>
        <v>0</v>
      </c>
      <c r="X59" s="245">
        <f t="shared" si="16"/>
        <v>0</v>
      </c>
      <c r="Y59" s="246">
        <f t="shared" si="16"/>
        <v>0</v>
      </c>
      <c r="Z59" s="243">
        <f t="shared" si="16"/>
        <v>40</v>
      </c>
      <c r="AA59" s="244">
        <f t="shared" si="16"/>
        <v>19</v>
      </c>
      <c r="AB59" s="245">
        <f t="shared" si="16"/>
        <v>0</v>
      </c>
      <c r="AC59" s="246">
        <f t="shared" si="16"/>
        <v>0</v>
      </c>
      <c r="AD59" s="243">
        <f t="shared" si="16"/>
        <v>42</v>
      </c>
      <c r="AE59" s="244">
        <f t="shared" si="16"/>
        <v>19</v>
      </c>
      <c r="AF59" s="245">
        <f t="shared" si="16"/>
        <v>0</v>
      </c>
      <c r="AG59" s="246">
        <f t="shared" si="16"/>
        <v>0</v>
      </c>
      <c r="AH59" s="243">
        <f t="shared" si="16"/>
        <v>44</v>
      </c>
      <c r="AI59" s="244">
        <f t="shared" si="16"/>
        <v>25</v>
      </c>
      <c r="AJ59" s="245">
        <f t="shared" si="16"/>
        <v>0</v>
      </c>
      <c r="AK59" s="246">
        <f t="shared" si="16"/>
        <v>0</v>
      </c>
      <c r="AL59" s="243">
        <f t="shared" si="16"/>
        <v>44</v>
      </c>
      <c r="AM59" s="244">
        <f t="shared" si="16"/>
        <v>27</v>
      </c>
      <c r="AN59" s="245">
        <f t="shared" si="16"/>
        <v>0</v>
      </c>
      <c r="AO59" s="246">
        <f t="shared" si="16"/>
        <v>0</v>
      </c>
      <c r="AP59" s="243">
        <f t="shared" si="16"/>
        <v>53</v>
      </c>
      <c r="AQ59" s="244">
        <f t="shared" si="16"/>
        <v>19</v>
      </c>
      <c r="AR59" s="245">
        <f t="shared" si="16"/>
        <v>0</v>
      </c>
      <c r="AS59" s="246">
        <f t="shared" si="16"/>
        <v>0</v>
      </c>
      <c r="AT59" s="243">
        <f t="shared" si="16"/>
        <v>50</v>
      </c>
      <c r="AU59" s="244">
        <f t="shared" si="16"/>
        <v>24</v>
      </c>
      <c r="AV59" s="245">
        <f t="shared" si="16"/>
        <v>0</v>
      </c>
      <c r="AW59" s="246">
        <f t="shared" si="16"/>
        <v>0</v>
      </c>
      <c r="AX59" s="243">
        <f t="shared" si="16"/>
        <v>0</v>
      </c>
      <c r="AY59" s="244">
        <f t="shared" si="16"/>
        <v>0</v>
      </c>
      <c r="AZ59" s="245">
        <f t="shared" si="16"/>
        <v>0</v>
      </c>
      <c r="BA59" s="246">
        <f t="shared" si="16"/>
        <v>0</v>
      </c>
      <c r="BB59" s="243">
        <f t="shared" si="16"/>
        <v>52</v>
      </c>
      <c r="BC59" s="244">
        <f t="shared" si="16"/>
        <v>24</v>
      </c>
      <c r="BD59" s="245">
        <f t="shared" si="16"/>
        <v>0</v>
      </c>
      <c r="BE59" s="246">
        <f t="shared" si="16"/>
        <v>0</v>
      </c>
      <c r="BF59" s="243">
        <f t="shared" si="16"/>
        <v>50</v>
      </c>
      <c r="BG59" s="244">
        <f t="shared" si="16"/>
        <v>25</v>
      </c>
      <c r="BH59" s="245">
        <f t="shared" si="16"/>
        <v>0</v>
      </c>
      <c r="BI59" s="246">
        <f t="shared" si="16"/>
        <v>0</v>
      </c>
      <c r="BJ59" s="243">
        <f t="shared" si="16"/>
        <v>46</v>
      </c>
      <c r="BK59" s="244">
        <f t="shared" si="16"/>
        <v>25</v>
      </c>
      <c r="BL59" s="245">
        <f t="shared" si="16"/>
        <v>0</v>
      </c>
      <c r="BM59" s="246">
        <f t="shared" si="16"/>
        <v>0</v>
      </c>
      <c r="BN59" s="243">
        <f t="shared" si="16"/>
        <v>54</v>
      </c>
      <c r="BO59" s="244">
        <f t="shared" si="16"/>
        <v>30</v>
      </c>
      <c r="BP59" s="245">
        <f t="shared" si="16"/>
        <v>0</v>
      </c>
      <c r="BQ59" s="246">
        <f t="shared" si="16"/>
        <v>0</v>
      </c>
      <c r="BR59" s="243">
        <f t="shared" si="16"/>
        <v>51</v>
      </c>
      <c r="BS59" s="244">
        <f t="shared" si="16"/>
        <v>25</v>
      </c>
      <c r="BT59" s="245">
        <f t="shared" si="16"/>
        <v>0</v>
      </c>
      <c r="BU59" s="246">
        <f t="shared" si="16"/>
        <v>0</v>
      </c>
      <c r="BV59" s="243">
        <f t="shared" ref="BV59:DU59" si="17">SUM(BV4:BV53)</f>
        <v>50</v>
      </c>
      <c r="BW59" s="244">
        <f t="shared" si="17"/>
        <v>25</v>
      </c>
      <c r="BX59" s="245">
        <f t="shared" si="17"/>
        <v>0</v>
      </c>
      <c r="BY59" s="246">
        <f t="shared" si="17"/>
        <v>0</v>
      </c>
      <c r="BZ59" s="243">
        <f t="shared" si="17"/>
        <v>0</v>
      </c>
      <c r="CA59" s="244">
        <f t="shared" si="17"/>
        <v>0</v>
      </c>
      <c r="CB59" s="245">
        <f t="shared" si="17"/>
        <v>0</v>
      </c>
      <c r="CC59" s="246">
        <f t="shared" si="17"/>
        <v>0</v>
      </c>
      <c r="CD59" s="243">
        <f t="shared" si="17"/>
        <v>48</v>
      </c>
      <c r="CE59" s="244">
        <f t="shared" si="17"/>
        <v>35</v>
      </c>
      <c r="CF59" s="245">
        <f t="shared" si="17"/>
        <v>10</v>
      </c>
      <c r="CG59" s="246">
        <f t="shared" si="17"/>
        <v>0</v>
      </c>
      <c r="CH59" s="243">
        <f t="shared" si="17"/>
        <v>44</v>
      </c>
      <c r="CI59" s="244">
        <f t="shared" si="17"/>
        <v>35</v>
      </c>
      <c r="CJ59" s="245">
        <f t="shared" si="17"/>
        <v>0</v>
      </c>
      <c r="CK59" s="246">
        <f t="shared" si="17"/>
        <v>0</v>
      </c>
      <c r="CL59" s="243">
        <f t="shared" si="17"/>
        <v>47</v>
      </c>
      <c r="CM59" s="244">
        <f t="shared" si="17"/>
        <v>30</v>
      </c>
      <c r="CN59" s="245">
        <f t="shared" si="17"/>
        <v>0</v>
      </c>
      <c r="CO59" s="246">
        <f t="shared" si="17"/>
        <v>0</v>
      </c>
      <c r="CP59" s="243">
        <f t="shared" si="17"/>
        <v>51</v>
      </c>
      <c r="CQ59" s="244">
        <f t="shared" si="17"/>
        <v>31</v>
      </c>
      <c r="CR59" s="245">
        <f t="shared" si="17"/>
        <v>0</v>
      </c>
      <c r="CS59" s="246">
        <f t="shared" si="17"/>
        <v>0</v>
      </c>
      <c r="CT59" s="243">
        <f t="shared" si="17"/>
        <v>46</v>
      </c>
      <c r="CU59" s="244">
        <f t="shared" si="17"/>
        <v>33</v>
      </c>
      <c r="CV59" s="245">
        <f t="shared" si="17"/>
        <v>0</v>
      </c>
      <c r="CW59" s="246">
        <f t="shared" si="17"/>
        <v>0</v>
      </c>
      <c r="CX59" s="243">
        <f t="shared" si="17"/>
        <v>45</v>
      </c>
      <c r="CY59" s="244">
        <f t="shared" si="17"/>
        <v>36</v>
      </c>
      <c r="CZ59" s="245">
        <f t="shared" si="17"/>
        <v>0</v>
      </c>
      <c r="DA59" s="246">
        <f t="shared" si="17"/>
        <v>0</v>
      </c>
      <c r="DB59" s="243">
        <f t="shared" si="17"/>
        <v>0</v>
      </c>
      <c r="DC59" s="244">
        <f t="shared" si="17"/>
        <v>0</v>
      </c>
      <c r="DD59" s="245">
        <f t="shared" si="17"/>
        <v>0</v>
      </c>
      <c r="DE59" s="246">
        <f t="shared" si="17"/>
        <v>0</v>
      </c>
      <c r="DF59" s="243">
        <f t="shared" si="17"/>
        <v>49</v>
      </c>
      <c r="DG59" s="244">
        <f t="shared" si="17"/>
        <v>36</v>
      </c>
      <c r="DH59" s="245">
        <f t="shared" si="17"/>
        <v>0</v>
      </c>
      <c r="DI59" s="246">
        <f t="shared" si="17"/>
        <v>0</v>
      </c>
      <c r="DJ59" s="243">
        <f t="shared" si="17"/>
        <v>44</v>
      </c>
      <c r="DK59" s="244">
        <f t="shared" si="17"/>
        <v>38</v>
      </c>
      <c r="DL59" s="245">
        <f t="shared" si="17"/>
        <v>0</v>
      </c>
      <c r="DM59" s="246">
        <f t="shared" si="17"/>
        <v>0</v>
      </c>
      <c r="DN59" s="243">
        <f t="shared" si="17"/>
        <v>45</v>
      </c>
      <c r="DO59" s="244">
        <f t="shared" si="17"/>
        <v>32</v>
      </c>
      <c r="DP59" s="245">
        <f t="shared" si="17"/>
        <v>0</v>
      </c>
      <c r="DQ59" s="246">
        <f t="shared" si="17"/>
        <v>0</v>
      </c>
      <c r="DR59" s="243">
        <f t="shared" si="17"/>
        <v>49</v>
      </c>
      <c r="DS59" s="244">
        <f t="shared" si="17"/>
        <v>34</v>
      </c>
      <c r="DT59" s="245">
        <f t="shared" si="17"/>
        <v>0</v>
      </c>
      <c r="DU59" s="246">
        <f t="shared" si="17"/>
        <v>0</v>
      </c>
      <c r="DV59" s="243">
        <f t="shared" ref="DV59:DY59" si="18">SUM(DV4:DV58)</f>
        <v>0</v>
      </c>
      <c r="DW59" s="244">
        <f t="shared" si="18"/>
        <v>0</v>
      </c>
      <c r="DX59" s="245">
        <f t="shared" si="18"/>
        <v>0</v>
      </c>
      <c r="DY59" s="246">
        <f t="shared" si="18"/>
        <v>0</v>
      </c>
      <c r="DZ59" s="632">
        <f>F59+J59+N59+R59+V59+Z59+AD59+AH59+AL59+AP59+AT59+AX59+BB59+BF59+BJ59+BN59+BR59+BV59+BZ59+CD59+CH59+CL59+CP59+CT59+CX59+DB59+DF59+DJ59+DN59+DR59+DV59</f>
        <v>1209</v>
      </c>
      <c r="EA59" s="634">
        <f t="shared" ref="EA59" si="19">G59+K59+O59+S59+W59+AA59+AE59+AI59+AM59+AQ59+AU59+AY59+BC59+BG59+BK59+BO59+BS59+BW59+CA59+CE59+CI59+CM59+CQ59+CU59+CY59+DC59+DG59+DK59+DO59+DS59+DW59</f>
        <v>705</v>
      </c>
      <c r="EB59" s="634">
        <f t="shared" ref="EB59" si="20">H59+L59+P59+T59+X59+AB59+AF59+AJ59+AN59+AR59+AV59+AZ59+BD59+BH59+BL59+BP59+BT59+BX59+CB59+CF59+CJ59+CN59+CR59+CV59+CZ59+DD59+DH59+DL59+DP59+DT59+DX59</f>
        <v>10</v>
      </c>
      <c r="EC59" s="633">
        <f t="shared" ref="EC59" si="21">I59+M59+Q59+U59+Y59+AC59+AG59+AK59+AO59+AS59+AW59+BA59+BE59+BI59+BM59+BQ59+BU59+BY59+CC59+CG59+CK59+CO59+CS59+CW59+DA59+DE59+DI59+DM59+DQ59+DU59+DY59</f>
        <v>0</v>
      </c>
    </row>
    <row r="60" spans="1:134" ht="22.5" customHeight="1"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  <c r="AD60" s="83"/>
      <c r="AE60" s="83"/>
      <c r="AF60" s="83"/>
      <c r="AG60" s="83"/>
      <c r="AH60" s="83"/>
      <c r="AI60" s="83"/>
      <c r="AJ60" s="83"/>
      <c r="AK60" s="83"/>
      <c r="AL60" s="83"/>
      <c r="AM60" s="83"/>
      <c r="AN60" s="83"/>
      <c r="AO60" s="83"/>
      <c r="AP60" s="83"/>
      <c r="AQ60" s="83"/>
      <c r="AR60" s="83"/>
      <c r="AS60" s="83"/>
      <c r="AT60" s="83"/>
      <c r="AU60" s="83"/>
      <c r="AV60" s="83"/>
      <c r="AW60" s="83"/>
      <c r="AX60" s="83"/>
      <c r="AY60" s="83"/>
      <c r="AZ60" s="83"/>
      <c r="BA60" s="83"/>
      <c r="BB60" s="83"/>
      <c r="BC60" s="83"/>
      <c r="BD60" s="83"/>
      <c r="BE60" s="83"/>
      <c r="BF60" s="83"/>
      <c r="BG60" s="83"/>
      <c r="BH60" s="83"/>
      <c r="BI60" s="83"/>
      <c r="BJ60" s="83"/>
      <c r="BK60" s="83"/>
      <c r="BL60" s="83"/>
      <c r="BM60" s="83"/>
      <c r="BN60" s="83"/>
      <c r="BO60" s="83"/>
      <c r="BP60" s="83"/>
      <c r="BQ60" s="83"/>
      <c r="BR60" s="83"/>
      <c r="BS60" s="83"/>
      <c r="BT60" s="83"/>
      <c r="BU60" s="83"/>
      <c r="BV60" s="83"/>
      <c r="BW60" s="83"/>
      <c r="BX60" s="83"/>
      <c r="BY60" s="83"/>
      <c r="BZ60" s="83"/>
      <c r="CA60" s="83"/>
      <c r="CB60" s="83"/>
      <c r="CC60" s="83"/>
      <c r="CD60" s="83"/>
      <c r="CE60" s="83"/>
      <c r="CF60" s="83"/>
      <c r="CG60" s="83"/>
      <c r="CH60" s="83"/>
      <c r="CI60" s="83"/>
      <c r="CJ60" s="83"/>
      <c r="CK60" s="83"/>
      <c r="CL60" s="83"/>
      <c r="CM60" s="83"/>
      <c r="CN60" s="83"/>
      <c r="CO60" s="83"/>
      <c r="CP60" s="83"/>
      <c r="CQ60" s="83"/>
      <c r="CR60" s="83"/>
      <c r="CS60" s="83"/>
      <c r="CT60" s="83"/>
      <c r="CU60" s="83"/>
      <c r="CV60" s="83"/>
      <c r="CW60" s="83"/>
      <c r="CX60" s="83"/>
      <c r="CY60" s="83"/>
      <c r="CZ60" s="83"/>
      <c r="DA60" s="83"/>
      <c r="DB60" s="83"/>
      <c r="DC60" s="83"/>
      <c r="DD60" s="83"/>
      <c r="DE60" s="83"/>
      <c r="DF60" s="83"/>
      <c r="DG60" s="83"/>
      <c r="DH60" s="83"/>
      <c r="DI60" s="83"/>
      <c r="DJ60" s="83"/>
      <c r="DK60" s="83"/>
      <c r="DL60" s="83"/>
      <c r="DM60" s="83"/>
      <c r="DN60" s="83"/>
      <c r="DO60" s="83"/>
      <c r="DP60" s="83"/>
      <c r="DQ60" s="83"/>
      <c r="DR60" s="83"/>
      <c r="DS60" s="83"/>
      <c r="DT60" s="83"/>
      <c r="DU60" s="83"/>
      <c r="DV60" s="83"/>
      <c r="DW60" s="83"/>
      <c r="DX60" s="83"/>
      <c r="DY60" s="83"/>
      <c r="DZ60" s="83"/>
      <c r="EA60" s="83"/>
      <c r="EB60" s="83"/>
      <c r="EC60" s="83"/>
    </row>
    <row r="61" spans="1:134" ht="22.5" hidden="1" customHeight="1">
      <c r="F61" s="193"/>
      <c r="G61" s="383">
        <v>2</v>
      </c>
      <c r="H61" s="384"/>
      <c r="I61" s="195"/>
      <c r="J61" s="193"/>
      <c r="K61" s="383">
        <v>2</v>
      </c>
      <c r="L61" s="384"/>
      <c r="M61" s="195"/>
      <c r="N61" s="193">
        <v>3</v>
      </c>
      <c r="O61" s="383"/>
      <c r="P61" s="384"/>
      <c r="Q61" s="195"/>
      <c r="R61" s="193">
        <v>3</v>
      </c>
      <c r="S61" s="383"/>
      <c r="T61" s="384"/>
      <c r="U61" s="195"/>
      <c r="V61" s="289"/>
      <c r="W61" s="364"/>
      <c r="X61" s="365"/>
      <c r="Y61" s="264"/>
      <c r="Z61" s="193">
        <v>3</v>
      </c>
      <c r="AA61" s="383"/>
      <c r="AB61" s="384"/>
      <c r="AC61" s="195"/>
      <c r="AD61" s="193"/>
      <c r="AE61" s="383"/>
      <c r="AF61" s="384"/>
      <c r="AG61" s="195"/>
      <c r="AH61" s="193"/>
      <c r="AI61" s="383">
        <v>2</v>
      </c>
      <c r="AJ61" s="384"/>
      <c r="AK61" s="195"/>
      <c r="AL61" s="193"/>
      <c r="AM61" s="383">
        <v>2</v>
      </c>
      <c r="AN61" s="384"/>
      <c r="AO61" s="195"/>
      <c r="AP61" s="193"/>
      <c r="AQ61" s="383">
        <v>3</v>
      </c>
      <c r="AR61" s="384"/>
      <c r="AS61" s="195"/>
      <c r="AT61" s="193"/>
      <c r="AU61" s="383"/>
      <c r="AV61" s="384"/>
      <c r="AW61" s="195"/>
      <c r="AX61" s="289"/>
      <c r="AY61" s="364"/>
      <c r="AZ61" s="365"/>
      <c r="BA61" s="264"/>
      <c r="BB61" s="193"/>
      <c r="BC61" s="383"/>
      <c r="BD61" s="384"/>
      <c r="BE61" s="195"/>
      <c r="BF61" s="193"/>
      <c r="BG61" s="383"/>
      <c r="BH61" s="384"/>
      <c r="BI61" s="195"/>
      <c r="BJ61" s="193"/>
      <c r="BK61" s="383"/>
      <c r="BL61" s="384"/>
      <c r="BM61" s="195"/>
      <c r="BN61" s="193"/>
      <c r="BO61" s="383"/>
      <c r="BP61" s="384"/>
      <c r="BQ61" s="195"/>
      <c r="BR61" s="193"/>
      <c r="BS61" s="383">
        <v>2</v>
      </c>
      <c r="BT61" s="384"/>
      <c r="BU61" s="195"/>
      <c r="BV61" s="193"/>
      <c r="BW61" s="383">
        <v>2</v>
      </c>
      <c r="BX61" s="384"/>
      <c r="BY61" s="195"/>
      <c r="BZ61" s="289"/>
      <c r="CA61" s="364"/>
      <c r="CB61" s="606"/>
      <c r="CC61" s="264"/>
      <c r="CD61" s="193">
        <v>3</v>
      </c>
      <c r="CE61" s="383"/>
      <c r="CF61" s="384"/>
      <c r="CG61" s="195"/>
      <c r="CH61" s="193"/>
      <c r="CI61" s="383">
        <v>2</v>
      </c>
      <c r="CJ61" s="384"/>
      <c r="CK61" s="195"/>
      <c r="CL61" s="193">
        <v>2</v>
      </c>
      <c r="CM61" s="383"/>
      <c r="CN61" s="384"/>
      <c r="CO61" s="195"/>
      <c r="CP61" s="193"/>
      <c r="CQ61" s="383">
        <v>4</v>
      </c>
      <c r="CR61" s="384"/>
      <c r="CS61" s="195"/>
      <c r="CT61" s="193">
        <v>2</v>
      </c>
      <c r="CU61" s="383"/>
      <c r="CV61" s="384"/>
      <c r="CW61" s="195"/>
      <c r="CX61" s="193">
        <v>2</v>
      </c>
      <c r="CY61" s="383"/>
      <c r="CZ61" s="384"/>
      <c r="DA61" s="195"/>
      <c r="DB61" s="289"/>
      <c r="DC61" s="364"/>
      <c r="DD61" s="606"/>
      <c r="DE61" s="264"/>
      <c r="DF61" s="193"/>
      <c r="DG61" s="383">
        <v>2</v>
      </c>
      <c r="DH61" s="384"/>
      <c r="DI61" s="195"/>
      <c r="DJ61" s="193"/>
      <c r="DK61" s="383">
        <v>2</v>
      </c>
      <c r="DL61" s="384"/>
      <c r="DM61" s="195"/>
      <c r="DN61" s="193">
        <v>3</v>
      </c>
      <c r="DO61" s="383"/>
      <c r="DP61" s="384"/>
      <c r="DQ61" s="195"/>
      <c r="DR61" s="193">
        <v>2</v>
      </c>
      <c r="DS61" s="383"/>
      <c r="DT61" s="384"/>
      <c r="DU61" s="195"/>
    </row>
    <row r="62" spans="1:134" ht="22.5" hidden="1" customHeight="1">
      <c r="F62" s="193">
        <v>3</v>
      </c>
      <c r="G62" s="383"/>
      <c r="H62" s="384"/>
      <c r="I62" s="195"/>
      <c r="J62" s="193">
        <v>3</v>
      </c>
      <c r="K62" s="383"/>
      <c r="L62" s="384"/>
      <c r="M62" s="195"/>
      <c r="N62" s="193"/>
      <c r="O62" s="383">
        <v>2</v>
      </c>
      <c r="P62" s="384"/>
      <c r="Q62" s="195"/>
      <c r="R62" s="193"/>
      <c r="S62" s="383">
        <v>2</v>
      </c>
      <c r="T62" s="384"/>
      <c r="U62" s="195"/>
      <c r="V62" s="289"/>
      <c r="W62" s="364"/>
      <c r="X62" s="365"/>
      <c r="Y62" s="264"/>
      <c r="Z62" s="193"/>
      <c r="AA62" s="383"/>
      <c r="AB62" s="384"/>
      <c r="AC62" s="195"/>
      <c r="AD62" s="193">
        <v>3</v>
      </c>
      <c r="AE62" s="383"/>
      <c r="AF62" s="384"/>
      <c r="AG62" s="195"/>
      <c r="AH62" s="193"/>
      <c r="AI62" s="383">
        <v>2</v>
      </c>
      <c r="AJ62" s="384"/>
      <c r="AK62" s="195"/>
      <c r="AL62" s="193"/>
      <c r="AM62" s="383">
        <v>2</v>
      </c>
      <c r="AN62" s="384"/>
      <c r="AO62" s="195"/>
      <c r="AP62" s="193"/>
      <c r="AQ62" s="383">
        <v>3</v>
      </c>
      <c r="AR62" s="384"/>
      <c r="AS62" s="195"/>
      <c r="AT62" s="193">
        <v>2</v>
      </c>
      <c r="AU62" s="383"/>
      <c r="AV62" s="384"/>
      <c r="AW62" s="195"/>
      <c r="AX62" s="289"/>
      <c r="AY62" s="364"/>
      <c r="AZ62" s="365"/>
      <c r="BA62" s="264"/>
      <c r="BB62" s="193"/>
      <c r="BC62" s="383"/>
      <c r="BD62" s="384"/>
      <c r="BE62" s="195"/>
      <c r="BF62" s="193">
        <v>2</v>
      </c>
      <c r="BG62" s="383"/>
      <c r="BH62" s="384"/>
      <c r="BI62" s="195"/>
      <c r="BJ62" s="193"/>
      <c r="BK62" s="383">
        <v>3</v>
      </c>
      <c r="BL62" s="384"/>
      <c r="BM62" s="195"/>
      <c r="BN62" s="193"/>
      <c r="BO62" s="383"/>
      <c r="BP62" s="384"/>
      <c r="BQ62" s="195"/>
      <c r="BR62" s="193"/>
      <c r="BS62" s="383">
        <v>2</v>
      </c>
      <c r="BT62" s="384"/>
      <c r="BU62" s="195"/>
      <c r="BV62" s="193">
        <v>3</v>
      </c>
      <c r="BW62" s="383"/>
      <c r="BX62" s="384"/>
      <c r="BY62" s="195"/>
      <c r="BZ62" s="289"/>
      <c r="CA62" s="364"/>
      <c r="CB62" s="606"/>
      <c r="CC62" s="264"/>
      <c r="CD62" s="193">
        <v>3</v>
      </c>
      <c r="CE62" s="383"/>
      <c r="CF62" s="384"/>
      <c r="CG62" s="195"/>
      <c r="CH62" s="193"/>
      <c r="CI62" s="383">
        <v>2</v>
      </c>
      <c r="CJ62" s="384"/>
      <c r="CK62" s="195"/>
      <c r="CL62" s="193"/>
      <c r="CM62" s="383">
        <v>2</v>
      </c>
      <c r="CN62" s="384"/>
      <c r="CO62" s="195"/>
      <c r="CP62" s="193">
        <v>3</v>
      </c>
      <c r="CQ62" s="383"/>
      <c r="CR62" s="384"/>
      <c r="CS62" s="195"/>
      <c r="CT62" s="193">
        <v>2</v>
      </c>
      <c r="CU62" s="383"/>
      <c r="CV62" s="384"/>
      <c r="CW62" s="195"/>
      <c r="CX62" s="193">
        <v>2</v>
      </c>
      <c r="CY62" s="383"/>
      <c r="CZ62" s="384"/>
      <c r="DA62" s="195"/>
      <c r="DB62" s="289"/>
      <c r="DC62" s="364"/>
      <c r="DD62" s="606"/>
      <c r="DE62" s="264"/>
      <c r="DF62" s="193"/>
      <c r="DG62" s="383"/>
      <c r="DH62" s="384"/>
      <c r="DI62" s="195"/>
      <c r="DJ62" s="193"/>
      <c r="DK62" s="383">
        <v>2</v>
      </c>
      <c r="DL62" s="384"/>
      <c r="DM62" s="195"/>
      <c r="DN62" s="193">
        <v>3</v>
      </c>
      <c r="DO62" s="383"/>
      <c r="DP62" s="384"/>
      <c r="DQ62" s="195"/>
      <c r="DR62" s="193">
        <v>2</v>
      </c>
      <c r="DS62" s="383"/>
      <c r="DT62" s="384"/>
      <c r="DU62" s="195"/>
    </row>
    <row r="63" spans="1:134" ht="22.5" hidden="1" customHeight="1">
      <c r="F63" s="193"/>
      <c r="G63" s="383"/>
      <c r="H63" s="384"/>
      <c r="I63" s="195"/>
      <c r="J63" s="193"/>
      <c r="K63" s="383"/>
      <c r="L63" s="384"/>
      <c r="M63" s="195"/>
      <c r="N63" s="193"/>
      <c r="O63" s="383">
        <v>2</v>
      </c>
      <c r="P63" s="384"/>
      <c r="Q63" s="195"/>
      <c r="R63" s="193">
        <v>3</v>
      </c>
      <c r="S63" s="383"/>
      <c r="T63" s="384"/>
      <c r="U63" s="195"/>
      <c r="V63" s="289"/>
      <c r="W63" s="364"/>
      <c r="X63" s="365"/>
      <c r="Y63" s="264"/>
      <c r="Z63" s="193">
        <v>3</v>
      </c>
      <c r="AA63" s="383"/>
      <c r="AB63" s="384"/>
      <c r="AC63" s="195"/>
      <c r="AD63" s="193"/>
      <c r="AE63" s="383">
        <v>2</v>
      </c>
      <c r="AF63" s="384"/>
      <c r="AG63" s="195"/>
      <c r="AH63" s="193">
        <v>3</v>
      </c>
      <c r="AI63" s="383"/>
      <c r="AJ63" s="384"/>
      <c r="AK63" s="195"/>
      <c r="AL63" s="193"/>
      <c r="AM63" s="383">
        <v>2</v>
      </c>
      <c r="AN63" s="384"/>
      <c r="AO63" s="195"/>
      <c r="AP63" s="193"/>
      <c r="AQ63" s="383">
        <v>3</v>
      </c>
      <c r="AR63" s="384"/>
      <c r="AS63" s="195"/>
      <c r="AT63" s="193">
        <v>2</v>
      </c>
      <c r="AU63" s="383"/>
      <c r="AV63" s="384"/>
      <c r="AW63" s="195"/>
      <c r="AX63" s="289"/>
      <c r="AY63" s="364"/>
      <c r="AZ63" s="365"/>
      <c r="BA63" s="264"/>
      <c r="BB63" s="193">
        <v>2</v>
      </c>
      <c r="BC63" s="383"/>
      <c r="BD63" s="384"/>
      <c r="BE63" s="195"/>
      <c r="BF63" s="193"/>
      <c r="BG63" s="383"/>
      <c r="BH63" s="384"/>
      <c r="BI63" s="195"/>
      <c r="BJ63" s="193">
        <v>3</v>
      </c>
      <c r="BK63" s="383"/>
      <c r="BL63" s="384"/>
      <c r="BM63" s="195"/>
      <c r="BN63" s="193"/>
      <c r="BO63" s="383"/>
      <c r="BP63" s="384"/>
      <c r="BQ63" s="195"/>
      <c r="BR63" s="193">
        <v>3</v>
      </c>
      <c r="BS63" s="383"/>
      <c r="BT63" s="384"/>
      <c r="BU63" s="195"/>
      <c r="BV63" s="193"/>
      <c r="BW63" s="383">
        <v>2</v>
      </c>
      <c r="BX63" s="384"/>
      <c r="BY63" s="195"/>
      <c r="BZ63" s="289"/>
      <c r="CA63" s="364"/>
      <c r="CB63" s="606"/>
      <c r="CC63" s="264"/>
      <c r="CD63" s="193"/>
      <c r="CE63" s="383">
        <v>2</v>
      </c>
      <c r="CF63" s="384"/>
      <c r="CG63" s="195"/>
      <c r="CH63" s="193">
        <v>3</v>
      </c>
      <c r="CI63" s="383"/>
      <c r="CJ63" s="384"/>
      <c r="CK63" s="195"/>
      <c r="CL63" s="193"/>
      <c r="CM63" s="383">
        <v>2</v>
      </c>
      <c r="CN63" s="384"/>
      <c r="CO63" s="195"/>
      <c r="CP63" s="193">
        <v>3</v>
      </c>
      <c r="CQ63" s="383"/>
      <c r="CR63" s="384"/>
      <c r="CS63" s="195"/>
      <c r="CT63" s="193">
        <v>2</v>
      </c>
      <c r="CU63" s="383"/>
      <c r="CV63" s="384"/>
      <c r="CW63" s="195"/>
      <c r="CX63" s="193">
        <v>2</v>
      </c>
      <c r="CY63" s="383"/>
      <c r="CZ63" s="384"/>
      <c r="DA63" s="195"/>
      <c r="DB63" s="289"/>
      <c r="DC63" s="364"/>
      <c r="DD63" s="606"/>
      <c r="DE63" s="264"/>
      <c r="DF63" s="193"/>
      <c r="DG63" s="383">
        <v>2</v>
      </c>
      <c r="DH63" s="384"/>
      <c r="DI63" s="195"/>
      <c r="DJ63" s="193"/>
      <c r="DK63" s="383">
        <v>2</v>
      </c>
      <c r="DL63" s="384"/>
      <c r="DM63" s="195"/>
      <c r="DN63" s="193">
        <v>3</v>
      </c>
      <c r="DO63" s="383"/>
      <c r="DP63" s="384"/>
      <c r="DQ63" s="195"/>
      <c r="DR63" s="193">
        <v>2</v>
      </c>
      <c r="DS63" s="383"/>
      <c r="DT63" s="384"/>
      <c r="DU63" s="195"/>
    </row>
    <row r="64" spans="1:134" ht="22.5" hidden="1" customHeight="1">
      <c r="F64" s="193">
        <v>3</v>
      </c>
      <c r="G64" s="383"/>
      <c r="H64" s="384"/>
      <c r="I64" s="324"/>
      <c r="J64" s="193">
        <v>3</v>
      </c>
      <c r="K64" s="383"/>
      <c r="L64" s="384"/>
      <c r="M64" s="324"/>
      <c r="N64" s="193"/>
      <c r="O64" s="383">
        <v>2</v>
      </c>
      <c r="P64" s="384"/>
      <c r="Q64" s="324"/>
      <c r="R64" s="193">
        <v>3</v>
      </c>
      <c r="S64" s="383"/>
      <c r="T64" s="384"/>
      <c r="U64" s="324"/>
      <c r="V64" s="289"/>
      <c r="W64" s="364"/>
      <c r="X64" s="365"/>
      <c r="Y64" s="264"/>
      <c r="Z64" s="193">
        <v>3</v>
      </c>
      <c r="AA64" s="383"/>
      <c r="AB64" s="384"/>
      <c r="AC64" s="324"/>
      <c r="AD64" s="193"/>
      <c r="AE64" s="383">
        <v>2</v>
      </c>
      <c r="AF64" s="384"/>
      <c r="AG64" s="324"/>
      <c r="AH64" s="193">
        <v>3</v>
      </c>
      <c r="AI64" s="383">
        <v>2</v>
      </c>
      <c r="AJ64" s="384"/>
      <c r="AK64" s="324"/>
      <c r="AL64" s="193"/>
      <c r="AM64" s="383">
        <v>2</v>
      </c>
      <c r="AN64" s="384"/>
      <c r="AO64" s="324"/>
      <c r="AP64" s="193"/>
      <c r="AQ64" s="383">
        <v>3</v>
      </c>
      <c r="AR64" s="384"/>
      <c r="AS64" s="324"/>
      <c r="AT64" s="193"/>
      <c r="AU64" s="383">
        <v>2</v>
      </c>
      <c r="AV64" s="384"/>
      <c r="AW64" s="324"/>
      <c r="AX64" s="289"/>
      <c r="AY64" s="364"/>
      <c r="AZ64" s="365"/>
      <c r="BA64" s="264"/>
      <c r="BB64" s="193">
        <v>2</v>
      </c>
      <c r="BC64" s="383"/>
      <c r="BD64" s="384"/>
      <c r="BE64" s="324"/>
      <c r="BF64" s="193"/>
      <c r="BG64" s="383">
        <v>2</v>
      </c>
      <c r="BH64" s="384"/>
      <c r="BI64" s="324"/>
      <c r="BJ64" s="193"/>
      <c r="BK64" s="383">
        <v>3</v>
      </c>
      <c r="BL64" s="384"/>
      <c r="BM64" s="324"/>
      <c r="BN64" s="193"/>
      <c r="BO64" s="383"/>
      <c r="BP64" s="384"/>
      <c r="BQ64" s="324"/>
      <c r="BR64" s="193"/>
      <c r="BS64" s="383"/>
      <c r="BT64" s="384"/>
      <c r="BU64" s="324"/>
      <c r="BV64" s="193"/>
      <c r="BW64" s="383"/>
      <c r="BX64" s="384"/>
      <c r="BY64" s="324"/>
      <c r="BZ64" s="289"/>
      <c r="CA64" s="364"/>
      <c r="CB64" s="606"/>
      <c r="CC64" s="264"/>
      <c r="CD64" s="193"/>
      <c r="CE64" s="383"/>
      <c r="CF64" s="384"/>
      <c r="CG64" s="324"/>
      <c r="CH64" s="193"/>
      <c r="CI64" s="383">
        <v>2</v>
      </c>
      <c r="CJ64" s="384"/>
      <c r="CK64" s="324"/>
      <c r="CL64" s="193">
        <v>3</v>
      </c>
      <c r="CM64" s="383"/>
      <c r="CN64" s="384"/>
      <c r="CO64" s="324"/>
      <c r="CP64" s="193">
        <v>3</v>
      </c>
      <c r="CQ64" s="383"/>
      <c r="CR64" s="384"/>
      <c r="CS64" s="324"/>
      <c r="CT64" s="193">
        <v>2</v>
      </c>
      <c r="CU64" s="383"/>
      <c r="CV64" s="384"/>
      <c r="CW64" s="324"/>
      <c r="CX64" s="193">
        <v>2</v>
      </c>
      <c r="CY64" s="383"/>
      <c r="CZ64" s="384"/>
      <c r="DA64" s="324"/>
      <c r="DB64" s="289"/>
      <c r="DC64" s="364"/>
      <c r="DD64" s="606"/>
      <c r="DE64" s="264"/>
      <c r="DF64" s="193"/>
      <c r="DG64" s="383">
        <v>2</v>
      </c>
      <c r="DH64" s="384"/>
      <c r="DI64" s="324"/>
      <c r="DJ64" s="193"/>
      <c r="DK64" s="383">
        <v>2</v>
      </c>
      <c r="DL64" s="384"/>
      <c r="DM64" s="324"/>
      <c r="DN64" s="193">
        <v>3</v>
      </c>
      <c r="DO64" s="383"/>
      <c r="DP64" s="384"/>
      <c r="DQ64" s="324"/>
      <c r="DR64" s="193">
        <v>2</v>
      </c>
      <c r="DS64" s="383"/>
      <c r="DT64" s="384"/>
      <c r="DU64" s="324"/>
    </row>
    <row r="65" spans="6:125" ht="22.5" hidden="1" customHeight="1">
      <c r="F65" s="368">
        <v>2</v>
      </c>
      <c r="G65" s="369"/>
      <c r="H65" s="370"/>
      <c r="I65" s="371"/>
      <c r="J65" s="368">
        <v>3</v>
      </c>
      <c r="K65" s="369"/>
      <c r="L65" s="370"/>
      <c r="M65" s="371"/>
      <c r="N65" s="368">
        <v>3</v>
      </c>
      <c r="O65" s="369"/>
      <c r="P65" s="370"/>
      <c r="Q65" s="371"/>
      <c r="R65" s="368"/>
      <c r="S65" s="369"/>
      <c r="T65" s="370"/>
      <c r="U65" s="371"/>
      <c r="V65" s="372"/>
      <c r="W65" s="373"/>
      <c r="X65" s="374"/>
      <c r="Y65" s="375"/>
      <c r="Z65" s="368"/>
      <c r="AA65" s="369"/>
      <c r="AB65" s="370"/>
      <c r="AC65" s="371"/>
      <c r="AD65" s="368"/>
      <c r="AE65" s="369">
        <v>2</v>
      </c>
      <c r="AF65" s="370"/>
      <c r="AG65" s="371"/>
      <c r="AH65" s="368"/>
      <c r="AI65" s="369"/>
      <c r="AJ65" s="370"/>
      <c r="AK65" s="371"/>
      <c r="AL65" s="368"/>
      <c r="AM65" s="369">
        <v>2</v>
      </c>
      <c r="AN65" s="370"/>
      <c r="AO65" s="371"/>
      <c r="AP65" s="368"/>
      <c r="AQ65" s="369">
        <v>3</v>
      </c>
      <c r="AR65" s="370"/>
      <c r="AS65" s="371"/>
      <c r="AT65" s="368"/>
      <c r="AU65" s="369">
        <v>2</v>
      </c>
      <c r="AV65" s="370"/>
      <c r="AW65" s="371"/>
      <c r="AX65" s="372"/>
      <c r="AY65" s="373"/>
      <c r="AZ65" s="374"/>
      <c r="BA65" s="375"/>
      <c r="BB65" s="368"/>
      <c r="BC65" s="369">
        <v>2</v>
      </c>
      <c r="BD65" s="370"/>
      <c r="BE65" s="371"/>
      <c r="BF65" s="368"/>
      <c r="BG65" s="369">
        <v>2</v>
      </c>
      <c r="BH65" s="370"/>
      <c r="BI65" s="371"/>
      <c r="BJ65" s="368"/>
      <c r="BK65" s="369">
        <v>3</v>
      </c>
      <c r="BL65" s="370"/>
      <c r="BM65" s="371"/>
      <c r="BN65" s="368"/>
      <c r="BO65" s="369"/>
      <c r="BP65" s="370"/>
      <c r="BQ65" s="371"/>
      <c r="BR65" s="368">
        <v>2</v>
      </c>
      <c r="BS65" s="369"/>
      <c r="BT65" s="370"/>
      <c r="BU65" s="371"/>
      <c r="BV65" s="368">
        <v>2</v>
      </c>
      <c r="BW65" s="369"/>
      <c r="BX65" s="370"/>
      <c r="BY65" s="371"/>
      <c r="BZ65" s="372"/>
      <c r="CA65" s="373"/>
      <c r="CB65" s="607"/>
      <c r="CC65" s="375"/>
      <c r="CD65" s="368">
        <v>3</v>
      </c>
      <c r="CE65" s="369"/>
      <c r="CF65" s="370"/>
      <c r="CG65" s="371"/>
      <c r="CH65" s="368">
        <v>2</v>
      </c>
      <c r="CI65" s="369"/>
      <c r="CJ65" s="370"/>
      <c r="CK65" s="371"/>
      <c r="CL65" s="368"/>
      <c r="CM65" s="369"/>
      <c r="CN65" s="370"/>
      <c r="CO65" s="371"/>
      <c r="CP65" s="368"/>
      <c r="CQ65" s="369"/>
      <c r="CR65" s="370"/>
      <c r="CS65" s="371"/>
      <c r="CT65" s="368">
        <v>2</v>
      </c>
      <c r="CU65" s="369"/>
      <c r="CV65" s="370"/>
      <c r="CW65" s="371"/>
      <c r="CX65" s="368">
        <v>2</v>
      </c>
      <c r="CY65" s="369"/>
      <c r="CZ65" s="370"/>
      <c r="DA65" s="371"/>
      <c r="DB65" s="372"/>
      <c r="DC65" s="373"/>
      <c r="DD65" s="607"/>
      <c r="DE65" s="375"/>
      <c r="DF65" s="368"/>
      <c r="DG65" s="369">
        <v>2</v>
      </c>
      <c r="DH65" s="370"/>
      <c r="DI65" s="371"/>
      <c r="DJ65" s="368"/>
      <c r="DK65" s="369">
        <v>2</v>
      </c>
      <c r="DL65" s="370"/>
      <c r="DM65" s="371"/>
      <c r="DN65" s="368">
        <v>3</v>
      </c>
      <c r="DO65" s="369"/>
      <c r="DP65" s="370"/>
      <c r="DQ65" s="371"/>
      <c r="DR65" s="368">
        <v>2</v>
      </c>
      <c r="DS65" s="369"/>
      <c r="DT65" s="370"/>
      <c r="DU65" s="371"/>
    </row>
    <row r="66" spans="6:125" ht="22.5" hidden="1" customHeight="1">
      <c r="F66" s="158"/>
      <c r="G66" s="159"/>
      <c r="H66" s="159"/>
      <c r="I66" s="160"/>
      <c r="J66" s="158"/>
      <c r="K66" s="159"/>
      <c r="L66" s="159"/>
      <c r="M66" s="160"/>
      <c r="N66" s="158"/>
      <c r="O66" s="159"/>
      <c r="P66" s="159"/>
      <c r="Q66" s="160"/>
      <c r="R66" s="158"/>
      <c r="S66" s="159"/>
      <c r="T66" s="159"/>
      <c r="U66" s="160"/>
      <c r="V66" s="420"/>
      <c r="W66" s="421"/>
      <c r="X66" s="422"/>
      <c r="Y66" s="422"/>
      <c r="Z66" s="158"/>
      <c r="AA66" s="159"/>
      <c r="AB66" s="159"/>
      <c r="AC66" s="160"/>
      <c r="AD66" s="158"/>
      <c r="AE66" s="159"/>
      <c r="AF66" s="159"/>
      <c r="AG66" s="160"/>
      <c r="AH66" s="158"/>
      <c r="AI66" s="159"/>
      <c r="AJ66" s="159"/>
      <c r="AK66" s="160"/>
      <c r="AL66" s="158"/>
      <c r="AM66" s="159"/>
      <c r="AN66" s="159"/>
      <c r="AO66" s="160"/>
      <c r="AP66" s="158"/>
      <c r="AQ66" s="159"/>
      <c r="AR66" s="159"/>
      <c r="AS66" s="160"/>
      <c r="AT66" s="158"/>
      <c r="AU66" s="159"/>
      <c r="AV66" s="159"/>
      <c r="AW66" s="160"/>
      <c r="AX66" s="420"/>
      <c r="AY66" s="421"/>
      <c r="AZ66" s="422"/>
      <c r="BA66" s="422"/>
      <c r="BB66" s="158"/>
      <c r="BC66" s="159"/>
      <c r="BD66" s="159"/>
      <c r="BE66" s="160"/>
      <c r="BF66" s="158"/>
      <c r="BG66" s="159"/>
      <c r="BH66" s="159"/>
      <c r="BI66" s="160"/>
      <c r="BJ66" s="158"/>
      <c r="BK66" s="159"/>
      <c r="BL66" s="159"/>
      <c r="BM66" s="160"/>
      <c r="BN66" s="158"/>
      <c r="BO66" s="159"/>
      <c r="BP66" s="159"/>
      <c r="BQ66" s="160"/>
      <c r="BR66" s="158"/>
      <c r="BS66" s="159"/>
      <c r="BT66" s="159"/>
      <c r="BU66" s="160"/>
      <c r="BV66" s="158"/>
      <c r="BW66" s="159"/>
      <c r="BX66" s="159"/>
      <c r="BY66" s="160"/>
      <c r="BZ66" s="420"/>
      <c r="CA66" s="421"/>
      <c r="CB66" s="421"/>
      <c r="CC66" s="422"/>
      <c r="CD66" s="158"/>
      <c r="CE66" s="159"/>
      <c r="CF66" s="159"/>
      <c r="CG66" s="160"/>
      <c r="CH66" s="158"/>
      <c r="CI66" s="159"/>
      <c r="CJ66" s="159"/>
      <c r="CK66" s="160"/>
      <c r="CL66" s="158"/>
      <c r="CM66" s="159"/>
      <c r="CN66" s="159"/>
      <c r="CO66" s="160"/>
      <c r="CP66" s="158"/>
      <c r="CQ66" s="159"/>
      <c r="CR66" s="159"/>
      <c r="CS66" s="160"/>
      <c r="CT66" s="158"/>
      <c r="CU66" s="159"/>
      <c r="CV66" s="159"/>
      <c r="CW66" s="160"/>
      <c r="CX66" s="158"/>
      <c r="CY66" s="159"/>
      <c r="CZ66" s="159"/>
      <c r="DA66" s="160"/>
      <c r="DB66" s="420"/>
      <c r="DC66" s="421"/>
      <c r="DD66" s="421"/>
      <c r="DE66" s="422"/>
      <c r="DF66" s="158"/>
      <c r="DG66" s="159"/>
      <c r="DH66" s="159"/>
      <c r="DI66" s="160"/>
      <c r="DJ66" s="158"/>
      <c r="DK66" s="159"/>
      <c r="DL66" s="159"/>
      <c r="DM66" s="160"/>
      <c r="DN66" s="158"/>
      <c r="DO66" s="159"/>
      <c r="DP66" s="159"/>
      <c r="DQ66" s="160"/>
      <c r="DR66" s="158"/>
      <c r="DS66" s="159"/>
      <c r="DT66" s="159"/>
      <c r="DU66" s="160"/>
    </row>
    <row r="67" spans="6:125" ht="22.5" hidden="1" customHeight="1">
      <c r="F67" s="193"/>
      <c r="G67" s="319"/>
      <c r="H67" s="320"/>
      <c r="I67" s="192"/>
      <c r="J67" s="193"/>
      <c r="K67" s="319"/>
      <c r="L67" s="320"/>
      <c r="M67" s="192"/>
      <c r="N67" s="193">
        <v>3</v>
      </c>
      <c r="O67" s="319"/>
      <c r="P67" s="320"/>
      <c r="Q67" s="192"/>
      <c r="R67" s="193"/>
      <c r="S67" s="319"/>
      <c r="T67" s="320"/>
      <c r="U67" s="192"/>
      <c r="V67" s="289"/>
      <c r="W67" s="364"/>
      <c r="X67" s="365"/>
      <c r="Y67" s="264"/>
      <c r="Z67" s="193"/>
      <c r="AA67" s="319"/>
      <c r="AB67" s="320"/>
      <c r="AC67" s="192"/>
      <c r="AD67" s="193">
        <v>3</v>
      </c>
      <c r="AE67" s="319"/>
      <c r="AF67" s="320"/>
      <c r="AG67" s="192"/>
      <c r="AH67" s="193"/>
      <c r="AI67" s="319"/>
      <c r="AJ67" s="320"/>
      <c r="AK67" s="192"/>
      <c r="AL67" s="193"/>
      <c r="AM67" s="319"/>
      <c r="AN67" s="320"/>
      <c r="AO67" s="192"/>
      <c r="AP67" s="193"/>
      <c r="AQ67" s="319"/>
      <c r="AR67" s="320"/>
      <c r="AS67" s="192"/>
      <c r="AT67" s="193"/>
      <c r="AU67" s="319"/>
      <c r="AV67" s="320"/>
      <c r="AW67" s="192"/>
      <c r="AX67" s="289"/>
      <c r="AY67" s="364"/>
      <c r="AZ67" s="365"/>
      <c r="BA67" s="264"/>
      <c r="BB67" s="193"/>
      <c r="BC67" s="319"/>
      <c r="BD67" s="320"/>
      <c r="BE67" s="192"/>
      <c r="BF67" s="193"/>
      <c r="BG67" s="319"/>
      <c r="BH67" s="320"/>
      <c r="BI67" s="192"/>
      <c r="BJ67" s="193"/>
      <c r="BK67" s="319"/>
      <c r="BL67" s="320"/>
      <c r="BM67" s="192"/>
      <c r="BN67" s="193"/>
      <c r="BO67" s="319"/>
      <c r="BP67" s="320"/>
      <c r="BQ67" s="192"/>
      <c r="BR67" s="193">
        <v>2</v>
      </c>
      <c r="BS67" s="319"/>
      <c r="BT67" s="320"/>
      <c r="BU67" s="192"/>
      <c r="BV67" s="193">
        <v>2</v>
      </c>
      <c r="BW67" s="319"/>
      <c r="BX67" s="320"/>
      <c r="BY67" s="192"/>
      <c r="BZ67" s="289"/>
      <c r="CA67" s="364"/>
      <c r="CB67" s="606"/>
      <c r="CC67" s="264"/>
      <c r="CD67" s="193"/>
      <c r="CE67" s="319"/>
      <c r="CF67" s="320"/>
      <c r="CG67" s="192"/>
      <c r="CH67" s="193">
        <v>3</v>
      </c>
      <c r="CI67" s="319"/>
      <c r="CJ67" s="320"/>
      <c r="CK67" s="192"/>
      <c r="CL67" s="193">
        <v>3</v>
      </c>
      <c r="CM67" s="319"/>
      <c r="CN67" s="320"/>
      <c r="CO67" s="192"/>
      <c r="CP67" s="193">
        <v>3</v>
      </c>
      <c r="CQ67" s="319"/>
      <c r="CR67" s="320"/>
      <c r="CS67" s="192"/>
      <c r="CT67" s="193">
        <v>2</v>
      </c>
      <c r="CU67" s="319"/>
      <c r="CV67" s="320"/>
      <c r="CW67" s="192"/>
      <c r="CX67" s="193">
        <v>2</v>
      </c>
      <c r="CY67" s="319"/>
      <c r="CZ67" s="320"/>
      <c r="DA67" s="192"/>
      <c r="DB67" s="289"/>
      <c r="DC67" s="364"/>
      <c r="DD67" s="606"/>
      <c r="DE67" s="264"/>
      <c r="DF67" s="193"/>
      <c r="DG67" s="319">
        <v>2</v>
      </c>
      <c r="DH67" s="320"/>
      <c r="DI67" s="192"/>
      <c r="DJ67" s="193"/>
      <c r="DK67" s="319">
        <v>2</v>
      </c>
      <c r="DL67" s="320"/>
      <c r="DM67" s="192"/>
      <c r="DN67" s="193">
        <v>3</v>
      </c>
      <c r="DO67" s="319"/>
      <c r="DP67" s="320"/>
      <c r="DQ67" s="192"/>
      <c r="DR67" s="193">
        <v>2</v>
      </c>
      <c r="DS67" s="319"/>
      <c r="DT67" s="320"/>
      <c r="DU67" s="192"/>
    </row>
    <row r="68" spans="6:125" ht="22.5" hidden="1" customHeight="1">
      <c r="F68" s="193">
        <v>2</v>
      </c>
      <c r="G68" s="319"/>
      <c r="H68" s="320"/>
      <c r="I68" s="192"/>
      <c r="J68" s="193"/>
      <c r="K68" s="319">
        <v>2</v>
      </c>
      <c r="L68" s="320"/>
      <c r="M68" s="192"/>
      <c r="N68" s="193"/>
      <c r="O68" s="319"/>
      <c r="P68" s="320"/>
      <c r="Q68" s="192"/>
      <c r="R68" s="193">
        <v>2</v>
      </c>
      <c r="S68" s="319"/>
      <c r="T68" s="320"/>
      <c r="U68" s="192"/>
      <c r="V68" s="289"/>
      <c r="W68" s="364"/>
      <c r="X68" s="365"/>
      <c r="Y68" s="264"/>
      <c r="Z68" s="193">
        <v>3</v>
      </c>
      <c r="AA68" s="319"/>
      <c r="AB68" s="320"/>
      <c r="AC68" s="192"/>
      <c r="AD68" s="193"/>
      <c r="AE68" s="319"/>
      <c r="AF68" s="320"/>
      <c r="AG68" s="192"/>
      <c r="AH68" s="193">
        <v>3</v>
      </c>
      <c r="AI68" s="319"/>
      <c r="AJ68" s="320"/>
      <c r="AK68" s="192"/>
      <c r="AL68" s="193"/>
      <c r="AM68" s="319"/>
      <c r="AN68" s="320"/>
      <c r="AO68" s="192"/>
      <c r="AP68" s="193"/>
      <c r="AQ68" s="319"/>
      <c r="AR68" s="320"/>
      <c r="AS68" s="192"/>
      <c r="AT68" s="193"/>
      <c r="AU68" s="319"/>
      <c r="AV68" s="320"/>
      <c r="AW68" s="192"/>
      <c r="AX68" s="289"/>
      <c r="AY68" s="364"/>
      <c r="AZ68" s="365"/>
      <c r="BA68" s="264"/>
      <c r="BB68" s="193"/>
      <c r="BC68" s="319"/>
      <c r="BD68" s="320"/>
      <c r="BE68" s="192"/>
      <c r="BF68" s="193"/>
      <c r="BG68" s="319"/>
      <c r="BH68" s="320"/>
      <c r="BI68" s="192"/>
      <c r="BJ68" s="193"/>
      <c r="BK68" s="319"/>
      <c r="BL68" s="320"/>
      <c r="BM68" s="192"/>
      <c r="BN68" s="193"/>
      <c r="BO68" s="319"/>
      <c r="BP68" s="320"/>
      <c r="BQ68" s="192"/>
      <c r="BR68" s="193"/>
      <c r="BS68" s="319"/>
      <c r="BT68" s="320"/>
      <c r="BU68" s="192"/>
      <c r="BV68" s="193"/>
      <c r="BW68" s="319"/>
      <c r="BX68" s="320"/>
      <c r="BY68" s="192"/>
      <c r="BZ68" s="289"/>
      <c r="CA68" s="364"/>
      <c r="CB68" s="606"/>
      <c r="CC68" s="264"/>
      <c r="CD68" s="193">
        <v>3</v>
      </c>
      <c r="CE68" s="319"/>
      <c r="CF68" s="320"/>
      <c r="CG68" s="192"/>
      <c r="CH68" s="193">
        <v>2</v>
      </c>
      <c r="CI68" s="319"/>
      <c r="CJ68" s="320"/>
      <c r="CK68" s="192"/>
      <c r="CL68" s="193"/>
      <c r="CM68" s="319"/>
      <c r="CN68" s="320"/>
      <c r="CO68" s="192"/>
      <c r="CP68" s="193">
        <v>3</v>
      </c>
      <c r="CQ68" s="319"/>
      <c r="CR68" s="320"/>
      <c r="CS68" s="192"/>
      <c r="CT68" s="193"/>
      <c r="CU68" s="319"/>
      <c r="CV68" s="320"/>
      <c r="CW68" s="192"/>
      <c r="CX68" s="193"/>
      <c r="CY68" s="319"/>
      <c r="CZ68" s="320"/>
      <c r="DA68" s="192"/>
      <c r="DB68" s="289"/>
      <c r="DC68" s="364"/>
      <c r="DD68" s="606"/>
      <c r="DE68" s="264"/>
      <c r="DF68" s="193"/>
      <c r="DG68" s="319"/>
      <c r="DH68" s="320"/>
      <c r="DI68" s="192"/>
      <c r="DJ68" s="193"/>
      <c r="DK68" s="319"/>
      <c r="DL68" s="320"/>
      <c r="DM68" s="192"/>
      <c r="DN68" s="193"/>
      <c r="DO68" s="319"/>
      <c r="DP68" s="320"/>
      <c r="DQ68" s="192"/>
      <c r="DR68" s="193"/>
      <c r="DS68" s="319"/>
      <c r="DT68" s="320"/>
      <c r="DU68" s="192"/>
    </row>
    <row r="69" spans="6:125" ht="22.5" hidden="1" customHeight="1">
      <c r="F69" s="193"/>
      <c r="G69" s="319"/>
      <c r="H69" s="320"/>
      <c r="I69" s="192"/>
      <c r="J69" s="193"/>
      <c r="K69" s="319"/>
      <c r="L69" s="320"/>
      <c r="M69" s="192"/>
      <c r="N69" s="193"/>
      <c r="O69" s="319">
        <v>2</v>
      </c>
      <c r="P69" s="320"/>
      <c r="Q69" s="192"/>
      <c r="R69" s="193"/>
      <c r="S69" s="319"/>
      <c r="T69" s="320"/>
      <c r="U69" s="192"/>
      <c r="V69" s="289"/>
      <c r="W69" s="364"/>
      <c r="X69" s="365"/>
      <c r="Y69" s="264"/>
      <c r="Z69" s="193">
        <v>3</v>
      </c>
      <c r="AA69" s="319"/>
      <c r="AB69" s="320"/>
      <c r="AC69" s="192"/>
      <c r="AD69" s="193">
        <v>3</v>
      </c>
      <c r="AE69" s="319"/>
      <c r="AF69" s="320"/>
      <c r="AG69" s="192"/>
      <c r="AH69" s="193">
        <v>3</v>
      </c>
      <c r="AI69" s="319"/>
      <c r="AJ69" s="320"/>
      <c r="AK69" s="192"/>
      <c r="AL69" s="193"/>
      <c r="AM69" s="319"/>
      <c r="AN69" s="320"/>
      <c r="AO69" s="192"/>
      <c r="AP69" s="193"/>
      <c r="AQ69" s="319"/>
      <c r="AR69" s="320"/>
      <c r="AS69" s="192"/>
      <c r="AT69" s="193"/>
      <c r="AU69" s="319"/>
      <c r="AV69" s="320"/>
      <c r="AW69" s="192"/>
      <c r="AX69" s="289"/>
      <c r="AY69" s="364"/>
      <c r="AZ69" s="365"/>
      <c r="BA69" s="264"/>
      <c r="BB69" s="193"/>
      <c r="BC69" s="319"/>
      <c r="BD69" s="320"/>
      <c r="BE69" s="192"/>
      <c r="BF69" s="193"/>
      <c r="BG69" s="319"/>
      <c r="BH69" s="320"/>
      <c r="BI69" s="192"/>
      <c r="BJ69" s="193"/>
      <c r="BK69" s="319"/>
      <c r="BL69" s="320"/>
      <c r="BM69" s="192"/>
      <c r="BN69" s="193"/>
      <c r="BO69" s="319"/>
      <c r="BP69" s="320"/>
      <c r="BQ69" s="192"/>
      <c r="BR69" s="193">
        <v>2</v>
      </c>
      <c r="BS69" s="319"/>
      <c r="BT69" s="320"/>
      <c r="BU69" s="192"/>
      <c r="BV69" s="193"/>
      <c r="BW69" s="319">
        <v>2</v>
      </c>
      <c r="BX69" s="320"/>
      <c r="BY69" s="192"/>
      <c r="BZ69" s="289"/>
      <c r="CA69" s="364"/>
      <c r="CB69" s="606"/>
      <c r="CC69" s="264"/>
      <c r="CD69" s="193"/>
      <c r="CE69" s="319">
        <v>2</v>
      </c>
      <c r="CF69" s="320"/>
      <c r="CG69" s="192"/>
      <c r="CH69" s="193"/>
      <c r="CI69" s="319"/>
      <c r="CJ69" s="320"/>
      <c r="CK69" s="192"/>
      <c r="CL69" s="193">
        <v>3</v>
      </c>
      <c r="CM69" s="319"/>
      <c r="CN69" s="320"/>
      <c r="CO69" s="192"/>
      <c r="CP69" s="193"/>
      <c r="CQ69" s="319"/>
      <c r="CR69" s="320"/>
      <c r="CS69" s="192"/>
      <c r="CT69" s="193"/>
      <c r="CU69" s="319"/>
      <c r="CV69" s="320"/>
      <c r="CW69" s="192"/>
      <c r="CX69" s="193"/>
      <c r="CY69" s="319"/>
      <c r="CZ69" s="320"/>
      <c r="DA69" s="192"/>
      <c r="DB69" s="289"/>
      <c r="DC69" s="364"/>
      <c r="DD69" s="606"/>
      <c r="DE69" s="264"/>
      <c r="DF69" s="193"/>
      <c r="DG69" s="319"/>
      <c r="DH69" s="320"/>
      <c r="DI69" s="192"/>
      <c r="DJ69" s="193"/>
      <c r="DK69" s="319"/>
      <c r="DL69" s="320"/>
      <c r="DM69" s="192"/>
      <c r="DN69" s="193"/>
      <c r="DO69" s="319"/>
      <c r="DP69" s="320"/>
      <c r="DQ69" s="192"/>
      <c r="DR69" s="193"/>
      <c r="DS69" s="319"/>
      <c r="DT69" s="320"/>
      <c r="DU69" s="192"/>
    </row>
    <row r="70" spans="6:125" ht="22.5" hidden="1" customHeight="1">
      <c r="F70" s="193">
        <v>2</v>
      </c>
      <c r="G70" s="319">
        <v>3</v>
      </c>
      <c r="H70" s="320"/>
      <c r="I70" s="192"/>
      <c r="J70" s="193"/>
      <c r="K70" s="319">
        <v>3</v>
      </c>
      <c r="L70" s="320"/>
      <c r="M70" s="192"/>
      <c r="N70" s="193"/>
      <c r="O70" s="319"/>
      <c r="P70" s="320"/>
      <c r="Q70" s="192"/>
      <c r="R70" s="193">
        <v>3</v>
      </c>
      <c r="S70" s="319"/>
      <c r="T70" s="320"/>
      <c r="U70" s="192"/>
      <c r="V70" s="289"/>
      <c r="W70" s="364"/>
      <c r="X70" s="365"/>
      <c r="Y70" s="264"/>
      <c r="Z70" s="193">
        <v>3</v>
      </c>
      <c r="AA70" s="319"/>
      <c r="AB70" s="320"/>
      <c r="AC70" s="192"/>
      <c r="AD70" s="193"/>
      <c r="AE70" s="319"/>
      <c r="AF70" s="320"/>
      <c r="AG70" s="192"/>
      <c r="AH70" s="193"/>
      <c r="AI70" s="319"/>
      <c r="AJ70" s="320"/>
      <c r="AK70" s="192"/>
      <c r="AL70" s="193"/>
      <c r="AM70" s="319"/>
      <c r="AN70" s="320"/>
      <c r="AO70" s="192"/>
      <c r="AP70" s="193"/>
      <c r="AQ70" s="319"/>
      <c r="AR70" s="320"/>
      <c r="AS70" s="192"/>
      <c r="AT70" s="193"/>
      <c r="AU70" s="319"/>
      <c r="AV70" s="320"/>
      <c r="AW70" s="192"/>
      <c r="AX70" s="289"/>
      <c r="AY70" s="364"/>
      <c r="AZ70" s="365"/>
      <c r="BA70" s="264"/>
      <c r="BB70" s="193"/>
      <c r="BC70" s="319"/>
      <c r="BD70" s="320"/>
      <c r="BE70" s="192"/>
      <c r="BF70" s="193"/>
      <c r="BG70" s="319"/>
      <c r="BH70" s="320"/>
      <c r="BI70" s="192"/>
      <c r="BJ70" s="193"/>
      <c r="BK70" s="319"/>
      <c r="BL70" s="320"/>
      <c r="BM70" s="192"/>
      <c r="BN70" s="193"/>
      <c r="BO70" s="319"/>
      <c r="BP70" s="320"/>
      <c r="BQ70" s="192"/>
      <c r="BR70" s="193">
        <v>2</v>
      </c>
      <c r="BS70" s="319"/>
      <c r="BT70" s="320"/>
      <c r="BU70" s="192"/>
      <c r="BV70" s="193">
        <v>3</v>
      </c>
      <c r="BW70" s="319"/>
      <c r="BX70" s="320"/>
      <c r="BY70" s="192"/>
      <c r="BZ70" s="289"/>
      <c r="CA70" s="364"/>
      <c r="CB70" s="606"/>
      <c r="CC70" s="264"/>
      <c r="CD70" s="193"/>
      <c r="CE70" s="319">
        <v>2</v>
      </c>
      <c r="CF70" s="320"/>
      <c r="CG70" s="192"/>
      <c r="CH70" s="193"/>
      <c r="CI70" s="319">
        <v>3</v>
      </c>
      <c r="CJ70" s="320"/>
      <c r="CK70" s="192"/>
      <c r="CL70" s="193">
        <v>3</v>
      </c>
      <c r="CM70" s="319"/>
      <c r="CN70" s="320"/>
      <c r="CO70" s="192"/>
      <c r="CP70" s="193"/>
      <c r="CQ70" s="319">
        <v>3</v>
      </c>
      <c r="CR70" s="320"/>
      <c r="CS70" s="192"/>
      <c r="CT70" s="193"/>
      <c r="CU70" s="319"/>
      <c r="CV70" s="320"/>
      <c r="CW70" s="192"/>
      <c r="CX70" s="193"/>
      <c r="CY70" s="319"/>
      <c r="CZ70" s="320"/>
      <c r="DA70" s="192"/>
      <c r="DB70" s="289"/>
      <c r="DC70" s="364"/>
      <c r="DD70" s="606"/>
      <c r="DE70" s="264"/>
      <c r="DF70" s="193"/>
      <c r="DG70" s="319"/>
      <c r="DH70" s="320"/>
      <c r="DI70" s="192"/>
      <c r="DJ70" s="193"/>
      <c r="DK70" s="319"/>
      <c r="DL70" s="320"/>
      <c r="DM70" s="192"/>
      <c r="DN70" s="193"/>
      <c r="DO70" s="319"/>
      <c r="DP70" s="320"/>
      <c r="DQ70" s="192"/>
      <c r="DR70" s="193"/>
      <c r="DS70" s="319"/>
      <c r="DT70" s="320"/>
      <c r="DU70" s="192"/>
    </row>
    <row r="71" spans="6:125" ht="22.5" hidden="1" customHeight="1">
      <c r="F71" s="193"/>
      <c r="G71" s="319"/>
      <c r="H71" s="320"/>
      <c r="I71" s="192"/>
      <c r="J71" s="193"/>
      <c r="K71" s="319">
        <v>2</v>
      </c>
      <c r="L71" s="320"/>
      <c r="M71" s="192"/>
      <c r="N71" s="193">
        <v>3</v>
      </c>
      <c r="O71" s="319"/>
      <c r="P71" s="320"/>
      <c r="Q71" s="192"/>
      <c r="R71" s="193"/>
      <c r="S71" s="319">
        <v>2</v>
      </c>
      <c r="T71" s="320"/>
      <c r="U71" s="192"/>
      <c r="V71" s="289"/>
      <c r="W71" s="364"/>
      <c r="X71" s="365"/>
      <c r="Y71" s="264"/>
      <c r="Z71" s="193"/>
      <c r="AA71" s="319"/>
      <c r="AB71" s="320"/>
      <c r="AC71" s="192"/>
      <c r="AD71" s="193">
        <v>3</v>
      </c>
      <c r="AE71" s="319"/>
      <c r="AF71" s="320"/>
      <c r="AG71" s="192"/>
      <c r="AH71" s="193"/>
      <c r="AI71" s="319">
        <v>2</v>
      </c>
      <c r="AJ71" s="320"/>
      <c r="AK71" s="192"/>
      <c r="AL71" s="193"/>
      <c r="AM71" s="319"/>
      <c r="AN71" s="320"/>
      <c r="AO71" s="192"/>
      <c r="AP71" s="193"/>
      <c r="AQ71" s="319"/>
      <c r="AR71" s="320"/>
      <c r="AS71" s="192"/>
      <c r="AT71" s="193"/>
      <c r="AU71" s="319"/>
      <c r="AV71" s="320"/>
      <c r="AW71" s="192"/>
      <c r="AX71" s="289"/>
      <c r="AY71" s="364"/>
      <c r="AZ71" s="365"/>
      <c r="BA71" s="264"/>
      <c r="BB71" s="193"/>
      <c r="BC71" s="319"/>
      <c r="BD71" s="320"/>
      <c r="BE71" s="192"/>
      <c r="BF71" s="193"/>
      <c r="BG71" s="319"/>
      <c r="BH71" s="320"/>
      <c r="BI71" s="192"/>
      <c r="BJ71" s="193"/>
      <c r="BK71" s="319"/>
      <c r="BL71" s="320"/>
      <c r="BM71" s="192"/>
      <c r="BN71" s="193"/>
      <c r="BO71" s="319"/>
      <c r="BP71" s="320"/>
      <c r="BQ71" s="192"/>
      <c r="BR71" s="193">
        <v>3</v>
      </c>
      <c r="BS71" s="319"/>
      <c r="BT71" s="320"/>
      <c r="BU71" s="192"/>
      <c r="BV71" s="193">
        <v>3</v>
      </c>
      <c r="BW71" s="319"/>
      <c r="BX71" s="320"/>
      <c r="BY71" s="192"/>
      <c r="BZ71" s="289"/>
      <c r="CA71" s="364"/>
      <c r="CB71" s="606"/>
      <c r="CC71" s="264"/>
      <c r="CD71" s="193">
        <v>3</v>
      </c>
      <c r="CE71" s="319"/>
      <c r="CF71" s="320"/>
      <c r="CG71" s="192"/>
      <c r="CH71" s="193"/>
      <c r="CI71" s="319"/>
      <c r="CJ71" s="320"/>
      <c r="CK71" s="192"/>
      <c r="CL71" s="193">
        <v>2</v>
      </c>
      <c r="CM71" s="319"/>
      <c r="CN71" s="320"/>
      <c r="CO71" s="192"/>
      <c r="CP71" s="193"/>
      <c r="CQ71" s="319"/>
      <c r="CR71" s="320"/>
      <c r="CS71" s="192"/>
      <c r="CT71" s="193"/>
      <c r="CU71" s="319"/>
      <c r="CV71" s="320"/>
      <c r="CW71" s="192"/>
      <c r="CX71" s="193"/>
      <c r="CY71" s="319"/>
      <c r="CZ71" s="320"/>
      <c r="DA71" s="192"/>
      <c r="DB71" s="289"/>
      <c r="DC71" s="364"/>
      <c r="DD71" s="606"/>
      <c r="DE71" s="264"/>
      <c r="DF71" s="193"/>
      <c r="DG71" s="319"/>
      <c r="DH71" s="320"/>
      <c r="DI71" s="192"/>
      <c r="DJ71" s="193"/>
      <c r="DK71" s="319"/>
      <c r="DL71" s="320"/>
      <c r="DM71" s="192"/>
      <c r="DN71" s="193"/>
      <c r="DO71" s="319"/>
      <c r="DP71" s="320"/>
      <c r="DQ71" s="192"/>
      <c r="DR71" s="193"/>
      <c r="DS71" s="319"/>
      <c r="DT71" s="320"/>
      <c r="DU71" s="192"/>
    </row>
    <row r="72" spans="6:125" ht="22.5" hidden="1" customHeight="1">
      <c r="F72" s="193"/>
      <c r="G72" s="319"/>
      <c r="H72" s="320"/>
      <c r="I72" s="192"/>
      <c r="J72" s="193"/>
      <c r="K72" s="319"/>
      <c r="L72" s="320"/>
      <c r="M72" s="192"/>
      <c r="N72" s="193"/>
      <c r="O72" s="319">
        <v>2</v>
      </c>
      <c r="P72" s="320"/>
      <c r="Q72" s="192"/>
      <c r="R72" s="193"/>
      <c r="S72" s="319"/>
      <c r="T72" s="320"/>
      <c r="U72" s="192"/>
      <c r="V72" s="289"/>
      <c r="W72" s="364"/>
      <c r="X72" s="365"/>
      <c r="Y72" s="264"/>
      <c r="Z72" s="193"/>
      <c r="AA72" s="319"/>
      <c r="AB72" s="320"/>
      <c r="AC72" s="192"/>
      <c r="AD72" s="193"/>
      <c r="AE72" s="319">
        <v>3</v>
      </c>
      <c r="AF72" s="320"/>
      <c r="AG72" s="192"/>
      <c r="AH72" s="193">
        <v>3</v>
      </c>
      <c r="AI72" s="319"/>
      <c r="AJ72" s="320"/>
      <c r="AK72" s="192"/>
      <c r="AL72" s="193"/>
      <c r="AM72" s="319"/>
      <c r="AN72" s="320"/>
      <c r="AO72" s="192"/>
      <c r="AP72" s="193"/>
      <c r="AQ72" s="319"/>
      <c r="AR72" s="320"/>
      <c r="AS72" s="192"/>
      <c r="AT72" s="193"/>
      <c r="AU72" s="319"/>
      <c r="AV72" s="320"/>
      <c r="AW72" s="192"/>
      <c r="AX72" s="289"/>
      <c r="AY72" s="364"/>
      <c r="AZ72" s="365"/>
      <c r="BA72" s="264"/>
      <c r="BB72" s="193"/>
      <c r="BC72" s="319"/>
      <c r="BD72" s="320"/>
      <c r="BE72" s="192"/>
      <c r="BF72" s="193"/>
      <c r="BG72" s="319"/>
      <c r="BH72" s="320"/>
      <c r="BI72" s="192"/>
      <c r="BJ72" s="193"/>
      <c r="BK72" s="319"/>
      <c r="BL72" s="320"/>
      <c r="BM72" s="192"/>
      <c r="BN72" s="193"/>
      <c r="BO72" s="319"/>
      <c r="BP72" s="320"/>
      <c r="BQ72" s="192"/>
      <c r="BR72" s="193"/>
      <c r="BS72" s="319"/>
      <c r="BT72" s="320"/>
      <c r="BU72" s="192"/>
      <c r="BV72" s="193"/>
      <c r="BW72" s="319">
        <v>2</v>
      </c>
      <c r="BX72" s="320"/>
      <c r="BY72" s="192"/>
      <c r="BZ72" s="289"/>
      <c r="CA72" s="364"/>
      <c r="CB72" s="606"/>
      <c r="CC72" s="264"/>
      <c r="CD72" s="193"/>
      <c r="CE72" s="319"/>
      <c r="CF72" s="320"/>
      <c r="CG72" s="192"/>
      <c r="CH72" s="193">
        <v>3</v>
      </c>
      <c r="CI72" s="319"/>
      <c r="CJ72" s="320"/>
      <c r="CK72" s="192"/>
      <c r="CL72" s="193"/>
      <c r="CM72" s="319">
        <v>2</v>
      </c>
      <c r="CN72" s="320"/>
      <c r="CO72" s="192"/>
      <c r="CP72" s="193">
        <v>3</v>
      </c>
      <c r="CQ72" s="319"/>
      <c r="CR72" s="320"/>
      <c r="CS72" s="192"/>
      <c r="CT72" s="193"/>
      <c r="CU72" s="319"/>
      <c r="CV72" s="320"/>
      <c r="CW72" s="192"/>
      <c r="CX72" s="193"/>
      <c r="CY72" s="319"/>
      <c r="CZ72" s="320"/>
      <c r="DA72" s="192"/>
      <c r="DB72" s="289"/>
      <c r="DC72" s="364"/>
      <c r="DD72" s="606"/>
      <c r="DE72" s="264"/>
      <c r="DF72" s="193"/>
      <c r="DG72" s="319"/>
      <c r="DH72" s="320"/>
      <c r="DI72" s="192"/>
      <c r="DJ72" s="193"/>
      <c r="DK72" s="319"/>
      <c r="DL72" s="320"/>
      <c r="DM72" s="192"/>
      <c r="DN72" s="193"/>
      <c r="DO72" s="319"/>
      <c r="DP72" s="320"/>
      <c r="DQ72" s="192"/>
      <c r="DR72" s="193"/>
      <c r="DS72" s="319"/>
      <c r="DT72" s="320"/>
      <c r="DU72" s="192"/>
    </row>
    <row r="73" spans="6:125" ht="22.5" hidden="1" customHeight="1">
      <c r="F73" s="193">
        <v>3</v>
      </c>
      <c r="G73" s="319"/>
      <c r="H73" s="320"/>
      <c r="I73" s="192"/>
      <c r="J73" s="193">
        <v>3</v>
      </c>
      <c r="K73" s="319"/>
      <c r="L73" s="320"/>
      <c r="M73" s="192"/>
      <c r="N73" s="193"/>
      <c r="O73" s="319">
        <v>2</v>
      </c>
      <c r="P73" s="320"/>
      <c r="Q73" s="192"/>
      <c r="R73" s="193">
        <v>3</v>
      </c>
      <c r="S73" s="319"/>
      <c r="T73" s="320"/>
      <c r="U73" s="192"/>
      <c r="V73" s="289"/>
      <c r="W73" s="364"/>
      <c r="X73" s="365"/>
      <c r="Y73" s="264"/>
      <c r="Z73" s="193"/>
      <c r="AA73" s="319">
        <v>2</v>
      </c>
      <c r="AB73" s="320"/>
      <c r="AC73" s="192"/>
      <c r="AD73" s="193"/>
      <c r="AE73" s="319"/>
      <c r="AF73" s="320"/>
      <c r="AG73" s="192"/>
      <c r="AH73" s="193"/>
      <c r="AI73" s="319">
        <v>2</v>
      </c>
      <c r="AJ73" s="320"/>
      <c r="AK73" s="192"/>
      <c r="AL73" s="193"/>
      <c r="AM73" s="319"/>
      <c r="AN73" s="320"/>
      <c r="AO73" s="192"/>
      <c r="AP73" s="193"/>
      <c r="AQ73" s="319"/>
      <c r="AR73" s="320"/>
      <c r="AS73" s="192"/>
      <c r="AT73" s="193"/>
      <c r="AU73" s="319"/>
      <c r="AV73" s="320"/>
      <c r="AW73" s="192"/>
      <c r="AX73" s="289"/>
      <c r="AY73" s="364"/>
      <c r="AZ73" s="365"/>
      <c r="BA73" s="264"/>
      <c r="BB73" s="193"/>
      <c r="BC73" s="319"/>
      <c r="BD73" s="320"/>
      <c r="BE73" s="192"/>
      <c r="BF73" s="193"/>
      <c r="BG73" s="319"/>
      <c r="BH73" s="320"/>
      <c r="BI73" s="192"/>
      <c r="BJ73" s="193"/>
      <c r="BK73" s="319"/>
      <c r="BL73" s="320"/>
      <c r="BM73" s="192"/>
      <c r="BN73" s="193"/>
      <c r="BO73" s="319"/>
      <c r="BP73" s="320"/>
      <c r="BQ73" s="192"/>
      <c r="BR73" s="193">
        <v>3</v>
      </c>
      <c r="BS73" s="319"/>
      <c r="BT73" s="320"/>
      <c r="BU73" s="192"/>
      <c r="BV73" s="193">
        <v>3</v>
      </c>
      <c r="BW73" s="319"/>
      <c r="BX73" s="320"/>
      <c r="BY73" s="192"/>
      <c r="BZ73" s="289"/>
      <c r="CA73" s="364"/>
      <c r="CB73" s="606"/>
      <c r="CC73" s="264"/>
      <c r="CD73" s="193">
        <v>3</v>
      </c>
      <c r="CE73" s="319"/>
      <c r="CF73" s="320"/>
      <c r="CG73" s="192"/>
      <c r="CH73" s="193"/>
      <c r="CI73" s="319">
        <v>2</v>
      </c>
      <c r="CJ73" s="320"/>
      <c r="CK73" s="192"/>
      <c r="CL73" s="193"/>
      <c r="CM73" s="319"/>
      <c r="CN73" s="320"/>
      <c r="CO73" s="192"/>
      <c r="CP73" s="193"/>
      <c r="CQ73" s="319">
        <v>2</v>
      </c>
      <c r="CR73" s="320"/>
      <c r="CS73" s="192"/>
      <c r="CT73" s="193"/>
      <c r="CU73" s="319"/>
      <c r="CV73" s="320"/>
      <c r="CW73" s="192"/>
      <c r="CX73" s="193"/>
      <c r="CY73" s="319"/>
      <c r="CZ73" s="320"/>
      <c r="DA73" s="192"/>
      <c r="DB73" s="289"/>
      <c r="DC73" s="364"/>
      <c r="DD73" s="606"/>
      <c r="DE73" s="264"/>
      <c r="DF73" s="193"/>
      <c r="DG73" s="319"/>
      <c r="DH73" s="320"/>
      <c r="DI73" s="192"/>
      <c r="DJ73" s="193"/>
      <c r="DK73" s="319"/>
      <c r="DL73" s="320"/>
      <c r="DM73" s="192"/>
      <c r="DN73" s="193"/>
      <c r="DO73" s="319"/>
      <c r="DP73" s="320"/>
      <c r="DQ73" s="192"/>
      <c r="DR73" s="193"/>
      <c r="DS73" s="319"/>
      <c r="DT73" s="320"/>
      <c r="DU73" s="192"/>
    </row>
    <row r="74" spans="6:125" ht="22.5" hidden="1" customHeight="1">
      <c r="F74" s="193"/>
      <c r="G74" s="319">
        <v>3</v>
      </c>
      <c r="H74" s="320"/>
      <c r="I74" s="192"/>
      <c r="J74" s="193">
        <v>3</v>
      </c>
      <c r="K74" s="319"/>
      <c r="L74" s="320"/>
      <c r="M74" s="192"/>
      <c r="N74" s="193"/>
      <c r="O74" s="319">
        <v>2</v>
      </c>
      <c r="P74" s="320"/>
      <c r="Q74" s="192"/>
      <c r="R74" s="193"/>
      <c r="S74" s="319"/>
      <c r="T74" s="320"/>
      <c r="U74" s="192"/>
      <c r="V74" s="289"/>
      <c r="W74" s="364"/>
      <c r="X74" s="365"/>
      <c r="Y74" s="264"/>
      <c r="Z74" s="193"/>
      <c r="AA74" s="319"/>
      <c r="AB74" s="320"/>
      <c r="AC74" s="192"/>
      <c r="AD74" s="193">
        <v>3</v>
      </c>
      <c r="AE74" s="319"/>
      <c r="AF74" s="320"/>
      <c r="AG74" s="192"/>
      <c r="AH74" s="193">
        <v>2</v>
      </c>
      <c r="AI74" s="319"/>
      <c r="AJ74" s="320"/>
      <c r="AK74" s="192"/>
      <c r="AL74" s="193"/>
      <c r="AM74" s="319"/>
      <c r="AN74" s="320"/>
      <c r="AO74" s="192"/>
      <c r="AP74" s="193"/>
      <c r="AQ74" s="319"/>
      <c r="AR74" s="320"/>
      <c r="AS74" s="192"/>
      <c r="AT74" s="193"/>
      <c r="AU74" s="319"/>
      <c r="AV74" s="320"/>
      <c r="AW74" s="192"/>
      <c r="AX74" s="289"/>
      <c r="AY74" s="364"/>
      <c r="AZ74" s="365"/>
      <c r="BA74" s="264"/>
      <c r="BB74" s="193"/>
      <c r="BC74" s="319"/>
      <c r="BD74" s="320"/>
      <c r="BE74" s="192"/>
      <c r="BF74" s="193"/>
      <c r="BG74" s="319"/>
      <c r="BH74" s="320"/>
      <c r="BI74" s="192"/>
      <c r="BJ74" s="193"/>
      <c r="BK74" s="319"/>
      <c r="BL74" s="320"/>
      <c r="BM74" s="192"/>
      <c r="BN74" s="193"/>
      <c r="BO74" s="319"/>
      <c r="BP74" s="320"/>
      <c r="BQ74" s="192"/>
      <c r="BR74" s="193"/>
      <c r="BS74" s="319">
        <v>2</v>
      </c>
      <c r="BT74" s="320"/>
      <c r="BU74" s="192"/>
      <c r="BV74" s="193"/>
      <c r="BW74" s="319"/>
      <c r="BX74" s="320"/>
      <c r="BY74" s="192"/>
      <c r="BZ74" s="289"/>
      <c r="CA74" s="364"/>
      <c r="CB74" s="606"/>
      <c r="CC74" s="264"/>
      <c r="CD74" s="193"/>
      <c r="CE74" s="319">
        <v>2</v>
      </c>
      <c r="CF74" s="320"/>
      <c r="CG74" s="192"/>
      <c r="CH74" s="193">
        <v>3</v>
      </c>
      <c r="CI74" s="319"/>
      <c r="CJ74" s="320"/>
      <c r="CK74" s="192"/>
      <c r="CL74" s="193">
        <v>2</v>
      </c>
      <c r="CM74" s="319"/>
      <c r="CN74" s="320"/>
      <c r="CO74" s="192"/>
      <c r="CP74" s="193">
        <v>3</v>
      </c>
      <c r="CQ74" s="319"/>
      <c r="CR74" s="320"/>
      <c r="CS74" s="192"/>
      <c r="CT74" s="193"/>
      <c r="CU74" s="319"/>
      <c r="CV74" s="320"/>
      <c r="CW74" s="192"/>
      <c r="CX74" s="193"/>
      <c r="CY74" s="319"/>
      <c r="CZ74" s="320"/>
      <c r="DA74" s="192"/>
      <c r="DB74" s="289"/>
      <c r="DC74" s="364"/>
      <c r="DD74" s="606"/>
      <c r="DE74" s="264"/>
      <c r="DF74" s="193"/>
      <c r="DG74" s="319"/>
      <c r="DH74" s="320"/>
      <c r="DI74" s="192"/>
      <c r="DJ74" s="193"/>
      <c r="DK74" s="319"/>
      <c r="DL74" s="320"/>
      <c r="DM74" s="192"/>
      <c r="DN74" s="193"/>
      <c r="DO74" s="319"/>
      <c r="DP74" s="320"/>
      <c r="DQ74" s="192"/>
      <c r="DR74" s="193"/>
      <c r="DS74" s="319"/>
      <c r="DT74" s="320"/>
      <c r="DU74" s="192"/>
    </row>
    <row r="75" spans="6:125" ht="22.5" hidden="1" customHeight="1">
      <c r="F75" s="193">
        <v>3</v>
      </c>
      <c r="G75" s="319"/>
      <c r="H75" s="320"/>
      <c r="I75" s="192"/>
      <c r="J75" s="193"/>
      <c r="K75" s="319"/>
      <c r="L75" s="320"/>
      <c r="M75" s="192"/>
      <c r="N75" s="193"/>
      <c r="O75" s="319">
        <v>2</v>
      </c>
      <c r="P75" s="320"/>
      <c r="Q75" s="192"/>
      <c r="R75" s="193"/>
      <c r="S75" s="319">
        <v>2</v>
      </c>
      <c r="T75" s="320"/>
      <c r="U75" s="192"/>
      <c r="V75" s="289"/>
      <c r="W75" s="364"/>
      <c r="X75" s="365"/>
      <c r="Y75" s="264"/>
      <c r="Z75" s="193">
        <v>3</v>
      </c>
      <c r="AA75" s="319"/>
      <c r="AB75" s="320"/>
      <c r="AC75" s="192"/>
      <c r="AD75" s="193">
        <v>3</v>
      </c>
      <c r="AE75" s="319"/>
      <c r="AF75" s="320"/>
      <c r="AG75" s="192"/>
      <c r="AH75" s="193">
        <v>2</v>
      </c>
      <c r="AI75" s="319"/>
      <c r="AJ75" s="320"/>
      <c r="AK75" s="192"/>
      <c r="AL75" s="193"/>
      <c r="AM75" s="319"/>
      <c r="AN75" s="320"/>
      <c r="AO75" s="192"/>
      <c r="AP75" s="193"/>
      <c r="AQ75" s="319"/>
      <c r="AR75" s="320"/>
      <c r="AS75" s="192"/>
      <c r="AT75" s="193"/>
      <c r="AU75" s="319"/>
      <c r="AV75" s="320"/>
      <c r="AW75" s="192"/>
      <c r="AX75" s="289"/>
      <c r="AY75" s="364"/>
      <c r="AZ75" s="365"/>
      <c r="BA75" s="264"/>
      <c r="BB75" s="193"/>
      <c r="BC75" s="319"/>
      <c r="BD75" s="320"/>
      <c r="BE75" s="192"/>
      <c r="BF75" s="193"/>
      <c r="BG75" s="319"/>
      <c r="BH75" s="320"/>
      <c r="BI75" s="192"/>
      <c r="BJ75" s="193"/>
      <c r="BK75" s="319"/>
      <c r="BL75" s="320"/>
      <c r="BM75" s="192"/>
      <c r="BN75" s="193"/>
      <c r="BO75" s="319"/>
      <c r="BP75" s="320"/>
      <c r="BQ75" s="192"/>
      <c r="BR75" s="193">
        <v>3</v>
      </c>
      <c r="BS75" s="319"/>
      <c r="BT75" s="320"/>
      <c r="BU75" s="192"/>
      <c r="BV75" s="193"/>
      <c r="BW75" s="319">
        <v>2</v>
      </c>
      <c r="BX75" s="320"/>
      <c r="BY75" s="192"/>
      <c r="BZ75" s="289"/>
      <c r="CA75" s="364"/>
      <c r="CB75" s="606"/>
      <c r="CC75" s="264"/>
      <c r="CD75" s="193">
        <v>3</v>
      </c>
      <c r="CE75" s="319"/>
      <c r="CF75" s="320"/>
      <c r="CG75" s="192"/>
      <c r="CH75" s="193">
        <v>3</v>
      </c>
      <c r="CI75" s="319"/>
      <c r="CJ75" s="320"/>
      <c r="CK75" s="192"/>
      <c r="CL75" s="193"/>
      <c r="CM75" s="319">
        <v>3</v>
      </c>
      <c r="CN75" s="320"/>
      <c r="CO75" s="192"/>
      <c r="CP75" s="193">
        <v>3</v>
      </c>
      <c r="CQ75" s="319"/>
      <c r="CR75" s="320"/>
      <c r="CS75" s="192"/>
      <c r="CT75" s="193"/>
      <c r="CU75" s="319"/>
      <c r="CV75" s="320"/>
      <c r="CW75" s="192"/>
      <c r="CX75" s="193"/>
      <c r="CY75" s="319"/>
      <c r="CZ75" s="320"/>
      <c r="DA75" s="192"/>
      <c r="DB75" s="289"/>
      <c r="DC75" s="364"/>
      <c r="DD75" s="606"/>
      <c r="DE75" s="264"/>
      <c r="DF75" s="193"/>
      <c r="DG75" s="319"/>
      <c r="DH75" s="320"/>
      <c r="DI75" s="192"/>
      <c r="DJ75" s="193"/>
      <c r="DK75" s="319"/>
      <c r="DL75" s="320"/>
      <c r="DM75" s="192"/>
      <c r="DN75" s="193"/>
      <c r="DO75" s="319"/>
      <c r="DP75" s="320"/>
      <c r="DQ75" s="192"/>
      <c r="DR75" s="193"/>
      <c r="DS75" s="319"/>
      <c r="DT75" s="320"/>
      <c r="DU75" s="192"/>
    </row>
    <row r="76" spans="6:125" ht="22.5" hidden="1" customHeight="1">
      <c r="F76" s="193">
        <v>3</v>
      </c>
      <c r="G76" s="319"/>
      <c r="H76" s="320"/>
      <c r="I76" s="192"/>
      <c r="J76" s="193"/>
      <c r="K76" s="319">
        <v>3</v>
      </c>
      <c r="L76" s="320"/>
      <c r="M76" s="192"/>
      <c r="N76" s="193"/>
      <c r="O76" s="319"/>
      <c r="P76" s="320"/>
      <c r="Q76" s="192"/>
      <c r="R76" s="193"/>
      <c r="S76" s="319">
        <v>2</v>
      </c>
      <c r="T76" s="320"/>
      <c r="U76" s="192"/>
      <c r="V76" s="289"/>
      <c r="W76" s="364"/>
      <c r="X76" s="365"/>
      <c r="Y76" s="264"/>
      <c r="Z76" s="193"/>
      <c r="AA76" s="319">
        <v>2</v>
      </c>
      <c r="AB76" s="320"/>
      <c r="AC76" s="192"/>
      <c r="AD76" s="193">
        <v>3</v>
      </c>
      <c r="AE76" s="319"/>
      <c r="AF76" s="320"/>
      <c r="AG76" s="192"/>
      <c r="AH76" s="193"/>
      <c r="AI76" s="319"/>
      <c r="AJ76" s="320"/>
      <c r="AK76" s="192"/>
      <c r="AL76" s="193"/>
      <c r="AM76" s="319"/>
      <c r="AN76" s="320"/>
      <c r="AO76" s="192"/>
      <c r="AP76" s="193"/>
      <c r="AQ76" s="319"/>
      <c r="AR76" s="320"/>
      <c r="AS76" s="192"/>
      <c r="AT76" s="193"/>
      <c r="AU76" s="319"/>
      <c r="AV76" s="320"/>
      <c r="AW76" s="192"/>
      <c r="AX76" s="289"/>
      <c r="AY76" s="364"/>
      <c r="AZ76" s="365"/>
      <c r="BA76" s="264"/>
      <c r="BB76" s="193"/>
      <c r="BC76" s="319"/>
      <c r="BD76" s="320"/>
      <c r="BE76" s="192"/>
      <c r="BF76" s="193"/>
      <c r="BG76" s="319"/>
      <c r="BH76" s="320"/>
      <c r="BI76" s="192"/>
      <c r="BJ76" s="193"/>
      <c r="BK76" s="319"/>
      <c r="BL76" s="320"/>
      <c r="BM76" s="192"/>
      <c r="BN76" s="193"/>
      <c r="BO76" s="319"/>
      <c r="BP76" s="320"/>
      <c r="BQ76" s="192"/>
      <c r="BR76" s="193">
        <v>3</v>
      </c>
      <c r="BS76" s="319"/>
      <c r="BT76" s="320"/>
      <c r="BU76" s="192"/>
      <c r="BV76" s="193">
        <v>3</v>
      </c>
      <c r="BW76" s="319">
        <v>2</v>
      </c>
      <c r="BX76" s="320"/>
      <c r="BY76" s="192"/>
      <c r="BZ76" s="289"/>
      <c r="CA76" s="364"/>
      <c r="CB76" s="606"/>
      <c r="CC76" s="264"/>
      <c r="CD76" s="193">
        <v>2</v>
      </c>
      <c r="CE76" s="319"/>
      <c r="CF76" s="320"/>
      <c r="CG76" s="192"/>
      <c r="CH76" s="193"/>
      <c r="CI76" s="319"/>
      <c r="CJ76" s="320"/>
      <c r="CK76" s="192"/>
      <c r="CL76" s="193"/>
      <c r="CM76" s="319">
        <v>2</v>
      </c>
      <c r="CN76" s="320"/>
      <c r="CO76" s="192"/>
      <c r="CP76" s="193"/>
      <c r="CQ76" s="319"/>
      <c r="CR76" s="320"/>
      <c r="CS76" s="192"/>
      <c r="CT76" s="193"/>
      <c r="CU76" s="319"/>
      <c r="CV76" s="320"/>
      <c r="CW76" s="192"/>
      <c r="CX76" s="193"/>
      <c r="CY76" s="319"/>
      <c r="CZ76" s="320"/>
      <c r="DA76" s="192"/>
      <c r="DB76" s="289"/>
      <c r="DC76" s="364"/>
      <c r="DD76" s="606"/>
      <c r="DE76" s="264"/>
      <c r="DF76" s="193"/>
      <c r="DG76" s="319"/>
      <c r="DH76" s="320"/>
      <c r="DI76" s="192"/>
      <c r="DJ76" s="193"/>
      <c r="DK76" s="319"/>
      <c r="DL76" s="320"/>
      <c r="DM76" s="192"/>
      <c r="DN76" s="193"/>
      <c r="DO76" s="319"/>
      <c r="DP76" s="320"/>
      <c r="DQ76" s="192"/>
      <c r="DR76" s="193"/>
      <c r="DS76" s="319"/>
      <c r="DT76" s="320"/>
      <c r="DU76" s="192"/>
    </row>
    <row r="77" spans="6:125" ht="22.5" hidden="1" customHeight="1">
      <c r="F77" s="193">
        <v>3</v>
      </c>
      <c r="G77" s="319"/>
      <c r="H77" s="320"/>
      <c r="I77" s="192"/>
      <c r="J77" s="193"/>
      <c r="K77" s="319">
        <v>3</v>
      </c>
      <c r="L77" s="320"/>
      <c r="M77" s="192"/>
      <c r="N77" s="193"/>
      <c r="O77" s="319"/>
      <c r="P77" s="320"/>
      <c r="Q77" s="192"/>
      <c r="R77" s="193">
        <v>3</v>
      </c>
      <c r="S77" s="319"/>
      <c r="T77" s="320"/>
      <c r="U77" s="192"/>
      <c r="V77" s="289"/>
      <c r="W77" s="364"/>
      <c r="X77" s="365"/>
      <c r="Y77" s="264"/>
      <c r="Z77" s="193">
        <v>3</v>
      </c>
      <c r="AA77" s="319"/>
      <c r="AB77" s="320"/>
      <c r="AC77" s="192"/>
      <c r="AD77" s="193"/>
      <c r="AE77" s="319"/>
      <c r="AF77" s="320"/>
      <c r="AG77" s="192"/>
      <c r="AH77" s="193">
        <v>2</v>
      </c>
      <c r="AI77" s="319"/>
      <c r="AJ77" s="320"/>
      <c r="AK77" s="192"/>
      <c r="AL77" s="193"/>
      <c r="AM77" s="319"/>
      <c r="AN77" s="320"/>
      <c r="AO77" s="192"/>
      <c r="AP77" s="193"/>
      <c r="AQ77" s="319"/>
      <c r="AR77" s="320"/>
      <c r="AS77" s="192"/>
      <c r="AT77" s="193"/>
      <c r="AU77" s="319"/>
      <c r="AV77" s="320"/>
      <c r="AW77" s="192"/>
      <c r="AX77" s="289"/>
      <c r="AY77" s="364"/>
      <c r="AZ77" s="365"/>
      <c r="BA77" s="264"/>
      <c r="BB77" s="193"/>
      <c r="BC77" s="319"/>
      <c r="BD77" s="320"/>
      <c r="BE77" s="192"/>
      <c r="BF77" s="193"/>
      <c r="BG77" s="319"/>
      <c r="BH77" s="320"/>
      <c r="BI77" s="192"/>
      <c r="BJ77" s="193"/>
      <c r="BK77" s="319"/>
      <c r="BL77" s="320"/>
      <c r="BM77" s="192"/>
      <c r="BN77" s="193"/>
      <c r="BO77" s="319"/>
      <c r="BP77" s="320"/>
      <c r="BQ77" s="192"/>
      <c r="BR77" s="193"/>
      <c r="BS77" s="319"/>
      <c r="BT77" s="320"/>
      <c r="BU77" s="192"/>
      <c r="BV77" s="193"/>
      <c r="BW77" s="319"/>
      <c r="BX77" s="320"/>
      <c r="BY77" s="192"/>
      <c r="BZ77" s="289"/>
      <c r="CA77" s="364"/>
      <c r="CB77" s="606"/>
      <c r="CC77" s="264"/>
      <c r="CD77" s="193"/>
      <c r="CE77" s="319"/>
      <c r="CF77" s="320"/>
      <c r="CG77" s="192"/>
      <c r="CH77" s="193"/>
      <c r="CI77" s="319">
        <v>2</v>
      </c>
      <c r="CJ77" s="320"/>
      <c r="CK77" s="192"/>
      <c r="CL77" s="193">
        <v>2</v>
      </c>
      <c r="CM77" s="319"/>
      <c r="CN77" s="320"/>
      <c r="CO77" s="192"/>
      <c r="CP77" s="193">
        <v>3</v>
      </c>
      <c r="CQ77" s="319"/>
      <c r="CR77" s="320"/>
      <c r="CS77" s="192"/>
      <c r="CT77" s="193"/>
      <c r="CU77" s="319"/>
      <c r="CV77" s="320"/>
      <c r="CW77" s="192"/>
      <c r="CX77" s="193"/>
      <c r="CY77" s="319"/>
      <c r="CZ77" s="320"/>
      <c r="DA77" s="192"/>
      <c r="DB77" s="289"/>
      <c r="DC77" s="364"/>
      <c r="DD77" s="606"/>
      <c r="DE77" s="264"/>
      <c r="DF77" s="193"/>
      <c r="DG77" s="319"/>
      <c r="DH77" s="320"/>
      <c r="DI77" s="192"/>
      <c r="DJ77" s="193"/>
      <c r="DK77" s="319"/>
      <c r="DL77" s="320"/>
      <c r="DM77" s="192"/>
      <c r="DN77" s="193"/>
      <c r="DO77" s="319"/>
      <c r="DP77" s="320"/>
      <c r="DQ77" s="192"/>
      <c r="DR77" s="193"/>
      <c r="DS77" s="319"/>
      <c r="DT77" s="320"/>
      <c r="DU77" s="192"/>
    </row>
    <row r="78" spans="6:125" ht="22.5" hidden="1" customHeight="1">
      <c r="F78" s="193"/>
      <c r="G78" s="319"/>
      <c r="H78" s="320"/>
      <c r="I78" s="192"/>
      <c r="J78" s="193"/>
      <c r="K78" s="319"/>
      <c r="L78" s="320"/>
      <c r="M78" s="192"/>
      <c r="N78" s="193"/>
      <c r="O78" s="319">
        <v>2</v>
      </c>
      <c r="P78" s="320"/>
      <c r="Q78" s="192"/>
      <c r="R78" s="193"/>
      <c r="S78" s="319"/>
      <c r="T78" s="320"/>
      <c r="U78" s="192"/>
      <c r="V78" s="289"/>
      <c r="W78" s="364"/>
      <c r="X78" s="365"/>
      <c r="Y78" s="264"/>
      <c r="Z78" s="193"/>
      <c r="AA78" s="319"/>
      <c r="AB78" s="320"/>
      <c r="AC78" s="192"/>
      <c r="AD78" s="193">
        <v>3</v>
      </c>
      <c r="AE78" s="319"/>
      <c r="AF78" s="320"/>
      <c r="AG78" s="192"/>
      <c r="AH78" s="193">
        <v>2</v>
      </c>
      <c r="AI78" s="319"/>
      <c r="AJ78" s="320"/>
      <c r="AK78" s="192"/>
      <c r="AL78" s="193"/>
      <c r="AM78" s="319"/>
      <c r="AN78" s="320"/>
      <c r="AO78" s="192"/>
      <c r="AP78" s="193"/>
      <c r="AQ78" s="319"/>
      <c r="AR78" s="320"/>
      <c r="AS78" s="192"/>
      <c r="AT78" s="193"/>
      <c r="AU78" s="319"/>
      <c r="AV78" s="320"/>
      <c r="AW78" s="192"/>
      <c r="AX78" s="289"/>
      <c r="AY78" s="364"/>
      <c r="AZ78" s="365"/>
      <c r="BA78" s="264"/>
      <c r="BB78" s="193"/>
      <c r="BC78" s="319"/>
      <c r="BD78" s="320"/>
      <c r="BE78" s="192"/>
      <c r="BF78" s="193"/>
      <c r="BG78" s="319"/>
      <c r="BH78" s="320"/>
      <c r="BI78" s="192"/>
      <c r="BJ78" s="193"/>
      <c r="BK78" s="319"/>
      <c r="BL78" s="320"/>
      <c r="BM78" s="192"/>
      <c r="BN78" s="193"/>
      <c r="BO78" s="319"/>
      <c r="BP78" s="320"/>
      <c r="BQ78" s="192"/>
      <c r="BR78" s="193"/>
      <c r="BS78" s="319"/>
      <c r="BT78" s="320"/>
      <c r="BU78" s="192"/>
      <c r="BV78" s="193">
        <v>2</v>
      </c>
      <c r="BW78" s="319"/>
      <c r="BX78" s="320"/>
      <c r="BY78" s="192"/>
      <c r="BZ78" s="289"/>
      <c r="CA78" s="364"/>
      <c r="CB78" s="606"/>
      <c r="CC78" s="264"/>
      <c r="CD78" s="193"/>
      <c r="CE78" s="319">
        <v>2</v>
      </c>
      <c r="CF78" s="320"/>
      <c r="CG78" s="192"/>
      <c r="CH78" s="193">
        <v>2</v>
      </c>
      <c r="CI78" s="319"/>
      <c r="CJ78" s="320"/>
      <c r="CK78" s="192"/>
      <c r="CL78" s="193">
        <v>2</v>
      </c>
      <c r="CM78" s="319"/>
      <c r="CN78" s="320"/>
      <c r="CO78" s="192"/>
      <c r="CP78" s="193"/>
      <c r="CQ78" s="319">
        <v>2</v>
      </c>
      <c r="CR78" s="320"/>
      <c r="CS78" s="192"/>
      <c r="CT78" s="193"/>
      <c r="CU78" s="319"/>
      <c r="CV78" s="320"/>
      <c r="CW78" s="192"/>
      <c r="CX78" s="193"/>
      <c r="CY78" s="319"/>
      <c r="CZ78" s="320"/>
      <c r="DA78" s="192"/>
      <c r="DB78" s="289"/>
      <c r="DC78" s="364"/>
      <c r="DD78" s="606"/>
      <c r="DE78" s="264"/>
      <c r="DF78" s="193"/>
      <c r="DG78" s="319"/>
      <c r="DH78" s="320"/>
      <c r="DI78" s="192"/>
      <c r="DJ78" s="193"/>
      <c r="DK78" s="319"/>
      <c r="DL78" s="320"/>
      <c r="DM78" s="192"/>
      <c r="DN78" s="193"/>
      <c r="DO78" s="319"/>
      <c r="DP78" s="320"/>
      <c r="DQ78" s="192"/>
      <c r="DR78" s="193"/>
      <c r="DS78" s="319"/>
      <c r="DT78" s="320"/>
      <c r="DU78" s="192"/>
    </row>
    <row r="79" spans="6:125" ht="22.5" hidden="1" customHeight="1">
      <c r="F79" s="193">
        <v>3</v>
      </c>
      <c r="G79" s="319"/>
      <c r="H79" s="320"/>
      <c r="I79" s="192"/>
      <c r="J79" s="193">
        <v>3</v>
      </c>
      <c r="K79" s="319">
        <v>2</v>
      </c>
      <c r="L79" s="320"/>
      <c r="M79" s="192"/>
      <c r="N79" s="193"/>
      <c r="O79" s="319"/>
      <c r="P79" s="320"/>
      <c r="Q79" s="192"/>
      <c r="R79" s="193">
        <v>3</v>
      </c>
      <c r="S79" s="319"/>
      <c r="T79" s="320"/>
      <c r="U79" s="192"/>
      <c r="V79" s="289"/>
      <c r="W79" s="364"/>
      <c r="X79" s="365"/>
      <c r="Y79" s="264"/>
      <c r="Z79" s="193"/>
      <c r="AA79" s="319"/>
      <c r="AB79" s="320"/>
      <c r="AC79" s="192"/>
      <c r="AD79" s="193"/>
      <c r="AE79" s="319"/>
      <c r="AF79" s="320"/>
      <c r="AG79" s="192"/>
      <c r="AH79" s="193"/>
      <c r="AI79" s="319"/>
      <c r="AJ79" s="320"/>
      <c r="AK79" s="192"/>
      <c r="AL79" s="193"/>
      <c r="AM79" s="319"/>
      <c r="AN79" s="320"/>
      <c r="AO79" s="192"/>
      <c r="AP79" s="193"/>
      <c r="AQ79" s="319"/>
      <c r="AR79" s="320"/>
      <c r="AS79" s="192"/>
      <c r="AT79" s="193"/>
      <c r="AU79" s="319"/>
      <c r="AV79" s="320"/>
      <c r="AW79" s="192"/>
      <c r="AX79" s="289"/>
      <c r="AY79" s="364"/>
      <c r="AZ79" s="365"/>
      <c r="BA79" s="264"/>
      <c r="BB79" s="193"/>
      <c r="BC79" s="319"/>
      <c r="BD79" s="320"/>
      <c r="BE79" s="192"/>
      <c r="BF79" s="193"/>
      <c r="BG79" s="319"/>
      <c r="BH79" s="320"/>
      <c r="BI79" s="192"/>
      <c r="BJ79" s="193"/>
      <c r="BK79" s="319"/>
      <c r="BL79" s="320"/>
      <c r="BM79" s="192"/>
      <c r="BN79" s="193"/>
      <c r="BO79" s="319"/>
      <c r="BP79" s="320"/>
      <c r="BQ79" s="192"/>
      <c r="BR79" s="193">
        <v>2</v>
      </c>
      <c r="BS79" s="319"/>
      <c r="BT79" s="320"/>
      <c r="BU79" s="192"/>
      <c r="BV79" s="193">
        <v>5</v>
      </c>
      <c r="BW79" s="319"/>
      <c r="BX79" s="320"/>
      <c r="BY79" s="192"/>
      <c r="BZ79" s="289"/>
      <c r="CA79" s="364"/>
      <c r="CB79" s="606"/>
      <c r="CC79" s="264"/>
      <c r="CD79" s="193">
        <v>3</v>
      </c>
      <c r="CE79" s="319"/>
      <c r="CF79" s="320"/>
      <c r="CG79" s="192"/>
      <c r="CH79" s="193"/>
      <c r="CI79" s="319">
        <v>2</v>
      </c>
      <c r="CJ79" s="320"/>
      <c r="CK79" s="192"/>
      <c r="CL79" s="193">
        <v>6</v>
      </c>
      <c r="CM79" s="319"/>
      <c r="CN79" s="320"/>
      <c r="CO79" s="192"/>
      <c r="CP79" s="193">
        <v>2</v>
      </c>
      <c r="CQ79" s="319"/>
      <c r="CR79" s="320"/>
      <c r="CS79" s="192"/>
      <c r="CT79" s="193"/>
      <c r="CU79" s="319"/>
      <c r="CV79" s="320"/>
      <c r="CW79" s="192"/>
      <c r="CX79" s="193"/>
      <c r="CY79" s="319"/>
      <c r="CZ79" s="320"/>
      <c r="DA79" s="192"/>
      <c r="DB79" s="289"/>
      <c r="DC79" s="364"/>
      <c r="DD79" s="606"/>
      <c r="DE79" s="264"/>
      <c r="DF79" s="193"/>
      <c r="DG79" s="319"/>
      <c r="DH79" s="320"/>
      <c r="DI79" s="192"/>
      <c r="DJ79" s="193"/>
      <c r="DK79" s="319"/>
      <c r="DL79" s="320"/>
      <c r="DM79" s="192"/>
      <c r="DN79" s="193"/>
      <c r="DO79" s="319"/>
      <c r="DP79" s="320"/>
      <c r="DQ79" s="192"/>
      <c r="DR79" s="193"/>
      <c r="DS79" s="319"/>
      <c r="DT79" s="320"/>
      <c r="DU79" s="192"/>
    </row>
    <row r="80" spans="6:125" ht="22.5" hidden="1" customHeight="1">
      <c r="F80" s="193"/>
      <c r="G80" s="319"/>
      <c r="H80" s="320"/>
      <c r="I80" s="192"/>
      <c r="J80" s="193"/>
      <c r="K80" s="319"/>
      <c r="L80" s="320"/>
      <c r="M80" s="192"/>
      <c r="N80" s="193">
        <v>3</v>
      </c>
      <c r="O80" s="319"/>
      <c r="P80" s="320"/>
      <c r="Q80" s="192"/>
      <c r="R80" s="193"/>
      <c r="S80" s="319"/>
      <c r="T80" s="320"/>
      <c r="U80" s="192"/>
      <c r="V80" s="289"/>
      <c r="W80" s="364"/>
      <c r="X80" s="365"/>
      <c r="Y80" s="264"/>
      <c r="Z80" s="193"/>
      <c r="AA80" s="319">
        <v>3</v>
      </c>
      <c r="AB80" s="320"/>
      <c r="AC80" s="192"/>
      <c r="AD80" s="193"/>
      <c r="AE80" s="319">
        <v>2</v>
      </c>
      <c r="AF80" s="320"/>
      <c r="AG80" s="192"/>
      <c r="AH80" s="193"/>
      <c r="AI80" s="319">
        <v>2</v>
      </c>
      <c r="AJ80" s="320"/>
      <c r="AK80" s="192"/>
      <c r="AL80" s="193"/>
      <c r="AM80" s="319"/>
      <c r="AN80" s="320"/>
      <c r="AO80" s="192"/>
      <c r="AP80" s="193"/>
      <c r="AQ80" s="319"/>
      <c r="AR80" s="320"/>
      <c r="AS80" s="192"/>
      <c r="AT80" s="193"/>
      <c r="AU80" s="319"/>
      <c r="AV80" s="320"/>
      <c r="AW80" s="192"/>
      <c r="AX80" s="289"/>
      <c r="AY80" s="364"/>
      <c r="AZ80" s="365"/>
      <c r="BA80" s="264"/>
      <c r="BB80" s="193"/>
      <c r="BC80" s="319"/>
      <c r="BD80" s="320"/>
      <c r="BE80" s="192"/>
      <c r="BF80" s="193"/>
      <c r="BG80" s="319"/>
      <c r="BH80" s="320"/>
      <c r="BI80" s="192"/>
      <c r="BJ80" s="193"/>
      <c r="BK80" s="319"/>
      <c r="BL80" s="320"/>
      <c r="BM80" s="192"/>
      <c r="BN80" s="193"/>
      <c r="BO80" s="319"/>
      <c r="BP80" s="320"/>
      <c r="BQ80" s="192"/>
      <c r="BR80" s="193">
        <v>2</v>
      </c>
      <c r="BS80" s="319"/>
      <c r="BT80" s="320"/>
      <c r="BU80" s="192"/>
      <c r="BV80" s="193">
        <v>3</v>
      </c>
      <c r="BW80" s="319"/>
      <c r="BX80" s="320"/>
      <c r="BY80" s="192"/>
      <c r="BZ80" s="289"/>
      <c r="CA80" s="364"/>
      <c r="CB80" s="606"/>
      <c r="CC80" s="264"/>
      <c r="CD80" s="193">
        <v>2</v>
      </c>
      <c r="CE80" s="319"/>
      <c r="CF80" s="320"/>
      <c r="CG80" s="192"/>
      <c r="CH80" s="193"/>
      <c r="CI80" s="319">
        <v>2</v>
      </c>
      <c r="CJ80" s="320"/>
      <c r="CK80" s="192"/>
      <c r="CL80" s="193"/>
      <c r="CM80" s="319">
        <v>2</v>
      </c>
      <c r="CN80" s="320"/>
      <c r="CO80" s="192"/>
      <c r="CP80" s="193">
        <v>2</v>
      </c>
      <c r="CQ80" s="319"/>
      <c r="CR80" s="320"/>
      <c r="CS80" s="192"/>
      <c r="CT80" s="193"/>
      <c r="CU80" s="319"/>
      <c r="CV80" s="320"/>
      <c r="CW80" s="192"/>
      <c r="CX80" s="193"/>
      <c r="CY80" s="319"/>
      <c r="CZ80" s="320"/>
      <c r="DA80" s="192"/>
      <c r="DB80" s="289"/>
      <c r="DC80" s="364"/>
      <c r="DD80" s="606"/>
      <c r="DE80" s="264"/>
      <c r="DF80" s="193"/>
      <c r="DG80" s="319"/>
      <c r="DH80" s="320"/>
      <c r="DI80" s="192"/>
      <c r="DJ80" s="193"/>
      <c r="DK80" s="319"/>
      <c r="DL80" s="320"/>
      <c r="DM80" s="192"/>
      <c r="DN80" s="193"/>
      <c r="DO80" s="319"/>
      <c r="DP80" s="320"/>
      <c r="DQ80" s="192"/>
      <c r="DR80" s="193"/>
      <c r="DS80" s="319"/>
      <c r="DT80" s="320"/>
      <c r="DU80" s="192"/>
    </row>
    <row r="81" spans="6:125" ht="22.5" hidden="1" customHeight="1">
      <c r="F81" s="193"/>
      <c r="G81" s="319"/>
      <c r="H81" s="320"/>
      <c r="I81" s="192"/>
      <c r="J81" s="193"/>
      <c r="K81" s="319"/>
      <c r="L81" s="320"/>
      <c r="M81" s="192"/>
      <c r="N81" s="193">
        <v>3</v>
      </c>
      <c r="O81" s="319"/>
      <c r="P81" s="320"/>
      <c r="Q81" s="192"/>
      <c r="R81" s="193"/>
      <c r="S81" s="319">
        <v>2</v>
      </c>
      <c r="T81" s="320"/>
      <c r="U81" s="192"/>
      <c r="V81" s="289"/>
      <c r="W81" s="364"/>
      <c r="X81" s="365"/>
      <c r="Y81" s="264"/>
      <c r="Z81" s="193">
        <v>3</v>
      </c>
      <c r="AA81" s="319">
        <v>2</v>
      </c>
      <c r="AB81" s="320"/>
      <c r="AC81" s="192"/>
      <c r="AD81" s="193"/>
      <c r="AE81" s="319"/>
      <c r="AF81" s="320"/>
      <c r="AG81" s="192"/>
      <c r="AH81" s="193">
        <v>2</v>
      </c>
      <c r="AI81" s="319"/>
      <c r="AJ81" s="320"/>
      <c r="AK81" s="192"/>
      <c r="AL81" s="193"/>
      <c r="AM81" s="319"/>
      <c r="AN81" s="320"/>
      <c r="AO81" s="192"/>
      <c r="AP81" s="193"/>
      <c r="AQ81" s="319"/>
      <c r="AR81" s="320"/>
      <c r="AS81" s="192"/>
      <c r="AT81" s="193"/>
      <c r="AU81" s="319"/>
      <c r="AV81" s="320"/>
      <c r="AW81" s="192"/>
      <c r="AX81" s="289"/>
      <c r="AY81" s="364"/>
      <c r="AZ81" s="365"/>
      <c r="BA81" s="264"/>
      <c r="BB81" s="193"/>
      <c r="BC81" s="319"/>
      <c r="BD81" s="320"/>
      <c r="BE81" s="192"/>
      <c r="BF81" s="193"/>
      <c r="BG81" s="319"/>
      <c r="BH81" s="320"/>
      <c r="BI81" s="192"/>
      <c r="BJ81" s="193"/>
      <c r="BK81" s="319"/>
      <c r="BL81" s="320"/>
      <c r="BM81" s="192"/>
      <c r="BN81" s="193"/>
      <c r="BO81" s="319"/>
      <c r="BP81" s="320"/>
      <c r="BQ81" s="192"/>
      <c r="BR81" s="193"/>
      <c r="BS81" s="319"/>
      <c r="BT81" s="320"/>
      <c r="BU81" s="192"/>
      <c r="BV81" s="193"/>
      <c r="BW81" s="319">
        <v>2</v>
      </c>
      <c r="BX81" s="320"/>
      <c r="BY81" s="192"/>
      <c r="BZ81" s="289"/>
      <c r="CA81" s="364"/>
      <c r="CB81" s="606"/>
      <c r="CC81" s="264"/>
      <c r="CD81" s="193"/>
      <c r="CE81" s="319"/>
      <c r="CF81" s="320"/>
      <c r="CG81" s="192"/>
      <c r="CH81" s="193">
        <v>2</v>
      </c>
      <c r="CI81" s="319"/>
      <c r="CJ81" s="320"/>
      <c r="CK81" s="192"/>
      <c r="CL81" s="193"/>
      <c r="CM81" s="319">
        <v>2</v>
      </c>
      <c r="CN81" s="320"/>
      <c r="CO81" s="192"/>
      <c r="CP81" s="193">
        <v>2</v>
      </c>
      <c r="CQ81" s="319"/>
      <c r="CR81" s="320"/>
      <c r="CS81" s="192"/>
      <c r="CT81" s="193"/>
      <c r="CU81" s="319"/>
      <c r="CV81" s="320"/>
      <c r="CW81" s="192"/>
      <c r="CX81" s="193"/>
      <c r="CY81" s="319"/>
      <c r="CZ81" s="320"/>
      <c r="DA81" s="192"/>
      <c r="DB81" s="289"/>
      <c r="DC81" s="364"/>
      <c r="DD81" s="606"/>
      <c r="DE81" s="264"/>
      <c r="DF81" s="193"/>
      <c r="DG81" s="319"/>
      <c r="DH81" s="320"/>
      <c r="DI81" s="192"/>
      <c r="DJ81" s="193"/>
      <c r="DK81" s="319"/>
      <c r="DL81" s="320"/>
      <c r="DM81" s="192"/>
      <c r="DN81" s="193"/>
      <c r="DO81" s="319"/>
      <c r="DP81" s="320"/>
      <c r="DQ81" s="192"/>
      <c r="DR81" s="193"/>
      <c r="DS81" s="319"/>
      <c r="DT81" s="320"/>
      <c r="DU81" s="192"/>
    </row>
    <row r="82" spans="6:125" ht="22.5" hidden="1" customHeight="1">
      <c r="F82" s="193">
        <v>2</v>
      </c>
      <c r="G82" s="319"/>
      <c r="H82" s="320"/>
      <c r="I82" s="192"/>
      <c r="J82" s="193">
        <v>3</v>
      </c>
      <c r="K82" s="319"/>
      <c r="L82" s="320"/>
      <c r="M82" s="192"/>
      <c r="N82" s="193"/>
      <c r="O82" s="319"/>
      <c r="P82" s="320"/>
      <c r="Q82" s="192"/>
      <c r="R82" s="193">
        <v>3</v>
      </c>
      <c r="S82" s="319"/>
      <c r="T82" s="320"/>
      <c r="U82" s="192"/>
      <c r="V82" s="289"/>
      <c r="W82" s="364"/>
      <c r="X82" s="365"/>
      <c r="Y82" s="264"/>
      <c r="Z82" s="193"/>
      <c r="AA82" s="319"/>
      <c r="AB82" s="320"/>
      <c r="AC82" s="192"/>
      <c r="AD82" s="193"/>
      <c r="AE82" s="319">
        <v>2</v>
      </c>
      <c r="AF82" s="320"/>
      <c r="AG82" s="192"/>
      <c r="AH82" s="193"/>
      <c r="AI82" s="319">
        <v>2</v>
      </c>
      <c r="AJ82" s="320"/>
      <c r="AK82" s="192"/>
      <c r="AL82" s="193"/>
      <c r="AM82" s="319"/>
      <c r="AN82" s="320"/>
      <c r="AO82" s="192"/>
      <c r="AP82" s="193"/>
      <c r="AQ82" s="319"/>
      <c r="AR82" s="320"/>
      <c r="AS82" s="192"/>
      <c r="AT82" s="193"/>
      <c r="AU82" s="319"/>
      <c r="AV82" s="320"/>
      <c r="AW82" s="192"/>
      <c r="AX82" s="289"/>
      <c r="AY82" s="364"/>
      <c r="AZ82" s="365"/>
      <c r="BA82" s="264"/>
      <c r="BB82" s="193"/>
      <c r="BC82" s="319"/>
      <c r="BD82" s="320"/>
      <c r="BE82" s="192"/>
      <c r="BF82" s="193"/>
      <c r="BG82" s="319"/>
      <c r="BH82" s="320"/>
      <c r="BI82" s="192"/>
      <c r="BJ82" s="193"/>
      <c r="BK82" s="319"/>
      <c r="BL82" s="320"/>
      <c r="BM82" s="192"/>
      <c r="BN82" s="193"/>
      <c r="BO82" s="319"/>
      <c r="BP82" s="320"/>
      <c r="BQ82" s="192"/>
      <c r="BR82" s="193">
        <v>2</v>
      </c>
      <c r="BS82" s="319"/>
      <c r="BT82" s="320"/>
      <c r="BU82" s="192"/>
      <c r="BV82" s="193"/>
      <c r="BW82" s="319">
        <v>2</v>
      </c>
      <c r="BX82" s="320"/>
      <c r="BY82" s="192"/>
      <c r="BZ82" s="289"/>
      <c r="CA82" s="364"/>
      <c r="CB82" s="606"/>
      <c r="CC82" s="264"/>
      <c r="CD82" s="193"/>
      <c r="CE82" s="319"/>
      <c r="CF82" s="320"/>
      <c r="CG82" s="192"/>
      <c r="CH82" s="193">
        <v>2</v>
      </c>
      <c r="CI82" s="319"/>
      <c r="CJ82" s="320"/>
      <c r="CK82" s="192"/>
      <c r="CL82" s="193"/>
      <c r="CM82" s="319"/>
      <c r="CN82" s="320"/>
      <c r="CO82" s="192"/>
      <c r="CP82" s="193">
        <v>3</v>
      </c>
      <c r="CQ82" s="319"/>
      <c r="CR82" s="320"/>
      <c r="CS82" s="192"/>
      <c r="CT82" s="193"/>
      <c r="CU82" s="319"/>
      <c r="CV82" s="320"/>
      <c r="CW82" s="192"/>
      <c r="CX82" s="193"/>
      <c r="CY82" s="319"/>
      <c r="CZ82" s="320"/>
      <c r="DA82" s="192"/>
      <c r="DB82" s="289"/>
      <c r="DC82" s="364"/>
      <c r="DD82" s="606"/>
      <c r="DE82" s="264"/>
      <c r="DF82" s="193"/>
      <c r="DG82" s="319"/>
      <c r="DH82" s="320"/>
      <c r="DI82" s="192"/>
      <c r="DJ82" s="193"/>
      <c r="DK82" s="319"/>
      <c r="DL82" s="320"/>
      <c r="DM82" s="192"/>
      <c r="DN82" s="193"/>
      <c r="DO82" s="319"/>
      <c r="DP82" s="320"/>
      <c r="DQ82" s="192"/>
      <c r="DR82" s="193"/>
      <c r="DS82" s="319"/>
      <c r="DT82" s="320"/>
      <c r="DU82" s="192"/>
    </row>
    <row r="83" spans="6:125" ht="22.5" hidden="1" customHeight="1">
      <c r="F83" s="193">
        <v>2</v>
      </c>
      <c r="G83" s="319"/>
      <c r="H83" s="320"/>
      <c r="I83" s="192"/>
      <c r="J83" s="193"/>
      <c r="K83" s="319">
        <v>2</v>
      </c>
      <c r="L83" s="320"/>
      <c r="M83" s="192"/>
      <c r="N83" s="193"/>
      <c r="O83" s="319"/>
      <c r="P83" s="320"/>
      <c r="Q83" s="192"/>
      <c r="R83" s="193">
        <v>3</v>
      </c>
      <c r="S83" s="319"/>
      <c r="T83" s="320"/>
      <c r="U83" s="192"/>
      <c r="V83" s="289"/>
      <c r="W83" s="364"/>
      <c r="X83" s="365"/>
      <c r="Y83" s="264"/>
      <c r="Z83" s="193">
        <v>3</v>
      </c>
      <c r="AA83" s="319"/>
      <c r="AB83" s="320"/>
      <c r="AC83" s="192"/>
      <c r="AD83" s="193"/>
      <c r="AE83" s="319"/>
      <c r="AF83" s="320"/>
      <c r="AG83" s="192"/>
      <c r="AH83" s="193"/>
      <c r="AI83" s="319">
        <v>2</v>
      </c>
      <c r="AJ83" s="320"/>
      <c r="AK83" s="192"/>
      <c r="AL83" s="193"/>
      <c r="AM83" s="319"/>
      <c r="AN83" s="320"/>
      <c r="AO83" s="192"/>
      <c r="AP83" s="193"/>
      <c r="AQ83" s="319"/>
      <c r="AR83" s="320"/>
      <c r="AS83" s="192"/>
      <c r="AT83" s="193"/>
      <c r="AU83" s="319"/>
      <c r="AV83" s="320"/>
      <c r="AW83" s="192"/>
      <c r="AX83" s="289"/>
      <c r="AY83" s="364"/>
      <c r="AZ83" s="365"/>
      <c r="BA83" s="264"/>
      <c r="BB83" s="193"/>
      <c r="BC83" s="319"/>
      <c r="BD83" s="320"/>
      <c r="BE83" s="192"/>
      <c r="BF83" s="193"/>
      <c r="BG83" s="319"/>
      <c r="BH83" s="320"/>
      <c r="BI83" s="192"/>
      <c r="BJ83" s="193"/>
      <c r="BK83" s="319"/>
      <c r="BL83" s="320"/>
      <c r="BM83" s="192"/>
      <c r="BN83" s="193"/>
      <c r="BO83" s="319"/>
      <c r="BP83" s="320"/>
      <c r="BQ83" s="192"/>
      <c r="BR83" s="193">
        <v>2</v>
      </c>
      <c r="BS83" s="319"/>
      <c r="BT83" s="320"/>
      <c r="BU83" s="192"/>
      <c r="BV83" s="193"/>
      <c r="BW83" s="319">
        <v>2</v>
      </c>
      <c r="BX83" s="320"/>
      <c r="BY83" s="192"/>
      <c r="BZ83" s="289"/>
      <c r="CA83" s="364"/>
      <c r="CB83" s="606"/>
      <c r="CC83" s="264"/>
      <c r="CD83" s="193"/>
      <c r="CE83" s="319"/>
      <c r="CF83" s="320"/>
      <c r="CG83" s="192"/>
      <c r="CH83" s="193"/>
      <c r="CI83" s="319"/>
      <c r="CJ83" s="320"/>
      <c r="CK83" s="192"/>
      <c r="CL83" s="193">
        <v>3</v>
      </c>
      <c r="CM83" s="319"/>
      <c r="CN83" s="320"/>
      <c r="CO83" s="192"/>
      <c r="CP83" s="193"/>
      <c r="CQ83" s="319"/>
      <c r="CR83" s="320"/>
      <c r="CS83" s="192"/>
      <c r="CT83" s="193"/>
      <c r="CU83" s="319"/>
      <c r="CV83" s="320"/>
      <c r="CW83" s="192"/>
      <c r="CX83" s="193"/>
      <c r="CY83" s="319"/>
      <c r="CZ83" s="320"/>
      <c r="DA83" s="192"/>
      <c r="DB83" s="289"/>
      <c r="DC83" s="364"/>
      <c r="DD83" s="606"/>
      <c r="DE83" s="264"/>
      <c r="DF83" s="193"/>
      <c r="DG83" s="319"/>
      <c r="DH83" s="320"/>
      <c r="DI83" s="192"/>
      <c r="DJ83" s="193"/>
      <c r="DK83" s="319"/>
      <c r="DL83" s="320"/>
      <c r="DM83" s="192"/>
      <c r="DN83" s="193"/>
      <c r="DO83" s="319"/>
      <c r="DP83" s="320"/>
      <c r="DQ83" s="192"/>
      <c r="DR83" s="193"/>
      <c r="DS83" s="319"/>
      <c r="DT83" s="320"/>
      <c r="DU83" s="192"/>
    </row>
    <row r="84" spans="6:125" ht="22.5" hidden="1" customHeight="1">
      <c r="F84" s="193"/>
      <c r="G84" s="319"/>
      <c r="H84" s="320"/>
      <c r="I84" s="192"/>
      <c r="J84" s="193"/>
      <c r="K84" s="319"/>
      <c r="L84" s="320"/>
      <c r="M84" s="192"/>
      <c r="N84" s="193"/>
      <c r="O84" s="319">
        <v>2</v>
      </c>
      <c r="P84" s="320"/>
      <c r="Q84" s="192"/>
      <c r="R84" s="193"/>
      <c r="S84" s="319"/>
      <c r="T84" s="320"/>
      <c r="U84" s="192"/>
      <c r="V84" s="289"/>
      <c r="W84" s="364"/>
      <c r="X84" s="365"/>
      <c r="Y84" s="264"/>
      <c r="Z84" s="193"/>
      <c r="AA84" s="319"/>
      <c r="AB84" s="320"/>
      <c r="AC84" s="192"/>
      <c r="AD84" s="193">
        <v>3</v>
      </c>
      <c r="AE84" s="319"/>
      <c r="AF84" s="320"/>
      <c r="AG84" s="192"/>
      <c r="AH84" s="193">
        <v>2</v>
      </c>
      <c r="AI84" s="319"/>
      <c r="AJ84" s="320"/>
      <c r="AK84" s="192"/>
      <c r="AL84" s="193"/>
      <c r="AM84" s="319"/>
      <c r="AN84" s="320"/>
      <c r="AO84" s="192"/>
      <c r="AP84" s="193"/>
      <c r="AQ84" s="319"/>
      <c r="AR84" s="320"/>
      <c r="AS84" s="192"/>
      <c r="AT84" s="193"/>
      <c r="AU84" s="319"/>
      <c r="AV84" s="320"/>
      <c r="AW84" s="192"/>
      <c r="AX84" s="289"/>
      <c r="AY84" s="364"/>
      <c r="AZ84" s="365"/>
      <c r="BA84" s="264"/>
      <c r="BB84" s="193"/>
      <c r="BC84" s="319"/>
      <c r="BD84" s="320"/>
      <c r="BE84" s="192"/>
      <c r="BF84" s="193"/>
      <c r="BG84" s="319"/>
      <c r="BH84" s="320"/>
      <c r="BI84" s="192"/>
      <c r="BJ84" s="193"/>
      <c r="BK84" s="319"/>
      <c r="BL84" s="320"/>
      <c r="BM84" s="192"/>
      <c r="BN84" s="193"/>
      <c r="BO84" s="319"/>
      <c r="BP84" s="320"/>
      <c r="BQ84" s="192"/>
      <c r="BR84" s="193"/>
      <c r="BS84" s="319">
        <v>2</v>
      </c>
      <c r="BT84" s="320"/>
      <c r="BU84" s="192"/>
      <c r="BV84" s="193"/>
      <c r="BW84" s="319"/>
      <c r="BX84" s="320"/>
      <c r="BY84" s="192"/>
      <c r="BZ84" s="289"/>
      <c r="CA84" s="364"/>
      <c r="CB84" s="606"/>
      <c r="CC84" s="264"/>
      <c r="CD84" s="193"/>
      <c r="CE84" s="319">
        <v>2</v>
      </c>
      <c r="CF84" s="320"/>
      <c r="CG84" s="192"/>
      <c r="CH84" s="193">
        <v>2</v>
      </c>
      <c r="CI84" s="319"/>
      <c r="CJ84" s="320"/>
      <c r="CK84" s="192"/>
      <c r="CL84" s="193"/>
      <c r="CM84" s="319">
        <v>2</v>
      </c>
      <c r="CN84" s="320"/>
      <c r="CO84" s="192"/>
      <c r="CP84" s="193">
        <v>3</v>
      </c>
      <c r="CQ84" s="319"/>
      <c r="CR84" s="320"/>
      <c r="CS84" s="192"/>
      <c r="CT84" s="193"/>
      <c r="CU84" s="319"/>
      <c r="CV84" s="320"/>
      <c r="CW84" s="192"/>
      <c r="CX84" s="193"/>
      <c r="CY84" s="319"/>
      <c r="CZ84" s="320"/>
      <c r="DA84" s="192"/>
      <c r="DB84" s="289"/>
      <c r="DC84" s="364"/>
      <c r="DD84" s="606"/>
      <c r="DE84" s="264"/>
      <c r="DF84" s="193"/>
      <c r="DG84" s="319"/>
      <c r="DH84" s="320"/>
      <c r="DI84" s="192"/>
      <c r="DJ84" s="193"/>
      <c r="DK84" s="319"/>
      <c r="DL84" s="320"/>
      <c r="DM84" s="192"/>
      <c r="DN84" s="193"/>
      <c r="DO84" s="319"/>
      <c r="DP84" s="320"/>
      <c r="DQ84" s="192"/>
      <c r="DR84" s="193"/>
      <c r="DS84" s="319"/>
      <c r="DT84" s="320"/>
      <c r="DU84" s="192"/>
    </row>
    <row r="85" spans="6:125" ht="22.5" hidden="1" customHeight="1">
      <c r="F85" s="193"/>
      <c r="G85" s="319"/>
      <c r="H85" s="320"/>
      <c r="I85" s="192"/>
      <c r="J85" s="193"/>
      <c r="K85" s="319"/>
      <c r="L85" s="320"/>
      <c r="M85" s="192"/>
      <c r="N85" s="193">
        <v>3</v>
      </c>
      <c r="O85" s="319"/>
      <c r="P85" s="320"/>
      <c r="Q85" s="192"/>
      <c r="R85" s="193"/>
      <c r="S85" s="319">
        <v>2</v>
      </c>
      <c r="T85" s="320"/>
      <c r="U85" s="192"/>
      <c r="V85" s="289"/>
      <c r="W85" s="364"/>
      <c r="X85" s="365"/>
      <c r="Y85" s="264"/>
      <c r="Z85" s="193"/>
      <c r="AA85" s="319">
        <v>2</v>
      </c>
      <c r="AB85" s="320"/>
      <c r="AC85" s="192"/>
      <c r="AD85" s="193"/>
      <c r="AE85" s="319">
        <v>2</v>
      </c>
      <c r="AF85" s="320"/>
      <c r="AG85" s="192"/>
      <c r="AH85" s="193"/>
      <c r="AI85" s="319">
        <v>2</v>
      </c>
      <c r="AJ85" s="320"/>
      <c r="AK85" s="192"/>
      <c r="AL85" s="193"/>
      <c r="AM85" s="319"/>
      <c r="AN85" s="320"/>
      <c r="AO85" s="192"/>
      <c r="AP85" s="193"/>
      <c r="AQ85" s="319"/>
      <c r="AR85" s="320"/>
      <c r="AS85" s="192"/>
      <c r="AT85" s="193"/>
      <c r="AU85" s="319"/>
      <c r="AV85" s="320"/>
      <c r="AW85" s="192"/>
      <c r="AX85" s="289"/>
      <c r="AY85" s="364"/>
      <c r="AZ85" s="365"/>
      <c r="BA85" s="264"/>
      <c r="BB85" s="193"/>
      <c r="BC85" s="319"/>
      <c r="BD85" s="320"/>
      <c r="BE85" s="192"/>
      <c r="BF85" s="193"/>
      <c r="BG85" s="319"/>
      <c r="BH85" s="320"/>
      <c r="BI85" s="192"/>
      <c r="BJ85" s="193"/>
      <c r="BK85" s="319"/>
      <c r="BL85" s="320"/>
      <c r="BM85" s="192"/>
      <c r="BN85" s="193"/>
      <c r="BO85" s="319"/>
      <c r="BP85" s="320"/>
      <c r="BQ85" s="192"/>
      <c r="BR85" s="193">
        <v>2</v>
      </c>
      <c r="BS85" s="319"/>
      <c r="BT85" s="320"/>
      <c r="BU85" s="192"/>
      <c r="BV85" s="193"/>
      <c r="BW85" s="319"/>
      <c r="BX85" s="320"/>
      <c r="BY85" s="192"/>
      <c r="BZ85" s="289"/>
      <c r="CA85" s="364"/>
      <c r="CB85" s="606"/>
      <c r="CC85" s="264"/>
      <c r="CD85" s="193">
        <v>2</v>
      </c>
      <c r="CE85" s="319"/>
      <c r="CF85" s="320"/>
      <c r="CG85" s="192"/>
      <c r="CH85" s="193"/>
      <c r="CI85" s="319">
        <v>2</v>
      </c>
      <c r="CJ85" s="320"/>
      <c r="CK85" s="192"/>
      <c r="CL85" s="193">
        <v>3</v>
      </c>
      <c r="CM85" s="319"/>
      <c r="CN85" s="320"/>
      <c r="CO85" s="192"/>
      <c r="CP85" s="193"/>
      <c r="CQ85" s="319">
        <v>2</v>
      </c>
      <c r="CR85" s="320"/>
      <c r="CS85" s="192"/>
      <c r="CT85" s="193"/>
      <c r="CU85" s="319"/>
      <c r="CV85" s="320"/>
      <c r="CW85" s="192"/>
      <c r="CX85" s="193"/>
      <c r="CY85" s="319"/>
      <c r="CZ85" s="320"/>
      <c r="DA85" s="192"/>
      <c r="DB85" s="289"/>
      <c r="DC85" s="364"/>
      <c r="DD85" s="606"/>
      <c r="DE85" s="264"/>
      <c r="DF85" s="193"/>
      <c r="DG85" s="319"/>
      <c r="DH85" s="320"/>
      <c r="DI85" s="192"/>
      <c r="DJ85" s="193"/>
      <c r="DK85" s="319"/>
      <c r="DL85" s="320"/>
      <c r="DM85" s="192"/>
      <c r="DN85" s="193"/>
      <c r="DO85" s="319"/>
      <c r="DP85" s="320"/>
      <c r="DQ85" s="192"/>
      <c r="DR85" s="193"/>
      <c r="DS85" s="319"/>
      <c r="DT85" s="320"/>
      <c r="DU85" s="192"/>
    </row>
    <row r="86" spans="6:125" ht="22.5" hidden="1" customHeight="1">
      <c r="F86" s="193">
        <v>2</v>
      </c>
      <c r="G86" s="319"/>
      <c r="H86" s="320"/>
      <c r="I86" s="192"/>
      <c r="J86" s="193">
        <v>2</v>
      </c>
      <c r="K86" s="319"/>
      <c r="L86" s="320"/>
      <c r="M86" s="192"/>
      <c r="N86" s="193"/>
      <c r="O86" s="319"/>
      <c r="P86" s="320"/>
      <c r="Q86" s="192"/>
      <c r="R86" s="193"/>
      <c r="S86" s="319"/>
      <c r="T86" s="320"/>
      <c r="U86" s="192"/>
      <c r="V86" s="289"/>
      <c r="W86" s="364"/>
      <c r="X86" s="365"/>
      <c r="Y86" s="264"/>
      <c r="Z86" s="193"/>
      <c r="AA86" s="319"/>
      <c r="AB86" s="320"/>
      <c r="AC86" s="192"/>
      <c r="AD86" s="193"/>
      <c r="AE86" s="319">
        <v>2</v>
      </c>
      <c r="AF86" s="320"/>
      <c r="AG86" s="192"/>
      <c r="AH86" s="193">
        <v>2</v>
      </c>
      <c r="AI86" s="319"/>
      <c r="AJ86" s="320"/>
      <c r="AK86" s="192"/>
      <c r="AL86" s="193"/>
      <c r="AM86" s="319"/>
      <c r="AN86" s="320"/>
      <c r="AO86" s="192"/>
      <c r="AP86" s="193"/>
      <c r="AQ86" s="319"/>
      <c r="AR86" s="320"/>
      <c r="AS86" s="192"/>
      <c r="AT86" s="193"/>
      <c r="AU86" s="319"/>
      <c r="AV86" s="320"/>
      <c r="AW86" s="192"/>
      <c r="AX86" s="289"/>
      <c r="AY86" s="364"/>
      <c r="AZ86" s="365"/>
      <c r="BA86" s="264"/>
      <c r="BB86" s="193"/>
      <c r="BC86" s="319"/>
      <c r="BD86" s="320"/>
      <c r="BE86" s="192"/>
      <c r="BF86" s="193"/>
      <c r="BG86" s="319"/>
      <c r="BH86" s="320"/>
      <c r="BI86" s="192"/>
      <c r="BJ86" s="193"/>
      <c r="BK86" s="319"/>
      <c r="BL86" s="320"/>
      <c r="BM86" s="192"/>
      <c r="BN86" s="193"/>
      <c r="BO86" s="319"/>
      <c r="BP86" s="320"/>
      <c r="BQ86" s="192"/>
      <c r="BR86" s="193"/>
      <c r="BS86" s="319">
        <v>2</v>
      </c>
      <c r="BT86" s="320"/>
      <c r="BU86" s="192"/>
      <c r="BV86" s="193"/>
      <c r="BW86" s="319">
        <v>2</v>
      </c>
      <c r="BX86" s="320"/>
      <c r="BY86" s="192"/>
      <c r="BZ86" s="289"/>
      <c r="CA86" s="364"/>
      <c r="CB86" s="606"/>
      <c r="CC86" s="264"/>
      <c r="CD86" s="193"/>
      <c r="CE86" s="319"/>
      <c r="CF86" s="320"/>
      <c r="CG86" s="192"/>
      <c r="CH86" s="193">
        <v>2</v>
      </c>
      <c r="CI86" s="319"/>
      <c r="CJ86" s="320"/>
      <c r="CK86" s="192"/>
      <c r="CL86" s="193"/>
      <c r="CM86" s="319">
        <v>2</v>
      </c>
      <c r="CN86" s="320"/>
      <c r="CO86" s="192"/>
      <c r="CP86" s="193">
        <v>3</v>
      </c>
      <c r="CQ86" s="319"/>
      <c r="CR86" s="320"/>
      <c r="CS86" s="192"/>
      <c r="CT86" s="193"/>
      <c r="CU86" s="319"/>
      <c r="CV86" s="320"/>
      <c r="CW86" s="192"/>
      <c r="CX86" s="193"/>
      <c r="CY86" s="319"/>
      <c r="CZ86" s="320"/>
      <c r="DA86" s="192"/>
      <c r="DB86" s="289"/>
      <c r="DC86" s="364"/>
      <c r="DD86" s="606"/>
      <c r="DE86" s="264"/>
      <c r="DF86" s="193"/>
      <c r="DG86" s="319"/>
      <c r="DH86" s="320"/>
      <c r="DI86" s="192"/>
      <c r="DJ86" s="193"/>
      <c r="DK86" s="319"/>
      <c r="DL86" s="320"/>
      <c r="DM86" s="192"/>
      <c r="DN86" s="193"/>
      <c r="DO86" s="319"/>
      <c r="DP86" s="320"/>
      <c r="DQ86" s="192"/>
      <c r="DR86" s="193"/>
      <c r="DS86" s="319"/>
      <c r="DT86" s="320"/>
      <c r="DU86" s="192"/>
    </row>
    <row r="87" spans="6:125" ht="22.5" hidden="1" customHeight="1">
      <c r="F87" s="193">
        <v>2</v>
      </c>
      <c r="G87" s="319"/>
      <c r="H87" s="320"/>
      <c r="I87" s="192"/>
      <c r="J87" s="193">
        <v>2</v>
      </c>
      <c r="K87" s="319"/>
      <c r="L87" s="320"/>
      <c r="M87" s="192"/>
      <c r="N87" s="193"/>
      <c r="O87" s="319">
        <v>2</v>
      </c>
      <c r="P87" s="320"/>
      <c r="Q87" s="192"/>
      <c r="R87" s="193"/>
      <c r="S87" s="319"/>
      <c r="T87" s="320"/>
      <c r="U87" s="192"/>
      <c r="V87" s="289"/>
      <c r="W87" s="364"/>
      <c r="X87" s="365"/>
      <c r="Y87" s="264"/>
      <c r="Z87" s="193"/>
      <c r="AA87" s="319"/>
      <c r="AB87" s="320"/>
      <c r="AC87" s="192"/>
      <c r="AD87" s="193"/>
      <c r="AE87" s="319"/>
      <c r="AF87" s="320"/>
      <c r="AG87" s="192"/>
      <c r="AH87" s="193">
        <v>2</v>
      </c>
      <c r="AI87" s="319"/>
      <c r="AJ87" s="320"/>
      <c r="AK87" s="192"/>
      <c r="AL87" s="193"/>
      <c r="AM87" s="319"/>
      <c r="AN87" s="320"/>
      <c r="AO87" s="192"/>
      <c r="AP87" s="193"/>
      <c r="AQ87" s="319"/>
      <c r="AR87" s="320"/>
      <c r="AS87" s="192"/>
      <c r="AT87" s="193"/>
      <c r="AU87" s="319"/>
      <c r="AV87" s="320"/>
      <c r="AW87" s="192"/>
      <c r="AX87" s="289"/>
      <c r="AY87" s="364"/>
      <c r="AZ87" s="365"/>
      <c r="BA87" s="264"/>
      <c r="BB87" s="193"/>
      <c r="BC87" s="319"/>
      <c r="BD87" s="320"/>
      <c r="BE87" s="192"/>
      <c r="BF87" s="193"/>
      <c r="BG87" s="319"/>
      <c r="BH87" s="320"/>
      <c r="BI87" s="192"/>
      <c r="BJ87" s="193"/>
      <c r="BK87" s="319"/>
      <c r="BL87" s="320"/>
      <c r="BM87" s="192"/>
      <c r="BN87" s="193"/>
      <c r="BO87" s="319"/>
      <c r="BP87" s="320"/>
      <c r="BQ87" s="192"/>
      <c r="BR87" s="193"/>
      <c r="BS87" s="319"/>
      <c r="BT87" s="320"/>
      <c r="BU87" s="192"/>
      <c r="BV87" s="193"/>
      <c r="BW87" s="319"/>
      <c r="BX87" s="320"/>
      <c r="BY87" s="192"/>
      <c r="BZ87" s="289"/>
      <c r="CA87" s="364"/>
      <c r="CB87" s="606"/>
      <c r="CC87" s="264"/>
      <c r="CD87" s="193"/>
      <c r="CE87" s="319">
        <v>2</v>
      </c>
      <c r="CF87" s="320"/>
      <c r="CG87" s="192"/>
      <c r="CH87" s="193">
        <v>2</v>
      </c>
      <c r="CI87" s="319"/>
      <c r="CJ87" s="320"/>
      <c r="CK87" s="192"/>
      <c r="CL87" s="193"/>
      <c r="CM87" s="319"/>
      <c r="CN87" s="320"/>
      <c r="CO87" s="192"/>
      <c r="CP87" s="193"/>
      <c r="CQ87" s="319">
        <v>2</v>
      </c>
      <c r="CR87" s="320"/>
      <c r="CS87" s="192"/>
      <c r="CT87" s="193"/>
      <c r="CU87" s="319"/>
      <c r="CV87" s="320"/>
      <c r="CW87" s="192"/>
      <c r="CX87" s="193"/>
      <c r="CY87" s="319"/>
      <c r="CZ87" s="320"/>
      <c r="DA87" s="192"/>
      <c r="DB87" s="289"/>
      <c r="DC87" s="364"/>
      <c r="DD87" s="606"/>
      <c r="DE87" s="264"/>
      <c r="DF87" s="193"/>
      <c r="DG87" s="319"/>
      <c r="DH87" s="320"/>
      <c r="DI87" s="192"/>
      <c r="DJ87" s="193"/>
      <c r="DK87" s="319"/>
      <c r="DL87" s="320"/>
      <c r="DM87" s="192"/>
      <c r="DN87" s="193"/>
      <c r="DO87" s="319"/>
      <c r="DP87" s="320"/>
      <c r="DQ87" s="192"/>
      <c r="DR87" s="193"/>
      <c r="DS87" s="319"/>
      <c r="DT87" s="320"/>
      <c r="DU87" s="192"/>
    </row>
    <row r="88" spans="6:125" ht="22.5" hidden="1" customHeight="1">
      <c r="F88" s="193"/>
      <c r="G88" s="319">
        <v>1</v>
      </c>
      <c r="H88" s="320"/>
      <c r="I88" s="192"/>
      <c r="J88" s="193"/>
      <c r="K88" s="319">
        <v>2</v>
      </c>
      <c r="L88" s="320"/>
      <c r="M88" s="192"/>
      <c r="N88" s="193"/>
      <c r="O88" s="319"/>
      <c r="P88" s="320"/>
      <c r="Q88" s="192"/>
      <c r="R88" s="193">
        <v>3</v>
      </c>
      <c r="S88" s="319"/>
      <c r="T88" s="320"/>
      <c r="U88" s="192"/>
      <c r="V88" s="289"/>
      <c r="W88" s="364"/>
      <c r="X88" s="365"/>
      <c r="Y88" s="264"/>
      <c r="Z88" s="193">
        <v>2</v>
      </c>
      <c r="AA88" s="319"/>
      <c r="AB88" s="320"/>
      <c r="AC88" s="192"/>
      <c r="AD88" s="193"/>
      <c r="AE88" s="319"/>
      <c r="AF88" s="320"/>
      <c r="AG88" s="192"/>
      <c r="AH88" s="193"/>
      <c r="AI88" s="319"/>
      <c r="AJ88" s="320"/>
      <c r="AK88" s="192"/>
      <c r="AL88" s="193"/>
      <c r="AM88" s="319"/>
      <c r="AN88" s="320"/>
      <c r="AO88" s="192"/>
      <c r="AP88" s="193"/>
      <c r="AQ88" s="319"/>
      <c r="AR88" s="320"/>
      <c r="AS88" s="192"/>
      <c r="AT88" s="193"/>
      <c r="AU88" s="319"/>
      <c r="AV88" s="320"/>
      <c r="AW88" s="192"/>
      <c r="AX88" s="289"/>
      <c r="AY88" s="364"/>
      <c r="AZ88" s="365"/>
      <c r="BA88" s="264"/>
      <c r="BB88" s="193"/>
      <c r="BC88" s="319"/>
      <c r="BD88" s="320"/>
      <c r="BE88" s="192"/>
      <c r="BF88" s="193"/>
      <c r="BG88" s="319"/>
      <c r="BH88" s="320"/>
      <c r="BI88" s="192"/>
      <c r="BJ88" s="193"/>
      <c r="BK88" s="319"/>
      <c r="BL88" s="320"/>
      <c r="BM88" s="192"/>
      <c r="BN88" s="193"/>
      <c r="BO88" s="319"/>
      <c r="BP88" s="320"/>
      <c r="BQ88" s="192"/>
      <c r="BR88" s="193">
        <v>2</v>
      </c>
      <c r="BS88" s="319"/>
      <c r="BT88" s="320"/>
      <c r="BU88" s="192"/>
      <c r="BV88" s="193"/>
      <c r="BW88" s="319"/>
      <c r="BX88" s="320"/>
      <c r="BY88" s="192"/>
      <c r="BZ88" s="289"/>
      <c r="CA88" s="364"/>
      <c r="CB88" s="606"/>
      <c r="CC88" s="264"/>
      <c r="CD88" s="193">
        <v>2</v>
      </c>
      <c r="CE88" s="319"/>
      <c r="CF88" s="320"/>
      <c r="CG88" s="192"/>
      <c r="CH88" s="193">
        <v>2</v>
      </c>
      <c r="CI88" s="319"/>
      <c r="CJ88" s="320"/>
      <c r="CK88" s="192"/>
      <c r="CL88" s="193"/>
      <c r="CM88" s="319"/>
      <c r="CN88" s="320"/>
      <c r="CO88" s="192"/>
      <c r="CP88" s="193">
        <v>3</v>
      </c>
      <c r="CQ88" s="319"/>
      <c r="CR88" s="320"/>
      <c r="CS88" s="192"/>
      <c r="CT88" s="193"/>
      <c r="CU88" s="319"/>
      <c r="CV88" s="320"/>
      <c r="CW88" s="192"/>
      <c r="CX88" s="193"/>
      <c r="CY88" s="319"/>
      <c r="CZ88" s="320"/>
      <c r="DA88" s="192"/>
      <c r="DB88" s="289"/>
      <c r="DC88" s="364"/>
      <c r="DD88" s="606"/>
      <c r="DE88" s="264"/>
      <c r="DF88" s="193"/>
      <c r="DG88" s="319"/>
      <c r="DH88" s="320"/>
      <c r="DI88" s="192"/>
      <c r="DJ88" s="193"/>
      <c r="DK88" s="319"/>
      <c r="DL88" s="320"/>
      <c r="DM88" s="192"/>
      <c r="DN88" s="193"/>
      <c r="DO88" s="319"/>
      <c r="DP88" s="320"/>
      <c r="DQ88" s="192"/>
      <c r="DR88" s="193"/>
      <c r="DS88" s="319"/>
      <c r="DT88" s="320"/>
      <c r="DU88" s="192"/>
    </row>
    <row r="89" spans="6:125" ht="22.5" hidden="1" customHeight="1">
      <c r="F89" s="193"/>
      <c r="G89" s="319"/>
      <c r="H89" s="320"/>
      <c r="I89" s="192"/>
      <c r="J89" s="193"/>
      <c r="K89" s="319"/>
      <c r="L89" s="320"/>
      <c r="M89" s="192"/>
      <c r="N89" s="193"/>
      <c r="O89" s="319"/>
      <c r="P89" s="320"/>
      <c r="Q89" s="192"/>
      <c r="R89" s="193"/>
      <c r="S89" s="319"/>
      <c r="T89" s="320"/>
      <c r="U89" s="192"/>
      <c r="V89" s="112"/>
      <c r="W89" s="113"/>
      <c r="X89" s="114"/>
      <c r="Y89" s="115"/>
      <c r="Z89" s="193"/>
      <c r="AA89" s="319"/>
      <c r="AB89" s="320"/>
      <c r="AC89" s="192"/>
      <c r="AD89" s="193"/>
      <c r="AE89" s="319"/>
      <c r="AF89" s="320"/>
      <c r="AG89" s="192"/>
      <c r="AH89" s="193"/>
      <c r="AI89" s="319"/>
      <c r="AJ89" s="320"/>
      <c r="AK89" s="192"/>
      <c r="AL89" s="193"/>
      <c r="AM89" s="319"/>
      <c r="AN89" s="320"/>
      <c r="AO89" s="192"/>
      <c r="AP89" s="193"/>
      <c r="AQ89" s="319"/>
      <c r="AR89" s="320"/>
      <c r="AS89" s="192"/>
      <c r="AT89" s="193"/>
      <c r="AU89" s="319"/>
      <c r="AV89" s="320"/>
      <c r="AW89" s="192"/>
      <c r="AX89" s="112"/>
      <c r="AY89" s="113"/>
      <c r="AZ89" s="114"/>
      <c r="BA89" s="115"/>
      <c r="BB89" s="193"/>
      <c r="BC89" s="319"/>
      <c r="BD89" s="320"/>
      <c r="BE89" s="192"/>
      <c r="BF89" s="193"/>
      <c r="BG89" s="319"/>
      <c r="BH89" s="320"/>
      <c r="BI89" s="192"/>
      <c r="BJ89" s="193"/>
      <c r="BK89" s="319"/>
      <c r="BL89" s="320"/>
      <c r="BM89" s="192"/>
      <c r="BN89" s="193"/>
      <c r="BO89" s="319"/>
      <c r="BP89" s="320"/>
      <c r="BQ89" s="192"/>
      <c r="BR89" s="193"/>
      <c r="BS89" s="319"/>
      <c r="BT89" s="320"/>
      <c r="BU89" s="192"/>
      <c r="BV89" s="193"/>
      <c r="BW89" s="319"/>
      <c r="BX89" s="320"/>
      <c r="BY89" s="192"/>
      <c r="BZ89" s="112"/>
      <c r="CA89" s="113"/>
      <c r="CB89" s="612"/>
      <c r="CC89" s="115"/>
      <c r="CD89" s="193"/>
      <c r="CE89" s="319"/>
      <c r="CF89" s="320"/>
      <c r="CG89" s="192"/>
      <c r="CH89" s="193"/>
      <c r="CI89" s="319"/>
      <c r="CJ89" s="320"/>
      <c r="CK89" s="192"/>
      <c r="CL89" s="193"/>
      <c r="CM89" s="319"/>
      <c r="CN89" s="320"/>
      <c r="CO89" s="192"/>
      <c r="CP89" s="193"/>
      <c r="CQ89" s="319"/>
      <c r="CR89" s="320"/>
      <c r="CS89" s="192"/>
      <c r="CT89" s="193"/>
      <c r="CU89" s="319"/>
      <c r="CV89" s="320"/>
      <c r="CW89" s="192"/>
      <c r="CX89" s="193"/>
      <c r="CY89" s="319"/>
      <c r="CZ89" s="320"/>
      <c r="DA89" s="192"/>
      <c r="DB89" s="112"/>
      <c r="DC89" s="113"/>
      <c r="DD89" s="612"/>
      <c r="DE89" s="115"/>
      <c r="DF89" s="193"/>
      <c r="DG89" s="319"/>
      <c r="DH89" s="320"/>
      <c r="DI89" s="192"/>
      <c r="DJ89" s="193"/>
      <c r="DK89" s="319"/>
      <c r="DL89" s="320"/>
      <c r="DM89" s="192"/>
      <c r="DN89" s="193"/>
      <c r="DO89" s="319"/>
      <c r="DP89" s="320"/>
      <c r="DQ89" s="192"/>
      <c r="DR89" s="193"/>
      <c r="DS89" s="319"/>
      <c r="DT89" s="320"/>
      <c r="DU89" s="192"/>
    </row>
    <row r="90" spans="6:125" ht="22.5" hidden="1" customHeight="1">
      <c r="F90" s="193"/>
      <c r="G90" s="319">
        <v>1</v>
      </c>
      <c r="H90" s="320"/>
      <c r="I90" s="192"/>
      <c r="J90" s="193"/>
      <c r="K90" s="319"/>
      <c r="L90" s="320"/>
      <c r="M90" s="192"/>
      <c r="N90" s="193">
        <v>2</v>
      </c>
      <c r="O90" s="319"/>
      <c r="P90" s="320"/>
      <c r="Q90" s="192"/>
      <c r="R90" s="193"/>
      <c r="S90" s="319"/>
      <c r="T90" s="320"/>
      <c r="U90" s="192"/>
      <c r="V90" s="289"/>
      <c r="W90" s="364"/>
      <c r="X90" s="365"/>
      <c r="Y90" s="264"/>
      <c r="Z90" s="193"/>
      <c r="AA90" s="319">
        <v>2</v>
      </c>
      <c r="AB90" s="320"/>
      <c r="AC90" s="192"/>
      <c r="AD90" s="193">
        <v>3</v>
      </c>
      <c r="AE90" s="319"/>
      <c r="AF90" s="320"/>
      <c r="AG90" s="192"/>
      <c r="AH90" s="193">
        <v>2</v>
      </c>
      <c r="AI90" s="319"/>
      <c r="AJ90" s="320"/>
      <c r="AK90" s="192"/>
      <c r="AL90" s="193"/>
      <c r="AM90" s="319"/>
      <c r="AN90" s="320"/>
      <c r="AO90" s="192"/>
      <c r="AP90" s="193"/>
      <c r="AQ90" s="319"/>
      <c r="AR90" s="320"/>
      <c r="AS90" s="192"/>
      <c r="AT90" s="193"/>
      <c r="AU90" s="319"/>
      <c r="AV90" s="320"/>
      <c r="AW90" s="192"/>
      <c r="AX90" s="289"/>
      <c r="AY90" s="364"/>
      <c r="AZ90" s="365"/>
      <c r="BA90" s="264"/>
      <c r="BB90" s="193"/>
      <c r="BC90" s="319"/>
      <c r="BD90" s="320"/>
      <c r="BE90" s="192"/>
      <c r="BF90" s="193"/>
      <c r="BG90" s="319"/>
      <c r="BH90" s="320"/>
      <c r="BI90" s="192"/>
      <c r="BJ90" s="193"/>
      <c r="BK90" s="319"/>
      <c r="BL90" s="320"/>
      <c r="BM90" s="192"/>
      <c r="BN90" s="193"/>
      <c r="BO90" s="319"/>
      <c r="BP90" s="320"/>
      <c r="BQ90" s="192"/>
      <c r="BR90" s="193"/>
      <c r="BS90" s="319"/>
      <c r="BT90" s="320"/>
      <c r="BU90" s="192"/>
      <c r="BV90" s="193">
        <v>3</v>
      </c>
      <c r="BW90" s="319"/>
      <c r="BX90" s="320"/>
      <c r="BY90" s="192"/>
      <c r="BZ90" s="289"/>
      <c r="CA90" s="364"/>
      <c r="CB90" s="606"/>
      <c r="CC90" s="264"/>
      <c r="CD90" s="193"/>
      <c r="CE90" s="319"/>
      <c r="CF90" s="320"/>
      <c r="CG90" s="192"/>
      <c r="CH90" s="193">
        <v>2</v>
      </c>
      <c r="CI90" s="319"/>
      <c r="CJ90" s="320"/>
      <c r="CK90" s="192"/>
      <c r="CL90" s="193"/>
      <c r="CM90" s="319">
        <v>2</v>
      </c>
      <c r="CN90" s="320"/>
      <c r="CO90" s="192"/>
      <c r="CP90" s="193">
        <v>3</v>
      </c>
      <c r="CQ90" s="319"/>
      <c r="CR90" s="320"/>
      <c r="CS90" s="192"/>
      <c r="CT90" s="193"/>
      <c r="CU90" s="319"/>
      <c r="CV90" s="320"/>
      <c r="CW90" s="192"/>
      <c r="CX90" s="193"/>
      <c r="CY90" s="319"/>
      <c r="CZ90" s="320"/>
      <c r="DA90" s="192"/>
      <c r="DB90" s="289"/>
      <c r="DC90" s="364"/>
      <c r="DD90" s="606"/>
      <c r="DE90" s="264"/>
      <c r="DF90" s="193"/>
      <c r="DG90" s="319"/>
      <c r="DH90" s="320"/>
      <c r="DI90" s="192"/>
      <c r="DJ90" s="193"/>
      <c r="DK90" s="319"/>
      <c r="DL90" s="320"/>
      <c r="DM90" s="192"/>
      <c r="DN90" s="193"/>
      <c r="DO90" s="319"/>
      <c r="DP90" s="320"/>
      <c r="DQ90" s="192"/>
      <c r="DR90" s="193"/>
      <c r="DS90" s="319"/>
      <c r="DT90" s="320"/>
      <c r="DU90" s="192"/>
    </row>
    <row r="91" spans="6:125" ht="22.5" hidden="1" customHeight="1">
      <c r="F91" s="193"/>
      <c r="G91" s="319"/>
      <c r="H91" s="320"/>
      <c r="I91" s="192"/>
      <c r="J91" s="193"/>
      <c r="K91" s="319">
        <v>2</v>
      </c>
      <c r="L91" s="320"/>
      <c r="M91" s="192"/>
      <c r="N91" s="193"/>
      <c r="O91" s="319"/>
      <c r="P91" s="320"/>
      <c r="Q91" s="192"/>
      <c r="R91" s="193"/>
      <c r="S91" s="319">
        <v>2</v>
      </c>
      <c r="T91" s="320"/>
      <c r="U91" s="192"/>
      <c r="V91" s="289"/>
      <c r="W91" s="364"/>
      <c r="X91" s="365"/>
      <c r="Y91" s="264"/>
      <c r="Z91" s="193"/>
      <c r="AA91" s="319"/>
      <c r="AB91" s="320"/>
      <c r="AC91" s="192"/>
      <c r="AD91" s="193"/>
      <c r="AE91" s="319"/>
      <c r="AF91" s="320"/>
      <c r="AG91" s="192"/>
      <c r="AH91" s="193"/>
      <c r="AI91" s="319"/>
      <c r="AJ91" s="320"/>
      <c r="AK91" s="192"/>
      <c r="AL91" s="193"/>
      <c r="AM91" s="319"/>
      <c r="AN91" s="320"/>
      <c r="AO91" s="192"/>
      <c r="AP91" s="193"/>
      <c r="AQ91" s="319"/>
      <c r="AR91" s="320"/>
      <c r="AS91" s="192"/>
      <c r="AT91" s="193"/>
      <c r="AU91" s="319"/>
      <c r="AV91" s="320"/>
      <c r="AW91" s="192"/>
      <c r="AX91" s="289"/>
      <c r="AY91" s="364"/>
      <c r="AZ91" s="365"/>
      <c r="BA91" s="264"/>
      <c r="BB91" s="193"/>
      <c r="BC91" s="319"/>
      <c r="BD91" s="320"/>
      <c r="BE91" s="192"/>
      <c r="BF91" s="193"/>
      <c r="BG91" s="319"/>
      <c r="BH91" s="320"/>
      <c r="BI91" s="192"/>
      <c r="BJ91" s="193"/>
      <c r="BK91" s="319"/>
      <c r="BL91" s="320"/>
      <c r="BM91" s="192"/>
      <c r="BN91" s="193"/>
      <c r="BO91" s="319"/>
      <c r="BP91" s="320"/>
      <c r="BQ91" s="192"/>
      <c r="BR91" s="193">
        <v>2</v>
      </c>
      <c r="BS91" s="319"/>
      <c r="BT91" s="320"/>
      <c r="BU91" s="192"/>
      <c r="BV91" s="193">
        <v>3</v>
      </c>
      <c r="BW91" s="319"/>
      <c r="BX91" s="320"/>
      <c r="BY91" s="192"/>
      <c r="BZ91" s="289"/>
      <c r="CA91" s="364"/>
      <c r="CB91" s="606"/>
      <c r="CC91" s="264"/>
      <c r="CD91" s="193">
        <v>2</v>
      </c>
      <c r="CE91" s="319"/>
      <c r="CF91" s="320"/>
      <c r="CG91" s="192"/>
      <c r="CH91" s="193"/>
      <c r="CI91" s="319"/>
      <c r="CJ91" s="320"/>
      <c r="CK91" s="192"/>
      <c r="CL91" s="193"/>
      <c r="CM91" s="319"/>
      <c r="CN91" s="320"/>
      <c r="CO91" s="192"/>
      <c r="CP91" s="193"/>
      <c r="CQ91" s="319"/>
      <c r="CR91" s="320"/>
      <c r="CS91" s="192"/>
      <c r="CT91" s="193"/>
      <c r="CU91" s="319"/>
      <c r="CV91" s="320"/>
      <c r="CW91" s="192"/>
      <c r="CX91" s="193"/>
      <c r="CY91" s="319"/>
      <c r="CZ91" s="320"/>
      <c r="DA91" s="192"/>
      <c r="DB91" s="289"/>
      <c r="DC91" s="364"/>
      <c r="DD91" s="606"/>
      <c r="DE91" s="264"/>
      <c r="DF91" s="193"/>
      <c r="DG91" s="319"/>
      <c r="DH91" s="320"/>
      <c r="DI91" s="192"/>
      <c r="DJ91" s="193"/>
      <c r="DK91" s="319"/>
      <c r="DL91" s="320"/>
      <c r="DM91" s="192"/>
      <c r="DN91" s="193"/>
      <c r="DO91" s="319"/>
      <c r="DP91" s="320"/>
      <c r="DQ91" s="192"/>
      <c r="DR91" s="193"/>
      <c r="DS91" s="319"/>
      <c r="DT91" s="320"/>
      <c r="DU91" s="192"/>
    </row>
    <row r="92" spans="6:125" ht="22.5" hidden="1" customHeight="1">
      <c r="F92" s="193"/>
      <c r="G92" s="319"/>
      <c r="H92" s="320"/>
      <c r="I92" s="192"/>
      <c r="J92" s="193"/>
      <c r="K92" s="319"/>
      <c r="L92" s="320"/>
      <c r="M92" s="192"/>
      <c r="N92" s="193"/>
      <c r="O92" s="319"/>
      <c r="P92" s="320"/>
      <c r="Q92" s="192"/>
      <c r="R92" s="193">
        <v>3</v>
      </c>
      <c r="S92" s="319"/>
      <c r="T92" s="320"/>
      <c r="U92" s="192"/>
      <c r="V92" s="289"/>
      <c r="W92" s="364"/>
      <c r="X92" s="365"/>
      <c r="Y92" s="264"/>
      <c r="Z92" s="193">
        <v>3</v>
      </c>
      <c r="AA92" s="319"/>
      <c r="AB92" s="320"/>
      <c r="AC92" s="192"/>
      <c r="AD92" s="193"/>
      <c r="AE92" s="319"/>
      <c r="AF92" s="320"/>
      <c r="AG92" s="192"/>
      <c r="AH92" s="193">
        <v>2</v>
      </c>
      <c r="AI92" s="319"/>
      <c r="AJ92" s="320"/>
      <c r="AK92" s="192"/>
      <c r="AL92" s="193"/>
      <c r="AM92" s="319"/>
      <c r="AN92" s="320"/>
      <c r="AO92" s="192"/>
      <c r="AP92" s="193"/>
      <c r="AQ92" s="319"/>
      <c r="AR92" s="320"/>
      <c r="AS92" s="192"/>
      <c r="AT92" s="193"/>
      <c r="AU92" s="319"/>
      <c r="AV92" s="320"/>
      <c r="AW92" s="192"/>
      <c r="AX92" s="289"/>
      <c r="AY92" s="364"/>
      <c r="AZ92" s="365"/>
      <c r="BA92" s="264"/>
      <c r="BB92" s="193"/>
      <c r="BC92" s="319"/>
      <c r="BD92" s="320"/>
      <c r="BE92" s="192"/>
      <c r="BF92" s="193"/>
      <c r="BG92" s="319"/>
      <c r="BH92" s="320"/>
      <c r="BI92" s="192"/>
      <c r="BJ92" s="193"/>
      <c r="BK92" s="319"/>
      <c r="BL92" s="320"/>
      <c r="BM92" s="192"/>
      <c r="BN92" s="193"/>
      <c r="BO92" s="319"/>
      <c r="BP92" s="320"/>
      <c r="BQ92" s="192"/>
      <c r="BR92" s="193"/>
      <c r="BS92" s="319">
        <v>2</v>
      </c>
      <c r="BT92" s="320"/>
      <c r="BU92" s="192"/>
      <c r="BV92" s="193"/>
      <c r="BW92" s="319"/>
      <c r="BX92" s="320"/>
      <c r="BY92" s="192"/>
      <c r="BZ92" s="289"/>
      <c r="CA92" s="364"/>
      <c r="CB92" s="606"/>
      <c r="CC92" s="264"/>
      <c r="CD92" s="193"/>
      <c r="CE92" s="319">
        <v>2</v>
      </c>
      <c r="CF92" s="320"/>
      <c r="CG92" s="192"/>
      <c r="CH92" s="193">
        <v>2</v>
      </c>
      <c r="CI92" s="319"/>
      <c r="CJ92" s="320"/>
      <c r="CK92" s="192"/>
      <c r="CL92" s="193"/>
      <c r="CM92" s="319">
        <v>2</v>
      </c>
      <c r="CN92" s="320"/>
      <c r="CO92" s="192"/>
      <c r="CP92" s="193">
        <v>3</v>
      </c>
      <c r="CQ92" s="319"/>
      <c r="CR92" s="320"/>
      <c r="CS92" s="192"/>
      <c r="CT92" s="193"/>
      <c r="CU92" s="319"/>
      <c r="CV92" s="320"/>
      <c r="CW92" s="192"/>
      <c r="CX92" s="193"/>
      <c r="CY92" s="319"/>
      <c r="CZ92" s="320"/>
      <c r="DA92" s="192"/>
      <c r="DB92" s="289"/>
      <c r="DC92" s="364"/>
      <c r="DD92" s="606"/>
      <c r="DE92" s="264"/>
      <c r="DF92" s="193"/>
      <c r="DG92" s="319"/>
      <c r="DH92" s="320"/>
      <c r="DI92" s="192"/>
      <c r="DJ92" s="193"/>
      <c r="DK92" s="319"/>
      <c r="DL92" s="320"/>
      <c r="DM92" s="192"/>
      <c r="DN92" s="193"/>
      <c r="DO92" s="319"/>
      <c r="DP92" s="320"/>
      <c r="DQ92" s="192"/>
      <c r="DR92" s="193"/>
      <c r="DS92" s="319"/>
      <c r="DT92" s="320"/>
      <c r="DU92" s="192"/>
    </row>
    <row r="93" spans="6:125" ht="22.5" hidden="1" customHeight="1">
      <c r="F93" s="193"/>
      <c r="G93" s="319"/>
      <c r="H93" s="320"/>
      <c r="I93" s="192"/>
      <c r="J93" s="193"/>
      <c r="K93" s="319"/>
      <c r="L93" s="320"/>
      <c r="M93" s="192"/>
      <c r="N93" s="193"/>
      <c r="O93" s="319"/>
      <c r="P93" s="320"/>
      <c r="Q93" s="192"/>
      <c r="R93" s="193"/>
      <c r="S93" s="319"/>
      <c r="T93" s="320"/>
      <c r="U93" s="192"/>
      <c r="V93" s="289"/>
      <c r="W93" s="364"/>
      <c r="X93" s="365"/>
      <c r="Y93" s="264"/>
      <c r="Z93" s="193"/>
      <c r="AA93" s="319"/>
      <c r="AB93" s="320"/>
      <c r="AC93" s="192"/>
      <c r="AD93" s="193"/>
      <c r="AE93" s="319"/>
      <c r="AF93" s="320"/>
      <c r="AG93" s="192"/>
      <c r="AH93" s="193"/>
      <c r="AI93" s="319"/>
      <c r="AJ93" s="320"/>
      <c r="AK93" s="192"/>
      <c r="AL93" s="193"/>
      <c r="AM93" s="319"/>
      <c r="AN93" s="320"/>
      <c r="AO93" s="192"/>
      <c r="AP93" s="193"/>
      <c r="AQ93" s="319"/>
      <c r="AR93" s="320"/>
      <c r="AS93" s="192"/>
      <c r="AT93" s="193"/>
      <c r="AU93" s="319"/>
      <c r="AV93" s="320"/>
      <c r="AW93" s="192"/>
      <c r="AX93" s="289"/>
      <c r="AY93" s="364"/>
      <c r="AZ93" s="365"/>
      <c r="BA93" s="264"/>
      <c r="BB93" s="193"/>
      <c r="BC93" s="319"/>
      <c r="BD93" s="320"/>
      <c r="BE93" s="192"/>
      <c r="BF93" s="193"/>
      <c r="BG93" s="319"/>
      <c r="BH93" s="320"/>
      <c r="BI93" s="192"/>
      <c r="BJ93" s="193"/>
      <c r="BK93" s="319"/>
      <c r="BL93" s="320"/>
      <c r="BM93" s="192"/>
      <c r="BN93" s="193"/>
      <c r="BO93" s="319"/>
      <c r="BP93" s="320"/>
      <c r="BQ93" s="192"/>
      <c r="BR93" s="193"/>
      <c r="BS93" s="319"/>
      <c r="BT93" s="320"/>
      <c r="BU93" s="192"/>
      <c r="BV93" s="193"/>
      <c r="BW93" s="319"/>
      <c r="BX93" s="320"/>
      <c r="BY93" s="192"/>
      <c r="BZ93" s="289"/>
      <c r="CA93" s="364"/>
      <c r="CB93" s="606"/>
      <c r="CC93" s="264"/>
      <c r="CD93" s="193"/>
      <c r="CE93" s="319"/>
      <c r="CF93" s="320"/>
      <c r="CG93" s="192"/>
      <c r="CH93" s="193"/>
      <c r="CI93" s="319"/>
      <c r="CJ93" s="320"/>
      <c r="CK93" s="192"/>
      <c r="CL93" s="193"/>
      <c r="CM93" s="319"/>
      <c r="CN93" s="320"/>
      <c r="CO93" s="192"/>
      <c r="CP93" s="193"/>
      <c r="CQ93" s="319"/>
      <c r="CR93" s="320"/>
      <c r="CS93" s="192"/>
      <c r="CT93" s="193"/>
      <c r="CU93" s="319"/>
      <c r="CV93" s="320"/>
      <c r="CW93" s="192"/>
      <c r="CX93" s="193"/>
      <c r="CY93" s="319"/>
      <c r="CZ93" s="320"/>
      <c r="DA93" s="192"/>
      <c r="DB93" s="289"/>
      <c r="DC93" s="364"/>
      <c r="DD93" s="606"/>
      <c r="DE93" s="264"/>
      <c r="DF93" s="193"/>
      <c r="DG93" s="319"/>
      <c r="DH93" s="320"/>
      <c r="DI93" s="192"/>
      <c r="DJ93" s="193"/>
      <c r="DK93" s="319"/>
      <c r="DL93" s="320"/>
      <c r="DM93" s="192"/>
      <c r="DN93" s="193"/>
      <c r="DO93" s="319"/>
      <c r="DP93" s="320"/>
      <c r="DQ93" s="192"/>
      <c r="DR93" s="193"/>
      <c r="DS93" s="319"/>
      <c r="DT93" s="320"/>
      <c r="DU93" s="192"/>
    </row>
    <row r="94" spans="6:125" ht="22.5" hidden="1" customHeight="1">
      <c r="F94" s="193"/>
      <c r="G94" s="319">
        <v>4</v>
      </c>
      <c r="H94" s="320"/>
      <c r="I94" s="192"/>
      <c r="J94" s="193"/>
      <c r="K94" s="319">
        <v>4</v>
      </c>
      <c r="L94" s="320"/>
      <c r="M94" s="192"/>
      <c r="N94" s="193"/>
      <c r="O94" s="319">
        <v>4</v>
      </c>
      <c r="P94" s="320"/>
      <c r="Q94" s="192"/>
      <c r="R94" s="193"/>
      <c r="S94" s="319">
        <v>4</v>
      </c>
      <c r="T94" s="320"/>
      <c r="U94" s="192"/>
      <c r="V94" s="289"/>
      <c r="W94" s="364"/>
      <c r="X94" s="365"/>
      <c r="Y94" s="264"/>
      <c r="Z94" s="193"/>
      <c r="AA94" s="319">
        <v>4</v>
      </c>
      <c r="AB94" s="320"/>
      <c r="AC94" s="192"/>
      <c r="AD94" s="193"/>
      <c r="AE94" s="319">
        <v>4</v>
      </c>
      <c r="AF94" s="320"/>
      <c r="AG94" s="192"/>
      <c r="AH94" s="193"/>
      <c r="AI94" s="319">
        <v>4</v>
      </c>
      <c r="AJ94" s="320"/>
      <c r="AK94" s="192"/>
      <c r="AL94" s="193">
        <v>4</v>
      </c>
      <c r="AM94" s="319"/>
      <c r="AN94" s="320"/>
      <c r="AO94" s="192"/>
      <c r="AP94" s="193"/>
      <c r="AQ94" s="319">
        <v>4</v>
      </c>
      <c r="AR94" s="320"/>
      <c r="AS94" s="192"/>
      <c r="AT94" s="193"/>
      <c r="AU94" s="319">
        <v>4</v>
      </c>
      <c r="AV94" s="320"/>
      <c r="AW94" s="192"/>
      <c r="AX94" s="289"/>
      <c r="AY94" s="364"/>
      <c r="AZ94" s="365"/>
      <c r="BA94" s="264"/>
      <c r="BB94" s="193"/>
      <c r="BC94" s="319">
        <v>4</v>
      </c>
      <c r="BD94" s="320"/>
      <c r="BE94" s="192"/>
      <c r="BF94" s="193"/>
      <c r="BG94" s="319"/>
      <c r="BH94" s="320"/>
      <c r="BI94" s="192"/>
      <c r="BJ94" s="193">
        <v>4</v>
      </c>
      <c r="BK94" s="319"/>
      <c r="BL94" s="320"/>
      <c r="BM94" s="192"/>
      <c r="BN94" s="193">
        <v>4</v>
      </c>
      <c r="BO94" s="319"/>
      <c r="BP94" s="320"/>
      <c r="BQ94" s="192"/>
      <c r="BR94" s="193">
        <v>4</v>
      </c>
      <c r="BS94" s="319"/>
      <c r="BT94" s="320"/>
      <c r="BU94" s="192"/>
      <c r="BV94" s="193">
        <v>4</v>
      </c>
      <c r="BW94" s="319"/>
      <c r="BX94" s="320"/>
      <c r="BY94" s="192"/>
      <c r="BZ94" s="289"/>
      <c r="CA94" s="364"/>
      <c r="CB94" s="606"/>
      <c r="CC94" s="264"/>
      <c r="CD94" s="193">
        <v>2</v>
      </c>
      <c r="CE94" s="319"/>
      <c r="CF94" s="320"/>
      <c r="CG94" s="192"/>
      <c r="CH94" s="193">
        <v>4</v>
      </c>
      <c r="CI94" s="319"/>
      <c r="CJ94" s="320"/>
      <c r="CK94" s="192"/>
      <c r="CL94" s="193">
        <v>4</v>
      </c>
      <c r="CM94" s="319"/>
      <c r="CN94" s="320"/>
      <c r="CO94" s="192"/>
      <c r="CP94" s="193">
        <v>4</v>
      </c>
      <c r="CQ94" s="319"/>
      <c r="CR94" s="320"/>
      <c r="CS94" s="192"/>
      <c r="CT94" s="193">
        <v>4</v>
      </c>
      <c r="CU94" s="319"/>
      <c r="CV94" s="320"/>
      <c r="CW94" s="192"/>
      <c r="CX94" s="193">
        <v>4</v>
      </c>
      <c r="CY94" s="319"/>
      <c r="CZ94" s="320"/>
      <c r="DA94" s="192"/>
      <c r="DB94" s="289"/>
      <c r="DC94" s="364"/>
      <c r="DD94" s="606"/>
      <c r="DE94" s="264"/>
      <c r="DF94" s="193">
        <v>4</v>
      </c>
      <c r="DG94" s="319"/>
      <c r="DH94" s="320"/>
      <c r="DI94" s="192"/>
      <c r="DJ94" s="193">
        <v>4</v>
      </c>
      <c r="DK94" s="319"/>
      <c r="DL94" s="320"/>
      <c r="DM94" s="192"/>
      <c r="DN94" s="193">
        <v>4</v>
      </c>
      <c r="DO94" s="319"/>
      <c r="DP94" s="320"/>
      <c r="DQ94" s="192"/>
      <c r="DR94" s="193">
        <v>4</v>
      </c>
      <c r="DS94" s="319"/>
      <c r="DT94" s="320"/>
      <c r="DU94" s="192"/>
    </row>
    <row r="95" spans="6:125" ht="22.5" hidden="1" customHeight="1">
      <c r="F95" s="193">
        <v>2</v>
      </c>
      <c r="G95" s="319"/>
      <c r="H95" s="320"/>
      <c r="I95" s="192"/>
      <c r="J95" s="193">
        <v>2</v>
      </c>
      <c r="K95" s="319"/>
      <c r="L95" s="320"/>
      <c r="M95" s="192"/>
      <c r="N95" s="193"/>
      <c r="O95" s="319">
        <v>2</v>
      </c>
      <c r="P95" s="320"/>
      <c r="Q95" s="192"/>
      <c r="R95" s="193"/>
      <c r="S95" s="319"/>
      <c r="T95" s="320"/>
      <c r="U95" s="192"/>
      <c r="V95" s="289"/>
      <c r="W95" s="364"/>
      <c r="X95" s="365"/>
      <c r="Y95" s="264"/>
      <c r="Z95" s="193"/>
      <c r="AA95" s="319"/>
      <c r="AB95" s="320"/>
      <c r="AC95" s="192"/>
      <c r="AD95" s="193"/>
      <c r="AE95" s="319">
        <v>2</v>
      </c>
      <c r="AF95" s="320"/>
      <c r="AG95" s="192"/>
      <c r="AH95" s="193"/>
      <c r="AI95" s="319">
        <v>2</v>
      </c>
      <c r="AJ95" s="320"/>
      <c r="AK95" s="192"/>
      <c r="AL95" s="193"/>
      <c r="AM95" s="319"/>
      <c r="AN95" s="320"/>
      <c r="AO95" s="192"/>
      <c r="AP95" s="193"/>
      <c r="AQ95" s="319"/>
      <c r="AR95" s="320"/>
      <c r="AS95" s="192"/>
      <c r="AT95" s="193"/>
      <c r="AU95" s="319"/>
      <c r="AV95" s="320"/>
      <c r="AW95" s="192"/>
      <c r="AX95" s="289"/>
      <c r="AY95" s="364"/>
      <c r="AZ95" s="365"/>
      <c r="BA95" s="264"/>
      <c r="BB95" s="193"/>
      <c r="BC95" s="319"/>
      <c r="BD95" s="320"/>
      <c r="BE95" s="192"/>
      <c r="BF95" s="193"/>
      <c r="BG95" s="319"/>
      <c r="BH95" s="320"/>
      <c r="BI95" s="192"/>
      <c r="BJ95" s="193"/>
      <c r="BK95" s="319"/>
      <c r="BL95" s="320"/>
      <c r="BM95" s="192"/>
      <c r="BN95" s="193"/>
      <c r="BO95" s="319"/>
      <c r="BP95" s="320"/>
      <c r="BQ95" s="192"/>
      <c r="BR95" s="193">
        <v>2</v>
      </c>
      <c r="BS95" s="319"/>
      <c r="BT95" s="320"/>
      <c r="BU95" s="192"/>
      <c r="BV95" s="193">
        <v>3</v>
      </c>
      <c r="BW95" s="319"/>
      <c r="BX95" s="320"/>
      <c r="BY95" s="192"/>
      <c r="BZ95" s="289"/>
      <c r="CA95" s="364"/>
      <c r="CB95" s="606"/>
      <c r="CC95" s="264"/>
      <c r="CD95" s="193"/>
      <c r="CE95" s="319">
        <v>2</v>
      </c>
      <c r="CF95" s="320"/>
      <c r="CG95" s="192"/>
      <c r="CH95" s="193"/>
      <c r="CI95" s="319"/>
      <c r="CJ95" s="320"/>
      <c r="CK95" s="192"/>
      <c r="CL95" s="193">
        <v>2</v>
      </c>
      <c r="CM95" s="319"/>
      <c r="CN95" s="320"/>
      <c r="CO95" s="192"/>
      <c r="CP95" s="193"/>
      <c r="CQ95" s="319"/>
      <c r="CR95" s="320"/>
      <c r="CS95" s="192"/>
      <c r="CT95" s="193"/>
      <c r="CU95" s="319"/>
      <c r="CV95" s="320"/>
      <c r="CW95" s="192"/>
      <c r="CX95" s="193"/>
      <c r="CY95" s="319"/>
      <c r="CZ95" s="320"/>
      <c r="DA95" s="192"/>
      <c r="DB95" s="289"/>
      <c r="DC95" s="364"/>
      <c r="DD95" s="606"/>
      <c r="DE95" s="264"/>
      <c r="DF95" s="193"/>
      <c r="DG95" s="319"/>
      <c r="DH95" s="320"/>
      <c r="DI95" s="192"/>
      <c r="DJ95" s="193"/>
      <c r="DK95" s="319"/>
      <c r="DL95" s="320"/>
      <c r="DM95" s="192"/>
      <c r="DN95" s="193"/>
      <c r="DO95" s="319"/>
      <c r="DP95" s="320"/>
      <c r="DQ95" s="192"/>
      <c r="DR95" s="193"/>
      <c r="DS95" s="319"/>
      <c r="DT95" s="320"/>
      <c r="DU95" s="192"/>
    </row>
    <row r="96" spans="6:125" ht="22.5" hidden="1" customHeight="1">
      <c r="F96" s="193"/>
      <c r="G96" s="319">
        <v>2</v>
      </c>
      <c r="H96" s="320"/>
      <c r="I96" s="192"/>
      <c r="J96" s="193"/>
      <c r="K96" s="319"/>
      <c r="L96" s="320"/>
      <c r="M96" s="192"/>
      <c r="N96" s="193">
        <v>2</v>
      </c>
      <c r="O96" s="319"/>
      <c r="P96" s="320"/>
      <c r="Q96" s="192"/>
      <c r="R96" s="193"/>
      <c r="S96" s="319">
        <v>2</v>
      </c>
      <c r="T96" s="320"/>
      <c r="U96" s="192"/>
      <c r="V96" s="289"/>
      <c r="W96" s="364"/>
      <c r="X96" s="365"/>
      <c r="Y96" s="264"/>
      <c r="Z96" s="193"/>
      <c r="AA96" s="319"/>
      <c r="AB96" s="320"/>
      <c r="AC96" s="192"/>
      <c r="AD96" s="193"/>
      <c r="AE96" s="319"/>
      <c r="AF96" s="320"/>
      <c r="AG96" s="192"/>
      <c r="AH96" s="193"/>
      <c r="AI96" s="319"/>
      <c r="AJ96" s="320"/>
      <c r="AK96" s="192"/>
      <c r="AL96" s="193"/>
      <c r="AM96" s="319"/>
      <c r="AN96" s="320"/>
      <c r="AO96" s="192"/>
      <c r="AP96" s="193"/>
      <c r="AQ96" s="319"/>
      <c r="AR96" s="320"/>
      <c r="AS96" s="192"/>
      <c r="AT96" s="193"/>
      <c r="AU96" s="319"/>
      <c r="AV96" s="320"/>
      <c r="AW96" s="192"/>
      <c r="AX96" s="289"/>
      <c r="AY96" s="364"/>
      <c r="AZ96" s="365"/>
      <c r="BA96" s="264"/>
      <c r="BB96" s="193"/>
      <c r="BC96" s="319"/>
      <c r="BD96" s="320"/>
      <c r="BE96" s="192"/>
      <c r="BF96" s="193"/>
      <c r="BG96" s="319"/>
      <c r="BH96" s="320"/>
      <c r="BI96" s="192"/>
      <c r="BJ96" s="193"/>
      <c r="BK96" s="319"/>
      <c r="BL96" s="320"/>
      <c r="BM96" s="192"/>
      <c r="BN96" s="193"/>
      <c r="BO96" s="319"/>
      <c r="BP96" s="320"/>
      <c r="BQ96" s="192"/>
      <c r="BR96" s="193">
        <v>2</v>
      </c>
      <c r="BS96" s="319"/>
      <c r="BT96" s="320"/>
      <c r="BU96" s="192"/>
      <c r="BV96" s="193"/>
      <c r="BW96" s="319">
        <v>2</v>
      </c>
      <c r="BX96" s="320"/>
      <c r="BY96" s="192"/>
      <c r="BZ96" s="289"/>
      <c r="CA96" s="364"/>
      <c r="CB96" s="606"/>
      <c r="CC96" s="264"/>
      <c r="CD96" s="193">
        <v>2</v>
      </c>
      <c r="CE96" s="319"/>
      <c r="CF96" s="320"/>
      <c r="CG96" s="192"/>
      <c r="CH96" s="193"/>
      <c r="CI96" s="319">
        <v>2</v>
      </c>
      <c r="CJ96" s="320"/>
      <c r="CK96" s="192"/>
      <c r="CL96" s="193"/>
      <c r="CM96" s="319"/>
      <c r="CN96" s="320"/>
      <c r="CO96" s="192"/>
      <c r="CP96" s="193">
        <v>2</v>
      </c>
      <c r="CQ96" s="319"/>
      <c r="CR96" s="320"/>
      <c r="CS96" s="192"/>
      <c r="CT96" s="193"/>
      <c r="CU96" s="319"/>
      <c r="CV96" s="320"/>
      <c r="CW96" s="192"/>
      <c r="CX96" s="193"/>
      <c r="CY96" s="319"/>
      <c r="CZ96" s="320"/>
      <c r="DA96" s="192"/>
      <c r="DB96" s="289"/>
      <c r="DC96" s="364"/>
      <c r="DD96" s="606"/>
      <c r="DE96" s="264"/>
      <c r="DF96" s="193"/>
      <c r="DG96" s="319"/>
      <c r="DH96" s="320"/>
      <c r="DI96" s="192"/>
      <c r="DJ96" s="193"/>
      <c r="DK96" s="319"/>
      <c r="DL96" s="320"/>
      <c r="DM96" s="192"/>
      <c r="DN96" s="193"/>
      <c r="DO96" s="319"/>
      <c r="DP96" s="320"/>
      <c r="DQ96" s="192"/>
      <c r="DR96" s="193"/>
      <c r="DS96" s="319"/>
      <c r="DT96" s="320"/>
      <c r="DU96" s="192"/>
    </row>
    <row r="97" spans="6:125" ht="22.5" hidden="1" customHeight="1">
      <c r="F97" s="193"/>
      <c r="G97" s="319"/>
      <c r="H97" s="320"/>
      <c r="I97" s="192"/>
      <c r="J97" s="193"/>
      <c r="K97" s="319">
        <v>2</v>
      </c>
      <c r="L97" s="320"/>
      <c r="M97" s="192"/>
      <c r="N97" s="193"/>
      <c r="O97" s="319"/>
      <c r="P97" s="320"/>
      <c r="Q97" s="192"/>
      <c r="R97" s="193"/>
      <c r="S97" s="319"/>
      <c r="T97" s="320"/>
      <c r="U97" s="192"/>
      <c r="V97" s="289"/>
      <c r="W97" s="364"/>
      <c r="X97" s="365"/>
      <c r="Y97" s="264"/>
      <c r="Z97" s="193"/>
      <c r="AA97" s="319">
        <v>2</v>
      </c>
      <c r="AB97" s="320"/>
      <c r="AC97" s="192"/>
      <c r="AD97" s="193">
        <v>3</v>
      </c>
      <c r="AE97" s="319"/>
      <c r="AF97" s="320"/>
      <c r="AG97" s="192"/>
      <c r="AH97" s="193">
        <v>2</v>
      </c>
      <c r="AI97" s="319"/>
      <c r="AJ97" s="320"/>
      <c r="AK97" s="192"/>
      <c r="AL97" s="193"/>
      <c r="AM97" s="319"/>
      <c r="AN97" s="320"/>
      <c r="AO97" s="192"/>
      <c r="AP97" s="193"/>
      <c r="AQ97" s="319"/>
      <c r="AR97" s="320"/>
      <c r="AS97" s="192"/>
      <c r="AT97" s="193"/>
      <c r="AU97" s="319"/>
      <c r="AV97" s="320"/>
      <c r="AW97" s="192"/>
      <c r="AX97" s="289"/>
      <c r="AY97" s="364"/>
      <c r="AZ97" s="365"/>
      <c r="BA97" s="264"/>
      <c r="BB97" s="193"/>
      <c r="BC97" s="319"/>
      <c r="BD97" s="320"/>
      <c r="BE97" s="192"/>
      <c r="BF97" s="193"/>
      <c r="BG97" s="319"/>
      <c r="BH97" s="320"/>
      <c r="BI97" s="192"/>
      <c r="BJ97" s="193"/>
      <c r="BK97" s="319"/>
      <c r="BL97" s="320"/>
      <c r="BM97" s="192"/>
      <c r="BN97" s="193"/>
      <c r="BO97" s="319"/>
      <c r="BP97" s="320"/>
      <c r="BQ97" s="192"/>
      <c r="BR97" s="193">
        <v>2</v>
      </c>
      <c r="BS97" s="319"/>
      <c r="BT97" s="320"/>
      <c r="BU97" s="192"/>
      <c r="BV97" s="193"/>
      <c r="BW97" s="319"/>
      <c r="BX97" s="320"/>
      <c r="BY97" s="192"/>
      <c r="BZ97" s="289"/>
      <c r="CA97" s="364"/>
      <c r="CB97" s="606"/>
      <c r="CC97" s="264"/>
      <c r="CD97" s="193">
        <v>3</v>
      </c>
      <c r="CE97" s="319"/>
      <c r="CF97" s="320"/>
      <c r="CG97" s="192"/>
      <c r="CH97" s="193">
        <v>2</v>
      </c>
      <c r="CI97" s="319"/>
      <c r="CJ97" s="320"/>
      <c r="CK97" s="192"/>
      <c r="CL97" s="193"/>
      <c r="CM97" s="319"/>
      <c r="CN97" s="320"/>
      <c r="CO97" s="192"/>
      <c r="CP97" s="193"/>
      <c r="CQ97" s="319"/>
      <c r="CR97" s="320"/>
      <c r="CS97" s="192"/>
      <c r="CT97" s="193"/>
      <c r="CU97" s="319"/>
      <c r="CV97" s="320"/>
      <c r="CW97" s="192"/>
      <c r="CX97" s="193"/>
      <c r="CY97" s="319"/>
      <c r="CZ97" s="320"/>
      <c r="DA97" s="192"/>
      <c r="DB97" s="289"/>
      <c r="DC97" s="364"/>
      <c r="DD97" s="606"/>
      <c r="DE97" s="264"/>
      <c r="DF97" s="193"/>
      <c r="DG97" s="319"/>
      <c r="DH97" s="320"/>
      <c r="DI97" s="192"/>
      <c r="DJ97" s="193"/>
      <c r="DK97" s="319"/>
      <c r="DL97" s="320"/>
      <c r="DM97" s="192"/>
      <c r="DN97" s="193"/>
      <c r="DO97" s="319"/>
      <c r="DP97" s="320"/>
      <c r="DQ97" s="192"/>
      <c r="DR97" s="193"/>
      <c r="DS97" s="319"/>
      <c r="DT97" s="320"/>
      <c r="DU97" s="192"/>
    </row>
    <row r="98" spans="6:125" ht="22.5" hidden="1" customHeight="1">
      <c r="F98" s="193"/>
      <c r="G98" s="319"/>
      <c r="H98" s="320"/>
      <c r="I98" s="192"/>
      <c r="J98" s="193"/>
      <c r="K98" s="319"/>
      <c r="L98" s="320"/>
      <c r="M98" s="192"/>
      <c r="N98" s="193"/>
      <c r="O98" s="319"/>
      <c r="P98" s="320"/>
      <c r="Q98" s="192"/>
      <c r="R98" s="193">
        <v>3</v>
      </c>
      <c r="S98" s="319"/>
      <c r="T98" s="320"/>
      <c r="U98" s="192"/>
      <c r="V98" s="289"/>
      <c r="W98" s="364"/>
      <c r="X98" s="365"/>
      <c r="Y98" s="264"/>
      <c r="Z98" s="193">
        <v>2</v>
      </c>
      <c r="AA98" s="319"/>
      <c r="AB98" s="320"/>
      <c r="AC98" s="192"/>
      <c r="AD98" s="193"/>
      <c r="AE98" s="319">
        <v>2</v>
      </c>
      <c r="AF98" s="320"/>
      <c r="AG98" s="192"/>
      <c r="AH98" s="193"/>
      <c r="AI98" s="319"/>
      <c r="AJ98" s="320"/>
      <c r="AK98" s="192"/>
      <c r="AL98" s="193"/>
      <c r="AM98" s="319"/>
      <c r="AN98" s="320"/>
      <c r="AO98" s="192"/>
      <c r="AP98" s="193"/>
      <c r="AQ98" s="319"/>
      <c r="AR98" s="320"/>
      <c r="AS98" s="192"/>
      <c r="AT98" s="193"/>
      <c r="AU98" s="319"/>
      <c r="AV98" s="320"/>
      <c r="AW98" s="192"/>
      <c r="AX98" s="289"/>
      <c r="AY98" s="364"/>
      <c r="AZ98" s="365"/>
      <c r="BA98" s="264"/>
      <c r="BB98" s="193"/>
      <c r="BC98" s="319"/>
      <c r="BD98" s="320"/>
      <c r="BE98" s="192"/>
      <c r="BF98" s="193"/>
      <c r="BG98" s="319"/>
      <c r="BH98" s="320"/>
      <c r="BI98" s="192"/>
      <c r="BJ98" s="193"/>
      <c r="BK98" s="319"/>
      <c r="BL98" s="320"/>
      <c r="BM98" s="192"/>
      <c r="BN98" s="193"/>
      <c r="BO98" s="319"/>
      <c r="BP98" s="320"/>
      <c r="BQ98" s="192"/>
      <c r="BR98" s="193"/>
      <c r="BS98" s="319"/>
      <c r="BT98" s="320"/>
      <c r="BU98" s="192"/>
      <c r="BV98" s="193">
        <v>3</v>
      </c>
      <c r="BW98" s="319"/>
      <c r="BX98" s="320"/>
      <c r="BY98" s="192"/>
      <c r="BZ98" s="289"/>
      <c r="CA98" s="364"/>
      <c r="CB98" s="606"/>
      <c r="CC98" s="264"/>
      <c r="CD98" s="193"/>
      <c r="CE98" s="319"/>
      <c r="CF98" s="320"/>
      <c r="CG98" s="192"/>
      <c r="CH98" s="193"/>
      <c r="CI98" s="319"/>
      <c r="CJ98" s="320"/>
      <c r="CK98" s="192"/>
      <c r="CL98" s="193">
        <v>3</v>
      </c>
      <c r="CM98" s="319"/>
      <c r="CN98" s="320"/>
      <c r="CO98" s="192"/>
      <c r="CP98" s="193">
        <v>2</v>
      </c>
      <c r="CQ98" s="319"/>
      <c r="CR98" s="320"/>
      <c r="CS98" s="192"/>
      <c r="CT98" s="193"/>
      <c r="CU98" s="319"/>
      <c r="CV98" s="320"/>
      <c r="CW98" s="192"/>
      <c r="CX98" s="193"/>
      <c r="CY98" s="319"/>
      <c r="CZ98" s="320"/>
      <c r="DA98" s="192"/>
      <c r="DB98" s="289"/>
      <c r="DC98" s="364"/>
      <c r="DD98" s="606"/>
      <c r="DE98" s="264"/>
      <c r="DF98" s="193"/>
      <c r="DG98" s="319"/>
      <c r="DH98" s="320"/>
      <c r="DI98" s="192"/>
      <c r="DJ98" s="193"/>
      <c r="DK98" s="319"/>
      <c r="DL98" s="320"/>
      <c r="DM98" s="192"/>
      <c r="DN98" s="193"/>
      <c r="DO98" s="319"/>
      <c r="DP98" s="320"/>
      <c r="DQ98" s="192"/>
      <c r="DR98" s="193"/>
      <c r="DS98" s="319"/>
      <c r="DT98" s="320"/>
      <c r="DU98" s="192"/>
    </row>
    <row r="99" spans="6:125" ht="22.5" hidden="1" customHeight="1">
      <c r="F99" s="193">
        <v>2</v>
      </c>
      <c r="G99" s="319"/>
      <c r="H99" s="320"/>
      <c r="I99" s="192"/>
      <c r="J99" s="193">
        <v>2</v>
      </c>
      <c r="K99" s="319"/>
      <c r="L99" s="320"/>
      <c r="M99" s="192"/>
      <c r="N99" s="193"/>
      <c r="O99" s="319">
        <v>2</v>
      </c>
      <c r="P99" s="320"/>
      <c r="Q99" s="192"/>
      <c r="R99" s="193"/>
      <c r="S99" s="319"/>
      <c r="T99" s="320"/>
      <c r="U99" s="192"/>
      <c r="V99" s="289"/>
      <c r="W99" s="364"/>
      <c r="X99" s="365"/>
      <c r="Y99" s="264"/>
      <c r="Z99" s="193"/>
      <c r="AA99" s="319"/>
      <c r="AB99" s="320"/>
      <c r="AC99" s="192"/>
      <c r="AD99" s="193"/>
      <c r="AE99" s="319"/>
      <c r="AF99" s="320"/>
      <c r="AG99" s="192"/>
      <c r="AH99" s="193"/>
      <c r="AI99" s="319">
        <v>2</v>
      </c>
      <c r="AJ99" s="320"/>
      <c r="AK99" s="192"/>
      <c r="AL99" s="193"/>
      <c r="AM99" s="319"/>
      <c r="AN99" s="320"/>
      <c r="AO99" s="192"/>
      <c r="AP99" s="193"/>
      <c r="AQ99" s="319"/>
      <c r="AR99" s="320"/>
      <c r="AS99" s="192"/>
      <c r="AT99" s="193"/>
      <c r="AU99" s="319"/>
      <c r="AV99" s="320"/>
      <c r="AW99" s="192"/>
      <c r="AX99" s="289"/>
      <c r="AY99" s="364"/>
      <c r="AZ99" s="365"/>
      <c r="BA99" s="264"/>
      <c r="BB99" s="193"/>
      <c r="BC99" s="319"/>
      <c r="BD99" s="320"/>
      <c r="BE99" s="192"/>
      <c r="BF99" s="193"/>
      <c r="BG99" s="319"/>
      <c r="BH99" s="320"/>
      <c r="BI99" s="192"/>
      <c r="BJ99" s="193"/>
      <c r="BK99" s="319"/>
      <c r="BL99" s="320"/>
      <c r="BM99" s="192"/>
      <c r="BN99" s="193"/>
      <c r="BO99" s="319"/>
      <c r="BP99" s="320"/>
      <c r="BQ99" s="192"/>
      <c r="BR99" s="193"/>
      <c r="BS99" s="319"/>
      <c r="BT99" s="320"/>
      <c r="BU99" s="192"/>
      <c r="BV99" s="193"/>
      <c r="BW99" s="319"/>
      <c r="BX99" s="320"/>
      <c r="BY99" s="192"/>
      <c r="BZ99" s="289"/>
      <c r="CA99" s="364"/>
      <c r="CB99" s="606"/>
      <c r="CC99" s="264"/>
      <c r="CD99" s="193"/>
      <c r="CE99" s="319"/>
      <c r="CF99" s="320"/>
      <c r="CG99" s="192"/>
      <c r="CH99" s="193">
        <v>3</v>
      </c>
      <c r="CI99" s="319"/>
      <c r="CJ99" s="320"/>
      <c r="CK99" s="192"/>
      <c r="CL99" s="193"/>
      <c r="CM99" s="319"/>
      <c r="CN99" s="320"/>
      <c r="CO99" s="192"/>
      <c r="CP99" s="193">
        <v>2</v>
      </c>
      <c r="CQ99" s="319"/>
      <c r="CR99" s="320"/>
      <c r="CS99" s="192"/>
      <c r="CT99" s="193"/>
      <c r="CU99" s="319"/>
      <c r="CV99" s="320"/>
      <c r="CW99" s="192"/>
      <c r="CX99" s="193"/>
      <c r="CY99" s="319"/>
      <c r="CZ99" s="320"/>
      <c r="DA99" s="192"/>
      <c r="DB99" s="289"/>
      <c r="DC99" s="364"/>
      <c r="DD99" s="606"/>
      <c r="DE99" s="264"/>
      <c r="DF99" s="193"/>
      <c r="DG99" s="319"/>
      <c r="DH99" s="320"/>
      <c r="DI99" s="192"/>
      <c r="DJ99" s="193"/>
      <c r="DK99" s="319"/>
      <c r="DL99" s="320"/>
      <c r="DM99" s="192"/>
      <c r="DN99" s="193"/>
      <c r="DO99" s="319"/>
      <c r="DP99" s="320"/>
      <c r="DQ99" s="192"/>
      <c r="DR99" s="193"/>
      <c r="DS99" s="319"/>
      <c r="DT99" s="320"/>
      <c r="DU99" s="192"/>
    </row>
    <row r="100" spans="6:125" ht="22.5" hidden="1" customHeight="1">
      <c r="F100" s="193"/>
      <c r="G100" s="319">
        <v>2</v>
      </c>
      <c r="H100" s="320"/>
      <c r="I100" s="192"/>
      <c r="J100" s="193"/>
      <c r="K100" s="319"/>
      <c r="L100" s="320"/>
      <c r="M100" s="192"/>
      <c r="N100" s="193"/>
      <c r="O100" s="319"/>
      <c r="P100" s="320"/>
      <c r="Q100" s="192"/>
      <c r="R100" s="193">
        <v>3</v>
      </c>
      <c r="S100" s="319"/>
      <c r="T100" s="320"/>
      <c r="U100" s="192"/>
      <c r="V100" s="289"/>
      <c r="W100" s="364"/>
      <c r="X100" s="365"/>
      <c r="Y100" s="264"/>
      <c r="Z100" s="193">
        <v>2</v>
      </c>
      <c r="AA100" s="319"/>
      <c r="AB100" s="320"/>
      <c r="AC100" s="192"/>
      <c r="AD100" s="193"/>
      <c r="AE100" s="319"/>
      <c r="AF100" s="320"/>
      <c r="AG100" s="192"/>
      <c r="AH100" s="193"/>
      <c r="AI100" s="319"/>
      <c r="AJ100" s="320"/>
      <c r="AK100" s="192"/>
      <c r="AL100" s="193"/>
      <c r="AM100" s="319"/>
      <c r="AN100" s="320"/>
      <c r="AO100" s="192"/>
      <c r="AP100" s="193"/>
      <c r="AQ100" s="319"/>
      <c r="AR100" s="320"/>
      <c r="AS100" s="192"/>
      <c r="AT100" s="193"/>
      <c r="AU100" s="319"/>
      <c r="AV100" s="320"/>
      <c r="AW100" s="192"/>
      <c r="AX100" s="289"/>
      <c r="AY100" s="364"/>
      <c r="AZ100" s="365"/>
      <c r="BA100" s="264"/>
      <c r="BB100" s="193"/>
      <c r="BC100" s="319"/>
      <c r="BD100" s="320"/>
      <c r="BE100" s="192"/>
      <c r="BF100" s="193"/>
      <c r="BG100" s="319"/>
      <c r="BH100" s="320"/>
      <c r="BI100" s="192"/>
      <c r="BJ100" s="193"/>
      <c r="BK100" s="319"/>
      <c r="BL100" s="320"/>
      <c r="BM100" s="192"/>
      <c r="BN100" s="193"/>
      <c r="BO100" s="319"/>
      <c r="BP100" s="320"/>
      <c r="BQ100" s="192"/>
      <c r="BR100" s="193">
        <v>2</v>
      </c>
      <c r="BS100" s="319"/>
      <c r="BT100" s="320"/>
      <c r="BU100" s="192"/>
      <c r="BV100" s="193">
        <v>3</v>
      </c>
      <c r="BW100" s="319"/>
      <c r="BX100" s="320"/>
      <c r="BY100" s="192"/>
      <c r="BZ100" s="289"/>
      <c r="CA100" s="364"/>
      <c r="CB100" s="606"/>
      <c r="CC100" s="264"/>
      <c r="CD100" s="193">
        <v>2</v>
      </c>
      <c r="CE100" s="319"/>
      <c r="CF100" s="320"/>
      <c r="CG100" s="192"/>
      <c r="CH100" s="193"/>
      <c r="CI100" s="319"/>
      <c r="CJ100" s="320"/>
      <c r="CK100" s="192"/>
      <c r="CL100" s="193">
        <v>2</v>
      </c>
      <c r="CM100" s="319"/>
      <c r="CN100" s="320"/>
      <c r="CO100" s="192"/>
      <c r="CP100" s="193"/>
      <c r="CQ100" s="319"/>
      <c r="CR100" s="320"/>
      <c r="CS100" s="192"/>
      <c r="CT100" s="193"/>
      <c r="CU100" s="319"/>
      <c r="CV100" s="320"/>
      <c r="CW100" s="192"/>
      <c r="CX100" s="193"/>
      <c r="CY100" s="319"/>
      <c r="CZ100" s="320"/>
      <c r="DA100" s="192"/>
      <c r="DB100" s="289"/>
      <c r="DC100" s="364"/>
      <c r="DD100" s="606"/>
      <c r="DE100" s="264"/>
      <c r="DF100" s="193"/>
      <c r="DG100" s="319"/>
      <c r="DH100" s="320"/>
      <c r="DI100" s="192"/>
      <c r="DJ100" s="193"/>
      <c r="DK100" s="319"/>
      <c r="DL100" s="320"/>
      <c r="DM100" s="192"/>
      <c r="DN100" s="193"/>
      <c r="DO100" s="319"/>
      <c r="DP100" s="320"/>
      <c r="DQ100" s="192"/>
      <c r="DR100" s="193"/>
      <c r="DS100" s="319"/>
      <c r="DT100" s="320"/>
      <c r="DU100" s="192"/>
    </row>
    <row r="101" spans="6:125" ht="22.5" hidden="1" customHeight="1">
      <c r="F101" s="193"/>
      <c r="G101" s="319"/>
      <c r="H101" s="320"/>
      <c r="I101" s="192"/>
      <c r="J101" s="193"/>
      <c r="K101" s="319">
        <v>2</v>
      </c>
      <c r="L101" s="320"/>
      <c r="M101" s="192"/>
      <c r="N101" s="193">
        <v>2</v>
      </c>
      <c r="O101" s="319"/>
      <c r="P101" s="320"/>
      <c r="Q101" s="192"/>
      <c r="R101" s="193"/>
      <c r="S101" s="319">
        <v>2</v>
      </c>
      <c r="T101" s="320"/>
      <c r="U101" s="192"/>
      <c r="V101" s="289"/>
      <c r="W101" s="364"/>
      <c r="X101" s="365"/>
      <c r="Y101" s="264"/>
      <c r="Z101" s="193"/>
      <c r="AA101" s="319"/>
      <c r="AB101" s="320"/>
      <c r="AC101" s="192"/>
      <c r="AD101" s="193"/>
      <c r="AE101" s="319"/>
      <c r="AF101" s="320"/>
      <c r="AG101" s="192"/>
      <c r="AH101" s="193"/>
      <c r="AI101" s="319"/>
      <c r="AJ101" s="320"/>
      <c r="AK101" s="192"/>
      <c r="AL101" s="193"/>
      <c r="AM101" s="319"/>
      <c r="AN101" s="320"/>
      <c r="AO101" s="192"/>
      <c r="AP101" s="193"/>
      <c r="AQ101" s="319"/>
      <c r="AR101" s="320"/>
      <c r="AS101" s="192"/>
      <c r="AT101" s="193"/>
      <c r="AU101" s="319"/>
      <c r="AV101" s="320"/>
      <c r="AW101" s="192"/>
      <c r="AX101" s="289"/>
      <c r="AY101" s="364"/>
      <c r="AZ101" s="365"/>
      <c r="BA101" s="264"/>
      <c r="BB101" s="193"/>
      <c r="BC101" s="319"/>
      <c r="BD101" s="320"/>
      <c r="BE101" s="192"/>
      <c r="BF101" s="193"/>
      <c r="BG101" s="319"/>
      <c r="BH101" s="320"/>
      <c r="BI101" s="192"/>
      <c r="BJ101" s="193"/>
      <c r="BK101" s="319"/>
      <c r="BL101" s="320"/>
      <c r="BM101" s="192"/>
      <c r="BN101" s="193"/>
      <c r="BO101" s="319"/>
      <c r="BP101" s="320"/>
      <c r="BQ101" s="192"/>
      <c r="BR101" s="193">
        <v>1</v>
      </c>
      <c r="BS101" s="319"/>
      <c r="BT101" s="320"/>
      <c r="BU101" s="192"/>
      <c r="BV101" s="193">
        <v>3</v>
      </c>
      <c r="BW101" s="319"/>
      <c r="BX101" s="320"/>
      <c r="BY101" s="192"/>
      <c r="BZ101" s="289"/>
      <c r="CA101" s="364"/>
      <c r="CB101" s="606"/>
      <c r="CC101" s="264"/>
      <c r="CD101" s="193">
        <v>2</v>
      </c>
      <c r="CE101" s="319"/>
      <c r="CF101" s="320"/>
      <c r="CG101" s="192"/>
      <c r="CH101" s="193"/>
      <c r="CI101" s="319"/>
      <c r="CJ101" s="320"/>
      <c r="CK101" s="192"/>
      <c r="CL101" s="193">
        <v>2</v>
      </c>
      <c r="CM101" s="319"/>
      <c r="CN101" s="320"/>
      <c r="CO101" s="192"/>
      <c r="CP101" s="193"/>
      <c r="CQ101" s="319"/>
      <c r="CR101" s="320"/>
      <c r="CS101" s="192"/>
      <c r="CT101" s="193"/>
      <c r="CU101" s="319"/>
      <c r="CV101" s="320"/>
      <c r="CW101" s="192"/>
      <c r="CX101" s="193"/>
      <c r="CY101" s="319"/>
      <c r="CZ101" s="320"/>
      <c r="DA101" s="192"/>
      <c r="DB101" s="289"/>
      <c r="DC101" s="364"/>
      <c r="DD101" s="606"/>
      <c r="DE101" s="264"/>
      <c r="DF101" s="193"/>
      <c r="DG101" s="319"/>
      <c r="DH101" s="320"/>
      <c r="DI101" s="192"/>
      <c r="DJ101" s="193"/>
      <c r="DK101" s="319"/>
      <c r="DL101" s="320"/>
      <c r="DM101" s="192"/>
      <c r="DN101" s="193"/>
      <c r="DO101" s="319"/>
      <c r="DP101" s="320"/>
      <c r="DQ101" s="192"/>
      <c r="DR101" s="193"/>
      <c r="DS101" s="319"/>
      <c r="DT101" s="320"/>
      <c r="DU101" s="192"/>
    </row>
    <row r="102" spans="6:125" ht="22.5" hidden="1" customHeight="1">
      <c r="F102" s="193"/>
      <c r="G102" s="319"/>
      <c r="H102" s="320"/>
      <c r="I102" s="192"/>
      <c r="J102" s="193"/>
      <c r="K102" s="319"/>
      <c r="L102" s="320"/>
      <c r="M102" s="192"/>
      <c r="N102" s="193"/>
      <c r="O102" s="319">
        <v>2</v>
      </c>
      <c r="P102" s="320"/>
      <c r="Q102" s="192"/>
      <c r="R102" s="193"/>
      <c r="S102" s="319"/>
      <c r="T102" s="320"/>
      <c r="U102" s="192"/>
      <c r="V102" s="289"/>
      <c r="W102" s="364"/>
      <c r="X102" s="365"/>
      <c r="Y102" s="264"/>
      <c r="Z102" s="193"/>
      <c r="AA102" s="319"/>
      <c r="AB102" s="320"/>
      <c r="AC102" s="192"/>
      <c r="AD102" s="193">
        <v>3</v>
      </c>
      <c r="AE102" s="319">
        <v>2</v>
      </c>
      <c r="AF102" s="320"/>
      <c r="AG102" s="192"/>
      <c r="AH102" s="193">
        <v>2</v>
      </c>
      <c r="AI102" s="319"/>
      <c r="AJ102" s="320"/>
      <c r="AK102" s="192"/>
      <c r="AL102" s="193"/>
      <c r="AM102" s="319"/>
      <c r="AN102" s="320"/>
      <c r="AO102" s="192"/>
      <c r="AP102" s="193"/>
      <c r="AQ102" s="319"/>
      <c r="AR102" s="320"/>
      <c r="AS102" s="192"/>
      <c r="AT102" s="193"/>
      <c r="AU102" s="319"/>
      <c r="AV102" s="320"/>
      <c r="AW102" s="192"/>
      <c r="AX102" s="289"/>
      <c r="AY102" s="364"/>
      <c r="AZ102" s="365"/>
      <c r="BA102" s="264"/>
      <c r="BB102" s="193"/>
      <c r="BC102" s="319"/>
      <c r="BD102" s="320"/>
      <c r="BE102" s="192"/>
      <c r="BF102" s="193"/>
      <c r="BG102" s="319"/>
      <c r="BH102" s="320"/>
      <c r="BI102" s="192"/>
      <c r="BJ102" s="193"/>
      <c r="BK102" s="319"/>
      <c r="BL102" s="320"/>
      <c r="BM102" s="192"/>
      <c r="BN102" s="193"/>
      <c r="BO102" s="319"/>
      <c r="BP102" s="320"/>
      <c r="BQ102" s="192"/>
      <c r="BR102" s="193"/>
      <c r="BS102" s="319"/>
      <c r="BT102" s="320"/>
      <c r="BU102" s="192"/>
      <c r="BV102" s="193"/>
      <c r="BW102" s="319"/>
      <c r="BX102" s="320"/>
      <c r="BY102" s="192"/>
      <c r="BZ102" s="289"/>
      <c r="CA102" s="364"/>
      <c r="CB102" s="606"/>
      <c r="CC102" s="264"/>
      <c r="CD102" s="193"/>
      <c r="CE102" s="319"/>
      <c r="CF102" s="320"/>
      <c r="CG102" s="192"/>
      <c r="CH102" s="193">
        <v>2</v>
      </c>
      <c r="CI102" s="319"/>
      <c r="CJ102" s="320"/>
      <c r="CK102" s="192"/>
      <c r="CL102" s="193"/>
      <c r="CM102" s="319"/>
      <c r="CN102" s="320"/>
      <c r="CO102" s="192"/>
      <c r="CP102" s="193">
        <v>2</v>
      </c>
      <c r="CQ102" s="319"/>
      <c r="CR102" s="320"/>
      <c r="CS102" s="192"/>
      <c r="CT102" s="193"/>
      <c r="CU102" s="319"/>
      <c r="CV102" s="320"/>
      <c r="CW102" s="192"/>
      <c r="CX102" s="193"/>
      <c r="CY102" s="319"/>
      <c r="CZ102" s="320"/>
      <c r="DA102" s="192"/>
      <c r="DB102" s="289"/>
      <c r="DC102" s="364"/>
      <c r="DD102" s="606"/>
      <c r="DE102" s="264"/>
      <c r="DF102" s="193"/>
      <c r="DG102" s="319"/>
      <c r="DH102" s="320"/>
      <c r="DI102" s="192"/>
      <c r="DJ102" s="193"/>
      <c r="DK102" s="319"/>
      <c r="DL102" s="320"/>
      <c r="DM102" s="192"/>
      <c r="DN102" s="193"/>
      <c r="DO102" s="319"/>
      <c r="DP102" s="320"/>
      <c r="DQ102" s="192"/>
      <c r="DR102" s="193"/>
      <c r="DS102" s="319"/>
      <c r="DT102" s="320"/>
      <c r="DU102" s="192"/>
    </row>
    <row r="103" spans="6:125" ht="22.5" hidden="1" customHeight="1">
      <c r="F103" s="193"/>
      <c r="G103" s="319"/>
      <c r="H103" s="320"/>
      <c r="I103" s="192"/>
      <c r="J103" s="193"/>
      <c r="K103" s="319"/>
      <c r="L103" s="320"/>
      <c r="M103" s="192"/>
      <c r="N103" s="193">
        <v>3</v>
      </c>
      <c r="O103" s="319"/>
      <c r="P103" s="320"/>
      <c r="Q103" s="192"/>
      <c r="R103" s="193"/>
      <c r="S103" s="319">
        <v>2</v>
      </c>
      <c r="T103" s="320"/>
      <c r="U103" s="192"/>
      <c r="V103" s="289"/>
      <c r="W103" s="364"/>
      <c r="X103" s="365"/>
      <c r="Y103" s="264"/>
      <c r="Z103" s="193"/>
      <c r="AA103" s="319">
        <v>2</v>
      </c>
      <c r="AB103" s="320"/>
      <c r="AC103" s="192"/>
      <c r="AD103" s="193"/>
      <c r="AE103" s="319"/>
      <c r="AF103" s="320"/>
      <c r="AG103" s="192"/>
      <c r="AH103" s="193"/>
      <c r="AI103" s="319"/>
      <c r="AJ103" s="320"/>
      <c r="AK103" s="192"/>
      <c r="AL103" s="193"/>
      <c r="AM103" s="319"/>
      <c r="AN103" s="320"/>
      <c r="AO103" s="192"/>
      <c r="AP103" s="193"/>
      <c r="AQ103" s="319"/>
      <c r="AR103" s="320"/>
      <c r="AS103" s="192"/>
      <c r="AT103" s="193">
        <v>2</v>
      </c>
      <c r="AU103" s="319"/>
      <c r="AV103" s="320"/>
      <c r="AW103" s="192"/>
      <c r="AX103" s="289"/>
      <c r="AY103" s="364"/>
      <c r="AZ103" s="365"/>
      <c r="BA103" s="264"/>
      <c r="BB103" s="193">
        <v>2</v>
      </c>
      <c r="BC103" s="319"/>
      <c r="BD103" s="320"/>
      <c r="BE103" s="192"/>
      <c r="BF103" s="193"/>
      <c r="BG103" s="319"/>
      <c r="BH103" s="320"/>
      <c r="BI103" s="192"/>
      <c r="BJ103" s="193">
        <v>3</v>
      </c>
      <c r="BK103" s="319"/>
      <c r="BL103" s="320"/>
      <c r="BM103" s="192"/>
      <c r="BN103" s="193"/>
      <c r="BO103" s="319"/>
      <c r="BP103" s="320"/>
      <c r="BQ103" s="192"/>
      <c r="BR103" s="193">
        <v>2</v>
      </c>
      <c r="BS103" s="319"/>
      <c r="BT103" s="320"/>
      <c r="BU103" s="192"/>
      <c r="BV103" s="193">
        <v>2</v>
      </c>
      <c r="BW103" s="319"/>
      <c r="BX103" s="320"/>
      <c r="BY103" s="192"/>
      <c r="BZ103" s="289"/>
      <c r="CA103" s="364"/>
      <c r="CB103" s="606"/>
      <c r="CC103" s="264"/>
      <c r="CD103" s="193">
        <v>2</v>
      </c>
      <c r="CE103" s="319"/>
      <c r="CF103" s="320"/>
      <c r="CG103" s="192"/>
      <c r="CH103" s="193"/>
      <c r="CI103" s="319">
        <v>3</v>
      </c>
      <c r="CJ103" s="320"/>
      <c r="CK103" s="192"/>
      <c r="CL103" s="193">
        <v>2</v>
      </c>
      <c r="CM103" s="319"/>
      <c r="CN103" s="320"/>
      <c r="CO103" s="192"/>
      <c r="CP103" s="193"/>
      <c r="CQ103" s="319">
        <v>2</v>
      </c>
      <c r="CR103" s="320"/>
      <c r="CS103" s="192"/>
      <c r="CT103" s="193">
        <v>2</v>
      </c>
      <c r="CU103" s="319"/>
      <c r="CV103" s="320"/>
      <c r="CW103" s="192"/>
      <c r="CX103" s="193"/>
      <c r="CY103" s="319"/>
      <c r="CZ103" s="320"/>
      <c r="DA103" s="192"/>
      <c r="DB103" s="289"/>
      <c r="DC103" s="364"/>
      <c r="DD103" s="606"/>
      <c r="DE103" s="264"/>
      <c r="DF103" s="193"/>
      <c r="DG103" s="319"/>
      <c r="DH103" s="320"/>
      <c r="DI103" s="192"/>
      <c r="DJ103" s="193"/>
      <c r="DK103" s="319"/>
      <c r="DL103" s="320"/>
      <c r="DM103" s="192"/>
      <c r="DN103" s="193"/>
      <c r="DO103" s="319"/>
      <c r="DP103" s="320"/>
      <c r="DQ103" s="192"/>
      <c r="DR103" s="193"/>
      <c r="DS103" s="319"/>
      <c r="DT103" s="320"/>
      <c r="DU103" s="192"/>
    </row>
    <row r="104" spans="6:125" ht="22.5" hidden="1" customHeight="1">
      <c r="F104" s="193"/>
      <c r="G104" s="319">
        <v>2</v>
      </c>
      <c r="H104" s="320"/>
      <c r="I104" s="192"/>
      <c r="J104" s="193"/>
      <c r="K104" s="319">
        <v>2</v>
      </c>
      <c r="L104" s="320"/>
      <c r="M104" s="192"/>
      <c r="N104" s="193"/>
      <c r="O104" s="319"/>
      <c r="P104" s="320"/>
      <c r="Q104" s="192"/>
      <c r="R104" s="193"/>
      <c r="S104" s="319"/>
      <c r="T104" s="320"/>
      <c r="U104" s="192"/>
      <c r="V104" s="289"/>
      <c r="W104" s="364"/>
      <c r="X104" s="365"/>
      <c r="Y104" s="264"/>
      <c r="Z104" s="193"/>
      <c r="AA104" s="319"/>
      <c r="AB104" s="320"/>
      <c r="AC104" s="192"/>
      <c r="AD104" s="193">
        <v>2</v>
      </c>
      <c r="AE104" s="319"/>
      <c r="AF104" s="320"/>
      <c r="AG104" s="192"/>
      <c r="AH104" s="193"/>
      <c r="AI104" s="319">
        <v>2</v>
      </c>
      <c r="AJ104" s="320"/>
      <c r="AK104" s="192"/>
      <c r="AL104" s="193"/>
      <c r="AM104" s="319"/>
      <c r="AN104" s="320"/>
      <c r="AO104" s="192"/>
      <c r="AP104" s="193"/>
      <c r="AQ104" s="319"/>
      <c r="AR104" s="320"/>
      <c r="AS104" s="192"/>
      <c r="AT104" s="193">
        <v>2</v>
      </c>
      <c r="AU104" s="319"/>
      <c r="AV104" s="320"/>
      <c r="AW104" s="192"/>
      <c r="AX104" s="289"/>
      <c r="AY104" s="364"/>
      <c r="AZ104" s="365"/>
      <c r="BA104" s="264"/>
      <c r="BB104" s="193">
        <v>2</v>
      </c>
      <c r="BC104" s="319"/>
      <c r="BD104" s="320"/>
      <c r="BE104" s="192"/>
      <c r="BF104" s="193">
        <v>2</v>
      </c>
      <c r="BG104" s="319"/>
      <c r="BH104" s="320"/>
      <c r="BI104" s="192"/>
      <c r="BJ104" s="193">
        <v>3</v>
      </c>
      <c r="BK104" s="319"/>
      <c r="BL104" s="320"/>
      <c r="BM104" s="192"/>
      <c r="BN104" s="193"/>
      <c r="BO104" s="319"/>
      <c r="BP104" s="320"/>
      <c r="BQ104" s="192"/>
      <c r="BR104" s="193">
        <v>2</v>
      </c>
      <c r="BS104" s="319"/>
      <c r="BT104" s="320"/>
      <c r="BU104" s="192"/>
      <c r="BV104" s="193"/>
      <c r="BW104" s="319"/>
      <c r="BX104" s="320"/>
      <c r="BY104" s="192"/>
      <c r="BZ104" s="289"/>
      <c r="CA104" s="364"/>
      <c r="CB104" s="606"/>
      <c r="CC104" s="264"/>
      <c r="CD104" s="193">
        <v>2</v>
      </c>
      <c r="CE104" s="319"/>
      <c r="CF104" s="320"/>
      <c r="CG104" s="192"/>
      <c r="CH104" s="193">
        <v>3</v>
      </c>
      <c r="CI104" s="319"/>
      <c r="CJ104" s="320"/>
      <c r="CK104" s="192"/>
      <c r="CL104" s="193"/>
      <c r="CM104" s="319"/>
      <c r="CN104" s="320"/>
      <c r="CO104" s="192"/>
      <c r="CP104" s="193">
        <v>3</v>
      </c>
      <c r="CQ104" s="319"/>
      <c r="CR104" s="320"/>
      <c r="CS104" s="192"/>
      <c r="CT104" s="193">
        <v>2</v>
      </c>
      <c r="CU104" s="319"/>
      <c r="CV104" s="320"/>
      <c r="CW104" s="192"/>
      <c r="CX104" s="193">
        <v>2</v>
      </c>
      <c r="CY104" s="319"/>
      <c r="CZ104" s="320"/>
      <c r="DA104" s="192"/>
      <c r="DB104" s="289"/>
      <c r="DC104" s="364"/>
      <c r="DD104" s="606"/>
      <c r="DE104" s="264"/>
      <c r="DF104" s="193"/>
      <c r="DG104" s="319"/>
      <c r="DH104" s="320"/>
      <c r="DI104" s="192"/>
      <c r="DJ104" s="193"/>
      <c r="DK104" s="319"/>
      <c r="DL104" s="320"/>
      <c r="DM104" s="192"/>
      <c r="DN104" s="193"/>
      <c r="DO104" s="319"/>
      <c r="DP104" s="320"/>
      <c r="DQ104" s="192"/>
      <c r="DR104" s="193"/>
      <c r="DS104" s="319"/>
      <c r="DT104" s="320"/>
      <c r="DU104" s="192"/>
    </row>
    <row r="105" spans="6:125" ht="22.5" hidden="1" customHeight="1">
      <c r="F105" s="193">
        <v>2</v>
      </c>
      <c r="G105" s="319"/>
      <c r="H105" s="320"/>
      <c r="I105" s="192"/>
      <c r="J105" s="193">
        <v>3</v>
      </c>
      <c r="K105" s="319"/>
      <c r="L105" s="320"/>
      <c r="M105" s="192"/>
      <c r="N105" s="193"/>
      <c r="O105" s="319"/>
      <c r="P105" s="320"/>
      <c r="Q105" s="192"/>
      <c r="R105" s="193"/>
      <c r="S105" s="319"/>
      <c r="T105" s="320"/>
      <c r="U105" s="192"/>
      <c r="V105" s="289"/>
      <c r="W105" s="364"/>
      <c r="X105" s="365"/>
      <c r="Y105" s="264"/>
      <c r="Z105" s="193"/>
      <c r="AA105" s="319"/>
      <c r="AB105" s="320"/>
      <c r="AC105" s="192"/>
      <c r="AD105" s="193"/>
      <c r="AE105" s="319">
        <v>2</v>
      </c>
      <c r="AF105" s="320"/>
      <c r="AG105" s="192"/>
      <c r="AH105" s="193">
        <v>2</v>
      </c>
      <c r="AI105" s="319"/>
      <c r="AJ105" s="320"/>
      <c r="AK105" s="192"/>
      <c r="AL105" s="193"/>
      <c r="AM105" s="319"/>
      <c r="AN105" s="320"/>
      <c r="AO105" s="192"/>
      <c r="AP105" s="193"/>
      <c r="AQ105" s="319"/>
      <c r="AR105" s="320"/>
      <c r="AS105" s="192"/>
      <c r="AT105" s="193"/>
      <c r="AU105" s="319"/>
      <c r="AV105" s="320"/>
      <c r="AW105" s="192"/>
      <c r="AX105" s="289"/>
      <c r="AY105" s="364"/>
      <c r="AZ105" s="365"/>
      <c r="BA105" s="264"/>
      <c r="BB105" s="193">
        <v>2</v>
      </c>
      <c r="BC105" s="319"/>
      <c r="BD105" s="320"/>
      <c r="BE105" s="192"/>
      <c r="BF105" s="193">
        <v>2</v>
      </c>
      <c r="BG105" s="319"/>
      <c r="BH105" s="320"/>
      <c r="BI105" s="192"/>
      <c r="BJ105" s="193">
        <v>3</v>
      </c>
      <c r="BK105" s="319"/>
      <c r="BL105" s="320"/>
      <c r="BM105" s="192"/>
      <c r="BN105" s="193"/>
      <c r="BO105" s="319"/>
      <c r="BP105" s="320"/>
      <c r="BQ105" s="192"/>
      <c r="BR105" s="193"/>
      <c r="BS105" s="319"/>
      <c r="BT105" s="320"/>
      <c r="BU105" s="192"/>
      <c r="BV105" s="193"/>
      <c r="BW105" s="319">
        <v>2</v>
      </c>
      <c r="BX105" s="320"/>
      <c r="BY105" s="192"/>
      <c r="BZ105" s="289"/>
      <c r="CA105" s="364"/>
      <c r="CB105" s="606"/>
      <c r="CC105" s="264"/>
      <c r="CD105" s="193"/>
      <c r="CE105" s="319"/>
      <c r="CF105" s="320"/>
      <c r="CG105" s="192"/>
      <c r="CH105" s="193">
        <v>3</v>
      </c>
      <c r="CI105" s="319"/>
      <c r="CJ105" s="320"/>
      <c r="CK105" s="192"/>
      <c r="CL105" s="193">
        <v>2</v>
      </c>
      <c r="CM105" s="319"/>
      <c r="CN105" s="320"/>
      <c r="CO105" s="192"/>
      <c r="CP105" s="193">
        <v>3</v>
      </c>
      <c r="CQ105" s="319"/>
      <c r="CR105" s="320"/>
      <c r="CS105" s="192"/>
      <c r="CT105" s="193">
        <v>2</v>
      </c>
      <c r="CU105" s="319"/>
      <c r="CV105" s="320"/>
      <c r="CW105" s="192"/>
      <c r="CX105" s="193">
        <v>2</v>
      </c>
      <c r="CY105" s="319"/>
      <c r="CZ105" s="320"/>
      <c r="DA105" s="192"/>
      <c r="DB105" s="289"/>
      <c r="DC105" s="364"/>
      <c r="DD105" s="606"/>
      <c r="DE105" s="264"/>
      <c r="DF105" s="193"/>
      <c r="DG105" s="319"/>
      <c r="DH105" s="320"/>
      <c r="DI105" s="192"/>
      <c r="DJ105" s="193"/>
      <c r="DK105" s="319"/>
      <c r="DL105" s="320"/>
      <c r="DM105" s="192"/>
      <c r="DN105" s="193"/>
      <c r="DO105" s="319"/>
      <c r="DP105" s="320"/>
      <c r="DQ105" s="192"/>
      <c r="DR105" s="193"/>
      <c r="DS105" s="319"/>
      <c r="DT105" s="320"/>
      <c r="DU105" s="192"/>
    </row>
    <row r="106" spans="6:125" ht="22.5" hidden="1" customHeight="1">
      <c r="F106" s="193"/>
      <c r="G106" s="319"/>
      <c r="H106" s="320"/>
      <c r="I106" s="192"/>
      <c r="J106" s="193"/>
      <c r="K106" s="319"/>
      <c r="L106" s="320"/>
      <c r="M106" s="192"/>
      <c r="N106" s="193"/>
      <c r="O106" s="319">
        <v>2</v>
      </c>
      <c r="P106" s="320"/>
      <c r="Q106" s="192"/>
      <c r="R106" s="193">
        <v>2</v>
      </c>
      <c r="S106" s="319"/>
      <c r="T106" s="320"/>
      <c r="U106" s="192"/>
      <c r="V106" s="289"/>
      <c r="W106" s="364"/>
      <c r="X106" s="365"/>
      <c r="Y106" s="264"/>
      <c r="Z106" s="193">
        <v>2</v>
      </c>
      <c r="AA106" s="319"/>
      <c r="AB106" s="320"/>
      <c r="AC106" s="192"/>
      <c r="AD106" s="193"/>
      <c r="AE106" s="319"/>
      <c r="AF106" s="320"/>
      <c r="AG106" s="192"/>
      <c r="AH106" s="193"/>
      <c r="AI106" s="319"/>
      <c r="AJ106" s="320"/>
      <c r="AK106" s="192"/>
      <c r="AL106" s="193"/>
      <c r="AM106" s="319"/>
      <c r="AN106" s="320"/>
      <c r="AO106" s="192"/>
      <c r="AP106" s="193"/>
      <c r="AQ106" s="319"/>
      <c r="AR106" s="320"/>
      <c r="AS106" s="192"/>
      <c r="AT106" s="193"/>
      <c r="AU106" s="319"/>
      <c r="AV106" s="320"/>
      <c r="AW106" s="192"/>
      <c r="AX106" s="289"/>
      <c r="AY106" s="364"/>
      <c r="AZ106" s="365"/>
      <c r="BA106" s="264"/>
      <c r="BB106" s="193"/>
      <c r="BC106" s="319"/>
      <c r="BD106" s="320"/>
      <c r="BE106" s="192"/>
      <c r="BF106" s="193"/>
      <c r="BG106" s="319"/>
      <c r="BH106" s="320"/>
      <c r="BI106" s="192"/>
      <c r="BJ106" s="193"/>
      <c r="BK106" s="319"/>
      <c r="BL106" s="320"/>
      <c r="BM106" s="192"/>
      <c r="BN106" s="193"/>
      <c r="BO106" s="319"/>
      <c r="BP106" s="320"/>
      <c r="BQ106" s="192"/>
      <c r="BR106" s="193">
        <v>2</v>
      </c>
      <c r="BS106" s="319"/>
      <c r="BT106" s="320"/>
      <c r="BU106" s="192"/>
      <c r="BV106" s="193"/>
      <c r="BW106" s="319">
        <v>2</v>
      </c>
      <c r="BX106" s="320"/>
      <c r="BY106" s="192"/>
      <c r="BZ106" s="289"/>
      <c r="CA106" s="364"/>
      <c r="CB106" s="606"/>
      <c r="CC106" s="264"/>
      <c r="CD106" s="193">
        <v>4</v>
      </c>
      <c r="CE106" s="319"/>
      <c r="CF106" s="320"/>
      <c r="CG106" s="192"/>
      <c r="CH106" s="193"/>
      <c r="CI106" s="319"/>
      <c r="CJ106" s="320"/>
      <c r="CK106" s="192"/>
      <c r="CL106" s="193">
        <v>2</v>
      </c>
      <c r="CM106" s="319"/>
      <c r="CN106" s="320"/>
      <c r="CO106" s="192"/>
      <c r="CP106" s="193"/>
      <c r="CQ106" s="319"/>
      <c r="CR106" s="320"/>
      <c r="CS106" s="192"/>
      <c r="CT106" s="193">
        <v>2</v>
      </c>
      <c r="CU106" s="319"/>
      <c r="CV106" s="320"/>
      <c r="CW106" s="192"/>
      <c r="CX106" s="193">
        <v>2</v>
      </c>
      <c r="CY106" s="319"/>
      <c r="CZ106" s="320"/>
      <c r="DA106" s="192"/>
      <c r="DB106" s="289"/>
      <c r="DC106" s="364"/>
      <c r="DD106" s="606"/>
      <c r="DE106" s="264"/>
      <c r="DF106" s="193"/>
      <c r="DG106" s="319"/>
      <c r="DH106" s="320"/>
      <c r="DI106" s="192"/>
      <c r="DJ106" s="193"/>
      <c r="DK106" s="319"/>
      <c r="DL106" s="320"/>
      <c r="DM106" s="192"/>
      <c r="DN106" s="193"/>
      <c r="DO106" s="319"/>
      <c r="DP106" s="320"/>
      <c r="DQ106" s="192"/>
      <c r="DR106" s="193"/>
      <c r="DS106" s="319"/>
      <c r="DT106" s="320"/>
      <c r="DU106" s="192"/>
    </row>
    <row r="107" spans="6:125" ht="22.5" hidden="1" customHeight="1">
      <c r="F107" s="193"/>
      <c r="G107" s="319"/>
      <c r="H107" s="320"/>
      <c r="I107" s="192"/>
      <c r="J107" s="193"/>
      <c r="K107" s="319"/>
      <c r="L107" s="320"/>
      <c r="M107" s="192"/>
      <c r="N107" s="193"/>
      <c r="O107" s="319">
        <v>2</v>
      </c>
      <c r="P107" s="320"/>
      <c r="Q107" s="192"/>
      <c r="R107" s="193"/>
      <c r="S107" s="319"/>
      <c r="T107" s="320"/>
      <c r="U107" s="192"/>
      <c r="V107" s="289"/>
      <c r="W107" s="364"/>
      <c r="X107" s="365"/>
      <c r="Y107" s="264"/>
      <c r="Z107" s="193">
        <v>2</v>
      </c>
      <c r="AA107" s="319"/>
      <c r="AB107" s="320"/>
      <c r="AC107" s="192"/>
      <c r="AD107" s="193"/>
      <c r="AE107" s="319">
        <v>2</v>
      </c>
      <c r="AF107" s="320"/>
      <c r="AG107" s="192"/>
      <c r="AH107" s="193">
        <v>2</v>
      </c>
      <c r="AI107" s="319">
        <v>2</v>
      </c>
      <c r="AJ107" s="320"/>
      <c r="AK107" s="192"/>
      <c r="AL107" s="193"/>
      <c r="AM107" s="319"/>
      <c r="AN107" s="320"/>
      <c r="AO107" s="192"/>
      <c r="AP107" s="193"/>
      <c r="AQ107" s="319"/>
      <c r="AR107" s="320"/>
      <c r="AS107" s="192"/>
      <c r="AT107" s="193">
        <v>2</v>
      </c>
      <c r="AU107" s="319"/>
      <c r="AV107" s="320"/>
      <c r="AW107" s="192"/>
      <c r="AX107" s="289"/>
      <c r="AY107" s="364"/>
      <c r="AZ107" s="365"/>
      <c r="BA107" s="264"/>
      <c r="BB107" s="193">
        <v>2</v>
      </c>
      <c r="BC107" s="319"/>
      <c r="BD107" s="320"/>
      <c r="BE107" s="192"/>
      <c r="BF107" s="193">
        <v>2</v>
      </c>
      <c r="BG107" s="319"/>
      <c r="BH107" s="320"/>
      <c r="BI107" s="192"/>
      <c r="BJ107" s="193">
        <v>3</v>
      </c>
      <c r="BK107" s="319"/>
      <c r="BL107" s="320"/>
      <c r="BM107" s="192"/>
      <c r="BN107" s="193"/>
      <c r="BO107" s="319"/>
      <c r="BP107" s="320"/>
      <c r="BQ107" s="192"/>
      <c r="BR107" s="193">
        <v>2</v>
      </c>
      <c r="BS107" s="319"/>
      <c r="BT107" s="320"/>
      <c r="BU107" s="192"/>
      <c r="BV107" s="193">
        <v>2</v>
      </c>
      <c r="BW107" s="319"/>
      <c r="BX107" s="320"/>
      <c r="BY107" s="192"/>
      <c r="BZ107" s="289"/>
      <c r="CA107" s="364"/>
      <c r="CB107" s="606"/>
      <c r="CC107" s="264"/>
      <c r="CD107" s="193">
        <v>2</v>
      </c>
      <c r="CE107" s="319"/>
      <c r="CF107" s="320"/>
      <c r="CG107" s="192"/>
      <c r="CH107" s="193">
        <v>3</v>
      </c>
      <c r="CI107" s="319">
        <v>3</v>
      </c>
      <c r="CJ107" s="320"/>
      <c r="CK107" s="192"/>
      <c r="CL107" s="193"/>
      <c r="CM107" s="319">
        <v>2</v>
      </c>
      <c r="CN107" s="320"/>
      <c r="CO107" s="192"/>
      <c r="CP107" s="193">
        <v>3</v>
      </c>
      <c r="CQ107" s="319"/>
      <c r="CR107" s="320"/>
      <c r="CS107" s="192"/>
      <c r="CT107" s="193">
        <v>2</v>
      </c>
      <c r="CU107" s="319"/>
      <c r="CV107" s="320"/>
      <c r="CW107" s="192"/>
      <c r="CX107" s="193">
        <v>2</v>
      </c>
      <c r="CY107" s="319"/>
      <c r="CZ107" s="320"/>
      <c r="DA107" s="192"/>
      <c r="DB107" s="289"/>
      <c r="DC107" s="364"/>
      <c r="DD107" s="606"/>
      <c r="DE107" s="264"/>
      <c r="DF107" s="193"/>
      <c r="DG107" s="319"/>
      <c r="DH107" s="320"/>
      <c r="DI107" s="192"/>
      <c r="DJ107" s="193"/>
      <c r="DK107" s="319"/>
      <c r="DL107" s="320"/>
      <c r="DM107" s="192"/>
      <c r="DN107" s="193">
        <v>2</v>
      </c>
      <c r="DO107" s="319"/>
      <c r="DP107" s="320"/>
      <c r="DQ107" s="192"/>
      <c r="DR107" s="193"/>
      <c r="DS107" s="319"/>
      <c r="DT107" s="320"/>
      <c r="DU107" s="192"/>
    </row>
    <row r="108" spans="6:125" ht="22.5" hidden="1" customHeight="1">
      <c r="F108" s="193"/>
      <c r="G108" s="319"/>
      <c r="H108" s="320"/>
      <c r="I108" s="192"/>
      <c r="J108" s="193"/>
      <c r="K108" s="319"/>
      <c r="L108" s="320"/>
      <c r="M108" s="192"/>
      <c r="N108" s="193"/>
      <c r="O108" s="319">
        <v>2</v>
      </c>
      <c r="P108" s="320"/>
      <c r="Q108" s="192"/>
      <c r="R108" s="193">
        <v>2</v>
      </c>
      <c r="S108" s="319"/>
      <c r="T108" s="320"/>
      <c r="U108" s="192"/>
      <c r="V108" s="289"/>
      <c r="W108" s="364"/>
      <c r="X108" s="365"/>
      <c r="Y108" s="264"/>
      <c r="Z108" s="193"/>
      <c r="AA108" s="319"/>
      <c r="AB108" s="320"/>
      <c r="AC108" s="192"/>
      <c r="AD108" s="193"/>
      <c r="AE108" s="319"/>
      <c r="AF108" s="320"/>
      <c r="AG108" s="192"/>
      <c r="AH108" s="193"/>
      <c r="AI108" s="319"/>
      <c r="AJ108" s="320"/>
      <c r="AK108" s="192"/>
      <c r="AL108" s="193"/>
      <c r="AM108" s="319"/>
      <c r="AN108" s="320"/>
      <c r="AO108" s="192"/>
      <c r="AP108" s="193"/>
      <c r="AQ108" s="319"/>
      <c r="AR108" s="320"/>
      <c r="AS108" s="192"/>
      <c r="AT108" s="193">
        <v>2</v>
      </c>
      <c r="AU108" s="319"/>
      <c r="AV108" s="320"/>
      <c r="AW108" s="192"/>
      <c r="AX108" s="289"/>
      <c r="AY108" s="364"/>
      <c r="AZ108" s="365"/>
      <c r="BA108" s="264"/>
      <c r="BB108" s="193">
        <v>2</v>
      </c>
      <c r="BC108" s="319"/>
      <c r="BD108" s="320"/>
      <c r="BE108" s="192"/>
      <c r="BF108" s="193">
        <v>2</v>
      </c>
      <c r="BG108" s="319"/>
      <c r="BH108" s="320"/>
      <c r="BI108" s="192"/>
      <c r="BJ108" s="193">
        <v>3</v>
      </c>
      <c r="BK108" s="319"/>
      <c r="BL108" s="320"/>
      <c r="BM108" s="192"/>
      <c r="BN108" s="193"/>
      <c r="BO108" s="319"/>
      <c r="BP108" s="320"/>
      <c r="BQ108" s="192"/>
      <c r="BR108" s="193">
        <v>1</v>
      </c>
      <c r="BS108" s="319"/>
      <c r="BT108" s="320"/>
      <c r="BU108" s="192"/>
      <c r="BV108" s="193">
        <v>2</v>
      </c>
      <c r="BW108" s="319"/>
      <c r="BX108" s="320"/>
      <c r="BY108" s="192"/>
      <c r="BZ108" s="289"/>
      <c r="CA108" s="364"/>
      <c r="CB108" s="606"/>
      <c r="CC108" s="264"/>
      <c r="CD108" s="193"/>
      <c r="CE108" s="319"/>
      <c r="CF108" s="320"/>
      <c r="CG108" s="192"/>
      <c r="CH108" s="193"/>
      <c r="CI108" s="319"/>
      <c r="CJ108" s="320"/>
      <c r="CK108" s="192"/>
      <c r="CL108" s="193">
        <v>4</v>
      </c>
      <c r="CM108" s="319"/>
      <c r="CN108" s="320"/>
      <c r="CO108" s="192"/>
      <c r="CP108" s="193"/>
      <c r="CQ108" s="319"/>
      <c r="CR108" s="320"/>
      <c r="CS108" s="192"/>
      <c r="CT108" s="193">
        <v>2</v>
      </c>
      <c r="CU108" s="319"/>
      <c r="CV108" s="320"/>
      <c r="CW108" s="192"/>
      <c r="CX108" s="193"/>
      <c r="CY108" s="319"/>
      <c r="CZ108" s="320"/>
      <c r="DA108" s="192"/>
      <c r="DB108" s="289"/>
      <c r="DC108" s="364"/>
      <c r="DD108" s="606"/>
      <c r="DE108" s="264"/>
      <c r="DF108" s="193"/>
      <c r="DG108" s="319"/>
      <c r="DH108" s="320"/>
      <c r="DI108" s="192"/>
      <c r="DJ108" s="193"/>
      <c r="DK108" s="319"/>
      <c r="DL108" s="320"/>
      <c r="DM108" s="192"/>
      <c r="DN108" s="193">
        <v>2</v>
      </c>
      <c r="DO108" s="319"/>
      <c r="DP108" s="320"/>
      <c r="DQ108" s="192"/>
      <c r="DR108" s="193">
        <v>2</v>
      </c>
      <c r="DS108" s="319"/>
      <c r="DT108" s="320"/>
      <c r="DU108" s="192"/>
    </row>
    <row r="109" spans="6:125" ht="22.5" hidden="1" customHeight="1">
      <c r="F109" s="193">
        <v>2</v>
      </c>
      <c r="G109" s="319"/>
      <c r="H109" s="320"/>
      <c r="I109" s="192"/>
      <c r="J109" s="193">
        <v>3</v>
      </c>
      <c r="K109" s="319"/>
      <c r="L109" s="320"/>
      <c r="M109" s="192"/>
      <c r="N109" s="193"/>
      <c r="O109" s="319"/>
      <c r="P109" s="320"/>
      <c r="Q109" s="192"/>
      <c r="R109" s="193"/>
      <c r="S109" s="319"/>
      <c r="T109" s="320"/>
      <c r="U109" s="192"/>
      <c r="V109" s="289"/>
      <c r="W109" s="364"/>
      <c r="X109" s="365"/>
      <c r="Y109" s="264"/>
      <c r="Z109" s="193"/>
      <c r="AA109" s="319"/>
      <c r="AB109" s="320"/>
      <c r="AC109" s="192"/>
      <c r="AD109" s="193"/>
      <c r="AE109" s="319">
        <v>2</v>
      </c>
      <c r="AF109" s="320"/>
      <c r="AG109" s="192"/>
      <c r="AH109" s="193"/>
      <c r="AI109" s="319"/>
      <c r="AJ109" s="320"/>
      <c r="AK109" s="192"/>
      <c r="AL109" s="193"/>
      <c r="AM109" s="319"/>
      <c r="AN109" s="320"/>
      <c r="AO109" s="192"/>
      <c r="AP109" s="193"/>
      <c r="AQ109" s="319"/>
      <c r="AR109" s="320"/>
      <c r="AS109" s="192"/>
      <c r="AT109" s="193">
        <v>2</v>
      </c>
      <c r="AU109" s="319"/>
      <c r="AV109" s="320"/>
      <c r="AW109" s="192"/>
      <c r="AX109" s="289"/>
      <c r="AY109" s="364"/>
      <c r="AZ109" s="365"/>
      <c r="BA109" s="264"/>
      <c r="BB109" s="193">
        <v>2</v>
      </c>
      <c r="BC109" s="319"/>
      <c r="BD109" s="320"/>
      <c r="BE109" s="192"/>
      <c r="BF109" s="193">
        <v>1</v>
      </c>
      <c r="BG109" s="319"/>
      <c r="BH109" s="320"/>
      <c r="BI109" s="192"/>
      <c r="BJ109" s="193"/>
      <c r="BK109" s="319"/>
      <c r="BL109" s="320"/>
      <c r="BM109" s="192"/>
      <c r="BN109" s="193"/>
      <c r="BO109" s="319"/>
      <c r="BP109" s="320"/>
      <c r="BQ109" s="192"/>
      <c r="BR109" s="193">
        <v>2</v>
      </c>
      <c r="BS109" s="319"/>
      <c r="BT109" s="320"/>
      <c r="BU109" s="192"/>
      <c r="BV109" s="193">
        <v>2</v>
      </c>
      <c r="BW109" s="319"/>
      <c r="BX109" s="320"/>
      <c r="BY109" s="192"/>
      <c r="BZ109" s="289"/>
      <c r="CA109" s="364"/>
      <c r="CB109" s="606"/>
      <c r="CC109" s="264"/>
      <c r="CD109" s="193">
        <v>2</v>
      </c>
      <c r="CE109" s="319">
        <v>2</v>
      </c>
      <c r="CF109" s="320"/>
      <c r="CG109" s="192"/>
      <c r="CH109" s="193"/>
      <c r="CI109" s="319"/>
      <c r="CJ109" s="320"/>
      <c r="CK109" s="192"/>
      <c r="CL109" s="193"/>
      <c r="CM109" s="319"/>
      <c r="CN109" s="320"/>
      <c r="CO109" s="192"/>
      <c r="CP109" s="193"/>
      <c r="CQ109" s="319">
        <v>3</v>
      </c>
      <c r="CR109" s="320"/>
      <c r="CS109" s="192"/>
      <c r="CT109" s="193">
        <v>2</v>
      </c>
      <c r="CU109" s="319"/>
      <c r="CV109" s="320"/>
      <c r="CW109" s="192"/>
      <c r="CX109" s="193">
        <v>2</v>
      </c>
      <c r="CY109" s="319"/>
      <c r="CZ109" s="320"/>
      <c r="DA109" s="192"/>
      <c r="DB109" s="289"/>
      <c r="DC109" s="364"/>
      <c r="DD109" s="606"/>
      <c r="DE109" s="264"/>
      <c r="DF109" s="193"/>
      <c r="DG109" s="319"/>
      <c r="DH109" s="320"/>
      <c r="DI109" s="192"/>
      <c r="DJ109" s="193"/>
      <c r="DK109" s="319"/>
      <c r="DL109" s="320"/>
      <c r="DM109" s="192"/>
      <c r="DN109" s="193">
        <v>2</v>
      </c>
      <c r="DO109" s="319"/>
      <c r="DP109" s="320"/>
      <c r="DQ109" s="192"/>
      <c r="DR109" s="193">
        <v>2</v>
      </c>
      <c r="DS109" s="319"/>
      <c r="DT109" s="320"/>
      <c r="DU109" s="192"/>
    </row>
    <row r="110" spans="6:125" ht="22.5" hidden="1" customHeight="1">
      <c r="F110" s="193"/>
      <c r="G110" s="319"/>
      <c r="H110" s="320"/>
      <c r="I110" s="192"/>
      <c r="J110" s="193"/>
      <c r="K110" s="319"/>
      <c r="L110" s="320"/>
      <c r="M110" s="192"/>
      <c r="N110" s="193"/>
      <c r="O110" s="319">
        <v>2</v>
      </c>
      <c r="P110" s="320"/>
      <c r="Q110" s="192"/>
      <c r="R110" s="193"/>
      <c r="S110" s="319">
        <v>2</v>
      </c>
      <c r="T110" s="320"/>
      <c r="U110" s="192"/>
      <c r="V110" s="289"/>
      <c r="W110" s="364"/>
      <c r="X110" s="365"/>
      <c r="Y110" s="264"/>
      <c r="Z110" s="193"/>
      <c r="AA110" s="319"/>
      <c r="AB110" s="320"/>
      <c r="AC110" s="192"/>
      <c r="AD110" s="193">
        <v>2</v>
      </c>
      <c r="AE110" s="319"/>
      <c r="AF110" s="320"/>
      <c r="AG110" s="192"/>
      <c r="AH110" s="193">
        <v>2</v>
      </c>
      <c r="AI110" s="319"/>
      <c r="AJ110" s="320"/>
      <c r="AK110" s="192"/>
      <c r="AL110" s="193"/>
      <c r="AM110" s="319"/>
      <c r="AN110" s="320"/>
      <c r="AO110" s="192"/>
      <c r="AP110" s="193"/>
      <c r="AQ110" s="319"/>
      <c r="AR110" s="320"/>
      <c r="AS110" s="192"/>
      <c r="AT110" s="193">
        <v>2</v>
      </c>
      <c r="AU110" s="319"/>
      <c r="AV110" s="320"/>
      <c r="AW110" s="192"/>
      <c r="AX110" s="289"/>
      <c r="AY110" s="364"/>
      <c r="AZ110" s="365"/>
      <c r="BA110" s="264"/>
      <c r="BB110" s="193">
        <v>2</v>
      </c>
      <c r="BC110" s="319"/>
      <c r="BD110" s="320"/>
      <c r="BE110" s="192"/>
      <c r="BF110" s="193">
        <v>1</v>
      </c>
      <c r="BG110" s="319"/>
      <c r="BH110" s="320"/>
      <c r="BI110" s="192"/>
      <c r="BJ110" s="193">
        <v>3</v>
      </c>
      <c r="BK110" s="319"/>
      <c r="BL110" s="320"/>
      <c r="BM110" s="192"/>
      <c r="BN110" s="193"/>
      <c r="BO110" s="319"/>
      <c r="BP110" s="320"/>
      <c r="BQ110" s="192"/>
      <c r="BR110" s="193">
        <v>2</v>
      </c>
      <c r="BS110" s="319"/>
      <c r="BT110" s="320"/>
      <c r="BU110" s="192"/>
      <c r="BV110" s="193">
        <v>3</v>
      </c>
      <c r="BW110" s="319"/>
      <c r="BX110" s="320"/>
      <c r="BY110" s="192"/>
      <c r="BZ110" s="289"/>
      <c r="CA110" s="364"/>
      <c r="CB110" s="606"/>
      <c r="CC110" s="264"/>
      <c r="CD110" s="193">
        <v>2</v>
      </c>
      <c r="CE110" s="319"/>
      <c r="CF110" s="320"/>
      <c r="CG110" s="192"/>
      <c r="CH110" s="193"/>
      <c r="CI110" s="319">
        <v>3</v>
      </c>
      <c r="CJ110" s="320"/>
      <c r="CK110" s="192"/>
      <c r="CL110" s="193"/>
      <c r="CM110" s="319"/>
      <c r="CN110" s="320"/>
      <c r="CO110" s="192"/>
      <c r="CP110" s="193"/>
      <c r="CQ110" s="319">
        <v>2</v>
      </c>
      <c r="CR110" s="320"/>
      <c r="CS110" s="192"/>
      <c r="CT110" s="193">
        <v>2</v>
      </c>
      <c r="CU110" s="319"/>
      <c r="CV110" s="320"/>
      <c r="CW110" s="192"/>
      <c r="CX110" s="193"/>
      <c r="CY110" s="319"/>
      <c r="CZ110" s="320"/>
      <c r="DA110" s="192"/>
      <c r="DB110" s="289"/>
      <c r="DC110" s="364"/>
      <c r="DD110" s="606"/>
      <c r="DE110" s="264"/>
      <c r="DF110" s="193"/>
      <c r="DG110" s="319"/>
      <c r="DH110" s="320"/>
      <c r="DI110" s="192"/>
      <c r="DJ110" s="193"/>
      <c r="DK110" s="319"/>
      <c r="DL110" s="320"/>
      <c r="DM110" s="192"/>
      <c r="DN110" s="193">
        <v>2</v>
      </c>
      <c r="DO110" s="319"/>
      <c r="DP110" s="320"/>
      <c r="DQ110" s="192"/>
      <c r="DR110" s="193">
        <v>2</v>
      </c>
      <c r="DS110" s="319"/>
      <c r="DT110" s="320"/>
      <c r="DU110" s="192"/>
    </row>
    <row r="111" spans="6:125" ht="22.5" hidden="1" customHeight="1">
      <c r="F111" s="193"/>
      <c r="G111" s="319">
        <v>2</v>
      </c>
      <c r="H111" s="320"/>
      <c r="I111" s="192"/>
      <c r="J111" s="193"/>
      <c r="K111" s="319">
        <v>2</v>
      </c>
      <c r="L111" s="320"/>
      <c r="M111" s="192"/>
      <c r="N111" s="193"/>
      <c r="O111" s="319"/>
      <c r="P111" s="320"/>
      <c r="Q111" s="192"/>
      <c r="R111" s="193"/>
      <c r="S111" s="319"/>
      <c r="T111" s="320"/>
      <c r="U111" s="192"/>
      <c r="V111" s="289"/>
      <c r="W111" s="364"/>
      <c r="X111" s="365"/>
      <c r="Y111" s="264"/>
      <c r="Z111" s="193">
        <v>3</v>
      </c>
      <c r="AA111" s="319"/>
      <c r="AB111" s="320"/>
      <c r="AC111" s="192"/>
      <c r="AD111" s="193"/>
      <c r="AE111" s="319"/>
      <c r="AF111" s="320"/>
      <c r="AG111" s="192"/>
      <c r="AH111" s="193"/>
      <c r="AI111" s="319"/>
      <c r="AJ111" s="320"/>
      <c r="AK111" s="192"/>
      <c r="AL111" s="193"/>
      <c r="AM111" s="319"/>
      <c r="AN111" s="320"/>
      <c r="AO111" s="192"/>
      <c r="AP111" s="193"/>
      <c r="AQ111" s="319"/>
      <c r="AR111" s="320"/>
      <c r="AS111" s="192"/>
      <c r="AT111" s="193">
        <v>2</v>
      </c>
      <c r="AU111" s="319"/>
      <c r="AV111" s="320"/>
      <c r="AW111" s="192"/>
      <c r="AX111" s="289"/>
      <c r="AY111" s="364"/>
      <c r="AZ111" s="365"/>
      <c r="BA111" s="264"/>
      <c r="BB111" s="193">
        <v>2</v>
      </c>
      <c r="BC111" s="319"/>
      <c r="BD111" s="320"/>
      <c r="BE111" s="192"/>
      <c r="BF111" s="193">
        <v>1</v>
      </c>
      <c r="BG111" s="319"/>
      <c r="BH111" s="320"/>
      <c r="BI111" s="192"/>
      <c r="BJ111" s="193">
        <v>3</v>
      </c>
      <c r="BK111" s="319"/>
      <c r="BL111" s="320"/>
      <c r="BM111" s="192"/>
      <c r="BN111" s="193"/>
      <c r="BO111" s="319"/>
      <c r="BP111" s="320"/>
      <c r="BQ111" s="192"/>
      <c r="BR111" s="193"/>
      <c r="BS111" s="319">
        <v>1</v>
      </c>
      <c r="BT111" s="320"/>
      <c r="BU111" s="192"/>
      <c r="BV111" s="193">
        <v>2</v>
      </c>
      <c r="BW111" s="319"/>
      <c r="BX111" s="320"/>
      <c r="BY111" s="192"/>
      <c r="BZ111" s="289"/>
      <c r="CA111" s="364"/>
      <c r="CB111" s="606"/>
      <c r="CC111" s="264"/>
      <c r="CD111" s="193">
        <v>2</v>
      </c>
      <c r="CE111" s="319"/>
      <c r="CF111" s="320"/>
      <c r="CG111" s="192"/>
      <c r="CH111" s="193"/>
      <c r="CI111" s="319"/>
      <c r="CJ111" s="320"/>
      <c r="CK111" s="192"/>
      <c r="CL111" s="193">
        <v>2</v>
      </c>
      <c r="CM111" s="319"/>
      <c r="CN111" s="320"/>
      <c r="CO111" s="192"/>
      <c r="CP111" s="193"/>
      <c r="CQ111" s="319"/>
      <c r="CR111" s="320"/>
      <c r="CS111" s="192"/>
      <c r="CT111" s="193">
        <v>2</v>
      </c>
      <c r="CU111" s="319"/>
      <c r="CV111" s="320"/>
      <c r="CW111" s="192"/>
      <c r="CX111" s="193"/>
      <c r="CY111" s="319"/>
      <c r="CZ111" s="320"/>
      <c r="DA111" s="192"/>
      <c r="DB111" s="289"/>
      <c r="DC111" s="364"/>
      <c r="DD111" s="606"/>
      <c r="DE111" s="264"/>
      <c r="DF111" s="193"/>
      <c r="DG111" s="319"/>
      <c r="DH111" s="320"/>
      <c r="DI111" s="192"/>
      <c r="DJ111" s="193"/>
      <c r="DK111" s="319"/>
      <c r="DL111" s="320"/>
      <c r="DM111" s="192"/>
      <c r="DN111" s="193">
        <v>2</v>
      </c>
      <c r="DO111" s="319"/>
      <c r="DP111" s="320"/>
      <c r="DQ111" s="192"/>
      <c r="DR111" s="193">
        <v>2</v>
      </c>
      <c r="DS111" s="319"/>
      <c r="DT111" s="320"/>
      <c r="DU111" s="192"/>
    </row>
    <row r="112" spans="6:125" ht="22.5" hidden="1" customHeight="1">
      <c r="F112" s="193">
        <v>2</v>
      </c>
      <c r="G112" s="319"/>
      <c r="H112" s="320"/>
      <c r="I112" s="192"/>
      <c r="J112" s="193">
        <v>2</v>
      </c>
      <c r="K112" s="319"/>
      <c r="L112" s="320"/>
      <c r="M112" s="192"/>
      <c r="N112" s="193"/>
      <c r="O112" s="319"/>
      <c r="P112" s="320"/>
      <c r="Q112" s="192"/>
      <c r="R112" s="193"/>
      <c r="S112" s="319"/>
      <c r="T112" s="320"/>
      <c r="U112" s="192"/>
      <c r="V112" s="289"/>
      <c r="W112" s="364"/>
      <c r="X112" s="365"/>
      <c r="Y112" s="264"/>
      <c r="Z112" s="193"/>
      <c r="AA112" s="319"/>
      <c r="AB112" s="320"/>
      <c r="AC112" s="192"/>
      <c r="AD112" s="193"/>
      <c r="AE112" s="319">
        <v>2</v>
      </c>
      <c r="AF112" s="320"/>
      <c r="AG112" s="192"/>
      <c r="AH112" s="193">
        <v>2</v>
      </c>
      <c r="AI112" s="319"/>
      <c r="AJ112" s="320"/>
      <c r="AK112" s="192"/>
      <c r="AL112" s="193"/>
      <c r="AM112" s="319"/>
      <c r="AN112" s="320"/>
      <c r="AO112" s="192"/>
      <c r="AP112" s="193"/>
      <c r="AQ112" s="319"/>
      <c r="AR112" s="320"/>
      <c r="AS112" s="192"/>
      <c r="AT112" s="193">
        <v>2</v>
      </c>
      <c r="AU112" s="319"/>
      <c r="AV112" s="320"/>
      <c r="AW112" s="192"/>
      <c r="AX112" s="289"/>
      <c r="AY112" s="364"/>
      <c r="AZ112" s="365"/>
      <c r="BA112" s="264"/>
      <c r="BB112" s="193">
        <v>2</v>
      </c>
      <c r="BC112" s="319"/>
      <c r="BD112" s="320"/>
      <c r="BE112" s="192"/>
      <c r="BF112" s="193">
        <v>1</v>
      </c>
      <c r="BG112" s="319"/>
      <c r="BH112" s="320"/>
      <c r="BI112" s="192"/>
      <c r="BJ112" s="193">
        <v>3</v>
      </c>
      <c r="BK112" s="319"/>
      <c r="BL112" s="320"/>
      <c r="BM112" s="192"/>
      <c r="BN112" s="193"/>
      <c r="BO112" s="319"/>
      <c r="BP112" s="320"/>
      <c r="BQ112" s="192"/>
      <c r="BR112" s="193"/>
      <c r="BS112" s="319"/>
      <c r="BT112" s="320"/>
      <c r="BU112" s="192"/>
      <c r="BV112" s="193">
        <v>2</v>
      </c>
      <c r="BW112" s="319"/>
      <c r="BX112" s="320"/>
      <c r="BY112" s="192"/>
      <c r="BZ112" s="289"/>
      <c r="CA112" s="364"/>
      <c r="CB112" s="606"/>
      <c r="CC112" s="264"/>
      <c r="CD112" s="193"/>
      <c r="CE112" s="319"/>
      <c r="CF112" s="320"/>
      <c r="CG112" s="192"/>
      <c r="CH112" s="193"/>
      <c r="CI112" s="319">
        <v>2</v>
      </c>
      <c r="CJ112" s="320"/>
      <c r="CK112" s="192"/>
      <c r="CL112" s="193">
        <v>3</v>
      </c>
      <c r="CM112" s="319"/>
      <c r="CN112" s="320"/>
      <c r="CO112" s="192"/>
      <c r="CP112" s="193"/>
      <c r="CQ112" s="319">
        <v>2</v>
      </c>
      <c r="CR112" s="320"/>
      <c r="CS112" s="192"/>
      <c r="CT112" s="193">
        <v>2</v>
      </c>
      <c r="CU112" s="319"/>
      <c r="CV112" s="320"/>
      <c r="CW112" s="192"/>
      <c r="CX112" s="193">
        <v>2</v>
      </c>
      <c r="CY112" s="319"/>
      <c r="CZ112" s="320"/>
      <c r="DA112" s="192"/>
      <c r="DB112" s="289"/>
      <c r="DC112" s="364"/>
      <c r="DD112" s="606"/>
      <c r="DE112" s="264"/>
      <c r="DF112" s="193"/>
      <c r="DG112" s="319"/>
      <c r="DH112" s="320"/>
      <c r="DI112" s="192"/>
      <c r="DJ112" s="193"/>
      <c r="DK112" s="319"/>
      <c r="DL112" s="320"/>
      <c r="DM112" s="192"/>
      <c r="DN112" s="193">
        <v>2</v>
      </c>
      <c r="DO112" s="319"/>
      <c r="DP112" s="320"/>
      <c r="DQ112" s="192"/>
      <c r="DR112" s="193"/>
      <c r="DS112" s="319"/>
      <c r="DT112" s="320"/>
      <c r="DU112" s="192"/>
    </row>
    <row r="113" spans="6:125" ht="22.5" hidden="1" customHeight="1">
      <c r="F113" s="193"/>
      <c r="G113" s="319"/>
      <c r="H113" s="320"/>
      <c r="I113" s="192"/>
      <c r="J113" s="193"/>
      <c r="K113" s="319"/>
      <c r="L113" s="320"/>
      <c r="M113" s="192"/>
      <c r="N113" s="193"/>
      <c r="O113" s="319">
        <v>2</v>
      </c>
      <c r="P113" s="320"/>
      <c r="Q113" s="192"/>
      <c r="R113" s="193">
        <v>2</v>
      </c>
      <c r="S113" s="319"/>
      <c r="T113" s="320"/>
      <c r="U113" s="192"/>
      <c r="V113" s="289"/>
      <c r="W113" s="364"/>
      <c r="X113" s="365"/>
      <c r="Y113" s="264"/>
      <c r="Z113" s="193">
        <v>3</v>
      </c>
      <c r="AA113" s="319"/>
      <c r="AB113" s="320"/>
      <c r="AC113" s="192"/>
      <c r="AD113" s="193"/>
      <c r="AE113" s="319"/>
      <c r="AF113" s="320"/>
      <c r="AG113" s="192"/>
      <c r="AH113" s="193"/>
      <c r="AI113" s="319"/>
      <c r="AJ113" s="320"/>
      <c r="AK113" s="192"/>
      <c r="AL113" s="193"/>
      <c r="AM113" s="319"/>
      <c r="AN113" s="320"/>
      <c r="AO113" s="192"/>
      <c r="AP113" s="193"/>
      <c r="AQ113" s="319"/>
      <c r="AR113" s="320"/>
      <c r="AS113" s="192"/>
      <c r="AT113" s="193">
        <v>2</v>
      </c>
      <c r="AU113" s="319"/>
      <c r="AV113" s="320"/>
      <c r="AW113" s="192"/>
      <c r="AX113" s="289"/>
      <c r="AY113" s="364"/>
      <c r="AZ113" s="365"/>
      <c r="BA113" s="264"/>
      <c r="BB113" s="193">
        <v>2</v>
      </c>
      <c r="BC113" s="319"/>
      <c r="BD113" s="320"/>
      <c r="BE113" s="192"/>
      <c r="BF113" s="193">
        <v>1</v>
      </c>
      <c r="BG113" s="319"/>
      <c r="BH113" s="320"/>
      <c r="BI113" s="192"/>
      <c r="BJ113" s="193">
        <v>3</v>
      </c>
      <c r="BK113" s="319"/>
      <c r="BL113" s="320"/>
      <c r="BM113" s="192"/>
      <c r="BN113" s="193"/>
      <c r="BO113" s="319"/>
      <c r="BP113" s="320"/>
      <c r="BQ113" s="192"/>
      <c r="BR113" s="193"/>
      <c r="BS113" s="319"/>
      <c r="BT113" s="320"/>
      <c r="BU113" s="192"/>
      <c r="BV113" s="193"/>
      <c r="BW113" s="319"/>
      <c r="BX113" s="320"/>
      <c r="BY113" s="192"/>
      <c r="BZ113" s="289"/>
      <c r="CA113" s="364"/>
      <c r="CB113" s="606"/>
      <c r="CC113" s="264"/>
      <c r="CD113" s="193">
        <v>2</v>
      </c>
      <c r="CE113" s="319"/>
      <c r="CF113" s="320"/>
      <c r="CG113" s="192"/>
      <c r="CH113" s="193"/>
      <c r="CI113" s="319"/>
      <c r="CJ113" s="320"/>
      <c r="CK113" s="192"/>
      <c r="CL113" s="193"/>
      <c r="CM113" s="319"/>
      <c r="CN113" s="320"/>
      <c r="CO113" s="192"/>
      <c r="CP113" s="193">
        <v>3</v>
      </c>
      <c r="CQ113" s="319"/>
      <c r="CR113" s="320"/>
      <c r="CS113" s="192"/>
      <c r="CT113" s="193">
        <v>2</v>
      </c>
      <c r="CU113" s="319"/>
      <c r="CV113" s="320"/>
      <c r="CW113" s="192"/>
      <c r="CX113" s="193">
        <v>2</v>
      </c>
      <c r="CY113" s="319"/>
      <c r="CZ113" s="320"/>
      <c r="DA113" s="192"/>
      <c r="DB113" s="289"/>
      <c r="DC113" s="364"/>
      <c r="DD113" s="606"/>
      <c r="DE113" s="264"/>
      <c r="DF113" s="193"/>
      <c r="DG113" s="319"/>
      <c r="DH113" s="320"/>
      <c r="DI113" s="192"/>
      <c r="DJ113" s="193"/>
      <c r="DK113" s="319"/>
      <c r="DL113" s="320"/>
      <c r="DM113" s="192"/>
      <c r="DN113" s="193">
        <v>2</v>
      </c>
      <c r="DO113" s="319"/>
      <c r="DP113" s="320"/>
      <c r="DQ113" s="192"/>
      <c r="DR113" s="193">
        <v>2</v>
      </c>
      <c r="DS113" s="319"/>
      <c r="DT113" s="320"/>
      <c r="DU113" s="192"/>
    </row>
    <row r="114" spans="6:125" ht="22.5" hidden="1" customHeight="1">
      <c r="F114" s="193"/>
      <c r="G114" s="319"/>
      <c r="H114" s="320"/>
      <c r="I114" s="192"/>
      <c r="J114" s="193"/>
      <c r="K114" s="319"/>
      <c r="L114" s="320"/>
      <c r="M114" s="192"/>
      <c r="N114" s="193"/>
      <c r="O114" s="319"/>
      <c r="P114" s="320"/>
      <c r="Q114" s="192"/>
      <c r="R114" s="193"/>
      <c r="S114" s="319"/>
      <c r="T114" s="320"/>
      <c r="U114" s="192"/>
      <c r="V114" s="289"/>
      <c r="W114" s="364"/>
      <c r="X114" s="365"/>
      <c r="Y114" s="264"/>
      <c r="Z114" s="193"/>
      <c r="AA114" s="319"/>
      <c r="AB114" s="320"/>
      <c r="AC114" s="192"/>
      <c r="AD114" s="193"/>
      <c r="AE114" s="319"/>
      <c r="AF114" s="320"/>
      <c r="AG114" s="192"/>
      <c r="AH114" s="193"/>
      <c r="AI114" s="319"/>
      <c r="AJ114" s="320"/>
      <c r="AK114" s="192"/>
      <c r="AL114" s="193"/>
      <c r="AM114" s="319"/>
      <c r="AN114" s="320"/>
      <c r="AO114" s="192"/>
      <c r="AP114" s="193"/>
      <c r="AQ114" s="319"/>
      <c r="AR114" s="320"/>
      <c r="AS114" s="192"/>
      <c r="AT114" s="193"/>
      <c r="AU114" s="319"/>
      <c r="AV114" s="320"/>
      <c r="AW114" s="192"/>
      <c r="AX114" s="289"/>
      <c r="AY114" s="364"/>
      <c r="AZ114" s="365"/>
      <c r="BA114" s="264"/>
      <c r="BB114" s="193"/>
      <c r="BC114" s="319"/>
      <c r="BD114" s="320"/>
      <c r="BE114" s="192"/>
      <c r="BF114" s="193"/>
      <c r="BG114" s="319"/>
      <c r="BH114" s="320"/>
      <c r="BI114" s="192"/>
      <c r="BJ114" s="193"/>
      <c r="BK114" s="319"/>
      <c r="BL114" s="320"/>
      <c r="BM114" s="192"/>
      <c r="BN114" s="193"/>
      <c r="BO114" s="319"/>
      <c r="BP114" s="320"/>
      <c r="BQ114" s="192"/>
      <c r="BR114" s="193"/>
      <c r="BS114" s="319"/>
      <c r="BT114" s="320"/>
      <c r="BU114" s="192"/>
      <c r="BV114" s="193"/>
      <c r="BW114" s="319"/>
      <c r="BX114" s="320"/>
      <c r="BY114" s="192"/>
      <c r="BZ114" s="289"/>
      <c r="CA114" s="364"/>
      <c r="CB114" s="606"/>
      <c r="CC114" s="264"/>
      <c r="CD114" s="193"/>
      <c r="CE114" s="319"/>
      <c r="CF114" s="320"/>
      <c r="CG114" s="192"/>
      <c r="CH114" s="193"/>
      <c r="CI114" s="319"/>
      <c r="CJ114" s="320"/>
      <c r="CK114" s="192"/>
      <c r="CL114" s="193"/>
      <c r="CM114" s="319"/>
      <c r="CN114" s="320"/>
      <c r="CO114" s="192"/>
      <c r="CP114" s="193"/>
      <c r="CQ114" s="319"/>
      <c r="CR114" s="320"/>
      <c r="CS114" s="192"/>
      <c r="CT114" s="193"/>
      <c r="CU114" s="319"/>
      <c r="CV114" s="320"/>
      <c r="CW114" s="192"/>
      <c r="CX114" s="193"/>
      <c r="CY114" s="319"/>
      <c r="CZ114" s="320"/>
      <c r="DA114" s="192"/>
      <c r="DB114" s="289"/>
      <c r="DC114" s="364"/>
      <c r="DD114" s="606"/>
      <c r="DE114" s="264"/>
      <c r="DF114" s="193"/>
      <c r="DG114" s="319"/>
      <c r="DH114" s="320"/>
      <c r="DI114" s="192"/>
      <c r="DJ114" s="193"/>
      <c r="DK114" s="319"/>
      <c r="DL114" s="320"/>
      <c r="DM114" s="192"/>
      <c r="DN114" s="193"/>
      <c r="DO114" s="319"/>
      <c r="DP114" s="320"/>
      <c r="DQ114" s="192"/>
      <c r="DR114" s="193"/>
      <c r="DS114" s="319"/>
      <c r="DT114" s="320"/>
      <c r="DU114" s="192"/>
    </row>
    <row r="115" spans="6:125" ht="22.5" hidden="1" customHeight="1">
      <c r="F115" s="193">
        <v>2</v>
      </c>
      <c r="G115" s="319"/>
      <c r="H115" s="320"/>
      <c r="I115" s="192"/>
      <c r="J115" s="193">
        <v>2</v>
      </c>
      <c r="K115" s="319"/>
      <c r="L115" s="320"/>
      <c r="M115" s="192"/>
      <c r="N115" s="193">
        <v>2</v>
      </c>
      <c r="O115" s="319"/>
      <c r="P115" s="320"/>
      <c r="Q115" s="192"/>
      <c r="R115" s="193">
        <v>2</v>
      </c>
      <c r="S115" s="319"/>
      <c r="T115" s="320"/>
      <c r="U115" s="192"/>
      <c r="V115" s="289"/>
      <c r="W115" s="364"/>
      <c r="X115" s="365"/>
      <c r="Y115" s="264"/>
      <c r="Z115" s="193">
        <v>2</v>
      </c>
      <c r="AA115" s="319"/>
      <c r="AB115" s="320"/>
      <c r="AC115" s="192"/>
      <c r="AD115" s="193">
        <v>2</v>
      </c>
      <c r="AE115" s="319"/>
      <c r="AF115" s="320"/>
      <c r="AG115" s="192"/>
      <c r="AH115" s="193">
        <v>2</v>
      </c>
      <c r="AI115" s="319"/>
      <c r="AJ115" s="320"/>
      <c r="AK115" s="192"/>
      <c r="AL115" s="193">
        <v>2</v>
      </c>
      <c r="AM115" s="319"/>
      <c r="AN115" s="320"/>
      <c r="AO115" s="192"/>
      <c r="AP115" s="193">
        <v>2</v>
      </c>
      <c r="AQ115" s="319"/>
      <c r="AR115" s="320"/>
      <c r="AS115" s="192"/>
      <c r="AT115" s="193">
        <v>2</v>
      </c>
      <c r="AU115" s="319"/>
      <c r="AV115" s="320"/>
      <c r="AW115" s="192"/>
      <c r="AX115" s="289"/>
      <c r="AY115" s="364"/>
      <c r="AZ115" s="365"/>
      <c r="BA115" s="264"/>
      <c r="BB115" s="193">
        <v>2</v>
      </c>
      <c r="BC115" s="319"/>
      <c r="BD115" s="320"/>
      <c r="BE115" s="192"/>
      <c r="BF115" s="193"/>
      <c r="BG115" s="319"/>
      <c r="BH115" s="320"/>
      <c r="BI115" s="192"/>
      <c r="BJ115" s="193">
        <v>2</v>
      </c>
      <c r="BK115" s="319"/>
      <c r="BL115" s="320"/>
      <c r="BM115" s="192"/>
      <c r="BN115" s="193">
        <v>2</v>
      </c>
      <c r="BO115" s="319"/>
      <c r="BP115" s="320"/>
      <c r="BQ115" s="192"/>
      <c r="BR115" s="193">
        <v>2</v>
      </c>
      <c r="BS115" s="319"/>
      <c r="BT115" s="320"/>
      <c r="BU115" s="192"/>
      <c r="BV115" s="193">
        <v>2</v>
      </c>
      <c r="BW115" s="319"/>
      <c r="BX115" s="320"/>
      <c r="BY115" s="192"/>
      <c r="BZ115" s="289"/>
      <c r="CA115" s="364"/>
      <c r="CB115" s="606"/>
      <c r="CC115" s="264"/>
      <c r="CD115" s="193">
        <v>2</v>
      </c>
      <c r="CE115" s="319"/>
      <c r="CF115" s="320"/>
      <c r="CG115" s="192"/>
      <c r="CH115" s="193">
        <v>2</v>
      </c>
      <c r="CI115" s="319"/>
      <c r="CJ115" s="320"/>
      <c r="CK115" s="192"/>
      <c r="CL115" s="193">
        <v>2</v>
      </c>
      <c r="CM115" s="319"/>
      <c r="CN115" s="320"/>
      <c r="CO115" s="192"/>
      <c r="CP115" s="193">
        <v>2</v>
      </c>
      <c r="CQ115" s="319"/>
      <c r="CR115" s="320"/>
      <c r="CS115" s="192"/>
      <c r="CT115" s="193">
        <v>2</v>
      </c>
      <c r="CU115" s="319"/>
      <c r="CV115" s="320"/>
      <c r="CW115" s="192"/>
      <c r="CX115" s="193">
        <v>2</v>
      </c>
      <c r="CY115" s="319"/>
      <c r="CZ115" s="320"/>
      <c r="DA115" s="192"/>
      <c r="DB115" s="289"/>
      <c r="DC115" s="364"/>
      <c r="DD115" s="606"/>
      <c r="DE115" s="264"/>
      <c r="DF115" s="193">
        <v>2</v>
      </c>
      <c r="DG115" s="319"/>
      <c r="DH115" s="320"/>
      <c r="DI115" s="192"/>
      <c r="DJ115" s="193">
        <v>2</v>
      </c>
      <c r="DK115" s="319"/>
      <c r="DL115" s="320"/>
      <c r="DM115" s="192"/>
      <c r="DN115" s="193">
        <v>1</v>
      </c>
      <c r="DO115" s="319"/>
      <c r="DP115" s="320"/>
      <c r="DQ115" s="192"/>
      <c r="DR115" s="193">
        <v>2</v>
      </c>
      <c r="DS115" s="319"/>
      <c r="DT115" s="320"/>
      <c r="DU115" s="192"/>
    </row>
    <row r="116" spans="6:125" ht="22.5" hidden="1" customHeight="1">
      <c r="F116" s="193"/>
      <c r="G116" s="319"/>
      <c r="H116" s="320"/>
      <c r="I116" s="192"/>
      <c r="J116" s="193"/>
      <c r="K116" s="319"/>
      <c r="L116" s="320"/>
      <c r="M116" s="192"/>
      <c r="N116" s="193"/>
      <c r="O116" s="319">
        <v>2</v>
      </c>
      <c r="P116" s="320"/>
      <c r="Q116" s="192"/>
      <c r="R116" s="193"/>
      <c r="S116" s="319"/>
      <c r="T116" s="320"/>
      <c r="U116" s="192"/>
      <c r="V116" s="289"/>
      <c r="W116" s="364"/>
      <c r="X116" s="365"/>
      <c r="Y116" s="264"/>
      <c r="Z116" s="193"/>
      <c r="AA116" s="319"/>
      <c r="AB116" s="320"/>
      <c r="AC116" s="192"/>
      <c r="AD116" s="193">
        <v>2</v>
      </c>
      <c r="AE116" s="319"/>
      <c r="AF116" s="320"/>
      <c r="AG116" s="192"/>
      <c r="AH116" s="193">
        <v>2</v>
      </c>
      <c r="AI116" s="319"/>
      <c r="AJ116" s="320"/>
      <c r="AK116" s="192"/>
      <c r="AL116" s="193"/>
      <c r="AM116" s="319"/>
      <c r="AN116" s="320"/>
      <c r="AO116" s="192"/>
      <c r="AP116" s="193"/>
      <c r="AQ116" s="319"/>
      <c r="AR116" s="320"/>
      <c r="AS116" s="192"/>
      <c r="AT116" s="193"/>
      <c r="AU116" s="319"/>
      <c r="AV116" s="320"/>
      <c r="AW116" s="192"/>
      <c r="AX116" s="289"/>
      <c r="AY116" s="364"/>
      <c r="AZ116" s="365"/>
      <c r="BA116" s="264"/>
      <c r="BB116" s="193"/>
      <c r="BC116" s="319"/>
      <c r="BD116" s="320"/>
      <c r="BE116" s="192"/>
      <c r="BF116" s="193"/>
      <c r="BG116" s="319"/>
      <c r="BH116" s="320"/>
      <c r="BI116" s="192"/>
      <c r="BJ116" s="193"/>
      <c r="BK116" s="319"/>
      <c r="BL116" s="320"/>
      <c r="BM116" s="192"/>
      <c r="BN116" s="193"/>
      <c r="BO116" s="319"/>
      <c r="BP116" s="320"/>
      <c r="BQ116" s="192"/>
      <c r="BR116" s="193">
        <v>2</v>
      </c>
      <c r="BS116" s="319"/>
      <c r="BT116" s="320"/>
      <c r="BU116" s="192"/>
      <c r="BV116" s="193"/>
      <c r="BW116" s="319">
        <v>2</v>
      </c>
      <c r="BX116" s="320"/>
      <c r="BY116" s="192"/>
      <c r="BZ116" s="289"/>
      <c r="CA116" s="364"/>
      <c r="CB116" s="606"/>
      <c r="CC116" s="264"/>
      <c r="CD116" s="193"/>
      <c r="CE116" s="319"/>
      <c r="CF116" s="320"/>
      <c r="CG116" s="192"/>
      <c r="CH116" s="193">
        <v>2</v>
      </c>
      <c r="CI116" s="319"/>
      <c r="CJ116" s="320"/>
      <c r="CK116" s="192"/>
      <c r="CL116" s="193"/>
      <c r="CM116" s="319"/>
      <c r="CN116" s="320"/>
      <c r="CO116" s="192"/>
      <c r="CP116" s="193"/>
      <c r="CQ116" s="319"/>
      <c r="CR116" s="320"/>
      <c r="CS116" s="192"/>
      <c r="CT116" s="193">
        <v>2</v>
      </c>
      <c r="CU116" s="319"/>
      <c r="CV116" s="320"/>
      <c r="CW116" s="192"/>
      <c r="CX116" s="193">
        <v>2</v>
      </c>
      <c r="CY116" s="319"/>
      <c r="CZ116" s="320"/>
      <c r="DA116" s="192"/>
      <c r="DB116" s="289"/>
      <c r="DC116" s="364"/>
      <c r="DD116" s="606"/>
      <c r="DE116" s="264"/>
      <c r="DF116" s="193"/>
      <c r="DG116" s="319"/>
      <c r="DH116" s="320"/>
      <c r="DI116" s="192"/>
      <c r="DJ116" s="193"/>
      <c r="DK116" s="319"/>
      <c r="DL116" s="320"/>
      <c r="DM116" s="192"/>
      <c r="DN116" s="193"/>
      <c r="DO116" s="319"/>
      <c r="DP116" s="320"/>
      <c r="DQ116" s="192"/>
      <c r="DR116" s="193"/>
      <c r="DS116" s="319"/>
      <c r="DT116" s="320"/>
      <c r="DU116" s="192"/>
    </row>
    <row r="117" spans="6:125" ht="22.5" hidden="1" customHeight="1">
      <c r="F117" s="193">
        <v>2</v>
      </c>
      <c r="G117" s="319"/>
      <c r="H117" s="320"/>
      <c r="I117" s="192"/>
      <c r="J117" s="193">
        <v>3</v>
      </c>
      <c r="K117" s="319"/>
      <c r="L117" s="320"/>
      <c r="M117" s="192"/>
      <c r="N117" s="193"/>
      <c r="O117" s="319"/>
      <c r="P117" s="320"/>
      <c r="Q117" s="192"/>
      <c r="R117" s="193"/>
      <c r="S117" s="319">
        <v>2</v>
      </c>
      <c r="T117" s="320"/>
      <c r="U117" s="192"/>
      <c r="V117" s="289"/>
      <c r="W117" s="364"/>
      <c r="X117" s="365"/>
      <c r="Y117" s="264"/>
      <c r="Z117" s="193"/>
      <c r="AA117" s="319">
        <v>2</v>
      </c>
      <c r="AB117" s="320"/>
      <c r="AC117" s="192"/>
      <c r="AD117" s="193"/>
      <c r="AE117" s="319"/>
      <c r="AF117" s="320"/>
      <c r="AG117" s="192"/>
      <c r="AH117" s="193"/>
      <c r="AI117" s="319"/>
      <c r="AJ117" s="320"/>
      <c r="AK117" s="192"/>
      <c r="AL117" s="193"/>
      <c r="AM117" s="319"/>
      <c r="AN117" s="320"/>
      <c r="AO117" s="192"/>
      <c r="AP117" s="193"/>
      <c r="AQ117" s="319"/>
      <c r="AR117" s="320"/>
      <c r="AS117" s="192"/>
      <c r="AT117" s="193">
        <v>2</v>
      </c>
      <c r="AU117" s="319"/>
      <c r="AV117" s="320"/>
      <c r="AW117" s="192"/>
      <c r="AX117" s="289"/>
      <c r="AY117" s="364"/>
      <c r="AZ117" s="365"/>
      <c r="BA117" s="264"/>
      <c r="BB117" s="193">
        <v>2</v>
      </c>
      <c r="BC117" s="319"/>
      <c r="BD117" s="320"/>
      <c r="BE117" s="192"/>
      <c r="BF117" s="193">
        <v>2</v>
      </c>
      <c r="BG117" s="319"/>
      <c r="BH117" s="320"/>
      <c r="BI117" s="192"/>
      <c r="BJ117" s="193">
        <v>3</v>
      </c>
      <c r="BK117" s="319"/>
      <c r="BL117" s="320"/>
      <c r="BM117" s="192"/>
      <c r="BN117" s="193"/>
      <c r="BO117" s="319"/>
      <c r="BP117" s="320"/>
      <c r="BQ117" s="192"/>
      <c r="BR117" s="193">
        <v>2</v>
      </c>
      <c r="BS117" s="319"/>
      <c r="BT117" s="320"/>
      <c r="BU117" s="192"/>
      <c r="BV117" s="193"/>
      <c r="BW117" s="319">
        <v>2</v>
      </c>
      <c r="BX117" s="320"/>
      <c r="BY117" s="192"/>
      <c r="BZ117" s="289"/>
      <c r="CA117" s="364"/>
      <c r="CB117" s="606"/>
      <c r="CC117" s="264"/>
      <c r="CD117" s="193">
        <v>2</v>
      </c>
      <c r="CE117" s="319"/>
      <c r="CF117" s="320"/>
      <c r="CG117" s="192"/>
      <c r="CH117" s="193"/>
      <c r="CI117" s="319"/>
      <c r="CJ117" s="320"/>
      <c r="CK117" s="192"/>
      <c r="CL117" s="193"/>
      <c r="CM117" s="319">
        <v>2</v>
      </c>
      <c r="CN117" s="320"/>
      <c r="CO117" s="192"/>
      <c r="CP117" s="193"/>
      <c r="CQ117" s="319"/>
      <c r="CR117" s="320"/>
      <c r="CS117" s="192"/>
      <c r="CT117" s="193">
        <v>2</v>
      </c>
      <c r="CU117" s="319"/>
      <c r="CV117" s="320"/>
      <c r="CW117" s="192"/>
      <c r="CX117" s="193">
        <v>2</v>
      </c>
      <c r="CY117" s="319"/>
      <c r="CZ117" s="320"/>
      <c r="DA117" s="192"/>
      <c r="DB117" s="289"/>
      <c r="DC117" s="364"/>
      <c r="DD117" s="606"/>
      <c r="DE117" s="264"/>
      <c r="DF117" s="193"/>
      <c r="DG117" s="319"/>
      <c r="DH117" s="320"/>
      <c r="DI117" s="192"/>
      <c r="DJ117" s="193"/>
      <c r="DK117" s="319"/>
      <c r="DL117" s="320"/>
      <c r="DM117" s="192"/>
      <c r="DN117" s="193">
        <v>2</v>
      </c>
      <c r="DO117" s="319"/>
      <c r="DP117" s="320"/>
      <c r="DQ117" s="192"/>
      <c r="DR117" s="193">
        <v>2</v>
      </c>
      <c r="DS117" s="319"/>
      <c r="DT117" s="320"/>
      <c r="DU117" s="192"/>
    </row>
    <row r="118" spans="6:125" ht="22.5" hidden="1" customHeight="1">
      <c r="F118" s="193">
        <v>2</v>
      </c>
      <c r="G118" s="319"/>
      <c r="H118" s="320"/>
      <c r="I118" s="192"/>
      <c r="J118" s="193">
        <v>2</v>
      </c>
      <c r="K118" s="319"/>
      <c r="L118" s="320"/>
      <c r="M118" s="192"/>
      <c r="N118" s="193"/>
      <c r="O118" s="319"/>
      <c r="P118" s="320"/>
      <c r="Q118" s="192"/>
      <c r="R118" s="193"/>
      <c r="S118" s="319"/>
      <c r="T118" s="320"/>
      <c r="U118" s="192"/>
      <c r="V118" s="289"/>
      <c r="W118" s="364"/>
      <c r="X118" s="365"/>
      <c r="Y118" s="264"/>
      <c r="Z118" s="193"/>
      <c r="AA118" s="319"/>
      <c r="AB118" s="320"/>
      <c r="AC118" s="192"/>
      <c r="AD118" s="193"/>
      <c r="AE118" s="319">
        <v>2</v>
      </c>
      <c r="AF118" s="320"/>
      <c r="AG118" s="192"/>
      <c r="AH118" s="193">
        <v>2</v>
      </c>
      <c r="AI118" s="319"/>
      <c r="AJ118" s="320"/>
      <c r="AK118" s="192"/>
      <c r="AL118" s="193"/>
      <c r="AM118" s="319"/>
      <c r="AN118" s="320"/>
      <c r="AO118" s="192"/>
      <c r="AP118" s="193"/>
      <c r="AQ118" s="319"/>
      <c r="AR118" s="320"/>
      <c r="AS118" s="192"/>
      <c r="AT118" s="193"/>
      <c r="AU118" s="319"/>
      <c r="AV118" s="320"/>
      <c r="AW118" s="192"/>
      <c r="AX118" s="289"/>
      <c r="AY118" s="364"/>
      <c r="AZ118" s="365"/>
      <c r="BA118" s="264"/>
      <c r="BB118" s="193">
        <v>2</v>
      </c>
      <c r="BC118" s="319"/>
      <c r="BD118" s="320"/>
      <c r="BE118" s="192"/>
      <c r="BF118" s="193">
        <v>2</v>
      </c>
      <c r="BG118" s="319"/>
      <c r="BH118" s="320"/>
      <c r="BI118" s="192"/>
      <c r="BJ118" s="193">
        <v>3</v>
      </c>
      <c r="BK118" s="319"/>
      <c r="BL118" s="320"/>
      <c r="BM118" s="192"/>
      <c r="BN118" s="193"/>
      <c r="BO118" s="319"/>
      <c r="BP118" s="320"/>
      <c r="BQ118" s="192"/>
      <c r="BR118" s="193"/>
      <c r="BS118" s="319"/>
      <c r="BT118" s="320"/>
      <c r="BU118" s="192"/>
      <c r="BV118" s="193"/>
      <c r="BW118" s="319"/>
      <c r="BX118" s="320"/>
      <c r="BY118" s="192"/>
      <c r="BZ118" s="289"/>
      <c r="CA118" s="364"/>
      <c r="CB118" s="606"/>
      <c r="CC118" s="264"/>
      <c r="CD118" s="193"/>
      <c r="CE118" s="319"/>
      <c r="CF118" s="320"/>
      <c r="CG118" s="192"/>
      <c r="CH118" s="193"/>
      <c r="CI118" s="319">
        <v>2</v>
      </c>
      <c r="CJ118" s="320"/>
      <c r="CK118" s="192"/>
      <c r="CL118" s="193"/>
      <c r="CM118" s="319">
        <v>2</v>
      </c>
      <c r="CN118" s="320"/>
      <c r="CO118" s="192"/>
      <c r="CP118" s="193">
        <v>2</v>
      </c>
      <c r="CQ118" s="319"/>
      <c r="CR118" s="320"/>
      <c r="CS118" s="192"/>
      <c r="CT118" s="193">
        <v>2</v>
      </c>
      <c r="CU118" s="319"/>
      <c r="CV118" s="320"/>
      <c r="CW118" s="192"/>
      <c r="CX118" s="193">
        <v>2</v>
      </c>
      <c r="CY118" s="319"/>
      <c r="CZ118" s="320"/>
      <c r="DA118" s="192"/>
      <c r="DB118" s="289"/>
      <c r="DC118" s="364"/>
      <c r="DD118" s="606"/>
      <c r="DE118" s="264"/>
      <c r="DF118" s="193"/>
      <c r="DG118" s="319"/>
      <c r="DH118" s="320"/>
      <c r="DI118" s="192"/>
      <c r="DJ118" s="193"/>
      <c r="DK118" s="319"/>
      <c r="DL118" s="320"/>
      <c r="DM118" s="192"/>
      <c r="DN118" s="193">
        <v>2</v>
      </c>
      <c r="DO118" s="319"/>
      <c r="DP118" s="320"/>
      <c r="DQ118" s="192"/>
      <c r="DR118" s="193"/>
      <c r="DS118" s="319"/>
      <c r="DT118" s="320"/>
      <c r="DU118" s="192"/>
    </row>
    <row r="119" spans="6:125" ht="22.5" hidden="1" customHeight="1">
      <c r="F119" s="193"/>
      <c r="G119" s="319"/>
      <c r="H119" s="320"/>
      <c r="I119" s="192"/>
      <c r="J119" s="193"/>
      <c r="K119" s="319"/>
      <c r="L119" s="320"/>
      <c r="M119" s="192"/>
      <c r="N119" s="193"/>
      <c r="O119" s="319">
        <v>2</v>
      </c>
      <c r="P119" s="320"/>
      <c r="Q119" s="192"/>
      <c r="R119" s="193">
        <v>2</v>
      </c>
      <c r="S119" s="319"/>
      <c r="T119" s="320"/>
      <c r="U119" s="192"/>
      <c r="V119" s="289"/>
      <c r="W119" s="364"/>
      <c r="X119" s="365"/>
      <c r="Y119" s="264"/>
      <c r="Z119" s="193">
        <v>3</v>
      </c>
      <c r="AA119" s="319"/>
      <c r="AB119" s="320"/>
      <c r="AC119" s="192"/>
      <c r="AD119" s="193"/>
      <c r="AE119" s="319"/>
      <c r="AF119" s="320"/>
      <c r="AG119" s="192"/>
      <c r="AH119" s="193">
        <v>2</v>
      </c>
      <c r="AI119" s="319"/>
      <c r="AJ119" s="320"/>
      <c r="AK119" s="192"/>
      <c r="AL119" s="193"/>
      <c r="AM119" s="319"/>
      <c r="AN119" s="320"/>
      <c r="AO119" s="192"/>
      <c r="AP119" s="193"/>
      <c r="AQ119" s="319"/>
      <c r="AR119" s="320"/>
      <c r="AS119" s="192"/>
      <c r="AT119" s="193">
        <v>2</v>
      </c>
      <c r="AU119" s="319"/>
      <c r="AV119" s="320"/>
      <c r="AW119" s="192"/>
      <c r="AX119" s="289"/>
      <c r="AY119" s="364"/>
      <c r="AZ119" s="365"/>
      <c r="BA119" s="264"/>
      <c r="BB119" s="193">
        <v>2</v>
      </c>
      <c r="BC119" s="319"/>
      <c r="BD119" s="320"/>
      <c r="BE119" s="192"/>
      <c r="BF119" s="193">
        <v>2</v>
      </c>
      <c r="BG119" s="319"/>
      <c r="BH119" s="320"/>
      <c r="BI119" s="192"/>
      <c r="BJ119" s="193">
        <v>3</v>
      </c>
      <c r="BK119" s="319"/>
      <c r="BL119" s="320"/>
      <c r="BM119" s="192"/>
      <c r="BN119" s="193"/>
      <c r="BO119" s="319"/>
      <c r="BP119" s="320"/>
      <c r="BQ119" s="192"/>
      <c r="BR119" s="193"/>
      <c r="BS119" s="319"/>
      <c r="BT119" s="320"/>
      <c r="BU119" s="192"/>
      <c r="BV119" s="193">
        <v>2</v>
      </c>
      <c r="BW119" s="319"/>
      <c r="BX119" s="320"/>
      <c r="BY119" s="192"/>
      <c r="BZ119" s="289"/>
      <c r="CA119" s="364"/>
      <c r="CB119" s="606"/>
      <c r="CC119" s="264"/>
      <c r="CD119" s="193"/>
      <c r="CE119" s="319"/>
      <c r="CF119" s="320"/>
      <c r="CG119" s="192"/>
      <c r="CH119" s="193"/>
      <c r="CI119" s="319">
        <v>2</v>
      </c>
      <c r="CJ119" s="320"/>
      <c r="CK119" s="192"/>
      <c r="CL119" s="193">
        <v>2</v>
      </c>
      <c r="CM119" s="319"/>
      <c r="CN119" s="320"/>
      <c r="CO119" s="192"/>
      <c r="CP119" s="193"/>
      <c r="CQ119" s="319">
        <v>2</v>
      </c>
      <c r="CR119" s="320"/>
      <c r="CS119" s="192"/>
      <c r="CT119" s="193">
        <v>2</v>
      </c>
      <c r="CU119" s="319"/>
      <c r="CV119" s="320"/>
      <c r="CW119" s="192"/>
      <c r="CX119" s="193">
        <v>2</v>
      </c>
      <c r="CY119" s="319"/>
      <c r="CZ119" s="320"/>
      <c r="DA119" s="192"/>
      <c r="DB119" s="289"/>
      <c r="DC119" s="364"/>
      <c r="DD119" s="606"/>
      <c r="DE119" s="264"/>
      <c r="DF119" s="193"/>
      <c r="DG119" s="319"/>
      <c r="DH119" s="320"/>
      <c r="DI119" s="192"/>
      <c r="DJ119" s="193"/>
      <c r="DK119" s="319"/>
      <c r="DL119" s="320"/>
      <c r="DM119" s="192"/>
      <c r="DN119" s="193"/>
      <c r="DO119" s="319"/>
      <c r="DP119" s="320"/>
      <c r="DQ119" s="192"/>
      <c r="DR119" s="193">
        <v>2</v>
      </c>
      <c r="DS119" s="319"/>
      <c r="DT119" s="320"/>
      <c r="DU119" s="192"/>
    </row>
    <row r="120" spans="6:125" ht="22.5" hidden="1" customHeight="1">
      <c r="F120" s="193"/>
      <c r="G120" s="319"/>
      <c r="H120" s="320"/>
      <c r="I120" s="192"/>
      <c r="J120" s="193"/>
      <c r="K120" s="319"/>
      <c r="L120" s="320"/>
      <c r="M120" s="192"/>
      <c r="N120" s="193"/>
      <c r="O120" s="319"/>
      <c r="P120" s="320"/>
      <c r="Q120" s="192"/>
      <c r="R120" s="193"/>
      <c r="S120" s="319"/>
      <c r="T120" s="320"/>
      <c r="U120" s="192"/>
      <c r="V120" s="289"/>
      <c r="W120" s="364"/>
      <c r="X120" s="365"/>
      <c r="Y120" s="264"/>
      <c r="Z120" s="193"/>
      <c r="AA120" s="319"/>
      <c r="AB120" s="320"/>
      <c r="AC120" s="192"/>
      <c r="AD120" s="193"/>
      <c r="AE120" s="319"/>
      <c r="AF120" s="320"/>
      <c r="AG120" s="192"/>
      <c r="AH120" s="193"/>
      <c r="AI120" s="319"/>
      <c r="AJ120" s="320"/>
      <c r="AK120" s="192"/>
      <c r="AL120" s="193"/>
      <c r="AM120" s="319"/>
      <c r="AN120" s="320"/>
      <c r="AO120" s="192"/>
      <c r="AP120" s="193"/>
      <c r="AQ120" s="319"/>
      <c r="AR120" s="320"/>
      <c r="AS120" s="192"/>
      <c r="AT120" s="193"/>
      <c r="AU120" s="319"/>
      <c r="AV120" s="320"/>
      <c r="AW120" s="192"/>
      <c r="AX120" s="289"/>
      <c r="AY120" s="364"/>
      <c r="AZ120" s="365"/>
      <c r="BA120" s="264"/>
      <c r="BB120" s="193"/>
      <c r="BC120" s="319"/>
      <c r="BD120" s="320"/>
      <c r="BE120" s="192"/>
      <c r="BF120" s="193"/>
      <c r="BG120" s="319"/>
      <c r="BH120" s="320"/>
      <c r="BI120" s="192"/>
      <c r="BJ120" s="193"/>
      <c r="BK120" s="319"/>
      <c r="BL120" s="320"/>
      <c r="BM120" s="192"/>
      <c r="BN120" s="193"/>
      <c r="BO120" s="319"/>
      <c r="BP120" s="320"/>
      <c r="BQ120" s="192"/>
      <c r="BR120" s="193"/>
      <c r="BS120" s="319"/>
      <c r="BT120" s="320"/>
      <c r="BU120" s="192"/>
      <c r="BV120" s="193"/>
      <c r="BW120" s="319"/>
      <c r="BX120" s="320"/>
      <c r="BY120" s="192"/>
      <c r="BZ120" s="289"/>
      <c r="CA120" s="364"/>
      <c r="CB120" s="606"/>
      <c r="CC120" s="264"/>
      <c r="CD120" s="193"/>
      <c r="CE120" s="319"/>
      <c r="CF120" s="320"/>
      <c r="CG120" s="192"/>
      <c r="CH120" s="193"/>
      <c r="CI120" s="319"/>
      <c r="CJ120" s="320"/>
      <c r="CK120" s="192"/>
      <c r="CL120" s="193"/>
      <c r="CM120" s="319"/>
      <c r="CN120" s="320"/>
      <c r="CO120" s="192"/>
      <c r="CP120" s="193"/>
      <c r="CQ120" s="319"/>
      <c r="CR120" s="320"/>
      <c r="CS120" s="192"/>
      <c r="CT120" s="193"/>
      <c r="CU120" s="319"/>
      <c r="CV120" s="320"/>
      <c r="CW120" s="192"/>
      <c r="CX120" s="193"/>
      <c r="CY120" s="319"/>
      <c r="CZ120" s="320"/>
      <c r="DA120" s="192"/>
      <c r="DB120" s="289"/>
      <c r="DC120" s="364"/>
      <c r="DD120" s="606"/>
      <c r="DE120" s="264"/>
      <c r="DF120" s="193"/>
      <c r="DG120" s="319"/>
      <c r="DH120" s="320"/>
      <c r="DI120" s="192"/>
      <c r="DJ120" s="193"/>
      <c r="DK120" s="319"/>
      <c r="DL120" s="320"/>
      <c r="DM120" s="192"/>
      <c r="DN120" s="193"/>
      <c r="DO120" s="319"/>
      <c r="DP120" s="320"/>
      <c r="DQ120" s="192"/>
      <c r="DR120" s="193"/>
      <c r="DS120" s="319"/>
      <c r="DT120" s="320"/>
      <c r="DU120" s="192"/>
    </row>
    <row r="121" spans="6:125" ht="22.5" hidden="1" customHeight="1">
      <c r="F121" s="193">
        <v>2</v>
      </c>
      <c r="G121" s="319"/>
      <c r="H121" s="320"/>
      <c r="I121" s="192"/>
      <c r="J121" s="193"/>
      <c r="K121" s="319"/>
      <c r="L121" s="320"/>
      <c r="M121" s="192"/>
      <c r="N121" s="193">
        <v>2</v>
      </c>
      <c r="O121" s="319"/>
      <c r="P121" s="320"/>
      <c r="Q121" s="192"/>
      <c r="R121" s="193"/>
      <c r="S121" s="319"/>
      <c r="T121" s="320"/>
      <c r="U121" s="192"/>
      <c r="V121" s="289"/>
      <c r="W121" s="364"/>
      <c r="X121" s="365"/>
      <c r="Y121" s="264"/>
      <c r="Z121" s="193"/>
      <c r="AA121" s="319"/>
      <c r="AB121" s="320"/>
      <c r="AC121" s="192"/>
      <c r="AD121" s="193"/>
      <c r="AE121" s="319"/>
      <c r="AF121" s="320"/>
      <c r="AG121" s="192"/>
      <c r="AH121" s="193">
        <v>2</v>
      </c>
      <c r="AI121" s="319"/>
      <c r="AJ121" s="320"/>
      <c r="AK121" s="192"/>
      <c r="AL121" s="193"/>
      <c r="AM121" s="319"/>
      <c r="AN121" s="320"/>
      <c r="AO121" s="192"/>
      <c r="AP121" s="193"/>
      <c r="AQ121" s="319"/>
      <c r="AR121" s="320"/>
      <c r="AS121" s="192"/>
      <c r="AT121" s="193"/>
      <c r="AU121" s="319"/>
      <c r="AV121" s="320"/>
      <c r="AW121" s="192"/>
      <c r="AX121" s="289"/>
      <c r="AY121" s="364"/>
      <c r="AZ121" s="365"/>
      <c r="BA121" s="264"/>
      <c r="BB121" s="193">
        <v>2</v>
      </c>
      <c r="BC121" s="319"/>
      <c r="BD121" s="320"/>
      <c r="BE121" s="192"/>
      <c r="BF121" s="193">
        <v>2</v>
      </c>
      <c r="BG121" s="319"/>
      <c r="BH121" s="320"/>
      <c r="BI121" s="192"/>
      <c r="BJ121" s="193">
        <v>3</v>
      </c>
      <c r="BK121" s="319"/>
      <c r="BL121" s="320"/>
      <c r="BM121" s="192"/>
      <c r="BN121" s="193"/>
      <c r="BO121" s="319"/>
      <c r="BP121" s="320"/>
      <c r="BQ121" s="192"/>
      <c r="BR121" s="193"/>
      <c r="BS121" s="319">
        <v>2</v>
      </c>
      <c r="BT121" s="320"/>
      <c r="BU121" s="192"/>
      <c r="BV121" s="193"/>
      <c r="BW121" s="319"/>
      <c r="BX121" s="320"/>
      <c r="BY121" s="192"/>
      <c r="BZ121" s="289"/>
      <c r="CA121" s="364"/>
      <c r="CB121" s="606"/>
      <c r="CC121" s="264"/>
      <c r="CD121" s="193"/>
      <c r="CE121" s="319">
        <v>2</v>
      </c>
      <c r="CF121" s="320"/>
      <c r="CG121" s="192"/>
      <c r="CH121" s="193">
        <v>2</v>
      </c>
      <c r="CI121" s="319"/>
      <c r="CJ121" s="320"/>
      <c r="CK121" s="192"/>
      <c r="CL121" s="193"/>
      <c r="CM121" s="319"/>
      <c r="CN121" s="320"/>
      <c r="CO121" s="192"/>
      <c r="CP121" s="193"/>
      <c r="CQ121" s="319"/>
      <c r="CR121" s="320"/>
      <c r="CS121" s="192"/>
      <c r="CT121" s="193">
        <v>2</v>
      </c>
      <c r="CU121" s="319"/>
      <c r="CV121" s="320"/>
      <c r="CW121" s="192"/>
      <c r="CX121" s="193">
        <v>2</v>
      </c>
      <c r="CY121" s="319"/>
      <c r="CZ121" s="320"/>
      <c r="DA121" s="192"/>
      <c r="DB121" s="289"/>
      <c r="DC121" s="364"/>
      <c r="DD121" s="606"/>
      <c r="DE121" s="264"/>
      <c r="DF121" s="193"/>
      <c r="DG121" s="319"/>
      <c r="DH121" s="320"/>
      <c r="DI121" s="192"/>
      <c r="DJ121" s="193"/>
      <c r="DK121" s="319"/>
      <c r="DL121" s="320"/>
      <c r="DM121" s="192"/>
      <c r="DN121" s="193">
        <v>2</v>
      </c>
      <c r="DO121" s="319"/>
      <c r="DP121" s="320"/>
      <c r="DQ121" s="192"/>
      <c r="DR121" s="193">
        <v>2</v>
      </c>
      <c r="DS121" s="319"/>
      <c r="DT121" s="320"/>
      <c r="DU121" s="192"/>
    </row>
    <row r="122" spans="6:125" ht="22.5" hidden="1" customHeight="1">
      <c r="F122" s="193"/>
      <c r="G122" s="319"/>
      <c r="H122" s="320"/>
      <c r="I122" s="192"/>
      <c r="J122" s="193"/>
      <c r="K122" s="319"/>
      <c r="L122" s="320"/>
      <c r="M122" s="192"/>
      <c r="N122" s="193"/>
      <c r="O122" s="319"/>
      <c r="P122" s="320"/>
      <c r="Q122" s="192"/>
      <c r="R122" s="193"/>
      <c r="S122" s="319"/>
      <c r="T122" s="320"/>
      <c r="U122" s="192"/>
      <c r="V122" s="289"/>
      <c r="W122" s="364"/>
      <c r="X122" s="365"/>
      <c r="Y122" s="264"/>
      <c r="Z122" s="193"/>
      <c r="AA122" s="319"/>
      <c r="AB122" s="320"/>
      <c r="AC122" s="192"/>
      <c r="AD122" s="193">
        <v>2</v>
      </c>
      <c r="AE122" s="319"/>
      <c r="AF122" s="320"/>
      <c r="AG122" s="192"/>
      <c r="AH122" s="193"/>
      <c r="AI122" s="319"/>
      <c r="AJ122" s="320"/>
      <c r="AK122" s="192"/>
      <c r="AL122" s="193"/>
      <c r="AM122" s="319"/>
      <c r="AN122" s="320"/>
      <c r="AO122" s="192"/>
      <c r="AP122" s="193"/>
      <c r="AQ122" s="319"/>
      <c r="AR122" s="320"/>
      <c r="AS122" s="192"/>
      <c r="AT122" s="193">
        <v>2</v>
      </c>
      <c r="AU122" s="319"/>
      <c r="AV122" s="320"/>
      <c r="AW122" s="192"/>
      <c r="AX122" s="289"/>
      <c r="AY122" s="364"/>
      <c r="AZ122" s="365"/>
      <c r="BA122" s="264"/>
      <c r="BB122" s="193">
        <v>2</v>
      </c>
      <c r="BC122" s="319"/>
      <c r="BD122" s="320"/>
      <c r="BE122" s="192"/>
      <c r="BF122" s="193">
        <v>1</v>
      </c>
      <c r="BG122" s="319"/>
      <c r="BH122" s="320"/>
      <c r="BI122" s="192"/>
      <c r="BJ122" s="193">
        <v>3</v>
      </c>
      <c r="BK122" s="319"/>
      <c r="BL122" s="320"/>
      <c r="BM122" s="192"/>
      <c r="BN122" s="193"/>
      <c r="BO122" s="319"/>
      <c r="BP122" s="320"/>
      <c r="BQ122" s="192"/>
      <c r="BR122" s="193"/>
      <c r="BS122" s="319"/>
      <c r="BT122" s="320"/>
      <c r="BU122" s="192"/>
      <c r="BV122" s="193">
        <v>2</v>
      </c>
      <c r="BW122" s="319"/>
      <c r="BX122" s="320"/>
      <c r="BY122" s="192"/>
      <c r="BZ122" s="289"/>
      <c r="CA122" s="364"/>
      <c r="CB122" s="606"/>
      <c r="CC122" s="264"/>
      <c r="CD122" s="193"/>
      <c r="CE122" s="319"/>
      <c r="CF122" s="320"/>
      <c r="CG122" s="192"/>
      <c r="CH122" s="193"/>
      <c r="CI122" s="319"/>
      <c r="CJ122" s="320"/>
      <c r="CK122" s="192"/>
      <c r="CL122" s="193">
        <v>2</v>
      </c>
      <c r="CM122" s="319"/>
      <c r="CN122" s="320"/>
      <c r="CO122" s="192"/>
      <c r="CP122" s="193">
        <v>2</v>
      </c>
      <c r="CQ122" s="319"/>
      <c r="CR122" s="320"/>
      <c r="CS122" s="192"/>
      <c r="CT122" s="193">
        <v>2</v>
      </c>
      <c r="CU122" s="319"/>
      <c r="CV122" s="320"/>
      <c r="CW122" s="192"/>
      <c r="CX122" s="193">
        <v>2</v>
      </c>
      <c r="CY122" s="319"/>
      <c r="CZ122" s="320"/>
      <c r="DA122" s="192"/>
      <c r="DB122" s="289"/>
      <c r="DC122" s="364"/>
      <c r="DD122" s="606"/>
      <c r="DE122" s="264"/>
      <c r="DF122" s="193"/>
      <c r="DG122" s="319"/>
      <c r="DH122" s="320"/>
      <c r="DI122" s="192"/>
      <c r="DJ122" s="193"/>
      <c r="DK122" s="319"/>
      <c r="DL122" s="320"/>
      <c r="DM122" s="192"/>
      <c r="DN122" s="193"/>
      <c r="DO122" s="319"/>
      <c r="DP122" s="320"/>
      <c r="DQ122" s="192"/>
      <c r="DR122" s="193"/>
      <c r="DS122" s="319"/>
      <c r="DT122" s="320"/>
      <c r="DU122" s="192"/>
    </row>
    <row r="123" spans="6:125" ht="22.5" hidden="1" customHeight="1">
      <c r="F123" s="193"/>
      <c r="G123" s="319"/>
      <c r="H123" s="320"/>
      <c r="I123" s="192"/>
      <c r="J123" s="193">
        <v>2</v>
      </c>
      <c r="K123" s="319"/>
      <c r="L123" s="320"/>
      <c r="M123" s="192"/>
      <c r="N123" s="193"/>
      <c r="O123" s="319"/>
      <c r="P123" s="320"/>
      <c r="Q123" s="192"/>
      <c r="R123" s="193"/>
      <c r="S123" s="319">
        <v>2</v>
      </c>
      <c r="T123" s="320"/>
      <c r="U123" s="192"/>
      <c r="V123" s="289"/>
      <c r="W123" s="364"/>
      <c r="X123" s="365"/>
      <c r="Y123" s="264"/>
      <c r="Z123" s="193"/>
      <c r="AA123" s="319">
        <v>2</v>
      </c>
      <c r="AB123" s="320"/>
      <c r="AC123" s="192"/>
      <c r="AD123" s="193"/>
      <c r="AE123" s="319"/>
      <c r="AF123" s="320"/>
      <c r="AG123" s="192"/>
      <c r="AH123" s="193">
        <v>3</v>
      </c>
      <c r="AI123" s="319"/>
      <c r="AJ123" s="320"/>
      <c r="AK123" s="192"/>
      <c r="AL123" s="193"/>
      <c r="AM123" s="319"/>
      <c r="AN123" s="320"/>
      <c r="AO123" s="192"/>
      <c r="AP123" s="193"/>
      <c r="AQ123" s="319"/>
      <c r="AR123" s="320"/>
      <c r="AS123" s="192"/>
      <c r="AT123" s="193"/>
      <c r="AU123" s="319"/>
      <c r="AV123" s="320"/>
      <c r="AW123" s="192"/>
      <c r="AX123" s="289"/>
      <c r="AY123" s="364"/>
      <c r="AZ123" s="365"/>
      <c r="BA123" s="264"/>
      <c r="BB123" s="193">
        <v>2</v>
      </c>
      <c r="BC123" s="319"/>
      <c r="BD123" s="320"/>
      <c r="BE123" s="192"/>
      <c r="BF123" s="193">
        <v>1</v>
      </c>
      <c r="BG123" s="319"/>
      <c r="BH123" s="320"/>
      <c r="BI123" s="192"/>
      <c r="BJ123" s="193">
        <v>3</v>
      </c>
      <c r="BK123" s="319"/>
      <c r="BL123" s="320"/>
      <c r="BM123" s="192"/>
      <c r="BN123" s="193"/>
      <c r="BO123" s="319"/>
      <c r="BP123" s="320"/>
      <c r="BQ123" s="192"/>
      <c r="BR123" s="193"/>
      <c r="BS123" s="319"/>
      <c r="BT123" s="320"/>
      <c r="BU123" s="192"/>
      <c r="BV123" s="193"/>
      <c r="BW123" s="319"/>
      <c r="BX123" s="320"/>
      <c r="BY123" s="192"/>
      <c r="BZ123" s="289"/>
      <c r="CA123" s="364"/>
      <c r="CB123" s="606"/>
      <c r="CC123" s="264"/>
      <c r="CD123" s="193"/>
      <c r="CE123" s="319"/>
      <c r="CF123" s="320"/>
      <c r="CG123" s="192"/>
      <c r="CH123" s="193"/>
      <c r="CI123" s="319">
        <v>2</v>
      </c>
      <c r="CJ123" s="320"/>
      <c r="CK123" s="192"/>
      <c r="CL123" s="193"/>
      <c r="CM123" s="319"/>
      <c r="CN123" s="320"/>
      <c r="CO123" s="192"/>
      <c r="CP123" s="193"/>
      <c r="CQ123" s="319"/>
      <c r="CR123" s="320"/>
      <c r="CS123" s="192"/>
      <c r="CT123" s="193">
        <v>2</v>
      </c>
      <c r="CU123" s="319"/>
      <c r="CV123" s="320"/>
      <c r="CW123" s="192"/>
      <c r="CX123" s="193">
        <v>2</v>
      </c>
      <c r="CY123" s="319"/>
      <c r="CZ123" s="320"/>
      <c r="DA123" s="192"/>
      <c r="DB123" s="289"/>
      <c r="DC123" s="364"/>
      <c r="DD123" s="606"/>
      <c r="DE123" s="264"/>
      <c r="DF123" s="193"/>
      <c r="DG123" s="319"/>
      <c r="DH123" s="320"/>
      <c r="DI123" s="192"/>
      <c r="DJ123" s="193"/>
      <c r="DK123" s="319"/>
      <c r="DL123" s="320"/>
      <c r="DM123" s="192"/>
      <c r="DN123" s="193">
        <v>2</v>
      </c>
      <c r="DO123" s="319"/>
      <c r="DP123" s="320"/>
      <c r="DQ123" s="192"/>
      <c r="DR123" s="193">
        <v>2</v>
      </c>
      <c r="DS123" s="319"/>
      <c r="DT123" s="320"/>
      <c r="DU123" s="192"/>
    </row>
    <row r="124" spans="6:125" ht="22.5" hidden="1" customHeight="1">
      <c r="F124" s="193"/>
      <c r="G124" s="319">
        <v>2</v>
      </c>
      <c r="H124" s="320"/>
      <c r="I124" s="192"/>
      <c r="J124" s="193"/>
      <c r="K124" s="319">
        <v>2</v>
      </c>
      <c r="L124" s="320"/>
      <c r="M124" s="192"/>
      <c r="N124" s="193">
        <v>2</v>
      </c>
      <c r="O124" s="319"/>
      <c r="P124" s="320"/>
      <c r="Q124" s="192"/>
      <c r="R124" s="193"/>
      <c r="S124" s="319"/>
      <c r="T124" s="320"/>
      <c r="U124" s="192"/>
      <c r="V124" s="289"/>
      <c r="W124" s="364"/>
      <c r="X124" s="365"/>
      <c r="Y124" s="264"/>
      <c r="Z124" s="193"/>
      <c r="AA124" s="319"/>
      <c r="AB124" s="320"/>
      <c r="AC124" s="192"/>
      <c r="AD124" s="193">
        <v>2</v>
      </c>
      <c r="AE124" s="319"/>
      <c r="AF124" s="320"/>
      <c r="AG124" s="192"/>
      <c r="AH124" s="193">
        <v>3</v>
      </c>
      <c r="AI124" s="319"/>
      <c r="AJ124" s="320"/>
      <c r="AK124" s="192"/>
      <c r="AL124" s="193"/>
      <c r="AM124" s="319"/>
      <c r="AN124" s="320"/>
      <c r="AO124" s="192"/>
      <c r="AP124" s="193"/>
      <c r="AQ124" s="319"/>
      <c r="AR124" s="320"/>
      <c r="AS124" s="192"/>
      <c r="AT124" s="193"/>
      <c r="AU124" s="319"/>
      <c r="AV124" s="320"/>
      <c r="AW124" s="192"/>
      <c r="AX124" s="289"/>
      <c r="AY124" s="364"/>
      <c r="AZ124" s="365"/>
      <c r="BA124" s="264"/>
      <c r="BB124" s="193">
        <v>2</v>
      </c>
      <c r="BC124" s="319"/>
      <c r="BD124" s="320"/>
      <c r="BE124" s="192"/>
      <c r="BF124" s="193">
        <v>1</v>
      </c>
      <c r="BG124" s="319"/>
      <c r="BH124" s="320"/>
      <c r="BI124" s="192"/>
      <c r="BJ124" s="193">
        <v>3</v>
      </c>
      <c r="BK124" s="319"/>
      <c r="BL124" s="320"/>
      <c r="BM124" s="192"/>
      <c r="BN124" s="193"/>
      <c r="BO124" s="319"/>
      <c r="BP124" s="320"/>
      <c r="BQ124" s="192"/>
      <c r="BR124" s="193"/>
      <c r="BS124" s="319">
        <v>2</v>
      </c>
      <c r="BT124" s="320"/>
      <c r="BU124" s="192"/>
      <c r="BV124" s="193"/>
      <c r="BW124" s="319"/>
      <c r="BX124" s="320"/>
      <c r="BY124" s="192"/>
      <c r="BZ124" s="289"/>
      <c r="CA124" s="364"/>
      <c r="CB124" s="606"/>
      <c r="CC124" s="264"/>
      <c r="CD124" s="193">
        <v>2</v>
      </c>
      <c r="CE124" s="319"/>
      <c r="CF124" s="320"/>
      <c r="CG124" s="192"/>
      <c r="CH124" s="193">
        <v>2</v>
      </c>
      <c r="CI124" s="319"/>
      <c r="CJ124" s="320"/>
      <c r="CK124" s="192"/>
      <c r="CL124" s="193"/>
      <c r="CM124" s="319">
        <v>2</v>
      </c>
      <c r="CN124" s="320"/>
      <c r="CO124" s="192"/>
      <c r="CP124" s="193">
        <v>3</v>
      </c>
      <c r="CQ124" s="319"/>
      <c r="CR124" s="320"/>
      <c r="CS124" s="192"/>
      <c r="CT124" s="193">
        <v>2</v>
      </c>
      <c r="CU124" s="319"/>
      <c r="CV124" s="320"/>
      <c r="CW124" s="192"/>
      <c r="CX124" s="193">
        <v>2</v>
      </c>
      <c r="CY124" s="319"/>
      <c r="CZ124" s="320"/>
      <c r="DA124" s="192"/>
      <c r="DB124" s="289"/>
      <c r="DC124" s="364"/>
      <c r="DD124" s="606"/>
      <c r="DE124" s="264"/>
      <c r="DF124" s="193"/>
      <c r="DG124" s="319"/>
      <c r="DH124" s="320"/>
      <c r="DI124" s="192"/>
      <c r="DJ124" s="193"/>
      <c r="DK124" s="319"/>
      <c r="DL124" s="320"/>
      <c r="DM124" s="192"/>
      <c r="DN124" s="193">
        <v>2</v>
      </c>
      <c r="DO124" s="319"/>
      <c r="DP124" s="320"/>
      <c r="DQ124" s="192"/>
      <c r="DR124" s="193">
        <v>2</v>
      </c>
      <c r="DS124" s="319"/>
      <c r="DT124" s="320"/>
      <c r="DU124" s="192"/>
    </row>
    <row r="125" spans="6:125" ht="22.5" hidden="1" customHeight="1">
      <c r="F125" s="193"/>
      <c r="G125" s="319"/>
      <c r="H125" s="320"/>
      <c r="I125" s="192"/>
      <c r="J125" s="193"/>
      <c r="K125" s="319"/>
      <c r="L125" s="320"/>
      <c r="M125" s="192"/>
      <c r="N125" s="193"/>
      <c r="O125" s="319"/>
      <c r="P125" s="320"/>
      <c r="Q125" s="192"/>
      <c r="R125" s="193"/>
      <c r="S125" s="319"/>
      <c r="T125" s="320"/>
      <c r="U125" s="192"/>
      <c r="V125" s="289"/>
      <c r="W125" s="364"/>
      <c r="X125" s="365"/>
      <c r="Y125" s="264"/>
      <c r="Z125" s="193"/>
      <c r="AA125" s="319"/>
      <c r="AB125" s="320"/>
      <c r="AC125" s="192"/>
      <c r="AD125" s="193"/>
      <c r="AE125" s="319"/>
      <c r="AF125" s="320"/>
      <c r="AG125" s="192"/>
      <c r="AH125" s="193"/>
      <c r="AI125" s="319"/>
      <c r="AJ125" s="320"/>
      <c r="AK125" s="192"/>
      <c r="AL125" s="193"/>
      <c r="AM125" s="319"/>
      <c r="AN125" s="320"/>
      <c r="AO125" s="192"/>
      <c r="AP125" s="193"/>
      <c r="AQ125" s="319"/>
      <c r="AR125" s="320"/>
      <c r="AS125" s="192"/>
      <c r="AT125" s="193"/>
      <c r="AU125" s="319"/>
      <c r="AV125" s="320"/>
      <c r="AW125" s="192"/>
      <c r="AX125" s="289"/>
      <c r="AY125" s="364"/>
      <c r="AZ125" s="365"/>
      <c r="BA125" s="264"/>
      <c r="BB125" s="193"/>
      <c r="BC125" s="319"/>
      <c r="BD125" s="320"/>
      <c r="BE125" s="192"/>
      <c r="BF125" s="193"/>
      <c r="BG125" s="319"/>
      <c r="BH125" s="320"/>
      <c r="BI125" s="192"/>
      <c r="BJ125" s="193"/>
      <c r="BK125" s="319"/>
      <c r="BL125" s="320"/>
      <c r="BM125" s="192"/>
      <c r="BN125" s="193"/>
      <c r="BO125" s="319"/>
      <c r="BP125" s="320"/>
      <c r="BQ125" s="192"/>
      <c r="BR125" s="193"/>
      <c r="BS125" s="319"/>
      <c r="BT125" s="320"/>
      <c r="BU125" s="192"/>
      <c r="BV125" s="193"/>
      <c r="BW125" s="319"/>
      <c r="BX125" s="320"/>
      <c r="BY125" s="192"/>
      <c r="BZ125" s="289"/>
      <c r="CA125" s="364"/>
      <c r="CB125" s="606"/>
      <c r="CC125" s="264"/>
      <c r="CD125" s="193"/>
      <c r="CE125" s="319"/>
      <c r="CF125" s="320"/>
      <c r="CG125" s="192"/>
      <c r="CH125" s="193"/>
      <c r="CI125" s="319"/>
      <c r="CJ125" s="320"/>
      <c r="CK125" s="192"/>
      <c r="CL125" s="193"/>
      <c r="CM125" s="319"/>
      <c r="CN125" s="320"/>
      <c r="CO125" s="192"/>
      <c r="CP125" s="193"/>
      <c r="CQ125" s="319">
        <v>2</v>
      </c>
      <c r="CR125" s="320"/>
      <c r="CS125" s="192"/>
      <c r="CT125" s="193"/>
      <c r="CU125" s="319"/>
      <c r="CV125" s="320"/>
      <c r="CW125" s="192"/>
      <c r="CX125" s="193"/>
      <c r="CY125" s="319"/>
      <c r="CZ125" s="320"/>
      <c r="DA125" s="192"/>
      <c r="DB125" s="289"/>
      <c r="DC125" s="364"/>
      <c r="DD125" s="606"/>
      <c r="DE125" s="264"/>
      <c r="DF125" s="193"/>
      <c r="DG125" s="319"/>
      <c r="DH125" s="320"/>
      <c r="DI125" s="192"/>
      <c r="DJ125" s="193"/>
      <c r="DK125" s="319"/>
      <c r="DL125" s="320"/>
      <c r="DM125" s="192"/>
      <c r="DN125" s="193"/>
      <c r="DO125" s="319"/>
      <c r="DP125" s="320"/>
      <c r="DQ125" s="192"/>
      <c r="DR125" s="193"/>
      <c r="DS125" s="319"/>
      <c r="DT125" s="320"/>
      <c r="DU125" s="192"/>
    </row>
    <row r="126" spans="6:125" ht="22.5" hidden="1" customHeight="1">
      <c r="F126" s="193"/>
      <c r="G126" s="319"/>
      <c r="H126" s="320"/>
      <c r="I126" s="192"/>
      <c r="J126" s="193"/>
      <c r="K126" s="319"/>
      <c r="L126" s="320"/>
      <c r="M126" s="192"/>
      <c r="N126" s="193"/>
      <c r="O126" s="319">
        <v>2</v>
      </c>
      <c r="P126" s="320"/>
      <c r="Q126" s="192"/>
      <c r="R126" s="193"/>
      <c r="S126" s="319"/>
      <c r="T126" s="320"/>
      <c r="U126" s="192"/>
      <c r="V126" s="289"/>
      <c r="W126" s="364"/>
      <c r="X126" s="365"/>
      <c r="Y126" s="264"/>
      <c r="Z126" s="193"/>
      <c r="AA126" s="319"/>
      <c r="AB126" s="320"/>
      <c r="AC126" s="192"/>
      <c r="AD126" s="193"/>
      <c r="AE126" s="319"/>
      <c r="AF126" s="320"/>
      <c r="AG126" s="192"/>
      <c r="AH126" s="193">
        <v>3</v>
      </c>
      <c r="AI126" s="319"/>
      <c r="AJ126" s="320"/>
      <c r="AK126" s="192"/>
      <c r="AL126" s="193"/>
      <c r="AM126" s="319"/>
      <c r="AN126" s="320"/>
      <c r="AO126" s="192"/>
      <c r="AP126" s="193"/>
      <c r="AQ126" s="319"/>
      <c r="AR126" s="320"/>
      <c r="AS126" s="192"/>
      <c r="AT126" s="193"/>
      <c r="AU126" s="319"/>
      <c r="AV126" s="320"/>
      <c r="AW126" s="192"/>
      <c r="AX126" s="289"/>
      <c r="AY126" s="364"/>
      <c r="AZ126" s="365"/>
      <c r="BA126" s="264"/>
      <c r="BB126" s="193"/>
      <c r="BC126" s="319"/>
      <c r="BD126" s="320"/>
      <c r="BE126" s="192"/>
      <c r="BF126" s="193"/>
      <c r="BG126" s="319"/>
      <c r="BH126" s="320"/>
      <c r="BI126" s="192"/>
      <c r="BJ126" s="193"/>
      <c r="BK126" s="319"/>
      <c r="BL126" s="320"/>
      <c r="BM126" s="192"/>
      <c r="BN126" s="193"/>
      <c r="BO126" s="319"/>
      <c r="BP126" s="320"/>
      <c r="BQ126" s="192"/>
      <c r="BR126" s="193"/>
      <c r="BS126" s="319">
        <v>2</v>
      </c>
      <c r="BT126" s="320"/>
      <c r="BU126" s="192"/>
      <c r="BV126" s="193">
        <v>2</v>
      </c>
      <c r="BW126" s="319"/>
      <c r="BX126" s="320"/>
      <c r="BY126" s="192"/>
      <c r="BZ126" s="289"/>
      <c r="CA126" s="364"/>
      <c r="CB126" s="606"/>
      <c r="CC126" s="264"/>
      <c r="CD126" s="193"/>
      <c r="CE126" s="319">
        <v>2</v>
      </c>
      <c r="CF126" s="320"/>
      <c r="CG126" s="192"/>
      <c r="CH126" s="193"/>
      <c r="CI126" s="319"/>
      <c r="CJ126" s="320"/>
      <c r="CK126" s="192"/>
      <c r="CL126" s="193">
        <v>3</v>
      </c>
      <c r="CM126" s="319"/>
      <c r="CN126" s="320"/>
      <c r="CO126" s="192"/>
      <c r="CP126" s="193"/>
      <c r="CQ126" s="319"/>
      <c r="CR126" s="320"/>
      <c r="CS126" s="192"/>
      <c r="CT126" s="193">
        <v>2</v>
      </c>
      <c r="CU126" s="319"/>
      <c r="CV126" s="320"/>
      <c r="CW126" s="192"/>
      <c r="CX126" s="193">
        <v>2</v>
      </c>
      <c r="CY126" s="319"/>
      <c r="CZ126" s="320"/>
      <c r="DA126" s="192"/>
      <c r="DB126" s="289"/>
      <c r="DC126" s="364"/>
      <c r="DD126" s="606"/>
      <c r="DE126" s="264"/>
      <c r="DF126" s="193"/>
      <c r="DG126" s="319"/>
      <c r="DH126" s="320"/>
      <c r="DI126" s="192"/>
      <c r="DJ126" s="193"/>
      <c r="DK126" s="319"/>
      <c r="DL126" s="320"/>
      <c r="DM126" s="192"/>
      <c r="DN126" s="193">
        <v>2</v>
      </c>
      <c r="DO126" s="319"/>
      <c r="DP126" s="320"/>
      <c r="DQ126" s="192"/>
      <c r="DR126" s="193">
        <v>2</v>
      </c>
      <c r="DS126" s="319"/>
      <c r="DT126" s="320"/>
      <c r="DU126" s="192"/>
    </row>
    <row r="127" spans="6:125" ht="22.5" hidden="1" customHeight="1">
      <c r="F127" s="193">
        <v>2</v>
      </c>
      <c r="G127" s="319"/>
      <c r="H127" s="320"/>
      <c r="I127" s="192"/>
      <c r="J127" s="193">
        <v>2</v>
      </c>
      <c r="K127" s="319"/>
      <c r="L127" s="320"/>
      <c r="M127" s="192"/>
      <c r="N127" s="193"/>
      <c r="O127" s="319"/>
      <c r="P127" s="320"/>
      <c r="Q127" s="192"/>
      <c r="R127" s="193"/>
      <c r="S127" s="319">
        <v>2</v>
      </c>
      <c r="T127" s="320"/>
      <c r="U127" s="192"/>
      <c r="V127" s="289"/>
      <c r="W127" s="364"/>
      <c r="X127" s="365"/>
      <c r="Y127" s="264"/>
      <c r="Z127" s="193"/>
      <c r="AA127" s="319">
        <v>2</v>
      </c>
      <c r="AB127" s="320"/>
      <c r="AC127" s="192"/>
      <c r="AD127" s="193">
        <v>2</v>
      </c>
      <c r="AE127" s="319"/>
      <c r="AF127" s="320"/>
      <c r="AG127" s="192"/>
      <c r="AH127" s="193"/>
      <c r="AI127" s="319"/>
      <c r="AJ127" s="320"/>
      <c r="AK127" s="192"/>
      <c r="AL127" s="193"/>
      <c r="AM127" s="319"/>
      <c r="AN127" s="320"/>
      <c r="AO127" s="192"/>
      <c r="AP127" s="193"/>
      <c r="AQ127" s="319"/>
      <c r="AR127" s="320"/>
      <c r="AS127" s="192"/>
      <c r="AT127" s="193">
        <v>2</v>
      </c>
      <c r="AU127" s="319"/>
      <c r="AV127" s="320"/>
      <c r="AW127" s="192"/>
      <c r="AX127" s="289"/>
      <c r="AY127" s="364"/>
      <c r="AZ127" s="365"/>
      <c r="BA127" s="264"/>
      <c r="BB127" s="193">
        <v>2</v>
      </c>
      <c r="BC127" s="319"/>
      <c r="BD127" s="320"/>
      <c r="BE127" s="192"/>
      <c r="BF127" s="193">
        <v>1</v>
      </c>
      <c r="BG127" s="319"/>
      <c r="BH127" s="320"/>
      <c r="BI127" s="192"/>
      <c r="BJ127" s="193">
        <v>3</v>
      </c>
      <c r="BK127" s="319"/>
      <c r="BL127" s="320"/>
      <c r="BM127" s="192"/>
      <c r="BN127" s="193"/>
      <c r="BO127" s="319"/>
      <c r="BP127" s="320"/>
      <c r="BQ127" s="192"/>
      <c r="BR127" s="193">
        <v>3</v>
      </c>
      <c r="BS127" s="319"/>
      <c r="BT127" s="320"/>
      <c r="BU127" s="192"/>
      <c r="BV127" s="193">
        <v>2</v>
      </c>
      <c r="BW127" s="319"/>
      <c r="BX127" s="320"/>
      <c r="BY127" s="192"/>
      <c r="BZ127" s="289"/>
      <c r="CA127" s="364"/>
      <c r="CB127" s="606"/>
      <c r="CC127" s="264"/>
      <c r="CD127" s="193"/>
      <c r="CE127" s="319">
        <v>2</v>
      </c>
      <c r="CF127" s="320"/>
      <c r="CG127" s="192"/>
      <c r="CH127" s="193">
        <v>3</v>
      </c>
      <c r="CI127" s="319"/>
      <c r="CJ127" s="320"/>
      <c r="CK127" s="192"/>
      <c r="CL127" s="193"/>
      <c r="CM127" s="319"/>
      <c r="CN127" s="320"/>
      <c r="CO127" s="192"/>
      <c r="CP127" s="193">
        <v>3</v>
      </c>
      <c r="CQ127" s="319"/>
      <c r="CR127" s="320"/>
      <c r="CS127" s="192"/>
      <c r="CT127" s="193">
        <v>2</v>
      </c>
      <c r="CU127" s="319"/>
      <c r="CV127" s="320"/>
      <c r="CW127" s="192"/>
      <c r="CX127" s="193">
        <v>2</v>
      </c>
      <c r="CY127" s="319"/>
      <c r="CZ127" s="320"/>
      <c r="DA127" s="192"/>
      <c r="DB127" s="289"/>
      <c r="DC127" s="364"/>
      <c r="DD127" s="606"/>
      <c r="DE127" s="264"/>
      <c r="DF127" s="193"/>
      <c r="DG127" s="319"/>
      <c r="DH127" s="320"/>
      <c r="DI127" s="192"/>
      <c r="DJ127" s="193"/>
      <c r="DK127" s="319"/>
      <c r="DL127" s="320"/>
      <c r="DM127" s="192"/>
      <c r="DN127" s="193">
        <v>2</v>
      </c>
      <c r="DO127" s="319"/>
      <c r="DP127" s="320"/>
      <c r="DQ127" s="192"/>
      <c r="DR127" s="193">
        <v>2</v>
      </c>
      <c r="DS127" s="319"/>
      <c r="DT127" s="320"/>
      <c r="DU127" s="192"/>
    </row>
    <row r="128" spans="6:125" ht="22.5" hidden="1" customHeight="1">
      <c r="F128" s="193"/>
      <c r="G128" s="319"/>
      <c r="H128" s="320"/>
      <c r="I128" s="192"/>
      <c r="J128" s="193"/>
      <c r="K128" s="319"/>
      <c r="L128" s="320"/>
      <c r="M128" s="192"/>
      <c r="N128" s="193">
        <v>2</v>
      </c>
      <c r="O128" s="319"/>
      <c r="P128" s="320"/>
      <c r="Q128" s="192"/>
      <c r="R128" s="193"/>
      <c r="S128" s="319"/>
      <c r="T128" s="320"/>
      <c r="U128" s="192"/>
      <c r="V128" s="289"/>
      <c r="W128" s="364"/>
      <c r="X128" s="365"/>
      <c r="Y128" s="264"/>
      <c r="Z128" s="193"/>
      <c r="AA128" s="319"/>
      <c r="AB128" s="320"/>
      <c r="AC128" s="192"/>
      <c r="AD128" s="193"/>
      <c r="AE128" s="319">
        <v>2</v>
      </c>
      <c r="AF128" s="320"/>
      <c r="AG128" s="192"/>
      <c r="AH128" s="193">
        <v>2</v>
      </c>
      <c r="AI128" s="319"/>
      <c r="AJ128" s="320"/>
      <c r="AK128" s="192"/>
      <c r="AL128" s="193"/>
      <c r="AM128" s="319"/>
      <c r="AN128" s="320"/>
      <c r="AO128" s="192"/>
      <c r="AP128" s="193"/>
      <c r="AQ128" s="319"/>
      <c r="AR128" s="320"/>
      <c r="AS128" s="192"/>
      <c r="AT128" s="193">
        <v>2</v>
      </c>
      <c r="AU128" s="319"/>
      <c r="AV128" s="320"/>
      <c r="AW128" s="192"/>
      <c r="AX128" s="289"/>
      <c r="AY128" s="364"/>
      <c r="AZ128" s="365"/>
      <c r="BA128" s="264"/>
      <c r="BB128" s="193">
        <v>2</v>
      </c>
      <c r="BC128" s="319"/>
      <c r="BD128" s="320"/>
      <c r="BE128" s="192"/>
      <c r="BF128" s="193">
        <v>1</v>
      </c>
      <c r="BG128" s="319"/>
      <c r="BH128" s="320"/>
      <c r="BI128" s="192"/>
      <c r="BJ128" s="193">
        <v>3</v>
      </c>
      <c r="BK128" s="319"/>
      <c r="BL128" s="320"/>
      <c r="BM128" s="192"/>
      <c r="BN128" s="193"/>
      <c r="BO128" s="319"/>
      <c r="BP128" s="320"/>
      <c r="BQ128" s="192"/>
      <c r="BR128" s="193"/>
      <c r="BS128" s="319"/>
      <c r="BT128" s="320"/>
      <c r="BU128" s="192"/>
      <c r="BV128" s="193"/>
      <c r="BW128" s="319">
        <v>2</v>
      </c>
      <c r="BX128" s="320"/>
      <c r="BY128" s="192"/>
      <c r="BZ128" s="289"/>
      <c r="CA128" s="364"/>
      <c r="CB128" s="606"/>
      <c r="CC128" s="264"/>
      <c r="CD128" s="193"/>
      <c r="CE128" s="319"/>
      <c r="CF128" s="320"/>
      <c r="CG128" s="192"/>
      <c r="CH128" s="193">
        <v>3</v>
      </c>
      <c r="CI128" s="319"/>
      <c r="CJ128" s="320"/>
      <c r="CK128" s="192"/>
      <c r="CL128" s="193">
        <v>3</v>
      </c>
      <c r="CM128" s="319"/>
      <c r="CN128" s="320"/>
      <c r="CO128" s="192"/>
      <c r="CP128" s="193"/>
      <c r="CQ128" s="319">
        <v>3</v>
      </c>
      <c r="CR128" s="320"/>
      <c r="CS128" s="192"/>
      <c r="CT128" s="193">
        <v>2</v>
      </c>
      <c r="CU128" s="319"/>
      <c r="CV128" s="320"/>
      <c r="CW128" s="192"/>
      <c r="CX128" s="193"/>
      <c r="CY128" s="319">
        <v>2</v>
      </c>
      <c r="CZ128" s="320"/>
      <c r="DA128" s="192"/>
      <c r="DB128" s="289"/>
      <c r="DC128" s="364"/>
      <c r="DD128" s="606"/>
      <c r="DE128" s="264"/>
      <c r="DF128" s="193"/>
      <c r="DG128" s="319"/>
      <c r="DH128" s="320"/>
      <c r="DI128" s="192"/>
      <c r="DJ128" s="193"/>
      <c r="DK128" s="319"/>
      <c r="DL128" s="320"/>
      <c r="DM128" s="192"/>
      <c r="DN128" s="193">
        <v>2</v>
      </c>
      <c r="DO128" s="319"/>
      <c r="DP128" s="320"/>
      <c r="DQ128" s="192"/>
      <c r="DR128" s="193">
        <v>2</v>
      </c>
      <c r="DS128" s="319"/>
      <c r="DT128" s="320"/>
      <c r="DU128" s="192"/>
    </row>
    <row r="129" spans="6:125" ht="22.5" hidden="1" customHeight="1">
      <c r="F129" s="193">
        <v>2</v>
      </c>
      <c r="G129" s="319"/>
      <c r="H129" s="320"/>
      <c r="I129" s="192"/>
      <c r="J129" s="193">
        <v>2</v>
      </c>
      <c r="K129" s="319"/>
      <c r="L129" s="320"/>
      <c r="M129" s="192"/>
      <c r="N129" s="193"/>
      <c r="O129" s="319"/>
      <c r="P129" s="320"/>
      <c r="Q129" s="192"/>
      <c r="R129" s="193"/>
      <c r="S129" s="319">
        <v>2</v>
      </c>
      <c r="T129" s="320"/>
      <c r="U129" s="192"/>
      <c r="V129" s="289"/>
      <c r="W129" s="364"/>
      <c r="X129" s="365"/>
      <c r="Y129" s="264"/>
      <c r="Z129" s="193"/>
      <c r="AA129" s="319">
        <v>2</v>
      </c>
      <c r="AB129" s="320"/>
      <c r="AC129" s="192"/>
      <c r="AD129" s="193"/>
      <c r="AE129" s="319"/>
      <c r="AF129" s="320"/>
      <c r="AG129" s="192"/>
      <c r="AH129" s="193"/>
      <c r="AI129" s="319"/>
      <c r="AJ129" s="320"/>
      <c r="AK129" s="192"/>
      <c r="AL129" s="193"/>
      <c r="AM129" s="319"/>
      <c r="AN129" s="320"/>
      <c r="AO129" s="192"/>
      <c r="AP129" s="193"/>
      <c r="AQ129" s="319"/>
      <c r="AR129" s="320"/>
      <c r="AS129" s="192"/>
      <c r="AT129" s="193">
        <v>2</v>
      </c>
      <c r="AU129" s="319"/>
      <c r="AV129" s="320"/>
      <c r="AW129" s="192"/>
      <c r="AX129" s="289"/>
      <c r="AY129" s="364"/>
      <c r="AZ129" s="365"/>
      <c r="BA129" s="264"/>
      <c r="BB129" s="193">
        <v>2</v>
      </c>
      <c r="BC129" s="319"/>
      <c r="BD129" s="320"/>
      <c r="BE129" s="192"/>
      <c r="BF129" s="193">
        <v>2</v>
      </c>
      <c r="BG129" s="319"/>
      <c r="BH129" s="320"/>
      <c r="BI129" s="192"/>
      <c r="BJ129" s="193">
        <v>3</v>
      </c>
      <c r="BK129" s="319"/>
      <c r="BL129" s="320"/>
      <c r="BM129" s="192"/>
      <c r="BN129" s="193"/>
      <c r="BO129" s="319"/>
      <c r="BP129" s="320"/>
      <c r="BQ129" s="192"/>
      <c r="BR129" s="193"/>
      <c r="BS129" s="319">
        <v>2</v>
      </c>
      <c r="BT129" s="320"/>
      <c r="BU129" s="192"/>
      <c r="BV129" s="193">
        <v>2</v>
      </c>
      <c r="BW129" s="319"/>
      <c r="BX129" s="320"/>
      <c r="BY129" s="192"/>
      <c r="BZ129" s="289"/>
      <c r="CA129" s="364"/>
      <c r="CB129" s="606"/>
      <c r="CC129" s="264"/>
      <c r="CD129" s="193"/>
      <c r="CE129" s="319">
        <v>2</v>
      </c>
      <c r="CF129" s="320"/>
      <c r="CG129" s="192"/>
      <c r="CH129" s="193"/>
      <c r="CI129" s="319"/>
      <c r="CJ129" s="320"/>
      <c r="CK129" s="192"/>
      <c r="CL129" s="193">
        <v>3</v>
      </c>
      <c r="CM129" s="319"/>
      <c r="CN129" s="320"/>
      <c r="CO129" s="192"/>
      <c r="CP129" s="193"/>
      <c r="CQ129" s="319"/>
      <c r="CR129" s="320"/>
      <c r="CS129" s="192"/>
      <c r="CT129" s="193"/>
      <c r="CU129" s="319">
        <v>2</v>
      </c>
      <c r="CV129" s="320"/>
      <c r="CW129" s="192"/>
      <c r="CX129" s="193"/>
      <c r="CY129" s="319">
        <v>2</v>
      </c>
      <c r="CZ129" s="320"/>
      <c r="DA129" s="192"/>
      <c r="DB129" s="289"/>
      <c r="DC129" s="364"/>
      <c r="DD129" s="606"/>
      <c r="DE129" s="264"/>
      <c r="DF129" s="193"/>
      <c r="DG129" s="319"/>
      <c r="DH129" s="320"/>
      <c r="DI129" s="192"/>
      <c r="DJ129" s="193"/>
      <c r="DK129" s="319"/>
      <c r="DL129" s="320"/>
      <c r="DM129" s="192"/>
      <c r="DN129" s="193">
        <v>2</v>
      </c>
      <c r="DO129" s="319"/>
      <c r="DP129" s="320"/>
      <c r="DQ129" s="192"/>
      <c r="DR129" s="193">
        <v>2</v>
      </c>
      <c r="DS129" s="319"/>
      <c r="DT129" s="320"/>
      <c r="DU129" s="192"/>
    </row>
    <row r="130" spans="6:125" ht="22.5" hidden="1" customHeight="1">
      <c r="F130" s="193"/>
      <c r="G130" s="319"/>
      <c r="H130" s="320"/>
      <c r="I130" s="192"/>
      <c r="J130" s="193"/>
      <c r="K130" s="319"/>
      <c r="L130" s="320"/>
      <c r="M130" s="192"/>
      <c r="N130" s="193"/>
      <c r="O130" s="319">
        <v>2</v>
      </c>
      <c r="P130" s="320"/>
      <c r="Q130" s="192"/>
      <c r="R130" s="193"/>
      <c r="S130" s="319"/>
      <c r="T130" s="320"/>
      <c r="U130" s="192"/>
      <c r="V130" s="289"/>
      <c r="W130" s="364"/>
      <c r="X130" s="365"/>
      <c r="Y130" s="264"/>
      <c r="Z130" s="193"/>
      <c r="AA130" s="319"/>
      <c r="AB130" s="320"/>
      <c r="AC130" s="192"/>
      <c r="AD130" s="193">
        <v>2</v>
      </c>
      <c r="AE130" s="319"/>
      <c r="AF130" s="320"/>
      <c r="AG130" s="192"/>
      <c r="AH130" s="193"/>
      <c r="AI130" s="319"/>
      <c r="AJ130" s="320"/>
      <c r="AK130" s="192"/>
      <c r="AL130" s="193"/>
      <c r="AM130" s="319"/>
      <c r="AN130" s="320"/>
      <c r="AO130" s="192"/>
      <c r="AP130" s="193"/>
      <c r="AQ130" s="319"/>
      <c r="AR130" s="320"/>
      <c r="AS130" s="192"/>
      <c r="AT130" s="193">
        <v>2</v>
      </c>
      <c r="AU130" s="319"/>
      <c r="AV130" s="320"/>
      <c r="AW130" s="192"/>
      <c r="AX130" s="289"/>
      <c r="AY130" s="364"/>
      <c r="AZ130" s="365"/>
      <c r="BA130" s="264"/>
      <c r="BB130" s="193">
        <v>2</v>
      </c>
      <c r="BC130" s="319"/>
      <c r="BD130" s="320"/>
      <c r="BE130" s="192"/>
      <c r="BF130" s="193">
        <v>2</v>
      </c>
      <c r="BG130" s="319"/>
      <c r="BH130" s="320"/>
      <c r="BI130" s="192"/>
      <c r="BJ130" s="193"/>
      <c r="BK130" s="319"/>
      <c r="BL130" s="320"/>
      <c r="BM130" s="192"/>
      <c r="BN130" s="193"/>
      <c r="BO130" s="319"/>
      <c r="BP130" s="320"/>
      <c r="BQ130" s="192"/>
      <c r="BR130" s="193"/>
      <c r="BS130" s="319"/>
      <c r="BT130" s="320"/>
      <c r="BU130" s="192"/>
      <c r="BV130" s="193"/>
      <c r="BW130" s="319">
        <v>2</v>
      </c>
      <c r="BX130" s="320"/>
      <c r="BY130" s="192"/>
      <c r="BZ130" s="289"/>
      <c r="CA130" s="364"/>
      <c r="CB130" s="606"/>
      <c r="CC130" s="264"/>
      <c r="CD130" s="193"/>
      <c r="CE130" s="319">
        <v>2</v>
      </c>
      <c r="CF130" s="320"/>
      <c r="CG130" s="192"/>
      <c r="CH130" s="193">
        <v>2</v>
      </c>
      <c r="CI130" s="319"/>
      <c r="CJ130" s="320"/>
      <c r="CK130" s="192"/>
      <c r="CL130" s="193"/>
      <c r="CM130" s="319"/>
      <c r="CN130" s="320"/>
      <c r="CO130" s="192"/>
      <c r="CP130" s="193">
        <v>3</v>
      </c>
      <c r="CQ130" s="319"/>
      <c r="CR130" s="320"/>
      <c r="CS130" s="192"/>
      <c r="CT130" s="193"/>
      <c r="CU130" s="319">
        <v>2</v>
      </c>
      <c r="CV130" s="320"/>
      <c r="CW130" s="192"/>
      <c r="CX130" s="193"/>
      <c r="CY130" s="319">
        <v>2</v>
      </c>
      <c r="CZ130" s="320"/>
      <c r="DA130" s="192"/>
      <c r="DB130" s="289"/>
      <c r="DC130" s="364"/>
      <c r="DD130" s="606"/>
      <c r="DE130" s="264"/>
      <c r="DF130" s="193"/>
      <c r="DG130" s="319"/>
      <c r="DH130" s="320"/>
      <c r="DI130" s="192"/>
      <c r="DJ130" s="193"/>
      <c r="DK130" s="319"/>
      <c r="DL130" s="320"/>
      <c r="DM130" s="192"/>
      <c r="DN130" s="193">
        <v>2</v>
      </c>
      <c r="DO130" s="319"/>
      <c r="DP130" s="320"/>
      <c r="DQ130" s="192"/>
      <c r="DR130" s="193"/>
      <c r="DS130" s="319"/>
      <c r="DT130" s="320"/>
      <c r="DU130" s="192"/>
    </row>
    <row r="131" spans="6:125" ht="22.5" hidden="1" customHeight="1">
      <c r="F131" s="193">
        <v>2</v>
      </c>
      <c r="G131" s="319"/>
      <c r="H131" s="320"/>
      <c r="I131" s="192"/>
      <c r="J131" s="193">
        <v>2</v>
      </c>
      <c r="K131" s="319"/>
      <c r="L131" s="320"/>
      <c r="M131" s="192"/>
      <c r="N131" s="193"/>
      <c r="O131" s="319"/>
      <c r="P131" s="320"/>
      <c r="Q131" s="192"/>
      <c r="R131" s="193"/>
      <c r="S131" s="319">
        <v>2</v>
      </c>
      <c r="T131" s="320"/>
      <c r="U131" s="192"/>
      <c r="V131" s="289"/>
      <c r="W131" s="364"/>
      <c r="X131" s="365"/>
      <c r="Y131" s="264"/>
      <c r="Z131" s="193"/>
      <c r="AA131" s="319">
        <v>2</v>
      </c>
      <c r="AB131" s="320"/>
      <c r="AC131" s="192"/>
      <c r="AD131" s="193"/>
      <c r="AE131" s="319"/>
      <c r="AF131" s="320"/>
      <c r="AG131" s="192"/>
      <c r="AH131" s="193"/>
      <c r="AI131" s="319"/>
      <c r="AJ131" s="320"/>
      <c r="AK131" s="192"/>
      <c r="AL131" s="193"/>
      <c r="AM131" s="319"/>
      <c r="AN131" s="320"/>
      <c r="AO131" s="192"/>
      <c r="AP131" s="193"/>
      <c r="AQ131" s="319"/>
      <c r="AR131" s="320"/>
      <c r="AS131" s="192"/>
      <c r="AT131" s="193">
        <v>2</v>
      </c>
      <c r="AU131" s="319"/>
      <c r="AV131" s="320"/>
      <c r="AW131" s="192"/>
      <c r="AX131" s="289"/>
      <c r="AY131" s="364"/>
      <c r="AZ131" s="365"/>
      <c r="BA131" s="264"/>
      <c r="BB131" s="193">
        <v>2</v>
      </c>
      <c r="BC131" s="319"/>
      <c r="BD131" s="320"/>
      <c r="BE131" s="192"/>
      <c r="BF131" s="193">
        <v>2</v>
      </c>
      <c r="BG131" s="319"/>
      <c r="BH131" s="320"/>
      <c r="BI131" s="192"/>
      <c r="BJ131" s="193"/>
      <c r="BK131" s="319"/>
      <c r="BL131" s="320"/>
      <c r="BM131" s="192"/>
      <c r="BN131" s="193"/>
      <c r="BO131" s="319"/>
      <c r="BP131" s="320"/>
      <c r="BQ131" s="192"/>
      <c r="BR131" s="193">
        <v>3</v>
      </c>
      <c r="BS131" s="319"/>
      <c r="BT131" s="320"/>
      <c r="BU131" s="192"/>
      <c r="BV131" s="193"/>
      <c r="BW131" s="319">
        <v>2</v>
      </c>
      <c r="BX131" s="320"/>
      <c r="BY131" s="192"/>
      <c r="BZ131" s="289"/>
      <c r="CA131" s="364"/>
      <c r="CB131" s="606"/>
      <c r="CC131" s="264"/>
      <c r="CD131" s="193"/>
      <c r="CE131" s="319"/>
      <c r="CF131" s="320"/>
      <c r="CG131" s="192"/>
      <c r="CH131" s="193">
        <v>2</v>
      </c>
      <c r="CI131" s="319"/>
      <c r="CJ131" s="320"/>
      <c r="CK131" s="192"/>
      <c r="CL131" s="193">
        <v>3</v>
      </c>
      <c r="CM131" s="319"/>
      <c r="CN131" s="320"/>
      <c r="CO131" s="192"/>
      <c r="CP131" s="193"/>
      <c r="CQ131" s="319">
        <v>2</v>
      </c>
      <c r="CR131" s="320"/>
      <c r="CS131" s="192"/>
      <c r="CT131" s="193">
        <v>2</v>
      </c>
      <c r="CU131" s="319"/>
      <c r="CV131" s="320"/>
      <c r="CW131" s="192"/>
      <c r="CX131" s="193"/>
      <c r="CY131" s="319"/>
      <c r="CZ131" s="320"/>
      <c r="DA131" s="192"/>
      <c r="DB131" s="289"/>
      <c r="DC131" s="364"/>
      <c r="DD131" s="606"/>
      <c r="DE131" s="264"/>
      <c r="DF131" s="193"/>
      <c r="DG131" s="319"/>
      <c r="DH131" s="320"/>
      <c r="DI131" s="192"/>
      <c r="DJ131" s="193"/>
      <c r="DK131" s="319"/>
      <c r="DL131" s="320"/>
      <c r="DM131" s="192"/>
      <c r="DN131" s="193">
        <v>2</v>
      </c>
      <c r="DO131" s="319"/>
      <c r="DP131" s="320"/>
      <c r="DQ131" s="192"/>
      <c r="DR131" s="193">
        <v>2</v>
      </c>
      <c r="DS131" s="319"/>
      <c r="DT131" s="320"/>
      <c r="DU131" s="192"/>
    </row>
    <row r="132" spans="6:125" ht="22.5" hidden="1" customHeight="1">
      <c r="F132" s="193">
        <v>2</v>
      </c>
      <c r="G132" s="319"/>
      <c r="H132" s="320"/>
      <c r="I132" s="192"/>
      <c r="J132" s="193">
        <v>3</v>
      </c>
      <c r="K132" s="319"/>
      <c r="L132" s="320"/>
      <c r="M132" s="192"/>
      <c r="N132" s="193"/>
      <c r="O132" s="319"/>
      <c r="P132" s="320"/>
      <c r="Q132" s="192"/>
      <c r="R132" s="193"/>
      <c r="S132" s="319"/>
      <c r="T132" s="320"/>
      <c r="U132" s="192"/>
      <c r="V132" s="289"/>
      <c r="W132" s="364"/>
      <c r="X132" s="365"/>
      <c r="Y132" s="264"/>
      <c r="Z132" s="193"/>
      <c r="AA132" s="319"/>
      <c r="AB132" s="320"/>
      <c r="AC132" s="192"/>
      <c r="AD132" s="193"/>
      <c r="AE132" s="319">
        <v>2</v>
      </c>
      <c r="AF132" s="320"/>
      <c r="AG132" s="192"/>
      <c r="AH132" s="193"/>
      <c r="AI132" s="319"/>
      <c r="AJ132" s="320"/>
      <c r="AK132" s="192"/>
      <c r="AL132" s="193"/>
      <c r="AM132" s="319"/>
      <c r="AN132" s="320"/>
      <c r="AO132" s="192"/>
      <c r="AP132" s="193"/>
      <c r="AQ132" s="319"/>
      <c r="AR132" s="320"/>
      <c r="AS132" s="192"/>
      <c r="AT132" s="193">
        <v>2</v>
      </c>
      <c r="AU132" s="319"/>
      <c r="AV132" s="320"/>
      <c r="AW132" s="192"/>
      <c r="AX132" s="289"/>
      <c r="AY132" s="364"/>
      <c r="AZ132" s="365"/>
      <c r="BA132" s="264"/>
      <c r="BB132" s="193">
        <v>2</v>
      </c>
      <c r="BC132" s="319"/>
      <c r="BD132" s="320"/>
      <c r="BE132" s="192"/>
      <c r="BF132" s="193">
        <v>2</v>
      </c>
      <c r="BG132" s="319"/>
      <c r="BH132" s="320"/>
      <c r="BI132" s="192"/>
      <c r="BJ132" s="193">
        <v>3</v>
      </c>
      <c r="BK132" s="319"/>
      <c r="BL132" s="320"/>
      <c r="BM132" s="192"/>
      <c r="BN132" s="193"/>
      <c r="BO132" s="319"/>
      <c r="BP132" s="320"/>
      <c r="BQ132" s="192"/>
      <c r="BR132" s="193"/>
      <c r="BS132" s="319"/>
      <c r="BT132" s="320"/>
      <c r="BU132" s="192"/>
      <c r="BV132" s="193"/>
      <c r="BW132" s="319"/>
      <c r="BX132" s="320"/>
      <c r="BY132" s="192"/>
      <c r="BZ132" s="289"/>
      <c r="CA132" s="364"/>
      <c r="CB132" s="606"/>
      <c r="CC132" s="264"/>
      <c r="CD132" s="193">
        <v>2</v>
      </c>
      <c r="CE132" s="319"/>
      <c r="CF132" s="320"/>
      <c r="CG132" s="192"/>
      <c r="CH132" s="193"/>
      <c r="CI132" s="319"/>
      <c r="CJ132" s="320"/>
      <c r="CK132" s="192"/>
      <c r="CL132" s="193"/>
      <c r="CM132" s="319">
        <v>2</v>
      </c>
      <c r="CN132" s="320"/>
      <c r="CO132" s="192"/>
      <c r="CP132" s="193">
        <v>3</v>
      </c>
      <c r="CQ132" s="319"/>
      <c r="CR132" s="320"/>
      <c r="CS132" s="192"/>
      <c r="CT132" s="193"/>
      <c r="CU132" s="319">
        <v>2</v>
      </c>
      <c r="CV132" s="320"/>
      <c r="CW132" s="192"/>
      <c r="CX132" s="193"/>
      <c r="CY132" s="319">
        <v>2</v>
      </c>
      <c r="CZ132" s="320"/>
      <c r="DA132" s="192"/>
      <c r="DB132" s="289"/>
      <c r="DC132" s="364"/>
      <c r="DD132" s="606"/>
      <c r="DE132" s="264"/>
      <c r="DF132" s="193"/>
      <c r="DG132" s="319"/>
      <c r="DH132" s="320"/>
      <c r="DI132" s="192"/>
      <c r="DJ132" s="193"/>
      <c r="DK132" s="319"/>
      <c r="DL132" s="320"/>
      <c r="DM132" s="192"/>
      <c r="DN132" s="193"/>
      <c r="DO132" s="319"/>
      <c r="DP132" s="320"/>
      <c r="DQ132" s="192"/>
      <c r="DR132" s="193">
        <v>2</v>
      </c>
      <c r="DS132" s="319"/>
      <c r="DT132" s="320"/>
      <c r="DU132" s="192"/>
    </row>
    <row r="133" spans="6:125" ht="22.5" hidden="1" customHeight="1">
      <c r="F133" s="193"/>
      <c r="G133" s="319"/>
      <c r="H133" s="320"/>
      <c r="I133" s="192"/>
      <c r="J133" s="193"/>
      <c r="K133" s="319"/>
      <c r="L133" s="320"/>
      <c r="M133" s="192"/>
      <c r="N133" s="193"/>
      <c r="O133" s="319">
        <v>2</v>
      </c>
      <c r="P133" s="320"/>
      <c r="Q133" s="192"/>
      <c r="R133" s="193">
        <v>2</v>
      </c>
      <c r="S133" s="319"/>
      <c r="T133" s="320"/>
      <c r="U133" s="192"/>
      <c r="V133" s="289"/>
      <c r="W133" s="364"/>
      <c r="X133" s="365"/>
      <c r="Y133" s="264"/>
      <c r="Z133" s="193">
        <v>2</v>
      </c>
      <c r="AA133" s="319"/>
      <c r="AB133" s="320"/>
      <c r="AC133" s="192"/>
      <c r="AD133" s="193"/>
      <c r="AE133" s="319"/>
      <c r="AF133" s="320"/>
      <c r="AG133" s="192"/>
      <c r="AH133" s="193">
        <v>2</v>
      </c>
      <c r="AI133" s="319"/>
      <c r="AJ133" s="320"/>
      <c r="AK133" s="192"/>
      <c r="AL133" s="193"/>
      <c r="AM133" s="319"/>
      <c r="AN133" s="320"/>
      <c r="AO133" s="192"/>
      <c r="AP133" s="193"/>
      <c r="AQ133" s="319"/>
      <c r="AR133" s="320"/>
      <c r="AS133" s="192"/>
      <c r="AT133" s="193">
        <v>2</v>
      </c>
      <c r="AU133" s="319"/>
      <c r="AV133" s="320"/>
      <c r="AW133" s="192"/>
      <c r="AX133" s="289"/>
      <c r="AY133" s="364"/>
      <c r="AZ133" s="365"/>
      <c r="BA133" s="264"/>
      <c r="BB133" s="193">
        <v>2</v>
      </c>
      <c r="BC133" s="319"/>
      <c r="BD133" s="320"/>
      <c r="BE133" s="192"/>
      <c r="BF133" s="193">
        <v>1</v>
      </c>
      <c r="BG133" s="319"/>
      <c r="BH133" s="320"/>
      <c r="BI133" s="192"/>
      <c r="BJ133" s="193">
        <v>3</v>
      </c>
      <c r="BK133" s="319"/>
      <c r="BL133" s="320"/>
      <c r="BM133" s="192"/>
      <c r="BN133" s="193"/>
      <c r="BO133" s="319"/>
      <c r="BP133" s="320"/>
      <c r="BQ133" s="192"/>
      <c r="BR133" s="193"/>
      <c r="BS133" s="319"/>
      <c r="BT133" s="320"/>
      <c r="BU133" s="192"/>
      <c r="BV133" s="193"/>
      <c r="BW133" s="319"/>
      <c r="BX133" s="320"/>
      <c r="BY133" s="192"/>
      <c r="BZ133" s="289"/>
      <c r="CA133" s="364"/>
      <c r="CB133" s="606"/>
      <c r="CC133" s="264"/>
      <c r="CD133" s="193"/>
      <c r="CE133" s="319"/>
      <c r="CF133" s="320"/>
      <c r="CG133" s="192"/>
      <c r="CH133" s="193"/>
      <c r="CI133" s="319"/>
      <c r="CJ133" s="320"/>
      <c r="CK133" s="192"/>
      <c r="CL133" s="193"/>
      <c r="CM133" s="319"/>
      <c r="CN133" s="320"/>
      <c r="CO133" s="192"/>
      <c r="CP133" s="193"/>
      <c r="CQ133" s="319"/>
      <c r="CR133" s="320"/>
      <c r="CS133" s="192"/>
      <c r="CT133" s="193"/>
      <c r="CU133" s="319">
        <v>2</v>
      </c>
      <c r="CV133" s="320"/>
      <c r="CW133" s="192"/>
      <c r="CX133" s="193"/>
      <c r="CY133" s="319">
        <v>2</v>
      </c>
      <c r="CZ133" s="320"/>
      <c r="DA133" s="192"/>
      <c r="DB133" s="289"/>
      <c r="DC133" s="364"/>
      <c r="DD133" s="606"/>
      <c r="DE133" s="264"/>
      <c r="DF133" s="193"/>
      <c r="DG133" s="319"/>
      <c r="DH133" s="320"/>
      <c r="DI133" s="192"/>
      <c r="DJ133" s="193"/>
      <c r="DK133" s="319"/>
      <c r="DL133" s="320"/>
      <c r="DM133" s="192"/>
      <c r="DN133" s="193">
        <v>2</v>
      </c>
      <c r="DO133" s="319"/>
      <c r="DP133" s="320"/>
      <c r="DQ133" s="192"/>
      <c r="DR133" s="193">
        <v>2</v>
      </c>
      <c r="DS133" s="319"/>
      <c r="DT133" s="320"/>
      <c r="DU133" s="192"/>
    </row>
    <row r="134" spans="6:125" ht="22.5" hidden="1" customHeight="1">
      <c r="F134" s="193"/>
      <c r="G134" s="319">
        <v>2</v>
      </c>
      <c r="H134" s="320"/>
      <c r="I134" s="192"/>
      <c r="J134" s="193"/>
      <c r="K134" s="319">
        <v>2</v>
      </c>
      <c r="L134" s="320"/>
      <c r="M134" s="192"/>
      <c r="N134" s="193"/>
      <c r="O134" s="319"/>
      <c r="P134" s="320"/>
      <c r="Q134" s="192"/>
      <c r="R134" s="193"/>
      <c r="S134" s="319"/>
      <c r="T134" s="320"/>
      <c r="U134" s="192"/>
      <c r="V134" s="289"/>
      <c r="W134" s="364"/>
      <c r="X134" s="365"/>
      <c r="Y134" s="264"/>
      <c r="Z134" s="193"/>
      <c r="AA134" s="319"/>
      <c r="AB134" s="320"/>
      <c r="AC134" s="192"/>
      <c r="AD134" s="193">
        <v>2</v>
      </c>
      <c r="AE134" s="319"/>
      <c r="AF134" s="320"/>
      <c r="AG134" s="192"/>
      <c r="AH134" s="193"/>
      <c r="AI134" s="319">
        <v>2</v>
      </c>
      <c r="AJ134" s="320"/>
      <c r="AK134" s="192"/>
      <c r="AL134" s="193"/>
      <c r="AM134" s="319"/>
      <c r="AN134" s="320"/>
      <c r="AO134" s="192"/>
      <c r="AP134" s="193"/>
      <c r="AQ134" s="319"/>
      <c r="AR134" s="320"/>
      <c r="AS134" s="192"/>
      <c r="AT134" s="193"/>
      <c r="AU134" s="319"/>
      <c r="AV134" s="320"/>
      <c r="AW134" s="192"/>
      <c r="AX134" s="289"/>
      <c r="AY134" s="364"/>
      <c r="AZ134" s="365"/>
      <c r="BA134" s="264"/>
      <c r="BB134" s="193">
        <v>2</v>
      </c>
      <c r="BC134" s="319"/>
      <c r="BD134" s="320"/>
      <c r="BE134" s="192"/>
      <c r="BF134" s="193">
        <v>1</v>
      </c>
      <c r="BG134" s="319"/>
      <c r="BH134" s="320"/>
      <c r="BI134" s="192"/>
      <c r="BJ134" s="193"/>
      <c r="BK134" s="319"/>
      <c r="BL134" s="320"/>
      <c r="BM134" s="192"/>
      <c r="BN134" s="193"/>
      <c r="BO134" s="319"/>
      <c r="BP134" s="320"/>
      <c r="BQ134" s="192"/>
      <c r="BR134" s="193"/>
      <c r="BS134" s="319"/>
      <c r="BT134" s="320"/>
      <c r="BU134" s="192"/>
      <c r="BV134" s="193">
        <v>2</v>
      </c>
      <c r="BW134" s="319"/>
      <c r="BX134" s="320"/>
      <c r="BY134" s="192"/>
      <c r="BZ134" s="289"/>
      <c r="CA134" s="364"/>
      <c r="CB134" s="606"/>
      <c r="CC134" s="264"/>
      <c r="CD134" s="193"/>
      <c r="CE134" s="319"/>
      <c r="CF134" s="320"/>
      <c r="CG134" s="192"/>
      <c r="CH134" s="193">
        <v>2</v>
      </c>
      <c r="CI134" s="319"/>
      <c r="CJ134" s="320"/>
      <c r="CK134" s="192"/>
      <c r="CL134" s="193">
        <v>2</v>
      </c>
      <c r="CM134" s="319"/>
      <c r="CN134" s="320"/>
      <c r="CO134" s="192"/>
      <c r="CP134" s="193"/>
      <c r="CQ134" s="319">
        <v>2</v>
      </c>
      <c r="CR134" s="320"/>
      <c r="CS134" s="192"/>
      <c r="CT134" s="193"/>
      <c r="CU134" s="319">
        <v>2</v>
      </c>
      <c r="CV134" s="320"/>
      <c r="CW134" s="192"/>
      <c r="CX134" s="193"/>
      <c r="CY134" s="319">
        <v>2</v>
      </c>
      <c r="CZ134" s="320"/>
      <c r="DA134" s="192"/>
      <c r="DB134" s="289"/>
      <c r="DC134" s="364"/>
      <c r="DD134" s="606"/>
      <c r="DE134" s="264"/>
      <c r="DF134" s="193"/>
      <c r="DG134" s="319"/>
      <c r="DH134" s="320"/>
      <c r="DI134" s="192"/>
      <c r="DJ134" s="193"/>
      <c r="DK134" s="319"/>
      <c r="DL134" s="320"/>
      <c r="DM134" s="192"/>
      <c r="DN134" s="193"/>
      <c r="DO134" s="319"/>
      <c r="DP134" s="320"/>
      <c r="DQ134" s="192"/>
      <c r="DR134" s="193">
        <v>2</v>
      </c>
      <c r="DS134" s="319"/>
      <c r="DT134" s="320"/>
      <c r="DU134" s="192"/>
    </row>
    <row r="135" spans="6:125" ht="22.5" hidden="1" customHeight="1">
      <c r="F135" s="193"/>
      <c r="G135" s="319"/>
      <c r="H135" s="320"/>
      <c r="I135" s="192"/>
      <c r="J135" s="193"/>
      <c r="K135" s="319"/>
      <c r="L135" s="320"/>
      <c r="M135" s="192"/>
      <c r="N135" s="193"/>
      <c r="O135" s="319">
        <v>2</v>
      </c>
      <c r="P135" s="320"/>
      <c r="Q135" s="192"/>
      <c r="R135" s="193">
        <v>2</v>
      </c>
      <c r="S135" s="319"/>
      <c r="T135" s="320"/>
      <c r="U135" s="192"/>
      <c r="V135" s="289"/>
      <c r="W135" s="364"/>
      <c r="X135" s="365"/>
      <c r="Y135" s="264"/>
      <c r="Z135" s="193">
        <v>2</v>
      </c>
      <c r="AA135" s="319"/>
      <c r="AB135" s="320"/>
      <c r="AC135" s="192"/>
      <c r="AD135" s="193"/>
      <c r="AE135" s="319"/>
      <c r="AF135" s="320"/>
      <c r="AG135" s="192"/>
      <c r="AH135" s="193">
        <v>4</v>
      </c>
      <c r="AI135" s="319"/>
      <c r="AJ135" s="320"/>
      <c r="AK135" s="192"/>
      <c r="AL135" s="193"/>
      <c r="AM135" s="319"/>
      <c r="AN135" s="320"/>
      <c r="AO135" s="192"/>
      <c r="AP135" s="193"/>
      <c r="AQ135" s="319"/>
      <c r="AR135" s="320"/>
      <c r="AS135" s="192"/>
      <c r="AT135" s="193">
        <v>2</v>
      </c>
      <c r="AU135" s="319"/>
      <c r="AV135" s="320"/>
      <c r="AW135" s="192"/>
      <c r="AX135" s="289"/>
      <c r="AY135" s="364"/>
      <c r="AZ135" s="365"/>
      <c r="BA135" s="264"/>
      <c r="BB135" s="193">
        <v>2</v>
      </c>
      <c r="BC135" s="319"/>
      <c r="BD135" s="320"/>
      <c r="BE135" s="192"/>
      <c r="BF135" s="193">
        <v>1</v>
      </c>
      <c r="BG135" s="319"/>
      <c r="BH135" s="320"/>
      <c r="BI135" s="192"/>
      <c r="BJ135" s="193">
        <v>3</v>
      </c>
      <c r="BK135" s="319"/>
      <c r="BL135" s="320"/>
      <c r="BM135" s="192"/>
      <c r="BN135" s="193"/>
      <c r="BO135" s="319"/>
      <c r="BP135" s="320"/>
      <c r="BQ135" s="192"/>
      <c r="BR135" s="193">
        <v>3</v>
      </c>
      <c r="BS135" s="319"/>
      <c r="BT135" s="320"/>
      <c r="BU135" s="192"/>
      <c r="BV135" s="193"/>
      <c r="BW135" s="319"/>
      <c r="BX135" s="320"/>
      <c r="BY135" s="192"/>
      <c r="BZ135" s="289"/>
      <c r="CA135" s="364"/>
      <c r="CB135" s="606"/>
      <c r="CC135" s="264"/>
      <c r="CD135" s="193">
        <v>2</v>
      </c>
      <c r="CE135" s="319"/>
      <c r="CF135" s="320"/>
      <c r="CG135" s="192"/>
      <c r="CH135" s="193">
        <v>4</v>
      </c>
      <c r="CI135" s="319"/>
      <c r="CJ135" s="320"/>
      <c r="CK135" s="192"/>
      <c r="CL135" s="193"/>
      <c r="CM135" s="319"/>
      <c r="CN135" s="320"/>
      <c r="CO135" s="192"/>
      <c r="CP135" s="193">
        <v>6</v>
      </c>
      <c r="CQ135" s="319"/>
      <c r="CR135" s="320"/>
      <c r="CS135" s="192"/>
      <c r="CT135" s="193"/>
      <c r="CU135" s="319">
        <v>2</v>
      </c>
      <c r="CV135" s="320"/>
      <c r="CW135" s="192"/>
      <c r="CX135" s="193"/>
      <c r="CY135" s="319">
        <v>2</v>
      </c>
      <c r="CZ135" s="320"/>
      <c r="DA135" s="192"/>
      <c r="DB135" s="289"/>
      <c r="DC135" s="364"/>
      <c r="DD135" s="606"/>
      <c r="DE135" s="264"/>
      <c r="DF135" s="193"/>
      <c r="DG135" s="319"/>
      <c r="DH135" s="320"/>
      <c r="DI135" s="192"/>
      <c r="DJ135" s="193"/>
      <c r="DK135" s="319"/>
      <c r="DL135" s="320"/>
      <c r="DM135" s="192"/>
      <c r="DN135" s="193">
        <v>2</v>
      </c>
      <c r="DO135" s="319"/>
      <c r="DP135" s="320"/>
      <c r="DQ135" s="192"/>
      <c r="DR135" s="193">
        <v>2</v>
      </c>
      <c r="DS135" s="319"/>
      <c r="DT135" s="320"/>
      <c r="DU135" s="192"/>
    </row>
    <row r="136" spans="6:125" ht="22.5" hidden="1" customHeight="1">
      <c r="F136" s="193">
        <v>1</v>
      </c>
      <c r="G136" s="319"/>
      <c r="H136" s="320"/>
      <c r="I136" s="192"/>
      <c r="J136" s="193"/>
      <c r="K136" s="319">
        <v>2</v>
      </c>
      <c r="L136" s="320"/>
      <c r="M136" s="192"/>
      <c r="N136" s="193"/>
      <c r="O136" s="319"/>
      <c r="P136" s="320"/>
      <c r="Q136" s="192"/>
      <c r="R136" s="193">
        <v>2</v>
      </c>
      <c r="S136" s="319"/>
      <c r="T136" s="320"/>
      <c r="U136" s="192"/>
      <c r="V136" s="289"/>
      <c r="W136" s="364"/>
      <c r="X136" s="365"/>
      <c r="Y136" s="264"/>
      <c r="Z136" s="193"/>
      <c r="AA136" s="319"/>
      <c r="AB136" s="320"/>
      <c r="AC136" s="192"/>
      <c r="AD136" s="193"/>
      <c r="AE136" s="319"/>
      <c r="AF136" s="320"/>
      <c r="AG136" s="192"/>
      <c r="AH136" s="193"/>
      <c r="AI136" s="319"/>
      <c r="AJ136" s="320"/>
      <c r="AK136" s="192"/>
      <c r="AL136" s="193"/>
      <c r="AM136" s="319"/>
      <c r="AN136" s="320"/>
      <c r="AO136" s="192"/>
      <c r="AP136" s="193"/>
      <c r="AQ136" s="319"/>
      <c r="AR136" s="320"/>
      <c r="AS136" s="192"/>
      <c r="AT136" s="193">
        <v>2</v>
      </c>
      <c r="AU136" s="319"/>
      <c r="AV136" s="320"/>
      <c r="AW136" s="192"/>
      <c r="AX136" s="289"/>
      <c r="AY136" s="364"/>
      <c r="AZ136" s="365"/>
      <c r="BA136" s="264"/>
      <c r="BB136" s="193">
        <v>2</v>
      </c>
      <c r="BC136" s="319"/>
      <c r="BD136" s="320"/>
      <c r="BE136" s="192"/>
      <c r="BF136" s="193">
        <v>1</v>
      </c>
      <c r="BG136" s="319"/>
      <c r="BH136" s="320"/>
      <c r="BI136" s="192"/>
      <c r="BJ136" s="193">
        <v>3</v>
      </c>
      <c r="BK136" s="319"/>
      <c r="BL136" s="320"/>
      <c r="BM136" s="192"/>
      <c r="BN136" s="193"/>
      <c r="BO136" s="319"/>
      <c r="BP136" s="320"/>
      <c r="BQ136" s="192"/>
      <c r="BR136" s="193">
        <v>3</v>
      </c>
      <c r="BS136" s="319"/>
      <c r="BT136" s="320"/>
      <c r="BU136" s="192"/>
      <c r="BV136" s="193"/>
      <c r="BW136" s="319"/>
      <c r="BX136" s="320"/>
      <c r="BY136" s="192"/>
      <c r="BZ136" s="289"/>
      <c r="CA136" s="364"/>
      <c r="CB136" s="606"/>
      <c r="CC136" s="264"/>
      <c r="CD136" s="193"/>
      <c r="CE136" s="319"/>
      <c r="CF136" s="320"/>
      <c r="CG136" s="192"/>
      <c r="CH136" s="193"/>
      <c r="CI136" s="319"/>
      <c r="CJ136" s="320"/>
      <c r="CK136" s="192"/>
      <c r="CL136" s="193">
        <v>2</v>
      </c>
      <c r="CM136" s="319"/>
      <c r="CN136" s="320"/>
      <c r="CO136" s="192"/>
      <c r="CP136" s="193"/>
      <c r="CQ136" s="319"/>
      <c r="CR136" s="320"/>
      <c r="CS136" s="192"/>
      <c r="CT136" s="193"/>
      <c r="CU136" s="319">
        <v>2</v>
      </c>
      <c r="CV136" s="320"/>
      <c r="CW136" s="192"/>
      <c r="CX136" s="193"/>
      <c r="CY136" s="319">
        <v>2</v>
      </c>
      <c r="CZ136" s="320"/>
      <c r="DA136" s="192"/>
      <c r="DB136" s="289"/>
      <c r="DC136" s="364"/>
      <c r="DD136" s="606"/>
      <c r="DE136" s="264"/>
      <c r="DF136" s="193"/>
      <c r="DG136" s="319"/>
      <c r="DH136" s="320"/>
      <c r="DI136" s="192"/>
      <c r="DJ136" s="193"/>
      <c r="DK136" s="319"/>
      <c r="DL136" s="320"/>
      <c r="DM136" s="192"/>
      <c r="DN136" s="193">
        <v>2</v>
      </c>
      <c r="DO136" s="319"/>
      <c r="DP136" s="320"/>
      <c r="DQ136" s="192"/>
      <c r="DR136" s="193">
        <v>2</v>
      </c>
      <c r="DS136" s="319"/>
      <c r="DT136" s="320"/>
      <c r="DU136" s="192"/>
    </row>
    <row r="137" spans="6:125" ht="22.5" hidden="1" customHeight="1">
      <c r="F137" s="193"/>
      <c r="G137" s="319"/>
      <c r="H137" s="320"/>
      <c r="I137" s="192"/>
      <c r="J137" s="193"/>
      <c r="K137" s="319"/>
      <c r="L137" s="320"/>
      <c r="M137" s="192"/>
      <c r="N137" s="193">
        <v>2</v>
      </c>
      <c r="O137" s="319"/>
      <c r="P137" s="320"/>
      <c r="Q137" s="192"/>
      <c r="R137" s="193"/>
      <c r="S137" s="319"/>
      <c r="T137" s="320"/>
      <c r="U137" s="192"/>
      <c r="V137" s="289"/>
      <c r="W137" s="364"/>
      <c r="X137" s="365"/>
      <c r="Y137" s="264"/>
      <c r="Z137" s="193"/>
      <c r="AA137" s="319">
        <v>2</v>
      </c>
      <c r="AB137" s="320"/>
      <c r="AC137" s="192"/>
      <c r="AD137" s="193"/>
      <c r="AE137" s="319"/>
      <c r="AF137" s="320"/>
      <c r="AG137" s="192"/>
      <c r="AH137" s="193"/>
      <c r="AI137" s="319"/>
      <c r="AJ137" s="320"/>
      <c r="AK137" s="192"/>
      <c r="AL137" s="193"/>
      <c r="AM137" s="319"/>
      <c r="AN137" s="320"/>
      <c r="AO137" s="192"/>
      <c r="AP137" s="193"/>
      <c r="AQ137" s="319"/>
      <c r="AR137" s="320"/>
      <c r="AS137" s="192"/>
      <c r="AT137" s="193">
        <v>2</v>
      </c>
      <c r="AU137" s="319"/>
      <c r="AV137" s="320"/>
      <c r="AW137" s="192"/>
      <c r="AX137" s="289"/>
      <c r="AY137" s="364"/>
      <c r="AZ137" s="365"/>
      <c r="BA137" s="264"/>
      <c r="BB137" s="193">
        <v>2</v>
      </c>
      <c r="BC137" s="319"/>
      <c r="BD137" s="320"/>
      <c r="BE137" s="192"/>
      <c r="BF137" s="193">
        <v>1</v>
      </c>
      <c r="BG137" s="319"/>
      <c r="BH137" s="320"/>
      <c r="BI137" s="192"/>
      <c r="BJ137" s="193">
        <v>3</v>
      </c>
      <c r="BK137" s="319"/>
      <c r="BL137" s="320"/>
      <c r="BM137" s="192"/>
      <c r="BN137" s="193"/>
      <c r="BO137" s="319"/>
      <c r="BP137" s="320"/>
      <c r="BQ137" s="192"/>
      <c r="BR137" s="193"/>
      <c r="BS137" s="319"/>
      <c r="BT137" s="320"/>
      <c r="BU137" s="192"/>
      <c r="BV137" s="193"/>
      <c r="BW137" s="319">
        <v>1</v>
      </c>
      <c r="BX137" s="320"/>
      <c r="BY137" s="192"/>
      <c r="BZ137" s="289"/>
      <c r="CA137" s="364"/>
      <c r="CB137" s="606"/>
      <c r="CC137" s="264"/>
      <c r="CD137" s="193">
        <v>2</v>
      </c>
      <c r="CE137" s="319"/>
      <c r="CF137" s="320"/>
      <c r="CG137" s="192"/>
      <c r="CH137" s="193"/>
      <c r="CI137" s="319"/>
      <c r="CJ137" s="320"/>
      <c r="CK137" s="192"/>
      <c r="CL137" s="193">
        <v>2</v>
      </c>
      <c r="CM137" s="319"/>
      <c r="CN137" s="320"/>
      <c r="CO137" s="192"/>
      <c r="CP137" s="193"/>
      <c r="CQ137" s="319"/>
      <c r="CR137" s="320"/>
      <c r="CS137" s="192"/>
      <c r="CT137" s="193"/>
      <c r="CU137" s="319">
        <v>2</v>
      </c>
      <c r="CV137" s="320"/>
      <c r="CW137" s="192"/>
      <c r="CX137" s="193"/>
      <c r="CY137" s="319">
        <v>2</v>
      </c>
      <c r="CZ137" s="320"/>
      <c r="DA137" s="192"/>
      <c r="DB137" s="289"/>
      <c r="DC137" s="364"/>
      <c r="DD137" s="606"/>
      <c r="DE137" s="264"/>
      <c r="DF137" s="193"/>
      <c r="DG137" s="319"/>
      <c r="DH137" s="320"/>
      <c r="DI137" s="192"/>
      <c r="DJ137" s="193"/>
      <c r="DK137" s="319"/>
      <c r="DL137" s="320"/>
      <c r="DM137" s="192"/>
      <c r="DN137" s="193"/>
      <c r="DO137" s="319">
        <v>2</v>
      </c>
      <c r="DP137" s="320"/>
      <c r="DQ137" s="192"/>
      <c r="DR137" s="193"/>
      <c r="DS137" s="319">
        <v>2</v>
      </c>
      <c r="DT137" s="320"/>
      <c r="DU137" s="192"/>
    </row>
    <row r="138" spans="6:125" ht="22.5" hidden="1" customHeight="1">
      <c r="F138" s="193"/>
      <c r="G138" s="319"/>
      <c r="H138" s="320"/>
      <c r="I138" s="192"/>
      <c r="J138" s="193">
        <v>2</v>
      </c>
      <c r="K138" s="319"/>
      <c r="L138" s="320"/>
      <c r="M138" s="192"/>
      <c r="N138" s="193"/>
      <c r="O138" s="319"/>
      <c r="P138" s="320"/>
      <c r="Q138" s="192"/>
      <c r="R138" s="193"/>
      <c r="S138" s="319"/>
      <c r="T138" s="320"/>
      <c r="U138" s="192"/>
      <c r="V138" s="289"/>
      <c r="W138" s="364"/>
      <c r="X138" s="365"/>
      <c r="Y138" s="264"/>
      <c r="Z138" s="193"/>
      <c r="AA138" s="319">
        <v>2</v>
      </c>
      <c r="AB138" s="320"/>
      <c r="AC138" s="192"/>
      <c r="AD138" s="193"/>
      <c r="AE138" s="319"/>
      <c r="AF138" s="320"/>
      <c r="AG138" s="192"/>
      <c r="AH138" s="193"/>
      <c r="AI138" s="319"/>
      <c r="AJ138" s="320"/>
      <c r="AK138" s="192"/>
      <c r="AL138" s="193"/>
      <c r="AM138" s="319"/>
      <c r="AN138" s="320"/>
      <c r="AO138" s="192"/>
      <c r="AP138" s="193"/>
      <c r="AQ138" s="319"/>
      <c r="AR138" s="320"/>
      <c r="AS138" s="192"/>
      <c r="AT138" s="193">
        <v>2</v>
      </c>
      <c r="AU138" s="319"/>
      <c r="AV138" s="320"/>
      <c r="AW138" s="192"/>
      <c r="AX138" s="289"/>
      <c r="AY138" s="364"/>
      <c r="AZ138" s="365"/>
      <c r="BA138" s="264"/>
      <c r="BB138" s="193">
        <v>2</v>
      </c>
      <c r="BC138" s="319"/>
      <c r="BD138" s="320"/>
      <c r="BE138" s="192"/>
      <c r="BF138" s="193">
        <v>2</v>
      </c>
      <c r="BG138" s="319"/>
      <c r="BH138" s="320"/>
      <c r="BI138" s="192"/>
      <c r="BJ138" s="193">
        <v>3</v>
      </c>
      <c r="BK138" s="319"/>
      <c r="BL138" s="320"/>
      <c r="BM138" s="192"/>
      <c r="BN138" s="193"/>
      <c r="BO138" s="319"/>
      <c r="BP138" s="320"/>
      <c r="BQ138" s="192"/>
      <c r="BR138" s="193">
        <v>3</v>
      </c>
      <c r="BS138" s="319"/>
      <c r="BT138" s="320"/>
      <c r="BU138" s="192"/>
      <c r="BV138" s="193"/>
      <c r="BW138" s="319"/>
      <c r="BX138" s="320"/>
      <c r="BY138" s="192"/>
      <c r="BZ138" s="289"/>
      <c r="CA138" s="364"/>
      <c r="CB138" s="606"/>
      <c r="CC138" s="264"/>
      <c r="CD138" s="193">
        <v>2</v>
      </c>
      <c r="CE138" s="319"/>
      <c r="CF138" s="320"/>
      <c r="CG138" s="192"/>
      <c r="CH138" s="193"/>
      <c r="CI138" s="319">
        <v>2</v>
      </c>
      <c r="CJ138" s="320"/>
      <c r="CK138" s="192"/>
      <c r="CL138" s="193"/>
      <c r="CM138" s="319"/>
      <c r="CN138" s="320"/>
      <c r="CO138" s="192"/>
      <c r="CP138" s="193"/>
      <c r="CQ138" s="319">
        <v>2</v>
      </c>
      <c r="CR138" s="320"/>
      <c r="CS138" s="192"/>
      <c r="CT138" s="193"/>
      <c r="CU138" s="319">
        <v>2</v>
      </c>
      <c r="CV138" s="320"/>
      <c r="CW138" s="192"/>
      <c r="CX138" s="193"/>
      <c r="CY138" s="319">
        <v>2</v>
      </c>
      <c r="CZ138" s="320"/>
      <c r="DA138" s="192"/>
      <c r="DB138" s="289"/>
      <c r="DC138" s="364"/>
      <c r="DD138" s="606"/>
      <c r="DE138" s="264"/>
      <c r="DF138" s="193"/>
      <c r="DG138" s="319"/>
      <c r="DH138" s="320"/>
      <c r="DI138" s="192"/>
      <c r="DJ138" s="193"/>
      <c r="DK138" s="319"/>
      <c r="DL138" s="320"/>
      <c r="DM138" s="192"/>
      <c r="DN138" s="193"/>
      <c r="DO138" s="319">
        <v>2</v>
      </c>
      <c r="DP138" s="320"/>
      <c r="DQ138" s="192"/>
      <c r="DR138" s="193"/>
      <c r="DS138" s="319"/>
      <c r="DT138" s="320"/>
      <c r="DU138" s="192"/>
    </row>
    <row r="139" spans="6:125" ht="22.5" hidden="1" customHeight="1">
      <c r="F139" s="193">
        <v>1</v>
      </c>
      <c r="G139" s="319"/>
      <c r="H139" s="320"/>
      <c r="I139" s="192"/>
      <c r="J139" s="193"/>
      <c r="K139" s="319"/>
      <c r="L139" s="320"/>
      <c r="M139" s="192"/>
      <c r="N139" s="193"/>
      <c r="O139" s="319"/>
      <c r="P139" s="320"/>
      <c r="Q139" s="192"/>
      <c r="R139" s="193">
        <v>2</v>
      </c>
      <c r="S139" s="319"/>
      <c r="T139" s="320"/>
      <c r="U139" s="192"/>
      <c r="V139" s="289"/>
      <c r="W139" s="364"/>
      <c r="X139" s="365"/>
      <c r="Y139" s="264"/>
      <c r="Z139" s="193"/>
      <c r="AA139" s="319"/>
      <c r="AB139" s="320"/>
      <c r="AC139" s="192"/>
      <c r="AD139" s="193"/>
      <c r="AE139" s="319"/>
      <c r="AF139" s="320"/>
      <c r="AG139" s="192"/>
      <c r="AH139" s="193">
        <v>2</v>
      </c>
      <c r="AI139" s="319"/>
      <c r="AJ139" s="320"/>
      <c r="AK139" s="192"/>
      <c r="AL139" s="193"/>
      <c r="AM139" s="319"/>
      <c r="AN139" s="320"/>
      <c r="AO139" s="192"/>
      <c r="AP139" s="193"/>
      <c r="AQ139" s="319"/>
      <c r="AR139" s="320"/>
      <c r="AS139" s="192"/>
      <c r="AT139" s="193"/>
      <c r="AU139" s="319"/>
      <c r="AV139" s="320"/>
      <c r="AW139" s="192"/>
      <c r="AX139" s="289"/>
      <c r="AY139" s="364"/>
      <c r="AZ139" s="365"/>
      <c r="BA139" s="264"/>
      <c r="BB139" s="193">
        <v>2</v>
      </c>
      <c r="BC139" s="319"/>
      <c r="BD139" s="320"/>
      <c r="BE139" s="192"/>
      <c r="BF139" s="193">
        <v>2</v>
      </c>
      <c r="BG139" s="319"/>
      <c r="BH139" s="320"/>
      <c r="BI139" s="192"/>
      <c r="BJ139" s="193">
        <v>3</v>
      </c>
      <c r="BK139" s="319"/>
      <c r="BL139" s="320"/>
      <c r="BM139" s="192"/>
      <c r="BN139" s="193"/>
      <c r="BO139" s="319"/>
      <c r="BP139" s="320"/>
      <c r="BQ139" s="192"/>
      <c r="BR139" s="193"/>
      <c r="BS139" s="319"/>
      <c r="BT139" s="320"/>
      <c r="BU139" s="192"/>
      <c r="BV139" s="193"/>
      <c r="BW139" s="319"/>
      <c r="BX139" s="320"/>
      <c r="BY139" s="192"/>
      <c r="BZ139" s="289"/>
      <c r="CA139" s="364"/>
      <c r="CB139" s="606"/>
      <c r="CC139" s="264"/>
      <c r="CD139" s="193">
        <v>2</v>
      </c>
      <c r="CE139" s="319"/>
      <c r="CF139" s="320"/>
      <c r="CG139" s="192"/>
      <c r="CH139" s="193"/>
      <c r="CI139" s="319"/>
      <c r="CJ139" s="320"/>
      <c r="CK139" s="192"/>
      <c r="CL139" s="193"/>
      <c r="CM139" s="319"/>
      <c r="CN139" s="320"/>
      <c r="CO139" s="192"/>
      <c r="CP139" s="193"/>
      <c r="CQ139" s="319"/>
      <c r="CR139" s="320"/>
      <c r="CS139" s="192"/>
      <c r="CT139" s="193"/>
      <c r="CU139" s="319">
        <v>2</v>
      </c>
      <c r="CV139" s="320"/>
      <c r="CW139" s="192"/>
      <c r="CX139" s="193"/>
      <c r="CY139" s="319">
        <v>2</v>
      </c>
      <c r="CZ139" s="320"/>
      <c r="DA139" s="192"/>
      <c r="DB139" s="289"/>
      <c r="DC139" s="364"/>
      <c r="DD139" s="606"/>
      <c r="DE139" s="264"/>
      <c r="DF139" s="193"/>
      <c r="DG139" s="319"/>
      <c r="DH139" s="320"/>
      <c r="DI139" s="192"/>
      <c r="DJ139" s="193"/>
      <c r="DK139" s="319"/>
      <c r="DL139" s="320"/>
      <c r="DM139" s="192"/>
      <c r="DN139" s="193"/>
      <c r="DO139" s="319">
        <v>2</v>
      </c>
      <c r="DP139" s="320"/>
      <c r="DQ139" s="192"/>
      <c r="DR139" s="193"/>
      <c r="DS139" s="319">
        <v>2</v>
      </c>
      <c r="DT139" s="320"/>
      <c r="DU139" s="192"/>
    </row>
    <row r="140" spans="6:125" ht="22.5" hidden="1" customHeight="1">
      <c r="F140" s="193">
        <v>2</v>
      </c>
      <c r="G140" s="319"/>
      <c r="H140" s="320"/>
      <c r="I140" s="192"/>
      <c r="J140" s="193">
        <v>1</v>
      </c>
      <c r="K140" s="319"/>
      <c r="L140" s="320"/>
      <c r="M140" s="192"/>
      <c r="N140" s="193"/>
      <c r="O140" s="319"/>
      <c r="P140" s="320"/>
      <c r="Q140" s="192"/>
      <c r="R140" s="193"/>
      <c r="S140" s="319"/>
      <c r="T140" s="320"/>
      <c r="U140" s="192"/>
      <c r="V140" s="289"/>
      <c r="W140" s="364"/>
      <c r="X140" s="365"/>
      <c r="Y140" s="264"/>
      <c r="Z140" s="193"/>
      <c r="AA140" s="319"/>
      <c r="AB140" s="320"/>
      <c r="AC140" s="192"/>
      <c r="AD140" s="193"/>
      <c r="AE140" s="319"/>
      <c r="AF140" s="320"/>
      <c r="AG140" s="192"/>
      <c r="AH140" s="193"/>
      <c r="AI140" s="319"/>
      <c r="AJ140" s="320"/>
      <c r="AK140" s="192"/>
      <c r="AL140" s="193"/>
      <c r="AM140" s="319"/>
      <c r="AN140" s="320"/>
      <c r="AO140" s="192"/>
      <c r="AP140" s="193"/>
      <c r="AQ140" s="319"/>
      <c r="AR140" s="320"/>
      <c r="AS140" s="192"/>
      <c r="AT140" s="193">
        <v>2</v>
      </c>
      <c r="AU140" s="319"/>
      <c r="AV140" s="320"/>
      <c r="AW140" s="192"/>
      <c r="AX140" s="289"/>
      <c r="AY140" s="364"/>
      <c r="AZ140" s="365"/>
      <c r="BA140" s="264"/>
      <c r="BB140" s="193">
        <v>2</v>
      </c>
      <c r="BC140" s="319"/>
      <c r="BD140" s="320"/>
      <c r="BE140" s="192"/>
      <c r="BF140" s="193">
        <v>2</v>
      </c>
      <c r="BG140" s="319"/>
      <c r="BH140" s="320"/>
      <c r="BI140" s="192"/>
      <c r="BJ140" s="193"/>
      <c r="BK140" s="319"/>
      <c r="BL140" s="320"/>
      <c r="BM140" s="192"/>
      <c r="BN140" s="193"/>
      <c r="BO140" s="319"/>
      <c r="BP140" s="320"/>
      <c r="BQ140" s="192"/>
      <c r="BR140" s="193"/>
      <c r="BS140" s="319">
        <v>3</v>
      </c>
      <c r="BT140" s="320"/>
      <c r="BU140" s="192"/>
      <c r="BV140" s="193"/>
      <c r="BW140" s="319"/>
      <c r="BX140" s="320"/>
      <c r="BY140" s="192"/>
      <c r="BZ140" s="289"/>
      <c r="CA140" s="364"/>
      <c r="CB140" s="606"/>
      <c r="CC140" s="264"/>
      <c r="CD140" s="193"/>
      <c r="CE140" s="319">
        <v>2</v>
      </c>
      <c r="CF140" s="320"/>
      <c r="CG140" s="192"/>
      <c r="CH140" s="193"/>
      <c r="CI140" s="319"/>
      <c r="CJ140" s="320"/>
      <c r="CK140" s="192"/>
      <c r="CL140" s="193">
        <v>2</v>
      </c>
      <c r="CM140" s="319"/>
      <c r="CN140" s="320"/>
      <c r="CO140" s="192"/>
      <c r="CP140" s="193"/>
      <c r="CQ140" s="319"/>
      <c r="CR140" s="320"/>
      <c r="CS140" s="192"/>
      <c r="CT140" s="193"/>
      <c r="CU140" s="319">
        <v>2</v>
      </c>
      <c r="CV140" s="320"/>
      <c r="CW140" s="192"/>
      <c r="CX140" s="193"/>
      <c r="CY140" s="319">
        <v>2</v>
      </c>
      <c r="CZ140" s="320"/>
      <c r="DA140" s="192"/>
      <c r="DB140" s="289"/>
      <c r="DC140" s="364"/>
      <c r="DD140" s="606"/>
      <c r="DE140" s="264"/>
      <c r="DF140" s="193"/>
      <c r="DG140" s="319"/>
      <c r="DH140" s="320"/>
      <c r="DI140" s="192"/>
      <c r="DJ140" s="193"/>
      <c r="DK140" s="319"/>
      <c r="DL140" s="320"/>
      <c r="DM140" s="192"/>
      <c r="DN140" s="193"/>
      <c r="DO140" s="319"/>
      <c r="DP140" s="320"/>
      <c r="DQ140" s="192"/>
      <c r="DR140" s="193"/>
      <c r="DS140" s="319"/>
      <c r="DT140" s="320"/>
      <c r="DU140" s="192"/>
    </row>
    <row r="141" spans="6:125" ht="22.5" hidden="1" customHeight="1">
      <c r="F141" s="193"/>
      <c r="G141" s="319"/>
      <c r="H141" s="320"/>
      <c r="I141" s="192"/>
      <c r="J141" s="193"/>
      <c r="K141" s="319"/>
      <c r="L141" s="320"/>
      <c r="M141" s="192"/>
      <c r="N141" s="193"/>
      <c r="O141" s="319"/>
      <c r="P141" s="320"/>
      <c r="Q141" s="192"/>
      <c r="R141" s="193">
        <v>2</v>
      </c>
      <c r="S141" s="319">
        <v>1</v>
      </c>
      <c r="T141" s="320"/>
      <c r="U141" s="192"/>
      <c r="V141" s="289"/>
      <c r="W141" s="364"/>
      <c r="X141" s="365"/>
      <c r="Y141" s="264"/>
      <c r="Z141" s="193">
        <v>1</v>
      </c>
      <c r="AA141" s="319">
        <v>2</v>
      </c>
      <c r="AB141" s="320"/>
      <c r="AC141" s="192"/>
      <c r="AD141" s="193"/>
      <c r="AE141" s="319"/>
      <c r="AF141" s="320"/>
      <c r="AG141" s="192"/>
      <c r="AH141" s="193"/>
      <c r="AI141" s="319">
        <v>1</v>
      </c>
      <c r="AJ141" s="320"/>
      <c r="AK141" s="192"/>
      <c r="AL141" s="193"/>
      <c r="AM141" s="319"/>
      <c r="AN141" s="320"/>
      <c r="AO141" s="192"/>
      <c r="AP141" s="193"/>
      <c r="AQ141" s="319"/>
      <c r="AR141" s="320"/>
      <c r="AS141" s="192"/>
      <c r="AT141" s="193">
        <v>2</v>
      </c>
      <c r="AU141" s="319"/>
      <c r="AV141" s="320"/>
      <c r="AW141" s="192"/>
      <c r="AX141" s="289"/>
      <c r="AY141" s="364"/>
      <c r="AZ141" s="365"/>
      <c r="BA141" s="264"/>
      <c r="BB141" s="193">
        <v>2</v>
      </c>
      <c r="BC141" s="319"/>
      <c r="BD141" s="320"/>
      <c r="BE141" s="192"/>
      <c r="BF141" s="193">
        <v>1</v>
      </c>
      <c r="BG141" s="319"/>
      <c r="BH141" s="320"/>
      <c r="BI141" s="192"/>
      <c r="BJ141" s="193">
        <v>3</v>
      </c>
      <c r="BK141" s="319"/>
      <c r="BL141" s="320"/>
      <c r="BM141" s="192"/>
      <c r="BN141" s="193"/>
      <c r="BO141" s="319"/>
      <c r="BP141" s="320"/>
      <c r="BQ141" s="192"/>
      <c r="BR141" s="193"/>
      <c r="BS141" s="319"/>
      <c r="BT141" s="320"/>
      <c r="BU141" s="192"/>
      <c r="BV141" s="193">
        <v>2</v>
      </c>
      <c r="BW141" s="319"/>
      <c r="BX141" s="320"/>
      <c r="BY141" s="192"/>
      <c r="BZ141" s="289"/>
      <c r="CA141" s="364"/>
      <c r="CB141" s="606"/>
      <c r="CC141" s="264"/>
      <c r="CD141" s="193"/>
      <c r="CE141" s="319"/>
      <c r="CF141" s="320"/>
      <c r="CG141" s="192"/>
      <c r="CH141" s="193"/>
      <c r="CI141" s="319"/>
      <c r="CJ141" s="320"/>
      <c r="CK141" s="192"/>
      <c r="CL141" s="193"/>
      <c r="CM141" s="319"/>
      <c r="CN141" s="320"/>
      <c r="CO141" s="192"/>
      <c r="CP141" s="193"/>
      <c r="CQ141" s="319"/>
      <c r="CR141" s="320"/>
      <c r="CS141" s="192"/>
      <c r="CT141" s="193"/>
      <c r="CU141" s="319">
        <v>2</v>
      </c>
      <c r="CV141" s="320"/>
      <c r="CW141" s="192"/>
      <c r="CX141" s="193"/>
      <c r="CY141" s="319">
        <v>2</v>
      </c>
      <c r="CZ141" s="320"/>
      <c r="DA141" s="192"/>
      <c r="DB141" s="289"/>
      <c r="DC141" s="364"/>
      <c r="DD141" s="606"/>
      <c r="DE141" s="264"/>
      <c r="DF141" s="193"/>
      <c r="DG141" s="319"/>
      <c r="DH141" s="320"/>
      <c r="DI141" s="192"/>
      <c r="DJ141" s="193"/>
      <c r="DK141" s="319"/>
      <c r="DL141" s="320"/>
      <c r="DM141" s="192"/>
      <c r="DN141" s="193"/>
      <c r="DO141" s="319">
        <v>2</v>
      </c>
      <c r="DP141" s="320"/>
      <c r="DQ141" s="192"/>
      <c r="DR141" s="193"/>
      <c r="DS141" s="319">
        <v>2</v>
      </c>
      <c r="DT141" s="320"/>
      <c r="DU141" s="192"/>
    </row>
    <row r="142" spans="6:125" ht="22.5" hidden="1" customHeight="1">
      <c r="F142" s="193"/>
      <c r="G142" s="319"/>
      <c r="H142" s="320"/>
      <c r="I142" s="192"/>
      <c r="J142" s="193"/>
      <c r="K142" s="319">
        <v>2</v>
      </c>
      <c r="L142" s="320"/>
      <c r="M142" s="192"/>
      <c r="N142" s="193">
        <v>3</v>
      </c>
      <c r="O142" s="319"/>
      <c r="P142" s="320"/>
      <c r="Q142" s="192"/>
      <c r="R142" s="193"/>
      <c r="S142" s="319"/>
      <c r="T142" s="320"/>
      <c r="U142" s="192"/>
      <c r="V142" s="289"/>
      <c r="W142" s="364"/>
      <c r="X142" s="365"/>
      <c r="Y142" s="264"/>
      <c r="Z142" s="193"/>
      <c r="AA142" s="319"/>
      <c r="AB142" s="320"/>
      <c r="AC142" s="192"/>
      <c r="AD142" s="193"/>
      <c r="AE142" s="319">
        <v>2</v>
      </c>
      <c r="AF142" s="320"/>
      <c r="AG142" s="192"/>
      <c r="AH142" s="193"/>
      <c r="AI142" s="319">
        <v>2</v>
      </c>
      <c r="AJ142" s="320"/>
      <c r="AK142" s="192"/>
      <c r="AL142" s="193"/>
      <c r="AM142" s="319"/>
      <c r="AN142" s="320"/>
      <c r="AO142" s="192"/>
      <c r="AP142" s="193"/>
      <c r="AQ142" s="319"/>
      <c r="AR142" s="320"/>
      <c r="AS142" s="192"/>
      <c r="AT142" s="193">
        <v>2</v>
      </c>
      <c r="AU142" s="319"/>
      <c r="AV142" s="320"/>
      <c r="AW142" s="192"/>
      <c r="AX142" s="289"/>
      <c r="AY142" s="364"/>
      <c r="AZ142" s="365"/>
      <c r="BA142" s="264"/>
      <c r="BB142" s="193">
        <v>2</v>
      </c>
      <c r="BC142" s="319"/>
      <c r="BD142" s="320"/>
      <c r="BE142" s="192"/>
      <c r="BF142" s="193">
        <v>1</v>
      </c>
      <c r="BG142" s="319"/>
      <c r="BH142" s="320"/>
      <c r="BI142" s="192"/>
      <c r="BJ142" s="193">
        <v>3</v>
      </c>
      <c r="BK142" s="319"/>
      <c r="BL142" s="320"/>
      <c r="BM142" s="192"/>
      <c r="BN142" s="193"/>
      <c r="BO142" s="319"/>
      <c r="BP142" s="320"/>
      <c r="BQ142" s="192"/>
      <c r="BR142" s="193">
        <v>2</v>
      </c>
      <c r="BS142" s="319"/>
      <c r="BT142" s="320"/>
      <c r="BU142" s="192"/>
      <c r="BV142" s="193">
        <v>3</v>
      </c>
      <c r="BW142" s="319"/>
      <c r="BX142" s="320"/>
      <c r="BY142" s="192"/>
      <c r="BZ142" s="289"/>
      <c r="CA142" s="364"/>
      <c r="CB142" s="606"/>
      <c r="CC142" s="264"/>
      <c r="CD142" s="193"/>
      <c r="CE142" s="319"/>
      <c r="CF142" s="320"/>
      <c r="CG142" s="192"/>
      <c r="CH142" s="193"/>
      <c r="CI142" s="319">
        <v>2</v>
      </c>
      <c r="CJ142" s="320"/>
      <c r="CK142" s="192"/>
      <c r="CL142" s="193">
        <v>2</v>
      </c>
      <c r="CM142" s="319"/>
      <c r="CN142" s="320"/>
      <c r="CO142" s="192"/>
      <c r="CP142" s="193"/>
      <c r="CQ142" s="319"/>
      <c r="CR142" s="320"/>
      <c r="CS142" s="192"/>
      <c r="CT142" s="193"/>
      <c r="CU142" s="319">
        <v>2</v>
      </c>
      <c r="CV142" s="320"/>
      <c r="CW142" s="192"/>
      <c r="CX142" s="193"/>
      <c r="CY142" s="319">
        <v>2</v>
      </c>
      <c r="CZ142" s="320"/>
      <c r="DA142" s="192"/>
      <c r="DB142" s="289"/>
      <c r="DC142" s="364"/>
      <c r="DD142" s="606"/>
      <c r="DE142" s="264"/>
      <c r="DF142" s="193"/>
      <c r="DG142" s="319"/>
      <c r="DH142" s="320"/>
      <c r="DI142" s="192"/>
      <c r="DJ142" s="193"/>
      <c r="DK142" s="319"/>
      <c r="DL142" s="320"/>
      <c r="DM142" s="192"/>
      <c r="DN142" s="193"/>
      <c r="DO142" s="319">
        <v>2</v>
      </c>
      <c r="DP142" s="320"/>
      <c r="DQ142" s="192"/>
      <c r="DR142" s="193"/>
      <c r="DS142" s="319"/>
      <c r="DT142" s="320"/>
      <c r="DU142" s="192"/>
    </row>
    <row r="143" spans="6:125" ht="22.5" hidden="1" customHeight="1">
      <c r="F143" s="193"/>
      <c r="G143" s="319"/>
      <c r="H143" s="320"/>
      <c r="I143" s="192"/>
      <c r="J143" s="193"/>
      <c r="K143" s="319"/>
      <c r="L143" s="320"/>
      <c r="M143" s="192"/>
      <c r="N143" s="193"/>
      <c r="O143" s="319"/>
      <c r="P143" s="320"/>
      <c r="Q143" s="192"/>
      <c r="R143" s="193"/>
      <c r="S143" s="319"/>
      <c r="T143" s="320"/>
      <c r="U143" s="192"/>
      <c r="V143" s="289"/>
      <c r="W143" s="364"/>
      <c r="X143" s="365"/>
      <c r="Y143" s="264"/>
      <c r="Z143" s="193"/>
      <c r="AA143" s="319"/>
      <c r="AB143" s="320"/>
      <c r="AC143" s="192"/>
      <c r="AD143" s="193"/>
      <c r="AE143" s="319">
        <v>1</v>
      </c>
      <c r="AF143" s="320"/>
      <c r="AG143" s="192"/>
      <c r="AH143" s="193"/>
      <c r="AI143" s="319"/>
      <c r="AJ143" s="320"/>
      <c r="AK143" s="192"/>
      <c r="AL143" s="193"/>
      <c r="AM143" s="319"/>
      <c r="AN143" s="320"/>
      <c r="AO143" s="192"/>
      <c r="AP143" s="193"/>
      <c r="AQ143" s="319"/>
      <c r="AR143" s="320"/>
      <c r="AS143" s="192"/>
      <c r="AT143" s="193">
        <v>2</v>
      </c>
      <c r="AU143" s="319"/>
      <c r="AV143" s="320"/>
      <c r="AW143" s="192"/>
      <c r="AX143" s="289"/>
      <c r="AY143" s="364"/>
      <c r="AZ143" s="365"/>
      <c r="BA143" s="264"/>
      <c r="BB143" s="193">
        <v>2</v>
      </c>
      <c r="BC143" s="319"/>
      <c r="BD143" s="320"/>
      <c r="BE143" s="192"/>
      <c r="BF143" s="193">
        <v>1</v>
      </c>
      <c r="BG143" s="319"/>
      <c r="BH143" s="320"/>
      <c r="BI143" s="192"/>
      <c r="BJ143" s="193">
        <v>3</v>
      </c>
      <c r="BK143" s="319"/>
      <c r="BL143" s="320"/>
      <c r="BM143" s="192"/>
      <c r="BN143" s="193"/>
      <c r="BO143" s="319"/>
      <c r="BP143" s="320"/>
      <c r="BQ143" s="192"/>
      <c r="BR143" s="193"/>
      <c r="BS143" s="319"/>
      <c r="BT143" s="320"/>
      <c r="BU143" s="192"/>
      <c r="BV143" s="193"/>
      <c r="BW143" s="319"/>
      <c r="BX143" s="320"/>
      <c r="BY143" s="192"/>
      <c r="BZ143" s="289"/>
      <c r="CA143" s="364"/>
      <c r="CB143" s="606"/>
      <c r="CC143" s="264"/>
      <c r="CD143" s="193"/>
      <c r="CE143" s="319">
        <v>2</v>
      </c>
      <c r="CF143" s="320"/>
      <c r="CG143" s="192"/>
      <c r="CH143" s="193"/>
      <c r="CI143" s="319"/>
      <c r="CJ143" s="320"/>
      <c r="CK143" s="192"/>
      <c r="CL143" s="193"/>
      <c r="CM143" s="319"/>
      <c r="CN143" s="320"/>
      <c r="CO143" s="192"/>
      <c r="CP143" s="193"/>
      <c r="CQ143" s="319">
        <v>2</v>
      </c>
      <c r="CR143" s="320"/>
      <c r="CS143" s="192"/>
      <c r="CT143" s="193"/>
      <c r="CU143" s="319">
        <v>2</v>
      </c>
      <c r="CV143" s="320"/>
      <c r="CW143" s="192"/>
      <c r="CX143" s="193"/>
      <c r="CY143" s="319">
        <v>2</v>
      </c>
      <c r="CZ143" s="320"/>
      <c r="DA143" s="192"/>
      <c r="DB143" s="289"/>
      <c r="DC143" s="364"/>
      <c r="DD143" s="606"/>
      <c r="DE143" s="264"/>
      <c r="DF143" s="193"/>
      <c r="DG143" s="319"/>
      <c r="DH143" s="320"/>
      <c r="DI143" s="192"/>
      <c r="DJ143" s="193"/>
      <c r="DK143" s="319"/>
      <c r="DL143" s="320"/>
      <c r="DM143" s="192"/>
      <c r="DN143" s="193"/>
      <c r="DO143" s="319"/>
      <c r="DP143" s="320"/>
      <c r="DQ143" s="192"/>
      <c r="DR143" s="193"/>
      <c r="DS143" s="319"/>
      <c r="DT143" s="320"/>
      <c r="DU143" s="192"/>
    </row>
    <row r="144" spans="6:125" ht="22.5" hidden="1" customHeight="1">
      <c r="F144" s="193"/>
      <c r="G144" s="319"/>
      <c r="H144" s="320"/>
      <c r="I144" s="192"/>
      <c r="J144" s="193"/>
      <c r="K144" s="319"/>
      <c r="L144" s="320"/>
      <c r="M144" s="192"/>
      <c r="N144" s="193"/>
      <c r="O144" s="319">
        <v>2</v>
      </c>
      <c r="P144" s="320"/>
      <c r="Q144" s="192"/>
      <c r="R144" s="193">
        <v>1</v>
      </c>
      <c r="S144" s="319"/>
      <c r="T144" s="320"/>
      <c r="U144" s="192"/>
      <c r="V144" s="289"/>
      <c r="W144" s="364"/>
      <c r="X144" s="365"/>
      <c r="Y144" s="264"/>
      <c r="Z144" s="193">
        <v>2</v>
      </c>
      <c r="AA144" s="319"/>
      <c r="AB144" s="320"/>
      <c r="AC144" s="192"/>
      <c r="AD144" s="193"/>
      <c r="AE144" s="319"/>
      <c r="AF144" s="320"/>
      <c r="AG144" s="192"/>
      <c r="AH144" s="193">
        <v>2</v>
      </c>
      <c r="AI144" s="319"/>
      <c r="AJ144" s="320"/>
      <c r="AK144" s="192"/>
      <c r="AL144" s="193"/>
      <c r="AM144" s="319"/>
      <c r="AN144" s="320"/>
      <c r="AO144" s="192"/>
      <c r="AP144" s="193"/>
      <c r="AQ144" s="319"/>
      <c r="AR144" s="320"/>
      <c r="AS144" s="192"/>
      <c r="AT144" s="193"/>
      <c r="AU144" s="319"/>
      <c r="AV144" s="320"/>
      <c r="AW144" s="192"/>
      <c r="AX144" s="289"/>
      <c r="AY144" s="364"/>
      <c r="AZ144" s="365"/>
      <c r="BA144" s="264"/>
      <c r="BB144" s="193">
        <v>2</v>
      </c>
      <c r="BC144" s="319"/>
      <c r="BD144" s="320"/>
      <c r="BE144" s="192"/>
      <c r="BF144" s="193">
        <v>1</v>
      </c>
      <c r="BG144" s="319"/>
      <c r="BH144" s="320"/>
      <c r="BI144" s="192"/>
      <c r="BJ144" s="193">
        <v>3</v>
      </c>
      <c r="BK144" s="319"/>
      <c r="BL144" s="320"/>
      <c r="BM144" s="192"/>
      <c r="BN144" s="193"/>
      <c r="BO144" s="319"/>
      <c r="BP144" s="320"/>
      <c r="BQ144" s="192"/>
      <c r="BR144" s="193"/>
      <c r="BS144" s="319"/>
      <c r="BT144" s="320"/>
      <c r="BU144" s="192"/>
      <c r="BV144" s="193"/>
      <c r="BW144" s="319"/>
      <c r="BX144" s="320"/>
      <c r="BY144" s="192"/>
      <c r="BZ144" s="289"/>
      <c r="CA144" s="364"/>
      <c r="CB144" s="606"/>
      <c r="CC144" s="264"/>
      <c r="CD144" s="193"/>
      <c r="CE144" s="319"/>
      <c r="CF144" s="320"/>
      <c r="CG144" s="192"/>
      <c r="CH144" s="193">
        <v>1</v>
      </c>
      <c r="CI144" s="319"/>
      <c r="CJ144" s="320"/>
      <c r="CK144" s="192"/>
      <c r="CL144" s="193"/>
      <c r="CM144" s="319"/>
      <c r="CN144" s="320"/>
      <c r="CO144" s="192"/>
      <c r="CP144" s="193"/>
      <c r="CQ144" s="319"/>
      <c r="CR144" s="320"/>
      <c r="CS144" s="192"/>
      <c r="CT144" s="193"/>
      <c r="CU144" s="319">
        <v>2</v>
      </c>
      <c r="CV144" s="320"/>
      <c r="CW144" s="192"/>
      <c r="CX144" s="193"/>
      <c r="CY144" s="319">
        <v>2</v>
      </c>
      <c r="CZ144" s="320"/>
      <c r="DA144" s="192"/>
      <c r="DB144" s="289"/>
      <c r="DC144" s="364"/>
      <c r="DD144" s="606"/>
      <c r="DE144" s="264"/>
      <c r="DF144" s="193"/>
      <c r="DG144" s="319"/>
      <c r="DH144" s="320"/>
      <c r="DI144" s="192"/>
      <c r="DJ144" s="193"/>
      <c r="DK144" s="319"/>
      <c r="DL144" s="320"/>
      <c r="DM144" s="192"/>
      <c r="DN144" s="193"/>
      <c r="DO144" s="319">
        <v>2</v>
      </c>
      <c r="DP144" s="320"/>
      <c r="DQ144" s="192"/>
      <c r="DR144" s="193"/>
      <c r="DS144" s="319">
        <v>2</v>
      </c>
      <c r="DT144" s="320"/>
      <c r="DU144" s="192"/>
    </row>
    <row r="145" spans="6:125" ht="22.5" hidden="1" customHeight="1">
      <c r="F145" s="193"/>
      <c r="G145" s="319">
        <v>2</v>
      </c>
      <c r="H145" s="320"/>
      <c r="I145" s="192"/>
      <c r="J145" s="193">
        <v>1</v>
      </c>
      <c r="K145" s="319"/>
      <c r="L145" s="320"/>
      <c r="M145" s="192"/>
      <c r="N145" s="193"/>
      <c r="O145" s="319"/>
      <c r="P145" s="320"/>
      <c r="Q145" s="192"/>
      <c r="R145" s="193"/>
      <c r="S145" s="319"/>
      <c r="T145" s="320"/>
      <c r="U145" s="192"/>
      <c r="V145" s="289"/>
      <c r="W145" s="364"/>
      <c r="X145" s="365"/>
      <c r="Y145" s="264"/>
      <c r="Z145" s="193"/>
      <c r="AA145" s="319"/>
      <c r="AB145" s="320"/>
      <c r="AC145" s="192"/>
      <c r="AD145" s="193"/>
      <c r="AE145" s="319"/>
      <c r="AF145" s="320"/>
      <c r="AG145" s="192"/>
      <c r="AH145" s="193"/>
      <c r="AI145" s="319"/>
      <c r="AJ145" s="320"/>
      <c r="AK145" s="192"/>
      <c r="AL145" s="193"/>
      <c r="AM145" s="319"/>
      <c r="AN145" s="320"/>
      <c r="AO145" s="192"/>
      <c r="AP145" s="193"/>
      <c r="AQ145" s="319"/>
      <c r="AR145" s="320"/>
      <c r="AS145" s="192"/>
      <c r="AT145" s="193">
        <v>2</v>
      </c>
      <c r="AU145" s="319"/>
      <c r="AV145" s="320"/>
      <c r="AW145" s="192"/>
      <c r="AX145" s="289"/>
      <c r="AY145" s="364"/>
      <c r="AZ145" s="365"/>
      <c r="BA145" s="264"/>
      <c r="BB145" s="193">
        <v>2</v>
      </c>
      <c r="BC145" s="319"/>
      <c r="BD145" s="320"/>
      <c r="BE145" s="192"/>
      <c r="BF145" s="193">
        <v>1</v>
      </c>
      <c r="BG145" s="319"/>
      <c r="BH145" s="320"/>
      <c r="BI145" s="192"/>
      <c r="BJ145" s="193">
        <v>3</v>
      </c>
      <c r="BK145" s="319"/>
      <c r="BL145" s="320"/>
      <c r="BM145" s="192"/>
      <c r="BN145" s="193"/>
      <c r="BO145" s="319"/>
      <c r="BP145" s="320"/>
      <c r="BQ145" s="192"/>
      <c r="BR145" s="193">
        <v>2</v>
      </c>
      <c r="BS145" s="319"/>
      <c r="BT145" s="320"/>
      <c r="BU145" s="192"/>
      <c r="BV145" s="193"/>
      <c r="BW145" s="319">
        <v>2</v>
      </c>
      <c r="BX145" s="320"/>
      <c r="BY145" s="192"/>
      <c r="BZ145" s="289"/>
      <c r="CA145" s="364"/>
      <c r="CB145" s="606"/>
      <c r="CC145" s="264"/>
      <c r="CD145" s="193"/>
      <c r="CE145" s="319"/>
      <c r="CF145" s="320"/>
      <c r="CG145" s="192"/>
      <c r="CH145" s="193"/>
      <c r="CI145" s="319"/>
      <c r="CJ145" s="320"/>
      <c r="CK145" s="192"/>
      <c r="CL145" s="193">
        <v>1</v>
      </c>
      <c r="CM145" s="319"/>
      <c r="CN145" s="320"/>
      <c r="CO145" s="192"/>
      <c r="CP145" s="193"/>
      <c r="CQ145" s="319"/>
      <c r="CR145" s="320"/>
      <c r="CS145" s="192"/>
      <c r="CT145" s="193"/>
      <c r="CU145" s="319">
        <v>2</v>
      </c>
      <c r="CV145" s="320"/>
      <c r="CW145" s="192"/>
      <c r="CX145" s="193"/>
      <c r="CY145" s="319">
        <v>2</v>
      </c>
      <c r="CZ145" s="320"/>
      <c r="DA145" s="192"/>
      <c r="DB145" s="289"/>
      <c r="DC145" s="364"/>
      <c r="DD145" s="606"/>
      <c r="DE145" s="264"/>
      <c r="DF145" s="193"/>
      <c r="DG145" s="319"/>
      <c r="DH145" s="320"/>
      <c r="DI145" s="192"/>
      <c r="DJ145" s="193"/>
      <c r="DK145" s="319"/>
      <c r="DL145" s="320"/>
      <c r="DM145" s="192"/>
      <c r="DN145" s="193"/>
      <c r="DO145" s="319"/>
      <c r="DP145" s="320"/>
      <c r="DQ145" s="192"/>
      <c r="DR145" s="193"/>
      <c r="DS145" s="319">
        <v>2</v>
      </c>
      <c r="DT145" s="320"/>
      <c r="DU145" s="192"/>
    </row>
    <row r="146" spans="6:125" ht="22.5" hidden="1" customHeight="1">
      <c r="F146" s="193"/>
      <c r="G146" s="319"/>
      <c r="H146" s="320"/>
      <c r="I146" s="192"/>
      <c r="J146" s="193"/>
      <c r="K146" s="319"/>
      <c r="L146" s="320"/>
      <c r="M146" s="192"/>
      <c r="N146" s="193">
        <v>1</v>
      </c>
      <c r="O146" s="319"/>
      <c r="P146" s="320"/>
      <c r="Q146" s="192"/>
      <c r="R146" s="193"/>
      <c r="S146" s="319">
        <v>1</v>
      </c>
      <c r="T146" s="320"/>
      <c r="U146" s="192"/>
      <c r="V146" s="289"/>
      <c r="W146" s="364"/>
      <c r="X146" s="365"/>
      <c r="Y146" s="264"/>
      <c r="Z146" s="193">
        <v>2</v>
      </c>
      <c r="AA146" s="319"/>
      <c r="AB146" s="320"/>
      <c r="AC146" s="192"/>
      <c r="AD146" s="193"/>
      <c r="AE146" s="319"/>
      <c r="AF146" s="320"/>
      <c r="AG146" s="192"/>
      <c r="AH146" s="193"/>
      <c r="AI146" s="319"/>
      <c r="AJ146" s="320"/>
      <c r="AK146" s="192"/>
      <c r="AL146" s="193"/>
      <c r="AM146" s="319"/>
      <c r="AN146" s="320"/>
      <c r="AO146" s="192"/>
      <c r="AP146" s="193"/>
      <c r="AQ146" s="319"/>
      <c r="AR146" s="320"/>
      <c r="AS146" s="192"/>
      <c r="AT146" s="193">
        <v>2</v>
      </c>
      <c r="AU146" s="319"/>
      <c r="AV146" s="320"/>
      <c r="AW146" s="192"/>
      <c r="AX146" s="289"/>
      <c r="AY146" s="364"/>
      <c r="AZ146" s="365"/>
      <c r="BA146" s="264"/>
      <c r="BB146" s="193">
        <v>2</v>
      </c>
      <c r="BC146" s="319"/>
      <c r="BD146" s="320"/>
      <c r="BE146" s="192"/>
      <c r="BF146" s="193">
        <v>2</v>
      </c>
      <c r="BG146" s="319"/>
      <c r="BH146" s="320"/>
      <c r="BI146" s="192"/>
      <c r="BJ146" s="193">
        <v>3</v>
      </c>
      <c r="BK146" s="319"/>
      <c r="BL146" s="320"/>
      <c r="BM146" s="192"/>
      <c r="BN146" s="193"/>
      <c r="BO146" s="319"/>
      <c r="BP146" s="320"/>
      <c r="BQ146" s="192"/>
      <c r="BR146" s="193">
        <v>2</v>
      </c>
      <c r="BS146" s="319"/>
      <c r="BT146" s="320"/>
      <c r="BU146" s="192"/>
      <c r="BV146" s="193"/>
      <c r="BW146" s="319"/>
      <c r="BX146" s="320"/>
      <c r="BY146" s="192"/>
      <c r="BZ146" s="289"/>
      <c r="CA146" s="364"/>
      <c r="CB146" s="606"/>
      <c r="CC146" s="264"/>
      <c r="CD146" s="193"/>
      <c r="CE146" s="319">
        <v>2</v>
      </c>
      <c r="CF146" s="320"/>
      <c r="CG146" s="192"/>
      <c r="CH146" s="193"/>
      <c r="CI146" s="319"/>
      <c r="CJ146" s="320"/>
      <c r="CK146" s="192"/>
      <c r="CL146" s="193"/>
      <c r="CM146" s="319"/>
      <c r="CN146" s="320"/>
      <c r="CO146" s="192"/>
      <c r="CP146" s="193">
        <v>2</v>
      </c>
      <c r="CQ146" s="319"/>
      <c r="CR146" s="320"/>
      <c r="CS146" s="192"/>
      <c r="CT146" s="193"/>
      <c r="CU146" s="319">
        <v>2</v>
      </c>
      <c r="CV146" s="320"/>
      <c r="CW146" s="192"/>
      <c r="CX146" s="193"/>
      <c r="CY146" s="319">
        <v>2</v>
      </c>
      <c r="CZ146" s="320"/>
      <c r="DA146" s="192"/>
      <c r="DB146" s="289"/>
      <c r="DC146" s="364"/>
      <c r="DD146" s="606"/>
      <c r="DE146" s="264"/>
      <c r="DF146" s="193"/>
      <c r="DG146" s="319"/>
      <c r="DH146" s="320"/>
      <c r="DI146" s="192"/>
      <c r="DJ146" s="193"/>
      <c r="DK146" s="319"/>
      <c r="DL146" s="320"/>
      <c r="DM146" s="192"/>
      <c r="DN146" s="193"/>
      <c r="DO146" s="319"/>
      <c r="DP146" s="320"/>
      <c r="DQ146" s="192"/>
      <c r="DR146" s="193"/>
      <c r="DS146" s="319"/>
      <c r="DT146" s="320"/>
      <c r="DU146" s="192"/>
    </row>
    <row r="147" spans="6:125" ht="22.5" hidden="1" customHeight="1">
      <c r="F147" s="193"/>
      <c r="G147" s="319"/>
      <c r="H147" s="320"/>
      <c r="I147" s="192"/>
      <c r="J147" s="193"/>
      <c r="K147" s="319"/>
      <c r="L147" s="320"/>
      <c r="M147" s="192"/>
      <c r="N147" s="193"/>
      <c r="O147" s="319"/>
      <c r="P147" s="320"/>
      <c r="Q147" s="192"/>
      <c r="R147" s="193">
        <v>1</v>
      </c>
      <c r="S147" s="319"/>
      <c r="T147" s="320"/>
      <c r="U147" s="192"/>
      <c r="V147" s="289"/>
      <c r="W147" s="364"/>
      <c r="X147" s="365"/>
      <c r="Y147" s="264"/>
      <c r="Z147" s="193">
        <v>2</v>
      </c>
      <c r="AA147" s="319"/>
      <c r="AB147" s="320"/>
      <c r="AC147" s="192"/>
      <c r="AD147" s="193"/>
      <c r="AE147" s="319">
        <v>1</v>
      </c>
      <c r="AF147" s="320"/>
      <c r="AG147" s="192"/>
      <c r="AH147" s="193"/>
      <c r="AI147" s="319"/>
      <c r="AJ147" s="320"/>
      <c r="AK147" s="192"/>
      <c r="AL147" s="193"/>
      <c r="AM147" s="319"/>
      <c r="AN147" s="320"/>
      <c r="AO147" s="192"/>
      <c r="AP147" s="193"/>
      <c r="AQ147" s="319"/>
      <c r="AR147" s="320"/>
      <c r="AS147" s="192"/>
      <c r="AT147" s="193">
        <v>2</v>
      </c>
      <c r="AU147" s="319"/>
      <c r="AV147" s="320"/>
      <c r="AW147" s="192"/>
      <c r="AX147" s="289"/>
      <c r="AY147" s="364"/>
      <c r="AZ147" s="365"/>
      <c r="BA147" s="264"/>
      <c r="BB147" s="193">
        <v>2</v>
      </c>
      <c r="BC147" s="319"/>
      <c r="BD147" s="320"/>
      <c r="BE147" s="192"/>
      <c r="BF147" s="193">
        <v>2</v>
      </c>
      <c r="BG147" s="319"/>
      <c r="BH147" s="320"/>
      <c r="BI147" s="192"/>
      <c r="BJ147" s="193">
        <v>3</v>
      </c>
      <c r="BK147" s="319"/>
      <c r="BL147" s="320"/>
      <c r="BM147" s="192"/>
      <c r="BN147" s="193"/>
      <c r="BO147" s="319"/>
      <c r="BP147" s="320"/>
      <c r="BQ147" s="192"/>
      <c r="BR147" s="193"/>
      <c r="BS147" s="319"/>
      <c r="BT147" s="320"/>
      <c r="BU147" s="192"/>
      <c r="BV147" s="193"/>
      <c r="BW147" s="319">
        <v>2</v>
      </c>
      <c r="BX147" s="320"/>
      <c r="BY147" s="192"/>
      <c r="BZ147" s="289"/>
      <c r="CA147" s="364"/>
      <c r="CB147" s="606"/>
      <c r="CC147" s="264"/>
      <c r="CD147" s="193"/>
      <c r="CE147" s="319"/>
      <c r="CF147" s="320"/>
      <c r="CG147" s="192"/>
      <c r="CH147" s="193"/>
      <c r="CI147" s="319"/>
      <c r="CJ147" s="320"/>
      <c r="CK147" s="192"/>
      <c r="CL147" s="193"/>
      <c r="CM147" s="319"/>
      <c r="CN147" s="320"/>
      <c r="CO147" s="192"/>
      <c r="CP147" s="193">
        <v>2</v>
      </c>
      <c r="CQ147" s="319"/>
      <c r="CR147" s="320"/>
      <c r="CS147" s="192"/>
      <c r="CT147" s="193"/>
      <c r="CU147" s="319">
        <v>2</v>
      </c>
      <c r="CV147" s="320"/>
      <c r="CW147" s="192"/>
      <c r="CX147" s="193"/>
      <c r="CY147" s="319">
        <v>2</v>
      </c>
      <c r="CZ147" s="320"/>
      <c r="DA147" s="192"/>
      <c r="DB147" s="289"/>
      <c r="DC147" s="364"/>
      <c r="DD147" s="606"/>
      <c r="DE147" s="264"/>
      <c r="DF147" s="193"/>
      <c r="DG147" s="319"/>
      <c r="DH147" s="320"/>
      <c r="DI147" s="192"/>
      <c r="DJ147" s="193"/>
      <c r="DK147" s="319"/>
      <c r="DL147" s="320"/>
      <c r="DM147" s="192"/>
      <c r="DN147" s="193"/>
      <c r="DO147" s="319">
        <v>3</v>
      </c>
      <c r="DP147" s="320"/>
      <c r="DQ147" s="192"/>
      <c r="DR147" s="193"/>
      <c r="DS147" s="319">
        <v>2</v>
      </c>
      <c r="DT147" s="320"/>
      <c r="DU147" s="192"/>
    </row>
    <row r="148" spans="6:125" ht="22.5" hidden="1" customHeight="1">
      <c r="F148" s="193">
        <v>2</v>
      </c>
      <c r="G148" s="319"/>
      <c r="H148" s="320"/>
      <c r="I148" s="192"/>
      <c r="J148" s="193"/>
      <c r="K148" s="319"/>
      <c r="L148" s="320"/>
      <c r="M148" s="192"/>
      <c r="N148" s="193"/>
      <c r="O148" s="319">
        <v>2</v>
      </c>
      <c r="P148" s="320"/>
      <c r="Q148" s="192"/>
      <c r="R148" s="193"/>
      <c r="S148" s="319"/>
      <c r="T148" s="320"/>
      <c r="U148" s="192"/>
      <c r="V148" s="289"/>
      <c r="W148" s="364"/>
      <c r="X148" s="365"/>
      <c r="Y148" s="264"/>
      <c r="Z148" s="193"/>
      <c r="AA148" s="319"/>
      <c r="AB148" s="320"/>
      <c r="AC148" s="192"/>
      <c r="AD148" s="193"/>
      <c r="AE148" s="319"/>
      <c r="AF148" s="320"/>
      <c r="AG148" s="192"/>
      <c r="AH148" s="193">
        <v>2</v>
      </c>
      <c r="AI148" s="319"/>
      <c r="AJ148" s="320"/>
      <c r="AK148" s="192"/>
      <c r="AL148" s="193"/>
      <c r="AM148" s="319"/>
      <c r="AN148" s="320"/>
      <c r="AO148" s="192"/>
      <c r="AP148" s="193"/>
      <c r="AQ148" s="319"/>
      <c r="AR148" s="320"/>
      <c r="AS148" s="192"/>
      <c r="AT148" s="193">
        <v>2</v>
      </c>
      <c r="AU148" s="319"/>
      <c r="AV148" s="320"/>
      <c r="AW148" s="192"/>
      <c r="AX148" s="289"/>
      <c r="AY148" s="364"/>
      <c r="AZ148" s="365"/>
      <c r="BA148" s="264"/>
      <c r="BB148" s="193">
        <v>2</v>
      </c>
      <c r="BC148" s="319"/>
      <c r="BD148" s="320"/>
      <c r="BE148" s="192"/>
      <c r="BF148" s="193"/>
      <c r="BG148" s="319"/>
      <c r="BH148" s="320"/>
      <c r="BI148" s="192"/>
      <c r="BJ148" s="193">
        <v>3</v>
      </c>
      <c r="BK148" s="319"/>
      <c r="BL148" s="320"/>
      <c r="BM148" s="192"/>
      <c r="BN148" s="193"/>
      <c r="BO148" s="319"/>
      <c r="BP148" s="320"/>
      <c r="BQ148" s="192"/>
      <c r="BR148" s="193"/>
      <c r="BS148" s="319"/>
      <c r="BT148" s="320"/>
      <c r="BU148" s="192"/>
      <c r="BV148" s="193"/>
      <c r="BW148" s="319"/>
      <c r="BX148" s="320"/>
      <c r="BY148" s="192"/>
      <c r="BZ148" s="289"/>
      <c r="CA148" s="364"/>
      <c r="CB148" s="606"/>
      <c r="CC148" s="264"/>
      <c r="CD148" s="193"/>
      <c r="CE148" s="319"/>
      <c r="CF148" s="320"/>
      <c r="CG148" s="192"/>
      <c r="CH148" s="193">
        <v>2</v>
      </c>
      <c r="CI148" s="319"/>
      <c r="CJ148" s="320"/>
      <c r="CK148" s="192"/>
      <c r="CL148" s="193"/>
      <c r="CM148" s="319"/>
      <c r="CN148" s="320"/>
      <c r="CO148" s="192"/>
      <c r="CP148" s="193"/>
      <c r="CQ148" s="319"/>
      <c r="CR148" s="320"/>
      <c r="CS148" s="192"/>
      <c r="CT148" s="193"/>
      <c r="CU148" s="319">
        <v>2</v>
      </c>
      <c r="CV148" s="320"/>
      <c r="CW148" s="192"/>
      <c r="CX148" s="193"/>
      <c r="CY148" s="319">
        <v>2</v>
      </c>
      <c r="CZ148" s="320"/>
      <c r="DA148" s="192"/>
      <c r="DB148" s="289"/>
      <c r="DC148" s="364"/>
      <c r="DD148" s="606"/>
      <c r="DE148" s="264"/>
      <c r="DF148" s="193"/>
      <c r="DG148" s="319"/>
      <c r="DH148" s="320"/>
      <c r="DI148" s="192"/>
      <c r="DJ148" s="193"/>
      <c r="DK148" s="319"/>
      <c r="DL148" s="320"/>
      <c r="DM148" s="192"/>
      <c r="DN148" s="193"/>
      <c r="DO148" s="319">
        <v>3</v>
      </c>
      <c r="DP148" s="320"/>
      <c r="DQ148" s="192"/>
      <c r="DR148" s="193"/>
      <c r="DS148" s="319">
        <v>2</v>
      </c>
      <c r="DT148" s="320"/>
      <c r="DU148" s="192"/>
    </row>
    <row r="149" spans="6:125" ht="22.5" hidden="1" customHeight="1">
      <c r="F149" s="193"/>
      <c r="G149" s="319"/>
      <c r="H149" s="320"/>
      <c r="I149" s="192"/>
      <c r="J149" s="193"/>
      <c r="K149" s="319"/>
      <c r="L149" s="320"/>
      <c r="M149" s="192"/>
      <c r="N149" s="193"/>
      <c r="O149" s="319">
        <v>2</v>
      </c>
      <c r="P149" s="320"/>
      <c r="Q149" s="192"/>
      <c r="R149" s="193">
        <v>1</v>
      </c>
      <c r="S149" s="319"/>
      <c r="T149" s="320"/>
      <c r="U149" s="192"/>
      <c r="V149" s="289"/>
      <c r="W149" s="364"/>
      <c r="X149" s="365"/>
      <c r="Y149" s="264"/>
      <c r="Z149" s="193">
        <v>1</v>
      </c>
      <c r="AA149" s="319"/>
      <c r="AB149" s="320"/>
      <c r="AC149" s="192"/>
      <c r="AD149" s="193"/>
      <c r="AE149" s="319">
        <v>1</v>
      </c>
      <c r="AF149" s="320"/>
      <c r="AG149" s="192"/>
      <c r="AH149" s="193"/>
      <c r="AI149" s="319"/>
      <c r="AJ149" s="320"/>
      <c r="AK149" s="192"/>
      <c r="AL149" s="193"/>
      <c r="AM149" s="319"/>
      <c r="AN149" s="320"/>
      <c r="AO149" s="192"/>
      <c r="AP149" s="193"/>
      <c r="AQ149" s="319"/>
      <c r="AR149" s="320"/>
      <c r="AS149" s="192"/>
      <c r="AT149" s="193">
        <v>2</v>
      </c>
      <c r="AU149" s="319"/>
      <c r="AV149" s="320"/>
      <c r="AW149" s="192"/>
      <c r="AX149" s="289"/>
      <c r="AY149" s="364"/>
      <c r="AZ149" s="365"/>
      <c r="BA149" s="264"/>
      <c r="BB149" s="193">
        <v>2</v>
      </c>
      <c r="BC149" s="319"/>
      <c r="BD149" s="320"/>
      <c r="BE149" s="192"/>
      <c r="BF149" s="193">
        <v>2</v>
      </c>
      <c r="BG149" s="319"/>
      <c r="BH149" s="320"/>
      <c r="BI149" s="192"/>
      <c r="BJ149" s="193">
        <v>3</v>
      </c>
      <c r="BK149" s="319"/>
      <c r="BL149" s="320"/>
      <c r="BM149" s="192"/>
      <c r="BN149" s="193"/>
      <c r="BO149" s="319"/>
      <c r="BP149" s="320"/>
      <c r="BQ149" s="192"/>
      <c r="BR149" s="193"/>
      <c r="BS149" s="319">
        <v>2</v>
      </c>
      <c r="BT149" s="320"/>
      <c r="BU149" s="192"/>
      <c r="BV149" s="193"/>
      <c r="BW149" s="319"/>
      <c r="BX149" s="320"/>
      <c r="BY149" s="192"/>
      <c r="BZ149" s="289"/>
      <c r="CA149" s="364"/>
      <c r="CB149" s="606"/>
      <c r="CC149" s="264"/>
      <c r="CD149" s="193"/>
      <c r="CE149" s="319">
        <v>1</v>
      </c>
      <c r="CF149" s="320"/>
      <c r="CG149" s="192"/>
      <c r="CH149" s="193"/>
      <c r="CI149" s="319"/>
      <c r="CJ149" s="320"/>
      <c r="CK149" s="192"/>
      <c r="CL149" s="193"/>
      <c r="CM149" s="319"/>
      <c r="CN149" s="320"/>
      <c r="CO149" s="192"/>
      <c r="CP149" s="193">
        <v>2</v>
      </c>
      <c r="CQ149" s="319"/>
      <c r="CR149" s="320"/>
      <c r="CS149" s="192"/>
      <c r="CT149" s="193"/>
      <c r="CU149" s="319">
        <v>2</v>
      </c>
      <c r="CV149" s="320"/>
      <c r="CW149" s="192"/>
      <c r="CX149" s="193"/>
      <c r="CY149" s="319">
        <v>2</v>
      </c>
      <c r="CZ149" s="320"/>
      <c r="DA149" s="192"/>
      <c r="DB149" s="289"/>
      <c r="DC149" s="364"/>
      <c r="DD149" s="606"/>
      <c r="DE149" s="264"/>
      <c r="DF149" s="193"/>
      <c r="DG149" s="319"/>
      <c r="DH149" s="320"/>
      <c r="DI149" s="192"/>
      <c r="DJ149" s="193"/>
      <c r="DK149" s="319"/>
      <c r="DL149" s="320"/>
      <c r="DM149" s="192"/>
      <c r="DN149" s="193"/>
      <c r="DO149" s="319">
        <v>3</v>
      </c>
      <c r="DP149" s="320"/>
      <c r="DQ149" s="192"/>
      <c r="DR149" s="193"/>
      <c r="DS149" s="319">
        <v>2</v>
      </c>
      <c r="DT149" s="320"/>
      <c r="DU149" s="192"/>
    </row>
    <row r="150" spans="6:125" ht="22.5" hidden="1" customHeight="1">
      <c r="F150" s="193">
        <v>2</v>
      </c>
      <c r="G150" s="319"/>
      <c r="H150" s="320"/>
      <c r="I150" s="192"/>
      <c r="J150" s="193">
        <v>1</v>
      </c>
      <c r="K150" s="319"/>
      <c r="L150" s="320"/>
      <c r="M150" s="192"/>
      <c r="N150" s="193"/>
      <c r="O150" s="319"/>
      <c r="P150" s="320"/>
      <c r="Q150" s="192"/>
      <c r="R150" s="193"/>
      <c r="S150" s="319"/>
      <c r="T150" s="320"/>
      <c r="U150" s="192"/>
      <c r="V150" s="289"/>
      <c r="W150" s="364"/>
      <c r="X150" s="365"/>
      <c r="Y150" s="264"/>
      <c r="Z150" s="193"/>
      <c r="AA150" s="319"/>
      <c r="AB150" s="320"/>
      <c r="AC150" s="192"/>
      <c r="AD150" s="193"/>
      <c r="AE150" s="319"/>
      <c r="AF150" s="320"/>
      <c r="AG150" s="192"/>
      <c r="AH150" s="193"/>
      <c r="AI150" s="319"/>
      <c r="AJ150" s="320"/>
      <c r="AK150" s="192"/>
      <c r="AL150" s="193"/>
      <c r="AM150" s="319"/>
      <c r="AN150" s="320"/>
      <c r="AO150" s="192"/>
      <c r="AP150" s="193"/>
      <c r="AQ150" s="319"/>
      <c r="AR150" s="320"/>
      <c r="AS150" s="192"/>
      <c r="AT150" s="193">
        <v>2</v>
      </c>
      <c r="AU150" s="319"/>
      <c r="AV150" s="320"/>
      <c r="AW150" s="192"/>
      <c r="AX150" s="289"/>
      <c r="AY150" s="364"/>
      <c r="AZ150" s="365"/>
      <c r="BA150" s="264"/>
      <c r="BB150" s="193">
        <v>2</v>
      </c>
      <c r="BC150" s="319"/>
      <c r="BD150" s="320"/>
      <c r="BE150" s="192"/>
      <c r="BF150" s="193">
        <v>1</v>
      </c>
      <c r="BG150" s="319"/>
      <c r="BH150" s="320"/>
      <c r="BI150" s="192"/>
      <c r="BJ150" s="193">
        <v>3</v>
      </c>
      <c r="BK150" s="319"/>
      <c r="BL150" s="320"/>
      <c r="BM150" s="192"/>
      <c r="BN150" s="193"/>
      <c r="BO150" s="319"/>
      <c r="BP150" s="320"/>
      <c r="BQ150" s="192"/>
      <c r="BR150" s="193"/>
      <c r="BS150" s="319"/>
      <c r="BT150" s="320"/>
      <c r="BU150" s="192"/>
      <c r="BV150" s="193"/>
      <c r="BW150" s="319"/>
      <c r="BX150" s="320"/>
      <c r="BY150" s="192"/>
      <c r="BZ150" s="289"/>
      <c r="CA150" s="364"/>
      <c r="CB150" s="606"/>
      <c r="CC150" s="264"/>
      <c r="CD150" s="193"/>
      <c r="CE150" s="319"/>
      <c r="CF150" s="320"/>
      <c r="CG150" s="192"/>
      <c r="CH150" s="193"/>
      <c r="CI150" s="319"/>
      <c r="CJ150" s="320"/>
      <c r="CK150" s="192"/>
      <c r="CL150" s="193"/>
      <c r="CM150" s="319">
        <v>1</v>
      </c>
      <c r="CN150" s="320"/>
      <c r="CO150" s="192"/>
      <c r="CP150" s="193">
        <v>1</v>
      </c>
      <c r="CQ150" s="319"/>
      <c r="CR150" s="320"/>
      <c r="CS150" s="192"/>
      <c r="CT150" s="193"/>
      <c r="CU150" s="319"/>
      <c r="CV150" s="320"/>
      <c r="CW150" s="192"/>
      <c r="CX150" s="193"/>
      <c r="CY150" s="319"/>
      <c r="CZ150" s="320"/>
      <c r="DA150" s="192"/>
      <c r="DB150" s="289"/>
      <c r="DC150" s="364"/>
      <c r="DD150" s="606"/>
      <c r="DE150" s="264"/>
      <c r="DF150" s="193"/>
      <c r="DG150" s="319"/>
      <c r="DH150" s="320"/>
      <c r="DI150" s="192"/>
      <c r="DJ150" s="193"/>
      <c r="DK150" s="319"/>
      <c r="DL150" s="320"/>
      <c r="DM150" s="192"/>
      <c r="DN150" s="193"/>
      <c r="DO150" s="319">
        <v>2</v>
      </c>
      <c r="DP150" s="320"/>
      <c r="DQ150" s="192"/>
      <c r="DR150" s="193"/>
      <c r="DS150" s="319">
        <v>2</v>
      </c>
      <c r="DT150" s="320"/>
      <c r="DU150" s="192"/>
    </row>
    <row r="151" spans="6:125" ht="22.5" hidden="1" customHeight="1">
      <c r="F151" s="193">
        <v>2</v>
      </c>
      <c r="G151" s="319"/>
      <c r="H151" s="320"/>
      <c r="I151" s="192"/>
      <c r="J151" s="193"/>
      <c r="K151" s="319"/>
      <c r="L151" s="320"/>
      <c r="M151" s="192"/>
      <c r="N151" s="193"/>
      <c r="O151" s="319"/>
      <c r="P151" s="320"/>
      <c r="Q151" s="192"/>
      <c r="R151" s="193"/>
      <c r="S151" s="319">
        <v>1</v>
      </c>
      <c r="T151" s="320"/>
      <c r="U151" s="192"/>
      <c r="V151" s="289"/>
      <c r="W151" s="364"/>
      <c r="X151" s="365"/>
      <c r="Y151" s="264"/>
      <c r="Z151" s="193"/>
      <c r="AA151" s="319">
        <v>1</v>
      </c>
      <c r="AB151" s="320"/>
      <c r="AC151" s="192"/>
      <c r="AD151" s="193"/>
      <c r="AE151" s="319"/>
      <c r="AF151" s="320"/>
      <c r="AG151" s="192"/>
      <c r="AH151" s="193">
        <v>2</v>
      </c>
      <c r="AI151" s="319"/>
      <c r="AJ151" s="320"/>
      <c r="AK151" s="192"/>
      <c r="AL151" s="193"/>
      <c r="AM151" s="319"/>
      <c r="AN151" s="320"/>
      <c r="AO151" s="192"/>
      <c r="AP151" s="193"/>
      <c r="AQ151" s="319"/>
      <c r="AR151" s="320"/>
      <c r="AS151" s="192"/>
      <c r="AT151" s="193">
        <v>2</v>
      </c>
      <c r="AU151" s="319"/>
      <c r="AV151" s="320"/>
      <c r="AW151" s="192"/>
      <c r="AX151" s="289"/>
      <c r="AY151" s="364"/>
      <c r="AZ151" s="365"/>
      <c r="BA151" s="264"/>
      <c r="BB151" s="193">
        <v>2</v>
      </c>
      <c r="BC151" s="319"/>
      <c r="BD151" s="320"/>
      <c r="BE151" s="192"/>
      <c r="BF151" s="193">
        <v>1</v>
      </c>
      <c r="BG151" s="319"/>
      <c r="BH151" s="320"/>
      <c r="BI151" s="192"/>
      <c r="BJ151" s="193">
        <v>3</v>
      </c>
      <c r="BK151" s="319"/>
      <c r="BL151" s="320"/>
      <c r="BM151" s="192"/>
      <c r="BN151" s="193"/>
      <c r="BO151" s="319"/>
      <c r="BP151" s="320"/>
      <c r="BQ151" s="192"/>
      <c r="BR151" s="193"/>
      <c r="BS151" s="319"/>
      <c r="BT151" s="320"/>
      <c r="BU151" s="192"/>
      <c r="BV151" s="193"/>
      <c r="BW151" s="319"/>
      <c r="BX151" s="320"/>
      <c r="BY151" s="192"/>
      <c r="BZ151" s="289"/>
      <c r="CA151" s="364"/>
      <c r="CB151" s="606"/>
      <c r="CC151" s="264"/>
      <c r="CD151" s="193"/>
      <c r="CE151" s="319"/>
      <c r="CF151" s="320"/>
      <c r="CG151" s="192"/>
      <c r="CH151" s="193"/>
      <c r="CI151" s="319"/>
      <c r="CJ151" s="320"/>
      <c r="CK151" s="192"/>
      <c r="CL151" s="193"/>
      <c r="CM151" s="319"/>
      <c r="CN151" s="320"/>
      <c r="CO151" s="192"/>
      <c r="CP151" s="193"/>
      <c r="CQ151" s="319">
        <v>2</v>
      </c>
      <c r="CR151" s="320"/>
      <c r="CS151" s="192"/>
      <c r="CT151" s="193"/>
      <c r="CU151" s="319">
        <v>2</v>
      </c>
      <c r="CV151" s="320"/>
      <c r="CW151" s="192"/>
      <c r="CX151" s="193"/>
      <c r="CY151" s="319">
        <v>2</v>
      </c>
      <c r="CZ151" s="320"/>
      <c r="DA151" s="192"/>
      <c r="DB151" s="289"/>
      <c r="DC151" s="364"/>
      <c r="DD151" s="606"/>
      <c r="DE151" s="264"/>
      <c r="DF151" s="193"/>
      <c r="DG151" s="319"/>
      <c r="DH151" s="320"/>
      <c r="DI151" s="192"/>
      <c r="DJ151" s="193"/>
      <c r="DK151" s="319"/>
      <c r="DL151" s="320"/>
      <c r="DM151" s="192"/>
      <c r="DN151" s="193"/>
      <c r="DO151" s="319"/>
      <c r="DP151" s="320"/>
      <c r="DQ151" s="192"/>
      <c r="DR151" s="193"/>
      <c r="DS151" s="319"/>
      <c r="DT151" s="320"/>
      <c r="DU151" s="192"/>
    </row>
    <row r="152" spans="6:125" ht="22.5" hidden="1" customHeight="1">
      <c r="F152" s="193"/>
      <c r="G152" s="319"/>
      <c r="H152" s="320"/>
      <c r="I152" s="192"/>
      <c r="J152" s="193"/>
      <c r="K152" s="319">
        <v>1</v>
      </c>
      <c r="L152" s="320"/>
      <c r="M152" s="192"/>
      <c r="N152" s="193"/>
      <c r="O152" s="319"/>
      <c r="P152" s="320"/>
      <c r="Q152" s="192"/>
      <c r="R152" s="193"/>
      <c r="S152" s="319"/>
      <c r="T152" s="320"/>
      <c r="U152" s="192"/>
      <c r="V152" s="289"/>
      <c r="W152" s="364"/>
      <c r="X152" s="365"/>
      <c r="Y152" s="264"/>
      <c r="Z152" s="193"/>
      <c r="AA152" s="319"/>
      <c r="AB152" s="320"/>
      <c r="AC152" s="192"/>
      <c r="AD152" s="193">
        <v>1</v>
      </c>
      <c r="AE152" s="319"/>
      <c r="AF152" s="320"/>
      <c r="AG152" s="192"/>
      <c r="AH152" s="193"/>
      <c r="AI152" s="319"/>
      <c r="AJ152" s="320"/>
      <c r="AK152" s="192"/>
      <c r="AL152" s="193"/>
      <c r="AM152" s="319"/>
      <c r="AN152" s="320"/>
      <c r="AO152" s="192"/>
      <c r="AP152" s="193"/>
      <c r="AQ152" s="319"/>
      <c r="AR152" s="320"/>
      <c r="AS152" s="192"/>
      <c r="AT152" s="193">
        <v>2</v>
      </c>
      <c r="AU152" s="319"/>
      <c r="AV152" s="320"/>
      <c r="AW152" s="192"/>
      <c r="AX152" s="289"/>
      <c r="AY152" s="364"/>
      <c r="AZ152" s="365"/>
      <c r="BA152" s="264"/>
      <c r="BB152" s="193">
        <v>2</v>
      </c>
      <c r="BC152" s="319"/>
      <c r="BD152" s="320"/>
      <c r="BE152" s="192"/>
      <c r="BF152" s="193">
        <v>1</v>
      </c>
      <c r="BG152" s="319"/>
      <c r="BH152" s="320"/>
      <c r="BI152" s="192"/>
      <c r="BJ152" s="193">
        <v>3</v>
      </c>
      <c r="BK152" s="319"/>
      <c r="BL152" s="320"/>
      <c r="BM152" s="192"/>
      <c r="BN152" s="193"/>
      <c r="BO152" s="319"/>
      <c r="BP152" s="320"/>
      <c r="BQ152" s="192"/>
      <c r="BR152" s="193"/>
      <c r="BS152" s="319"/>
      <c r="BT152" s="320"/>
      <c r="BU152" s="192"/>
      <c r="BV152" s="193"/>
      <c r="BW152" s="319">
        <v>2</v>
      </c>
      <c r="BX152" s="320"/>
      <c r="BY152" s="192"/>
      <c r="BZ152" s="289"/>
      <c r="CA152" s="364"/>
      <c r="CB152" s="606"/>
      <c r="CC152" s="264"/>
      <c r="CD152" s="193"/>
      <c r="CE152" s="319"/>
      <c r="CF152" s="320"/>
      <c r="CG152" s="192"/>
      <c r="CH152" s="193"/>
      <c r="CI152" s="319">
        <v>2</v>
      </c>
      <c r="CJ152" s="320"/>
      <c r="CK152" s="192"/>
      <c r="CL152" s="193"/>
      <c r="CM152" s="319"/>
      <c r="CN152" s="320"/>
      <c r="CO152" s="192"/>
      <c r="CP152" s="193"/>
      <c r="CQ152" s="319"/>
      <c r="CR152" s="320"/>
      <c r="CS152" s="192"/>
      <c r="CT152" s="193"/>
      <c r="CU152" s="319">
        <v>2</v>
      </c>
      <c r="CV152" s="320"/>
      <c r="CW152" s="192"/>
      <c r="CX152" s="193"/>
      <c r="CY152" s="319">
        <v>2</v>
      </c>
      <c r="CZ152" s="320"/>
      <c r="DA152" s="192"/>
      <c r="DB152" s="289"/>
      <c r="DC152" s="364"/>
      <c r="DD152" s="606"/>
      <c r="DE152" s="264"/>
      <c r="DF152" s="193"/>
      <c r="DG152" s="319"/>
      <c r="DH152" s="320"/>
      <c r="DI152" s="192"/>
      <c r="DJ152" s="193"/>
      <c r="DK152" s="319"/>
      <c r="DL152" s="320"/>
      <c r="DM152" s="192"/>
      <c r="DN152" s="193"/>
      <c r="DO152" s="319">
        <v>3</v>
      </c>
      <c r="DP152" s="320"/>
      <c r="DQ152" s="192"/>
      <c r="DR152" s="193"/>
      <c r="DS152" s="319">
        <v>2</v>
      </c>
      <c r="DT152" s="320"/>
      <c r="DU152" s="192"/>
    </row>
    <row r="153" spans="6:125" ht="22.5" hidden="1" customHeight="1">
      <c r="F153" s="193"/>
      <c r="G153" s="319"/>
      <c r="H153" s="320"/>
      <c r="I153" s="192"/>
      <c r="J153" s="193"/>
      <c r="K153" s="319"/>
      <c r="L153" s="320"/>
      <c r="M153" s="192"/>
      <c r="N153" s="193"/>
      <c r="O153" s="319"/>
      <c r="P153" s="320"/>
      <c r="Q153" s="192"/>
      <c r="R153" s="193"/>
      <c r="S153" s="319"/>
      <c r="T153" s="320"/>
      <c r="U153" s="192"/>
      <c r="V153" s="289"/>
      <c r="W153" s="364"/>
      <c r="X153" s="365"/>
      <c r="Y153" s="264"/>
      <c r="Z153" s="193"/>
      <c r="AA153" s="319"/>
      <c r="AB153" s="320"/>
      <c r="AC153" s="192"/>
      <c r="AD153" s="193"/>
      <c r="AE153" s="319"/>
      <c r="AF153" s="320"/>
      <c r="AG153" s="192"/>
      <c r="AH153" s="193"/>
      <c r="AI153" s="319"/>
      <c r="AJ153" s="320"/>
      <c r="AK153" s="192"/>
      <c r="AL153" s="193"/>
      <c r="AM153" s="319"/>
      <c r="AN153" s="320"/>
      <c r="AO153" s="192"/>
      <c r="AP153" s="193"/>
      <c r="AQ153" s="319"/>
      <c r="AR153" s="320"/>
      <c r="AS153" s="192"/>
      <c r="AT153" s="193">
        <v>2</v>
      </c>
      <c r="AU153" s="319"/>
      <c r="AV153" s="320"/>
      <c r="AW153" s="192"/>
      <c r="AX153" s="289"/>
      <c r="AY153" s="364"/>
      <c r="AZ153" s="365"/>
      <c r="BA153" s="264"/>
      <c r="BB153" s="193">
        <v>2</v>
      </c>
      <c r="BC153" s="319"/>
      <c r="BD153" s="320"/>
      <c r="BE153" s="192"/>
      <c r="BF153" s="193">
        <v>1</v>
      </c>
      <c r="BG153" s="319"/>
      <c r="BH153" s="320"/>
      <c r="BI153" s="192"/>
      <c r="BJ153" s="193">
        <v>3</v>
      </c>
      <c r="BK153" s="319"/>
      <c r="BL153" s="320"/>
      <c r="BM153" s="192"/>
      <c r="BN153" s="193"/>
      <c r="BO153" s="319"/>
      <c r="BP153" s="320"/>
      <c r="BQ153" s="192"/>
      <c r="BR153" s="193">
        <v>2</v>
      </c>
      <c r="BS153" s="319"/>
      <c r="BT153" s="320"/>
      <c r="BU153" s="192"/>
      <c r="BV153" s="193"/>
      <c r="BW153" s="319"/>
      <c r="BX153" s="320"/>
      <c r="BY153" s="192"/>
      <c r="BZ153" s="289"/>
      <c r="CA153" s="364"/>
      <c r="CB153" s="606"/>
      <c r="CC153" s="264"/>
      <c r="CD153" s="193"/>
      <c r="CE153" s="319"/>
      <c r="CF153" s="320"/>
      <c r="CG153" s="192"/>
      <c r="CH153" s="193"/>
      <c r="CI153" s="319"/>
      <c r="CJ153" s="320"/>
      <c r="CK153" s="192"/>
      <c r="CL153" s="193">
        <v>1</v>
      </c>
      <c r="CM153" s="319"/>
      <c r="CN153" s="320"/>
      <c r="CO153" s="192"/>
      <c r="CP153" s="193"/>
      <c r="CQ153" s="319"/>
      <c r="CR153" s="320"/>
      <c r="CS153" s="192"/>
      <c r="CT153" s="193"/>
      <c r="CU153" s="319"/>
      <c r="CV153" s="320"/>
      <c r="CW153" s="192"/>
      <c r="CX153" s="193"/>
      <c r="CY153" s="319"/>
      <c r="CZ153" s="320"/>
      <c r="DA153" s="192"/>
      <c r="DB153" s="289"/>
      <c r="DC153" s="364"/>
      <c r="DD153" s="606"/>
      <c r="DE153" s="264"/>
      <c r="DF153" s="193"/>
      <c r="DG153" s="319"/>
      <c r="DH153" s="320"/>
      <c r="DI153" s="192"/>
      <c r="DJ153" s="193"/>
      <c r="DK153" s="319"/>
      <c r="DL153" s="320"/>
      <c r="DM153" s="192"/>
      <c r="DN153" s="193"/>
      <c r="DO153" s="319">
        <v>3</v>
      </c>
      <c r="DP153" s="320"/>
      <c r="DQ153" s="192"/>
      <c r="DR153" s="193"/>
      <c r="DS153" s="319">
        <v>2</v>
      </c>
      <c r="DT153" s="320"/>
      <c r="DU153" s="192"/>
    </row>
    <row r="154" spans="6:125" ht="22.5" hidden="1" customHeight="1">
      <c r="F154" s="193">
        <v>1</v>
      </c>
      <c r="G154" s="319"/>
      <c r="H154" s="320"/>
      <c r="I154" s="192"/>
      <c r="J154" s="193">
        <v>1</v>
      </c>
      <c r="K154" s="319"/>
      <c r="L154" s="320"/>
      <c r="M154" s="192"/>
      <c r="N154" s="193"/>
      <c r="O154" s="319"/>
      <c r="P154" s="320"/>
      <c r="Q154" s="192"/>
      <c r="R154" s="193"/>
      <c r="S154" s="319"/>
      <c r="T154" s="320"/>
      <c r="U154" s="192"/>
      <c r="V154" s="289"/>
      <c r="W154" s="364"/>
      <c r="X154" s="365"/>
      <c r="Y154" s="264"/>
      <c r="Z154" s="193"/>
      <c r="AA154" s="319"/>
      <c r="AB154" s="320"/>
      <c r="AC154" s="192"/>
      <c r="AD154" s="193"/>
      <c r="AE154" s="319">
        <v>1</v>
      </c>
      <c r="AF154" s="320"/>
      <c r="AG154" s="192"/>
      <c r="AH154" s="193">
        <v>2</v>
      </c>
      <c r="AI154" s="319"/>
      <c r="AJ154" s="320"/>
      <c r="AK154" s="192"/>
      <c r="AL154" s="193"/>
      <c r="AM154" s="319"/>
      <c r="AN154" s="320"/>
      <c r="AO154" s="192"/>
      <c r="AP154" s="193"/>
      <c r="AQ154" s="319"/>
      <c r="AR154" s="320"/>
      <c r="AS154" s="192"/>
      <c r="AT154" s="193">
        <v>2</v>
      </c>
      <c r="AU154" s="319"/>
      <c r="AV154" s="320"/>
      <c r="AW154" s="192"/>
      <c r="AX154" s="289"/>
      <c r="AY154" s="364"/>
      <c r="AZ154" s="365"/>
      <c r="BA154" s="264"/>
      <c r="BB154" s="193">
        <v>2</v>
      </c>
      <c r="BC154" s="319"/>
      <c r="BD154" s="320"/>
      <c r="BE154" s="192"/>
      <c r="BF154" s="193">
        <v>1</v>
      </c>
      <c r="BG154" s="319"/>
      <c r="BH154" s="320"/>
      <c r="BI154" s="192"/>
      <c r="BJ154" s="193">
        <v>3</v>
      </c>
      <c r="BK154" s="319"/>
      <c r="BL154" s="320"/>
      <c r="BM154" s="192"/>
      <c r="BN154" s="193"/>
      <c r="BO154" s="319"/>
      <c r="BP154" s="320"/>
      <c r="BQ154" s="192"/>
      <c r="BR154" s="193"/>
      <c r="BS154" s="319"/>
      <c r="BT154" s="320"/>
      <c r="BU154" s="192"/>
      <c r="BV154" s="193"/>
      <c r="BW154" s="319"/>
      <c r="BX154" s="320"/>
      <c r="BY154" s="192"/>
      <c r="BZ154" s="289"/>
      <c r="CA154" s="364"/>
      <c r="CB154" s="606"/>
      <c r="CC154" s="264"/>
      <c r="CD154" s="193"/>
      <c r="CE154" s="319"/>
      <c r="CF154" s="320"/>
      <c r="CG154" s="192"/>
      <c r="CH154" s="193"/>
      <c r="CI154" s="319">
        <v>2</v>
      </c>
      <c r="CJ154" s="320"/>
      <c r="CK154" s="192"/>
      <c r="CL154" s="193"/>
      <c r="CM154" s="319"/>
      <c r="CN154" s="320"/>
      <c r="CO154" s="192"/>
      <c r="CP154" s="193"/>
      <c r="CQ154" s="319"/>
      <c r="CR154" s="320"/>
      <c r="CS154" s="192"/>
      <c r="CT154" s="193"/>
      <c r="CU154" s="319">
        <v>2</v>
      </c>
      <c r="CV154" s="320"/>
      <c r="CW154" s="192"/>
      <c r="CX154" s="193"/>
      <c r="CY154" s="319">
        <v>2</v>
      </c>
      <c r="CZ154" s="320"/>
      <c r="DA154" s="192"/>
      <c r="DB154" s="289"/>
      <c r="DC154" s="364"/>
      <c r="DD154" s="606"/>
      <c r="DE154" s="264"/>
      <c r="DF154" s="193"/>
      <c r="DG154" s="319"/>
      <c r="DH154" s="320"/>
      <c r="DI154" s="192"/>
      <c r="DJ154" s="193"/>
      <c r="DK154" s="319"/>
      <c r="DL154" s="320"/>
      <c r="DM154" s="192"/>
      <c r="DN154" s="193"/>
      <c r="DO154" s="319">
        <v>3</v>
      </c>
      <c r="DP154" s="320"/>
      <c r="DQ154" s="192"/>
      <c r="DR154" s="193"/>
      <c r="DS154" s="319">
        <v>2</v>
      </c>
      <c r="DT154" s="320"/>
      <c r="DU154" s="192"/>
    </row>
    <row r="155" spans="6:125" ht="22.5" hidden="1" customHeight="1">
      <c r="F155" s="193"/>
      <c r="G155" s="319"/>
      <c r="H155" s="320"/>
      <c r="I155" s="192"/>
      <c r="J155" s="193"/>
      <c r="K155" s="319"/>
      <c r="L155" s="320"/>
      <c r="M155" s="192"/>
      <c r="N155" s="193">
        <v>2</v>
      </c>
      <c r="O155" s="319"/>
      <c r="P155" s="320"/>
      <c r="Q155" s="192"/>
      <c r="R155" s="193"/>
      <c r="S155" s="319"/>
      <c r="T155" s="320"/>
      <c r="U155" s="192"/>
      <c r="V155" s="289"/>
      <c r="W155" s="364"/>
      <c r="X155" s="365"/>
      <c r="Y155" s="264"/>
      <c r="Z155" s="193"/>
      <c r="AA155" s="319"/>
      <c r="AB155" s="320"/>
      <c r="AC155" s="192"/>
      <c r="AD155" s="193"/>
      <c r="AE155" s="319"/>
      <c r="AF155" s="320"/>
      <c r="AG155" s="192"/>
      <c r="AH155" s="193"/>
      <c r="AI155" s="319"/>
      <c r="AJ155" s="320"/>
      <c r="AK155" s="192"/>
      <c r="AL155" s="193"/>
      <c r="AM155" s="319"/>
      <c r="AN155" s="320"/>
      <c r="AO155" s="192"/>
      <c r="AP155" s="193"/>
      <c r="AQ155" s="319"/>
      <c r="AR155" s="320"/>
      <c r="AS155" s="192"/>
      <c r="AT155" s="193"/>
      <c r="AU155" s="319"/>
      <c r="AV155" s="320"/>
      <c r="AW155" s="192"/>
      <c r="AX155" s="289"/>
      <c r="AY155" s="364"/>
      <c r="AZ155" s="365"/>
      <c r="BA155" s="264"/>
      <c r="BB155" s="193">
        <v>2</v>
      </c>
      <c r="BC155" s="319"/>
      <c r="BD155" s="320"/>
      <c r="BE155" s="192"/>
      <c r="BF155" s="193">
        <v>2</v>
      </c>
      <c r="BG155" s="319"/>
      <c r="BH155" s="320"/>
      <c r="BI155" s="192"/>
      <c r="BJ155" s="193">
        <v>3</v>
      </c>
      <c r="BK155" s="319"/>
      <c r="BL155" s="320"/>
      <c r="BM155" s="192"/>
      <c r="BN155" s="193"/>
      <c r="BO155" s="319"/>
      <c r="BP155" s="320"/>
      <c r="BQ155" s="192"/>
      <c r="BR155" s="193"/>
      <c r="BS155" s="319"/>
      <c r="BT155" s="320"/>
      <c r="BU155" s="192"/>
      <c r="BV155" s="193"/>
      <c r="BW155" s="319"/>
      <c r="BX155" s="320"/>
      <c r="BY155" s="192"/>
      <c r="BZ155" s="289"/>
      <c r="CA155" s="364"/>
      <c r="CB155" s="606"/>
      <c r="CC155" s="264"/>
      <c r="CD155" s="193"/>
      <c r="CE155" s="319">
        <v>1</v>
      </c>
      <c r="CF155" s="320"/>
      <c r="CG155" s="192"/>
      <c r="CH155" s="193"/>
      <c r="CI155" s="319"/>
      <c r="CJ155" s="320"/>
      <c r="CK155" s="192"/>
      <c r="CL155" s="193"/>
      <c r="CM155" s="319"/>
      <c r="CN155" s="320"/>
      <c r="CO155" s="192"/>
      <c r="CP155" s="193"/>
      <c r="CQ155" s="319">
        <v>2</v>
      </c>
      <c r="CR155" s="320"/>
      <c r="CS155" s="192"/>
      <c r="CT155" s="193"/>
      <c r="CU155" s="319">
        <v>2</v>
      </c>
      <c r="CV155" s="320"/>
      <c r="CW155" s="192"/>
      <c r="CX155" s="193"/>
      <c r="CY155" s="319">
        <v>2</v>
      </c>
      <c r="CZ155" s="320"/>
      <c r="DA155" s="192"/>
      <c r="DB155" s="289"/>
      <c r="DC155" s="364"/>
      <c r="DD155" s="606"/>
      <c r="DE155" s="264"/>
      <c r="DF155" s="193"/>
      <c r="DG155" s="319"/>
      <c r="DH155" s="320"/>
      <c r="DI155" s="192"/>
      <c r="DJ155" s="193"/>
      <c r="DK155" s="319"/>
      <c r="DL155" s="320"/>
      <c r="DM155" s="192"/>
      <c r="DN155" s="193"/>
      <c r="DO155" s="319"/>
      <c r="DP155" s="320"/>
      <c r="DQ155" s="192"/>
      <c r="DR155" s="193"/>
      <c r="DS155" s="319"/>
      <c r="DT155" s="320"/>
      <c r="DU155" s="192"/>
    </row>
    <row r="156" spans="6:125" ht="22.5" hidden="1" customHeight="1">
      <c r="F156" s="193"/>
      <c r="G156" s="319"/>
      <c r="H156" s="320"/>
      <c r="I156" s="192"/>
      <c r="J156" s="193"/>
      <c r="K156" s="319"/>
      <c r="L156" s="320"/>
      <c r="M156" s="192"/>
      <c r="N156" s="193"/>
      <c r="O156" s="319"/>
      <c r="P156" s="320"/>
      <c r="Q156" s="192"/>
      <c r="R156" s="193"/>
      <c r="S156" s="319">
        <v>1</v>
      </c>
      <c r="T156" s="320"/>
      <c r="U156" s="192"/>
      <c r="V156" s="289"/>
      <c r="W156" s="364"/>
      <c r="X156" s="365"/>
      <c r="Y156" s="264"/>
      <c r="Z156" s="193">
        <v>1</v>
      </c>
      <c r="AA156" s="319"/>
      <c r="AB156" s="320"/>
      <c r="AC156" s="192"/>
      <c r="AD156" s="193"/>
      <c r="AE156" s="319"/>
      <c r="AF156" s="320"/>
      <c r="AG156" s="192"/>
      <c r="AH156" s="193"/>
      <c r="AI156" s="319">
        <v>2</v>
      </c>
      <c r="AJ156" s="320"/>
      <c r="AK156" s="192"/>
      <c r="AL156" s="193"/>
      <c r="AM156" s="319"/>
      <c r="AN156" s="320"/>
      <c r="AO156" s="192"/>
      <c r="AP156" s="193"/>
      <c r="AQ156" s="319"/>
      <c r="AR156" s="320"/>
      <c r="AS156" s="192"/>
      <c r="AT156" s="193">
        <v>2</v>
      </c>
      <c r="AU156" s="319"/>
      <c r="AV156" s="320"/>
      <c r="AW156" s="192"/>
      <c r="AX156" s="289"/>
      <c r="AY156" s="364"/>
      <c r="AZ156" s="365"/>
      <c r="BA156" s="264"/>
      <c r="BB156" s="193">
        <v>2</v>
      </c>
      <c r="BC156" s="319"/>
      <c r="BD156" s="320"/>
      <c r="BE156" s="192"/>
      <c r="BF156" s="193">
        <v>2</v>
      </c>
      <c r="BG156" s="319"/>
      <c r="BH156" s="320"/>
      <c r="BI156" s="192"/>
      <c r="BJ156" s="193">
        <v>3</v>
      </c>
      <c r="BK156" s="319"/>
      <c r="BL156" s="320"/>
      <c r="BM156" s="192"/>
      <c r="BN156" s="193"/>
      <c r="BO156" s="319"/>
      <c r="BP156" s="320"/>
      <c r="BQ156" s="192"/>
      <c r="BR156" s="193"/>
      <c r="BS156" s="319"/>
      <c r="BT156" s="320"/>
      <c r="BU156" s="192"/>
      <c r="BV156" s="193"/>
      <c r="BW156" s="319"/>
      <c r="BX156" s="320"/>
      <c r="BY156" s="192"/>
      <c r="BZ156" s="289"/>
      <c r="CA156" s="364"/>
      <c r="CB156" s="606"/>
      <c r="CC156" s="264"/>
      <c r="CD156" s="193"/>
      <c r="CE156" s="319"/>
      <c r="CF156" s="320"/>
      <c r="CG156" s="192"/>
      <c r="CH156" s="193"/>
      <c r="CI156" s="319">
        <v>2</v>
      </c>
      <c r="CJ156" s="320"/>
      <c r="CK156" s="192"/>
      <c r="CL156" s="193">
        <v>2</v>
      </c>
      <c r="CM156" s="319"/>
      <c r="CN156" s="320"/>
      <c r="CO156" s="192"/>
      <c r="CP156" s="193"/>
      <c r="CQ156" s="319"/>
      <c r="CR156" s="320"/>
      <c r="CS156" s="192"/>
      <c r="CT156" s="193"/>
      <c r="CU156" s="319">
        <v>2</v>
      </c>
      <c r="CV156" s="320"/>
      <c r="CW156" s="192"/>
      <c r="CX156" s="193"/>
      <c r="CY156" s="319">
        <v>2</v>
      </c>
      <c r="CZ156" s="320"/>
      <c r="DA156" s="192"/>
      <c r="DB156" s="289"/>
      <c r="DC156" s="364"/>
      <c r="DD156" s="606"/>
      <c r="DE156" s="264"/>
      <c r="DF156" s="193"/>
      <c r="DG156" s="319"/>
      <c r="DH156" s="320"/>
      <c r="DI156" s="192"/>
      <c r="DJ156" s="193"/>
      <c r="DK156" s="319"/>
      <c r="DL156" s="320"/>
      <c r="DM156" s="192"/>
      <c r="DN156" s="193"/>
      <c r="DO156" s="319">
        <v>3</v>
      </c>
      <c r="DP156" s="320"/>
      <c r="DQ156" s="192"/>
      <c r="DR156" s="193"/>
      <c r="DS156" s="319"/>
      <c r="DT156" s="320"/>
      <c r="DU156" s="192"/>
    </row>
    <row r="157" spans="6:125" ht="22.5" hidden="1" customHeight="1">
      <c r="F157" s="193"/>
      <c r="G157" s="319"/>
      <c r="H157" s="320"/>
      <c r="I157" s="192"/>
      <c r="J157" s="193"/>
      <c r="K157" s="319"/>
      <c r="L157" s="320"/>
      <c r="M157" s="192"/>
      <c r="N157" s="193"/>
      <c r="O157" s="319"/>
      <c r="P157" s="320"/>
      <c r="Q157" s="192"/>
      <c r="R157" s="193"/>
      <c r="S157" s="319"/>
      <c r="T157" s="320"/>
      <c r="U157" s="192"/>
      <c r="V157" s="289"/>
      <c r="W157" s="364"/>
      <c r="X157" s="365"/>
      <c r="Y157" s="264"/>
      <c r="Z157" s="193"/>
      <c r="AA157" s="319"/>
      <c r="AB157" s="320"/>
      <c r="AC157" s="192"/>
      <c r="AD157" s="193"/>
      <c r="AE157" s="319"/>
      <c r="AF157" s="320"/>
      <c r="AG157" s="192"/>
      <c r="AH157" s="193"/>
      <c r="AI157" s="319"/>
      <c r="AJ157" s="320"/>
      <c r="AK157" s="192"/>
      <c r="AL157" s="193"/>
      <c r="AM157" s="319"/>
      <c r="AN157" s="320"/>
      <c r="AO157" s="192"/>
      <c r="AP157" s="193"/>
      <c r="AQ157" s="319"/>
      <c r="AR157" s="320"/>
      <c r="AS157" s="192"/>
      <c r="AT157" s="193"/>
      <c r="AU157" s="319"/>
      <c r="AV157" s="320"/>
      <c r="AW157" s="192"/>
      <c r="AX157" s="289"/>
      <c r="AY157" s="364"/>
      <c r="AZ157" s="365"/>
      <c r="BA157" s="264"/>
      <c r="BB157" s="193"/>
      <c r="BC157" s="319"/>
      <c r="BD157" s="320"/>
      <c r="BE157" s="192"/>
      <c r="BF157" s="193"/>
      <c r="BG157" s="319"/>
      <c r="BH157" s="320"/>
      <c r="BI157" s="192"/>
      <c r="BJ157" s="193"/>
      <c r="BK157" s="319"/>
      <c r="BL157" s="320"/>
      <c r="BM157" s="192"/>
      <c r="BN157" s="193"/>
      <c r="BO157" s="319"/>
      <c r="BP157" s="320"/>
      <c r="BQ157" s="192"/>
      <c r="BR157" s="193"/>
      <c r="BS157" s="319"/>
      <c r="BT157" s="320"/>
      <c r="BU157" s="192"/>
      <c r="BV157" s="193"/>
      <c r="BW157" s="319"/>
      <c r="BX157" s="320"/>
      <c r="BY157" s="192"/>
      <c r="BZ157" s="289"/>
      <c r="CA157" s="364"/>
      <c r="CB157" s="606"/>
      <c r="CC157" s="264"/>
      <c r="CD157" s="193"/>
      <c r="CE157" s="319"/>
      <c r="CF157" s="320"/>
      <c r="CG157" s="192"/>
      <c r="CH157" s="193"/>
      <c r="CI157" s="319"/>
      <c r="CJ157" s="320"/>
      <c r="CK157" s="192"/>
      <c r="CL157" s="193"/>
      <c r="CM157" s="319"/>
      <c r="CN157" s="320"/>
      <c r="CO157" s="192"/>
      <c r="CP157" s="193"/>
      <c r="CQ157" s="319"/>
      <c r="CR157" s="320"/>
      <c r="CS157" s="192"/>
      <c r="CT157" s="193"/>
      <c r="CU157" s="319"/>
      <c r="CV157" s="320"/>
      <c r="CW157" s="192"/>
      <c r="CX157" s="193"/>
      <c r="CY157" s="319"/>
      <c r="CZ157" s="320"/>
      <c r="DA157" s="192"/>
      <c r="DB157" s="289"/>
      <c r="DC157" s="364"/>
      <c r="DD157" s="606"/>
      <c r="DE157" s="264"/>
      <c r="DF157" s="193"/>
      <c r="DG157" s="319"/>
      <c r="DH157" s="320"/>
      <c r="DI157" s="192"/>
      <c r="DJ157" s="193"/>
      <c r="DK157" s="319"/>
      <c r="DL157" s="320"/>
      <c r="DM157" s="192"/>
      <c r="DN157" s="193"/>
      <c r="DO157" s="319"/>
      <c r="DP157" s="320"/>
      <c r="DQ157" s="192"/>
      <c r="DR157" s="193"/>
      <c r="DS157" s="319"/>
      <c r="DT157" s="320"/>
      <c r="DU157" s="192"/>
    </row>
    <row r="158" spans="6:125" ht="22.5" hidden="1" customHeight="1">
      <c r="F158" s="193"/>
      <c r="G158" s="319"/>
      <c r="H158" s="320"/>
      <c r="I158" s="192"/>
      <c r="J158" s="193"/>
      <c r="K158" s="319"/>
      <c r="L158" s="320"/>
      <c r="M158" s="192"/>
      <c r="N158" s="193"/>
      <c r="O158" s="319"/>
      <c r="P158" s="320"/>
      <c r="Q158" s="192"/>
      <c r="R158" s="193"/>
      <c r="S158" s="319"/>
      <c r="T158" s="320"/>
      <c r="U158" s="192"/>
      <c r="V158" s="289"/>
      <c r="W158" s="364"/>
      <c r="X158" s="365"/>
      <c r="Y158" s="264"/>
      <c r="Z158" s="193"/>
      <c r="AA158" s="319"/>
      <c r="AB158" s="320"/>
      <c r="AC158" s="192"/>
      <c r="AD158" s="193"/>
      <c r="AE158" s="319"/>
      <c r="AF158" s="320"/>
      <c r="AG158" s="192"/>
      <c r="AH158" s="193"/>
      <c r="AI158" s="319"/>
      <c r="AJ158" s="320"/>
      <c r="AK158" s="192"/>
      <c r="AL158" s="193"/>
      <c r="AM158" s="319"/>
      <c r="AN158" s="320"/>
      <c r="AO158" s="192"/>
      <c r="AP158" s="193"/>
      <c r="AQ158" s="319"/>
      <c r="AR158" s="320"/>
      <c r="AS158" s="192"/>
      <c r="AT158" s="193"/>
      <c r="AU158" s="319"/>
      <c r="AV158" s="320"/>
      <c r="AW158" s="192"/>
      <c r="AX158" s="289"/>
      <c r="AY158" s="364"/>
      <c r="AZ158" s="365"/>
      <c r="BA158" s="264"/>
      <c r="BB158" s="193"/>
      <c r="BC158" s="319"/>
      <c r="BD158" s="320"/>
      <c r="BE158" s="192"/>
      <c r="BF158" s="193"/>
      <c r="BG158" s="319"/>
      <c r="BH158" s="320"/>
      <c r="BI158" s="192"/>
      <c r="BJ158" s="193"/>
      <c r="BK158" s="319"/>
      <c r="BL158" s="320"/>
      <c r="BM158" s="192"/>
      <c r="BN158" s="193"/>
      <c r="BO158" s="319"/>
      <c r="BP158" s="320"/>
      <c r="BQ158" s="192"/>
      <c r="BR158" s="193"/>
      <c r="BS158" s="319"/>
      <c r="BT158" s="320"/>
      <c r="BU158" s="192"/>
      <c r="BV158" s="193"/>
      <c r="BW158" s="319"/>
      <c r="BX158" s="320"/>
      <c r="BY158" s="192"/>
      <c r="BZ158" s="289"/>
      <c r="CA158" s="364"/>
      <c r="CB158" s="606"/>
      <c r="CC158" s="264"/>
      <c r="CD158" s="193"/>
      <c r="CE158" s="319"/>
      <c r="CF158" s="320"/>
      <c r="CG158" s="192"/>
      <c r="CH158" s="193"/>
      <c r="CI158" s="319"/>
      <c r="CJ158" s="320"/>
      <c r="CK158" s="192"/>
      <c r="CL158" s="193"/>
      <c r="CM158" s="319"/>
      <c r="CN158" s="320"/>
      <c r="CO158" s="192"/>
      <c r="CP158" s="193"/>
      <c r="CQ158" s="319"/>
      <c r="CR158" s="320"/>
      <c r="CS158" s="192"/>
      <c r="CT158" s="193"/>
      <c r="CU158" s="319"/>
      <c r="CV158" s="320"/>
      <c r="CW158" s="192"/>
      <c r="CX158" s="193"/>
      <c r="CY158" s="319"/>
      <c r="CZ158" s="320"/>
      <c r="DA158" s="192"/>
      <c r="DB158" s="289"/>
      <c r="DC158" s="364"/>
      <c r="DD158" s="606"/>
      <c r="DE158" s="264"/>
      <c r="DF158" s="193"/>
      <c r="DG158" s="319"/>
      <c r="DH158" s="320"/>
      <c r="DI158" s="192"/>
      <c r="DJ158" s="193"/>
      <c r="DK158" s="319"/>
      <c r="DL158" s="320"/>
      <c r="DM158" s="192"/>
      <c r="DN158" s="193"/>
      <c r="DO158" s="319"/>
      <c r="DP158" s="320"/>
      <c r="DQ158" s="192"/>
      <c r="DR158" s="193"/>
      <c r="DS158" s="319"/>
      <c r="DT158" s="320"/>
      <c r="DU158" s="192"/>
    </row>
    <row r="159" spans="6:125" ht="22.5" hidden="1" customHeight="1">
      <c r="F159" s="193"/>
      <c r="G159" s="319"/>
      <c r="H159" s="320"/>
      <c r="I159" s="192"/>
      <c r="J159" s="193"/>
      <c r="K159" s="319"/>
      <c r="L159" s="320"/>
      <c r="M159" s="192"/>
      <c r="N159" s="193">
        <v>1</v>
      </c>
      <c r="O159" s="319"/>
      <c r="P159" s="320"/>
      <c r="Q159" s="192"/>
      <c r="R159" s="193"/>
      <c r="S159" s="319"/>
      <c r="T159" s="320"/>
      <c r="U159" s="192"/>
      <c r="V159" s="289"/>
      <c r="W159" s="364"/>
      <c r="X159" s="365"/>
      <c r="Y159" s="264"/>
      <c r="Z159" s="193"/>
      <c r="AA159" s="319"/>
      <c r="AB159" s="320"/>
      <c r="AC159" s="192"/>
      <c r="AD159" s="193">
        <v>1</v>
      </c>
      <c r="AE159" s="319"/>
      <c r="AF159" s="320"/>
      <c r="AG159" s="192"/>
      <c r="AH159" s="193"/>
      <c r="AI159" s="319"/>
      <c r="AJ159" s="320"/>
      <c r="AK159" s="192"/>
      <c r="AL159" s="193"/>
      <c r="AM159" s="319"/>
      <c r="AN159" s="320"/>
      <c r="AO159" s="192"/>
      <c r="AP159" s="193"/>
      <c r="AQ159" s="319"/>
      <c r="AR159" s="320"/>
      <c r="AS159" s="192"/>
      <c r="AT159" s="193">
        <v>2</v>
      </c>
      <c r="AU159" s="319"/>
      <c r="AV159" s="320"/>
      <c r="AW159" s="192"/>
      <c r="AX159" s="289"/>
      <c r="AY159" s="364"/>
      <c r="AZ159" s="365"/>
      <c r="BA159" s="264"/>
      <c r="BB159" s="193">
        <v>2</v>
      </c>
      <c r="BC159" s="319"/>
      <c r="BD159" s="320"/>
      <c r="BE159" s="192"/>
      <c r="BF159" s="193">
        <v>2</v>
      </c>
      <c r="BG159" s="319"/>
      <c r="BH159" s="320"/>
      <c r="BI159" s="192"/>
      <c r="BJ159" s="193">
        <v>3</v>
      </c>
      <c r="BK159" s="319"/>
      <c r="BL159" s="320"/>
      <c r="BM159" s="192"/>
      <c r="BN159" s="193"/>
      <c r="BO159" s="319"/>
      <c r="BP159" s="320"/>
      <c r="BQ159" s="192"/>
      <c r="BR159" s="193"/>
      <c r="BS159" s="319"/>
      <c r="BT159" s="320"/>
      <c r="BU159" s="192"/>
      <c r="BV159" s="193"/>
      <c r="BW159" s="319">
        <v>2</v>
      </c>
      <c r="BX159" s="320"/>
      <c r="BY159" s="192"/>
      <c r="BZ159" s="289"/>
      <c r="CA159" s="364"/>
      <c r="CB159" s="606"/>
      <c r="CC159" s="264"/>
      <c r="CD159" s="193"/>
      <c r="CE159" s="319"/>
      <c r="CF159" s="320"/>
      <c r="CG159" s="192"/>
      <c r="CH159" s="193"/>
      <c r="CI159" s="319"/>
      <c r="CJ159" s="320"/>
      <c r="CK159" s="192"/>
      <c r="CL159" s="193"/>
      <c r="CM159" s="319"/>
      <c r="CN159" s="320"/>
      <c r="CO159" s="192"/>
      <c r="CP159" s="193">
        <v>2</v>
      </c>
      <c r="CQ159" s="319"/>
      <c r="CR159" s="320"/>
      <c r="CS159" s="192"/>
      <c r="CT159" s="193"/>
      <c r="CU159" s="319">
        <v>2</v>
      </c>
      <c r="CV159" s="320"/>
      <c r="CW159" s="192"/>
      <c r="CX159" s="193"/>
      <c r="CY159" s="319">
        <v>2</v>
      </c>
      <c r="CZ159" s="320"/>
      <c r="DA159" s="192"/>
      <c r="DB159" s="289"/>
      <c r="DC159" s="364"/>
      <c r="DD159" s="606"/>
      <c r="DE159" s="264"/>
      <c r="DF159" s="193"/>
      <c r="DG159" s="319"/>
      <c r="DH159" s="320"/>
      <c r="DI159" s="192"/>
      <c r="DJ159" s="193"/>
      <c r="DK159" s="319"/>
      <c r="DL159" s="320"/>
      <c r="DM159" s="192"/>
      <c r="DN159" s="193"/>
      <c r="DO159" s="319"/>
      <c r="DP159" s="320"/>
      <c r="DQ159" s="192"/>
      <c r="DR159" s="193"/>
      <c r="DS159" s="319"/>
      <c r="DT159" s="320"/>
      <c r="DU159" s="192"/>
    </row>
    <row r="160" spans="6:125" ht="22.5" hidden="1" customHeight="1">
      <c r="F160" s="193">
        <v>1</v>
      </c>
      <c r="G160" s="319"/>
      <c r="H160" s="320"/>
      <c r="I160" s="192"/>
      <c r="J160" s="193"/>
      <c r="K160" s="319">
        <v>1</v>
      </c>
      <c r="L160" s="320"/>
      <c r="M160" s="192"/>
      <c r="N160" s="193"/>
      <c r="O160" s="319"/>
      <c r="P160" s="320"/>
      <c r="Q160" s="192"/>
      <c r="R160" s="193"/>
      <c r="S160" s="319"/>
      <c r="T160" s="320"/>
      <c r="U160" s="192"/>
      <c r="V160" s="289"/>
      <c r="W160" s="364"/>
      <c r="X160" s="365"/>
      <c r="Y160" s="264"/>
      <c r="Z160" s="193"/>
      <c r="AA160" s="319">
        <v>1</v>
      </c>
      <c r="AB160" s="320"/>
      <c r="AC160" s="192"/>
      <c r="AD160" s="193"/>
      <c r="AE160" s="319"/>
      <c r="AF160" s="320"/>
      <c r="AG160" s="192"/>
      <c r="AH160" s="193"/>
      <c r="AI160" s="319"/>
      <c r="AJ160" s="320"/>
      <c r="AK160" s="192"/>
      <c r="AL160" s="193"/>
      <c r="AM160" s="319"/>
      <c r="AN160" s="320"/>
      <c r="AO160" s="192"/>
      <c r="AP160" s="193"/>
      <c r="AQ160" s="319"/>
      <c r="AR160" s="320"/>
      <c r="AS160" s="192"/>
      <c r="AT160" s="193">
        <v>2</v>
      </c>
      <c r="AU160" s="319"/>
      <c r="AV160" s="320"/>
      <c r="AW160" s="192"/>
      <c r="AX160" s="289"/>
      <c r="AY160" s="364"/>
      <c r="AZ160" s="365"/>
      <c r="BA160" s="264"/>
      <c r="BB160" s="193">
        <v>2</v>
      </c>
      <c r="BC160" s="319"/>
      <c r="BD160" s="320"/>
      <c r="BE160" s="192"/>
      <c r="BF160" s="193">
        <v>2</v>
      </c>
      <c r="BG160" s="319"/>
      <c r="BH160" s="320"/>
      <c r="BI160" s="192"/>
      <c r="BJ160" s="193">
        <v>3</v>
      </c>
      <c r="BK160" s="319"/>
      <c r="BL160" s="320"/>
      <c r="BM160" s="192"/>
      <c r="BN160" s="193"/>
      <c r="BO160" s="319"/>
      <c r="BP160" s="320"/>
      <c r="BQ160" s="192"/>
      <c r="BR160" s="193"/>
      <c r="BS160" s="319">
        <v>1</v>
      </c>
      <c r="BT160" s="320"/>
      <c r="BU160" s="192"/>
      <c r="BV160" s="193"/>
      <c r="BW160" s="319"/>
      <c r="BX160" s="320"/>
      <c r="BY160" s="192"/>
      <c r="BZ160" s="289"/>
      <c r="CA160" s="364"/>
      <c r="CB160" s="606"/>
      <c r="CC160" s="264"/>
      <c r="CD160" s="193">
        <v>1</v>
      </c>
      <c r="CE160" s="319"/>
      <c r="CF160" s="320"/>
      <c r="CG160" s="192"/>
      <c r="CH160" s="193"/>
      <c r="CI160" s="319"/>
      <c r="CJ160" s="320"/>
      <c r="CK160" s="192"/>
      <c r="CL160" s="193"/>
      <c r="CM160" s="319"/>
      <c r="CN160" s="320"/>
      <c r="CO160" s="192"/>
      <c r="CP160" s="193"/>
      <c r="CQ160" s="319"/>
      <c r="CR160" s="320"/>
      <c r="CS160" s="192"/>
      <c r="CT160" s="193"/>
      <c r="CU160" s="319">
        <v>2</v>
      </c>
      <c r="CV160" s="320"/>
      <c r="CW160" s="192"/>
      <c r="CX160" s="193"/>
      <c r="CY160" s="319">
        <v>2</v>
      </c>
      <c r="CZ160" s="320"/>
      <c r="DA160" s="192"/>
      <c r="DB160" s="289"/>
      <c r="DC160" s="364"/>
      <c r="DD160" s="606"/>
      <c r="DE160" s="264"/>
      <c r="DF160" s="193"/>
      <c r="DG160" s="319"/>
      <c r="DH160" s="320"/>
      <c r="DI160" s="192"/>
      <c r="DJ160" s="193"/>
      <c r="DK160" s="319"/>
      <c r="DL160" s="320"/>
      <c r="DM160" s="192"/>
      <c r="DN160" s="193"/>
      <c r="DO160" s="319">
        <v>3</v>
      </c>
      <c r="DP160" s="320"/>
      <c r="DQ160" s="192"/>
      <c r="DR160" s="193"/>
      <c r="DS160" s="319">
        <v>2</v>
      </c>
      <c r="DT160" s="320"/>
      <c r="DU160" s="192"/>
    </row>
    <row r="161" spans="6:125" ht="22.5" hidden="1" customHeight="1">
      <c r="F161" s="193">
        <v>1</v>
      </c>
      <c r="G161" s="319"/>
      <c r="H161" s="320"/>
      <c r="I161" s="192"/>
      <c r="J161" s="193"/>
      <c r="K161" s="319">
        <v>1</v>
      </c>
      <c r="L161" s="320"/>
      <c r="M161" s="192"/>
      <c r="N161" s="193"/>
      <c r="O161" s="319"/>
      <c r="P161" s="320"/>
      <c r="Q161" s="192"/>
      <c r="R161" s="193"/>
      <c r="S161" s="319"/>
      <c r="T161" s="320"/>
      <c r="U161" s="192"/>
      <c r="V161" s="289"/>
      <c r="W161" s="364"/>
      <c r="X161" s="365"/>
      <c r="Y161" s="264"/>
      <c r="Z161" s="193"/>
      <c r="AA161" s="319"/>
      <c r="AB161" s="320"/>
      <c r="AC161" s="192"/>
      <c r="AD161" s="193"/>
      <c r="AE161" s="319"/>
      <c r="AF161" s="320"/>
      <c r="AG161" s="192"/>
      <c r="AH161" s="193"/>
      <c r="AI161" s="319"/>
      <c r="AJ161" s="320"/>
      <c r="AK161" s="192"/>
      <c r="AL161" s="193"/>
      <c r="AM161" s="319"/>
      <c r="AN161" s="320"/>
      <c r="AO161" s="192"/>
      <c r="AP161" s="193"/>
      <c r="AQ161" s="319"/>
      <c r="AR161" s="320"/>
      <c r="AS161" s="192"/>
      <c r="AT161" s="193">
        <v>2</v>
      </c>
      <c r="AU161" s="319"/>
      <c r="AV161" s="320"/>
      <c r="AW161" s="192"/>
      <c r="AX161" s="289"/>
      <c r="AY161" s="364"/>
      <c r="AZ161" s="365"/>
      <c r="BA161" s="264"/>
      <c r="BB161" s="193">
        <v>2</v>
      </c>
      <c r="BC161" s="319"/>
      <c r="BD161" s="320"/>
      <c r="BE161" s="192"/>
      <c r="BF161" s="193">
        <v>1</v>
      </c>
      <c r="BG161" s="319"/>
      <c r="BH161" s="320"/>
      <c r="BI161" s="192"/>
      <c r="BJ161" s="193">
        <v>3</v>
      </c>
      <c r="BK161" s="319"/>
      <c r="BL161" s="320"/>
      <c r="BM161" s="192"/>
      <c r="BN161" s="193"/>
      <c r="BO161" s="319"/>
      <c r="BP161" s="320"/>
      <c r="BQ161" s="192"/>
      <c r="BR161" s="193"/>
      <c r="BS161" s="319"/>
      <c r="BT161" s="320"/>
      <c r="BU161" s="192"/>
      <c r="BV161" s="193">
        <v>3</v>
      </c>
      <c r="BW161" s="319"/>
      <c r="BX161" s="320"/>
      <c r="BY161" s="192"/>
      <c r="BZ161" s="289"/>
      <c r="CA161" s="364"/>
      <c r="CB161" s="606"/>
      <c r="CC161" s="264"/>
      <c r="CD161" s="193"/>
      <c r="CE161" s="319"/>
      <c r="CF161" s="320"/>
      <c r="CG161" s="192"/>
      <c r="CH161" s="193"/>
      <c r="CI161" s="319"/>
      <c r="CJ161" s="320"/>
      <c r="CK161" s="192"/>
      <c r="CL161" s="193"/>
      <c r="CM161" s="319">
        <v>1</v>
      </c>
      <c r="CN161" s="320"/>
      <c r="CO161" s="192"/>
      <c r="CP161" s="193"/>
      <c r="CQ161" s="319"/>
      <c r="CR161" s="320"/>
      <c r="CS161" s="192"/>
      <c r="CT161" s="193"/>
      <c r="CU161" s="319">
        <v>2</v>
      </c>
      <c r="CV161" s="320"/>
      <c r="CW161" s="192"/>
      <c r="CX161" s="193"/>
      <c r="CY161" s="319">
        <v>2</v>
      </c>
      <c r="CZ161" s="320"/>
      <c r="DA161" s="192"/>
      <c r="DB161" s="289"/>
      <c r="DC161" s="364"/>
      <c r="DD161" s="606"/>
      <c r="DE161" s="264"/>
      <c r="DF161" s="193"/>
      <c r="DG161" s="319"/>
      <c r="DH161" s="320"/>
      <c r="DI161" s="192"/>
      <c r="DJ161" s="193"/>
      <c r="DK161" s="319"/>
      <c r="DL161" s="320"/>
      <c r="DM161" s="192"/>
      <c r="DN161" s="193"/>
      <c r="DO161" s="319">
        <v>3</v>
      </c>
      <c r="DP161" s="320"/>
      <c r="DQ161" s="192"/>
      <c r="DR161" s="193"/>
      <c r="DS161" s="319">
        <v>2</v>
      </c>
      <c r="DT161" s="320"/>
      <c r="DU161" s="192"/>
    </row>
    <row r="162" spans="6:125" ht="22.5" hidden="1" customHeight="1">
      <c r="F162" s="193"/>
      <c r="G162" s="319"/>
      <c r="H162" s="320"/>
      <c r="I162" s="192"/>
      <c r="J162" s="193">
        <v>1</v>
      </c>
      <c r="K162" s="319"/>
      <c r="L162" s="320"/>
      <c r="M162" s="192"/>
      <c r="N162" s="193"/>
      <c r="O162" s="319">
        <v>1</v>
      </c>
      <c r="P162" s="320"/>
      <c r="Q162" s="192"/>
      <c r="R162" s="193"/>
      <c r="S162" s="319"/>
      <c r="T162" s="320"/>
      <c r="U162" s="192"/>
      <c r="V162" s="289"/>
      <c r="W162" s="364"/>
      <c r="X162" s="365"/>
      <c r="Y162" s="264"/>
      <c r="Z162" s="193"/>
      <c r="AA162" s="319"/>
      <c r="AB162" s="320"/>
      <c r="AC162" s="192"/>
      <c r="AD162" s="193"/>
      <c r="AE162" s="319"/>
      <c r="AF162" s="320"/>
      <c r="AG162" s="192"/>
      <c r="AH162" s="193"/>
      <c r="AI162" s="319"/>
      <c r="AJ162" s="320"/>
      <c r="AK162" s="192"/>
      <c r="AL162" s="193"/>
      <c r="AM162" s="319"/>
      <c r="AN162" s="320"/>
      <c r="AO162" s="192"/>
      <c r="AP162" s="193"/>
      <c r="AQ162" s="319"/>
      <c r="AR162" s="320"/>
      <c r="AS162" s="192"/>
      <c r="AT162" s="193">
        <v>2</v>
      </c>
      <c r="AU162" s="319"/>
      <c r="AV162" s="320"/>
      <c r="AW162" s="192"/>
      <c r="AX162" s="289"/>
      <c r="AY162" s="364"/>
      <c r="AZ162" s="365"/>
      <c r="BA162" s="264"/>
      <c r="BB162" s="193">
        <v>2</v>
      </c>
      <c r="BC162" s="319"/>
      <c r="BD162" s="320"/>
      <c r="BE162" s="192"/>
      <c r="BF162" s="193">
        <v>1</v>
      </c>
      <c r="BG162" s="319"/>
      <c r="BH162" s="320"/>
      <c r="BI162" s="192"/>
      <c r="BJ162" s="193">
        <v>3</v>
      </c>
      <c r="BK162" s="319"/>
      <c r="BL162" s="320"/>
      <c r="BM162" s="192"/>
      <c r="BN162" s="193"/>
      <c r="BO162" s="319"/>
      <c r="BP162" s="320"/>
      <c r="BQ162" s="192"/>
      <c r="BR162" s="193">
        <v>1</v>
      </c>
      <c r="BS162" s="319"/>
      <c r="BT162" s="320"/>
      <c r="BU162" s="192"/>
      <c r="BV162" s="193"/>
      <c r="BW162" s="319"/>
      <c r="BX162" s="320"/>
      <c r="BY162" s="192"/>
      <c r="BZ162" s="289"/>
      <c r="CA162" s="364"/>
      <c r="CB162" s="606"/>
      <c r="CC162" s="264"/>
      <c r="CD162" s="193">
        <v>1</v>
      </c>
      <c r="CE162" s="319"/>
      <c r="CF162" s="320"/>
      <c r="CG162" s="192"/>
      <c r="CH162" s="193"/>
      <c r="CI162" s="319"/>
      <c r="CJ162" s="320"/>
      <c r="CK162" s="192"/>
      <c r="CL162" s="193"/>
      <c r="CM162" s="319"/>
      <c r="CN162" s="320"/>
      <c r="CO162" s="192"/>
      <c r="CP162" s="193"/>
      <c r="CQ162" s="319"/>
      <c r="CR162" s="320"/>
      <c r="CS162" s="192"/>
      <c r="CT162" s="193"/>
      <c r="CU162" s="319">
        <v>2</v>
      </c>
      <c r="CV162" s="320"/>
      <c r="CW162" s="192"/>
      <c r="CX162" s="193"/>
      <c r="CY162" s="319">
        <v>2</v>
      </c>
      <c r="CZ162" s="320"/>
      <c r="DA162" s="192"/>
      <c r="DB162" s="289"/>
      <c r="DC162" s="364"/>
      <c r="DD162" s="606"/>
      <c r="DE162" s="264"/>
      <c r="DF162" s="193"/>
      <c r="DG162" s="319"/>
      <c r="DH162" s="320"/>
      <c r="DI162" s="192"/>
      <c r="DJ162" s="193"/>
      <c r="DK162" s="319"/>
      <c r="DL162" s="320"/>
      <c r="DM162" s="192"/>
      <c r="DN162" s="193"/>
      <c r="DO162" s="319"/>
      <c r="DP162" s="320"/>
      <c r="DQ162" s="192"/>
      <c r="DR162" s="193"/>
      <c r="DS162" s="319"/>
      <c r="DT162" s="320"/>
      <c r="DU162" s="192"/>
    </row>
    <row r="163" spans="6:125" ht="22.5" hidden="1" customHeight="1">
      <c r="F163" s="193">
        <v>1</v>
      </c>
      <c r="G163" s="319"/>
      <c r="H163" s="320"/>
      <c r="I163" s="192"/>
      <c r="J163" s="193"/>
      <c r="K163" s="319"/>
      <c r="L163" s="320"/>
      <c r="M163" s="192"/>
      <c r="N163" s="193"/>
      <c r="O163" s="319"/>
      <c r="P163" s="320"/>
      <c r="Q163" s="192"/>
      <c r="R163" s="193">
        <v>1</v>
      </c>
      <c r="S163" s="319"/>
      <c r="T163" s="320"/>
      <c r="U163" s="192"/>
      <c r="V163" s="289"/>
      <c r="W163" s="364"/>
      <c r="X163" s="365"/>
      <c r="Y163" s="264"/>
      <c r="Z163" s="193"/>
      <c r="AA163" s="319"/>
      <c r="AB163" s="320"/>
      <c r="AC163" s="192"/>
      <c r="AD163" s="193"/>
      <c r="AE163" s="319">
        <v>1</v>
      </c>
      <c r="AF163" s="320"/>
      <c r="AG163" s="192"/>
      <c r="AH163" s="193">
        <v>3</v>
      </c>
      <c r="AI163" s="319"/>
      <c r="AJ163" s="320"/>
      <c r="AK163" s="192"/>
      <c r="AL163" s="193"/>
      <c r="AM163" s="319"/>
      <c r="AN163" s="320"/>
      <c r="AO163" s="192"/>
      <c r="AP163" s="193"/>
      <c r="AQ163" s="319"/>
      <c r="AR163" s="320"/>
      <c r="AS163" s="192"/>
      <c r="AT163" s="193">
        <v>2</v>
      </c>
      <c r="AU163" s="319"/>
      <c r="AV163" s="320"/>
      <c r="AW163" s="192"/>
      <c r="AX163" s="289"/>
      <c r="AY163" s="364"/>
      <c r="AZ163" s="365"/>
      <c r="BA163" s="264"/>
      <c r="BB163" s="193">
        <v>2</v>
      </c>
      <c r="BC163" s="319"/>
      <c r="BD163" s="320"/>
      <c r="BE163" s="192"/>
      <c r="BF163" s="193">
        <v>1</v>
      </c>
      <c r="BG163" s="319"/>
      <c r="BH163" s="320"/>
      <c r="BI163" s="192"/>
      <c r="BJ163" s="193">
        <v>3</v>
      </c>
      <c r="BK163" s="319"/>
      <c r="BL163" s="320"/>
      <c r="BM163" s="192"/>
      <c r="BN163" s="193"/>
      <c r="BO163" s="319"/>
      <c r="BP163" s="320"/>
      <c r="BQ163" s="192"/>
      <c r="BR163" s="193"/>
      <c r="BS163" s="319"/>
      <c r="BT163" s="320"/>
      <c r="BU163" s="192"/>
      <c r="BV163" s="193"/>
      <c r="BW163" s="319"/>
      <c r="BX163" s="320"/>
      <c r="BY163" s="192"/>
      <c r="BZ163" s="289"/>
      <c r="CA163" s="364"/>
      <c r="CB163" s="606"/>
      <c r="CC163" s="264"/>
      <c r="CD163" s="193"/>
      <c r="CE163" s="319"/>
      <c r="CF163" s="320"/>
      <c r="CG163" s="192"/>
      <c r="CH163" s="193">
        <v>2</v>
      </c>
      <c r="CI163" s="319"/>
      <c r="CJ163" s="320"/>
      <c r="CK163" s="192"/>
      <c r="CL163" s="193"/>
      <c r="CM163" s="319"/>
      <c r="CN163" s="320"/>
      <c r="CO163" s="192"/>
      <c r="CP163" s="193"/>
      <c r="CQ163" s="319">
        <v>2</v>
      </c>
      <c r="CR163" s="320"/>
      <c r="CS163" s="192"/>
      <c r="CT163" s="193"/>
      <c r="CU163" s="319">
        <v>2</v>
      </c>
      <c r="CV163" s="320"/>
      <c r="CW163" s="192"/>
      <c r="CX163" s="193"/>
      <c r="CY163" s="319">
        <v>2</v>
      </c>
      <c r="CZ163" s="320"/>
      <c r="DA163" s="192"/>
      <c r="DB163" s="289"/>
      <c r="DC163" s="364"/>
      <c r="DD163" s="606"/>
      <c r="DE163" s="264"/>
      <c r="DF163" s="193"/>
      <c r="DG163" s="319"/>
      <c r="DH163" s="320"/>
      <c r="DI163" s="192"/>
      <c r="DJ163" s="193"/>
      <c r="DK163" s="319"/>
      <c r="DL163" s="320"/>
      <c r="DM163" s="192"/>
      <c r="DN163" s="193"/>
      <c r="DO163" s="319">
        <v>2</v>
      </c>
      <c r="DP163" s="320"/>
      <c r="DQ163" s="192"/>
      <c r="DR163" s="193"/>
      <c r="DS163" s="319">
        <v>2</v>
      </c>
      <c r="DT163" s="320"/>
      <c r="DU163" s="192"/>
    </row>
    <row r="164" spans="6:125" ht="22.5" hidden="1" customHeight="1">
      <c r="F164" s="193"/>
      <c r="G164" s="319"/>
      <c r="H164" s="320"/>
      <c r="I164" s="192"/>
      <c r="J164" s="193"/>
      <c r="K164" s="319"/>
      <c r="L164" s="320"/>
      <c r="M164" s="192"/>
      <c r="N164" s="193"/>
      <c r="O164" s="319"/>
      <c r="P164" s="320"/>
      <c r="Q164" s="192"/>
      <c r="R164" s="193">
        <v>1</v>
      </c>
      <c r="S164" s="319"/>
      <c r="T164" s="320"/>
      <c r="U164" s="192"/>
      <c r="V164" s="289"/>
      <c r="W164" s="364"/>
      <c r="X164" s="365"/>
      <c r="Y164" s="264"/>
      <c r="Z164" s="193"/>
      <c r="AA164" s="319"/>
      <c r="AB164" s="320"/>
      <c r="AC164" s="192"/>
      <c r="AD164" s="193"/>
      <c r="AE164" s="319">
        <v>2</v>
      </c>
      <c r="AF164" s="320"/>
      <c r="AG164" s="192"/>
      <c r="AH164" s="193"/>
      <c r="AI164" s="319"/>
      <c r="AJ164" s="320"/>
      <c r="AK164" s="192"/>
      <c r="AL164" s="193"/>
      <c r="AM164" s="319"/>
      <c r="AN164" s="320"/>
      <c r="AO164" s="192"/>
      <c r="AP164" s="193"/>
      <c r="AQ164" s="319"/>
      <c r="AR164" s="320"/>
      <c r="AS164" s="192"/>
      <c r="AT164" s="193">
        <v>2</v>
      </c>
      <c r="AU164" s="319"/>
      <c r="AV164" s="320"/>
      <c r="AW164" s="192"/>
      <c r="AX164" s="289"/>
      <c r="AY164" s="364"/>
      <c r="AZ164" s="365"/>
      <c r="BA164" s="264"/>
      <c r="BB164" s="193">
        <v>2</v>
      </c>
      <c r="BC164" s="319"/>
      <c r="BD164" s="320"/>
      <c r="BE164" s="192"/>
      <c r="BF164" s="193">
        <v>1</v>
      </c>
      <c r="BG164" s="319"/>
      <c r="BH164" s="320"/>
      <c r="BI164" s="192"/>
      <c r="BJ164" s="193">
        <v>3</v>
      </c>
      <c r="BK164" s="319"/>
      <c r="BL164" s="320"/>
      <c r="BM164" s="192"/>
      <c r="BN164" s="193"/>
      <c r="BO164" s="319"/>
      <c r="BP164" s="320"/>
      <c r="BQ164" s="192"/>
      <c r="BR164" s="193">
        <v>1</v>
      </c>
      <c r="BS164" s="319"/>
      <c r="BT164" s="320"/>
      <c r="BU164" s="192"/>
      <c r="BV164" s="193"/>
      <c r="BW164" s="319">
        <v>2</v>
      </c>
      <c r="BX164" s="320"/>
      <c r="BY164" s="192"/>
      <c r="BZ164" s="289"/>
      <c r="CA164" s="364"/>
      <c r="CB164" s="606"/>
      <c r="CC164" s="264"/>
      <c r="CD164" s="193"/>
      <c r="CE164" s="319"/>
      <c r="CF164" s="320"/>
      <c r="CG164" s="192"/>
      <c r="CH164" s="193"/>
      <c r="CI164" s="319"/>
      <c r="CJ164" s="320"/>
      <c r="CK164" s="192"/>
      <c r="CL164" s="193"/>
      <c r="CM164" s="319"/>
      <c r="CN164" s="320"/>
      <c r="CO164" s="192"/>
      <c r="CP164" s="193"/>
      <c r="CQ164" s="319"/>
      <c r="CR164" s="320"/>
      <c r="CS164" s="192"/>
      <c r="CT164" s="193"/>
      <c r="CU164" s="319">
        <v>2</v>
      </c>
      <c r="CV164" s="320"/>
      <c r="CW164" s="192"/>
      <c r="CX164" s="193"/>
      <c r="CY164" s="319">
        <v>2</v>
      </c>
      <c r="CZ164" s="320"/>
      <c r="DA164" s="192"/>
      <c r="DB164" s="289"/>
      <c r="DC164" s="364"/>
      <c r="DD164" s="606"/>
      <c r="DE164" s="264"/>
      <c r="DF164" s="193"/>
      <c r="DG164" s="319"/>
      <c r="DH164" s="320"/>
      <c r="DI164" s="192"/>
      <c r="DJ164" s="193"/>
      <c r="DK164" s="319"/>
      <c r="DL164" s="320"/>
      <c r="DM164" s="192"/>
      <c r="DN164" s="193"/>
      <c r="DO164" s="319">
        <v>2</v>
      </c>
      <c r="DP164" s="320"/>
      <c r="DQ164" s="192"/>
      <c r="DR164" s="193"/>
      <c r="DS164" s="319">
        <v>2</v>
      </c>
      <c r="DT164" s="320"/>
      <c r="DU164" s="192"/>
    </row>
    <row r="165" spans="6:125" ht="22.5" hidden="1" customHeight="1">
      <c r="F165" s="193"/>
      <c r="G165" s="319"/>
      <c r="H165" s="320"/>
      <c r="I165" s="192"/>
      <c r="J165" s="193"/>
      <c r="K165" s="319"/>
      <c r="L165" s="320"/>
      <c r="M165" s="192"/>
      <c r="N165" s="193"/>
      <c r="O165" s="319">
        <v>1</v>
      </c>
      <c r="P165" s="320"/>
      <c r="Q165" s="192"/>
      <c r="R165" s="193"/>
      <c r="S165" s="319"/>
      <c r="T165" s="320"/>
      <c r="U165" s="192"/>
      <c r="V165" s="372"/>
      <c r="W165" s="373"/>
      <c r="X165" s="374"/>
      <c r="Y165" s="375"/>
      <c r="Z165" s="193">
        <v>2</v>
      </c>
      <c r="AA165" s="319"/>
      <c r="AB165" s="320"/>
      <c r="AC165" s="192"/>
      <c r="AD165" s="193"/>
      <c r="AE165" s="319"/>
      <c r="AF165" s="320"/>
      <c r="AG165" s="192"/>
      <c r="AH165" s="193"/>
      <c r="AI165" s="319"/>
      <c r="AJ165" s="320"/>
      <c r="AK165" s="192"/>
      <c r="AL165" s="193"/>
      <c r="AM165" s="319"/>
      <c r="AN165" s="320"/>
      <c r="AO165" s="192"/>
      <c r="AP165" s="193"/>
      <c r="AQ165" s="319"/>
      <c r="AR165" s="320"/>
      <c r="AS165" s="192"/>
      <c r="AT165" s="193">
        <v>2</v>
      </c>
      <c r="AU165" s="319"/>
      <c r="AV165" s="320"/>
      <c r="AW165" s="192"/>
      <c r="AX165" s="372"/>
      <c r="AY165" s="373"/>
      <c r="AZ165" s="374"/>
      <c r="BA165" s="375"/>
      <c r="BB165" s="193">
        <v>2</v>
      </c>
      <c r="BC165" s="319"/>
      <c r="BD165" s="320"/>
      <c r="BE165" s="192"/>
      <c r="BF165" s="193">
        <v>1</v>
      </c>
      <c r="BG165" s="319"/>
      <c r="BH165" s="320"/>
      <c r="BI165" s="192"/>
      <c r="BJ165" s="193">
        <v>3</v>
      </c>
      <c r="BK165" s="319"/>
      <c r="BL165" s="320"/>
      <c r="BM165" s="192"/>
      <c r="BN165" s="193"/>
      <c r="BO165" s="319"/>
      <c r="BP165" s="320"/>
      <c r="BQ165" s="192"/>
      <c r="BR165" s="193"/>
      <c r="BS165" s="319"/>
      <c r="BT165" s="320"/>
      <c r="BU165" s="192"/>
      <c r="BV165" s="193"/>
      <c r="BW165" s="319"/>
      <c r="BX165" s="320"/>
      <c r="BY165" s="192"/>
      <c r="BZ165" s="372"/>
      <c r="CA165" s="373"/>
      <c r="CB165" s="607"/>
      <c r="CC165" s="375"/>
      <c r="CD165" s="193">
        <v>1</v>
      </c>
      <c r="CE165" s="319">
        <v>1</v>
      </c>
      <c r="CF165" s="320"/>
      <c r="CG165" s="192"/>
      <c r="CH165" s="193"/>
      <c r="CI165" s="319"/>
      <c r="CJ165" s="320"/>
      <c r="CK165" s="192"/>
      <c r="CL165" s="193">
        <v>2</v>
      </c>
      <c r="CM165" s="319"/>
      <c r="CN165" s="320"/>
      <c r="CO165" s="192"/>
      <c r="CP165" s="193"/>
      <c r="CQ165" s="319"/>
      <c r="CR165" s="320"/>
      <c r="CS165" s="192"/>
      <c r="CT165" s="193"/>
      <c r="CU165" s="319">
        <v>2</v>
      </c>
      <c r="CV165" s="320"/>
      <c r="CW165" s="192"/>
      <c r="CX165" s="193"/>
      <c r="CY165" s="319">
        <v>2</v>
      </c>
      <c r="CZ165" s="320"/>
      <c r="DA165" s="192"/>
      <c r="DB165" s="372"/>
      <c r="DC165" s="373"/>
      <c r="DD165" s="607"/>
      <c r="DE165" s="375"/>
      <c r="DF165" s="193"/>
      <c r="DG165" s="319"/>
      <c r="DH165" s="320"/>
      <c r="DI165" s="192"/>
      <c r="DJ165" s="193"/>
      <c r="DK165" s="319"/>
      <c r="DL165" s="320"/>
      <c r="DM165" s="192"/>
      <c r="DN165" s="193"/>
      <c r="DO165" s="319">
        <v>2</v>
      </c>
      <c r="DP165" s="320"/>
      <c r="DQ165" s="192"/>
      <c r="DR165" s="193"/>
      <c r="DS165" s="319">
        <v>2</v>
      </c>
      <c r="DT165" s="320"/>
      <c r="DU165" s="192"/>
    </row>
    <row r="166" spans="6:125" ht="22.5" hidden="1" customHeight="1">
      <c r="F166" s="368"/>
      <c r="G166" s="319"/>
      <c r="H166" s="370"/>
      <c r="I166" s="371"/>
      <c r="J166" s="368"/>
      <c r="K166" s="319"/>
      <c r="L166" s="370"/>
      <c r="M166" s="371"/>
      <c r="N166" s="368"/>
      <c r="O166" s="319"/>
      <c r="P166" s="370"/>
      <c r="Q166" s="371"/>
      <c r="R166" s="368"/>
      <c r="S166" s="319"/>
      <c r="T166" s="370"/>
      <c r="U166" s="371"/>
      <c r="V166" s="289"/>
      <c r="W166" s="364"/>
      <c r="X166" s="365"/>
      <c r="Y166" s="264"/>
      <c r="Z166" s="368"/>
      <c r="AA166" s="319"/>
      <c r="AB166" s="370"/>
      <c r="AC166" s="371"/>
      <c r="AD166" s="368"/>
      <c r="AE166" s="319"/>
      <c r="AF166" s="370"/>
      <c r="AG166" s="371"/>
      <c r="AH166" s="368"/>
      <c r="AI166" s="319"/>
      <c r="AJ166" s="370"/>
      <c r="AK166" s="371"/>
      <c r="AL166" s="368"/>
      <c r="AM166" s="319"/>
      <c r="AN166" s="370"/>
      <c r="AO166" s="371"/>
      <c r="AP166" s="368"/>
      <c r="AQ166" s="319"/>
      <c r="AR166" s="370"/>
      <c r="AS166" s="371"/>
      <c r="AT166" s="368"/>
      <c r="AU166" s="319"/>
      <c r="AV166" s="370"/>
      <c r="AW166" s="371"/>
      <c r="AX166" s="289"/>
      <c r="AY166" s="364"/>
      <c r="AZ166" s="365"/>
      <c r="BA166" s="264"/>
      <c r="BB166" s="368"/>
      <c r="BC166" s="319"/>
      <c r="BD166" s="370"/>
      <c r="BE166" s="371"/>
      <c r="BF166" s="368"/>
      <c r="BG166" s="319"/>
      <c r="BH166" s="370"/>
      <c r="BI166" s="371"/>
      <c r="BJ166" s="368"/>
      <c r="BK166" s="319"/>
      <c r="BL166" s="370"/>
      <c r="BM166" s="371"/>
      <c r="BN166" s="368"/>
      <c r="BO166" s="319"/>
      <c r="BP166" s="370"/>
      <c r="BQ166" s="371"/>
      <c r="BR166" s="368"/>
      <c r="BS166" s="319"/>
      <c r="BT166" s="370"/>
      <c r="BU166" s="371"/>
      <c r="BV166" s="368"/>
      <c r="BW166" s="319"/>
      <c r="BX166" s="370"/>
      <c r="BY166" s="371"/>
      <c r="BZ166" s="289"/>
      <c r="CA166" s="364"/>
      <c r="CB166" s="606"/>
      <c r="CC166" s="264"/>
      <c r="CD166" s="368"/>
      <c r="CE166" s="319"/>
      <c r="CF166" s="370"/>
      <c r="CG166" s="371"/>
      <c r="CH166" s="368"/>
      <c r="CI166" s="319"/>
      <c r="CJ166" s="370"/>
      <c r="CK166" s="371"/>
      <c r="CL166" s="368"/>
      <c r="CM166" s="319"/>
      <c r="CN166" s="370"/>
      <c r="CO166" s="371"/>
      <c r="CP166" s="368"/>
      <c r="CQ166" s="319"/>
      <c r="CR166" s="370"/>
      <c r="CS166" s="371"/>
      <c r="CT166" s="368"/>
      <c r="CU166" s="319"/>
      <c r="CV166" s="370"/>
      <c r="CW166" s="371"/>
      <c r="CX166" s="368"/>
      <c r="CY166" s="319"/>
      <c r="CZ166" s="370"/>
      <c r="DA166" s="371"/>
      <c r="DB166" s="289"/>
      <c r="DC166" s="364"/>
      <c r="DD166" s="606"/>
      <c r="DE166" s="264"/>
      <c r="DF166" s="368"/>
      <c r="DG166" s="319"/>
      <c r="DH166" s="370"/>
      <c r="DI166" s="371"/>
      <c r="DJ166" s="368"/>
      <c r="DK166" s="319"/>
      <c r="DL166" s="370"/>
      <c r="DM166" s="371"/>
      <c r="DN166" s="368"/>
      <c r="DO166" s="319"/>
      <c r="DP166" s="370"/>
      <c r="DQ166" s="371"/>
      <c r="DR166" s="368"/>
      <c r="DS166" s="319"/>
      <c r="DT166" s="370"/>
      <c r="DU166" s="371"/>
    </row>
    <row r="167" spans="6:125" ht="22.5" hidden="1" customHeight="1">
      <c r="F167" s="239"/>
      <c r="G167" s="240"/>
      <c r="H167" s="241"/>
      <c r="I167" s="239"/>
      <c r="J167" s="239"/>
      <c r="K167" s="240"/>
      <c r="L167" s="241"/>
      <c r="M167" s="239"/>
      <c r="N167" s="239"/>
      <c r="O167" s="240"/>
      <c r="P167" s="241"/>
      <c r="Q167" s="239"/>
      <c r="R167" s="239"/>
      <c r="S167" s="240"/>
      <c r="T167" s="241"/>
      <c r="U167" s="239"/>
      <c r="V167" s="394"/>
      <c r="W167" s="395"/>
      <c r="X167" s="394"/>
      <c r="Y167" s="394"/>
      <c r="Z167" s="239"/>
      <c r="AA167" s="240"/>
      <c r="AB167" s="241"/>
      <c r="AC167" s="239"/>
      <c r="AD167" s="239"/>
      <c r="AE167" s="240"/>
      <c r="AF167" s="241"/>
      <c r="AG167" s="239"/>
      <c r="AH167" s="239"/>
      <c r="AI167" s="240"/>
      <c r="AJ167" s="241"/>
      <c r="AK167" s="239"/>
      <c r="AL167" s="239"/>
      <c r="AM167" s="240"/>
      <c r="AN167" s="241"/>
      <c r="AO167" s="239"/>
      <c r="AP167" s="239"/>
      <c r="AQ167" s="240"/>
      <c r="AR167" s="241"/>
      <c r="AS167" s="239"/>
      <c r="AT167" s="239"/>
      <c r="AU167" s="240"/>
      <c r="AV167" s="241"/>
      <c r="AW167" s="239"/>
      <c r="AX167" s="394"/>
      <c r="AY167" s="395"/>
      <c r="AZ167" s="394"/>
      <c r="BA167" s="394"/>
      <c r="BB167" s="239"/>
      <c r="BC167" s="240"/>
      <c r="BD167" s="241"/>
      <c r="BE167" s="239"/>
      <c r="BF167" s="239"/>
      <c r="BG167" s="240"/>
      <c r="BH167" s="241"/>
      <c r="BI167" s="239"/>
      <c r="BJ167" s="239"/>
      <c r="BK167" s="240"/>
      <c r="BL167" s="241"/>
      <c r="BM167" s="239"/>
      <c r="BN167" s="239"/>
      <c r="BO167" s="240"/>
      <c r="BP167" s="241"/>
      <c r="BQ167" s="239"/>
      <c r="BR167" s="239"/>
      <c r="BS167" s="240"/>
      <c r="BT167" s="241"/>
      <c r="BU167" s="239"/>
      <c r="BV167" s="239"/>
      <c r="BW167" s="240"/>
      <c r="BX167" s="241"/>
      <c r="BY167" s="239"/>
      <c r="BZ167" s="394"/>
      <c r="CA167" s="395"/>
      <c r="CB167" s="613"/>
      <c r="CC167" s="394"/>
      <c r="CD167" s="239"/>
      <c r="CE167" s="240"/>
      <c r="CF167" s="241"/>
      <c r="CG167" s="239"/>
      <c r="CH167" s="239"/>
      <c r="CI167" s="240"/>
      <c r="CJ167" s="241"/>
      <c r="CK167" s="239"/>
      <c r="CL167" s="239"/>
      <c r="CM167" s="240"/>
      <c r="CN167" s="241"/>
      <c r="CO167" s="239"/>
      <c r="CP167" s="239"/>
      <c r="CQ167" s="240"/>
      <c r="CR167" s="241"/>
      <c r="CS167" s="239"/>
      <c r="CT167" s="239"/>
      <c r="CU167" s="240"/>
      <c r="CV167" s="241"/>
      <c r="CW167" s="239"/>
      <c r="CX167" s="239"/>
      <c r="CY167" s="240"/>
      <c r="CZ167" s="241"/>
      <c r="DA167" s="239"/>
      <c r="DB167" s="394"/>
      <c r="DC167" s="395"/>
      <c r="DD167" s="613"/>
      <c r="DE167" s="394"/>
      <c r="DF167" s="239"/>
      <c r="DG167" s="240"/>
      <c r="DH167" s="241"/>
      <c r="DI167" s="239"/>
      <c r="DJ167" s="239"/>
      <c r="DK167" s="240"/>
      <c r="DL167" s="241"/>
      <c r="DM167" s="239"/>
      <c r="DN167" s="239"/>
      <c r="DO167" s="240"/>
      <c r="DP167" s="241"/>
      <c r="DQ167" s="239"/>
      <c r="DR167" s="239"/>
      <c r="DS167" s="240"/>
      <c r="DT167" s="241"/>
      <c r="DU167" s="239"/>
    </row>
    <row r="168" spans="6:125" ht="22.5" hidden="1" customHeight="1">
      <c r="F168" s="150"/>
      <c r="G168" s="151"/>
      <c r="H168" s="152"/>
      <c r="I168" s="153"/>
      <c r="J168" s="150"/>
      <c r="K168" s="151"/>
      <c r="L168" s="152"/>
      <c r="M168" s="153"/>
      <c r="N168" s="150"/>
      <c r="O168" s="151">
        <v>2</v>
      </c>
      <c r="P168" s="152"/>
      <c r="Q168" s="153"/>
      <c r="R168" s="150">
        <v>2</v>
      </c>
      <c r="S168" s="151"/>
      <c r="T168" s="152"/>
      <c r="U168" s="153"/>
      <c r="V168" s="376"/>
      <c r="W168" s="377"/>
      <c r="X168" s="378"/>
      <c r="Y168" s="266"/>
      <c r="Z168" s="150">
        <v>2</v>
      </c>
      <c r="AA168" s="151"/>
      <c r="AB168" s="152"/>
      <c r="AC168" s="153"/>
      <c r="AD168" s="150"/>
      <c r="AE168" s="151"/>
      <c r="AF168" s="152"/>
      <c r="AG168" s="153"/>
      <c r="AH168" s="150"/>
      <c r="AI168" s="151"/>
      <c r="AJ168" s="152"/>
      <c r="AK168" s="153"/>
      <c r="AL168" s="150">
        <v>2</v>
      </c>
      <c r="AM168" s="151"/>
      <c r="AN168" s="152"/>
      <c r="AO168" s="153"/>
      <c r="AP168" s="150">
        <v>2</v>
      </c>
      <c r="AQ168" s="151"/>
      <c r="AR168" s="152"/>
      <c r="AS168" s="153"/>
      <c r="AT168" s="150"/>
      <c r="AU168" s="151"/>
      <c r="AV168" s="152"/>
      <c r="AW168" s="153"/>
      <c r="AX168" s="376"/>
      <c r="AY168" s="377"/>
      <c r="AZ168" s="378"/>
      <c r="BA168" s="266"/>
      <c r="BB168" s="150"/>
      <c r="BC168" s="151"/>
      <c r="BD168" s="152"/>
      <c r="BE168" s="153"/>
      <c r="BF168" s="150"/>
      <c r="BG168" s="151"/>
      <c r="BH168" s="152"/>
      <c r="BI168" s="153"/>
      <c r="BJ168" s="150"/>
      <c r="BK168" s="151"/>
      <c r="BL168" s="152"/>
      <c r="BM168" s="153"/>
      <c r="BN168" s="150">
        <v>2</v>
      </c>
      <c r="BO168" s="151"/>
      <c r="BP168" s="152"/>
      <c r="BQ168" s="153"/>
      <c r="BR168" s="150"/>
      <c r="BS168" s="151"/>
      <c r="BT168" s="152"/>
      <c r="BU168" s="153"/>
      <c r="BV168" s="150">
        <v>1</v>
      </c>
      <c r="BW168" s="151"/>
      <c r="BX168" s="152"/>
      <c r="BY168" s="153"/>
      <c r="BZ168" s="376"/>
      <c r="CA168" s="377"/>
      <c r="CB168" s="605"/>
      <c r="CC168" s="266"/>
      <c r="CD168" s="150"/>
      <c r="CE168" s="151"/>
      <c r="CF168" s="152"/>
      <c r="CG168" s="153"/>
      <c r="CH168" s="150"/>
      <c r="CI168" s="151"/>
      <c r="CJ168" s="152"/>
      <c r="CK168" s="153"/>
      <c r="CL168" s="150"/>
      <c r="CM168" s="151">
        <v>2</v>
      </c>
      <c r="CN168" s="152"/>
      <c r="CO168" s="153"/>
      <c r="CP168" s="150"/>
      <c r="CQ168" s="151"/>
      <c r="CR168" s="152"/>
      <c r="CS168" s="153"/>
      <c r="CT168" s="150"/>
      <c r="CU168" s="151"/>
      <c r="CV168" s="152"/>
      <c r="CW168" s="153"/>
      <c r="CX168" s="150"/>
      <c r="CY168" s="151"/>
      <c r="CZ168" s="152"/>
      <c r="DA168" s="153"/>
      <c r="DB168" s="376"/>
      <c r="DC168" s="377"/>
      <c r="DD168" s="605"/>
      <c r="DE168" s="266"/>
      <c r="DF168" s="150">
        <v>2</v>
      </c>
      <c r="DG168" s="151"/>
      <c r="DH168" s="152"/>
      <c r="DI168" s="153"/>
      <c r="DJ168" s="150">
        <v>2</v>
      </c>
      <c r="DK168" s="151"/>
      <c r="DL168" s="152"/>
      <c r="DM168" s="153"/>
      <c r="DN168" s="150"/>
      <c r="DO168" s="151"/>
      <c r="DP168" s="152"/>
      <c r="DQ168" s="153"/>
      <c r="DR168" s="150"/>
      <c r="DS168" s="151"/>
      <c r="DT168" s="152"/>
      <c r="DU168" s="153"/>
    </row>
    <row r="169" spans="6:125" ht="22.5" hidden="1" customHeight="1">
      <c r="F169" s="161"/>
      <c r="G169" s="319"/>
      <c r="H169" s="320"/>
      <c r="I169" s="192"/>
      <c r="J169" s="161"/>
      <c r="K169" s="319"/>
      <c r="L169" s="320"/>
      <c r="M169" s="192"/>
      <c r="N169" s="161"/>
      <c r="O169" s="319"/>
      <c r="P169" s="320"/>
      <c r="Q169" s="192"/>
      <c r="R169" s="161"/>
      <c r="S169" s="319"/>
      <c r="T169" s="320"/>
      <c r="U169" s="192"/>
      <c r="V169" s="289"/>
      <c r="W169" s="364"/>
      <c r="X169" s="365"/>
      <c r="Y169" s="264"/>
      <c r="Z169" s="161"/>
      <c r="AA169" s="319"/>
      <c r="AB169" s="320"/>
      <c r="AC169" s="192"/>
      <c r="AD169" s="161"/>
      <c r="AE169" s="319">
        <v>2</v>
      </c>
      <c r="AF169" s="320"/>
      <c r="AG169" s="192"/>
      <c r="AH169" s="161">
        <v>1</v>
      </c>
      <c r="AI169" s="319"/>
      <c r="AJ169" s="320"/>
      <c r="AK169" s="192"/>
      <c r="AL169" s="161">
        <v>2</v>
      </c>
      <c r="AM169" s="319"/>
      <c r="AN169" s="320"/>
      <c r="AO169" s="192"/>
      <c r="AP169" s="161">
        <v>2</v>
      </c>
      <c r="AQ169" s="319"/>
      <c r="AR169" s="320"/>
      <c r="AS169" s="192"/>
      <c r="AT169" s="161"/>
      <c r="AU169" s="319"/>
      <c r="AV169" s="320"/>
      <c r="AW169" s="192"/>
      <c r="AX169" s="289"/>
      <c r="AY169" s="364"/>
      <c r="AZ169" s="365"/>
      <c r="BA169" s="264"/>
      <c r="BB169" s="161"/>
      <c r="BC169" s="319"/>
      <c r="BD169" s="320"/>
      <c r="BE169" s="192"/>
      <c r="BF169" s="161"/>
      <c r="BG169" s="319"/>
      <c r="BH169" s="320"/>
      <c r="BI169" s="192"/>
      <c r="BJ169" s="161"/>
      <c r="BK169" s="319"/>
      <c r="BL169" s="320"/>
      <c r="BM169" s="192"/>
      <c r="BN169" s="161">
        <v>2</v>
      </c>
      <c r="BO169" s="319"/>
      <c r="BP169" s="320"/>
      <c r="BQ169" s="192"/>
      <c r="BR169" s="161"/>
      <c r="BS169" s="319"/>
      <c r="BT169" s="320"/>
      <c r="BU169" s="192"/>
      <c r="BV169" s="161"/>
      <c r="BW169" s="319"/>
      <c r="BX169" s="320"/>
      <c r="BY169" s="192"/>
      <c r="BZ169" s="289"/>
      <c r="CA169" s="364"/>
      <c r="CB169" s="606"/>
      <c r="CC169" s="264"/>
      <c r="CD169" s="161"/>
      <c r="CE169" s="319">
        <v>2</v>
      </c>
      <c r="CF169" s="320"/>
      <c r="CG169" s="192"/>
      <c r="CH169" s="161">
        <v>2</v>
      </c>
      <c r="CI169" s="319"/>
      <c r="CJ169" s="320"/>
      <c r="CK169" s="192"/>
      <c r="CL169" s="161"/>
      <c r="CM169" s="319"/>
      <c r="CN169" s="320"/>
      <c r="CO169" s="192"/>
      <c r="CP169" s="161"/>
      <c r="CQ169" s="319"/>
      <c r="CR169" s="320"/>
      <c r="CS169" s="192"/>
      <c r="CT169" s="161"/>
      <c r="CU169" s="319"/>
      <c r="CV169" s="320"/>
      <c r="CW169" s="192"/>
      <c r="CX169" s="161"/>
      <c r="CY169" s="319"/>
      <c r="CZ169" s="320"/>
      <c r="DA169" s="192"/>
      <c r="DB169" s="289"/>
      <c r="DC169" s="377"/>
      <c r="DD169" s="606"/>
      <c r="DE169" s="264"/>
      <c r="DF169" s="161">
        <v>2</v>
      </c>
      <c r="DG169" s="319"/>
      <c r="DH169" s="320"/>
      <c r="DI169" s="192"/>
      <c r="DJ169" s="161">
        <v>2</v>
      </c>
      <c r="DK169" s="319"/>
      <c r="DL169" s="320"/>
      <c r="DM169" s="192"/>
      <c r="DN169" s="161"/>
      <c r="DO169" s="319"/>
      <c r="DP169" s="320"/>
      <c r="DQ169" s="192"/>
      <c r="DR169" s="161"/>
      <c r="DS169" s="319"/>
      <c r="DT169" s="320"/>
      <c r="DU169" s="192"/>
    </row>
    <row r="170" spans="6:125" ht="22.5" hidden="1" customHeight="1">
      <c r="F170" s="161">
        <v>2</v>
      </c>
      <c r="G170" s="319"/>
      <c r="H170" s="320"/>
      <c r="I170" s="192"/>
      <c r="J170" s="161">
        <v>2</v>
      </c>
      <c r="K170" s="319"/>
      <c r="L170" s="320"/>
      <c r="M170" s="192"/>
      <c r="N170" s="161"/>
      <c r="O170" s="319"/>
      <c r="P170" s="320"/>
      <c r="Q170" s="192"/>
      <c r="R170" s="161"/>
      <c r="S170" s="319"/>
      <c r="T170" s="320"/>
      <c r="U170" s="192"/>
      <c r="V170" s="289"/>
      <c r="W170" s="364"/>
      <c r="X170" s="365"/>
      <c r="Y170" s="264"/>
      <c r="Z170" s="161"/>
      <c r="AA170" s="319">
        <v>2</v>
      </c>
      <c r="AB170" s="320"/>
      <c r="AC170" s="192"/>
      <c r="AD170" s="161"/>
      <c r="AE170" s="319"/>
      <c r="AF170" s="320"/>
      <c r="AG170" s="192"/>
      <c r="AH170" s="161"/>
      <c r="AI170" s="319"/>
      <c r="AJ170" s="320"/>
      <c r="AK170" s="192"/>
      <c r="AL170" s="161">
        <v>2</v>
      </c>
      <c r="AM170" s="319"/>
      <c r="AN170" s="320"/>
      <c r="AO170" s="192"/>
      <c r="AP170" s="161">
        <v>2</v>
      </c>
      <c r="AQ170" s="319"/>
      <c r="AR170" s="320"/>
      <c r="AS170" s="192"/>
      <c r="AT170" s="161"/>
      <c r="AU170" s="319"/>
      <c r="AV170" s="320"/>
      <c r="AW170" s="192"/>
      <c r="AX170" s="289"/>
      <c r="AY170" s="364"/>
      <c r="AZ170" s="365"/>
      <c r="BA170" s="264"/>
      <c r="BB170" s="161"/>
      <c r="BC170" s="319"/>
      <c r="BD170" s="320"/>
      <c r="BE170" s="192"/>
      <c r="BF170" s="161"/>
      <c r="BG170" s="319"/>
      <c r="BH170" s="320"/>
      <c r="BI170" s="192"/>
      <c r="BJ170" s="161"/>
      <c r="BK170" s="319"/>
      <c r="BL170" s="320"/>
      <c r="BM170" s="192"/>
      <c r="BN170" s="161"/>
      <c r="BO170" s="319"/>
      <c r="BP170" s="320"/>
      <c r="BQ170" s="192"/>
      <c r="BR170" s="161">
        <v>2</v>
      </c>
      <c r="BS170" s="319"/>
      <c r="BT170" s="320"/>
      <c r="BU170" s="192"/>
      <c r="BV170" s="161"/>
      <c r="BW170" s="319">
        <v>2</v>
      </c>
      <c r="BX170" s="320"/>
      <c r="BY170" s="192"/>
      <c r="BZ170" s="289"/>
      <c r="CA170" s="364"/>
      <c r="CB170" s="606"/>
      <c r="CC170" s="264"/>
      <c r="CD170" s="161"/>
      <c r="CE170" s="319"/>
      <c r="CF170" s="320"/>
      <c r="CG170" s="192"/>
      <c r="CH170" s="161"/>
      <c r="CI170" s="319"/>
      <c r="CJ170" s="320"/>
      <c r="CK170" s="192"/>
      <c r="CL170" s="161"/>
      <c r="CM170" s="319"/>
      <c r="CN170" s="320"/>
      <c r="CO170" s="192"/>
      <c r="CP170" s="161"/>
      <c r="CQ170" s="319"/>
      <c r="CR170" s="320"/>
      <c r="CS170" s="192"/>
      <c r="CT170" s="161"/>
      <c r="CU170" s="319"/>
      <c r="CV170" s="320"/>
      <c r="CW170" s="192"/>
      <c r="CX170" s="161"/>
      <c r="CY170" s="319"/>
      <c r="CZ170" s="320"/>
      <c r="DA170" s="192"/>
      <c r="DB170" s="289"/>
      <c r="DC170" s="377"/>
      <c r="DD170" s="606"/>
      <c r="DE170" s="264"/>
      <c r="DF170" s="161">
        <v>2</v>
      </c>
      <c r="DG170" s="319"/>
      <c r="DH170" s="320"/>
      <c r="DI170" s="192"/>
      <c r="DJ170" s="161">
        <v>2</v>
      </c>
      <c r="DK170" s="319"/>
      <c r="DL170" s="320"/>
      <c r="DM170" s="192"/>
      <c r="DN170" s="161"/>
      <c r="DO170" s="319"/>
      <c r="DP170" s="320"/>
      <c r="DQ170" s="192"/>
      <c r="DR170" s="161"/>
      <c r="DS170" s="319"/>
      <c r="DT170" s="320"/>
      <c r="DU170" s="192"/>
    </row>
    <row r="171" spans="6:125" ht="22.5" hidden="1" customHeight="1">
      <c r="F171" s="161"/>
      <c r="G171" s="319"/>
      <c r="H171" s="320"/>
      <c r="I171" s="192"/>
      <c r="J171" s="161"/>
      <c r="K171" s="319"/>
      <c r="L171" s="320"/>
      <c r="M171" s="192"/>
      <c r="N171" s="161">
        <v>2</v>
      </c>
      <c r="O171" s="319"/>
      <c r="P171" s="320"/>
      <c r="Q171" s="192"/>
      <c r="R171" s="161"/>
      <c r="S171" s="319">
        <v>2</v>
      </c>
      <c r="T171" s="320"/>
      <c r="U171" s="192"/>
      <c r="V171" s="289"/>
      <c r="W171" s="364"/>
      <c r="X171" s="365"/>
      <c r="Y171" s="264"/>
      <c r="Z171" s="161"/>
      <c r="AA171" s="319"/>
      <c r="AB171" s="320"/>
      <c r="AC171" s="192"/>
      <c r="AD171" s="161"/>
      <c r="AE171" s="319"/>
      <c r="AF171" s="320"/>
      <c r="AG171" s="192"/>
      <c r="AH171" s="161"/>
      <c r="AI171" s="319"/>
      <c r="AJ171" s="320"/>
      <c r="AK171" s="192"/>
      <c r="AL171" s="161">
        <v>2</v>
      </c>
      <c r="AM171" s="319"/>
      <c r="AN171" s="320"/>
      <c r="AO171" s="192"/>
      <c r="AP171" s="161">
        <v>2</v>
      </c>
      <c r="AQ171" s="319"/>
      <c r="AR171" s="320"/>
      <c r="AS171" s="192"/>
      <c r="AT171" s="161"/>
      <c r="AU171" s="319"/>
      <c r="AV171" s="320"/>
      <c r="AW171" s="192"/>
      <c r="AX171" s="289"/>
      <c r="AY171" s="364"/>
      <c r="AZ171" s="365"/>
      <c r="BA171" s="264"/>
      <c r="BB171" s="161"/>
      <c r="BC171" s="319"/>
      <c r="BD171" s="320"/>
      <c r="BE171" s="192"/>
      <c r="BF171" s="161"/>
      <c r="BG171" s="319"/>
      <c r="BH171" s="320"/>
      <c r="BI171" s="192"/>
      <c r="BJ171" s="161"/>
      <c r="BK171" s="319"/>
      <c r="BL171" s="320"/>
      <c r="BM171" s="192"/>
      <c r="BN171" s="161">
        <v>2</v>
      </c>
      <c r="BO171" s="319"/>
      <c r="BP171" s="320"/>
      <c r="BQ171" s="192"/>
      <c r="BR171" s="161"/>
      <c r="BS171" s="319"/>
      <c r="BT171" s="320"/>
      <c r="BU171" s="192"/>
      <c r="BV171" s="161"/>
      <c r="BW171" s="319"/>
      <c r="BX171" s="320"/>
      <c r="BY171" s="192"/>
      <c r="BZ171" s="289"/>
      <c r="CA171" s="364"/>
      <c r="CB171" s="606"/>
      <c r="CC171" s="264"/>
      <c r="CD171" s="161">
        <v>2</v>
      </c>
      <c r="CE171" s="319"/>
      <c r="CF171" s="320"/>
      <c r="CG171" s="192"/>
      <c r="CH171" s="161"/>
      <c r="CI171" s="319"/>
      <c r="CJ171" s="320"/>
      <c r="CK171" s="192"/>
      <c r="CL171" s="161"/>
      <c r="CM171" s="319">
        <v>2</v>
      </c>
      <c r="CN171" s="320"/>
      <c r="CO171" s="192"/>
      <c r="CP171" s="161"/>
      <c r="CQ171" s="319"/>
      <c r="CR171" s="320"/>
      <c r="CS171" s="192"/>
      <c r="CT171" s="161"/>
      <c r="CU171" s="319"/>
      <c r="CV171" s="320"/>
      <c r="CW171" s="192"/>
      <c r="CX171" s="161"/>
      <c r="CY171" s="319"/>
      <c r="CZ171" s="320"/>
      <c r="DA171" s="192"/>
      <c r="DB171" s="289"/>
      <c r="DC171" s="377"/>
      <c r="DD171" s="606"/>
      <c r="DE171" s="264"/>
      <c r="DF171" s="161">
        <v>2</v>
      </c>
      <c r="DG171" s="319"/>
      <c r="DH171" s="320"/>
      <c r="DI171" s="192"/>
      <c r="DJ171" s="161">
        <v>2</v>
      </c>
      <c r="DK171" s="319"/>
      <c r="DL171" s="320"/>
      <c r="DM171" s="192"/>
      <c r="DN171" s="161"/>
      <c r="DO171" s="319"/>
      <c r="DP171" s="320"/>
      <c r="DQ171" s="192"/>
      <c r="DR171" s="161"/>
      <c r="DS171" s="319"/>
      <c r="DT171" s="320"/>
      <c r="DU171" s="192"/>
    </row>
    <row r="172" spans="6:125" ht="22.5" hidden="1" customHeight="1">
      <c r="F172" s="193"/>
      <c r="G172" s="319"/>
      <c r="H172" s="320"/>
      <c r="I172" s="192"/>
      <c r="J172" s="193"/>
      <c r="K172" s="319"/>
      <c r="L172" s="320"/>
      <c r="M172" s="192"/>
      <c r="N172" s="193"/>
      <c r="O172" s="319"/>
      <c r="P172" s="320"/>
      <c r="Q172" s="192"/>
      <c r="R172" s="193"/>
      <c r="S172" s="319"/>
      <c r="T172" s="320"/>
      <c r="U172" s="192"/>
      <c r="V172" s="289"/>
      <c r="W172" s="364"/>
      <c r="X172" s="365"/>
      <c r="Y172" s="264"/>
      <c r="Z172" s="193"/>
      <c r="AA172" s="319">
        <v>2</v>
      </c>
      <c r="AB172" s="320"/>
      <c r="AC172" s="192"/>
      <c r="AD172" s="193">
        <v>2</v>
      </c>
      <c r="AE172" s="319"/>
      <c r="AF172" s="320"/>
      <c r="AG172" s="192"/>
      <c r="AH172" s="193">
        <v>1</v>
      </c>
      <c r="AI172" s="319"/>
      <c r="AJ172" s="320"/>
      <c r="AK172" s="192"/>
      <c r="AL172" s="193">
        <v>2</v>
      </c>
      <c r="AM172" s="319"/>
      <c r="AN172" s="320"/>
      <c r="AO172" s="192"/>
      <c r="AP172" s="193">
        <v>2</v>
      </c>
      <c r="AQ172" s="319"/>
      <c r="AR172" s="320"/>
      <c r="AS172" s="192"/>
      <c r="AT172" s="193"/>
      <c r="AU172" s="319"/>
      <c r="AV172" s="320"/>
      <c r="AW172" s="192"/>
      <c r="AX172" s="289"/>
      <c r="AY172" s="364"/>
      <c r="AZ172" s="365"/>
      <c r="BA172" s="264"/>
      <c r="BB172" s="193"/>
      <c r="BC172" s="319"/>
      <c r="BD172" s="320"/>
      <c r="BE172" s="192"/>
      <c r="BF172" s="193"/>
      <c r="BG172" s="319"/>
      <c r="BH172" s="320"/>
      <c r="BI172" s="192"/>
      <c r="BJ172" s="193"/>
      <c r="BK172" s="319"/>
      <c r="BL172" s="320"/>
      <c r="BM172" s="192"/>
      <c r="BN172" s="193">
        <v>2</v>
      </c>
      <c r="BO172" s="319"/>
      <c r="BP172" s="320"/>
      <c r="BQ172" s="192"/>
      <c r="BR172" s="193"/>
      <c r="BS172" s="319"/>
      <c r="BT172" s="320"/>
      <c r="BU172" s="192"/>
      <c r="BV172" s="193"/>
      <c r="BW172" s="319"/>
      <c r="BX172" s="320"/>
      <c r="BY172" s="192"/>
      <c r="BZ172" s="289"/>
      <c r="CA172" s="364"/>
      <c r="CB172" s="606"/>
      <c r="CC172" s="264"/>
      <c r="CD172" s="193"/>
      <c r="CE172" s="319"/>
      <c r="CF172" s="320"/>
      <c r="CG172" s="192"/>
      <c r="CH172" s="193">
        <v>2</v>
      </c>
      <c r="CI172" s="319"/>
      <c r="CJ172" s="320"/>
      <c r="CK172" s="192"/>
      <c r="CL172" s="193"/>
      <c r="CM172" s="319"/>
      <c r="CN172" s="320"/>
      <c r="CO172" s="192"/>
      <c r="CP172" s="193"/>
      <c r="CQ172" s="319">
        <v>2</v>
      </c>
      <c r="CR172" s="320"/>
      <c r="CS172" s="192"/>
      <c r="CT172" s="193"/>
      <c r="CU172" s="319"/>
      <c r="CV172" s="320"/>
      <c r="CW172" s="192"/>
      <c r="CX172" s="193"/>
      <c r="CY172" s="319"/>
      <c r="CZ172" s="320"/>
      <c r="DA172" s="192"/>
      <c r="DB172" s="289"/>
      <c r="DC172" s="377"/>
      <c r="DD172" s="606"/>
      <c r="DE172" s="264"/>
      <c r="DF172" s="193">
        <v>2</v>
      </c>
      <c r="DG172" s="319"/>
      <c r="DH172" s="320"/>
      <c r="DI172" s="192"/>
      <c r="DJ172" s="193">
        <v>2</v>
      </c>
      <c r="DK172" s="319"/>
      <c r="DL172" s="320"/>
      <c r="DM172" s="192"/>
      <c r="DN172" s="193"/>
      <c r="DO172" s="319"/>
      <c r="DP172" s="320"/>
      <c r="DQ172" s="192"/>
      <c r="DR172" s="193"/>
      <c r="DS172" s="319"/>
      <c r="DT172" s="320"/>
      <c r="DU172" s="192"/>
    </row>
    <row r="173" spans="6:125" ht="22.5" hidden="1" customHeight="1">
      <c r="F173" s="161"/>
      <c r="G173" s="319"/>
      <c r="H173" s="320"/>
      <c r="I173" s="192"/>
      <c r="J173" s="161"/>
      <c r="K173" s="319"/>
      <c r="L173" s="320"/>
      <c r="M173" s="192"/>
      <c r="N173" s="161"/>
      <c r="O173" s="319"/>
      <c r="P173" s="320"/>
      <c r="Q173" s="192"/>
      <c r="R173" s="161"/>
      <c r="S173" s="319"/>
      <c r="T173" s="320"/>
      <c r="U173" s="192"/>
      <c r="V173" s="289"/>
      <c r="W173" s="364"/>
      <c r="X173" s="365"/>
      <c r="Y173" s="264"/>
      <c r="Z173" s="161"/>
      <c r="AA173" s="319"/>
      <c r="AB173" s="320"/>
      <c r="AC173" s="192"/>
      <c r="AD173" s="161"/>
      <c r="AE173" s="319"/>
      <c r="AF173" s="320"/>
      <c r="AG173" s="192"/>
      <c r="AH173" s="161"/>
      <c r="AI173" s="319"/>
      <c r="AJ173" s="320"/>
      <c r="AK173" s="192"/>
      <c r="AL173" s="161"/>
      <c r="AM173" s="319"/>
      <c r="AN173" s="320"/>
      <c r="AO173" s="192"/>
      <c r="AP173" s="161"/>
      <c r="AQ173" s="319"/>
      <c r="AR173" s="320"/>
      <c r="AS173" s="192"/>
      <c r="AT173" s="161"/>
      <c r="AU173" s="319"/>
      <c r="AV173" s="320"/>
      <c r="AW173" s="192"/>
      <c r="AX173" s="289"/>
      <c r="AY173" s="364"/>
      <c r="AZ173" s="365"/>
      <c r="BA173" s="264"/>
      <c r="BB173" s="161"/>
      <c r="BC173" s="319"/>
      <c r="BD173" s="320"/>
      <c r="BE173" s="192"/>
      <c r="BF173" s="161"/>
      <c r="BG173" s="319"/>
      <c r="BH173" s="320"/>
      <c r="BI173" s="192"/>
      <c r="BJ173" s="161"/>
      <c r="BK173" s="319"/>
      <c r="BL173" s="320"/>
      <c r="BM173" s="192"/>
      <c r="BN173" s="161"/>
      <c r="BO173" s="319"/>
      <c r="BP173" s="320"/>
      <c r="BQ173" s="192"/>
      <c r="BR173" s="161"/>
      <c r="BS173" s="319"/>
      <c r="BT173" s="320"/>
      <c r="BU173" s="192"/>
      <c r="BV173" s="161"/>
      <c r="BW173" s="319"/>
      <c r="BX173" s="320"/>
      <c r="BY173" s="192"/>
      <c r="BZ173" s="289"/>
      <c r="CA173" s="364"/>
      <c r="CB173" s="606"/>
      <c r="CC173" s="264"/>
      <c r="CD173" s="161"/>
      <c r="CE173" s="319"/>
      <c r="CF173" s="320"/>
      <c r="CG173" s="192"/>
      <c r="CH173" s="161"/>
      <c r="CI173" s="319"/>
      <c r="CJ173" s="320"/>
      <c r="CK173" s="192"/>
      <c r="CL173" s="161"/>
      <c r="CM173" s="319"/>
      <c r="CN173" s="320"/>
      <c r="CO173" s="192"/>
      <c r="CP173" s="161"/>
      <c r="CQ173" s="319"/>
      <c r="CR173" s="320"/>
      <c r="CS173" s="192"/>
      <c r="CT173" s="161"/>
      <c r="CU173" s="319"/>
      <c r="CV173" s="320"/>
      <c r="CW173" s="192"/>
      <c r="CX173" s="161"/>
      <c r="CY173" s="319"/>
      <c r="CZ173" s="320"/>
      <c r="DA173" s="192"/>
      <c r="DB173" s="289"/>
      <c r="DC173" s="377"/>
      <c r="DD173" s="606"/>
      <c r="DE173" s="264"/>
      <c r="DF173" s="161"/>
      <c r="DG173" s="319"/>
      <c r="DH173" s="320"/>
      <c r="DI173" s="192"/>
      <c r="DJ173" s="161"/>
      <c r="DK173" s="319"/>
      <c r="DL173" s="320"/>
      <c r="DM173" s="192"/>
      <c r="DN173" s="161"/>
      <c r="DO173" s="319"/>
      <c r="DP173" s="320"/>
      <c r="DQ173" s="192"/>
      <c r="DR173" s="161"/>
      <c r="DS173" s="319"/>
      <c r="DT173" s="320"/>
      <c r="DU173" s="192"/>
    </row>
    <row r="174" spans="6:125" ht="22.5" hidden="1" customHeight="1">
      <c r="F174" s="161"/>
      <c r="G174" s="319"/>
      <c r="H174" s="320"/>
      <c r="I174" s="192"/>
      <c r="J174" s="161"/>
      <c r="K174" s="319"/>
      <c r="L174" s="320"/>
      <c r="M174" s="192"/>
      <c r="N174" s="161"/>
      <c r="O174" s="319"/>
      <c r="P174" s="320"/>
      <c r="Q174" s="192"/>
      <c r="R174" s="161">
        <v>2</v>
      </c>
      <c r="S174" s="319"/>
      <c r="T174" s="320"/>
      <c r="U174" s="192"/>
      <c r="V174" s="289"/>
      <c r="W174" s="364"/>
      <c r="X174" s="365"/>
      <c r="Y174" s="264"/>
      <c r="Z174" s="161"/>
      <c r="AA174" s="319">
        <v>1</v>
      </c>
      <c r="AB174" s="320"/>
      <c r="AC174" s="192"/>
      <c r="AD174" s="161"/>
      <c r="AE174" s="319"/>
      <c r="AF174" s="320"/>
      <c r="AG174" s="192"/>
      <c r="AH174" s="161"/>
      <c r="AI174" s="319"/>
      <c r="AJ174" s="320"/>
      <c r="AK174" s="192"/>
      <c r="AL174" s="161">
        <v>2</v>
      </c>
      <c r="AM174" s="319"/>
      <c r="AN174" s="320"/>
      <c r="AO174" s="192"/>
      <c r="AP174" s="161">
        <v>2</v>
      </c>
      <c r="AQ174" s="319"/>
      <c r="AR174" s="320"/>
      <c r="AS174" s="192"/>
      <c r="AT174" s="161"/>
      <c r="AU174" s="319"/>
      <c r="AV174" s="320"/>
      <c r="AW174" s="192"/>
      <c r="AX174" s="289"/>
      <c r="AY174" s="364"/>
      <c r="AZ174" s="365"/>
      <c r="BA174" s="264"/>
      <c r="BB174" s="161"/>
      <c r="BC174" s="319"/>
      <c r="BD174" s="320"/>
      <c r="BE174" s="192"/>
      <c r="BF174" s="161"/>
      <c r="BG174" s="319"/>
      <c r="BH174" s="320"/>
      <c r="BI174" s="192"/>
      <c r="BJ174" s="161"/>
      <c r="BK174" s="319"/>
      <c r="BL174" s="320"/>
      <c r="BM174" s="192"/>
      <c r="BN174" s="161">
        <v>2</v>
      </c>
      <c r="BO174" s="319"/>
      <c r="BP174" s="320"/>
      <c r="BQ174" s="192"/>
      <c r="BR174" s="161"/>
      <c r="BS174" s="319">
        <v>2</v>
      </c>
      <c r="BT174" s="320"/>
      <c r="BU174" s="192"/>
      <c r="BV174" s="161"/>
      <c r="BW174" s="319"/>
      <c r="BX174" s="320"/>
      <c r="BY174" s="192"/>
      <c r="BZ174" s="289"/>
      <c r="CA174" s="364"/>
      <c r="CB174" s="606"/>
      <c r="CC174" s="264"/>
      <c r="CD174" s="161"/>
      <c r="CE174" s="319">
        <v>2</v>
      </c>
      <c r="CF174" s="320"/>
      <c r="CG174" s="192"/>
      <c r="CH174" s="161"/>
      <c r="CI174" s="319">
        <v>2</v>
      </c>
      <c r="CJ174" s="320"/>
      <c r="CK174" s="192"/>
      <c r="CL174" s="161"/>
      <c r="CM174" s="319"/>
      <c r="CN174" s="320"/>
      <c r="CO174" s="192"/>
      <c r="CP174" s="161"/>
      <c r="CQ174" s="319"/>
      <c r="CR174" s="320"/>
      <c r="CS174" s="192"/>
      <c r="CT174" s="161"/>
      <c r="CU174" s="319"/>
      <c r="CV174" s="320"/>
      <c r="CW174" s="192"/>
      <c r="CX174" s="161"/>
      <c r="CY174" s="319"/>
      <c r="CZ174" s="320"/>
      <c r="DA174" s="192"/>
      <c r="DB174" s="289"/>
      <c r="DC174" s="377"/>
      <c r="DD174" s="606"/>
      <c r="DE174" s="264"/>
      <c r="DF174" s="161">
        <v>2</v>
      </c>
      <c r="DG174" s="319"/>
      <c r="DH174" s="320"/>
      <c r="DI174" s="192"/>
      <c r="DJ174" s="161">
        <v>2</v>
      </c>
      <c r="DK174" s="319"/>
      <c r="DL174" s="320"/>
      <c r="DM174" s="192"/>
      <c r="DN174" s="161"/>
      <c r="DO174" s="319"/>
      <c r="DP174" s="320"/>
      <c r="DQ174" s="192"/>
      <c r="DR174" s="161"/>
      <c r="DS174" s="319"/>
      <c r="DT174" s="320"/>
      <c r="DU174" s="192"/>
    </row>
    <row r="175" spans="6:125" ht="22.5" hidden="1" customHeight="1">
      <c r="F175" s="161"/>
      <c r="G175" s="319"/>
      <c r="H175" s="320"/>
      <c r="I175" s="192"/>
      <c r="J175" s="161"/>
      <c r="K175" s="319"/>
      <c r="L175" s="320"/>
      <c r="M175" s="192"/>
      <c r="N175" s="161">
        <v>2</v>
      </c>
      <c r="O175" s="319"/>
      <c r="P175" s="320"/>
      <c r="Q175" s="192"/>
      <c r="R175" s="161"/>
      <c r="S175" s="319"/>
      <c r="T175" s="320"/>
      <c r="U175" s="192"/>
      <c r="V175" s="289"/>
      <c r="W175" s="364"/>
      <c r="X175" s="365"/>
      <c r="Y175" s="264"/>
      <c r="Z175" s="161"/>
      <c r="AA175" s="319"/>
      <c r="AB175" s="320"/>
      <c r="AC175" s="192"/>
      <c r="AD175" s="161"/>
      <c r="AE175" s="319">
        <v>2</v>
      </c>
      <c r="AF175" s="320"/>
      <c r="AG175" s="192"/>
      <c r="AH175" s="161"/>
      <c r="AI175" s="319">
        <v>1</v>
      </c>
      <c r="AJ175" s="320"/>
      <c r="AK175" s="192"/>
      <c r="AL175" s="161">
        <v>2</v>
      </c>
      <c r="AM175" s="319"/>
      <c r="AN175" s="320"/>
      <c r="AO175" s="192"/>
      <c r="AP175" s="161">
        <v>2</v>
      </c>
      <c r="AQ175" s="319"/>
      <c r="AR175" s="320"/>
      <c r="AS175" s="192"/>
      <c r="AT175" s="161"/>
      <c r="AU175" s="319"/>
      <c r="AV175" s="320"/>
      <c r="AW175" s="192"/>
      <c r="AX175" s="289"/>
      <c r="AY175" s="364"/>
      <c r="AZ175" s="365"/>
      <c r="BA175" s="264"/>
      <c r="BB175" s="161"/>
      <c r="BC175" s="319"/>
      <c r="BD175" s="320"/>
      <c r="BE175" s="192"/>
      <c r="BF175" s="161"/>
      <c r="BG175" s="319"/>
      <c r="BH175" s="320"/>
      <c r="BI175" s="192"/>
      <c r="BJ175" s="161"/>
      <c r="BK175" s="319"/>
      <c r="BL175" s="320"/>
      <c r="BM175" s="192"/>
      <c r="BN175" s="161">
        <v>2</v>
      </c>
      <c r="BO175" s="319"/>
      <c r="BP175" s="320"/>
      <c r="BQ175" s="192"/>
      <c r="BR175" s="161"/>
      <c r="BS175" s="319"/>
      <c r="BT175" s="320"/>
      <c r="BU175" s="192"/>
      <c r="BV175" s="161">
        <v>2</v>
      </c>
      <c r="BW175" s="319"/>
      <c r="BX175" s="320"/>
      <c r="BY175" s="192"/>
      <c r="BZ175" s="289"/>
      <c r="CA175" s="364"/>
      <c r="CB175" s="606"/>
      <c r="CC175" s="264"/>
      <c r="CD175" s="161"/>
      <c r="CE175" s="319"/>
      <c r="CF175" s="320"/>
      <c r="CG175" s="192"/>
      <c r="CH175" s="161"/>
      <c r="CI175" s="319"/>
      <c r="CJ175" s="320"/>
      <c r="CK175" s="192"/>
      <c r="CL175" s="161">
        <v>2</v>
      </c>
      <c r="CM175" s="319"/>
      <c r="CN175" s="320"/>
      <c r="CO175" s="192"/>
      <c r="CP175" s="161">
        <v>2</v>
      </c>
      <c r="CQ175" s="319"/>
      <c r="CR175" s="320"/>
      <c r="CS175" s="192"/>
      <c r="CT175" s="161"/>
      <c r="CU175" s="319"/>
      <c r="CV175" s="320"/>
      <c r="CW175" s="192"/>
      <c r="CX175" s="161"/>
      <c r="CY175" s="319"/>
      <c r="CZ175" s="320"/>
      <c r="DA175" s="192"/>
      <c r="DB175" s="289"/>
      <c r="DC175" s="377"/>
      <c r="DD175" s="606"/>
      <c r="DE175" s="264"/>
      <c r="DF175" s="161">
        <v>2</v>
      </c>
      <c r="DG175" s="319"/>
      <c r="DH175" s="320"/>
      <c r="DI175" s="192"/>
      <c r="DJ175" s="161">
        <v>2</v>
      </c>
      <c r="DK175" s="319"/>
      <c r="DL175" s="320"/>
      <c r="DM175" s="192"/>
      <c r="DN175" s="161"/>
      <c r="DO175" s="319"/>
      <c r="DP175" s="320"/>
      <c r="DQ175" s="192"/>
      <c r="DR175" s="161"/>
      <c r="DS175" s="319"/>
      <c r="DT175" s="320"/>
      <c r="DU175" s="192"/>
    </row>
    <row r="176" spans="6:125" ht="22.5" hidden="1" customHeight="1">
      <c r="F176" s="161"/>
      <c r="G176" s="319"/>
      <c r="H176" s="320"/>
      <c r="I176" s="192"/>
      <c r="J176" s="161"/>
      <c r="K176" s="319"/>
      <c r="L176" s="320"/>
      <c r="M176" s="192"/>
      <c r="N176" s="161"/>
      <c r="O176" s="319">
        <v>2</v>
      </c>
      <c r="P176" s="320"/>
      <c r="Q176" s="192"/>
      <c r="R176" s="161"/>
      <c r="S176" s="319"/>
      <c r="T176" s="320"/>
      <c r="U176" s="192"/>
      <c r="V176" s="289"/>
      <c r="W176" s="364"/>
      <c r="X176" s="365"/>
      <c r="Y176" s="264"/>
      <c r="Z176" s="161"/>
      <c r="AA176" s="319"/>
      <c r="AB176" s="320"/>
      <c r="AC176" s="192"/>
      <c r="AD176" s="161">
        <v>2</v>
      </c>
      <c r="AE176" s="319"/>
      <c r="AF176" s="320"/>
      <c r="AG176" s="192"/>
      <c r="AH176" s="161">
        <v>1</v>
      </c>
      <c r="AI176" s="319"/>
      <c r="AJ176" s="320"/>
      <c r="AK176" s="192"/>
      <c r="AL176" s="161">
        <v>2</v>
      </c>
      <c r="AM176" s="319"/>
      <c r="AN176" s="320"/>
      <c r="AO176" s="192"/>
      <c r="AP176" s="161">
        <v>2</v>
      </c>
      <c r="AQ176" s="319"/>
      <c r="AR176" s="320"/>
      <c r="AS176" s="192"/>
      <c r="AT176" s="161"/>
      <c r="AU176" s="319"/>
      <c r="AV176" s="320"/>
      <c r="AW176" s="192"/>
      <c r="AX176" s="289"/>
      <c r="AY176" s="364"/>
      <c r="AZ176" s="365"/>
      <c r="BA176" s="264"/>
      <c r="BB176" s="161"/>
      <c r="BC176" s="319"/>
      <c r="BD176" s="320"/>
      <c r="BE176" s="192"/>
      <c r="BF176" s="161"/>
      <c r="BG176" s="319"/>
      <c r="BH176" s="320"/>
      <c r="BI176" s="192"/>
      <c r="BJ176" s="161"/>
      <c r="BK176" s="319"/>
      <c r="BL176" s="320"/>
      <c r="BM176" s="192"/>
      <c r="BN176" s="161">
        <v>2</v>
      </c>
      <c r="BO176" s="319"/>
      <c r="BP176" s="320"/>
      <c r="BQ176" s="192"/>
      <c r="BR176" s="161"/>
      <c r="BS176" s="319"/>
      <c r="BT176" s="320"/>
      <c r="BU176" s="192"/>
      <c r="BV176" s="161"/>
      <c r="BW176" s="319"/>
      <c r="BX176" s="320"/>
      <c r="BY176" s="192"/>
      <c r="BZ176" s="289"/>
      <c r="CA176" s="364"/>
      <c r="CB176" s="606"/>
      <c r="CC176" s="264"/>
      <c r="CD176" s="161"/>
      <c r="CE176" s="319"/>
      <c r="CF176" s="320"/>
      <c r="CG176" s="192"/>
      <c r="CH176" s="161"/>
      <c r="CI176" s="319"/>
      <c r="CJ176" s="320"/>
      <c r="CK176" s="192"/>
      <c r="CL176" s="161"/>
      <c r="CM176" s="319"/>
      <c r="CN176" s="320"/>
      <c r="CO176" s="192"/>
      <c r="CP176" s="161"/>
      <c r="CQ176" s="319"/>
      <c r="CR176" s="320"/>
      <c r="CS176" s="192"/>
      <c r="CT176" s="161"/>
      <c r="CU176" s="319"/>
      <c r="CV176" s="320"/>
      <c r="CW176" s="192"/>
      <c r="CX176" s="161"/>
      <c r="CY176" s="319"/>
      <c r="CZ176" s="320"/>
      <c r="DA176" s="192"/>
      <c r="DB176" s="289"/>
      <c r="DC176" s="377"/>
      <c r="DD176" s="606"/>
      <c r="DE176" s="264"/>
      <c r="DF176" s="161">
        <v>2</v>
      </c>
      <c r="DG176" s="319"/>
      <c r="DH176" s="320"/>
      <c r="DI176" s="192"/>
      <c r="DJ176" s="161">
        <v>2</v>
      </c>
      <c r="DK176" s="319"/>
      <c r="DL176" s="320"/>
      <c r="DM176" s="192"/>
      <c r="DN176" s="161"/>
      <c r="DO176" s="319"/>
      <c r="DP176" s="320"/>
      <c r="DQ176" s="192"/>
      <c r="DR176" s="161"/>
      <c r="DS176" s="319"/>
      <c r="DT176" s="320"/>
      <c r="DU176" s="192"/>
    </row>
    <row r="177" spans="6:133" ht="22.5" hidden="1" customHeight="1">
      <c r="F177" s="161">
        <v>1</v>
      </c>
      <c r="G177" s="319">
        <v>1</v>
      </c>
      <c r="H177" s="320"/>
      <c r="I177" s="192"/>
      <c r="J177" s="161">
        <v>2</v>
      </c>
      <c r="K177" s="319"/>
      <c r="L177" s="320"/>
      <c r="M177" s="192"/>
      <c r="N177" s="161"/>
      <c r="O177" s="319"/>
      <c r="P177" s="320"/>
      <c r="Q177" s="192"/>
      <c r="R177" s="161"/>
      <c r="S177" s="319"/>
      <c r="T177" s="320"/>
      <c r="U177" s="192"/>
      <c r="V177" s="289"/>
      <c r="W177" s="364"/>
      <c r="X177" s="365"/>
      <c r="Y177" s="264"/>
      <c r="Z177" s="161"/>
      <c r="AA177" s="319"/>
      <c r="AB177" s="320"/>
      <c r="AC177" s="192"/>
      <c r="AD177" s="161"/>
      <c r="AE177" s="319"/>
      <c r="AF177" s="320"/>
      <c r="AG177" s="192"/>
      <c r="AH177" s="161"/>
      <c r="AI177" s="319"/>
      <c r="AJ177" s="320"/>
      <c r="AK177" s="192"/>
      <c r="AL177" s="161">
        <v>2</v>
      </c>
      <c r="AM177" s="319"/>
      <c r="AN177" s="320"/>
      <c r="AO177" s="192"/>
      <c r="AP177" s="161">
        <v>2</v>
      </c>
      <c r="AQ177" s="319"/>
      <c r="AR177" s="320"/>
      <c r="AS177" s="192"/>
      <c r="AT177" s="161"/>
      <c r="AU177" s="319"/>
      <c r="AV177" s="320"/>
      <c r="AW177" s="192"/>
      <c r="AX177" s="289"/>
      <c r="AY177" s="364"/>
      <c r="AZ177" s="365"/>
      <c r="BA177" s="264"/>
      <c r="BB177" s="161"/>
      <c r="BC177" s="319"/>
      <c r="BD177" s="320"/>
      <c r="BE177" s="192"/>
      <c r="BF177" s="161"/>
      <c r="BG177" s="319"/>
      <c r="BH177" s="320"/>
      <c r="BI177" s="192"/>
      <c r="BJ177" s="161"/>
      <c r="BK177" s="319"/>
      <c r="BL177" s="320"/>
      <c r="BM177" s="192"/>
      <c r="BN177" s="161">
        <v>2</v>
      </c>
      <c r="BO177" s="319"/>
      <c r="BP177" s="320"/>
      <c r="BQ177" s="192"/>
      <c r="BR177" s="161"/>
      <c r="BS177" s="319"/>
      <c r="BT177" s="320"/>
      <c r="BU177" s="192"/>
      <c r="BV177" s="161"/>
      <c r="BW177" s="319"/>
      <c r="BX177" s="320"/>
      <c r="BY177" s="192"/>
      <c r="BZ177" s="289"/>
      <c r="CA177" s="364"/>
      <c r="CB177" s="606"/>
      <c r="CC177" s="264"/>
      <c r="CD177" s="161"/>
      <c r="CE177" s="319"/>
      <c r="CF177" s="320"/>
      <c r="CG177" s="192"/>
      <c r="CH177" s="161"/>
      <c r="CI177" s="319">
        <v>2</v>
      </c>
      <c r="CJ177" s="320"/>
      <c r="CK177" s="192"/>
      <c r="CL177" s="161"/>
      <c r="CM177" s="319"/>
      <c r="CN177" s="320"/>
      <c r="CO177" s="192"/>
      <c r="CP177" s="161"/>
      <c r="CQ177" s="319">
        <v>2</v>
      </c>
      <c r="CR177" s="320"/>
      <c r="CS177" s="192"/>
      <c r="CT177" s="161"/>
      <c r="CU177" s="319"/>
      <c r="CV177" s="320"/>
      <c r="CW177" s="192"/>
      <c r="CX177" s="161"/>
      <c r="CY177" s="319"/>
      <c r="CZ177" s="320"/>
      <c r="DA177" s="192"/>
      <c r="DB177" s="289"/>
      <c r="DC177" s="377"/>
      <c r="DD177" s="606"/>
      <c r="DE177" s="264"/>
      <c r="DF177" s="161">
        <v>2</v>
      </c>
      <c r="DG177" s="319"/>
      <c r="DH177" s="320"/>
      <c r="DI177" s="192"/>
      <c r="DJ177" s="161">
        <v>2</v>
      </c>
      <c r="DK177" s="319"/>
      <c r="DL177" s="320"/>
      <c r="DM177" s="192"/>
      <c r="DN177" s="161"/>
      <c r="DO177" s="319"/>
      <c r="DP177" s="320"/>
      <c r="DQ177" s="192"/>
      <c r="DR177" s="161"/>
      <c r="DS177" s="319"/>
      <c r="DT177" s="320"/>
      <c r="DU177" s="192"/>
    </row>
    <row r="178" spans="6:133" ht="22.5" hidden="1" customHeight="1">
      <c r="F178" s="161"/>
      <c r="G178" s="319"/>
      <c r="H178" s="320"/>
      <c r="I178" s="192"/>
      <c r="J178" s="161"/>
      <c r="K178" s="319">
        <v>2</v>
      </c>
      <c r="L178" s="320"/>
      <c r="M178" s="192"/>
      <c r="N178" s="161">
        <v>2</v>
      </c>
      <c r="O178" s="319"/>
      <c r="P178" s="320"/>
      <c r="Q178" s="192"/>
      <c r="R178" s="161"/>
      <c r="S178" s="319"/>
      <c r="T178" s="320"/>
      <c r="U178" s="192"/>
      <c r="V178" s="289"/>
      <c r="W178" s="364"/>
      <c r="X178" s="365"/>
      <c r="Y178" s="264"/>
      <c r="Z178" s="161"/>
      <c r="AA178" s="319">
        <v>1</v>
      </c>
      <c r="AB178" s="320"/>
      <c r="AC178" s="192"/>
      <c r="AD178" s="161"/>
      <c r="AE178" s="319"/>
      <c r="AF178" s="320"/>
      <c r="AG178" s="192"/>
      <c r="AH178" s="161"/>
      <c r="AI178" s="319"/>
      <c r="AJ178" s="320"/>
      <c r="AK178" s="192"/>
      <c r="AL178" s="161">
        <v>2</v>
      </c>
      <c r="AM178" s="319"/>
      <c r="AN178" s="320"/>
      <c r="AO178" s="192"/>
      <c r="AP178" s="161">
        <v>2</v>
      </c>
      <c r="AQ178" s="319"/>
      <c r="AR178" s="320"/>
      <c r="AS178" s="192"/>
      <c r="AT178" s="161"/>
      <c r="AU178" s="319"/>
      <c r="AV178" s="320"/>
      <c r="AW178" s="192"/>
      <c r="AX178" s="289"/>
      <c r="AY178" s="364"/>
      <c r="AZ178" s="365"/>
      <c r="BA178" s="264"/>
      <c r="BB178" s="161"/>
      <c r="BC178" s="319"/>
      <c r="BD178" s="320"/>
      <c r="BE178" s="192"/>
      <c r="BF178" s="161"/>
      <c r="BG178" s="319"/>
      <c r="BH178" s="320"/>
      <c r="BI178" s="192"/>
      <c r="BJ178" s="161"/>
      <c r="BK178" s="319"/>
      <c r="BL178" s="320"/>
      <c r="BM178" s="192"/>
      <c r="BN178" s="161">
        <v>2</v>
      </c>
      <c r="BO178" s="319"/>
      <c r="BP178" s="320"/>
      <c r="BQ178" s="192"/>
      <c r="BR178" s="161"/>
      <c r="BS178" s="319"/>
      <c r="BT178" s="320"/>
      <c r="BU178" s="192"/>
      <c r="BV178" s="161"/>
      <c r="BW178" s="319">
        <v>2</v>
      </c>
      <c r="BX178" s="320"/>
      <c r="BY178" s="192"/>
      <c r="BZ178" s="289"/>
      <c r="CA178" s="364"/>
      <c r="CB178" s="606"/>
      <c r="CC178" s="264"/>
      <c r="CD178" s="161"/>
      <c r="CE178" s="319"/>
      <c r="CF178" s="320"/>
      <c r="CG178" s="192"/>
      <c r="CH178" s="161"/>
      <c r="CI178" s="319"/>
      <c r="CJ178" s="320"/>
      <c r="CK178" s="192"/>
      <c r="CL178" s="161"/>
      <c r="CM178" s="319">
        <v>2</v>
      </c>
      <c r="CN178" s="320"/>
      <c r="CO178" s="192"/>
      <c r="CP178" s="161"/>
      <c r="CQ178" s="319"/>
      <c r="CR178" s="320"/>
      <c r="CS178" s="192"/>
      <c r="CT178" s="161"/>
      <c r="CU178" s="319"/>
      <c r="CV178" s="320"/>
      <c r="CW178" s="192"/>
      <c r="CX178" s="161"/>
      <c r="CY178" s="319"/>
      <c r="CZ178" s="320"/>
      <c r="DA178" s="192"/>
      <c r="DB178" s="289"/>
      <c r="DC178" s="364"/>
      <c r="DD178" s="606"/>
      <c r="DE178" s="264"/>
      <c r="DF178" s="161">
        <v>2</v>
      </c>
      <c r="DG178" s="319"/>
      <c r="DH178" s="320"/>
      <c r="DI178" s="192"/>
      <c r="DJ178" s="161">
        <v>2</v>
      </c>
      <c r="DK178" s="319"/>
      <c r="DL178" s="320"/>
      <c r="DM178" s="192"/>
      <c r="DN178" s="161"/>
      <c r="DO178" s="319"/>
      <c r="DP178" s="320"/>
      <c r="DQ178" s="192"/>
      <c r="DR178" s="161"/>
      <c r="DS178" s="319"/>
      <c r="DT178" s="320"/>
      <c r="DU178" s="192"/>
    </row>
    <row r="179" spans="6:133" ht="22.5" hidden="1" customHeight="1">
      <c r="F179" s="161"/>
      <c r="G179" s="319">
        <v>2</v>
      </c>
      <c r="H179" s="320"/>
      <c r="I179" s="192"/>
      <c r="J179" s="161"/>
      <c r="K179" s="319"/>
      <c r="L179" s="320"/>
      <c r="M179" s="192"/>
      <c r="N179" s="161"/>
      <c r="O179" s="319"/>
      <c r="P179" s="320"/>
      <c r="Q179" s="192"/>
      <c r="R179" s="161">
        <v>1</v>
      </c>
      <c r="S179" s="319"/>
      <c r="T179" s="320"/>
      <c r="U179" s="192"/>
      <c r="V179" s="289"/>
      <c r="W179" s="364"/>
      <c r="X179" s="365"/>
      <c r="Y179" s="264"/>
      <c r="Z179" s="161"/>
      <c r="AA179" s="319"/>
      <c r="AB179" s="320"/>
      <c r="AC179" s="192"/>
      <c r="AD179" s="161"/>
      <c r="AE179" s="319"/>
      <c r="AF179" s="320"/>
      <c r="AG179" s="192"/>
      <c r="AH179" s="161"/>
      <c r="AI179" s="319"/>
      <c r="AJ179" s="320"/>
      <c r="AK179" s="192"/>
      <c r="AL179" s="161">
        <v>2</v>
      </c>
      <c r="AM179" s="319"/>
      <c r="AN179" s="320"/>
      <c r="AO179" s="192"/>
      <c r="AP179" s="161">
        <v>2</v>
      </c>
      <c r="AQ179" s="319"/>
      <c r="AR179" s="320"/>
      <c r="AS179" s="192"/>
      <c r="AT179" s="161"/>
      <c r="AU179" s="319"/>
      <c r="AV179" s="320"/>
      <c r="AW179" s="192"/>
      <c r="AX179" s="289"/>
      <c r="AY179" s="364"/>
      <c r="AZ179" s="365"/>
      <c r="BA179" s="264"/>
      <c r="BB179" s="161"/>
      <c r="BC179" s="319"/>
      <c r="BD179" s="320"/>
      <c r="BE179" s="192"/>
      <c r="BF179" s="161"/>
      <c r="BG179" s="319"/>
      <c r="BH179" s="320"/>
      <c r="BI179" s="192"/>
      <c r="BJ179" s="161"/>
      <c r="BK179" s="319"/>
      <c r="BL179" s="320"/>
      <c r="BM179" s="192"/>
      <c r="BN179" s="161">
        <v>2</v>
      </c>
      <c r="BO179" s="319"/>
      <c r="BP179" s="320"/>
      <c r="BQ179" s="192"/>
      <c r="BR179" s="161"/>
      <c r="BS179" s="319">
        <v>2</v>
      </c>
      <c r="BT179" s="320"/>
      <c r="BU179" s="192"/>
      <c r="BV179" s="161"/>
      <c r="BW179" s="319"/>
      <c r="BX179" s="320"/>
      <c r="BY179" s="192"/>
      <c r="BZ179" s="289"/>
      <c r="CA179" s="364"/>
      <c r="CB179" s="606"/>
      <c r="CC179" s="264"/>
      <c r="CD179" s="161"/>
      <c r="CE179" s="319">
        <v>2</v>
      </c>
      <c r="CF179" s="320"/>
      <c r="CG179" s="192"/>
      <c r="CH179" s="161"/>
      <c r="CI179" s="319"/>
      <c r="CJ179" s="320"/>
      <c r="CK179" s="192"/>
      <c r="CL179" s="161"/>
      <c r="CM179" s="319"/>
      <c r="CN179" s="320"/>
      <c r="CO179" s="192"/>
      <c r="CP179" s="161"/>
      <c r="CQ179" s="319"/>
      <c r="CR179" s="320"/>
      <c r="CS179" s="192"/>
      <c r="CT179" s="161"/>
      <c r="CU179" s="319"/>
      <c r="CV179" s="320"/>
      <c r="CW179" s="192"/>
      <c r="CX179" s="161"/>
      <c r="CY179" s="319"/>
      <c r="CZ179" s="320"/>
      <c r="DA179" s="192"/>
      <c r="DB179" s="289"/>
      <c r="DC179" s="364"/>
      <c r="DD179" s="606"/>
      <c r="DE179" s="264"/>
      <c r="DF179" s="161">
        <v>2</v>
      </c>
      <c r="DG179" s="319"/>
      <c r="DH179" s="320"/>
      <c r="DI179" s="192"/>
      <c r="DJ179" s="161">
        <v>2</v>
      </c>
      <c r="DK179" s="319"/>
      <c r="DL179" s="320"/>
      <c r="DM179" s="192"/>
      <c r="DN179" s="161"/>
      <c r="DO179" s="319"/>
      <c r="DP179" s="320"/>
      <c r="DQ179" s="192"/>
      <c r="DR179" s="161"/>
      <c r="DS179" s="319"/>
      <c r="DT179" s="320"/>
      <c r="DU179" s="192"/>
    </row>
    <row r="180" spans="6:133" ht="22.5" hidden="1" customHeight="1">
      <c r="F180" s="161"/>
      <c r="G180" s="319"/>
      <c r="H180" s="320"/>
      <c r="I180" s="192"/>
      <c r="J180" s="161"/>
      <c r="K180" s="319"/>
      <c r="L180" s="320"/>
      <c r="M180" s="192"/>
      <c r="N180" s="161"/>
      <c r="O180" s="319"/>
      <c r="P180" s="320"/>
      <c r="Q180" s="192"/>
      <c r="R180" s="161"/>
      <c r="S180" s="319"/>
      <c r="T180" s="320"/>
      <c r="U180" s="192"/>
      <c r="V180" s="289"/>
      <c r="W180" s="364"/>
      <c r="X180" s="365"/>
      <c r="Y180" s="264"/>
      <c r="Z180" s="161"/>
      <c r="AA180" s="319"/>
      <c r="AB180" s="320"/>
      <c r="AC180" s="192"/>
      <c r="AD180" s="161">
        <v>2</v>
      </c>
      <c r="AE180" s="319"/>
      <c r="AF180" s="320"/>
      <c r="AG180" s="192"/>
      <c r="AH180" s="161"/>
      <c r="AI180" s="319"/>
      <c r="AJ180" s="320"/>
      <c r="AK180" s="192"/>
      <c r="AL180" s="161">
        <v>2</v>
      </c>
      <c r="AM180" s="319"/>
      <c r="AN180" s="320"/>
      <c r="AO180" s="192"/>
      <c r="AP180" s="161">
        <v>2</v>
      </c>
      <c r="AQ180" s="319"/>
      <c r="AR180" s="320"/>
      <c r="AS180" s="192"/>
      <c r="AT180" s="161"/>
      <c r="AU180" s="319"/>
      <c r="AV180" s="320"/>
      <c r="AW180" s="192"/>
      <c r="AX180" s="289"/>
      <c r="AY180" s="364"/>
      <c r="AZ180" s="365"/>
      <c r="BA180" s="264"/>
      <c r="BB180" s="161"/>
      <c r="BC180" s="319"/>
      <c r="BD180" s="320"/>
      <c r="BE180" s="192"/>
      <c r="BF180" s="161"/>
      <c r="BG180" s="319"/>
      <c r="BH180" s="320"/>
      <c r="BI180" s="192"/>
      <c r="BJ180" s="161"/>
      <c r="BK180" s="319"/>
      <c r="BL180" s="320"/>
      <c r="BM180" s="192"/>
      <c r="BN180" s="161">
        <v>2</v>
      </c>
      <c r="BO180" s="319"/>
      <c r="BP180" s="320"/>
      <c r="BQ180" s="192"/>
      <c r="BR180" s="161">
        <v>2</v>
      </c>
      <c r="BS180" s="319"/>
      <c r="BT180" s="320"/>
      <c r="BU180" s="192"/>
      <c r="BV180" s="161"/>
      <c r="BW180" s="319"/>
      <c r="BX180" s="320"/>
      <c r="BY180" s="192"/>
      <c r="BZ180" s="289"/>
      <c r="CA180" s="364"/>
      <c r="CB180" s="606"/>
      <c r="CC180" s="264"/>
      <c r="CD180" s="161">
        <v>2</v>
      </c>
      <c r="CE180" s="319"/>
      <c r="CF180" s="320"/>
      <c r="CG180" s="192"/>
      <c r="CH180" s="161"/>
      <c r="CI180" s="319"/>
      <c r="CJ180" s="320"/>
      <c r="CK180" s="192"/>
      <c r="CL180" s="161"/>
      <c r="CM180" s="319"/>
      <c r="CN180" s="320"/>
      <c r="CO180" s="192"/>
      <c r="CP180" s="161"/>
      <c r="CQ180" s="319"/>
      <c r="CR180" s="320"/>
      <c r="CS180" s="192"/>
      <c r="CT180" s="161"/>
      <c r="CU180" s="319"/>
      <c r="CV180" s="320"/>
      <c r="CW180" s="192"/>
      <c r="CX180" s="161"/>
      <c r="CY180" s="319"/>
      <c r="CZ180" s="320"/>
      <c r="DA180" s="192"/>
      <c r="DB180" s="289"/>
      <c r="DC180" s="377"/>
      <c r="DD180" s="606"/>
      <c r="DE180" s="264"/>
      <c r="DF180" s="161">
        <v>2</v>
      </c>
      <c r="DG180" s="319"/>
      <c r="DH180" s="320"/>
      <c r="DI180" s="192"/>
      <c r="DJ180" s="161">
        <v>2</v>
      </c>
      <c r="DK180" s="319"/>
      <c r="DL180" s="320"/>
      <c r="DM180" s="192"/>
      <c r="DN180" s="161"/>
      <c r="DO180" s="319"/>
      <c r="DP180" s="320"/>
      <c r="DQ180" s="192"/>
      <c r="DR180" s="161"/>
      <c r="DS180" s="319"/>
      <c r="DT180" s="320"/>
      <c r="DU180" s="192"/>
    </row>
    <row r="181" spans="6:133" ht="22.5" hidden="1" customHeight="1">
      <c r="F181" s="161">
        <v>1</v>
      </c>
      <c r="G181" s="319"/>
      <c r="H181" s="320"/>
      <c r="I181" s="192"/>
      <c r="J181" s="161">
        <v>2</v>
      </c>
      <c r="K181" s="319"/>
      <c r="L181" s="320"/>
      <c r="M181" s="192"/>
      <c r="N181" s="161"/>
      <c r="O181" s="319"/>
      <c r="P181" s="320"/>
      <c r="Q181" s="192"/>
      <c r="R181" s="161"/>
      <c r="S181" s="319"/>
      <c r="T181" s="320"/>
      <c r="U181" s="192"/>
      <c r="V181" s="289"/>
      <c r="W181" s="364"/>
      <c r="X181" s="365"/>
      <c r="Y181" s="264"/>
      <c r="Z181" s="161"/>
      <c r="AA181" s="319"/>
      <c r="AB181" s="320"/>
      <c r="AC181" s="192"/>
      <c r="AD181" s="161"/>
      <c r="AE181" s="319"/>
      <c r="AF181" s="320"/>
      <c r="AG181" s="192"/>
      <c r="AH181" s="161"/>
      <c r="AI181" s="319">
        <v>1</v>
      </c>
      <c r="AJ181" s="320"/>
      <c r="AK181" s="192"/>
      <c r="AL181" s="161">
        <v>2</v>
      </c>
      <c r="AM181" s="319"/>
      <c r="AN181" s="320"/>
      <c r="AO181" s="192"/>
      <c r="AP181" s="161">
        <v>2</v>
      </c>
      <c r="AQ181" s="319"/>
      <c r="AR181" s="320"/>
      <c r="AS181" s="192"/>
      <c r="AT181" s="161"/>
      <c r="AU181" s="319"/>
      <c r="AV181" s="320"/>
      <c r="AW181" s="192"/>
      <c r="AX181" s="289"/>
      <c r="AY181" s="364"/>
      <c r="AZ181" s="365"/>
      <c r="BA181" s="264"/>
      <c r="BB181" s="161"/>
      <c r="BC181" s="319"/>
      <c r="BD181" s="320"/>
      <c r="BE181" s="192"/>
      <c r="BF181" s="161"/>
      <c r="BG181" s="319"/>
      <c r="BH181" s="320"/>
      <c r="BI181" s="192"/>
      <c r="BJ181" s="161"/>
      <c r="BK181" s="319"/>
      <c r="BL181" s="320"/>
      <c r="BM181" s="192"/>
      <c r="BN181" s="161">
        <v>2</v>
      </c>
      <c r="BO181" s="319"/>
      <c r="BP181" s="320"/>
      <c r="BQ181" s="192"/>
      <c r="BR181" s="161"/>
      <c r="BS181" s="319"/>
      <c r="BT181" s="320"/>
      <c r="BU181" s="192"/>
      <c r="BV181" s="161"/>
      <c r="BW181" s="319"/>
      <c r="BX181" s="320"/>
      <c r="BY181" s="192"/>
      <c r="BZ181" s="289"/>
      <c r="CA181" s="364"/>
      <c r="CB181" s="606"/>
      <c r="CC181" s="264"/>
      <c r="CD181" s="161"/>
      <c r="CE181" s="319"/>
      <c r="CF181" s="320"/>
      <c r="CG181" s="192"/>
      <c r="CH181" s="161"/>
      <c r="CI181" s="319"/>
      <c r="CJ181" s="320"/>
      <c r="CK181" s="192"/>
      <c r="CL181" s="161"/>
      <c r="CM181" s="319"/>
      <c r="CN181" s="320"/>
      <c r="CO181" s="192"/>
      <c r="CP181" s="161"/>
      <c r="CQ181" s="319"/>
      <c r="CR181" s="320"/>
      <c r="CS181" s="192"/>
      <c r="CT181" s="161"/>
      <c r="CU181" s="319"/>
      <c r="CV181" s="320"/>
      <c r="CW181" s="192"/>
      <c r="CX181" s="161"/>
      <c r="CY181" s="319"/>
      <c r="CZ181" s="320"/>
      <c r="DA181" s="192"/>
      <c r="DB181" s="289"/>
      <c r="DC181" s="364"/>
      <c r="DD181" s="606"/>
      <c r="DE181" s="264"/>
      <c r="DF181" s="161">
        <v>2</v>
      </c>
      <c r="DG181" s="319"/>
      <c r="DH181" s="320"/>
      <c r="DI181" s="192"/>
      <c r="DJ181" s="161">
        <v>2</v>
      </c>
      <c r="DK181" s="319"/>
      <c r="DL181" s="320"/>
      <c r="DM181" s="192"/>
      <c r="DN181" s="161"/>
      <c r="DO181" s="319"/>
      <c r="DP181" s="320"/>
      <c r="DQ181" s="192"/>
      <c r="DR181" s="161"/>
      <c r="DS181" s="319"/>
      <c r="DT181" s="320"/>
      <c r="DU181" s="192"/>
    </row>
    <row r="182" spans="6:133" ht="22.5" hidden="1" customHeight="1">
      <c r="F182" s="161"/>
      <c r="G182" s="319"/>
      <c r="H182" s="320"/>
      <c r="I182" s="192"/>
      <c r="J182" s="161">
        <v>2</v>
      </c>
      <c r="K182" s="319"/>
      <c r="L182" s="320"/>
      <c r="M182" s="192"/>
      <c r="N182" s="161"/>
      <c r="O182" s="319"/>
      <c r="P182" s="320"/>
      <c r="Q182" s="192"/>
      <c r="R182" s="161"/>
      <c r="S182" s="319">
        <v>2</v>
      </c>
      <c r="T182" s="320"/>
      <c r="U182" s="192"/>
      <c r="V182" s="289"/>
      <c r="W182" s="364"/>
      <c r="X182" s="365"/>
      <c r="Y182" s="264"/>
      <c r="Z182" s="161"/>
      <c r="AA182" s="319"/>
      <c r="AB182" s="320"/>
      <c r="AC182" s="192"/>
      <c r="AD182" s="161"/>
      <c r="AE182" s="319"/>
      <c r="AF182" s="320"/>
      <c r="AG182" s="192"/>
      <c r="AH182" s="161"/>
      <c r="AI182" s="319"/>
      <c r="AJ182" s="320"/>
      <c r="AK182" s="192"/>
      <c r="AL182" s="161"/>
      <c r="AM182" s="319"/>
      <c r="AN182" s="320"/>
      <c r="AO182" s="192"/>
      <c r="AP182" s="161"/>
      <c r="AQ182" s="319"/>
      <c r="AR182" s="320"/>
      <c r="AS182" s="192"/>
      <c r="AT182" s="161"/>
      <c r="AU182" s="319"/>
      <c r="AV182" s="320"/>
      <c r="AW182" s="192"/>
      <c r="AX182" s="289"/>
      <c r="AY182" s="364"/>
      <c r="AZ182" s="365"/>
      <c r="BA182" s="264"/>
      <c r="BB182" s="161"/>
      <c r="BC182" s="319"/>
      <c r="BD182" s="320"/>
      <c r="BE182" s="192"/>
      <c r="BF182" s="161"/>
      <c r="BG182" s="319"/>
      <c r="BH182" s="320"/>
      <c r="BI182" s="192"/>
      <c r="BJ182" s="161"/>
      <c r="BK182" s="319"/>
      <c r="BL182" s="320"/>
      <c r="BM182" s="192"/>
      <c r="BN182" s="161"/>
      <c r="BO182" s="319"/>
      <c r="BP182" s="320"/>
      <c r="BQ182" s="192"/>
      <c r="BR182" s="161"/>
      <c r="BS182" s="319"/>
      <c r="BT182" s="320"/>
      <c r="BU182" s="192"/>
      <c r="BV182" s="161"/>
      <c r="BW182" s="319"/>
      <c r="BX182" s="320"/>
      <c r="BY182" s="192"/>
      <c r="BZ182" s="289"/>
      <c r="CA182" s="364"/>
      <c r="CB182" s="606"/>
      <c r="CC182" s="264"/>
      <c r="CD182" s="161"/>
      <c r="CE182" s="319"/>
      <c r="CF182" s="320"/>
      <c r="CG182" s="192"/>
      <c r="CH182" s="161"/>
      <c r="CI182" s="319"/>
      <c r="CJ182" s="320"/>
      <c r="CK182" s="192"/>
      <c r="CL182" s="161"/>
      <c r="CM182" s="319">
        <v>2</v>
      </c>
      <c r="CN182" s="320"/>
      <c r="CO182" s="192"/>
      <c r="CP182" s="161"/>
      <c r="CQ182" s="319"/>
      <c r="CR182" s="320"/>
      <c r="CS182" s="192"/>
      <c r="CT182" s="161"/>
      <c r="CU182" s="319"/>
      <c r="CV182" s="320"/>
      <c r="CW182" s="192"/>
      <c r="CX182" s="161"/>
      <c r="CY182" s="319"/>
      <c r="CZ182" s="320"/>
      <c r="DA182" s="192"/>
      <c r="DB182" s="289"/>
      <c r="DC182" s="364"/>
      <c r="DD182" s="606"/>
      <c r="DE182" s="264"/>
      <c r="DF182" s="161"/>
      <c r="DG182" s="319"/>
      <c r="DH182" s="320"/>
      <c r="DI182" s="192"/>
      <c r="DJ182" s="161"/>
      <c r="DK182" s="319"/>
      <c r="DL182" s="320"/>
      <c r="DM182" s="192"/>
      <c r="DN182" s="161"/>
      <c r="DO182" s="319"/>
      <c r="DP182" s="320"/>
      <c r="DQ182" s="192"/>
      <c r="DR182" s="161"/>
      <c r="DS182" s="319"/>
      <c r="DT182" s="320"/>
      <c r="DU182" s="192"/>
    </row>
    <row r="183" spans="6:133" ht="22.5" hidden="1" customHeight="1">
      <c r="F183" s="161"/>
      <c r="G183" s="319">
        <v>2</v>
      </c>
      <c r="H183" s="320"/>
      <c r="I183" s="192"/>
      <c r="J183" s="161"/>
      <c r="K183" s="319"/>
      <c r="L183" s="320"/>
      <c r="M183" s="192"/>
      <c r="N183" s="161"/>
      <c r="O183" s="319"/>
      <c r="P183" s="320"/>
      <c r="Q183" s="192"/>
      <c r="R183" s="161"/>
      <c r="S183" s="319">
        <v>2</v>
      </c>
      <c r="T183" s="320"/>
      <c r="U183" s="192"/>
      <c r="V183" s="289"/>
      <c r="W183" s="364"/>
      <c r="X183" s="365"/>
      <c r="Y183" s="264"/>
      <c r="Z183" s="161"/>
      <c r="AA183" s="319"/>
      <c r="AB183" s="320"/>
      <c r="AC183" s="192"/>
      <c r="AD183" s="161"/>
      <c r="AE183" s="319"/>
      <c r="AF183" s="320"/>
      <c r="AG183" s="192"/>
      <c r="AH183" s="161"/>
      <c r="AI183" s="319"/>
      <c r="AJ183" s="320"/>
      <c r="AK183" s="192"/>
      <c r="AL183" s="161">
        <v>2</v>
      </c>
      <c r="AM183" s="319"/>
      <c r="AN183" s="320"/>
      <c r="AO183" s="192"/>
      <c r="AP183" s="161">
        <v>2</v>
      </c>
      <c r="AQ183" s="319"/>
      <c r="AR183" s="320"/>
      <c r="AS183" s="192"/>
      <c r="AT183" s="161"/>
      <c r="AU183" s="319"/>
      <c r="AV183" s="320"/>
      <c r="AW183" s="192"/>
      <c r="AX183" s="289"/>
      <c r="AY183" s="364"/>
      <c r="AZ183" s="365"/>
      <c r="BA183" s="264"/>
      <c r="BB183" s="161"/>
      <c r="BC183" s="319"/>
      <c r="BD183" s="320"/>
      <c r="BE183" s="192"/>
      <c r="BF183" s="161"/>
      <c r="BG183" s="319"/>
      <c r="BH183" s="320"/>
      <c r="BI183" s="192"/>
      <c r="BJ183" s="161"/>
      <c r="BK183" s="319"/>
      <c r="BL183" s="320"/>
      <c r="BM183" s="192"/>
      <c r="BN183" s="161">
        <v>2</v>
      </c>
      <c r="BO183" s="319"/>
      <c r="BP183" s="320"/>
      <c r="BQ183" s="192"/>
      <c r="BR183" s="161"/>
      <c r="BS183" s="319"/>
      <c r="BT183" s="320"/>
      <c r="BU183" s="192"/>
      <c r="BV183" s="161"/>
      <c r="BW183" s="319">
        <v>1</v>
      </c>
      <c r="BX183" s="320"/>
      <c r="BY183" s="192"/>
      <c r="BZ183" s="289"/>
      <c r="CA183" s="364"/>
      <c r="CB183" s="606"/>
      <c r="CC183" s="264"/>
      <c r="CD183" s="161"/>
      <c r="CE183" s="319"/>
      <c r="CF183" s="320"/>
      <c r="CG183" s="192"/>
      <c r="CH183" s="161"/>
      <c r="CI183" s="319"/>
      <c r="CJ183" s="320"/>
      <c r="CK183" s="192"/>
      <c r="CL183" s="161"/>
      <c r="CM183" s="319"/>
      <c r="CN183" s="320"/>
      <c r="CO183" s="192"/>
      <c r="CP183" s="161"/>
      <c r="CQ183" s="319">
        <v>2</v>
      </c>
      <c r="CR183" s="320"/>
      <c r="CS183" s="192"/>
      <c r="CT183" s="161"/>
      <c r="CU183" s="319"/>
      <c r="CV183" s="320"/>
      <c r="CW183" s="192"/>
      <c r="CX183" s="161"/>
      <c r="CY183" s="319"/>
      <c r="CZ183" s="320"/>
      <c r="DA183" s="192"/>
      <c r="DB183" s="289"/>
      <c r="DC183" s="364"/>
      <c r="DD183" s="606"/>
      <c r="DE183" s="264"/>
      <c r="DF183" s="161">
        <v>2</v>
      </c>
      <c r="DG183" s="319"/>
      <c r="DH183" s="320"/>
      <c r="DI183" s="192"/>
      <c r="DJ183" s="161">
        <v>2</v>
      </c>
      <c r="DK183" s="319"/>
      <c r="DL183" s="320"/>
      <c r="DM183" s="192"/>
      <c r="DN183" s="161"/>
      <c r="DO183" s="319"/>
      <c r="DP183" s="320"/>
      <c r="DQ183" s="192"/>
      <c r="DR183" s="161"/>
      <c r="DS183" s="319"/>
      <c r="DT183" s="320"/>
      <c r="DU183" s="192"/>
    </row>
    <row r="184" spans="6:133" ht="22.5" hidden="1" customHeight="1">
      <c r="F184" s="193"/>
      <c r="G184" s="319"/>
      <c r="H184" s="320"/>
      <c r="I184" s="192"/>
      <c r="J184" s="193"/>
      <c r="K184" s="319">
        <v>1</v>
      </c>
      <c r="L184" s="320"/>
      <c r="M184" s="192"/>
      <c r="N184" s="193"/>
      <c r="O184" s="319"/>
      <c r="P184" s="320"/>
      <c r="Q184" s="192"/>
      <c r="R184" s="193"/>
      <c r="S184" s="319"/>
      <c r="T184" s="320"/>
      <c r="U184" s="192"/>
      <c r="V184" s="289"/>
      <c r="W184" s="364"/>
      <c r="X184" s="365"/>
      <c r="Y184" s="264"/>
      <c r="Z184" s="193"/>
      <c r="AA184" s="319">
        <v>2</v>
      </c>
      <c r="AB184" s="320"/>
      <c r="AC184" s="192"/>
      <c r="AD184" s="193"/>
      <c r="AE184" s="319"/>
      <c r="AF184" s="320"/>
      <c r="AG184" s="192"/>
      <c r="AH184" s="193"/>
      <c r="AI184" s="319">
        <v>1</v>
      </c>
      <c r="AJ184" s="320"/>
      <c r="AK184" s="192"/>
      <c r="AL184" s="193">
        <v>2</v>
      </c>
      <c r="AM184" s="319"/>
      <c r="AN184" s="320"/>
      <c r="AO184" s="192"/>
      <c r="AP184" s="193">
        <v>2</v>
      </c>
      <c r="AQ184" s="319"/>
      <c r="AR184" s="320"/>
      <c r="AS184" s="192"/>
      <c r="AT184" s="193"/>
      <c r="AU184" s="319"/>
      <c r="AV184" s="320"/>
      <c r="AW184" s="192"/>
      <c r="AX184" s="289"/>
      <c r="AY184" s="364"/>
      <c r="AZ184" s="365"/>
      <c r="BA184" s="264"/>
      <c r="BB184" s="193"/>
      <c r="BC184" s="319"/>
      <c r="BD184" s="320"/>
      <c r="BE184" s="192"/>
      <c r="BF184" s="193"/>
      <c r="BG184" s="319"/>
      <c r="BH184" s="320"/>
      <c r="BI184" s="192"/>
      <c r="BJ184" s="193"/>
      <c r="BK184" s="319"/>
      <c r="BL184" s="320"/>
      <c r="BM184" s="192"/>
      <c r="BN184" s="193"/>
      <c r="BO184" s="319"/>
      <c r="BP184" s="320"/>
      <c r="BQ184" s="192"/>
      <c r="BR184" s="193"/>
      <c r="BS184" s="319"/>
      <c r="BT184" s="320"/>
      <c r="BU184" s="192"/>
      <c r="BV184" s="193"/>
      <c r="BW184" s="319"/>
      <c r="BX184" s="320"/>
      <c r="BY184" s="192"/>
      <c r="BZ184" s="289"/>
      <c r="CA184" s="364"/>
      <c r="CB184" s="606"/>
      <c r="CC184" s="264"/>
      <c r="CD184" s="193"/>
      <c r="CE184" s="319"/>
      <c r="CF184" s="320"/>
      <c r="CG184" s="192"/>
      <c r="CH184" s="193"/>
      <c r="CI184" s="319">
        <v>1</v>
      </c>
      <c r="CJ184" s="320"/>
      <c r="CK184" s="192"/>
      <c r="CL184" s="193"/>
      <c r="CM184" s="319"/>
      <c r="CN184" s="320"/>
      <c r="CO184" s="192"/>
      <c r="CP184" s="193"/>
      <c r="CQ184" s="319"/>
      <c r="CR184" s="320"/>
      <c r="CS184" s="192"/>
      <c r="CT184" s="193"/>
      <c r="CU184" s="319"/>
      <c r="CV184" s="320"/>
      <c r="CW184" s="192"/>
      <c r="CX184" s="193"/>
      <c r="CY184" s="319"/>
      <c r="CZ184" s="320"/>
      <c r="DA184" s="192"/>
      <c r="DB184" s="289"/>
      <c r="DC184" s="364"/>
      <c r="DD184" s="606"/>
      <c r="DE184" s="264"/>
      <c r="DF184" s="193">
        <v>2</v>
      </c>
      <c r="DG184" s="319"/>
      <c r="DH184" s="320"/>
      <c r="DI184" s="192"/>
      <c r="DJ184" s="193">
        <v>2</v>
      </c>
      <c r="DK184" s="319"/>
      <c r="DL184" s="320"/>
      <c r="DM184" s="192"/>
      <c r="DN184" s="193"/>
      <c r="DO184" s="319"/>
      <c r="DP184" s="320"/>
      <c r="DQ184" s="192"/>
      <c r="DR184" s="193"/>
      <c r="DS184" s="319"/>
      <c r="DT184" s="320"/>
      <c r="DU184" s="192"/>
    </row>
    <row r="185" spans="6:133" ht="22.5" hidden="1" customHeight="1">
      <c r="F185" s="193"/>
      <c r="G185" s="319"/>
      <c r="H185" s="320"/>
      <c r="I185" s="192"/>
      <c r="J185" s="193"/>
      <c r="K185" s="319"/>
      <c r="L185" s="320"/>
      <c r="M185" s="192"/>
      <c r="N185" s="193"/>
      <c r="O185" s="319"/>
      <c r="P185" s="320"/>
      <c r="Q185" s="192"/>
      <c r="R185" s="193"/>
      <c r="S185" s="319"/>
      <c r="T185" s="320"/>
      <c r="U185" s="192"/>
      <c r="V185" s="289"/>
      <c r="W185" s="364"/>
      <c r="X185" s="365"/>
      <c r="Y185" s="264"/>
      <c r="Z185" s="193"/>
      <c r="AA185" s="319">
        <v>2</v>
      </c>
      <c r="AB185" s="320"/>
      <c r="AC185" s="192"/>
      <c r="AD185" s="193"/>
      <c r="AE185" s="319"/>
      <c r="AF185" s="320"/>
      <c r="AG185" s="192"/>
      <c r="AH185" s="193">
        <v>1</v>
      </c>
      <c r="AI185" s="319"/>
      <c r="AJ185" s="320"/>
      <c r="AK185" s="192"/>
      <c r="AL185" s="193">
        <v>2</v>
      </c>
      <c r="AM185" s="319"/>
      <c r="AN185" s="320"/>
      <c r="AO185" s="192"/>
      <c r="AP185" s="193">
        <v>2</v>
      </c>
      <c r="AQ185" s="319"/>
      <c r="AR185" s="320"/>
      <c r="AS185" s="192"/>
      <c r="AT185" s="193"/>
      <c r="AU185" s="319"/>
      <c r="AV185" s="320"/>
      <c r="AW185" s="192"/>
      <c r="AX185" s="289"/>
      <c r="AY185" s="364"/>
      <c r="AZ185" s="365"/>
      <c r="BA185" s="264"/>
      <c r="BB185" s="193"/>
      <c r="BC185" s="319"/>
      <c r="BD185" s="320"/>
      <c r="BE185" s="192"/>
      <c r="BF185" s="193"/>
      <c r="BG185" s="319"/>
      <c r="BH185" s="320"/>
      <c r="BI185" s="192"/>
      <c r="BJ185" s="193"/>
      <c r="BK185" s="319"/>
      <c r="BL185" s="320"/>
      <c r="BM185" s="192"/>
      <c r="BN185" s="193">
        <v>2</v>
      </c>
      <c r="BO185" s="319"/>
      <c r="BP185" s="320"/>
      <c r="BQ185" s="192"/>
      <c r="BR185" s="193"/>
      <c r="BS185" s="319"/>
      <c r="BT185" s="320"/>
      <c r="BU185" s="192"/>
      <c r="BV185" s="193"/>
      <c r="BW185" s="319">
        <v>1</v>
      </c>
      <c r="BX185" s="320"/>
      <c r="BY185" s="192"/>
      <c r="BZ185" s="289"/>
      <c r="CA185" s="364"/>
      <c r="CB185" s="606"/>
      <c r="CC185" s="264"/>
      <c r="CD185" s="193"/>
      <c r="CE185" s="319"/>
      <c r="CF185" s="320"/>
      <c r="CG185" s="192"/>
      <c r="CH185" s="193">
        <v>2</v>
      </c>
      <c r="CI185" s="319"/>
      <c r="CJ185" s="320"/>
      <c r="CK185" s="192"/>
      <c r="CL185" s="193"/>
      <c r="CM185" s="319"/>
      <c r="CN185" s="320"/>
      <c r="CO185" s="192"/>
      <c r="CP185" s="193"/>
      <c r="CQ185" s="319"/>
      <c r="CR185" s="320"/>
      <c r="CS185" s="192"/>
      <c r="CT185" s="193"/>
      <c r="CU185" s="319"/>
      <c r="CV185" s="320"/>
      <c r="CW185" s="192"/>
      <c r="CX185" s="193"/>
      <c r="CY185" s="319"/>
      <c r="CZ185" s="320"/>
      <c r="DA185" s="192"/>
      <c r="DB185" s="289"/>
      <c r="DC185" s="364"/>
      <c r="DD185" s="606"/>
      <c r="DE185" s="264"/>
      <c r="DF185" s="193">
        <v>2</v>
      </c>
      <c r="DG185" s="319"/>
      <c r="DH185" s="320"/>
      <c r="DI185" s="192"/>
      <c r="DJ185" s="193">
        <v>2</v>
      </c>
      <c r="DK185" s="319"/>
      <c r="DL185" s="320"/>
      <c r="DM185" s="192"/>
      <c r="DN185" s="193"/>
      <c r="DO185" s="319"/>
      <c r="DP185" s="320"/>
      <c r="DQ185" s="192"/>
      <c r="DR185" s="193"/>
      <c r="DS185" s="319"/>
      <c r="DT185" s="320"/>
      <c r="DU185" s="192"/>
    </row>
    <row r="186" spans="6:133" ht="22.5" hidden="1" customHeight="1">
      <c r="F186" s="193"/>
      <c r="G186" s="319"/>
      <c r="H186" s="320"/>
      <c r="I186" s="192"/>
      <c r="J186" s="193"/>
      <c r="K186" s="319"/>
      <c r="L186" s="320"/>
      <c r="M186" s="192"/>
      <c r="N186" s="193"/>
      <c r="O186" s="319">
        <v>2</v>
      </c>
      <c r="P186" s="320"/>
      <c r="Q186" s="192"/>
      <c r="R186" s="193"/>
      <c r="S186" s="319"/>
      <c r="T186" s="320"/>
      <c r="U186" s="192"/>
      <c r="V186" s="289"/>
      <c r="W186" s="364"/>
      <c r="X186" s="365"/>
      <c r="Y186" s="264"/>
      <c r="Z186" s="193"/>
      <c r="AA186" s="319"/>
      <c r="AB186" s="320"/>
      <c r="AC186" s="192"/>
      <c r="AD186" s="193"/>
      <c r="AE186" s="319">
        <v>2</v>
      </c>
      <c r="AF186" s="320"/>
      <c r="AG186" s="192"/>
      <c r="AH186" s="193"/>
      <c r="AI186" s="319"/>
      <c r="AJ186" s="320"/>
      <c r="AK186" s="192"/>
      <c r="AL186" s="193">
        <v>2</v>
      </c>
      <c r="AM186" s="319"/>
      <c r="AN186" s="320"/>
      <c r="AO186" s="192"/>
      <c r="AP186" s="193">
        <v>2</v>
      </c>
      <c r="AQ186" s="319"/>
      <c r="AR186" s="320"/>
      <c r="AS186" s="192"/>
      <c r="AT186" s="193"/>
      <c r="AU186" s="319"/>
      <c r="AV186" s="320"/>
      <c r="AW186" s="192"/>
      <c r="AX186" s="289"/>
      <c r="AY186" s="364"/>
      <c r="AZ186" s="365"/>
      <c r="BA186" s="264"/>
      <c r="BB186" s="193"/>
      <c r="BC186" s="319"/>
      <c r="BD186" s="320"/>
      <c r="BE186" s="192"/>
      <c r="BF186" s="193"/>
      <c r="BG186" s="319"/>
      <c r="BH186" s="320"/>
      <c r="BI186" s="192"/>
      <c r="BJ186" s="193"/>
      <c r="BK186" s="319"/>
      <c r="BL186" s="320"/>
      <c r="BM186" s="192"/>
      <c r="BN186" s="193">
        <v>2</v>
      </c>
      <c r="BO186" s="319"/>
      <c r="BP186" s="320"/>
      <c r="BQ186" s="192"/>
      <c r="BR186" s="193"/>
      <c r="BS186" s="319">
        <v>2</v>
      </c>
      <c r="BT186" s="320"/>
      <c r="BU186" s="192"/>
      <c r="BV186" s="193"/>
      <c r="BW186" s="319"/>
      <c r="BX186" s="320"/>
      <c r="BY186" s="192"/>
      <c r="BZ186" s="289"/>
      <c r="CA186" s="364"/>
      <c r="CB186" s="606"/>
      <c r="CC186" s="264"/>
      <c r="CD186" s="193"/>
      <c r="CE186" s="319"/>
      <c r="CF186" s="320"/>
      <c r="CG186" s="192"/>
      <c r="CH186" s="193"/>
      <c r="CI186" s="319"/>
      <c r="CJ186" s="320"/>
      <c r="CK186" s="192"/>
      <c r="CL186" s="193"/>
      <c r="CM186" s="319"/>
      <c r="CN186" s="320"/>
      <c r="CO186" s="192"/>
      <c r="CP186" s="193"/>
      <c r="CQ186" s="319"/>
      <c r="CR186" s="320"/>
      <c r="CS186" s="192"/>
      <c r="CT186" s="193"/>
      <c r="CU186" s="319"/>
      <c r="CV186" s="320"/>
      <c r="CW186" s="192"/>
      <c r="CX186" s="193"/>
      <c r="CY186" s="319"/>
      <c r="CZ186" s="320"/>
      <c r="DA186" s="192"/>
      <c r="DB186" s="289"/>
      <c r="DC186" s="364"/>
      <c r="DD186" s="606"/>
      <c r="DE186" s="264"/>
      <c r="DF186" s="193">
        <v>2</v>
      </c>
      <c r="DG186" s="319"/>
      <c r="DH186" s="320"/>
      <c r="DI186" s="192"/>
      <c r="DJ186" s="193">
        <v>2</v>
      </c>
      <c r="DK186" s="319"/>
      <c r="DL186" s="320"/>
      <c r="DM186" s="192"/>
      <c r="DN186" s="193"/>
      <c r="DO186" s="319"/>
      <c r="DP186" s="320"/>
      <c r="DQ186" s="192"/>
      <c r="DR186" s="193"/>
      <c r="DS186" s="319"/>
      <c r="DT186" s="320"/>
      <c r="DU186" s="192"/>
    </row>
    <row r="187" spans="6:133" ht="22.5" hidden="1" customHeight="1">
      <c r="F187" s="193"/>
      <c r="G187" s="319"/>
      <c r="H187" s="320"/>
      <c r="I187" s="192"/>
      <c r="J187" s="193"/>
      <c r="K187" s="319"/>
      <c r="L187" s="320"/>
      <c r="M187" s="192"/>
      <c r="N187" s="193"/>
      <c r="O187" s="319"/>
      <c r="P187" s="320"/>
      <c r="Q187" s="192"/>
      <c r="R187" s="193"/>
      <c r="S187" s="319"/>
      <c r="T187" s="320"/>
      <c r="U187" s="192"/>
      <c r="V187" s="289"/>
      <c r="W187" s="364"/>
      <c r="X187" s="365"/>
      <c r="Y187" s="264"/>
      <c r="Z187" s="193"/>
      <c r="AA187" s="319"/>
      <c r="AB187" s="320"/>
      <c r="AC187" s="192"/>
      <c r="AD187" s="193"/>
      <c r="AE187" s="319"/>
      <c r="AF187" s="320"/>
      <c r="AG187" s="192"/>
      <c r="AH187" s="193"/>
      <c r="AI187" s="319"/>
      <c r="AJ187" s="320"/>
      <c r="AK187" s="192"/>
      <c r="AL187" s="193"/>
      <c r="AM187" s="319"/>
      <c r="AN187" s="320"/>
      <c r="AO187" s="192"/>
      <c r="AP187" s="193"/>
      <c r="AQ187" s="319"/>
      <c r="AR187" s="320"/>
      <c r="AS187" s="192"/>
      <c r="AT187" s="193"/>
      <c r="AU187" s="319"/>
      <c r="AV187" s="320"/>
      <c r="AW187" s="192"/>
      <c r="AX187" s="289"/>
      <c r="AY187" s="364"/>
      <c r="AZ187" s="365"/>
      <c r="BA187" s="264"/>
      <c r="BB187" s="193"/>
      <c r="BC187" s="319"/>
      <c r="BD187" s="320"/>
      <c r="BE187" s="192"/>
      <c r="BF187" s="193"/>
      <c r="BG187" s="319"/>
      <c r="BH187" s="320"/>
      <c r="BI187" s="192"/>
      <c r="BJ187" s="193"/>
      <c r="BK187" s="319"/>
      <c r="BL187" s="320"/>
      <c r="BM187" s="192"/>
      <c r="BN187" s="193"/>
      <c r="BO187" s="319"/>
      <c r="BP187" s="320"/>
      <c r="BQ187" s="192"/>
      <c r="BR187" s="193"/>
      <c r="BS187" s="319"/>
      <c r="BT187" s="320"/>
      <c r="BU187" s="192"/>
      <c r="BV187" s="193"/>
      <c r="BW187" s="319"/>
      <c r="BX187" s="320"/>
      <c r="BY187" s="192"/>
      <c r="BZ187" s="289"/>
      <c r="CA187" s="364"/>
      <c r="CB187" s="606"/>
      <c r="CC187" s="264"/>
      <c r="CD187" s="193"/>
      <c r="CE187" s="319"/>
      <c r="CF187" s="320"/>
      <c r="CG187" s="192"/>
      <c r="CH187" s="193"/>
      <c r="CI187" s="319"/>
      <c r="CJ187" s="320"/>
      <c r="CK187" s="192"/>
      <c r="CL187" s="193"/>
      <c r="CM187" s="319"/>
      <c r="CN187" s="320"/>
      <c r="CO187" s="192"/>
      <c r="CP187" s="193"/>
      <c r="CQ187" s="319"/>
      <c r="CR187" s="320"/>
      <c r="CS187" s="192"/>
      <c r="CT187" s="193"/>
      <c r="CU187" s="319"/>
      <c r="CV187" s="320"/>
      <c r="CW187" s="192"/>
      <c r="CX187" s="193"/>
      <c r="CY187" s="319"/>
      <c r="CZ187" s="320"/>
      <c r="DA187" s="192"/>
      <c r="DB187" s="289"/>
      <c r="DC187" s="364"/>
      <c r="DD187" s="606"/>
      <c r="DE187" s="264"/>
      <c r="DF187" s="193"/>
      <c r="DG187" s="319"/>
      <c r="DH187" s="320"/>
      <c r="DI187" s="192"/>
      <c r="DJ187" s="193"/>
      <c r="DK187" s="319"/>
      <c r="DL187" s="320"/>
      <c r="DM187" s="192"/>
      <c r="DN187" s="193"/>
      <c r="DO187" s="319"/>
      <c r="DP187" s="320"/>
      <c r="DQ187" s="192"/>
      <c r="DR187" s="193"/>
      <c r="DS187" s="319"/>
      <c r="DT187" s="320"/>
      <c r="DU187" s="192"/>
    </row>
    <row r="188" spans="6:133" ht="22.5" hidden="1" customHeight="1">
      <c r="F188" s="193"/>
      <c r="G188" s="319">
        <v>1</v>
      </c>
      <c r="H188" s="320"/>
      <c r="I188" s="192"/>
      <c r="J188" s="193"/>
      <c r="K188" s="319">
        <v>1</v>
      </c>
      <c r="L188" s="320"/>
      <c r="M188" s="192"/>
      <c r="N188" s="193"/>
      <c r="O188" s="319"/>
      <c r="P188" s="320"/>
      <c r="Q188" s="192"/>
      <c r="R188" s="193"/>
      <c r="S188" s="319"/>
      <c r="T188" s="320"/>
      <c r="U188" s="192"/>
      <c r="V188" s="289"/>
      <c r="W188" s="364"/>
      <c r="X188" s="365"/>
      <c r="Y188" s="264"/>
      <c r="Z188" s="193"/>
      <c r="AA188" s="319"/>
      <c r="AB188" s="320"/>
      <c r="AC188" s="192"/>
      <c r="AD188" s="193"/>
      <c r="AE188" s="319"/>
      <c r="AF188" s="320"/>
      <c r="AG188" s="192"/>
      <c r="AH188" s="193"/>
      <c r="AI188" s="319"/>
      <c r="AJ188" s="320"/>
      <c r="AK188" s="192"/>
      <c r="AL188" s="193">
        <v>2</v>
      </c>
      <c r="AM188" s="319"/>
      <c r="AN188" s="320"/>
      <c r="AO188" s="192"/>
      <c r="AP188" s="193">
        <v>2</v>
      </c>
      <c r="AQ188" s="319"/>
      <c r="AR188" s="320"/>
      <c r="AS188" s="192"/>
      <c r="AT188" s="193"/>
      <c r="AU188" s="319"/>
      <c r="AV188" s="320"/>
      <c r="AW188" s="192"/>
      <c r="AX188" s="289"/>
      <c r="AY188" s="364"/>
      <c r="AZ188" s="365"/>
      <c r="BA188" s="264"/>
      <c r="BB188" s="193"/>
      <c r="BC188" s="319"/>
      <c r="BD188" s="320"/>
      <c r="BE188" s="192"/>
      <c r="BF188" s="193"/>
      <c r="BG188" s="319"/>
      <c r="BH188" s="320"/>
      <c r="BI188" s="192"/>
      <c r="BJ188" s="193"/>
      <c r="BK188" s="319"/>
      <c r="BL188" s="320"/>
      <c r="BM188" s="192"/>
      <c r="BN188" s="193">
        <v>2</v>
      </c>
      <c r="BO188" s="319"/>
      <c r="BP188" s="320"/>
      <c r="BQ188" s="192"/>
      <c r="BR188" s="193"/>
      <c r="BS188" s="319"/>
      <c r="BT188" s="320"/>
      <c r="BU188" s="192"/>
      <c r="BV188" s="193"/>
      <c r="BW188" s="319"/>
      <c r="BX188" s="320"/>
      <c r="BY188" s="192"/>
      <c r="BZ188" s="289"/>
      <c r="CA188" s="364"/>
      <c r="CB188" s="606"/>
      <c r="CC188" s="264"/>
      <c r="CD188" s="193"/>
      <c r="CE188" s="319">
        <v>2</v>
      </c>
      <c r="CF188" s="320"/>
      <c r="CG188" s="192"/>
      <c r="CH188" s="193"/>
      <c r="CI188" s="319"/>
      <c r="CJ188" s="320"/>
      <c r="CK188" s="192"/>
      <c r="CL188" s="193"/>
      <c r="CM188" s="319">
        <v>2</v>
      </c>
      <c r="CN188" s="320"/>
      <c r="CO188" s="192"/>
      <c r="CP188" s="193"/>
      <c r="CQ188" s="319"/>
      <c r="CR188" s="320"/>
      <c r="CS188" s="192"/>
      <c r="CT188" s="193"/>
      <c r="CU188" s="319"/>
      <c r="CV188" s="320"/>
      <c r="CW188" s="192"/>
      <c r="CX188" s="193"/>
      <c r="CY188" s="319"/>
      <c r="CZ188" s="320"/>
      <c r="DA188" s="192"/>
      <c r="DB188" s="289"/>
      <c r="DC188" s="364"/>
      <c r="DD188" s="606"/>
      <c r="DE188" s="264"/>
      <c r="DF188" s="193">
        <v>2</v>
      </c>
      <c r="DG188" s="319"/>
      <c r="DH188" s="320"/>
      <c r="DI188" s="192"/>
      <c r="DJ188" s="193">
        <v>2</v>
      </c>
      <c r="DK188" s="319"/>
      <c r="DL188" s="320"/>
      <c r="DM188" s="192"/>
      <c r="DN188" s="193"/>
      <c r="DO188" s="319"/>
      <c r="DP188" s="320"/>
      <c r="DQ188" s="192"/>
      <c r="DR188" s="193"/>
      <c r="DS188" s="319"/>
      <c r="DT188" s="320"/>
      <c r="DU188" s="192"/>
    </row>
    <row r="189" spans="6:133" ht="22.5" hidden="1" customHeight="1">
      <c r="F189" s="193"/>
      <c r="G189" s="319">
        <v>1</v>
      </c>
      <c r="H189" s="320"/>
      <c r="I189" s="192"/>
      <c r="J189" s="193">
        <v>2</v>
      </c>
      <c r="K189" s="319"/>
      <c r="L189" s="320"/>
      <c r="M189" s="192"/>
      <c r="N189" s="193"/>
      <c r="O189" s="319"/>
      <c r="P189" s="320"/>
      <c r="Q189" s="192"/>
      <c r="R189" s="193"/>
      <c r="S189" s="319"/>
      <c r="T189" s="320"/>
      <c r="U189" s="192"/>
      <c r="V189" s="289"/>
      <c r="W189" s="364"/>
      <c r="X189" s="365"/>
      <c r="Y189" s="264"/>
      <c r="Z189" s="193"/>
      <c r="AA189" s="319"/>
      <c r="AB189" s="320"/>
      <c r="AC189" s="192"/>
      <c r="AD189" s="193"/>
      <c r="AE189" s="319"/>
      <c r="AF189" s="320"/>
      <c r="AG189" s="192"/>
      <c r="AH189" s="193">
        <v>1</v>
      </c>
      <c r="AI189" s="319"/>
      <c r="AJ189" s="320"/>
      <c r="AK189" s="192"/>
      <c r="AL189" s="193">
        <v>2</v>
      </c>
      <c r="AM189" s="319"/>
      <c r="AN189" s="320"/>
      <c r="AO189" s="192"/>
      <c r="AP189" s="193">
        <v>2</v>
      </c>
      <c r="AQ189" s="319"/>
      <c r="AR189" s="320"/>
      <c r="AS189" s="192"/>
      <c r="AT189" s="193"/>
      <c r="AU189" s="319"/>
      <c r="AV189" s="320"/>
      <c r="AW189" s="192"/>
      <c r="AX189" s="289"/>
      <c r="AY189" s="364"/>
      <c r="AZ189" s="365"/>
      <c r="BA189" s="264"/>
      <c r="BB189" s="193"/>
      <c r="BC189" s="319"/>
      <c r="BD189" s="320"/>
      <c r="BE189" s="192"/>
      <c r="BF189" s="193"/>
      <c r="BG189" s="319"/>
      <c r="BH189" s="320"/>
      <c r="BI189" s="192"/>
      <c r="BJ189" s="193"/>
      <c r="BK189" s="319"/>
      <c r="BL189" s="320"/>
      <c r="BM189" s="192"/>
      <c r="BN189" s="193">
        <v>2</v>
      </c>
      <c r="BO189" s="319"/>
      <c r="BP189" s="320"/>
      <c r="BQ189" s="192"/>
      <c r="BR189" s="193"/>
      <c r="BS189" s="319"/>
      <c r="BT189" s="320"/>
      <c r="BU189" s="192"/>
      <c r="BV189" s="193"/>
      <c r="BW189" s="319"/>
      <c r="BX189" s="320"/>
      <c r="BY189" s="192"/>
      <c r="BZ189" s="289"/>
      <c r="CA189" s="364"/>
      <c r="CB189" s="606"/>
      <c r="CC189" s="264"/>
      <c r="CD189" s="193"/>
      <c r="CE189" s="319"/>
      <c r="CF189" s="320"/>
      <c r="CG189" s="192"/>
      <c r="CH189" s="193"/>
      <c r="CI189" s="319"/>
      <c r="CJ189" s="320"/>
      <c r="CK189" s="192"/>
      <c r="CL189" s="193"/>
      <c r="CM189" s="319"/>
      <c r="CN189" s="320"/>
      <c r="CO189" s="192"/>
      <c r="CP189" s="193"/>
      <c r="CQ189" s="319"/>
      <c r="CR189" s="320"/>
      <c r="CS189" s="192"/>
      <c r="CT189" s="193"/>
      <c r="CU189" s="319"/>
      <c r="CV189" s="320"/>
      <c r="CW189" s="192"/>
      <c r="CX189" s="193"/>
      <c r="CY189" s="319"/>
      <c r="CZ189" s="320"/>
      <c r="DA189" s="192"/>
      <c r="DB189" s="289"/>
      <c r="DC189" s="364"/>
      <c r="DD189" s="606"/>
      <c r="DE189" s="264"/>
      <c r="DF189" s="193">
        <v>2</v>
      </c>
      <c r="DG189" s="319"/>
      <c r="DH189" s="320"/>
      <c r="DI189" s="192"/>
      <c r="DJ189" s="193">
        <v>2</v>
      </c>
      <c r="DK189" s="319"/>
      <c r="DL189" s="320"/>
      <c r="DM189" s="192"/>
      <c r="DN189" s="193"/>
      <c r="DO189" s="319"/>
      <c r="DP189" s="320"/>
      <c r="DQ189" s="192"/>
      <c r="DR189" s="193"/>
      <c r="DS189" s="319"/>
      <c r="DT189" s="320"/>
      <c r="DU189" s="192"/>
    </row>
    <row r="190" spans="6:133" ht="22.5" hidden="1" customHeight="1">
      <c r="F190" s="193"/>
      <c r="G190" s="319"/>
      <c r="H190" s="320"/>
      <c r="I190" s="192"/>
      <c r="J190" s="193"/>
      <c r="K190" s="319"/>
      <c r="L190" s="320"/>
      <c r="M190" s="192"/>
      <c r="N190" s="193"/>
      <c r="O190" s="319">
        <v>2</v>
      </c>
      <c r="P190" s="320"/>
      <c r="Q190" s="192"/>
      <c r="R190" s="193"/>
      <c r="S190" s="319"/>
      <c r="T190" s="320"/>
      <c r="U190" s="192"/>
      <c r="V190" s="289"/>
      <c r="W190" s="364"/>
      <c r="X190" s="365"/>
      <c r="Y190" s="264"/>
      <c r="Z190" s="193"/>
      <c r="AA190" s="319"/>
      <c r="AB190" s="320"/>
      <c r="AC190" s="192"/>
      <c r="AD190" s="193"/>
      <c r="AE190" s="319"/>
      <c r="AF190" s="320"/>
      <c r="AG190" s="192"/>
      <c r="AH190" s="193"/>
      <c r="AI190" s="319"/>
      <c r="AJ190" s="320"/>
      <c r="AK190" s="192"/>
      <c r="AL190" s="193">
        <v>2</v>
      </c>
      <c r="AM190" s="319"/>
      <c r="AN190" s="320"/>
      <c r="AO190" s="192"/>
      <c r="AP190" s="193">
        <v>2</v>
      </c>
      <c r="AQ190" s="319"/>
      <c r="AR190" s="320"/>
      <c r="AS190" s="192"/>
      <c r="AT190" s="193"/>
      <c r="AU190" s="319"/>
      <c r="AV190" s="320"/>
      <c r="AW190" s="192"/>
      <c r="AX190" s="289"/>
      <c r="AY190" s="364"/>
      <c r="AZ190" s="365"/>
      <c r="BA190" s="264"/>
      <c r="BB190" s="193"/>
      <c r="BC190" s="319"/>
      <c r="BD190" s="320"/>
      <c r="BE190" s="192"/>
      <c r="BF190" s="193"/>
      <c r="BG190" s="319"/>
      <c r="BH190" s="320"/>
      <c r="BI190" s="192"/>
      <c r="BJ190" s="193"/>
      <c r="BK190" s="319"/>
      <c r="BL190" s="320"/>
      <c r="BM190" s="192"/>
      <c r="BN190" s="193">
        <v>2</v>
      </c>
      <c r="BO190" s="319"/>
      <c r="BP190" s="320"/>
      <c r="BQ190" s="192"/>
      <c r="BR190" s="193"/>
      <c r="BS190" s="319"/>
      <c r="BT190" s="320"/>
      <c r="BU190" s="192"/>
      <c r="BV190" s="193">
        <v>2</v>
      </c>
      <c r="BW190" s="319"/>
      <c r="BX190" s="320"/>
      <c r="BY190" s="192"/>
      <c r="BZ190" s="289"/>
      <c r="CA190" s="364"/>
      <c r="CB190" s="606"/>
      <c r="CC190" s="264"/>
      <c r="CD190" s="193">
        <v>2</v>
      </c>
      <c r="CE190" s="319"/>
      <c r="CF190" s="320"/>
      <c r="CG190" s="192"/>
      <c r="CH190" s="193"/>
      <c r="CI190" s="319"/>
      <c r="CJ190" s="320"/>
      <c r="CK190" s="192"/>
      <c r="CL190" s="193"/>
      <c r="CM190" s="319"/>
      <c r="CN190" s="320"/>
      <c r="CO190" s="192"/>
      <c r="CP190" s="193"/>
      <c r="CQ190" s="319"/>
      <c r="CR190" s="320"/>
      <c r="CS190" s="192"/>
      <c r="CT190" s="193"/>
      <c r="CU190" s="319"/>
      <c r="CV190" s="320"/>
      <c r="CW190" s="192"/>
      <c r="CX190" s="193"/>
      <c r="CY190" s="319"/>
      <c r="CZ190" s="320"/>
      <c r="DA190" s="192"/>
      <c r="DB190" s="289"/>
      <c r="DC190" s="364"/>
      <c r="DD190" s="606"/>
      <c r="DE190" s="264"/>
      <c r="DF190" s="193">
        <v>2</v>
      </c>
      <c r="DG190" s="319"/>
      <c r="DH190" s="320"/>
      <c r="DI190" s="192"/>
      <c r="DJ190" s="193"/>
      <c r="DK190" s="319"/>
      <c r="DL190" s="320"/>
      <c r="DM190" s="192"/>
      <c r="DN190" s="193"/>
      <c r="DO190" s="319"/>
      <c r="DP190" s="320"/>
      <c r="DQ190" s="192"/>
      <c r="DR190" s="193"/>
      <c r="DS190" s="319"/>
      <c r="DT190" s="320"/>
      <c r="DU190" s="192"/>
      <c r="DZ190" s="79"/>
      <c r="EA190" s="80"/>
      <c r="EB190" s="80"/>
      <c r="EC190" s="81"/>
    </row>
    <row r="191" spans="6:133" ht="22.5" hidden="1" customHeight="1">
      <c r="F191" s="193"/>
      <c r="G191" s="319"/>
      <c r="H191" s="320"/>
      <c r="I191" s="192"/>
      <c r="J191" s="193"/>
      <c r="K191" s="319"/>
      <c r="L191" s="320"/>
      <c r="M191" s="192"/>
      <c r="N191" s="193"/>
      <c r="O191" s="319"/>
      <c r="P191" s="320"/>
      <c r="Q191" s="192"/>
      <c r="R191" s="193">
        <v>1</v>
      </c>
      <c r="S191" s="319"/>
      <c r="T191" s="320"/>
      <c r="U191" s="192"/>
      <c r="V191" s="289"/>
      <c r="W191" s="364"/>
      <c r="X191" s="365"/>
      <c r="Y191" s="264"/>
      <c r="Z191" s="193">
        <v>1</v>
      </c>
      <c r="AA191" s="319"/>
      <c r="AB191" s="320"/>
      <c r="AC191" s="192"/>
      <c r="AD191" s="193"/>
      <c r="AE191" s="319"/>
      <c r="AF191" s="320"/>
      <c r="AG191" s="192"/>
      <c r="AH191" s="193"/>
      <c r="AI191" s="319"/>
      <c r="AJ191" s="320"/>
      <c r="AK191" s="192"/>
      <c r="AL191" s="193">
        <v>2</v>
      </c>
      <c r="AM191" s="319"/>
      <c r="AN191" s="320"/>
      <c r="AO191" s="192"/>
      <c r="AP191" s="193">
        <v>2</v>
      </c>
      <c r="AQ191" s="319"/>
      <c r="AR191" s="320"/>
      <c r="AS191" s="192"/>
      <c r="AT191" s="193"/>
      <c r="AU191" s="319"/>
      <c r="AV191" s="320"/>
      <c r="AW191" s="192"/>
      <c r="AX191" s="289"/>
      <c r="AY191" s="364"/>
      <c r="AZ191" s="365"/>
      <c r="BA191" s="264"/>
      <c r="BB191" s="193"/>
      <c r="BC191" s="319"/>
      <c r="BD191" s="320"/>
      <c r="BE191" s="192"/>
      <c r="BF191" s="193"/>
      <c r="BG191" s="319"/>
      <c r="BH191" s="320"/>
      <c r="BI191" s="192"/>
      <c r="BJ191" s="193"/>
      <c r="BK191" s="319"/>
      <c r="BL191" s="320"/>
      <c r="BM191" s="192"/>
      <c r="BN191" s="193">
        <v>2</v>
      </c>
      <c r="BO191" s="319"/>
      <c r="BP191" s="320"/>
      <c r="BQ191" s="192"/>
      <c r="BR191" s="193"/>
      <c r="BS191" s="319"/>
      <c r="BT191" s="320"/>
      <c r="BU191" s="192"/>
      <c r="BV191" s="193"/>
      <c r="BW191" s="319"/>
      <c r="BX191" s="320"/>
      <c r="BY191" s="192"/>
      <c r="BZ191" s="289"/>
      <c r="CA191" s="364"/>
      <c r="CB191" s="606"/>
      <c r="CC191" s="264"/>
      <c r="CD191" s="193"/>
      <c r="CE191" s="319"/>
      <c r="CF191" s="320"/>
      <c r="CG191" s="192"/>
      <c r="CH191" s="193"/>
      <c r="CI191" s="319">
        <v>2</v>
      </c>
      <c r="CJ191" s="320"/>
      <c r="CK191" s="192"/>
      <c r="CL191" s="193"/>
      <c r="CM191" s="319"/>
      <c r="CN191" s="320"/>
      <c r="CO191" s="192"/>
      <c r="CP191" s="193"/>
      <c r="CQ191" s="319">
        <v>3</v>
      </c>
      <c r="CR191" s="320"/>
      <c r="CS191" s="192"/>
      <c r="CT191" s="193"/>
      <c r="CU191" s="319"/>
      <c r="CV191" s="320"/>
      <c r="CW191" s="192"/>
      <c r="CX191" s="193"/>
      <c r="CY191" s="319"/>
      <c r="CZ191" s="320"/>
      <c r="DA191" s="192"/>
      <c r="DB191" s="289"/>
      <c r="DC191" s="364"/>
      <c r="DD191" s="606"/>
      <c r="DE191" s="264"/>
      <c r="DF191" s="193">
        <v>2</v>
      </c>
      <c r="DG191" s="319"/>
      <c r="DH191" s="320"/>
      <c r="DI191" s="192"/>
      <c r="DJ191" s="193">
        <v>2</v>
      </c>
      <c r="DK191" s="319"/>
      <c r="DL191" s="320"/>
      <c r="DM191" s="192"/>
      <c r="DN191" s="193"/>
      <c r="DO191" s="319"/>
      <c r="DP191" s="320"/>
      <c r="DQ191" s="192"/>
      <c r="DR191" s="193"/>
      <c r="DS191" s="319"/>
      <c r="DT191" s="320"/>
      <c r="DU191" s="192"/>
    </row>
    <row r="192" spans="6:133" ht="22.5" hidden="1" customHeight="1">
      <c r="F192" s="193"/>
      <c r="G192" s="319"/>
      <c r="H192" s="320"/>
      <c r="I192" s="192"/>
      <c r="J192" s="193"/>
      <c r="K192" s="319"/>
      <c r="L192" s="320"/>
      <c r="M192" s="192"/>
      <c r="N192" s="193"/>
      <c r="O192" s="319"/>
      <c r="P192" s="320"/>
      <c r="Q192" s="192"/>
      <c r="R192" s="193"/>
      <c r="S192" s="319"/>
      <c r="T192" s="320"/>
      <c r="U192" s="192"/>
      <c r="V192" s="289"/>
      <c r="W192" s="364"/>
      <c r="X192" s="365"/>
      <c r="Y192" s="264"/>
      <c r="Z192" s="193"/>
      <c r="AA192" s="319"/>
      <c r="AB192" s="320"/>
      <c r="AC192" s="192"/>
      <c r="AD192" s="193">
        <v>2</v>
      </c>
      <c r="AE192" s="319"/>
      <c r="AF192" s="320"/>
      <c r="AG192" s="192"/>
      <c r="AH192" s="193"/>
      <c r="AI192" s="319"/>
      <c r="AJ192" s="320"/>
      <c r="AK192" s="192"/>
      <c r="AL192" s="193">
        <v>2</v>
      </c>
      <c r="AM192" s="319"/>
      <c r="AN192" s="320"/>
      <c r="AO192" s="192"/>
      <c r="AP192" s="193">
        <v>2</v>
      </c>
      <c r="AQ192" s="319"/>
      <c r="AR192" s="320"/>
      <c r="AS192" s="192"/>
      <c r="AT192" s="193"/>
      <c r="AU192" s="319"/>
      <c r="AV192" s="320"/>
      <c r="AW192" s="192"/>
      <c r="AX192" s="289"/>
      <c r="AY192" s="364"/>
      <c r="AZ192" s="365"/>
      <c r="BA192" s="264"/>
      <c r="BB192" s="193"/>
      <c r="BC192" s="319"/>
      <c r="BD192" s="320"/>
      <c r="BE192" s="192"/>
      <c r="BF192" s="193"/>
      <c r="BG192" s="319"/>
      <c r="BH192" s="320"/>
      <c r="BI192" s="192"/>
      <c r="BJ192" s="193"/>
      <c r="BK192" s="319"/>
      <c r="BL192" s="320"/>
      <c r="BM192" s="192"/>
      <c r="BN192" s="193">
        <v>2</v>
      </c>
      <c r="BO192" s="319"/>
      <c r="BP192" s="320"/>
      <c r="BQ192" s="192"/>
      <c r="BR192" s="193"/>
      <c r="BS192" s="319"/>
      <c r="BT192" s="320"/>
      <c r="BU192" s="192"/>
      <c r="BV192" s="193"/>
      <c r="BW192" s="319">
        <v>1</v>
      </c>
      <c r="BX192" s="320"/>
      <c r="BY192" s="192"/>
      <c r="BZ192" s="289"/>
      <c r="CA192" s="364"/>
      <c r="CB192" s="606"/>
      <c r="CC192" s="264"/>
      <c r="CD192" s="193"/>
      <c r="CE192" s="319"/>
      <c r="CF192" s="320"/>
      <c r="CG192" s="192"/>
      <c r="CH192" s="193"/>
      <c r="CI192" s="319"/>
      <c r="CJ192" s="320"/>
      <c r="CK192" s="192"/>
      <c r="CL192" s="193"/>
      <c r="CM192" s="319">
        <v>2</v>
      </c>
      <c r="CN192" s="320"/>
      <c r="CO192" s="192"/>
      <c r="CP192" s="193"/>
      <c r="CQ192" s="319"/>
      <c r="CR192" s="320"/>
      <c r="CS192" s="192"/>
      <c r="CT192" s="193"/>
      <c r="CU192" s="319"/>
      <c r="CV192" s="320"/>
      <c r="CW192" s="192"/>
      <c r="CX192" s="193"/>
      <c r="CY192" s="319"/>
      <c r="CZ192" s="320"/>
      <c r="DA192" s="192"/>
      <c r="DB192" s="289"/>
      <c r="DC192" s="364"/>
      <c r="DD192" s="606"/>
      <c r="DE192" s="264"/>
      <c r="DF192" s="193"/>
      <c r="DG192" s="319"/>
      <c r="DH192" s="320"/>
      <c r="DI192" s="192"/>
      <c r="DJ192" s="193">
        <v>2</v>
      </c>
      <c r="DK192" s="319"/>
      <c r="DL192" s="320"/>
      <c r="DM192" s="192"/>
      <c r="DN192" s="193"/>
      <c r="DO192" s="319"/>
      <c r="DP192" s="320"/>
      <c r="DQ192" s="192"/>
      <c r="DR192" s="193"/>
      <c r="DS192" s="319"/>
      <c r="DT192" s="320"/>
      <c r="DU192" s="192"/>
    </row>
    <row r="193" spans="6:125" ht="22.5" hidden="1" customHeight="1">
      <c r="F193" s="193">
        <v>2</v>
      </c>
      <c r="G193" s="319"/>
      <c r="H193" s="320"/>
      <c r="I193" s="192"/>
      <c r="J193" s="193">
        <v>2</v>
      </c>
      <c r="K193" s="319"/>
      <c r="L193" s="320"/>
      <c r="M193" s="192"/>
      <c r="N193" s="193">
        <v>2</v>
      </c>
      <c r="O193" s="319"/>
      <c r="P193" s="320"/>
      <c r="Q193" s="192"/>
      <c r="R193" s="193">
        <v>1</v>
      </c>
      <c r="S193" s="319"/>
      <c r="T193" s="320"/>
      <c r="U193" s="192"/>
      <c r="V193" s="289"/>
      <c r="W193" s="364"/>
      <c r="X193" s="365"/>
      <c r="Y193" s="264"/>
      <c r="Z193" s="193">
        <v>1</v>
      </c>
      <c r="AA193" s="319"/>
      <c r="AB193" s="320"/>
      <c r="AC193" s="192"/>
      <c r="AD193" s="193">
        <v>1</v>
      </c>
      <c r="AE193" s="319"/>
      <c r="AF193" s="320"/>
      <c r="AG193" s="192"/>
      <c r="AH193" s="193"/>
      <c r="AI193" s="319"/>
      <c r="AJ193" s="320"/>
      <c r="AK193" s="192"/>
      <c r="AL193" s="193"/>
      <c r="AM193" s="319"/>
      <c r="AN193" s="320"/>
      <c r="AO193" s="192"/>
      <c r="AP193" s="193"/>
      <c r="AQ193" s="319"/>
      <c r="AR193" s="320"/>
      <c r="AS193" s="192"/>
      <c r="AT193" s="193"/>
      <c r="AU193" s="319"/>
      <c r="AV193" s="320"/>
      <c r="AW193" s="192"/>
      <c r="AX193" s="289"/>
      <c r="AY193" s="364"/>
      <c r="AZ193" s="365"/>
      <c r="BA193" s="264"/>
      <c r="BB193" s="193">
        <v>1</v>
      </c>
      <c r="BC193" s="319"/>
      <c r="BD193" s="320"/>
      <c r="BE193" s="192"/>
      <c r="BF193" s="193"/>
      <c r="BG193" s="319"/>
      <c r="BH193" s="320"/>
      <c r="BI193" s="192"/>
      <c r="BJ193" s="193"/>
      <c r="BK193" s="319"/>
      <c r="BL193" s="320"/>
      <c r="BM193" s="192"/>
      <c r="BN193" s="193"/>
      <c r="BO193" s="319"/>
      <c r="BP193" s="320"/>
      <c r="BQ193" s="192"/>
      <c r="BR193" s="193"/>
      <c r="BS193" s="319"/>
      <c r="BT193" s="320"/>
      <c r="BU193" s="192"/>
      <c r="BV193" s="193"/>
      <c r="BW193" s="319"/>
      <c r="BX193" s="320"/>
      <c r="BY193" s="192"/>
      <c r="BZ193" s="289"/>
      <c r="CA193" s="364"/>
      <c r="CB193" s="606"/>
      <c r="CC193" s="264"/>
      <c r="CD193" s="193"/>
      <c r="CE193" s="319"/>
      <c r="CF193" s="320"/>
      <c r="CG193" s="192"/>
      <c r="CH193" s="193"/>
      <c r="CI193" s="319"/>
      <c r="CJ193" s="320"/>
      <c r="CK193" s="192"/>
      <c r="CL193" s="193">
        <v>1</v>
      </c>
      <c r="CM193" s="319"/>
      <c r="CN193" s="320"/>
      <c r="CO193" s="192"/>
      <c r="CP193" s="193"/>
      <c r="CQ193" s="319"/>
      <c r="CR193" s="320"/>
      <c r="CS193" s="192"/>
      <c r="CT193" s="193"/>
      <c r="CU193" s="319"/>
      <c r="CV193" s="320"/>
      <c r="CW193" s="192"/>
      <c r="CX193" s="193"/>
      <c r="CY193" s="319"/>
      <c r="CZ193" s="320"/>
      <c r="DA193" s="192"/>
      <c r="DB193" s="289"/>
      <c r="DC193" s="364"/>
      <c r="DD193" s="606"/>
      <c r="DE193" s="264"/>
      <c r="DF193" s="193"/>
      <c r="DG193" s="319"/>
      <c r="DH193" s="320"/>
      <c r="DI193" s="192"/>
      <c r="DJ193" s="193">
        <v>1</v>
      </c>
      <c r="DK193" s="319"/>
      <c r="DL193" s="320"/>
      <c r="DM193" s="192"/>
      <c r="DN193" s="193"/>
      <c r="DO193" s="319"/>
      <c r="DP193" s="320"/>
      <c r="DQ193" s="192"/>
      <c r="DR193" s="193">
        <v>1</v>
      </c>
      <c r="DS193" s="319"/>
      <c r="DT193" s="320"/>
      <c r="DU193" s="192"/>
    </row>
    <row r="194" spans="6:125" ht="22.5" hidden="1" customHeight="1">
      <c r="F194" s="193"/>
      <c r="G194" s="319"/>
      <c r="H194" s="320"/>
      <c r="I194" s="192"/>
      <c r="J194" s="193"/>
      <c r="K194" s="319"/>
      <c r="L194" s="320"/>
      <c r="M194" s="192"/>
      <c r="N194" s="193"/>
      <c r="O194" s="319"/>
      <c r="P194" s="320"/>
      <c r="Q194" s="192"/>
      <c r="R194" s="193"/>
      <c r="S194" s="319"/>
      <c r="T194" s="320"/>
      <c r="U194" s="192"/>
      <c r="V194" s="289"/>
      <c r="W194" s="364"/>
      <c r="X194" s="365"/>
      <c r="Y194" s="264"/>
      <c r="Z194" s="193"/>
      <c r="AA194" s="319"/>
      <c r="AB194" s="320"/>
      <c r="AC194" s="192"/>
      <c r="AD194" s="193"/>
      <c r="AE194" s="319"/>
      <c r="AF194" s="320"/>
      <c r="AG194" s="192"/>
      <c r="AH194" s="193"/>
      <c r="AI194" s="319"/>
      <c r="AJ194" s="320"/>
      <c r="AK194" s="192"/>
      <c r="AL194" s="193">
        <v>2</v>
      </c>
      <c r="AM194" s="319"/>
      <c r="AN194" s="320"/>
      <c r="AO194" s="192"/>
      <c r="AP194" s="193">
        <v>2</v>
      </c>
      <c r="AQ194" s="319"/>
      <c r="AR194" s="320"/>
      <c r="AS194" s="192"/>
      <c r="AT194" s="193"/>
      <c r="AU194" s="319"/>
      <c r="AV194" s="320"/>
      <c r="AW194" s="192"/>
      <c r="AX194" s="289"/>
      <c r="AY194" s="364"/>
      <c r="AZ194" s="365"/>
      <c r="BA194" s="264"/>
      <c r="BB194" s="193"/>
      <c r="BC194" s="319"/>
      <c r="BD194" s="320"/>
      <c r="BE194" s="192"/>
      <c r="BF194" s="193"/>
      <c r="BG194" s="319"/>
      <c r="BH194" s="320"/>
      <c r="BI194" s="192"/>
      <c r="BJ194" s="193"/>
      <c r="BK194" s="319"/>
      <c r="BL194" s="320"/>
      <c r="BM194" s="192"/>
      <c r="BN194" s="193">
        <v>2</v>
      </c>
      <c r="BO194" s="319"/>
      <c r="BP194" s="320"/>
      <c r="BQ194" s="192"/>
      <c r="BR194" s="193"/>
      <c r="BS194" s="319">
        <v>2</v>
      </c>
      <c r="BT194" s="320"/>
      <c r="BU194" s="192"/>
      <c r="BV194" s="193"/>
      <c r="BW194" s="319"/>
      <c r="BX194" s="320"/>
      <c r="BY194" s="192"/>
      <c r="BZ194" s="289"/>
      <c r="CA194" s="364"/>
      <c r="CB194" s="606"/>
      <c r="CC194" s="264"/>
      <c r="CD194" s="193"/>
      <c r="CE194" s="319">
        <v>2</v>
      </c>
      <c r="CF194" s="320"/>
      <c r="CG194" s="192"/>
      <c r="CH194" s="193"/>
      <c r="CI194" s="319"/>
      <c r="CJ194" s="320"/>
      <c r="CK194" s="192"/>
      <c r="CL194" s="193"/>
      <c r="CM194" s="319"/>
      <c r="CN194" s="320"/>
      <c r="CO194" s="192"/>
      <c r="CP194" s="193"/>
      <c r="CQ194" s="319"/>
      <c r="CR194" s="320"/>
      <c r="CS194" s="192"/>
      <c r="CT194" s="193"/>
      <c r="CU194" s="319"/>
      <c r="CV194" s="320"/>
      <c r="CW194" s="192"/>
      <c r="CX194" s="193"/>
      <c r="CY194" s="319"/>
      <c r="CZ194" s="320"/>
      <c r="DA194" s="192"/>
      <c r="DB194" s="289"/>
      <c r="DC194" s="364"/>
      <c r="DD194" s="606"/>
      <c r="DE194" s="264"/>
      <c r="DF194" s="193"/>
      <c r="DG194" s="319"/>
      <c r="DH194" s="320"/>
      <c r="DI194" s="192"/>
      <c r="DJ194" s="193">
        <v>2</v>
      </c>
      <c r="DK194" s="319"/>
      <c r="DL194" s="320"/>
      <c r="DM194" s="192"/>
      <c r="DN194" s="193"/>
      <c r="DO194" s="319"/>
      <c r="DP194" s="320"/>
      <c r="DQ194" s="192"/>
      <c r="DR194" s="193"/>
      <c r="DS194" s="319"/>
      <c r="DT194" s="320"/>
      <c r="DU194" s="192"/>
    </row>
    <row r="195" spans="6:125" ht="22.5" hidden="1" customHeight="1">
      <c r="F195" s="193"/>
      <c r="G195" s="319"/>
      <c r="H195" s="320"/>
      <c r="I195" s="192"/>
      <c r="J195" s="193"/>
      <c r="K195" s="319"/>
      <c r="L195" s="320"/>
      <c r="M195" s="192"/>
      <c r="N195" s="193"/>
      <c r="O195" s="319"/>
      <c r="P195" s="320"/>
      <c r="Q195" s="192"/>
      <c r="R195" s="193"/>
      <c r="S195" s="319"/>
      <c r="T195" s="320"/>
      <c r="U195" s="192"/>
      <c r="V195" s="289"/>
      <c r="W195" s="364"/>
      <c r="X195" s="365"/>
      <c r="Y195" s="264"/>
      <c r="Z195" s="193"/>
      <c r="AA195" s="319"/>
      <c r="AB195" s="320"/>
      <c r="AC195" s="192"/>
      <c r="AD195" s="193"/>
      <c r="AE195" s="319"/>
      <c r="AF195" s="320"/>
      <c r="AG195" s="192"/>
      <c r="AH195" s="193"/>
      <c r="AI195" s="319"/>
      <c r="AJ195" s="320"/>
      <c r="AK195" s="192"/>
      <c r="AL195" s="193"/>
      <c r="AM195" s="319"/>
      <c r="AN195" s="320"/>
      <c r="AO195" s="192"/>
      <c r="AP195" s="193"/>
      <c r="AQ195" s="319"/>
      <c r="AR195" s="320"/>
      <c r="AS195" s="192"/>
      <c r="AT195" s="193"/>
      <c r="AU195" s="319"/>
      <c r="AV195" s="320"/>
      <c r="AW195" s="192"/>
      <c r="AX195" s="289"/>
      <c r="AY195" s="364"/>
      <c r="AZ195" s="365"/>
      <c r="BA195" s="264"/>
      <c r="BB195" s="193"/>
      <c r="BC195" s="319"/>
      <c r="BD195" s="320"/>
      <c r="BE195" s="192"/>
      <c r="BF195" s="193"/>
      <c r="BG195" s="319"/>
      <c r="BH195" s="320"/>
      <c r="BI195" s="192"/>
      <c r="BJ195" s="193"/>
      <c r="BK195" s="319"/>
      <c r="BL195" s="320"/>
      <c r="BM195" s="192"/>
      <c r="BN195" s="193"/>
      <c r="BO195" s="319"/>
      <c r="BP195" s="320"/>
      <c r="BQ195" s="192"/>
      <c r="BR195" s="193"/>
      <c r="BS195" s="319"/>
      <c r="BT195" s="320"/>
      <c r="BU195" s="192"/>
      <c r="BV195" s="193"/>
      <c r="BW195" s="319"/>
      <c r="BX195" s="320"/>
      <c r="BY195" s="192"/>
      <c r="BZ195" s="289"/>
      <c r="CA195" s="364"/>
      <c r="CB195" s="606"/>
      <c r="CC195" s="264"/>
      <c r="CD195" s="193"/>
      <c r="CE195" s="319"/>
      <c r="CF195" s="320"/>
      <c r="CG195" s="192"/>
      <c r="CH195" s="193"/>
      <c r="CI195" s="319"/>
      <c r="CJ195" s="320"/>
      <c r="CK195" s="192"/>
      <c r="CL195" s="193"/>
      <c r="CM195" s="319"/>
      <c r="CN195" s="320"/>
      <c r="CO195" s="192"/>
      <c r="CP195" s="193"/>
      <c r="CQ195" s="319"/>
      <c r="CR195" s="320"/>
      <c r="CS195" s="192"/>
      <c r="CT195" s="193"/>
      <c r="CU195" s="319"/>
      <c r="CV195" s="320"/>
      <c r="CW195" s="192"/>
      <c r="CX195" s="193"/>
      <c r="CY195" s="319"/>
      <c r="CZ195" s="320"/>
      <c r="DA195" s="192"/>
      <c r="DB195" s="289"/>
      <c r="DC195" s="364"/>
      <c r="DD195" s="606"/>
      <c r="DE195" s="264"/>
      <c r="DF195" s="193"/>
      <c r="DG195" s="319"/>
      <c r="DH195" s="320"/>
      <c r="DI195" s="192"/>
      <c r="DJ195" s="193"/>
      <c r="DK195" s="319"/>
      <c r="DL195" s="320"/>
      <c r="DM195" s="192"/>
      <c r="DN195" s="193"/>
      <c r="DO195" s="319"/>
      <c r="DP195" s="320"/>
      <c r="DQ195" s="192"/>
      <c r="DR195" s="193"/>
      <c r="DS195" s="319"/>
      <c r="DT195" s="320"/>
      <c r="DU195" s="192"/>
    </row>
    <row r="196" spans="6:125" ht="22.5" hidden="1" customHeight="1">
      <c r="F196" s="193"/>
      <c r="G196" s="319"/>
      <c r="H196" s="320"/>
      <c r="I196" s="192"/>
      <c r="J196" s="193"/>
      <c r="K196" s="319">
        <v>2</v>
      </c>
      <c r="L196" s="320"/>
      <c r="M196" s="192"/>
      <c r="N196" s="193"/>
      <c r="O196" s="319"/>
      <c r="P196" s="320"/>
      <c r="Q196" s="192"/>
      <c r="R196" s="193"/>
      <c r="S196" s="319"/>
      <c r="T196" s="320"/>
      <c r="U196" s="192"/>
      <c r="V196" s="289"/>
      <c r="W196" s="364"/>
      <c r="X196" s="365"/>
      <c r="Y196" s="264"/>
      <c r="Z196" s="193"/>
      <c r="AA196" s="319">
        <v>1</v>
      </c>
      <c r="AB196" s="320"/>
      <c r="AC196" s="192"/>
      <c r="AD196" s="193"/>
      <c r="AE196" s="319"/>
      <c r="AF196" s="320"/>
      <c r="AG196" s="192"/>
      <c r="AH196" s="193"/>
      <c r="AI196" s="319">
        <v>1</v>
      </c>
      <c r="AJ196" s="320"/>
      <c r="AK196" s="192"/>
      <c r="AL196" s="193">
        <v>2</v>
      </c>
      <c r="AM196" s="319"/>
      <c r="AN196" s="320"/>
      <c r="AO196" s="192"/>
      <c r="AP196" s="193">
        <v>2</v>
      </c>
      <c r="AQ196" s="319"/>
      <c r="AR196" s="320"/>
      <c r="AS196" s="192"/>
      <c r="AT196" s="193"/>
      <c r="AU196" s="319"/>
      <c r="AV196" s="320"/>
      <c r="AW196" s="192"/>
      <c r="AX196" s="289"/>
      <c r="AY196" s="364"/>
      <c r="AZ196" s="365"/>
      <c r="BA196" s="264"/>
      <c r="BB196" s="193"/>
      <c r="BC196" s="319"/>
      <c r="BD196" s="320"/>
      <c r="BE196" s="192"/>
      <c r="BF196" s="193"/>
      <c r="BG196" s="319"/>
      <c r="BH196" s="320"/>
      <c r="BI196" s="192"/>
      <c r="BJ196" s="193"/>
      <c r="BK196" s="319"/>
      <c r="BL196" s="320"/>
      <c r="BM196" s="192"/>
      <c r="BN196" s="193"/>
      <c r="BO196" s="319"/>
      <c r="BP196" s="320"/>
      <c r="BQ196" s="192"/>
      <c r="BR196" s="193"/>
      <c r="BS196" s="319"/>
      <c r="BT196" s="320"/>
      <c r="BU196" s="192"/>
      <c r="BV196" s="193"/>
      <c r="BW196" s="319"/>
      <c r="BX196" s="320"/>
      <c r="BY196" s="192"/>
      <c r="BZ196" s="289"/>
      <c r="CA196" s="364"/>
      <c r="CB196" s="606"/>
      <c r="CC196" s="264"/>
      <c r="CD196" s="193"/>
      <c r="CE196" s="319"/>
      <c r="CF196" s="320"/>
      <c r="CG196" s="192"/>
      <c r="CH196" s="193"/>
      <c r="CI196" s="319">
        <v>2</v>
      </c>
      <c r="CJ196" s="320"/>
      <c r="CK196" s="192"/>
      <c r="CL196" s="193"/>
      <c r="CM196" s="319"/>
      <c r="CN196" s="320"/>
      <c r="CO196" s="192"/>
      <c r="CP196" s="193"/>
      <c r="CQ196" s="319"/>
      <c r="CR196" s="320"/>
      <c r="CS196" s="192"/>
      <c r="CT196" s="193"/>
      <c r="CU196" s="319"/>
      <c r="CV196" s="320"/>
      <c r="CW196" s="192"/>
      <c r="CX196" s="193"/>
      <c r="CY196" s="319"/>
      <c r="CZ196" s="320"/>
      <c r="DA196" s="192"/>
      <c r="DB196" s="289"/>
      <c r="DC196" s="364"/>
      <c r="DD196" s="606"/>
      <c r="DE196" s="264"/>
      <c r="DF196" s="193">
        <v>2</v>
      </c>
      <c r="DG196" s="319"/>
      <c r="DH196" s="320"/>
      <c r="DI196" s="192"/>
      <c r="DJ196" s="193">
        <v>2</v>
      </c>
      <c r="DK196" s="319"/>
      <c r="DL196" s="320"/>
      <c r="DM196" s="192"/>
      <c r="DN196" s="193"/>
      <c r="DO196" s="319"/>
      <c r="DP196" s="320"/>
      <c r="DQ196" s="192"/>
      <c r="DR196" s="193"/>
      <c r="DS196" s="319"/>
      <c r="DT196" s="320"/>
      <c r="DU196" s="192"/>
    </row>
    <row r="197" spans="6:125" ht="22.5" hidden="1" customHeight="1">
      <c r="F197" s="193"/>
      <c r="G197" s="319"/>
      <c r="H197" s="320"/>
      <c r="I197" s="192"/>
      <c r="J197" s="193"/>
      <c r="K197" s="319"/>
      <c r="L197" s="320"/>
      <c r="M197" s="192"/>
      <c r="N197" s="193"/>
      <c r="O197" s="319"/>
      <c r="P197" s="320"/>
      <c r="Q197" s="192"/>
      <c r="R197" s="193"/>
      <c r="S197" s="319">
        <v>2</v>
      </c>
      <c r="T197" s="320"/>
      <c r="U197" s="192"/>
      <c r="V197" s="289"/>
      <c r="W197" s="364"/>
      <c r="X197" s="365"/>
      <c r="Y197" s="264"/>
      <c r="Z197" s="193"/>
      <c r="AA197" s="319">
        <v>1</v>
      </c>
      <c r="AB197" s="320"/>
      <c r="AC197" s="192"/>
      <c r="AD197" s="193"/>
      <c r="AE197" s="319">
        <v>2</v>
      </c>
      <c r="AF197" s="320"/>
      <c r="AG197" s="192"/>
      <c r="AH197" s="193">
        <v>1</v>
      </c>
      <c r="AI197" s="319"/>
      <c r="AJ197" s="320"/>
      <c r="AK197" s="192"/>
      <c r="AL197" s="193">
        <v>2</v>
      </c>
      <c r="AM197" s="319"/>
      <c r="AN197" s="320"/>
      <c r="AO197" s="192"/>
      <c r="AP197" s="193">
        <v>2</v>
      </c>
      <c r="AQ197" s="319"/>
      <c r="AR197" s="320"/>
      <c r="AS197" s="192"/>
      <c r="AT197" s="193"/>
      <c r="AU197" s="319"/>
      <c r="AV197" s="320"/>
      <c r="AW197" s="192"/>
      <c r="AX197" s="289"/>
      <c r="AY197" s="364"/>
      <c r="AZ197" s="365"/>
      <c r="BA197" s="264"/>
      <c r="BB197" s="193"/>
      <c r="BC197" s="319"/>
      <c r="BD197" s="320"/>
      <c r="BE197" s="192"/>
      <c r="BF197" s="193"/>
      <c r="BG197" s="319"/>
      <c r="BH197" s="320"/>
      <c r="BI197" s="192"/>
      <c r="BJ197" s="193"/>
      <c r="BK197" s="319"/>
      <c r="BL197" s="320"/>
      <c r="BM197" s="192"/>
      <c r="BN197" s="193">
        <v>2</v>
      </c>
      <c r="BO197" s="319"/>
      <c r="BP197" s="320"/>
      <c r="BQ197" s="192"/>
      <c r="BR197" s="193"/>
      <c r="BS197" s="319"/>
      <c r="BT197" s="320"/>
      <c r="BU197" s="192"/>
      <c r="BV197" s="193"/>
      <c r="BW197" s="319"/>
      <c r="BX197" s="320"/>
      <c r="BY197" s="192"/>
      <c r="BZ197" s="289"/>
      <c r="CA197" s="364"/>
      <c r="CB197" s="606"/>
      <c r="CC197" s="264"/>
      <c r="CD197" s="193"/>
      <c r="CE197" s="319"/>
      <c r="CF197" s="320"/>
      <c r="CG197" s="192"/>
      <c r="CH197" s="193">
        <v>2</v>
      </c>
      <c r="CI197" s="319"/>
      <c r="CJ197" s="320"/>
      <c r="CK197" s="192"/>
      <c r="CL197" s="193"/>
      <c r="CM197" s="319"/>
      <c r="CN197" s="320"/>
      <c r="CO197" s="192"/>
      <c r="CP197" s="193"/>
      <c r="CQ197" s="319"/>
      <c r="CR197" s="320"/>
      <c r="CS197" s="192"/>
      <c r="CT197" s="193"/>
      <c r="CU197" s="319"/>
      <c r="CV197" s="320"/>
      <c r="CW197" s="192"/>
      <c r="CX197" s="193"/>
      <c r="CY197" s="319"/>
      <c r="CZ197" s="320"/>
      <c r="DA197" s="192"/>
      <c r="DB197" s="289"/>
      <c r="DC197" s="364"/>
      <c r="DD197" s="606"/>
      <c r="DE197" s="264"/>
      <c r="DF197" s="193">
        <v>2</v>
      </c>
      <c r="DG197" s="319"/>
      <c r="DH197" s="320"/>
      <c r="DI197" s="192"/>
      <c r="DJ197" s="193">
        <v>2</v>
      </c>
      <c r="DK197" s="319"/>
      <c r="DL197" s="320"/>
      <c r="DM197" s="192"/>
      <c r="DN197" s="193"/>
      <c r="DO197" s="319"/>
      <c r="DP197" s="320"/>
      <c r="DQ197" s="192"/>
      <c r="DR197" s="193"/>
      <c r="DS197" s="319"/>
      <c r="DT197" s="320"/>
      <c r="DU197" s="192"/>
    </row>
    <row r="198" spans="6:125" ht="22.5" hidden="1" customHeight="1">
      <c r="F198" s="193"/>
      <c r="G198" s="319">
        <v>1</v>
      </c>
      <c r="H198" s="320"/>
      <c r="I198" s="192"/>
      <c r="J198" s="193"/>
      <c r="K198" s="319"/>
      <c r="L198" s="320"/>
      <c r="M198" s="192"/>
      <c r="N198" s="193"/>
      <c r="O198" s="319"/>
      <c r="P198" s="320"/>
      <c r="Q198" s="192"/>
      <c r="R198" s="193"/>
      <c r="S198" s="319">
        <v>2</v>
      </c>
      <c r="T198" s="320"/>
      <c r="U198" s="192"/>
      <c r="V198" s="289"/>
      <c r="W198" s="364"/>
      <c r="X198" s="365"/>
      <c r="Y198" s="264"/>
      <c r="Z198" s="193"/>
      <c r="AA198" s="319"/>
      <c r="AB198" s="320"/>
      <c r="AC198" s="192"/>
      <c r="AD198" s="193"/>
      <c r="AE198" s="319"/>
      <c r="AF198" s="320"/>
      <c r="AG198" s="192"/>
      <c r="AH198" s="193"/>
      <c r="AI198" s="319"/>
      <c r="AJ198" s="320"/>
      <c r="AK198" s="192"/>
      <c r="AL198" s="193">
        <v>2</v>
      </c>
      <c r="AM198" s="319"/>
      <c r="AN198" s="320"/>
      <c r="AO198" s="192"/>
      <c r="AP198" s="193">
        <v>2</v>
      </c>
      <c r="AQ198" s="319"/>
      <c r="AR198" s="320"/>
      <c r="AS198" s="192"/>
      <c r="AT198" s="193"/>
      <c r="AU198" s="319"/>
      <c r="AV198" s="320"/>
      <c r="AW198" s="192"/>
      <c r="AX198" s="289"/>
      <c r="AY198" s="364"/>
      <c r="AZ198" s="365"/>
      <c r="BA198" s="264"/>
      <c r="BB198" s="193"/>
      <c r="BC198" s="319"/>
      <c r="BD198" s="320"/>
      <c r="BE198" s="192"/>
      <c r="BF198" s="193"/>
      <c r="BG198" s="319"/>
      <c r="BH198" s="320"/>
      <c r="BI198" s="192"/>
      <c r="BJ198" s="193"/>
      <c r="BK198" s="319"/>
      <c r="BL198" s="320"/>
      <c r="BM198" s="192"/>
      <c r="BN198" s="193">
        <v>2</v>
      </c>
      <c r="BO198" s="319"/>
      <c r="BP198" s="320"/>
      <c r="BQ198" s="192"/>
      <c r="BR198" s="193"/>
      <c r="BS198" s="319"/>
      <c r="BT198" s="320"/>
      <c r="BU198" s="192"/>
      <c r="BV198" s="193"/>
      <c r="BW198" s="319"/>
      <c r="BX198" s="320"/>
      <c r="BY198" s="192"/>
      <c r="BZ198" s="289"/>
      <c r="CA198" s="364"/>
      <c r="CB198" s="606"/>
      <c r="CC198" s="264"/>
      <c r="CD198" s="193"/>
      <c r="CE198" s="319"/>
      <c r="CF198" s="320"/>
      <c r="CG198" s="192"/>
      <c r="CH198" s="193"/>
      <c r="CI198" s="319"/>
      <c r="CJ198" s="320"/>
      <c r="CK198" s="192"/>
      <c r="CL198" s="193"/>
      <c r="CM198" s="319"/>
      <c r="CN198" s="320"/>
      <c r="CO198" s="192"/>
      <c r="CP198" s="193"/>
      <c r="CQ198" s="319">
        <v>1</v>
      </c>
      <c r="CR198" s="320"/>
      <c r="CS198" s="192"/>
      <c r="CT198" s="193"/>
      <c r="CU198" s="319"/>
      <c r="CV198" s="320"/>
      <c r="CW198" s="192"/>
      <c r="CX198" s="193"/>
      <c r="CY198" s="319"/>
      <c r="CZ198" s="320"/>
      <c r="DA198" s="192"/>
      <c r="DB198" s="289"/>
      <c r="DC198" s="364"/>
      <c r="DD198" s="606"/>
      <c r="DE198" s="264"/>
      <c r="DF198" s="193">
        <v>2</v>
      </c>
      <c r="DG198" s="319"/>
      <c r="DH198" s="320"/>
      <c r="DI198" s="192"/>
      <c r="DJ198" s="193">
        <v>2</v>
      </c>
      <c r="DK198" s="319"/>
      <c r="DL198" s="320"/>
      <c r="DM198" s="192"/>
      <c r="DN198" s="193"/>
      <c r="DO198" s="319"/>
      <c r="DP198" s="320"/>
      <c r="DQ198" s="192"/>
      <c r="DR198" s="193"/>
      <c r="DS198" s="319"/>
      <c r="DT198" s="320"/>
      <c r="DU198" s="192"/>
    </row>
    <row r="199" spans="6:125" ht="22.5" hidden="1" customHeight="1">
      <c r="F199" s="193"/>
      <c r="G199" s="319"/>
      <c r="H199" s="320"/>
      <c r="I199" s="192"/>
      <c r="J199" s="193"/>
      <c r="K199" s="319"/>
      <c r="L199" s="320"/>
      <c r="M199" s="192"/>
      <c r="N199" s="193"/>
      <c r="O199" s="319">
        <v>2</v>
      </c>
      <c r="P199" s="320"/>
      <c r="Q199" s="192"/>
      <c r="R199" s="193">
        <v>2</v>
      </c>
      <c r="S199" s="319"/>
      <c r="T199" s="320"/>
      <c r="U199" s="192"/>
      <c r="V199" s="289"/>
      <c r="W199" s="364"/>
      <c r="X199" s="365"/>
      <c r="Y199" s="264"/>
      <c r="Z199" s="193"/>
      <c r="AA199" s="319"/>
      <c r="AB199" s="320"/>
      <c r="AC199" s="192"/>
      <c r="AD199" s="193"/>
      <c r="AE199" s="319"/>
      <c r="AF199" s="320"/>
      <c r="AG199" s="192"/>
      <c r="AH199" s="193"/>
      <c r="AI199" s="319"/>
      <c r="AJ199" s="320"/>
      <c r="AK199" s="192"/>
      <c r="AL199" s="193">
        <v>2</v>
      </c>
      <c r="AM199" s="319"/>
      <c r="AN199" s="320"/>
      <c r="AO199" s="192"/>
      <c r="AP199" s="193">
        <v>2</v>
      </c>
      <c r="AQ199" s="319"/>
      <c r="AR199" s="320"/>
      <c r="AS199" s="192"/>
      <c r="AT199" s="193"/>
      <c r="AU199" s="319"/>
      <c r="AV199" s="320"/>
      <c r="AW199" s="192"/>
      <c r="AX199" s="289"/>
      <c r="AY199" s="364"/>
      <c r="AZ199" s="365"/>
      <c r="BA199" s="264"/>
      <c r="BB199" s="193"/>
      <c r="BC199" s="319"/>
      <c r="BD199" s="320"/>
      <c r="BE199" s="192"/>
      <c r="BF199" s="193"/>
      <c r="BG199" s="319"/>
      <c r="BH199" s="320"/>
      <c r="BI199" s="192"/>
      <c r="BJ199" s="193"/>
      <c r="BK199" s="319"/>
      <c r="BL199" s="320"/>
      <c r="BM199" s="192"/>
      <c r="BN199" s="193">
        <v>2</v>
      </c>
      <c r="BO199" s="319"/>
      <c r="BP199" s="320"/>
      <c r="BQ199" s="192"/>
      <c r="BR199" s="193"/>
      <c r="BS199" s="319">
        <v>2</v>
      </c>
      <c r="BT199" s="320"/>
      <c r="BU199" s="192"/>
      <c r="BV199" s="193"/>
      <c r="BW199" s="319">
        <v>1</v>
      </c>
      <c r="BX199" s="320"/>
      <c r="BY199" s="192"/>
      <c r="BZ199" s="289"/>
      <c r="CA199" s="364"/>
      <c r="CB199" s="606"/>
      <c r="CC199" s="264"/>
      <c r="CD199" s="193"/>
      <c r="CE199" s="319"/>
      <c r="CF199" s="320"/>
      <c r="CG199" s="192"/>
      <c r="CH199" s="193"/>
      <c r="CI199" s="319"/>
      <c r="CJ199" s="320"/>
      <c r="CK199" s="192"/>
      <c r="CL199" s="193"/>
      <c r="CM199" s="319"/>
      <c r="CN199" s="320"/>
      <c r="CO199" s="192"/>
      <c r="CP199" s="193"/>
      <c r="CQ199" s="319"/>
      <c r="CR199" s="320"/>
      <c r="CS199" s="192"/>
      <c r="CT199" s="193"/>
      <c r="CU199" s="319"/>
      <c r="CV199" s="320"/>
      <c r="CW199" s="192"/>
      <c r="CX199" s="193"/>
      <c r="CY199" s="319"/>
      <c r="CZ199" s="320"/>
      <c r="DA199" s="192"/>
      <c r="DB199" s="289"/>
      <c r="DC199" s="364"/>
      <c r="DD199" s="606"/>
      <c r="DE199" s="264"/>
      <c r="DF199" s="193">
        <v>2</v>
      </c>
      <c r="DG199" s="319"/>
      <c r="DH199" s="320"/>
      <c r="DI199" s="192"/>
      <c r="DJ199" s="193">
        <v>2</v>
      </c>
      <c r="DK199" s="319"/>
      <c r="DL199" s="320"/>
      <c r="DM199" s="192"/>
      <c r="DN199" s="193"/>
      <c r="DO199" s="319"/>
      <c r="DP199" s="320"/>
      <c r="DQ199" s="192"/>
      <c r="DR199" s="193"/>
      <c r="DS199" s="319"/>
      <c r="DT199" s="320"/>
      <c r="DU199" s="192"/>
    </row>
    <row r="200" spans="6:125" ht="22.5" hidden="1" customHeight="1">
      <c r="F200" s="193"/>
      <c r="G200" s="319">
        <v>1</v>
      </c>
      <c r="H200" s="320"/>
      <c r="I200" s="192"/>
      <c r="J200" s="193"/>
      <c r="K200" s="319">
        <v>2</v>
      </c>
      <c r="L200" s="320"/>
      <c r="M200" s="192"/>
      <c r="N200" s="193"/>
      <c r="O200" s="319"/>
      <c r="P200" s="320"/>
      <c r="Q200" s="192"/>
      <c r="R200" s="193"/>
      <c r="S200" s="319"/>
      <c r="T200" s="320"/>
      <c r="U200" s="192"/>
      <c r="V200" s="289"/>
      <c r="W200" s="364"/>
      <c r="X200" s="365"/>
      <c r="Y200" s="264"/>
      <c r="Z200" s="193"/>
      <c r="AA200" s="319"/>
      <c r="AB200" s="320"/>
      <c r="AC200" s="192"/>
      <c r="AD200" s="193"/>
      <c r="AE200" s="319"/>
      <c r="AF200" s="320"/>
      <c r="AG200" s="192"/>
      <c r="AH200" s="193"/>
      <c r="AI200" s="319"/>
      <c r="AJ200" s="320"/>
      <c r="AK200" s="192"/>
      <c r="AL200" s="193">
        <v>2</v>
      </c>
      <c r="AM200" s="319"/>
      <c r="AN200" s="320"/>
      <c r="AO200" s="192"/>
      <c r="AP200" s="193">
        <v>2</v>
      </c>
      <c r="AQ200" s="319"/>
      <c r="AR200" s="320"/>
      <c r="AS200" s="192"/>
      <c r="AT200" s="193"/>
      <c r="AU200" s="319"/>
      <c r="AV200" s="320"/>
      <c r="AW200" s="192"/>
      <c r="AX200" s="289"/>
      <c r="AY200" s="364"/>
      <c r="AZ200" s="365"/>
      <c r="BA200" s="264"/>
      <c r="BB200" s="193"/>
      <c r="BC200" s="319"/>
      <c r="BD200" s="320"/>
      <c r="BE200" s="192"/>
      <c r="BF200" s="193"/>
      <c r="BG200" s="319"/>
      <c r="BH200" s="320"/>
      <c r="BI200" s="192"/>
      <c r="BJ200" s="193"/>
      <c r="BK200" s="319"/>
      <c r="BL200" s="320"/>
      <c r="BM200" s="192"/>
      <c r="BN200" s="193">
        <v>2</v>
      </c>
      <c r="BO200" s="319"/>
      <c r="BP200" s="320"/>
      <c r="BQ200" s="192"/>
      <c r="BR200" s="193"/>
      <c r="BS200" s="319"/>
      <c r="BT200" s="320"/>
      <c r="BU200" s="192"/>
      <c r="BV200" s="193"/>
      <c r="BW200" s="319"/>
      <c r="BX200" s="320"/>
      <c r="BY200" s="192"/>
      <c r="BZ200" s="289"/>
      <c r="CA200" s="364"/>
      <c r="CB200" s="606"/>
      <c r="CC200" s="264"/>
      <c r="CD200" s="193"/>
      <c r="CE200" s="319">
        <v>2</v>
      </c>
      <c r="CF200" s="320"/>
      <c r="CG200" s="192"/>
      <c r="CH200" s="193"/>
      <c r="CI200" s="319"/>
      <c r="CJ200" s="320"/>
      <c r="CK200" s="192"/>
      <c r="CL200" s="193"/>
      <c r="CM200" s="319">
        <v>2</v>
      </c>
      <c r="CN200" s="320"/>
      <c r="CO200" s="192"/>
      <c r="CP200" s="193"/>
      <c r="CQ200" s="319"/>
      <c r="CR200" s="320"/>
      <c r="CS200" s="192"/>
      <c r="CT200" s="193"/>
      <c r="CU200" s="319"/>
      <c r="CV200" s="320"/>
      <c r="CW200" s="192"/>
      <c r="CX200" s="193"/>
      <c r="CY200" s="319"/>
      <c r="CZ200" s="320"/>
      <c r="DA200" s="192"/>
      <c r="DB200" s="289"/>
      <c r="DC200" s="364"/>
      <c r="DD200" s="606"/>
      <c r="DE200" s="264"/>
      <c r="DF200" s="193">
        <v>2</v>
      </c>
      <c r="DG200" s="319"/>
      <c r="DH200" s="320"/>
      <c r="DI200" s="192"/>
      <c r="DJ200" s="193">
        <v>2</v>
      </c>
      <c r="DK200" s="319"/>
      <c r="DL200" s="320"/>
      <c r="DM200" s="192"/>
      <c r="DN200" s="193"/>
      <c r="DO200" s="319"/>
      <c r="DP200" s="320"/>
      <c r="DQ200" s="192"/>
      <c r="DR200" s="193"/>
      <c r="DS200" s="319"/>
      <c r="DT200" s="320"/>
      <c r="DU200" s="192"/>
    </row>
    <row r="201" spans="6:125" ht="22.5" hidden="1" customHeight="1">
      <c r="F201" s="193"/>
      <c r="G201" s="319"/>
      <c r="H201" s="320"/>
      <c r="I201" s="192"/>
      <c r="J201" s="193"/>
      <c r="K201" s="319"/>
      <c r="L201" s="320"/>
      <c r="M201" s="192"/>
      <c r="N201" s="193"/>
      <c r="O201" s="319"/>
      <c r="P201" s="320"/>
      <c r="Q201" s="192"/>
      <c r="R201" s="193"/>
      <c r="S201" s="319"/>
      <c r="T201" s="320"/>
      <c r="U201" s="192"/>
      <c r="V201" s="289"/>
      <c r="W201" s="364"/>
      <c r="X201" s="365"/>
      <c r="Y201" s="264"/>
      <c r="Z201" s="193"/>
      <c r="AA201" s="319"/>
      <c r="AB201" s="320"/>
      <c r="AC201" s="192"/>
      <c r="AD201" s="193"/>
      <c r="AE201" s="319"/>
      <c r="AF201" s="320"/>
      <c r="AG201" s="192"/>
      <c r="AH201" s="193"/>
      <c r="AI201" s="319"/>
      <c r="AJ201" s="320"/>
      <c r="AK201" s="192"/>
      <c r="AL201" s="193">
        <v>2</v>
      </c>
      <c r="AM201" s="319"/>
      <c r="AN201" s="320"/>
      <c r="AO201" s="192"/>
      <c r="AP201" s="193"/>
      <c r="AQ201" s="319"/>
      <c r="AR201" s="320"/>
      <c r="AS201" s="192"/>
      <c r="AT201" s="193"/>
      <c r="AU201" s="319"/>
      <c r="AV201" s="320"/>
      <c r="AW201" s="192"/>
      <c r="AX201" s="289"/>
      <c r="AY201" s="364"/>
      <c r="AZ201" s="365"/>
      <c r="BA201" s="264"/>
      <c r="BB201" s="193"/>
      <c r="BC201" s="319"/>
      <c r="BD201" s="320"/>
      <c r="BE201" s="192"/>
      <c r="BF201" s="193"/>
      <c r="BG201" s="319"/>
      <c r="BH201" s="320"/>
      <c r="BI201" s="192"/>
      <c r="BJ201" s="193"/>
      <c r="BK201" s="319"/>
      <c r="BL201" s="320"/>
      <c r="BM201" s="192"/>
      <c r="BN201" s="193"/>
      <c r="BO201" s="319"/>
      <c r="BP201" s="320"/>
      <c r="BQ201" s="192"/>
      <c r="BR201" s="193"/>
      <c r="BS201" s="319"/>
      <c r="BT201" s="320"/>
      <c r="BU201" s="192"/>
      <c r="BV201" s="193"/>
      <c r="BW201" s="319"/>
      <c r="BX201" s="320"/>
      <c r="BY201" s="192"/>
      <c r="BZ201" s="289"/>
      <c r="CA201" s="364"/>
      <c r="CB201" s="606"/>
      <c r="CC201" s="264"/>
      <c r="CD201" s="193"/>
      <c r="CE201" s="319"/>
      <c r="CF201" s="320"/>
      <c r="CG201" s="192"/>
      <c r="CH201" s="193"/>
      <c r="CI201" s="319"/>
      <c r="CJ201" s="320"/>
      <c r="CK201" s="192"/>
      <c r="CL201" s="193"/>
      <c r="CM201" s="319"/>
      <c r="CN201" s="320"/>
      <c r="CO201" s="192"/>
      <c r="CP201" s="193"/>
      <c r="CQ201" s="319"/>
      <c r="CR201" s="320"/>
      <c r="CS201" s="192"/>
      <c r="CT201" s="193"/>
      <c r="CU201" s="319"/>
      <c r="CV201" s="320"/>
      <c r="CW201" s="192"/>
      <c r="CX201" s="193"/>
      <c r="CY201" s="319"/>
      <c r="CZ201" s="320"/>
      <c r="DA201" s="192"/>
      <c r="DB201" s="289"/>
      <c r="DC201" s="364"/>
      <c r="DD201" s="606"/>
      <c r="DE201" s="264"/>
      <c r="DF201" s="193"/>
      <c r="DG201" s="319"/>
      <c r="DH201" s="320"/>
      <c r="DI201" s="192"/>
      <c r="DJ201" s="193"/>
      <c r="DK201" s="319"/>
      <c r="DL201" s="320"/>
      <c r="DM201" s="192"/>
      <c r="DN201" s="193"/>
      <c r="DO201" s="319"/>
      <c r="DP201" s="320"/>
      <c r="DQ201" s="192"/>
      <c r="DR201" s="193"/>
      <c r="DS201" s="319"/>
      <c r="DT201" s="320"/>
      <c r="DU201" s="192"/>
    </row>
    <row r="202" spans="6:125" ht="22.5" hidden="1" customHeight="1">
      <c r="F202" s="193"/>
      <c r="G202" s="319"/>
      <c r="H202" s="320"/>
      <c r="I202" s="192"/>
      <c r="J202" s="193"/>
      <c r="K202" s="319"/>
      <c r="L202" s="320"/>
      <c r="M202" s="192"/>
      <c r="N202" s="193"/>
      <c r="O202" s="319">
        <v>2</v>
      </c>
      <c r="P202" s="320"/>
      <c r="Q202" s="192"/>
      <c r="R202" s="193"/>
      <c r="S202" s="319"/>
      <c r="T202" s="320"/>
      <c r="U202" s="192"/>
      <c r="V202" s="289"/>
      <c r="W202" s="364"/>
      <c r="X202" s="365"/>
      <c r="Y202" s="264"/>
      <c r="Z202" s="193"/>
      <c r="AA202" s="319"/>
      <c r="AB202" s="320"/>
      <c r="AC202" s="192"/>
      <c r="AD202" s="193"/>
      <c r="AE202" s="319"/>
      <c r="AF202" s="320"/>
      <c r="AG202" s="192"/>
      <c r="AH202" s="193"/>
      <c r="AI202" s="319">
        <v>1</v>
      </c>
      <c r="AJ202" s="320"/>
      <c r="AK202" s="192"/>
      <c r="AL202" s="193">
        <v>2</v>
      </c>
      <c r="AM202" s="319"/>
      <c r="AN202" s="320"/>
      <c r="AO202" s="192"/>
      <c r="AP202" s="193">
        <v>2</v>
      </c>
      <c r="AQ202" s="319"/>
      <c r="AR202" s="320"/>
      <c r="AS202" s="192"/>
      <c r="AT202" s="193"/>
      <c r="AU202" s="319"/>
      <c r="AV202" s="320"/>
      <c r="AW202" s="192"/>
      <c r="AX202" s="289"/>
      <c r="AY202" s="364"/>
      <c r="AZ202" s="365"/>
      <c r="BA202" s="264"/>
      <c r="BB202" s="193"/>
      <c r="BC202" s="319"/>
      <c r="BD202" s="320"/>
      <c r="BE202" s="192"/>
      <c r="BF202" s="193"/>
      <c r="BG202" s="319"/>
      <c r="BH202" s="320"/>
      <c r="BI202" s="192"/>
      <c r="BJ202" s="193"/>
      <c r="BK202" s="319"/>
      <c r="BL202" s="320"/>
      <c r="BM202" s="192"/>
      <c r="BN202" s="193">
        <v>2</v>
      </c>
      <c r="BO202" s="319"/>
      <c r="BP202" s="320"/>
      <c r="BQ202" s="192"/>
      <c r="BR202" s="193"/>
      <c r="BS202" s="319"/>
      <c r="BT202" s="320"/>
      <c r="BU202" s="192"/>
      <c r="BV202" s="193"/>
      <c r="BW202" s="319"/>
      <c r="BX202" s="320"/>
      <c r="BY202" s="192"/>
      <c r="BZ202" s="289"/>
      <c r="CA202" s="364"/>
      <c r="CB202" s="606"/>
      <c r="CC202" s="264"/>
      <c r="CD202" s="193"/>
      <c r="CE202" s="319"/>
      <c r="CF202" s="320"/>
      <c r="CG202" s="192"/>
      <c r="CH202" s="193"/>
      <c r="CI202" s="319"/>
      <c r="CJ202" s="320"/>
      <c r="CK202" s="192"/>
      <c r="CL202" s="193"/>
      <c r="CM202" s="319"/>
      <c r="CN202" s="320"/>
      <c r="CO202" s="192"/>
      <c r="CP202" s="193"/>
      <c r="CQ202" s="319"/>
      <c r="CR202" s="320"/>
      <c r="CS202" s="192"/>
      <c r="CT202" s="193"/>
      <c r="CU202" s="319"/>
      <c r="CV202" s="320"/>
      <c r="CW202" s="192"/>
      <c r="CX202" s="193"/>
      <c r="CY202" s="319"/>
      <c r="CZ202" s="320"/>
      <c r="DA202" s="192"/>
      <c r="DB202" s="289"/>
      <c r="DC202" s="364"/>
      <c r="DD202" s="606"/>
      <c r="DE202" s="264"/>
      <c r="DF202" s="193">
        <v>2</v>
      </c>
      <c r="DG202" s="319"/>
      <c r="DH202" s="320"/>
      <c r="DI202" s="192"/>
      <c r="DJ202" s="193">
        <v>2</v>
      </c>
      <c r="DK202" s="319"/>
      <c r="DL202" s="320"/>
      <c r="DM202" s="192"/>
      <c r="DN202" s="193"/>
      <c r="DO202" s="319"/>
      <c r="DP202" s="320"/>
      <c r="DQ202" s="192"/>
      <c r="DR202" s="193"/>
      <c r="DS202" s="319"/>
      <c r="DT202" s="320"/>
      <c r="DU202" s="192"/>
    </row>
    <row r="203" spans="6:125" ht="22.5" hidden="1" customHeight="1">
      <c r="F203" s="368"/>
      <c r="G203" s="369"/>
      <c r="H203" s="370"/>
      <c r="I203" s="371"/>
      <c r="J203" s="368"/>
      <c r="K203" s="369"/>
      <c r="L203" s="370"/>
      <c r="M203" s="371"/>
      <c r="N203" s="368"/>
      <c r="O203" s="369"/>
      <c r="P203" s="370"/>
      <c r="Q203" s="371"/>
      <c r="R203" s="368"/>
      <c r="S203" s="369"/>
      <c r="T203" s="370"/>
      <c r="U203" s="371"/>
      <c r="V203" s="289"/>
      <c r="W203" s="364"/>
      <c r="X203" s="365"/>
      <c r="Y203" s="264"/>
      <c r="Z203" s="368"/>
      <c r="AA203" s="369"/>
      <c r="AB203" s="370"/>
      <c r="AC203" s="371"/>
      <c r="AD203" s="368"/>
      <c r="AE203" s="369">
        <v>2</v>
      </c>
      <c r="AF203" s="370"/>
      <c r="AG203" s="371"/>
      <c r="AH203" s="368"/>
      <c r="AI203" s="369"/>
      <c r="AJ203" s="370"/>
      <c r="AK203" s="371"/>
      <c r="AL203" s="368">
        <v>2</v>
      </c>
      <c r="AM203" s="369"/>
      <c r="AN203" s="370"/>
      <c r="AO203" s="371"/>
      <c r="AP203" s="368">
        <v>2</v>
      </c>
      <c r="AQ203" s="369"/>
      <c r="AR203" s="370"/>
      <c r="AS203" s="371"/>
      <c r="AT203" s="368"/>
      <c r="AU203" s="369"/>
      <c r="AV203" s="370"/>
      <c r="AW203" s="371"/>
      <c r="AX203" s="289"/>
      <c r="AY203" s="364"/>
      <c r="AZ203" s="365"/>
      <c r="BA203" s="264"/>
      <c r="BB203" s="368"/>
      <c r="BC203" s="369"/>
      <c r="BD203" s="370"/>
      <c r="BE203" s="371"/>
      <c r="BF203" s="368"/>
      <c r="BG203" s="369"/>
      <c r="BH203" s="370"/>
      <c r="BI203" s="371"/>
      <c r="BJ203" s="368"/>
      <c r="BK203" s="369"/>
      <c r="BL203" s="370"/>
      <c r="BM203" s="371"/>
      <c r="BN203" s="368"/>
      <c r="BO203" s="369"/>
      <c r="BP203" s="370"/>
      <c r="BQ203" s="371"/>
      <c r="BR203" s="368"/>
      <c r="BS203" s="369"/>
      <c r="BT203" s="370"/>
      <c r="BU203" s="371"/>
      <c r="BV203" s="368"/>
      <c r="BW203" s="369"/>
      <c r="BX203" s="370"/>
      <c r="BY203" s="371"/>
      <c r="BZ203" s="289"/>
      <c r="CA203" s="364"/>
      <c r="CB203" s="606"/>
      <c r="CC203" s="264"/>
      <c r="CD203" s="368"/>
      <c r="CE203" s="369"/>
      <c r="CF203" s="370"/>
      <c r="CG203" s="371"/>
      <c r="CH203" s="368">
        <v>2</v>
      </c>
      <c r="CI203" s="369"/>
      <c r="CJ203" s="370"/>
      <c r="CK203" s="371"/>
      <c r="CL203" s="368"/>
      <c r="CM203" s="369"/>
      <c r="CN203" s="370"/>
      <c r="CO203" s="371"/>
      <c r="CP203" s="368">
        <v>1</v>
      </c>
      <c r="CQ203" s="369"/>
      <c r="CR203" s="370"/>
      <c r="CS203" s="371"/>
      <c r="CT203" s="368"/>
      <c r="CU203" s="369"/>
      <c r="CV203" s="370"/>
      <c r="CW203" s="371"/>
      <c r="CX203" s="368"/>
      <c r="CY203" s="369"/>
      <c r="CZ203" s="370"/>
      <c r="DA203" s="371"/>
      <c r="DB203" s="289"/>
      <c r="DC203" s="364"/>
      <c r="DD203" s="606"/>
      <c r="DE203" s="264"/>
      <c r="DF203" s="368"/>
      <c r="DG203" s="369"/>
      <c r="DH203" s="370"/>
      <c r="DI203" s="371"/>
      <c r="DJ203" s="368"/>
      <c r="DK203" s="369"/>
      <c r="DL203" s="370"/>
      <c r="DM203" s="371"/>
      <c r="DN203" s="368"/>
      <c r="DO203" s="369"/>
      <c r="DP203" s="370"/>
      <c r="DQ203" s="371"/>
      <c r="DR203" s="368"/>
      <c r="DS203" s="369"/>
      <c r="DT203" s="370"/>
      <c r="DU203" s="371"/>
    </row>
    <row r="204" spans="6:125" ht="22.5" hidden="1" customHeight="1">
      <c r="F204" s="47"/>
      <c r="G204" s="47"/>
      <c r="H204" s="265"/>
      <c r="I204" s="47"/>
      <c r="J204" s="47"/>
      <c r="K204" s="47"/>
      <c r="L204" s="265"/>
      <c r="M204" s="47"/>
      <c r="N204" s="47"/>
      <c r="O204" s="47"/>
      <c r="P204" s="265"/>
      <c r="Q204" s="47"/>
      <c r="R204" s="47"/>
      <c r="S204" s="47"/>
      <c r="T204" s="265"/>
      <c r="U204" s="47"/>
      <c r="V204" s="47"/>
      <c r="W204" s="47"/>
      <c r="X204" s="47"/>
      <c r="Y204" s="47"/>
      <c r="Z204" s="47"/>
      <c r="AA204" s="47"/>
      <c r="AB204" s="265"/>
      <c r="AC204" s="47"/>
      <c r="AD204" s="47"/>
      <c r="AE204" s="47"/>
      <c r="AF204" s="265"/>
      <c r="AG204" s="47"/>
      <c r="AH204" s="47"/>
      <c r="AI204" s="47"/>
      <c r="AJ204" s="265"/>
      <c r="AK204" s="47"/>
      <c r="AL204" s="47"/>
      <c r="AM204" s="47"/>
      <c r="AN204" s="265"/>
      <c r="AO204" s="47"/>
      <c r="AP204" s="47"/>
      <c r="AQ204" s="47"/>
      <c r="AR204" s="265"/>
      <c r="AS204" s="47"/>
      <c r="AT204" s="47"/>
      <c r="AU204" s="47"/>
      <c r="AV204" s="265"/>
      <c r="AW204" s="47"/>
      <c r="AX204" s="47"/>
      <c r="AY204" s="47"/>
      <c r="AZ204" s="47"/>
      <c r="BA204" s="47"/>
      <c r="BB204" s="47"/>
      <c r="BC204" s="47"/>
      <c r="BD204" s="265"/>
      <c r="BE204" s="47"/>
      <c r="BF204" s="47"/>
      <c r="BG204" s="47"/>
      <c r="BH204" s="265"/>
      <c r="BI204" s="47"/>
      <c r="BJ204" s="47"/>
      <c r="BK204" s="47"/>
      <c r="BL204" s="265"/>
      <c r="BM204" s="47"/>
      <c r="BN204" s="47"/>
      <c r="BO204" s="47"/>
      <c r="BP204" s="265"/>
      <c r="BQ204" s="47"/>
      <c r="BR204" s="47"/>
      <c r="BS204" s="47"/>
      <c r="BT204" s="265"/>
      <c r="BU204" s="47"/>
      <c r="BV204" s="47"/>
      <c r="BW204" s="47"/>
      <c r="BX204" s="265"/>
      <c r="BY204" s="47"/>
      <c r="BZ204" s="47"/>
      <c r="CA204" s="47"/>
      <c r="CB204" s="614"/>
      <c r="CC204" s="47"/>
      <c r="CD204" s="47"/>
      <c r="CE204" s="47"/>
      <c r="CF204" s="265"/>
      <c r="CG204" s="47"/>
      <c r="CH204" s="47"/>
      <c r="CI204" s="47"/>
      <c r="CJ204" s="265"/>
      <c r="CK204" s="47"/>
      <c r="CL204" s="47"/>
      <c r="CM204" s="47"/>
      <c r="CN204" s="265"/>
      <c r="CO204" s="47"/>
      <c r="CP204" s="47"/>
      <c r="CQ204" s="47"/>
      <c r="CR204" s="265"/>
      <c r="CS204" s="47"/>
      <c r="CT204" s="47"/>
      <c r="CU204" s="47"/>
      <c r="CV204" s="265"/>
      <c r="CW204" s="47"/>
      <c r="CX204" s="47"/>
      <c r="CY204" s="47"/>
      <c r="CZ204" s="265"/>
      <c r="DA204" s="47"/>
      <c r="DB204" s="47"/>
      <c r="DC204" s="47"/>
      <c r="DD204" s="614"/>
      <c r="DE204" s="47"/>
      <c r="DF204" s="47"/>
      <c r="DG204" s="47"/>
      <c r="DH204" s="265"/>
      <c r="DI204" s="47"/>
      <c r="DJ204" s="47"/>
      <c r="DK204" s="47"/>
      <c r="DL204" s="265"/>
      <c r="DM204" s="47"/>
      <c r="DN204" s="47"/>
      <c r="DO204" s="47"/>
      <c r="DP204" s="265"/>
      <c r="DQ204" s="47"/>
      <c r="DR204" s="47"/>
      <c r="DS204" s="47"/>
      <c r="DT204" s="265"/>
      <c r="DU204" s="47"/>
    </row>
    <row r="205" spans="6:125" ht="22.5" hidden="1" customHeight="1">
      <c r="F205" s="570"/>
      <c r="G205" s="571"/>
      <c r="H205" s="572"/>
      <c r="I205" s="266"/>
      <c r="J205" s="570"/>
      <c r="K205" s="571"/>
      <c r="L205" s="572"/>
      <c r="M205" s="266"/>
      <c r="N205" s="570"/>
      <c r="O205" s="571"/>
      <c r="P205" s="572"/>
      <c r="Q205" s="266"/>
      <c r="R205" s="570"/>
      <c r="S205" s="571"/>
      <c r="T205" s="572"/>
      <c r="U205" s="266"/>
      <c r="V205" s="376"/>
      <c r="W205" s="377"/>
      <c r="X205" s="378"/>
      <c r="Y205" s="266"/>
      <c r="Z205" s="570"/>
      <c r="AA205" s="571"/>
      <c r="AB205" s="572"/>
      <c r="AC205" s="266"/>
      <c r="AD205" s="570"/>
      <c r="AE205" s="571">
        <v>1</v>
      </c>
      <c r="AF205" s="572"/>
      <c r="AG205" s="266"/>
      <c r="AH205" s="570">
        <v>2</v>
      </c>
      <c r="AI205" s="571"/>
      <c r="AJ205" s="572"/>
      <c r="AK205" s="266"/>
      <c r="AL205" s="570">
        <v>2</v>
      </c>
      <c r="AM205" s="571"/>
      <c r="AN205" s="572"/>
      <c r="AO205" s="266"/>
      <c r="AP205" s="570">
        <v>2</v>
      </c>
      <c r="AQ205" s="571"/>
      <c r="AR205" s="572"/>
      <c r="AS205" s="266"/>
      <c r="AT205" s="570"/>
      <c r="AU205" s="571"/>
      <c r="AV205" s="572"/>
      <c r="AW205" s="266"/>
      <c r="AX205" s="376"/>
      <c r="AY205" s="377"/>
      <c r="AZ205" s="378"/>
      <c r="BA205" s="266"/>
      <c r="BB205" s="570"/>
      <c r="BC205" s="571"/>
      <c r="BD205" s="572"/>
      <c r="BE205" s="266"/>
      <c r="BF205" s="570"/>
      <c r="BG205" s="571"/>
      <c r="BH205" s="572"/>
      <c r="BI205" s="266"/>
      <c r="BJ205" s="570">
        <v>3</v>
      </c>
      <c r="BK205" s="571"/>
      <c r="BL205" s="572"/>
      <c r="BM205" s="266"/>
      <c r="BN205" s="570"/>
      <c r="BO205" s="571"/>
      <c r="BP205" s="572"/>
      <c r="BQ205" s="266"/>
      <c r="BR205" s="570"/>
      <c r="BS205" s="571"/>
      <c r="BT205" s="572"/>
      <c r="BU205" s="266"/>
      <c r="BV205" s="570"/>
      <c r="BW205" s="571"/>
      <c r="BX205" s="572"/>
      <c r="BY205" s="266"/>
      <c r="BZ205" s="376"/>
      <c r="CA205" s="377"/>
      <c r="CB205" s="605"/>
      <c r="CC205" s="266"/>
      <c r="CD205" s="570"/>
      <c r="CE205" s="571"/>
      <c r="CF205" s="572"/>
      <c r="CG205" s="266"/>
      <c r="CH205" s="570">
        <v>2</v>
      </c>
      <c r="CI205" s="571"/>
      <c r="CJ205" s="572"/>
      <c r="CK205" s="266"/>
      <c r="CL205" s="570"/>
      <c r="CM205" s="571"/>
      <c r="CN205" s="572"/>
      <c r="CO205" s="266"/>
      <c r="CP205" s="570"/>
      <c r="CQ205" s="571"/>
      <c r="CR205" s="572"/>
      <c r="CS205" s="266"/>
      <c r="CT205" s="570"/>
      <c r="CU205" s="571"/>
      <c r="CV205" s="572"/>
      <c r="CW205" s="266"/>
      <c r="CX205" s="570"/>
      <c r="CY205" s="571"/>
      <c r="CZ205" s="572"/>
      <c r="DA205" s="266"/>
      <c r="DB205" s="376"/>
      <c r="DC205" s="377"/>
      <c r="DD205" s="605"/>
      <c r="DE205" s="266"/>
      <c r="DF205" s="570">
        <v>2</v>
      </c>
      <c r="DG205" s="571"/>
      <c r="DH205" s="572"/>
      <c r="DI205" s="266"/>
      <c r="DJ205" s="570">
        <v>2</v>
      </c>
      <c r="DK205" s="571"/>
      <c r="DL205" s="572"/>
      <c r="DM205" s="266"/>
      <c r="DN205" s="570"/>
      <c r="DO205" s="571"/>
      <c r="DP205" s="572"/>
      <c r="DQ205" s="266"/>
      <c r="DR205" s="570"/>
      <c r="DS205" s="571"/>
      <c r="DT205" s="572"/>
      <c r="DU205" s="266"/>
    </row>
    <row r="206" spans="6:125" ht="22.5" hidden="1" customHeight="1">
      <c r="F206" s="263"/>
      <c r="G206" s="389">
        <v>1</v>
      </c>
      <c r="H206" s="390"/>
      <c r="I206" s="264"/>
      <c r="J206" s="263"/>
      <c r="K206" s="389"/>
      <c r="L206" s="390"/>
      <c r="M206" s="264"/>
      <c r="N206" s="263"/>
      <c r="O206" s="389"/>
      <c r="P206" s="390"/>
      <c r="Q206" s="264"/>
      <c r="R206" s="263"/>
      <c r="S206" s="389">
        <v>2</v>
      </c>
      <c r="T206" s="390"/>
      <c r="U206" s="264"/>
      <c r="V206" s="376"/>
      <c r="W206" s="377"/>
      <c r="X206" s="378"/>
      <c r="Y206" s="266"/>
      <c r="Z206" s="263"/>
      <c r="AA206" s="389"/>
      <c r="AB206" s="390"/>
      <c r="AC206" s="264"/>
      <c r="AD206" s="263"/>
      <c r="AE206" s="389"/>
      <c r="AF206" s="390"/>
      <c r="AG206" s="264"/>
      <c r="AH206" s="263"/>
      <c r="AI206" s="389"/>
      <c r="AJ206" s="390"/>
      <c r="AK206" s="264"/>
      <c r="AL206" s="263"/>
      <c r="AM206" s="389"/>
      <c r="AN206" s="390"/>
      <c r="AO206" s="264"/>
      <c r="AP206" s="263"/>
      <c r="AQ206" s="389"/>
      <c r="AR206" s="390"/>
      <c r="AS206" s="264"/>
      <c r="AT206" s="263"/>
      <c r="AU206" s="389"/>
      <c r="AV206" s="390"/>
      <c r="AW206" s="264"/>
      <c r="AX206" s="376"/>
      <c r="AY206" s="377"/>
      <c r="AZ206" s="378"/>
      <c r="BA206" s="266"/>
      <c r="BB206" s="263"/>
      <c r="BC206" s="389"/>
      <c r="BD206" s="390"/>
      <c r="BE206" s="264"/>
      <c r="BF206" s="263"/>
      <c r="BG206" s="389"/>
      <c r="BH206" s="390"/>
      <c r="BI206" s="264"/>
      <c r="BJ206" s="263"/>
      <c r="BK206" s="389"/>
      <c r="BL206" s="390"/>
      <c r="BM206" s="264"/>
      <c r="BN206" s="263"/>
      <c r="BO206" s="389"/>
      <c r="BP206" s="390"/>
      <c r="BQ206" s="264"/>
      <c r="BR206" s="263">
        <v>1</v>
      </c>
      <c r="BS206" s="389"/>
      <c r="BT206" s="390"/>
      <c r="BU206" s="264"/>
      <c r="BV206" s="263"/>
      <c r="BW206" s="389"/>
      <c r="BX206" s="390"/>
      <c r="BY206" s="264"/>
      <c r="BZ206" s="376"/>
      <c r="CA206" s="377"/>
      <c r="CB206" s="605"/>
      <c r="CC206" s="266"/>
      <c r="CD206" s="263"/>
      <c r="CE206" s="389"/>
      <c r="CF206" s="390"/>
      <c r="CG206" s="264"/>
      <c r="CH206" s="263"/>
      <c r="CI206" s="389"/>
      <c r="CJ206" s="390"/>
      <c r="CK206" s="264"/>
      <c r="CL206" s="263"/>
      <c r="CM206" s="389"/>
      <c r="CN206" s="390"/>
      <c r="CO206" s="264"/>
      <c r="CP206" s="263">
        <v>3</v>
      </c>
      <c r="CQ206" s="389"/>
      <c r="CR206" s="390"/>
      <c r="CS206" s="264"/>
      <c r="CT206" s="263"/>
      <c r="CU206" s="389"/>
      <c r="CV206" s="390"/>
      <c r="CW206" s="264"/>
      <c r="CX206" s="263"/>
      <c r="CY206" s="389"/>
      <c r="CZ206" s="390"/>
      <c r="DA206" s="264"/>
      <c r="DB206" s="376"/>
      <c r="DC206" s="377"/>
      <c r="DD206" s="605"/>
      <c r="DE206" s="266"/>
      <c r="DF206" s="263">
        <v>2</v>
      </c>
      <c r="DG206" s="389"/>
      <c r="DH206" s="390"/>
      <c r="DI206" s="264"/>
      <c r="DJ206" s="263">
        <v>2</v>
      </c>
      <c r="DK206" s="389"/>
      <c r="DL206" s="390"/>
      <c r="DM206" s="264"/>
      <c r="DN206" s="263"/>
      <c r="DO206" s="389"/>
      <c r="DP206" s="390"/>
      <c r="DQ206" s="264"/>
      <c r="DR206" s="263"/>
      <c r="DS206" s="389"/>
      <c r="DT206" s="390"/>
      <c r="DU206" s="264"/>
    </row>
    <row r="207" spans="6:125" ht="22.5" hidden="1" customHeight="1">
      <c r="F207" s="263"/>
      <c r="G207" s="389"/>
      <c r="H207" s="390"/>
      <c r="I207" s="264"/>
      <c r="J207" s="263">
        <v>2</v>
      </c>
      <c r="K207" s="389"/>
      <c r="L207" s="390"/>
      <c r="M207" s="264"/>
      <c r="N207" s="263"/>
      <c r="O207" s="389"/>
      <c r="P207" s="390"/>
      <c r="Q207" s="264"/>
      <c r="R207" s="263"/>
      <c r="S207" s="389"/>
      <c r="T207" s="390"/>
      <c r="U207" s="264"/>
      <c r="V207" s="376"/>
      <c r="W207" s="377"/>
      <c r="X207" s="378"/>
      <c r="Y207" s="266"/>
      <c r="Z207" s="263"/>
      <c r="AA207" s="389"/>
      <c r="AB207" s="390"/>
      <c r="AC207" s="264"/>
      <c r="AD207" s="263"/>
      <c r="AE207" s="389"/>
      <c r="AF207" s="390"/>
      <c r="AG207" s="264"/>
      <c r="AH207" s="263">
        <v>2</v>
      </c>
      <c r="AI207" s="389"/>
      <c r="AJ207" s="390"/>
      <c r="AK207" s="264"/>
      <c r="AL207" s="263">
        <v>2</v>
      </c>
      <c r="AM207" s="389"/>
      <c r="AN207" s="390"/>
      <c r="AO207" s="264"/>
      <c r="AP207" s="263">
        <v>2</v>
      </c>
      <c r="AQ207" s="389"/>
      <c r="AR207" s="390"/>
      <c r="AS207" s="264"/>
      <c r="AT207" s="263"/>
      <c r="AU207" s="389"/>
      <c r="AV207" s="390"/>
      <c r="AW207" s="264"/>
      <c r="AX207" s="376"/>
      <c r="AY207" s="377"/>
      <c r="AZ207" s="378"/>
      <c r="BA207" s="266"/>
      <c r="BB207" s="263"/>
      <c r="BC207" s="389"/>
      <c r="BD207" s="390"/>
      <c r="BE207" s="264"/>
      <c r="BF207" s="263"/>
      <c r="BG207" s="389"/>
      <c r="BH207" s="390"/>
      <c r="BI207" s="264"/>
      <c r="BJ207" s="263"/>
      <c r="BK207" s="389"/>
      <c r="BL207" s="390"/>
      <c r="BM207" s="264"/>
      <c r="BN207" s="263"/>
      <c r="BO207" s="389"/>
      <c r="BP207" s="390"/>
      <c r="BQ207" s="264"/>
      <c r="BR207" s="263"/>
      <c r="BS207" s="389"/>
      <c r="BT207" s="390"/>
      <c r="BU207" s="264"/>
      <c r="BV207" s="263"/>
      <c r="BW207" s="389"/>
      <c r="BX207" s="390"/>
      <c r="BY207" s="264"/>
      <c r="BZ207" s="376"/>
      <c r="CA207" s="377"/>
      <c r="CB207" s="605"/>
      <c r="CC207" s="266"/>
      <c r="CD207" s="263"/>
      <c r="CE207" s="389"/>
      <c r="CF207" s="390"/>
      <c r="CG207" s="264"/>
      <c r="CH207" s="263"/>
      <c r="CI207" s="389">
        <v>2</v>
      </c>
      <c r="CJ207" s="390"/>
      <c r="CK207" s="264"/>
      <c r="CL207" s="263"/>
      <c r="CM207" s="389"/>
      <c r="CN207" s="390"/>
      <c r="CO207" s="264"/>
      <c r="CP207" s="263"/>
      <c r="CQ207" s="389"/>
      <c r="CR207" s="390"/>
      <c r="CS207" s="264"/>
      <c r="CT207" s="263"/>
      <c r="CU207" s="389"/>
      <c r="CV207" s="390"/>
      <c r="CW207" s="264"/>
      <c r="CX207" s="263"/>
      <c r="CY207" s="389"/>
      <c r="CZ207" s="390"/>
      <c r="DA207" s="264"/>
      <c r="DB207" s="376"/>
      <c r="DC207" s="377"/>
      <c r="DD207" s="605"/>
      <c r="DE207" s="266"/>
      <c r="DF207" s="263">
        <v>2</v>
      </c>
      <c r="DG207" s="389"/>
      <c r="DH207" s="390"/>
      <c r="DI207" s="264"/>
      <c r="DJ207" s="263">
        <v>2</v>
      </c>
      <c r="DK207" s="389"/>
      <c r="DL207" s="390"/>
      <c r="DM207" s="264"/>
      <c r="DN207" s="263"/>
      <c r="DO207" s="389"/>
      <c r="DP207" s="390"/>
      <c r="DQ207" s="264"/>
      <c r="DR207" s="263"/>
      <c r="DS207" s="389"/>
      <c r="DT207" s="390"/>
      <c r="DU207" s="264"/>
    </row>
    <row r="208" spans="6:125" ht="22.5" hidden="1" customHeight="1">
      <c r="F208" s="263"/>
      <c r="G208" s="389"/>
      <c r="H208" s="390"/>
      <c r="I208" s="264"/>
      <c r="J208" s="263"/>
      <c r="K208" s="389"/>
      <c r="L208" s="390"/>
      <c r="M208" s="264"/>
      <c r="N208" s="263">
        <v>1</v>
      </c>
      <c r="O208" s="389"/>
      <c r="P208" s="390"/>
      <c r="Q208" s="264"/>
      <c r="R208" s="263"/>
      <c r="S208" s="389"/>
      <c r="T208" s="390"/>
      <c r="U208" s="264"/>
      <c r="V208" s="289"/>
      <c r="W208" s="364"/>
      <c r="X208" s="365"/>
      <c r="Y208" s="264"/>
      <c r="Z208" s="263"/>
      <c r="AA208" s="389"/>
      <c r="AB208" s="390"/>
      <c r="AC208" s="264"/>
      <c r="AD208" s="263">
        <v>2</v>
      </c>
      <c r="AE208" s="389"/>
      <c r="AF208" s="390"/>
      <c r="AG208" s="264"/>
      <c r="AH208" s="263"/>
      <c r="AI208" s="389"/>
      <c r="AJ208" s="390"/>
      <c r="AK208" s="264"/>
      <c r="AL208" s="263">
        <v>2</v>
      </c>
      <c r="AM208" s="389"/>
      <c r="AN208" s="390"/>
      <c r="AO208" s="264"/>
      <c r="AP208" s="263">
        <v>2</v>
      </c>
      <c r="AQ208" s="389"/>
      <c r="AR208" s="390"/>
      <c r="AS208" s="264"/>
      <c r="AT208" s="263"/>
      <c r="AU208" s="389"/>
      <c r="AV208" s="390"/>
      <c r="AW208" s="264"/>
      <c r="AX208" s="289"/>
      <c r="AY208" s="364"/>
      <c r="AZ208" s="365"/>
      <c r="BA208" s="264"/>
      <c r="BB208" s="263"/>
      <c r="BC208" s="389"/>
      <c r="BD208" s="390"/>
      <c r="BE208" s="264"/>
      <c r="BF208" s="263"/>
      <c r="BG208" s="389"/>
      <c r="BH208" s="390"/>
      <c r="BI208" s="264"/>
      <c r="BJ208" s="263"/>
      <c r="BK208" s="389"/>
      <c r="BL208" s="390"/>
      <c r="BM208" s="264"/>
      <c r="BN208" s="263"/>
      <c r="BO208" s="389"/>
      <c r="BP208" s="390"/>
      <c r="BQ208" s="264"/>
      <c r="BR208" s="263"/>
      <c r="BS208" s="389"/>
      <c r="BT208" s="390"/>
      <c r="BU208" s="264"/>
      <c r="BV208" s="263">
        <v>2</v>
      </c>
      <c r="BW208" s="389"/>
      <c r="BX208" s="390"/>
      <c r="BY208" s="264"/>
      <c r="BZ208" s="289"/>
      <c r="CA208" s="364"/>
      <c r="CB208" s="606"/>
      <c r="CC208" s="264"/>
      <c r="CD208" s="263"/>
      <c r="CE208" s="389"/>
      <c r="CF208" s="390"/>
      <c r="CG208" s="264"/>
      <c r="CH208" s="263"/>
      <c r="CI208" s="389"/>
      <c r="CJ208" s="390"/>
      <c r="CK208" s="264"/>
      <c r="CL208" s="263"/>
      <c r="CM208" s="389"/>
      <c r="CN208" s="390"/>
      <c r="CO208" s="264"/>
      <c r="CP208" s="263"/>
      <c r="CQ208" s="389"/>
      <c r="CR208" s="390"/>
      <c r="CS208" s="264"/>
      <c r="CT208" s="263"/>
      <c r="CU208" s="389"/>
      <c r="CV208" s="390"/>
      <c r="CW208" s="264"/>
      <c r="CX208" s="263"/>
      <c r="CY208" s="389"/>
      <c r="CZ208" s="390"/>
      <c r="DA208" s="264"/>
      <c r="DB208" s="289"/>
      <c r="DC208" s="364"/>
      <c r="DD208" s="606"/>
      <c r="DE208" s="264"/>
      <c r="DF208" s="263">
        <v>2</v>
      </c>
      <c r="DG208" s="389"/>
      <c r="DH208" s="390"/>
      <c r="DI208" s="264"/>
      <c r="DJ208" s="263">
        <v>2</v>
      </c>
      <c r="DK208" s="389"/>
      <c r="DL208" s="390"/>
      <c r="DM208" s="264"/>
      <c r="DN208" s="263"/>
      <c r="DO208" s="389"/>
      <c r="DP208" s="390"/>
      <c r="DQ208" s="264"/>
      <c r="DR208" s="263"/>
      <c r="DS208" s="389"/>
      <c r="DT208" s="390"/>
      <c r="DU208" s="264"/>
    </row>
    <row r="209" spans="6:125" ht="22.5" hidden="1" customHeight="1">
      <c r="F209" s="263"/>
      <c r="G209" s="389"/>
      <c r="H209" s="390"/>
      <c r="I209" s="264"/>
      <c r="J209" s="263"/>
      <c r="K209" s="389"/>
      <c r="L209" s="390"/>
      <c r="M209" s="264"/>
      <c r="N209" s="263">
        <v>1</v>
      </c>
      <c r="O209" s="389"/>
      <c r="P209" s="390"/>
      <c r="Q209" s="264"/>
      <c r="R209" s="263"/>
      <c r="S209" s="389"/>
      <c r="T209" s="390"/>
      <c r="U209" s="264"/>
      <c r="V209" s="289"/>
      <c r="W209" s="364"/>
      <c r="X209" s="365"/>
      <c r="Y209" s="264"/>
      <c r="Z209" s="263"/>
      <c r="AA209" s="389">
        <v>1</v>
      </c>
      <c r="AB209" s="390"/>
      <c r="AC209" s="264"/>
      <c r="AD209" s="263"/>
      <c r="AE209" s="389"/>
      <c r="AF209" s="390"/>
      <c r="AG209" s="264"/>
      <c r="AH209" s="263"/>
      <c r="AI209" s="389"/>
      <c r="AJ209" s="390"/>
      <c r="AK209" s="264"/>
      <c r="AL209" s="263">
        <v>2</v>
      </c>
      <c r="AM209" s="389"/>
      <c r="AN209" s="390"/>
      <c r="AO209" s="264"/>
      <c r="AP209" s="263">
        <v>2</v>
      </c>
      <c r="AQ209" s="389"/>
      <c r="AR209" s="390"/>
      <c r="AS209" s="264"/>
      <c r="AT209" s="263"/>
      <c r="AU209" s="389"/>
      <c r="AV209" s="390"/>
      <c r="AW209" s="264"/>
      <c r="AX209" s="289"/>
      <c r="AY209" s="364"/>
      <c r="AZ209" s="365"/>
      <c r="BA209" s="264"/>
      <c r="BB209" s="263"/>
      <c r="BC209" s="389"/>
      <c r="BD209" s="390"/>
      <c r="BE209" s="264"/>
      <c r="BF209" s="263"/>
      <c r="BG209" s="389"/>
      <c r="BH209" s="390"/>
      <c r="BI209" s="264"/>
      <c r="BJ209" s="263"/>
      <c r="BK209" s="389"/>
      <c r="BL209" s="390"/>
      <c r="BM209" s="264"/>
      <c r="BN209" s="263"/>
      <c r="BO209" s="389"/>
      <c r="BP209" s="390"/>
      <c r="BQ209" s="264"/>
      <c r="BR209" s="263"/>
      <c r="BS209" s="389"/>
      <c r="BT209" s="390"/>
      <c r="BU209" s="264"/>
      <c r="BV209" s="263"/>
      <c r="BW209" s="389"/>
      <c r="BX209" s="390"/>
      <c r="BY209" s="264"/>
      <c r="BZ209" s="289"/>
      <c r="CA209" s="364"/>
      <c r="CB209" s="606"/>
      <c r="CC209" s="264"/>
      <c r="CD209" s="263"/>
      <c r="CE209" s="389"/>
      <c r="CF209" s="390"/>
      <c r="CG209" s="264"/>
      <c r="CH209" s="263"/>
      <c r="CI209" s="389"/>
      <c r="CJ209" s="390"/>
      <c r="CK209" s="264"/>
      <c r="CL209" s="263"/>
      <c r="CM209" s="389"/>
      <c r="CN209" s="390"/>
      <c r="CO209" s="264"/>
      <c r="CP209" s="263"/>
      <c r="CQ209" s="389"/>
      <c r="CR209" s="390"/>
      <c r="CS209" s="264"/>
      <c r="CT209" s="263"/>
      <c r="CU209" s="389"/>
      <c r="CV209" s="390"/>
      <c r="CW209" s="264"/>
      <c r="CX209" s="263"/>
      <c r="CY209" s="389"/>
      <c r="CZ209" s="390"/>
      <c r="DA209" s="264"/>
      <c r="DB209" s="289"/>
      <c r="DC209" s="364"/>
      <c r="DD209" s="606"/>
      <c r="DE209" s="264"/>
      <c r="DF209" s="263">
        <v>2</v>
      </c>
      <c r="DG209" s="389"/>
      <c r="DH209" s="390"/>
      <c r="DI209" s="264"/>
      <c r="DJ209" s="263">
        <v>2</v>
      </c>
      <c r="DK209" s="389"/>
      <c r="DL209" s="390"/>
      <c r="DM209" s="264"/>
      <c r="DN209" s="263"/>
      <c r="DO209" s="389"/>
      <c r="DP209" s="390"/>
      <c r="DQ209" s="264"/>
      <c r="DR209" s="263"/>
      <c r="DS209" s="389"/>
      <c r="DT209" s="390"/>
      <c r="DU209" s="264"/>
    </row>
    <row r="210" spans="6:125" ht="22.5" hidden="1" customHeight="1">
      <c r="F210" s="263"/>
      <c r="G210" s="389">
        <v>2</v>
      </c>
      <c r="H210" s="390"/>
      <c r="I210" s="264"/>
      <c r="J210" s="263"/>
      <c r="K210" s="389">
        <v>2</v>
      </c>
      <c r="L210" s="390"/>
      <c r="M210" s="264"/>
      <c r="N210" s="263"/>
      <c r="O210" s="389"/>
      <c r="P210" s="390"/>
      <c r="Q210" s="264"/>
      <c r="R210" s="263">
        <v>2</v>
      </c>
      <c r="S210" s="389"/>
      <c r="T210" s="390"/>
      <c r="U210" s="264"/>
      <c r="V210" s="289"/>
      <c r="W210" s="364"/>
      <c r="X210" s="365"/>
      <c r="Y210" s="264"/>
      <c r="Z210" s="263"/>
      <c r="AA210" s="389"/>
      <c r="AB210" s="390"/>
      <c r="AC210" s="264"/>
      <c r="AD210" s="263"/>
      <c r="AE210" s="389"/>
      <c r="AF210" s="390"/>
      <c r="AG210" s="264"/>
      <c r="AH210" s="263">
        <v>2</v>
      </c>
      <c r="AI210" s="389"/>
      <c r="AJ210" s="390"/>
      <c r="AK210" s="264"/>
      <c r="AL210" s="263">
        <v>2</v>
      </c>
      <c r="AM210" s="389"/>
      <c r="AN210" s="390"/>
      <c r="AO210" s="264"/>
      <c r="AP210" s="263">
        <v>2</v>
      </c>
      <c r="AQ210" s="389"/>
      <c r="AR210" s="390"/>
      <c r="AS210" s="264"/>
      <c r="AT210" s="263"/>
      <c r="AU210" s="389"/>
      <c r="AV210" s="390"/>
      <c r="AW210" s="264"/>
      <c r="AX210" s="289"/>
      <c r="AY210" s="364"/>
      <c r="AZ210" s="365"/>
      <c r="BA210" s="264"/>
      <c r="BB210" s="263"/>
      <c r="BC210" s="389"/>
      <c r="BD210" s="390"/>
      <c r="BE210" s="264"/>
      <c r="BF210" s="263"/>
      <c r="BG210" s="389"/>
      <c r="BH210" s="390"/>
      <c r="BI210" s="264"/>
      <c r="BJ210" s="263">
        <v>3</v>
      </c>
      <c r="BK210" s="389"/>
      <c r="BL210" s="390"/>
      <c r="BM210" s="264"/>
      <c r="BN210" s="263"/>
      <c r="BO210" s="389"/>
      <c r="BP210" s="390"/>
      <c r="BQ210" s="264"/>
      <c r="BR210" s="263"/>
      <c r="BS210" s="389"/>
      <c r="BT210" s="390"/>
      <c r="BU210" s="264"/>
      <c r="BV210" s="263">
        <v>2</v>
      </c>
      <c r="BW210" s="389"/>
      <c r="BX210" s="390"/>
      <c r="BY210" s="264"/>
      <c r="BZ210" s="289"/>
      <c r="CA210" s="364"/>
      <c r="CB210" s="606"/>
      <c r="CC210" s="264"/>
      <c r="CD210" s="263"/>
      <c r="CE210" s="389"/>
      <c r="CF210" s="390"/>
      <c r="CG210" s="264"/>
      <c r="CH210" s="263"/>
      <c r="CI210" s="389"/>
      <c r="CJ210" s="390"/>
      <c r="CK210" s="264"/>
      <c r="CL210" s="263"/>
      <c r="CM210" s="389"/>
      <c r="CN210" s="390"/>
      <c r="CO210" s="264"/>
      <c r="CP210" s="263"/>
      <c r="CQ210" s="389"/>
      <c r="CR210" s="390"/>
      <c r="CS210" s="264"/>
      <c r="CT210" s="263"/>
      <c r="CU210" s="389"/>
      <c r="CV210" s="390"/>
      <c r="CW210" s="264"/>
      <c r="CX210" s="263"/>
      <c r="CY210" s="389"/>
      <c r="CZ210" s="390"/>
      <c r="DA210" s="264"/>
      <c r="DB210" s="289"/>
      <c r="DC210" s="364"/>
      <c r="DD210" s="606"/>
      <c r="DE210" s="264"/>
      <c r="DF210" s="263">
        <v>2</v>
      </c>
      <c r="DG210" s="389"/>
      <c r="DH210" s="390"/>
      <c r="DI210" s="264"/>
      <c r="DJ210" s="263">
        <v>2</v>
      </c>
      <c r="DK210" s="389"/>
      <c r="DL210" s="390"/>
      <c r="DM210" s="264"/>
      <c r="DN210" s="263"/>
      <c r="DO210" s="389"/>
      <c r="DP210" s="390"/>
      <c r="DQ210" s="264"/>
      <c r="DR210" s="263"/>
      <c r="DS210" s="389"/>
      <c r="DT210" s="390"/>
      <c r="DU210" s="264"/>
    </row>
    <row r="211" spans="6:125" ht="22.5" hidden="1" customHeight="1">
      <c r="F211" s="263"/>
      <c r="G211" s="389">
        <v>2</v>
      </c>
      <c r="H211" s="390"/>
      <c r="I211" s="264"/>
      <c r="J211" s="263"/>
      <c r="K211" s="389">
        <v>2</v>
      </c>
      <c r="L211" s="390"/>
      <c r="M211" s="264"/>
      <c r="N211" s="263"/>
      <c r="O211" s="389">
        <v>2</v>
      </c>
      <c r="P211" s="390"/>
      <c r="Q211" s="264"/>
      <c r="R211" s="263">
        <v>2</v>
      </c>
      <c r="S211" s="389"/>
      <c r="T211" s="390"/>
      <c r="U211" s="264"/>
      <c r="V211" s="289"/>
      <c r="W211" s="364"/>
      <c r="X211" s="365"/>
      <c r="Y211" s="264"/>
      <c r="Z211" s="263">
        <v>2</v>
      </c>
      <c r="AA211" s="389"/>
      <c r="AB211" s="390"/>
      <c r="AC211" s="264"/>
      <c r="AD211" s="263">
        <v>2</v>
      </c>
      <c r="AE211" s="389"/>
      <c r="AF211" s="390"/>
      <c r="AG211" s="264"/>
      <c r="AH211" s="263">
        <v>2</v>
      </c>
      <c r="AI211" s="389"/>
      <c r="AJ211" s="390"/>
      <c r="AK211" s="264"/>
      <c r="AL211" s="263">
        <v>2</v>
      </c>
      <c r="AM211" s="389"/>
      <c r="AN211" s="390"/>
      <c r="AO211" s="264"/>
      <c r="AP211" s="263">
        <v>2</v>
      </c>
      <c r="AQ211" s="389"/>
      <c r="AR211" s="390"/>
      <c r="AS211" s="264"/>
      <c r="AT211" s="263">
        <v>2</v>
      </c>
      <c r="AU211" s="389"/>
      <c r="AV211" s="390"/>
      <c r="AW211" s="264"/>
      <c r="AX211" s="289"/>
      <c r="AY211" s="364"/>
      <c r="AZ211" s="365"/>
      <c r="BA211" s="264"/>
      <c r="BB211" s="263">
        <v>2</v>
      </c>
      <c r="BC211" s="389"/>
      <c r="BD211" s="390"/>
      <c r="BE211" s="264"/>
      <c r="BF211" s="263"/>
      <c r="BG211" s="389"/>
      <c r="BH211" s="390"/>
      <c r="BI211" s="264"/>
      <c r="BJ211" s="263">
        <v>2</v>
      </c>
      <c r="BK211" s="389"/>
      <c r="BL211" s="390"/>
      <c r="BM211" s="264"/>
      <c r="BN211" s="263">
        <v>2</v>
      </c>
      <c r="BO211" s="389"/>
      <c r="BP211" s="390"/>
      <c r="BQ211" s="264"/>
      <c r="BR211" s="263">
        <v>2</v>
      </c>
      <c r="BS211" s="389"/>
      <c r="BT211" s="390"/>
      <c r="BU211" s="264"/>
      <c r="BV211" s="263">
        <v>2</v>
      </c>
      <c r="BW211" s="389"/>
      <c r="BX211" s="390"/>
      <c r="BY211" s="264"/>
      <c r="BZ211" s="289"/>
      <c r="CA211" s="364"/>
      <c r="CB211" s="606"/>
      <c r="CC211" s="264"/>
      <c r="CD211" s="263">
        <v>2</v>
      </c>
      <c r="CE211" s="389"/>
      <c r="CF211" s="390"/>
      <c r="CG211" s="264"/>
      <c r="CH211" s="263">
        <v>2</v>
      </c>
      <c r="CI211" s="389"/>
      <c r="CJ211" s="390"/>
      <c r="CK211" s="264"/>
      <c r="CL211" s="263"/>
      <c r="CM211" s="389">
        <v>2</v>
      </c>
      <c r="CN211" s="390"/>
      <c r="CO211" s="264"/>
      <c r="CP211" s="263"/>
      <c r="CQ211" s="389">
        <v>2</v>
      </c>
      <c r="CR211" s="390"/>
      <c r="CS211" s="264"/>
      <c r="CT211" s="263"/>
      <c r="CU211" s="389">
        <v>2</v>
      </c>
      <c r="CV211" s="390"/>
      <c r="CW211" s="264"/>
      <c r="CX211" s="263"/>
      <c r="CY211" s="389">
        <v>2</v>
      </c>
      <c r="CZ211" s="390"/>
      <c r="DA211" s="264"/>
      <c r="DB211" s="289"/>
      <c r="DC211" s="364"/>
      <c r="DD211" s="606"/>
      <c r="DE211" s="264"/>
      <c r="DF211" s="263"/>
      <c r="DG211" s="389">
        <v>2</v>
      </c>
      <c r="DH211" s="390"/>
      <c r="DI211" s="264"/>
      <c r="DJ211" s="263"/>
      <c r="DK211" s="389">
        <v>2</v>
      </c>
      <c r="DL211" s="390"/>
      <c r="DM211" s="264"/>
      <c r="DN211" s="263">
        <v>1</v>
      </c>
      <c r="DO211" s="389"/>
      <c r="DP211" s="390"/>
      <c r="DQ211" s="264"/>
      <c r="DR211" s="263"/>
      <c r="DS211" s="389">
        <v>2</v>
      </c>
      <c r="DT211" s="390"/>
      <c r="DU211" s="264"/>
    </row>
    <row r="212" spans="6:125" ht="22.5" hidden="1" customHeight="1">
      <c r="F212" s="263"/>
      <c r="G212" s="389"/>
      <c r="H212" s="390"/>
      <c r="I212" s="264"/>
      <c r="J212" s="263"/>
      <c r="K212" s="389"/>
      <c r="L212" s="390"/>
      <c r="M212" s="264"/>
      <c r="N212" s="263"/>
      <c r="O212" s="389"/>
      <c r="P212" s="390"/>
      <c r="Q212" s="264"/>
      <c r="R212" s="263"/>
      <c r="S212" s="389"/>
      <c r="T212" s="390"/>
      <c r="U212" s="264"/>
      <c r="V212" s="289"/>
      <c r="W212" s="364"/>
      <c r="X212" s="365"/>
      <c r="Y212" s="264"/>
      <c r="Z212" s="263"/>
      <c r="AA212" s="389">
        <v>1</v>
      </c>
      <c r="AB212" s="390"/>
      <c r="AC212" s="264"/>
      <c r="AD212" s="263"/>
      <c r="AE212" s="389"/>
      <c r="AF212" s="390"/>
      <c r="AG212" s="264"/>
      <c r="AH212" s="263"/>
      <c r="AI212" s="389"/>
      <c r="AJ212" s="390"/>
      <c r="AK212" s="264"/>
      <c r="AL212" s="263">
        <v>2</v>
      </c>
      <c r="AM212" s="389"/>
      <c r="AN212" s="390"/>
      <c r="AO212" s="264"/>
      <c r="AP212" s="263">
        <v>2</v>
      </c>
      <c r="AQ212" s="389"/>
      <c r="AR212" s="390"/>
      <c r="AS212" s="264"/>
      <c r="AT212" s="263"/>
      <c r="AU212" s="389"/>
      <c r="AV212" s="390"/>
      <c r="AW212" s="264"/>
      <c r="AX212" s="289"/>
      <c r="AY212" s="364"/>
      <c r="AZ212" s="365"/>
      <c r="BA212" s="264"/>
      <c r="BB212" s="263"/>
      <c r="BC212" s="389"/>
      <c r="BD212" s="390"/>
      <c r="BE212" s="264"/>
      <c r="BF212" s="263"/>
      <c r="BG212" s="389"/>
      <c r="BH212" s="390"/>
      <c r="BI212" s="264"/>
      <c r="BJ212" s="263"/>
      <c r="BK212" s="389"/>
      <c r="BL212" s="390"/>
      <c r="BM212" s="264"/>
      <c r="BN212" s="263"/>
      <c r="BO212" s="389"/>
      <c r="BP212" s="390"/>
      <c r="BQ212" s="264"/>
      <c r="BR212" s="263"/>
      <c r="BS212" s="389"/>
      <c r="BT212" s="390"/>
      <c r="BU212" s="264"/>
      <c r="BV212" s="263"/>
      <c r="BW212" s="389"/>
      <c r="BX212" s="390"/>
      <c r="BY212" s="264"/>
      <c r="BZ212" s="289"/>
      <c r="CA212" s="364"/>
      <c r="CB212" s="606"/>
      <c r="CC212" s="264"/>
      <c r="CD212" s="263"/>
      <c r="CE212" s="389">
        <v>2</v>
      </c>
      <c r="CF212" s="390"/>
      <c r="CG212" s="264"/>
      <c r="CH212" s="263"/>
      <c r="CI212" s="389"/>
      <c r="CJ212" s="390"/>
      <c r="CK212" s="264"/>
      <c r="CL212" s="263"/>
      <c r="CM212" s="389"/>
      <c r="CN212" s="390"/>
      <c r="CO212" s="264"/>
      <c r="CP212" s="263"/>
      <c r="CQ212" s="389">
        <v>2</v>
      </c>
      <c r="CR212" s="390"/>
      <c r="CS212" s="264"/>
      <c r="CT212" s="263"/>
      <c r="CU212" s="389"/>
      <c r="CV212" s="390"/>
      <c r="CW212" s="264"/>
      <c r="CX212" s="263"/>
      <c r="CY212" s="389"/>
      <c r="CZ212" s="390"/>
      <c r="DA212" s="264"/>
      <c r="DB212" s="289"/>
      <c r="DC212" s="364"/>
      <c r="DD212" s="606"/>
      <c r="DE212" s="264"/>
      <c r="DF212" s="263">
        <v>2</v>
      </c>
      <c r="DG212" s="389"/>
      <c r="DH212" s="390"/>
      <c r="DI212" s="264"/>
      <c r="DJ212" s="263">
        <v>2</v>
      </c>
      <c r="DK212" s="389"/>
      <c r="DL212" s="390"/>
      <c r="DM212" s="264"/>
      <c r="DN212" s="263"/>
      <c r="DO212" s="389"/>
      <c r="DP212" s="390"/>
      <c r="DQ212" s="264"/>
      <c r="DR212" s="263"/>
      <c r="DS212" s="389"/>
      <c r="DT212" s="390"/>
      <c r="DU212" s="264"/>
    </row>
    <row r="213" spans="6:125" ht="22.5" hidden="1" customHeight="1">
      <c r="F213" s="263">
        <v>2</v>
      </c>
      <c r="G213" s="389"/>
      <c r="H213" s="390"/>
      <c r="I213" s="264"/>
      <c r="J213" s="263"/>
      <c r="K213" s="389"/>
      <c r="L213" s="390"/>
      <c r="M213" s="264"/>
      <c r="N213" s="263"/>
      <c r="O213" s="389"/>
      <c r="P213" s="390"/>
      <c r="Q213" s="264"/>
      <c r="R213" s="263"/>
      <c r="S213" s="389"/>
      <c r="T213" s="390"/>
      <c r="U213" s="264"/>
      <c r="V213" s="289"/>
      <c r="W213" s="364"/>
      <c r="X213" s="365"/>
      <c r="Y213" s="264"/>
      <c r="Z213" s="263"/>
      <c r="AA213" s="389"/>
      <c r="AB213" s="390"/>
      <c r="AC213" s="264"/>
      <c r="AD213" s="263"/>
      <c r="AE213" s="389">
        <v>2</v>
      </c>
      <c r="AF213" s="390"/>
      <c r="AG213" s="264"/>
      <c r="AH213" s="263"/>
      <c r="AI213" s="389"/>
      <c r="AJ213" s="390"/>
      <c r="AK213" s="264"/>
      <c r="AL213" s="263">
        <v>2</v>
      </c>
      <c r="AM213" s="389"/>
      <c r="AN213" s="390"/>
      <c r="AO213" s="264"/>
      <c r="AP213" s="263">
        <v>2</v>
      </c>
      <c r="AQ213" s="389"/>
      <c r="AR213" s="390"/>
      <c r="AS213" s="264"/>
      <c r="AT213" s="263"/>
      <c r="AU213" s="389"/>
      <c r="AV213" s="390"/>
      <c r="AW213" s="264"/>
      <c r="AX213" s="289"/>
      <c r="AY213" s="364"/>
      <c r="AZ213" s="365"/>
      <c r="BA213" s="264"/>
      <c r="BB213" s="263"/>
      <c r="BC213" s="389"/>
      <c r="BD213" s="390"/>
      <c r="BE213" s="264"/>
      <c r="BF213" s="263"/>
      <c r="BG213" s="389"/>
      <c r="BH213" s="390"/>
      <c r="BI213" s="264"/>
      <c r="BJ213" s="263"/>
      <c r="BK213" s="389"/>
      <c r="BL213" s="390"/>
      <c r="BM213" s="264"/>
      <c r="BN213" s="263"/>
      <c r="BO213" s="389"/>
      <c r="BP213" s="390"/>
      <c r="BQ213" s="264"/>
      <c r="BR213" s="263"/>
      <c r="BS213" s="389"/>
      <c r="BT213" s="390"/>
      <c r="BU213" s="264"/>
      <c r="BV213" s="263"/>
      <c r="BW213" s="389"/>
      <c r="BX213" s="390"/>
      <c r="BY213" s="264"/>
      <c r="BZ213" s="289"/>
      <c r="CA213" s="364"/>
      <c r="CB213" s="606"/>
      <c r="CC213" s="264"/>
      <c r="CD213" s="263"/>
      <c r="CE213" s="389"/>
      <c r="CF213" s="390"/>
      <c r="CG213" s="264"/>
      <c r="CH213" s="263"/>
      <c r="CI213" s="389">
        <v>2</v>
      </c>
      <c r="CJ213" s="390"/>
      <c r="CK213" s="264"/>
      <c r="CL213" s="263"/>
      <c r="CM213" s="389">
        <v>2</v>
      </c>
      <c r="CN213" s="390"/>
      <c r="CO213" s="264"/>
      <c r="CP213" s="263"/>
      <c r="CQ213" s="389"/>
      <c r="CR213" s="390"/>
      <c r="CS213" s="264"/>
      <c r="CT213" s="263"/>
      <c r="CU213" s="389"/>
      <c r="CV213" s="390"/>
      <c r="CW213" s="264"/>
      <c r="CX213" s="263"/>
      <c r="CY213" s="389"/>
      <c r="CZ213" s="390"/>
      <c r="DA213" s="264"/>
      <c r="DB213" s="289"/>
      <c r="DC213" s="364"/>
      <c r="DD213" s="606"/>
      <c r="DE213" s="264"/>
      <c r="DF213" s="263">
        <v>2</v>
      </c>
      <c r="DG213" s="389"/>
      <c r="DH213" s="390"/>
      <c r="DI213" s="264"/>
      <c r="DJ213" s="263">
        <v>2</v>
      </c>
      <c r="DK213" s="389"/>
      <c r="DL213" s="390"/>
      <c r="DM213" s="264"/>
      <c r="DN213" s="263"/>
      <c r="DO213" s="389"/>
      <c r="DP213" s="390"/>
      <c r="DQ213" s="264"/>
      <c r="DR213" s="263"/>
      <c r="DS213" s="389"/>
      <c r="DT213" s="390"/>
      <c r="DU213" s="264"/>
    </row>
    <row r="214" spans="6:125" hidden="1">
      <c r="F214" s="263"/>
      <c r="G214" s="389"/>
      <c r="H214" s="390"/>
      <c r="I214" s="264"/>
      <c r="J214" s="263"/>
      <c r="K214" s="389"/>
      <c r="L214" s="390"/>
      <c r="M214" s="264"/>
      <c r="N214" s="263"/>
      <c r="O214" s="389">
        <v>2</v>
      </c>
      <c r="P214" s="390"/>
      <c r="Q214" s="264"/>
      <c r="R214" s="263"/>
      <c r="S214" s="389"/>
      <c r="T214" s="390"/>
      <c r="U214" s="264"/>
      <c r="V214" s="289"/>
      <c r="W214" s="364"/>
      <c r="X214" s="365"/>
      <c r="Y214" s="264"/>
      <c r="Z214" s="263"/>
      <c r="AA214" s="389"/>
      <c r="AB214" s="390"/>
      <c r="AC214" s="264"/>
      <c r="AD214" s="263"/>
      <c r="AE214" s="389"/>
      <c r="AF214" s="390"/>
      <c r="AG214" s="264"/>
      <c r="AH214" s="263"/>
      <c r="AI214" s="389"/>
      <c r="AJ214" s="390"/>
      <c r="AK214" s="264"/>
      <c r="AL214" s="263">
        <v>2</v>
      </c>
      <c r="AM214" s="389"/>
      <c r="AN214" s="390"/>
      <c r="AO214" s="264"/>
      <c r="AP214" s="263">
        <v>2</v>
      </c>
      <c r="AQ214" s="389"/>
      <c r="AR214" s="390"/>
      <c r="AS214" s="264"/>
      <c r="AT214" s="263"/>
      <c r="AU214" s="389"/>
      <c r="AV214" s="390"/>
      <c r="AW214" s="264"/>
      <c r="AX214" s="289"/>
      <c r="AY214" s="364"/>
      <c r="AZ214" s="365"/>
      <c r="BA214" s="264"/>
      <c r="BB214" s="263"/>
      <c r="BC214" s="389"/>
      <c r="BD214" s="390"/>
      <c r="BE214" s="264"/>
      <c r="BF214" s="263"/>
      <c r="BG214" s="389"/>
      <c r="BH214" s="390"/>
      <c r="BI214" s="264"/>
      <c r="BJ214" s="263"/>
      <c r="BK214" s="389"/>
      <c r="BL214" s="390"/>
      <c r="BM214" s="264"/>
      <c r="BN214" s="263"/>
      <c r="BO214" s="389"/>
      <c r="BP214" s="390"/>
      <c r="BQ214" s="264"/>
      <c r="BR214" s="263"/>
      <c r="BS214" s="389">
        <v>2</v>
      </c>
      <c r="BT214" s="390"/>
      <c r="BU214" s="264"/>
      <c r="BV214" s="263"/>
      <c r="BW214" s="389"/>
      <c r="BX214" s="390"/>
      <c r="BY214" s="264"/>
      <c r="BZ214" s="289"/>
      <c r="CA214" s="364"/>
      <c r="CB214" s="606"/>
      <c r="CC214" s="264"/>
      <c r="CD214" s="263"/>
      <c r="CE214" s="389">
        <v>2</v>
      </c>
      <c r="CF214" s="390"/>
      <c r="CG214" s="264"/>
      <c r="CH214" s="263"/>
      <c r="CI214" s="389"/>
      <c r="CJ214" s="390"/>
      <c r="CK214" s="264"/>
      <c r="CL214" s="263"/>
      <c r="CM214" s="389"/>
      <c r="CN214" s="390"/>
      <c r="CO214" s="264"/>
      <c r="CP214" s="263"/>
      <c r="CQ214" s="389"/>
      <c r="CR214" s="390"/>
      <c r="CS214" s="264"/>
      <c r="CT214" s="263"/>
      <c r="CU214" s="389"/>
      <c r="CV214" s="390"/>
      <c r="CW214" s="264"/>
      <c r="CX214" s="263"/>
      <c r="CY214" s="389"/>
      <c r="CZ214" s="390"/>
      <c r="DA214" s="264"/>
      <c r="DB214" s="289"/>
      <c r="DC214" s="364"/>
      <c r="DD214" s="606"/>
      <c r="DE214" s="264"/>
      <c r="DF214" s="263">
        <v>2</v>
      </c>
      <c r="DG214" s="389"/>
      <c r="DH214" s="390"/>
      <c r="DI214" s="264"/>
      <c r="DJ214" s="263">
        <v>2</v>
      </c>
      <c r="DK214" s="389"/>
      <c r="DL214" s="390"/>
      <c r="DM214" s="264"/>
      <c r="DN214" s="263"/>
      <c r="DO214" s="389"/>
      <c r="DP214" s="390"/>
      <c r="DQ214" s="264"/>
      <c r="DR214" s="263"/>
      <c r="DS214" s="389"/>
      <c r="DT214" s="390"/>
      <c r="DU214" s="264"/>
    </row>
    <row r="215" spans="6:125" ht="22.5" hidden="1" customHeight="1">
      <c r="F215" s="263"/>
      <c r="G215" s="389"/>
      <c r="H215" s="390"/>
      <c r="I215" s="264"/>
      <c r="J215" s="263">
        <v>2</v>
      </c>
      <c r="K215" s="389"/>
      <c r="L215" s="390"/>
      <c r="M215" s="264"/>
      <c r="N215" s="263"/>
      <c r="O215" s="389"/>
      <c r="P215" s="390"/>
      <c r="Q215" s="264"/>
      <c r="R215" s="263"/>
      <c r="S215" s="389">
        <v>2</v>
      </c>
      <c r="T215" s="390"/>
      <c r="U215" s="264"/>
      <c r="V215" s="289"/>
      <c r="W215" s="364"/>
      <c r="X215" s="365"/>
      <c r="Y215" s="264"/>
      <c r="Z215" s="263"/>
      <c r="AA215" s="389">
        <v>1</v>
      </c>
      <c r="AB215" s="390"/>
      <c r="AC215" s="264"/>
      <c r="AD215" s="263"/>
      <c r="AE215" s="389"/>
      <c r="AF215" s="390"/>
      <c r="AG215" s="264"/>
      <c r="AH215" s="263"/>
      <c r="AI215" s="389"/>
      <c r="AJ215" s="390"/>
      <c r="AK215" s="264"/>
      <c r="AL215" s="263">
        <v>2</v>
      </c>
      <c r="AM215" s="389"/>
      <c r="AN215" s="390"/>
      <c r="AO215" s="264"/>
      <c r="AP215" s="263">
        <v>2</v>
      </c>
      <c r="AQ215" s="389"/>
      <c r="AR215" s="390"/>
      <c r="AS215" s="264"/>
      <c r="AT215" s="263"/>
      <c r="AU215" s="389"/>
      <c r="AV215" s="390"/>
      <c r="AW215" s="264"/>
      <c r="AX215" s="289"/>
      <c r="AY215" s="364"/>
      <c r="AZ215" s="365"/>
      <c r="BA215" s="264"/>
      <c r="BB215" s="263"/>
      <c r="BC215" s="389"/>
      <c r="BD215" s="390"/>
      <c r="BE215" s="264"/>
      <c r="BF215" s="263"/>
      <c r="BG215" s="389"/>
      <c r="BH215" s="390"/>
      <c r="BI215" s="264"/>
      <c r="BJ215" s="263">
        <v>3</v>
      </c>
      <c r="BK215" s="389"/>
      <c r="BL215" s="390"/>
      <c r="BM215" s="264"/>
      <c r="BN215" s="263"/>
      <c r="BO215" s="389"/>
      <c r="BP215" s="390"/>
      <c r="BQ215" s="264"/>
      <c r="BR215" s="263"/>
      <c r="BS215" s="389"/>
      <c r="BT215" s="390"/>
      <c r="BU215" s="264"/>
      <c r="BV215" s="263"/>
      <c r="BW215" s="389"/>
      <c r="BX215" s="390"/>
      <c r="BY215" s="264"/>
      <c r="BZ215" s="289"/>
      <c r="CA215" s="364"/>
      <c r="CB215" s="606"/>
      <c r="CC215" s="264"/>
      <c r="CD215" s="263"/>
      <c r="CE215" s="389"/>
      <c r="CF215" s="390"/>
      <c r="CG215" s="264"/>
      <c r="CH215" s="263"/>
      <c r="CI215" s="389"/>
      <c r="CJ215" s="390"/>
      <c r="CK215" s="264"/>
      <c r="CL215" s="263"/>
      <c r="CM215" s="389"/>
      <c r="CN215" s="390"/>
      <c r="CO215" s="264"/>
      <c r="CP215" s="263"/>
      <c r="CQ215" s="389">
        <v>2</v>
      </c>
      <c r="CR215" s="390"/>
      <c r="CS215" s="264"/>
      <c r="CT215" s="263"/>
      <c r="CU215" s="389"/>
      <c r="CV215" s="390"/>
      <c r="CW215" s="264"/>
      <c r="CX215" s="263"/>
      <c r="CY215" s="389"/>
      <c r="CZ215" s="390"/>
      <c r="DA215" s="264"/>
      <c r="DB215" s="289"/>
      <c r="DC215" s="364"/>
      <c r="DD215" s="606"/>
      <c r="DE215" s="264"/>
      <c r="DF215" s="263">
        <v>2</v>
      </c>
      <c r="DG215" s="389"/>
      <c r="DH215" s="390"/>
      <c r="DI215" s="264"/>
      <c r="DJ215" s="263">
        <v>2</v>
      </c>
      <c r="DK215" s="389"/>
      <c r="DL215" s="390"/>
      <c r="DM215" s="264"/>
      <c r="DN215" s="263"/>
      <c r="DO215" s="389"/>
      <c r="DP215" s="390"/>
      <c r="DQ215" s="264"/>
      <c r="DR215" s="263"/>
      <c r="DS215" s="389"/>
      <c r="DT215" s="390"/>
      <c r="DU215" s="264"/>
    </row>
    <row r="216" spans="6:125" ht="22.5" hidden="1" customHeight="1">
      <c r="F216" s="263"/>
      <c r="G216" s="389">
        <v>2</v>
      </c>
      <c r="H216" s="390"/>
      <c r="I216" s="264"/>
      <c r="J216" s="263"/>
      <c r="K216" s="389"/>
      <c r="L216" s="390"/>
      <c r="M216" s="264"/>
      <c r="N216" s="263">
        <v>2</v>
      </c>
      <c r="O216" s="389"/>
      <c r="P216" s="390"/>
      <c r="Q216" s="264"/>
      <c r="R216" s="263"/>
      <c r="S216" s="389"/>
      <c r="T216" s="390"/>
      <c r="U216" s="264"/>
      <c r="V216" s="289"/>
      <c r="W216" s="364"/>
      <c r="X216" s="365"/>
      <c r="Y216" s="264"/>
      <c r="Z216" s="263"/>
      <c r="AA216" s="389"/>
      <c r="AB216" s="390"/>
      <c r="AC216" s="264"/>
      <c r="AD216" s="263"/>
      <c r="AE216" s="389"/>
      <c r="AF216" s="390"/>
      <c r="AG216" s="264"/>
      <c r="AH216" s="263"/>
      <c r="AI216" s="389"/>
      <c r="AJ216" s="390"/>
      <c r="AK216" s="264"/>
      <c r="AL216" s="263">
        <v>2</v>
      </c>
      <c r="AM216" s="389"/>
      <c r="AN216" s="390"/>
      <c r="AO216" s="264"/>
      <c r="AP216" s="263">
        <v>2</v>
      </c>
      <c r="AQ216" s="389"/>
      <c r="AR216" s="390"/>
      <c r="AS216" s="264"/>
      <c r="AT216" s="263"/>
      <c r="AU216" s="389"/>
      <c r="AV216" s="390"/>
      <c r="AW216" s="264"/>
      <c r="AX216" s="289"/>
      <c r="AY216" s="364"/>
      <c r="AZ216" s="365"/>
      <c r="BA216" s="264"/>
      <c r="BB216" s="263"/>
      <c r="BC216" s="389"/>
      <c r="BD216" s="390"/>
      <c r="BE216" s="264"/>
      <c r="BF216" s="263"/>
      <c r="BG216" s="389"/>
      <c r="BH216" s="390"/>
      <c r="BI216" s="264"/>
      <c r="BJ216" s="263">
        <v>3</v>
      </c>
      <c r="BK216" s="389"/>
      <c r="BL216" s="390"/>
      <c r="BM216" s="264"/>
      <c r="BN216" s="263"/>
      <c r="BO216" s="389"/>
      <c r="BP216" s="390"/>
      <c r="BQ216" s="264"/>
      <c r="BR216" s="263"/>
      <c r="BS216" s="389">
        <v>1</v>
      </c>
      <c r="BT216" s="390"/>
      <c r="BU216" s="264"/>
      <c r="BV216" s="263"/>
      <c r="BW216" s="389"/>
      <c r="BX216" s="390"/>
      <c r="BY216" s="264"/>
      <c r="BZ216" s="289"/>
      <c r="CA216" s="364"/>
      <c r="CB216" s="606"/>
      <c r="CC216" s="264"/>
      <c r="CD216" s="263"/>
      <c r="CE216" s="389">
        <v>2</v>
      </c>
      <c r="CF216" s="390"/>
      <c r="CG216" s="264"/>
      <c r="CH216" s="263"/>
      <c r="CI216" s="389"/>
      <c r="CJ216" s="390"/>
      <c r="CK216" s="264"/>
      <c r="CL216" s="263"/>
      <c r="CM216" s="389"/>
      <c r="CN216" s="390"/>
      <c r="CO216" s="264"/>
      <c r="CP216" s="263"/>
      <c r="CQ216" s="389"/>
      <c r="CR216" s="390"/>
      <c r="CS216" s="264"/>
      <c r="CT216" s="263"/>
      <c r="CU216" s="389"/>
      <c r="CV216" s="390"/>
      <c r="CW216" s="264"/>
      <c r="CX216" s="263"/>
      <c r="CY216" s="389"/>
      <c r="CZ216" s="390"/>
      <c r="DA216" s="264"/>
      <c r="DB216" s="289"/>
      <c r="DC216" s="364"/>
      <c r="DD216" s="606"/>
      <c r="DE216" s="264"/>
      <c r="DF216" s="263">
        <v>2</v>
      </c>
      <c r="DG216" s="389"/>
      <c r="DH216" s="390"/>
      <c r="DI216" s="264"/>
      <c r="DJ216" s="263">
        <v>2</v>
      </c>
      <c r="DK216" s="389"/>
      <c r="DL216" s="390"/>
      <c r="DM216" s="264"/>
      <c r="DN216" s="263"/>
      <c r="DO216" s="389"/>
      <c r="DP216" s="390"/>
      <c r="DQ216" s="264"/>
      <c r="DR216" s="263"/>
      <c r="DS216" s="389"/>
      <c r="DT216" s="390"/>
      <c r="DU216" s="264"/>
    </row>
    <row r="217" spans="6:125" ht="22.5" hidden="1" customHeight="1">
      <c r="F217" s="263"/>
      <c r="G217" s="389"/>
      <c r="H217" s="390"/>
      <c r="I217" s="264"/>
      <c r="J217" s="263"/>
      <c r="K217" s="389"/>
      <c r="L217" s="390"/>
      <c r="M217" s="264"/>
      <c r="N217" s="263"/>
      <c r="O217" s="389"/>
      <c r="P217" s="390"/>
      <c r="Q217" s="264"/>
      <c r="R217" s="263">
        <v>1</v>
      </c>
      <c r="S217" s="389"/>
      <c r="T217" s="390"/>
      <c r="U217" s="264"/>
      <c r="V217" s="289"/>
      <c r="W217" s="364"/>
      <c r="X217" s="365"/>
      <c r="Y217" s="264"/>
      <c r="Z217" s="263">
        <v>2</v>
      </c>
      <c r="AA217" s="389"/>
      <c r="AB217" s="390"/>
      <c r="AC217" s="264"/>
      <c r="AD217" s="263"/>
      <c r="AE217" s="389"/>
      <c r="AF217" s="390"/>
      <c r="AG217" s="264"/>
      <c r="AH217" s="263"/>
      <c r="AI217" s="389"/>
      <c r="AJ217" s="390"/>
      <c r="AK217" s="264"/>
      <c r="AL217" s="263"/>
      <c r="AM217" s="389"/>
      <c r="AN217" s="390"/>
      <c r="AO217" s="264"/>
      <c r="AP217" s="263"/>
      <c r="AQ217" s="389"/>
      <c r="AR217" s="390"/>
      <c r="AS217" s="264"/>
      <c r="AT217" s="263"/>
      <c r="AU217" s="389"/>
      <c r="AV217" s="390"/>
      <c r="AW217" s="264"/>
      <c r="AX217" s="289"/>
      <c r="AY217" s="364"/>
      <c r="AZ217" s="365"/>
      <c r="BA217" s="264"/>
      <c r="BB217" s="263"/>
      <c r="BC217" s="389"/>
      <c r="BD217" s="390"/>
      <c r="BE217" s="264"/>
      <c r="BF217" s="263"/>
      <c r="BG217" s="389"/>
      <c r="BH217" s="390"/>
      <c r="BI217" s="264"/>
      <c r="BJ217" s="263">
        <v>3</v>
      </c>
      <c r="BK217" s="389"/>
      <c r="BL217" s="390"/>
      <c r="BM217" s="264"/>
      <c r="BN217" s="263"/>
      <c r="BO217" s="389"/>
      <c r="BP217" s="390"/>
      <c r="BQ217" s="264"/>
      <c r="BR217" s="263"/>
      <c r="BS217" s="389"/>
      <c r="BT217" s="390"/>
      <c r="BU217" s="264"/>
      <c r="BV217" s="263"/>
      <c r="BW217" s="389">
        <v>2</v>
      </c>
      <c r="BX217" s="390"/>
      <c r="BY217" s="264"/>
      <c r="BZ217" s="289"/>
      <c r="CA217" s="364"/>
      <c r="CB217" s="606"/>
      <c r="CC217" s="264"/>
      <c r="CD217" s="263"/>
      <c r="CE217" s="389"/>
      <c r="CF217" s="390"/>
      <c r="CG217" s="264"/>
      <c r="CH217" s="263"/>
      <c r="CI217" s="389"/>
      <c r="CJ217" s="390"/>
      <c r="CK217" s="264"/>
      <c r="CL217" s="263"/>
      <c r="CM217" s="389">
        <v>2</v>
      </c>
      <c r="CN217" s="390"/>
      <c r="CO217" s="264"/>
      <c r="CP217" s="263"/>
      <c r="CQ217" s="389"/>
      <c r="CR217" s="390"/>
      <c r="CS217" s="264"/>
      <c r="CT217" s="263"/>
      <c r="CU217" s="389"/>
      <c r="CV217" s="390"/>
      <c r="CW217" s="264"/>
      <c r="CX217" s="263"/>
      <c r="CY217" s="389"/>
      <c r="CZ217" s="390"/>
      <c r="DA217" s="264"/>
      <c r="DB217" s="289"/>
      <c r="DC217" s="364"/>
      <c r="DD217" s="606"/>
      <c r="DE217" s="264"/>
      <c r="DF217" s="263">
        <v>2</v>
      </c>
      <c r="DG217" s="389"/>
      <c r="DH217" s="390"/>
      <c r="DI217" s="264"/>
      <c r="DJ217" s="263">
        <v>2</v>
      </c>
      <c r="DK217" s="389"/>
      <c r="DL217" s="390"/>
      <c r="DM217" s="264"/>
      <c r="DN217" s="263"/>
      <c r="DO217" s="389"/>
      <c r="DP217" s="390"/>
      <c r="DQ217" s="264"/>
      <c r="DR217" s="263"/>
      <c r="DS217" s="389"/>
      <c r="DT217" s="390"/>
      <c r="DU217" s="264"/>
    </row>
    <row r="218" spans="6:125" ht="22.5" hidden="1" customHeight="1">
      <c r="F218" s="263"/>
      <c r="G218" s="389"/>
      <c r="H218" s="390"/>
      <c r="I218" s="264"/>
      <c r="J218" s="263"/>
      <c r="K218" s="389">
        <v>2</v>
      </c>
      <c r="L218" s="390"/>
      <c r="M218" s="264"/>
      <c r="N218" s="263"/>
      <c r="O218" s="389"/>
      <c r="P218" s="390"/>
      <c r="Q218" s="264"/>
      <c r="R218" s="263"/>
      <c r="S218" s="389"/>
      <c r="T218" s="390"/>
      <c r="U218" s="264"/>
      <c r="V218" s="289"/>
      <c r="W218" s="364"/>
      <c r="X218" s="365"/>
      <c r="Y218" s="264"/>
      <c r="Z218" s="263"/>
      <c r="AA218" s="389"/>
      <c r="AB218" s="390"/>
      <c r="AC218" s="264"/>
      <c r="AD218" s="263">
        <v>2</v>
      </c>
      <c r="AE218" s="389"/>
      <c r="AF218" s="390"/>
      <c r="AG218" s="264"/>
      <c r="AH218" s="263"/>
      <c r="AI218" s="389"/>
      <c r="AJ218" s="390"/>
      <c r="AK218" s="264"/>
      <c r="AL218" s="263">
        <v>2</v>
      </c>
      <c r="AM218" s="389"/>
      <c r="AN218" s="390"/>
      <c r="AO218" s="264"/>
      <c r="AP218" s="263">
        <v>2</v>
      </c>
      <c r="AQ218" s="389"/>
      <c r="AR218" s="390"/>
      <c r="AS218" s="264"/>
      <c r="AT218" s="263"/>
      <c r="AU218" s="389"/>
      <c r="AV218" s="390"/>
      <c r="AW218" s="264"/>
      <c r="AX218" s="289"/>
      <c r="AY218" s="364"/>
      <c r="AZ218" s="365"/>
      <c r="BA218" s="264"/>
      <c r="BB218" s="263"/>
      <c r="BC218" s="389"/>
      <c r="BD218" s="390"/>
      <c r="BE218" s="264"/>
      <c r="BF218" s="263"/>
      <c r="BG218" s="389"/>
      <c r="BH218" s="390"/>
      <c r="BI218" s="264"/>
      <c r="BJ218" s="263">
        <v>3</v>
      </c>
      <c r="BK218" s="389"/>
      <c r="BL218" s="390"/>
      <c r="BM218" s="264"/>
      <c r="BN218" s="263"/>
      <c r="BO218" s="389"/>
      <c r="BP218" s="390"/>
      <c r="BQ218" s="264"/>
      <c r="BR218" s="263"/>
      <c r="BS218" s="389"/>
      <c r="BT218" s="390"/>
      <c r="BU218" s="264"/>
      <c r="BV218" s="263"/>
      <c r="BW218" s="389">
        <v>2</v>
      </c>
      <c r="BX218" s="390"/>
      <c r="BY218" s="264"/>
      <c r="BZ218" s="289"/>
      <c r="CA218" s="364"/>
      <c r="CB218" s="606"/>
      <c r="CC218" s="264"/>
      <c r="CD218" s="263"/>
      <c r="CE218" s="389"/>
      <c r="CF218" s="390"/>
      <c r="CG218" s="264"/>
      <c r="CH218" s="263"/>
      <c r="CI218" s="389"/>
      <c r="CJ218" s="390"/>
      <c r="CK218" s="264"/>
      <c r="CL218" s="263"/>
      <c r="CM218" s="389"/>
      <c r="CN218" s="390"/>
      <c r="CO218" s="264"/>
      <c r="CP218" s="263"/>
      <c r="CQ218" s="389"/>
      <c r="CR218" s="390"/>
      <c r="CS218" s="264"/>
      <c r="CT218" s="263"/>
      <c r="CU218" s="389"/>
      <c r="CV218" s="390"/>
      <c r="CW218" s="264"/>
      <c r="CX218" s="263"/>
      <c r="CY218" s="389"/>
      <c r="CZ218" s="390"/>
      <c r="DA218" s="264"/>
      <c r="DB218" s="289"/>
      <c r="DC218" s="364"/>
      <c r="DD218" s="606"/>
      <c r="DE218" s="264"/>
      <c r="DF218" s="263">
        <v>2</v>
      </c>
      <c r="DG218" s="389"/>
      <c r="DH218" s="390"/>
      <c r="DI218" s="264"/>
      <c r="DJ218" s="263">
        <v>2</v>
      </c>
      <c r="DK218" s="389"/>
      <c r="DL218" s="390"/>
      <c r="DM218" s="264"/>
      <c r="DN218" s="263"/>
      <c r="DO218" s="389"/>
      <c r="DP218" s="390"/>
      <c r="DQ218" s="264"/>
      <c r="DR218" s="263"/>
      <c r="DS218" s="389"/>
      <c r="DT218" s="390"/>
      <c r="DU218" s="264"/>
    </row>
    <row r="219" spans="6:125" ht="22.5" hidden="1" customHeight="1">
      <c r="F219" s="263"/>
      <c r="G219" s="389"/>
      <c r="H219" s="390"/>
      <c r="I219" s="264"/>
      <c r="J219" s="263"/>
      <c r="K219" s="389">
        <v>2</v>
      </c>
      <c r="L219" s="390"/>
      <c r="M219" s="264"/>
      <c r="N219" s="263"/>
      <c r="O219" s="389"/>
      <c r="P219" s="390"/>
      <c r="Q219" s="264"/>
      <c r="R219" s="263"/>
      <c r="S219" s="389"/>
      <c r="T219" s="390"/>
      <c r="U219" s="264"/>
      <c r="V219" s="289"/>
      <c r="W219" s="364"/>
      <c r="X219" s="365"/>
      <c r="Y219" s="264"/>
      <c r="Z219" s="263"/>
      <c r="AA219" s="389"/>
      <c r="AB219" s="390"/>
      <c r="AC219" s="264"/>
      <c r="AD219" s="263">
        <v>2</v>
      </c>
      <c r="AE219" s="389"/>
      <c r="AF219" s="390"/>
      <c r="AG219" s="264"/>
      <c r="AH219" s="263"/>
      <c r="AI219" s="389"/>
      <c r="AJ219" s="390"/>
      <c r="AK219" s="264"/>
      <c r="AL219" s="263">
        <v>2</v>
      </c>
      <c r="AM219" s="389"/>
      <c r="AN219" s="390"/>
      <c r="AO219" s="264"/>
      <c r="AP219" s="263">
        <v>2</v>
      </c>
      <c r="AQ219" s="389"/>
      <c r="AR219" s="390"/>
      <c r="AS219" s="264"/>
      <c r="AT219" s="263"/>
      <c r="AU219" s="389"/>
      <c r="AV219" s="390"/>
      <c r="AW219" s="264"/>
      <c r="AX219" s="289"/>
      <c r="AY219" s="364"/>
      <c r="AZ219" s="365"/>
      <c r="BA219" s="264"/>
      <c r="BB219" s="263"/>
      <c r="BC219" s="389"/>
      <c r="BD219" s="390"/>
      <c r="BE219" s="264"/>
      <c r="BF219" s="263"/>
      <c r="BG219" s="389"/>
      <c r="BH219" s="390"/>
      <c r="BI219" s="264"/>
      <c r="BJ219" s="263">
        <v>3</v>
      </c>
      <c r="BK219" s="389"/>
      <c r="BL219" s="390"/>
      <c r="BM219" s="264"/>
      <c r="BN219" s="263"/>
      <c r="BO219" s="389"/>
      <c r="BP219" s="390"/>
      <c r="BQ219" s="264"/>
      <c r="BR219" s="263"/>
      <c r="BS219" s="389">
        <v>2</v>
      </c>
      <c r="BT219" s="390"/>
      <c r="BU219" s="264"/>
      <c r="BV219" s="263">
        <v>2</v>
      </c>
      <c r="BW219" s="389"/>
      <c r="BX219" s="390"/>
      <c r="BY219" s="264"/>
      <c r="BZ219" s="289"/>
      <c r="CA219" s="364"/>
      <c r="CB219" s="606"/>
      <c r="CC219" s="264"/>
      <c r="CD219" s="263"/>
      <c r="CE219" s="389"/>
      <c r="CF219" s="390"/>
      <c r="CG219" s="264"/>
      <c r="CH219" s="263"/>
      <c r="CI219" s="389"/>
      <c r="CJ219" s="390"/>
      <c r="CK219" s="264"/>
      <c r="CL219" s="263"/>
      <c r="CM219" s="389"/>
      <c r="CN219" s="390"/>
      <c r="CO219" s="264"/>
      <c r="CP219" s="263"/>
      <c r="CQ219" s="389"/>
      <c r="CR219" s="390"/>
      <c r="CS219" s="264"/>
      <c r="CT219" s="263"/>
      <c r="CU219" s="389"/>
      <c r="CV219" s="390"/>
      <c r="CW219" s="264"/>
      <c r="CX219" s="263"/>
      <c r="CY219" s="389"/>
      <c r="CZ219" s="390"/>
      <c r="DA219" s="264"/>
      <c r="DB219" s="289"/>
      <c r="DC219" s="364"/>
      <c r="DD219" s="606"/>
      <c r="DE219" s="264"/>
      <c r="DF219" s="263">
        <v>2</v>
      </c>
      <c r="DG219" s="389"/>
      <c r="DH219" s="390"/>
      <c r="DI219" s="264"/>
      <c r="DJ219" s="263">
        <v>2</v>
      </c>
      <c r="DK219" s="389"/>
      <c r="DL219" s="390"/>
      <c r="DM219" s="264"/>
      <c r="DN219" s="263"/>
      <c r="DO219" s="389"/>
      <c r="DP219" s="390"/>
      <c r="DQ219" s="264"/>
      <c r="DR219" s="263"/>
      <c r="DS219" s="389"/>
      <c r="DT219" s="390"/>
      <c r="DU219" s="264"/>
    </row>
    <row r="220" spans="6:125" ht="22.5" hidden="1" customHeight="1">
      <c r="F220" s="263"/>
      <c r="G220" s="389"/>
      <c r="H220" s="390"/>
      <c r="I220" s="264"/>
      <c r="J220" s="263"/>
      <c r="K220" s="389"/>
      <c r="L220" s="390"/>
      <c r="M220" s="264"/>
      <c r="N220" s="263">
        <v>2</v>
      </c>
      <c r="O220" s="389"/>
      <c r="P220" s="390"/>
      <c r="Q220" s="264"/>
      <c r="R220" s="263"/>
      <c r="S220" s="389"/>
      <c r="T220" s="390"/>
      <c r="U220" s="264"/>
      <c r="V220" s="289"/>
      <c r="W220" s="364"/>
      <c r="X220" s="365"/>
      <c r="Y220" s="264"/>
      <c r="Z220" s="263"/>
      <c r="AA220" s="389">
        <v>2</v>
      </c>
      <c r="AB220" s="390"/>
      <c r="AC220" s="264"/>
      <c r="AD220" s="263"/>
      <c r="AE220" s="389"/>
      <c r="AF220" s="390"/>
      <c r="AG220" s="264"/>
      <c r="AH220" s="263"/>
      <c r="AI220" s="389">
        <v>1</v>
      </c>
      <c r="AJ220" s="390"/>
      <c r="AK220" s="264"/>
      <c r="AL220" s="263">
        <v>2</v>
      </c>
      <c r="AM220" s="389"/>
      <c r="AN220" s="390"/>
      <c r="AO220" s="264"/>
      <c r="AP220" s="263">
        <v>2</v>
      </c>
      <c r="AQ220" s="389"/>
      <c r="AR220" s="390"/>
      <c r="AS220" s="264"/>
      <c r="AT220" s="263"/>
      <c r="AU220" s="389"/>
      <c r="AV220" s="390"/>
      <c r="AW220" s="264"/>
      <c r="AX220" s="289"/>
      <c r="AY220" s="364"/>
      <c r="AZ220" s="365"/>
      <c r="BA220" s="264"/>
      <c r="BB220" s="263"/>
      <c r="BC220" s="389"/>
      <c r="BD220" s="390"/>
      <c r="BE220" s="264"/>
      <c r="BF220" s="263"/>
      <c r="BG220" s="389"/>
      <c r="BH220" s="390"/>
      <c r="BI220" s="264"/>
      <c r="BJ220" s="263">
        <v>3</v>
      </c>
      <c r="BK220" s="389"/>
      <c r="BL220" s="390"/>
      <c r="BM220" s="264"/>
      <c r="BN220" s="263"/>
      <c r="BO220" s="389"/>
      <c r="BP220" s="390"/>
      <c r="BQ220" s="264"/>
      <c r="BR220" s="263"/>
      <c r="BS220" s="389"/>
      <c r="BT220" s="390"/>
      <c r="BU220" s="264"/>
      <c r="BV220" s="263"/>
      <c r="BW220" s="389"/>
      <c r="BX220" s="390"/>
      <c r="BY220" s="264"/>
      <c r="BZ220" s="289"/>
      <c r="CA220" s="364"/>
      <c r="CB220" s="606"/>
      <c r="CC220" s="264"/>
      <c r="CD220" s="263"/>
      <c r="CE220" s="389"/>
      <c r="CF220" s="390"/>
      <c r="CG220" s="264"/>
      <c r="CH220" s="263"/>
      <c r="CI220" s="389"/>
      <c r="CJ220" s="390"/>
      <c r="CK220" s="264"/>
      <c r="CL220" s="263"/>
      <c r="CM220" s="389"/>
      <c r="CN220" s="390"/>
      <c r="CO220" s="264"/>
      <c r="CP220" s="263"/>
      <c r="CQ220" s="389"/>
      <c r="CR220" s="390"/>
      <c r="CS220" s="264"/>
      <c r="CT220" s="263"/>
      <c r="CU220" s="389"/>
      <c r="CV220" s="390"/>
      <c r="CW220" s="264"/>
      <c r="CX220" s="263"/>
      <c r="CY220" s="389"/>
      <c r="CZ220" s="390"/>
      <c r="DA220" s="264"/>
      <c r="DB220" s="289"/>
      <c r="DC220" s="364"/>
      <c r="DD220" s="606"/>
      <c r="DE220" s="264"/>
      <c r="DF220" s="263">
        <v>2</v>
      </c>
      <c r="DG220" s="389"/>
      <c r="DH220" s="390"/>
      <c r="DI220" s="264"/>
      <c r="DJ220" s="263">
        <v>2</v>
      </c>
      <c r="DK220" s="389"/>
      <c r="DL220" s="390"/>
      <c r="DM220" s="264"/>
      <c r="DN220" s="263"/>
      <c r="DO220" s="389"/>
      <c r="DP220" s="390"/>
      <c r="DQ220" s="264"/>
      <c r="DR220" s="263"/>
      <c r="DS220" s="389"/>
      <c r="DT220" s="390"/>
      <c r="DU220" s="264"/>
    </row>
    <row r="221" spans="6:125" ht="22.5" hidden="1" customHeight="1">
      <c r="F221" s="263"/>
      <c r="G221" s="389"/>
      <c r="H221" s="390"/>
      <c r="I221" s="264"/>
      <c r="J221" s="263"/>
      <c r="K221" s="389"/>
      <c r="L221" s="390"/>
      <c r="M221" s="264"/>
      <c r="N221" s="263"/>
      <c r="O221" s="389"/>
      <c r="P221" s="390"/>
      <c r="Q221" s="264"/>
      <c r="R221" s="263"/>
      <c r="S221" s="389"/>
      <c r="T221" s="390"/>
      <c r="U221" s="264"/>
      <c r="V221" s="289"/>
      <c r="W221" s="364"/>
      <c r="X221" s="365"/>
      <c r="Y221" s="264"/>
      <c r="Z221" s="263"/>
      <c r="AA221" s="389"/>
      <c r="AB221" s="390"/>
      <c r="AC221" s="264"/>
      <c r="AD221" s="263"/>
      <c r="AE221" s="389"/>
      <c r="AF221" s="390"/>
      <c r="AG221" s="264"/>
      <c r="AH221" s="263"/>
      <c r="AI221" s="389"/>
      <c r="AJ221" s="390"/>
      <c r="AK221" s="264"/>
      <c r="AL221" s="263"/>
      <c r="AM221" s="389"/>
      <c r="AN221" s="390"/>
      <c r="AO221" s="264"/>
      <c r="AP221" s="263"/>
      <c r="AQ221" s="389"/>
      <c r="AR221" s="390"/>
      <c r="AS221" s="264"/>
      <c r="AT221" s="263"/>
      <c r="AU221" s="389"/>
      <c r="AV221" s="390"/>
      <c r="AW221" s="264"/>
      <c r="AX221" s="289"/>
      <c r="AY221" s="364"/>
      <c r="AZ221" s="365"/>
      <c r="BA221" s="264"/>
      <c r="BB221" s="263"/>
      <c r="BC221" s="389"/>
      <c r="BD221" s="390"/>
      <c r="BE221" s="264"/>
      <c r="BF221" s="263"/>
      <c r="BG221" s="389"/>
      <c r="BH221" s="390"/>
      <c r="BI221" s="264"/>
      <c r="BJ221" s="263"/>
      <c r="BK221" s="389"/>
      <c r="BL221" s="390"/>
      <c r="BM221" s="264"/>
      <c r="BN221" s="263"/>
      <c r="BO221" s="389"/>
      <c r="BP221" s="390"/>
      <c r="BQ221" s="264"/>
      <c r="BR221" s="263"/>
      <c r="BS221" s="389"/>
      <c r="BT221" s="390"/>
      <c r="BU221" s="264"/>
      <c r="BV221" s="263"/>
      <c r="BW221" s="389"/>
      <c r="BX221" s="390"/>
      <c r="BY221" s="264"/>
      <c r="BZ221" s="289"/>
      <c r="CA221" s="364"/>
      <c r="CB221" s="606"/>
      <c r="CC221" s="264"/>
      <c r="CD221" s="263"/>
      <c r="CE221" s="389"/>
      <c r="CF221" s="390"/>
      <c r="CG221" s="264"/>
      <c r="CH221" s="263"/>
      <c r="CI221" s="389"/>
      <c r="CJ221" s="390"/>
      <c r="CK221" s="264"/>
      <c r="CL221" s="263"/>
      <c r="CM221" s="389"/>
      <c r="CN221" s="390"/>
      <c r="CO221" s="264"/>
      <c r="CP221" s="263"/>
      <c r="CQ221" s="389"/>
      <c r="CR221" s="390"/>
      <c r="CS221" s="264"/>
      <c r="CT221" s="263"/>
      <c r="CU221" s="389"/>
      <c r="CV221" s="390"/>
      <c r="CW221" s="264"/>
      <c r="CX221" s="263"/>
      <c r="CY221" s="389"/>
      <c r="CZ221" s="390"/>
      <c r="DA221" s="264"/>
      <c r="DB221" s="289"/>
      <c r="DC221" s="364"/>
      <c r="DD221" s="606"/>
      <c r="DE221" s="264"/>
      <c r="DF221" s="263"/>
      <c r="DG221" s="389"/>
      <c r="DH221" s="390"/>
      <c r="DI221" s="264"/>
      <c r="DJ221" s="263"/>
      <c r="DK221" s="389"/>
      <c r="DL221" s="390"/>
      <c r="DM221" s="264"/>
      <c r="DN221" s="263"/>
      <c r="DO221" s="389"/>
      <c r="DP221" s="390"/>
      <c r="DQ221" s="264"/>
      <c r="DR221" s="263"/>
      <c r="DS221" s="389"/>
      <c r="DT221" s="390"/>
      <c r="DU221" s="264"/>
    </row>
    <row r="222" spans="6:125" ht="22.5" hidden="1" customHeight="1">
      <c r="F222" s="263">
        <v>2</v>
      </c>
      <c r="G222" s="389"/>
      <c r="H222" s="390"/>
      <c r="I222" s="264"/>
      <c r="J222" s="263">
        <v>2</v>
      </c>
      <c r="K222" s="389"/>
      <c r="L222" s="390"/>
      <c r="M222" s="264"/>
      <c r="N222" s="263"/>
      <c r="O222" s="389"/>
      <c r="P222" s="390"/>
      <c r="Q222" s="264"/>
      <c r="R222" s="263"/>
      <c r="S222" s="389">
        <v>1</v>
      </c>
      <c r="T222" s="390"/>
      <c r="U222" s="264"/>
      <c r="V222" s="289"/>
      <c r="W222" s="364"/>
      <c r="X222" s="365"/>
      <c r="Y222" s="264"/>
      <c r="Z222" s="263"/>
      <c r="AA222" s="389"/>
      <c r="AB222" s="390"/>
      <c r="AC222" s="264"/>
      <c r="AD222" s="263"/>
      <c r="AE222" s="389"/>
      <c r="AF222" s="390"/>
      <c r="AG222" s="264"/>
      <c r="AH222" s="263"/>
      <c r="AI222" s="389"/>
      <c r="AJ222" s="390"/>
      <c r="AK222" s="264"/>
      <c r="AL222" s="263">
        <v>2</v>
      </c>
      <c r="AM222" s="389"/>
      <c r="AN222" s="390"/>
      <c r="AO222" s="264"/>
      <c r="AP222" s="263">
        <v>2</v>
      </c>
      <c r="AQ222" s="389"/>
      <c r="AR222" s="390"/>
      <c r="AS222" s="264"/>
      <c r="AT222" s="263"/>
      <c r="AU222" s="389"/>
      <c r="AV222" s="390"/>
      <c r="AW222" s="264"/>
      <c r="AX222" s="289"/>
      <c r="AY222" s="364"/>
      <c r="AZ222" s="365"/>
      <c r="BA222" s="264"/>
      <c r="BB222" s="263"/>
      <c r="BC222" s="389"/>
      <c r="BD222" s="390"/>
      <c r="BE222" s="264"/>
      <c r="BF222" s="263"/>
      <c r="BG222" s="389"/>
      <c r="BH222" s="390"/>
      <c r="BI222" s="264"/>
      <c r="BJ222" s="263">
        <v>3</v>
      </c>
      <c r="BK222" s="389"/>
      <c r="BL222" s="390"/>
      <c r="BM222" s="264"/>
      <c r="BN222" s="263"/>
      <c r="BO222" s="389"/>
      <c r="BP222" s="390"/>
      <c r="BQ222" s="264"/>
      <c r="BR222" s="263"/>
      <c r="BS222" s="389"/>
      <c r="BT222" s="390"/>
      <c r="BU222" s="264"/>
      <c r="BV222" s="263"/>
      <c r="BW222" s="389"/>
      <c r="BX222" s="390"/>
      <c r="BY222" s="264"/>
      <c r="BZ222" s="289"/>
      <c r="CA222" s="364"/>
      <c r="CB222" s="606"/>
      <c r="CC222" s="264"/>
      <c r="CD222" s="263"/>
      <c r="CE222" s="389"/>
      <c r="CF222" s="390"/>
      <c r="CG222" s="264"/>
      <c r="CH222" s="263"/>
      <c r="CI222" s="389"/>
      <c r="CJ222" s="390"/>
      <c r="CK222" s="264"/>
      <c r="CL222" s="263">
        <v>2</v>
      </c>
      <c r="CM222" s="389"/>
      <c r="CN222" s="390"/>
      <c r="CO222" s="264"/>
      <c r="CP222" s="263"/>
      <c r="CQ222" s="389"/>
      <c r="CR222" s="390"/>
      <c r="CS222" s="264"/>
      <c r="CT222" s="263"/>
      <c r="CU222" s="389"/>
      <c r="CV222" s="390"/>
      <c r="CW222" s="264"/>
      <c r="CX222" s="263"/>
      <c r="CY222" s="389"/>
      <c r="CZ222" s="390"/>
      <c r="DA222" s="264"/>
      <c r="DB222" s="289"/>
      <c r="DC222" s="364"/>
      <c r="DD222" s="606"/>
      <c r="DE222" s="264"/>
      <c r="DF222" s="263">
        <v>2</v>
      </c>
      <c r="DG222" s="389"/>
      <c r="DH222" s="390"/>
      <c r="DI222" s="264"/>
      <c r="DJ222" s="263">
        <v>2</v>
      </c>
      <c r="DK222" s="389"/>
      <c r="DL222" s="390"/>
      <c r="DM222" s="264"/>
      <c r="DN222" s="263"/>
      <c r="DO222" s="389"/>
      <c r="DP222" s="390"/>
      <c r="DQ222" s="264"/>
      <c r="DR222" s="263"/>
      <c r="DS222" s="389"/>
      <c r="DT222" s="390"/>
      <c r="DU222" s="264"/>
    </row>
    <row r="223" spans="6:125" ht="22.5" hidden="1" customHeight="1">
      <c r="F223" s="263">
        <v>2</v>
      </c>
      <c r="G223" s="389"/>
      <c r="H223" s="390"/>
      <c r="I223" s="264"/>
      <c r="J223" s="263"/>
      <c r="K223" s="389"/>
      <c r="L223" s="390"/>
      <c r="M223" s="264"/>
      <c r="N223" s="263"/>
      <c r="O223" s="389"/>
      <c r="P223" s="390"/>
      <c r="Q223" s="264"/>
      <c r="R223" s="263"/>
      <c r="S223" s="389"/>
      <c r="T223" s="390"/>
      <c r="U223" s="264"/>
      <c r="V223" s="289"/>
      <c r="W223" s="364"/>
      <c r="X223" s="365"/>
      <c r="Y223" s="264"/>
      <c r="Z223" s="263"/>
      <c r="AA223" s="389"/>
      <c r="AB223" s="390"/>
      <c r="AC223" s="264"/>
      <c r="AD223" s="263"/>
      <c r="AE223" s="389"/>
      <c r="AF223" s="390"/>
      <c r="AG223" s="264"/>
      <c r="AH223" s="263"/>
      <c r="AI223" s="389"/>
      <c r="AJ223" s="390"/>
      <c r="AK223" s="264"/>
      <c r="AL223" s="263">
        <v>2</v>
      </c>
      <c r="AM223" s="389"/>
      <c r="AN223" s="390"/>
      <c r="AO223" s="264"/>
      <c r="AP223" s="263">
        <v>2</v>
      </c>
      <c r="AQ223" s="389"/>
      <c r="AR223" s="390"/>
      <c r="AS223" s="264"/>
      <c r="AT223" s="263"/>
      <c r="AU223" s="389"/>
      <c r="AV223" s="390"/>
      <c r="AW223" s="264"/>
      <c r="AX223" s="289"/>
      <c r="AY223" s="364"/>
      <c r="AZ223" s="365"/>
      <c r="BA223" s="264"/>
      <c r="BB223" s="263"/>
      <c r="BC223" s="389"/>
      <c r="BD223" s="390"/>
      <c r="BE223" s="264"/>
      <c r="BF223" s="263"/>
      <c r="BG223" s="389"/>
      <c r="BH223" s="390"/>
      <c r="BI223" s="264"/>
      <c r="BJ223" s="263">
        <v>3</v>
      </c>
      <c r="BK223" s="389"/>
      <c r="BL223" s="390"/>
      <c r="BM223" s="264"/>
      <c r="BN223" s="263"/>
      <c r="BO223" s="389"/>
      <c r="BP223" s="390"/>
      <c r="BQ223" s="264"/>
      <c r="BR223" s="263"/>
      <c r="BS223" s="389"/>
      <c r="BT223" s="390"/>
      <c r="BU223" s="264"/>
      <c r="BV223" s="263"/>
      <c r="BW223" s="389"/>
      <c r="BX223" s="390"/>
      <c r="BY223" s="264"/>
      <c r="BZ223" s="289"/>
      <c r="CA223" s="364"/>
      <c r="CB223" s="606"/>
      <c r="CC223" s="264"/>
      <c r="CD223" s="263">
        <v>2</v>
      </c>
      <c r="CE223" s="389"/>
      <c r="CF223" s="390"/>
      <c r="CG223" s="264"/>
      <c r="CH223" s="263"/>
      <c r="CI223" s="389"/>
      <c r="CJ223" s="390"/>
      <c r="CK223" s="264"/>
      <c r="CL223" s="263"/>
      <c r="CM223" s="389"/>
      <c r="CN223" s="390"/>
      <c r="CO223" s="264"/>
      <c r="CP223" s="263"/>
      <c r="CQ223" s="389"/>
      <c r="CR223" s="390"/>
      <c r="CS223" s="264"/>
      <c r="CT223" s="263"/>
      <c r="CU223" s="389"/>
      <c r="CV223" s="390"/>
      <c r="CW223" s="264"/>
      <c r="CX223" s="263"/>
      <c r="CY223" s="389"/>
      <c r="CZ223" s="390"/>
      <c r="DA223" s="264"/>
      <c r="DB223" s="289"/>
      <c r="DC223" s="364"/>
      <c r="DD223" s="606"/>
      <c r="DE223" s="264"/>
      <c r="DF223" s="263">
        <v>2</v>
      </c>
      <c r="DG223" s="389"/>
      <c r="DH223" s="390"/>
      <c r="DI223" s="264"/>
      <c r="DJ223" s="263">
        <v>2</v>
      </c>
      <c r="DK223" s="389"/>
      <c r="DL223" s="390"/>
      <c r="DM223" s="264"/>
      <c r="DN223" s="263"/>
      <c r="DO223" s="389"/>
      <c r="DP223" s="390"/>
      <c r="DQ223" s="264"/>
      <c r="DR223" s="263"/>
      <c r="DS223" s="389"/>
      <c r="DT223" s="390"/>
      <c r="DU223" s="264"/>
    </row>
    <row r="224" spans="6:125" ht="22.5" hidden="1" customHeight="1">
      <c r="F224" s="263"/>
      <c r="G224" s="389"/>
      <c r="H224" s="390"/>
      <c r="I224" s="264"/>
      <c r="J224" s="263"/>
      <c r="K224" s="389"/>
      <c r="L224" s="390"/>
      <c r="M224" s="264"/>
      <c r="N224" s="263"/>
      <c r="O224" s="389"/>
      <c r="P224" s="390"/>
      <c r="Q224" s="264"/>
      <c r="R224" s="263"/>
      <c r="S224" s="389">
        <v>2</v>
      </c>
      <c r="T224" s="390"/>
      <c r="U224" s="264"/>
      <c r="V224" s="289"/>
      <c r="W224" s="364"/>
      <c r="X224" s="365"/>
      <c r="Y224" s="264"/>
      <c r="Z224" s="263"/>
      <c r="AA224" s="389">
        <v>2</v>
      </c>
      <c r="AB224" s="390"/>
      <c r="AC224" s="264"/>
      <c r="AD224" s="263"/>
      <c r="AE224" s="389"/>
      <c r="AF224" s="390"/>
      <c r="AG224" s="264"/>
      <c r="AH224" s="263"/>
      <c r="AI224" s="389"/>
      <c r="AJ224" s="390"/>
      <c r="AK224" s="264"/>
      <c r="AL224" s="263">
        <v>2</v>
      </c>
      <c r="AM224" s="389"/>
      <c r="AN224" s="390"/>
      <c r="AO224" s="264"/>
      <c r="AP224" s="263">
        <v>2</v>
      </c>
      <c r="AQ224" s="389"/>
      <c r="AR224" s="390"/>
      <c r="AS224" s="264"/>
      <c r="AT224" s="263"/>
      <c r="AU224" s="389"/>
      <c r="AV224" s="390"/>
      <c r="AW224" s="264"/>
      <c r="AX224" s="289"/>
      <c r="AY224" s="364"/>
      <c r="AZ224" s="365"/>
      <c r="BA224" s="264"/>
      <c r="BB224" s="263"/>
      <c r="BC224" s="389"/>
      <c r="BD224" s="390"/>
      <c r="BE224" s="264"/>
      <c r="BF224" s="263"/>
      <c r="BG224" s="389"/>
      <c r="BH224" s="390"/>
      <c r="BI224" s="264"/>
      <c r="BJ224" s="263"/>
      <c r="BK224" s="389"/>
      <c r="BL224" s="390"/>
      <c r="BM224" s="264"/>
      <c r="BN224" s="263"/>
      <c r="BO224" s="389"/>
      <c r="BP224" s="390"/>
      <c r="BQ224" s="264"/>
      <c r="BR224" s="263"/>
      <c r="BS224" s="389"/>
      <c r="BT224" s="390"/>
      <c r="BU224" s="264"/>
      <c r="BV224" s="263"/>
      <c r="BW224" s="389"/>
      <c r="BX224" s="390"/>
      <c r="BY224" s="264"/>
      <c r="BZ224" s="289"/>
      <c r="CA224" s="364"/>
      <c r="CB224" s="606"/>
      <c r="CC224" s="264"/>
      <c r="CD224" s="263"/>
      <c r="CE224" s="389"/>
      <c r="CF224" s="390"/>
      <c r="CG224" s="264"/>
      <c r="CH224" s="263"/>
      <c r="CI224" s="389"/>
      <c r="CJ224" s="390"/>
      <c r="CK224" s="264"/>
      <c r="CL224" s="263"/>
      <c r="CM224" s="389"/>
      <c r="CN224" s="390"/>
      <c r="CO224" s="264"/>
      <c r="CP224" s="263">
        <v>2</v>
      </c>
      <c r="CQ224" s="389"/>
      <c r="CR224" s="390"/>
      <c r="CS224" s="264"/>
      <c r="CT224" s="263"/>
      <c r="CU224" s="389"/>
      <c r="CV224" s="390"/>
      <c r="CW224" s="264"/>
      <c r="CX224" s="263"/>
      <c r="CY224" s="389"/>
      <c r="CZ224" s="390"/>
      <c r="DA224" s="264"/>
      <c r="DB224" s="289"/>
      <c r="DC224" s="364"/>
      <c r="DD224" s="606"/>
      <c r="DE224" s="264"/>
      <c r="DF224" s="263">
        <v>2</v>
      </c>
      <c r="DG224" s="389"/>
      <c r="DH224" s="390"/>
      <c r="DI224" s="264"/>
      <c r="DJ224" s="263">
        <v>2</v>
      </c>
      <c r="DK224" s="389"/>
      <c r="DL224" s="390"/>
      <c r="DM224" s="264"/>
      <c r="DN224" s="263"/>
      <c r="DO224" s="389"/>
      <c r="DP224" s="390"/>
      <c r="DQ224" s="264"/>
      <c r="DR224" s="263"/>
      <c r="DS224" s="389"/>
      <c r="DT224" s="390"/>
      <c r="DU224" s="264"/>
    </row>
    <row r="225" spans="6:125" ht="22.5" hidden="1" customHeight="1">
      <c r="F225" s="263"/>
      <c r="G225" s="389"/>
      <c r="H225" s="390"/>
      <c r="I225" s="264"/>
      <c r="J225" s="263"/>
      <c r="K225" s="389">
        <v>2</v>
      </c>
      <c r="L225" s="390"/>
      <c r="M225" s="264"/>
      <c r="N225" s="263">
        <v>2</v>
      </c>
      <c r="O225" s="389"/>
      <c r="P225" s="390"/>
      <c r="Q225" s="264"/>
      <c r="R225" s="263"/>
      <c r="S225" s="389"/>
      <c r="T225" s="390"/>
      <c r="U225" s="264"/>
      <c r="V225" s="289"/>
      <c r="W225" s="364"/>
      <c r="X225" s="365"/>
      <c r="Y225" s="264"/>
      <c r="Z225" s="263"/>
      <c r="AA225" s="389"/>
      <c r="AB225" s="390"/>
      <c r="AC225" s="264"/>
      <c r="AD225" s="263">
        <v>1</v>
      </c>
      <c r="AE225" s="389"/>
      <c r="AF225" s="390"/>
      <c r="AG225" s="264"/>
      <c r="AH225" s="263"/>
      <c r="AI225" s="389"/>
      <c r="AJ225" s="390"/>
      <c r="AK225" s="264"/>
      <c r="AL225" s="263"/>
      <c r="AM225" s="389"/>
      <c r="AN225" s="390"/>
      <c r="AO225" s="264"/>
      <c r="AP225" s="263"/>
      <c r="AQ225" s="389"/>
      <c r="AR225" s="390"/>
      <c r="AS225" s="264"/>
      <c r="AT225" s="263"/>
      <c r="AU225" s="389"/>
      <c r="AV225" s="390"/>
      <c r="AW225" s="264"/>
      <c r="AX225" s="289"/>
      <c r="AY225" s="364"/>
      <c r="AZ225" s="365"/>
      <c r="BA225" s="264"/>
      <c r="BB225" s="263"/>
      <c r="BC225" s="389"/>
      <c r="BD225" s="390"/>
      <c r="BE225" s="264"/>
      <c r="BF225" s="263"/>
      <c r="BG225" s="389"/>
      <c r="BH225" s="390"/>
      <c r="BI225" s="264"/>
      <c r="BJ225" s="263">
        <v>3</v>
      </c>
      <c r="BK225" s="389"/>
      <c r="BL225" s="390"/>
      <c r="BM225" s="264"/>
      <c r="BN225" s="263"/>
      <c r="BO225" s="389"/>
      <c r="BP225" s="390"/>
      <c r="BQ225" s="264"/>
      <c r="BR225" s="263"/>
      <c r="BS225" s="389"/>
      <c r="BT225" s="390"/>
      <c r="BU225" s="264"/>
      <c r="BV225" s="263"/>
      <c r="BW225" s="389"/>
      <c r="BX225" s="390"/>
      <c r="BY225" s="264"/>
      <c r="BZ225" s="289"/>
      <c r="CA225" s="364"/>
      <c r="CB225" s="606"/>
      <c r="CC225" s="264"/>
      <c r="CD225" s="263"/>
      <c r="CE225" s="389"/>
      <c r="CF225" s="390"/>
      <c r="CG225" s="264"/>
      <c r="CH225" s="263"/>
      <c r="CI225" s="389"/>
      <c r="CJ225" s="390"/>
      <c r="CK225" s="264"/>
      <c r="CL225" s="263"/>
      <c r="CM225" s="389"/>
      <c r="CN225" s="390"/>
      <c r="CO225" s="264"/>
      <c r="CP225" s="263">
        <v>2</v>
      </c>
      <c r="CQ225" s="389"/>
      <c r="CR225" s="390"/>
      <c r="CS225" s="264"/>
      <c r="CT225" s="263"/>
      <c r="CU225" s="389"/>
      <c r="CV225" s="390"/>
      <c r="CW225" s="264"/>
      <c r="CX225" s="263"/>
      <c r="CY225" s="389"/>
      <c r="CZ225" s="390"/>
      <c r="DA225" s="264"/>
      <c r="DB225" s="289"/>
      <c r="DC225" s="364"/>
      <c r="DD225" s="606"/>
      <c r="DE225" s="264"/>
      <c r="DF225" s="263"/>
      <c r="DG225" s="389"/>
      <c r="DH225" s="390"/>
      <c r="DI225" s="264"/>
      <c r="DJ225" s="263"/>
      <c r="DK225" s="389"/>
      <c r="DL225" s="390"/>
      <c r="DM225" s="264"/>
      <c r="DN225" s="263"/>
      <c r="DO225" s="389"/>
      <c r="DP225" s="390"/>
      <c r="DQ225" s="264"/>
      <c r="DR225" s="263"/>
      <c r="DS225" s="389"/>
      <c r="DT225" s="390"/>
      <c r="DU225" s="264"/>
    </row>
    <row r="226" spans="6:125" ht="22.5" hidden="1" customHeight="1">
      <c r="F226" s="263"/>
      <c r="G226" s="389"/>
      <c r="H226" s="390"/>
      <c r="I226" s="264"/>
      <c r="J226" s="263">
        <v>2</v>
      </c>
      <c r="K226" s="389"/>
      <c r="L226" s="390"/>
      <c r="M226" s="264"/>
      <c r="N226" s="263"/>
      <c r="O226" s="389"/>
      <c r="P226" s="390"/>
      <c r="Q226" s="264"/>
      <c r="R226" s="263"/>
      <c r="S226" s="389"/>
      <c r="T226" s="390"/>
      <c r="U226" s="264"/>
      <c r="V226" s="289"/>
      <c r="W226" s="364"/>
      <c r="X226" s="365"/>
      <c r="Y226" s="264"/>
      <c r="Z226" s="263"/>
      <c r="AA226" s="389"/>
      <c r="AB226" s="390"/>
      <c r="AC226" s="264"/>
      <c r="AD226" s="263"/>
      <c r="AE226" s="389"/>
      <c r="AF226" s="390"/>
      <c r="AG226" s="264"/>
      <c r="AH226" s="263"/>
      <c r="AI226" s="389"/>
      <c r="AJ226" s="390"/>
      <c r="AK226" s="264"/>
      <c r="AL226" s="263">
        <v>2</v>
      </c>
      <c r="AM226" s="389"/>
      <c r="AN226" s="390"/>
      <c r="AO226" s="264"/>
      <c r="AP226" s="263">
        <v>2</v>
      </c>
      <c r="AQ226" s="389"/>
      <c r="AR226" s="390"/>
      <c r="AS226" s="264"/>
      <c r="AT226" s="263"/>
      <c r="AU226" s="389"/>
      <c r="AV226" s="390"/>
      <c r="AW226" s="264"/>
      <c r="AX226" s="289"/>
      <c r="AY226" s="364"/>
      <c r="AZ226" s="365"/>
      <c r="BA226" s="264"/>
      <c r="BB226" s="263"/>
      <c r="BC226" s="389"/>
      <c r="BD226" s="390"/>
      <c r="BE226" s="264"/>
      <c r="BF226" s="263"/>
      <c r="BG226" s="389"/>
      <c r="BH226" s="390"/>
      <c r="BI226" s="264"/>
      <c r="BJ226" s="263"/>
      <c r="BK226" s="389"/>
      <c r="BL226" s="390"/>
      <c r="BM226" s="264"/>
      <c r="BN226" s="263"/>
      <c r="BO226" s="389"/>
      <c r="BP226" s="390"/>
      <c r="BQ226" s="264"/>
      <c r="BR226" s="263"/>
      <c r="BS226" s="389"/>
      <c r="BT226" s="390"/>
      <c r="BU226" s="264"/>
      <c r="BV226" s="263"/>
      <c r="BW226" s="389"/>
      <c r="BX226" s="390"/>
      <c r="BY226" s="264"/>
      <c r="BZ226" s="289"/>
      <c r="CA226" s="364"/>
      <c r="CB226" s="606"/>
      <c r="CC226" s="264"/>
      <c r="CD226" s="263"/>
      <c r="CE226" s="389"/>
      <c r="CF226" s="390"/>
      <c r="CG226" s="264"/>
      <c r="CH226" s="263"/>
      <c r="CI226" s="389"/>
      <c r="CJ226" s="390"/>
      <c r="CK226" s="264"/>
      <c r="CL226" s="263"/>
      <c r="CM226" s="389"/>
      <c r="CN226" s="390"/>
      <c r="CO226" s="264"/>
      <c r="CP226" s="263"/>
      <c r="CQ226" s="389"/>
      <c r="CR226" s="390"/>
      <c r="CS226" s="264"/>
      <c r="CT226" s="263"/>
      <c r="CU226" s="389"/>
      <c r="CV226" s="390"/>
      <c r="CW226" s="264"/>
      <c r="CX226" s="263"/>
      <c r="CY226" s="389"/>
      <c r="CZ226" s="390"/>
      <c r="DA226" s="264"/>
      <c r="DB226" s="289"/>
      <c r="DC226" s="364"/>
      <c r="DD226" s="606"/>
      <c r="DE226" s="264"/>
      <c r="DF226" s="263">
        <v>2</v>
      </c>
      <c r="DG226" s="389"/>
      <c r="DH226" s="390"/>
      <c r="DI226" s="264"/>
      <c r="DJ226" s="263">
        <v>2</v>
      </c>
      <c r="DK226" s="389"/>
      <c r="DL226" s="390"/>
      <c r="DM226" s="264"/>
      <c r="DN226" s="263"/>
      <c r="DO226" s="389"/>
      <c r="DP226" s="390"/>
      <c r="DQ226" s="264"/>
      <c r="DR226" s="263"/>
      <c r="DS226" s="389"/>
      <c r="DT226" s="390"/>
      <c r="DU226" s="264"/>
    </row>
    <row r="227" spans="6:125" ht="22.5" hidden="1" customHeight="1">
      <c r="F227" s="263"/>
      <c r="G227" s="389"/>
      <c r="H227" s="390"/>
      <c r="I227" s="264"/>
      <c r="J227" s="263"/>
      <c r="K227" s="389"/>
      <c r="L227" s="390"/>
      <c r="M227" s="264"/>
      <c r="N227" s="263">
        <v>2</v>
      </c>
      <c r="O227" s="389"/>
      <c r="P227" s="390"/>
      <c r="Q227" s="264"/>
      <c r="R227" s="263"/>
      <c r="S227" s="389"/>
      <c r="T227" s="390"/>
      <c r="U227" s="264"/>
      <c r="V227" s="289"/>
      <c r="W227" s="364"/>
      <c r="X227" s="365"/>
      <c r="Y227" s="264"/>
      <c r="Z227" s="263">
        <v>2</v>
      </c>
      <c r="AA227" s="389"/>
      <c r="AB227" s="390"/>
      <c r="AC227" s="264"/>
      <c r="AD227" s="263"/>
      <c r="AE227" s="389"/>
      <c r="AF227" s="390"/>
      <c r="AG227" s="264"/>
      <c r="AH227" s="263"/>
      <c r="AI227" s="389"/>
      <c r="AJ227" s="390"/>
      <c r="AK227" s="264"/>
      <c r="AL227" s="263">
        <v>2</v>
      </c>
      <c r="AM227" s="389"/>
      <c r="AN227" s="390"/>
      <c r="AO227" s="264"/>
      <c r="AP227" s="263">
        <v>2</v>
      </c>
      <c r="AQ227" s="389"/>
      <c r="AR227" s="390"/>
      <c r="AS227" s="264"/>
      <c r="AT227" s="263"/>
      <c r="AU227" s="389"/>
      <c r="AV227" s="390"/>
      <c r="AW227" s="264"/>
      <c r="AX227" s="289"/>
      <c r="AY227" s="364"/>
      <c r="AZ227" s="365"/>
      <c r="BA227" s="264"/>
      <c r="BB227" s="263"/>
      <c r="BC227" s="389"/>
      <c r="BD227" s="390"/>
      <c r="BE227" s="264"/>
      <c r="BF227" s="263"/>
      <c r="BG227" s="389"/>
      <c r="BH227" s="390"/>
      <c r="BI227" s="264"/>
      <c r="BJ227" s="263">
        <v>3</v>
      </c>
      <c r="BK227" s="389"/>
      <c r="BL227" s="390"/>
      <c r="BM227" s="264"/>
      <c r="BN227" s="263"/>
      <c r="BO227" s="389"/>
      <c r="BP227" s="390"/>
      <c r="BQ227" s="264"/>
      <c r="BR227" s="263"/>
      <c r="BS227" s="389"/>
      <c r="BT227" s="390"/>
      <c r="BU227" s="264"/>
      <c r="BV227" s="263"/>
      <c r="BW227" s="389"/>
      <c r="BX227" s="390"/>
      <c r="BY227" s="264"/>
      <c r="BZ227" s="289"/>
      <c r="CA227" s="364"/>
      <c r="CB227" s="606"/>
      <c r="CC227" s="264"/>
      <c r="CD227" s="263"/>
      <c r="CE227" s="389"/>
      <c r="CF227" s="390"/>
      <c r="CG227" s="264"/>
      <c r="CH227" s="263"/>
      <c r="CI227" s="389">
        <v>2</v>
      </c>
      <c r="CJ227" s="390"/>
      <c r="CK227" s="264"/>
      <c r="CL227" s="263"/>
      <c r="CM227" s="389"/>
      <c r="CN227" s="390"/>
      <c r="CO227" s="264"/>
      <c r="CP227" s="263"/>
      <c r="CQ227" s="389">
        <v>2</v>
      </c>
      <c r="CR227" s="390"/>
      <c r="CS227" s="264"/>
      <c r="CT227" s="263"/>
      <c r="CU227" s="389"/>
      <c r="CV227" s="390"/>
      <c r="CW227" s="264"/>
      <c r="CX227" s="263"/>
      <c r="CY227" s="389"/>
      <c r="CZ227" s="390"/>
      <c r="DA227" s="264"/>
      <c r="DB227" s="289"/>
      <c r="DC227" s="364"/>
      <c r="DD227" s="606"/>
      <c r="DE227" s="264"/>
      <c r="DF227" s="263">
        <v>2</v>
      </c>
      <c r="DG227" s="389"/>
      <c r="DH227" s="390"/>
      <c r="DI227" s="264"/>
      <c r="DJ227" s="263">
        <v>2</v>
      </c>
      <c r="DK227" s="389"/>
      <c r="DL227" s="390"/>
      <c r="DM227" s="264"/>
      <c r="DN227" s="263"/>
      <c r="DO227" s="389"/>
      <c r="DP227" s="390"/>
      <c r="DQ227" s="264"/>
      <c r="DR227" s="263"/>
      <c r="DS227" s="389"/>
      <c r="DT227" s="390"/>
      <c r="DU227" s="264"/>
    </row>
    <row r="228" spans="6:125" ht="22.5" hidden="1" customHeight="1">
      <c r="F228" s="263">
        <v>2</v>
      </c>
      <c r="G228" s="389"/>
      <c r="H228" s="390"/>
      <c r="I228" s="264"/>
      <c r="J228" s="263"/>
      <c r="K228" s="389"/>
      <c r="L228" s="390"/>
      <c r="M228" s="264"/>
      <c r="N228" s="263"/>
      <c r="O228" s="389"/>
      <c r="P228" s="390"/>
      <c r="Q228" s="264"/>
      <c r="R228" s="263">
        <v>2</v>
      </c>
      <c r="S228" s="389"/>
      <c r="T228" s="390"/>
      <c r="U228" s="264"/>
      <c r="V228" s="289"/>
      <c r="W228" s="364"/>
      <c r="X228" s="365"/>
      <c r="Y228" s="264"/>
      <c r="Z228" s="263"/>
      <c r="AA228" s="389"/>
      <c r="AB228" s="390"/>
      <c r="AC228" s="264"/>
      <c r="AD228" s="263"/>
      <c r="AE228" s="389">
        <v>1</v>
      </c>
      <c r="AF228" s="390"/>
      <c r="AG228" s="264"/>
      <c r="AH228" s="263"/>
      <c r="AI228" s="389"/>
      <c r="AJ228" s="390"/>
      <c r="AK228" s="264"/>
      <c r="AL228" s="263"/>
      <c r="AM228" s="389"/>
      <c r="AN228" s="390"/>
      <c r="AO228" s="264"/>
      <c r="AP228" s="263"/>
      <c r="AQ228" s="389"/>
      <c r="AR228" s="390"/>
      <c r="AS228" s="264"/>
      <c r="AT228" s="263"/>
      <c r="AU228" s="389"/>
      <c r="AV228" s="390"/>
      <c r="AW228" s="264"/>
      <c r="AX228" s="289"/>
      <c r="AY228" s="364"/>
      <c r="AZ228" s="365"/>
      <c r="BA228" s="264"/>
      <c r="BB228" s="263"/>
      <c r="BC228" s="389"/>
      <c r="BD228" s="390"/>
      <c r="BE228" s="264"/>
      <c r="BF228" s="263"/>
      <c r="BG228" s="389"/>
      <c r="BH228" s="390"/>
      <c r="BI228" s="264"/>
      <c r="BJ228" s="263">
        <v>3</v>
      </c>
      <c r="BK228" s="389"/>
      <c r="BL228" s="390"/>
      <c r="BM228" s="264"/>
      <c r="BN228" s="263"/>
      <c r="BO228" s="389"/>
      <c r="BP228" s="390"/>
      <c r="BQ228" s="264"/>
      <c r="BR228" s="263"/>
      <c r="BS228" s="389"/>
      <c r="BT228" s="390"/>
      <c r="BU228" s="264"/>
      <c r="BV228" s="263">
        <v>1</v>
      </c>
      <c r="BW228" s="389"/>
      <c r="BX228" s="390"/>
      <c r="BY228" s="264"/>
      <c r="BZ228" s="289"/>
      <c r="CA228" s="364"/>
      <c r="CB228" s="606"/>
      <c r="CC228" s="264"/>
      <c r="CD228" s="263"/>
      <c r="CE228" s="389"/>
      <c r="CF228" s="390"/>
      <c r="CG228" s="264"/>
      <c r="CH228" s="263"/>
      <c r="CI228" s="389"/>
      <c r="CJ228" s="390"/>
      <c r="CK228" s="264"/>
      <c r="CL228" s="263"/>
      <c r="CM228" s="389"/>
      <c r="CN228" s="390"/>
      <c r="CO228" s="264"/>
      <c r="CP228" s="263"/>
      <c r="CQ228" s="389"/>
      <c r="CR228" s="390"/>
      <c r="CS228" s="264"/>
      <c r="CT228" s="263"/>
      <c r="CU228" s="389"/>
      <c r="CV228" s="390"/>
      <c r="CW228" s="264"/>
      <c r="CX228" s="263"/>
      <c r="CY228" s="389"/>
      <c r="CZ228" s="390"/>
      <c r="DA228" s="264"/>
      <c r="DB228" s="289"/>
      <c r="DC228" s="364"/>
      <c r="DD228" s="606"/>
      <c r="DE228" s="264"/>
      <c r="DF228" s="263">
        <v>2</v>
      </c>
      <c r="DG228" s="389"/>
      <c r="DH228" s="390"/>
      <c r="DI228" s="264"/>
      <c r="DJ228" s="263">
        <v>2</v>
      </c>
      <c r="DK228" s="389"/>
      <c r="DL228" s="390"/>
      <c r="DM228" s="264"/>
      <c r="DN228" s="263"/>
      <c r="DO228" s="389"/>
      <c r="DP228" s="390"/>
      <c r="DQ228" s="264"/>
      <c r="DR228" s="263"/>
      <c r="DS228" s="389"/>
      <c r="DT228" s="390"/>
      <c r="DU228" s="264"/>
    </row>
    <row r="229" spans="6:125" ht="22.5" hidden="1" customHeight="1">
      <c r="F229" s="263">
        <v>2</v>
      </c>
      <c r="G229" s="389"/>
      <c r="H229" s="390"/>
      <c r="I229" s="264"/>
      <c r="J229" s="263"/>
      <c r="K229" s="389"/>
      <c r="L229" s="390"/>
      <c r="M229" s="264"/>
      <c r="N229" s="263"/>
      <c r="O229" s="389"/>
      <c r="P229" s="390"/>
      <c r="Q229" s="264"/>
      <c r="R229" s="263"/>
      <c r="S229" s="389">
        <v>1</v>
      </c>
      <c r="T229" s="390"/>
      <c r="U229" s="264"/>
      <c r="V229" s="289"/>
      <c r="W229" s="364"/>
      <c r="X229" s="365"/>
      <c r="Y229" s="264"/>
      <c r="Z229" s="263"/>
      <c r="AA229" s="389"/>
      <c r="AB229" s="390"/>
      <c r="AC229" s="264"/>
      <c r="AD229" s="263"/>
      <c r="AE229" s="389"/>
      <c r="AF229" s="390"/>
      <c r="AG229" s="264"/>
      <c r="AH229" s="263"/>
      <c r="AI229" s="389"/>
      <c r="AJ229" s="390"/>
      <c r="AK229" s="264"/>
      <c r="AL229" s="263">
        <v>2</v>
      </c>
      <c r="AM229" s="389"/>
      <c r="AN229" s="390"/>
      <c r="AO229" s="264"/>
      <c r="AP229" s="263">
        <v>2</v>
      </c>
      <c r="AQ229" s="389"/>
      <c r="AR229" s="390"/>
      <c r="AS229" s="264"/>
      <c r="AT229" s="263"/>
      <c r="AU229" s="389"/>
      <c r="AV229" s="390"/>
      <c r="AW229" s="264"/>
      <c r="AX229" s="289"/>
      <c r="AY229" s="364"/>
      <c r="AZ229" s="365"/>
      <c r="BA229" s="264"/>
      <c r="BB229" s="263"/>
      <c r="BC229" s="389"/>
      <c r="BD229" s="390"/>
      <c r="BE229" s="264"/>
      <c r="BF229" s="263"/>
      <c r="BG229" s="389"/>
      <c r="BH229" s="390"/>
      <c r="BI229" s="264"/>
      <c r="BJ229" s="263">
        <v>3</v>
      </c>
      <c r="BK229" s="389"/>
      <c r="BL229" s="390"/>
      <c r="BM229" s="264"/>
      <c r="BN229" s="263"/>
      <c r="BO229" s="389"/>
      <c r="BP229" s="390"/>
      <c r="BQ229" s="264"/>
      <c r="BR229" s="263">
        <v>1</v>
      </c>
      <c r="BS229" s="389"/>
      <c r="BT229" s="390"/>
      <c r="BU229" s="264"/>
      <c r="BV229" s="263"/>
      <c r="BW229" s="389"/>
      <c r="BX229" s="390"/>
      <c r="BY229" s="264"/>
      <c r="BZ229" s="289"/>
      <c r="CA229" s="364"/>
      <c r="CB229" s="606"/>
      <c r="CC229" s="264"/>
      <c r="CD229" s="263"/>
      <c r="CE229" s="389"/>
      <c r="CF229" s="390"/>
      <c r="CG229" s="264"/>
      <c r="CH229" s="263"/>
      <c r="CI229" s="389"/>
      <c r="CJ229" s="390"/>
      <c r="CK229" s="264"/>
      <c r="CL229" s="263">
        <v>2</v>
      </c>
      <c r="CM229" s="389"/>
      <c r="CN229" s="390"/>
      <c r="CO229" s="264"/>
      <c r="CP229" s="263"/>
      <c r="CQ229" s="389"/>
      <c r="CR229" s="390"/>
      <c r="CS229" s="264"/>
      <c r="CT229" s="263"/>
      <c r="CU229" s="389"/>
      <c r="CV229" s="390"/>
      <c r="CW229" s="264"/>
      <c r="CX229" s="263"/>
      <c r="CY229" s="389"/>
      <c r="CZ229" s="390"/>
      <c r="DA229" s="264"/>
      <c r="DB229" s="289"/>
      <c r="DC229" s="364"/>
      <c r="DD229" s="606"/>
      <c r="DE229" s="264"/>
      <c r="DF229" s="263">
        <v>2</v>
      </c>
      <c r="DG229" s="389"/>
      <c r="DH229" s="390"/>
      <c r="DI229" s="264"/>
      <c r="DJ229" s="263">
        <v>2</v>
      </c>
      <c r="DK229" s="389"/>
      <c r="DL229" s="390"/>
      <c r="DM229" s="264"/>
      <c r="DN229" s="263"/>
      <c r="DO229" s="389"/>
      <c r="DP229" s="390"/>
      <c r="DQ229" s="264"/>
      <c r="DR229" s="263"/>
      <c r="DS229" s="389"/>
      <c r="DT229" s="390"/>
      <c r="DU229" s="264"/>
    </row>
    <row r="230" spans="6:125" ht="22.5" hidden="1" customHeight="1">
      <c r="F230" s="263"/>
      <c r="G230" s="389"/>
      <c r="H230" s="390"/>
      <c r="I230" s="264"/>
      <c r="J230" s="263"/>
      <c r="K230" s="389"/>
      <c r="L230" s="390"/>
      <c r="M230" s="264"/>
      <c r="N230" s="263"/>
      <c r="O230" s="389"/>
      <c r="P230" s="390"/>
      <c r="Q230" s="264"/>
      <c r="R230" s="263"/>
      <c r="S230" s="389"/>
      <c r="T230" s="390"/>
      <c r="U230" s="264"/>
      <c r="V230" s="289"/>
      <c r="W230" s="364"/>
      <c r="X230" s="365"/>
      <c r="Y230" s="264"/>
      <c r="Z230" s="263"/>
      <c r="AA230" s="389"/>
      <c r="AB230" s="390"/>
      <c r="AC230" s="264"/>
      <c r="AD230" s="263"/>
      <c r="AE230" s="389">
        <v>1</v>
      </c>
      <c r="AF230" s="390"/>
      <c r="AG230" s="264"/>
      <c r="AH230" s="263"/>
      <c r="AI230" s="389"/>
      <c r="AJ230" s="390"/>
      <c r="AK230" s="264"/>
      <c r="AL230" s="263">
        <v>2</v>
      </c>
      <c r="AM230" s="389"/>
      <c r="AN230" s="390"/>
      <c r="AO230" s="264"/>
      <c r="AP230" s="263">
        <v>2</v>
      </c>
      <c r="AQ230" s="389"/>
      <c r="AR230" s="390"/>
      <c r="AS230" s="264"/>
      <c r="AT230" s="263"/>
      <c r="AU230" s="389"/>
      <c r="AV230" s="390"/>
      <c r="AW230" s="264"/>
      <c r="AX230" s="289"/>
      <c r="AY230" s="364"/>
      <c r="AZ230" s="365"/>
      <c r="BA230" s="264"/>
      <c r="BB230" s="263"/>
      <c r="BC230" s="389"/>
      <c r="BD230" s="390"/>
      <c r="BE230" s="264"/>
      <c r="BF230" s="263"/>
      <c r="BG230" s="389"/>
      <c r="BH230" s="390"/>
      <c r="BI230" s="264"/>
      <c r="BJ230" s="263">
        <v>3</v>
      </c>
      <c r="BK230" s="389"/>
      <c r="BL230" s="390"/>
      <c r="BM230" s="264"/>
      <c r="BN230" s="263"/>
      <c r="BO230" s="389"/>
      <c r="BP230" s="390"/>
      <c r="BQ230" s="264"/>
      <c r="BR230" s="263"/>
      <c r="BS230" s="389"/>
      <c r="BT230" s="390"/>
      <c r="BU230" s="264"/>
      <c r="BV230" s="263"/>
      <c r="BW230" s="389"/>
      <c r="BX230" s="390"/>
      <c r="BY230" s="264"/>
      <c r="BZ230" s="289"/>
      <c r="CA230" s="364"/>
      <c r="CB230" s="606"/>
      <c r="CC230" s="264"/>
      <c r="CD230" s="263"/>
      <c r="CE230" s="389"/>
      <c r="CF230" s="390"/>
      <c r="CG230" s="264"/>
      <c r="CH230" s="263"/>
      <c r="CI230" s="389"/>
      <c r="CJ230" s="390"/>
      <c r="CK230" s="264"/>
      <c r="CL230" s="263"/>
      <c r="CM230" s="389"/>
      <c r="CN230" s="390"/>
      <c r="CO230" s="264"/>
      <c r="CP230" s="263"/>
      <c r="CQ230" s="389"/>
      <c r="CR230" s="390"/>
      <c r="CS230" s="264"/>
      <c r="CT230" s="263"/>
      <c r="CU230" s="389"/>
      <c r="CV230" s="390"/>
      <c r="CW230" s="264"/>
      <c r="CX230" s="263"/>
      <c r="CY230" s="389"/>
      <c r="CZ230" s="390"/>
      <c r="DA230" s="264"/>
      <c r="DB230" s="289"/>
      <c r="DC230" s="364"/>
      <c r="DD230" s="606"/>
      <c r="DE230" s="264"/>
      <c r="DF230" s="263">
        <v>2</v>
      </c>
      <c r="DG230" s="389"/>
      <c r="DH230" s="390"/>
      <c r="DI230" s="264"/>
      <c r="DJ230" s="263">
        <v>2</v>
      </c>
      <c r="DK230" s="389"/>
      <c r="DL230" s="390"/>
      <c r="DM230" s="264"/>
      <c r="DN230" s="263"/>
      <c r="DO230" s="389"/>
      <c r="DP230" s="390"/>
      <c r="DQ230" s="264"/>
      <c r="DR230" s="263"/>
      <c r="DS230" s="389"/>
      <c r="DT230" s="390"/>
      <c r="DU230" s="264"/>
    </row>
    <row r="231" spans="6:125" ht="22.5" hidden="1" customHeight="1">
      <c r="F231" s="263"/>
      <c r="G231" s="389"/>
      <c r="H231" s="390"/>
      <c r="I231" s="264"/>
      <c r="J231" s="263">
        <v>2</v>
      </c>
      <c r="K231" s="389"/>
      <c r="L231" s="390"/>
      <c r="M231" s="264"/>
      <c r="N231" s="263">
        <v>2</v>
      </c>
      <c r="O231" s="389"/>
      <c r="P231" s="390"/>
      <c r="Q231" s="264"/>
      <c r="R231" s="263"/>
      <c r="S231" s="389"/>
      <c r="T231" s="390"/>
      <c r="U231" s="264"/>
      <c r="V231" s="289"/>
      <c r="W231" s="364"/>
      <c r="X231" s="365"/>
      <c r="Y231" s="264"/>
      <c r="Z231" s="263"/>
      <c r="AA231" s="389">
        <v>2</v>
      </c>
      <c r="AB231" s="390"/>
      <c r="AC231" s="264"/>
      <c r="AD231" s="263"/>
      <c r="AE231" s="389"/>
      <c r="AF231" s="390"/>
      <c r="AG231" s="264"/>
      <c r="AH231" s="263"/>
      <c r="AI231" s="389"/>
      <c r="AJ231" s="390"/>
      <c r="AK231" s="264"/>
      <c r="AL231" s="263">
        <v>2</v>
      </c>
      <c r="AM231" s="389"/>
      <c r="AN231" s="390"/>
      <c r="AO231" s="264"/>
      <c r="AP231" s="263">
        <v>2</v>
      </c>
      <c r="AQ231" s="389"/>
      <c r="AR231" s="390"/>
      <c r="AS231" s="264"/>
      <c r="AT231" s="263"/>
      <c r="AU231" s="389"/>
      <c r="AV231" s="390"/>
      <c r="AW231" s="264"/>
      <c r="AX231" s="289"/>
      <c r="AY231" s="364"/>
      <c r="AZ231" s="365"/>
      <c r="BA231" s="264"/>
      <c r="BB231" s="263"/>
      <c r="BC231" s="389"/>
      <c r="BD231" s="390"/>
      <c r="BE231" s="264"/>
      <c r="BF231" s="263"/>
      <c r="BG231" s="389"/>
      <c r="BH231" s="390"/>
      <c r="BI231" s="264"/>
      <c r="BJ231" s="263">
        <v>3</v>
      </c>
      <c r="BK231" s="389"/>
      <c r="BL231" s="390"/>
      <c r="BM231" s="264"/>
      <c r="BN231" s="263"/>
      <c r="BO231" s="389"/>
      <c r="BP231" s="390"/>
      <c r="BQ231" s="264"/>
      <c r="BR231" s="263"/>
      <c r="BS231" s="389"/>
      <c r="BT231" s="390"/>
      <c r="BU231" s="264"/>
      <c r="BV231" s="263"/>
      <c r="BW231" s="389">
        <v>2</v>
      </c>
      <c r="BX231" s="390"/>
      <c r="BY231" s="264"/>
      <c r="BZ231" s="289"/>
      <c r="CA231" s="364"/>
      <c r="CB231" s="606"/>
      <c r="CC231" s="264"/>
      <c r="CD231" s="263"/>
      <c r="CE231" s="389"/>
      <c r="CF231" s="390"/>
      <c r="CG231" s="264"/>
      <c r="CH231" s="263"/>
      <c r="CI231" s="389"/>
      <c r="CJ231" s="390"/>
      <c r="CK231" s="264"/>
      <c r="CL231" s="263"/>
      <c r="CM231" s="389">
        <v>2</v>
      </c>
      <c r="CN231" s="390"/>
      <c r="CO231" s="264"/>
      <c r="CP231" s="263"/>
      <c r="CQ231" s="389"/>
      <c r="CR231" s="390"/>
      <c r="CS231" s="264"/>
      <c r="CT231" s="263"/>
      <c r="CU231" s="389"/>
      <c r="CV231" s="390"/>
      <c r="CW231" s="264"/>
      <c r="CX231" s="263"/>
      <c r="CY231" s="389"/>
      <c r="CZ231" s="390"/>
      <c r="DA231" s="264"/>
      <c r="DB231" s="289"/>
      <c r="DC231" s="364"/>
      <c r="DD231" s="606"/>
      <c r="DE231" s="264"/>
      <c r="DF231" s="263">
        <v>2</v>
      </c>
      <c r="DG231" s="389"/>
      <c r="DH231" s="390"/>
      <c r="DI231" s="264"/>
      <c r="DJ231" s="263">
        <v>2</v>
      </c>
      <c r="DK231" s="389"/>
      <c r="DL231" s="390"/>
      <c r="DM231" s="264"/>
      <c r="DN231" s="263"/>
      <c r="DO231" s="389"/>
      <c r="DP231" s="390"/>
      <c r="DQ231" s="264"/>
      <c r="DR231" s="263"/>
      <c r="DS231" s="389"/>
      <c r="DT231" s="390"/>
      <c r="DU231" s="264"/>
    </row>
    <row r="232" spans="6:125" ht="22.5" hidden="1" customHeight="1">
      <c r="F232" s="263"/>
      <c r="G232" s="389"/>
      <c r="H232" s="390"/>
      <c r="I232" s="264"/>
      <c r="J232" s="263"/>
      <c r="K232" s="389"/>
      <c r="L232" s="390"/>
      <c r="M232" s="264"/>
      <c r="N232" s="263"/>
      <c r="O232" s="389"/>
      <c r="P232" s="390"/>
      <c r="Q232" s="264"/>
      <c r="R232" s="263"/>
      <c r="S232" s="389"/>
      <c r="T232" s="390"/>
      <c r="U232" s="264"/>
      <c r="V232" s="289"/>
      <c r="W232" s="364"/>
      <c r="X232" s="365"/>
      <c r="Y232" s="264"/>
      <c r="Z232" s="263"/>
      <c r="AA232" s="389"/>
      <c r="AB232" s="390"/>
      <c r="AC232" s="264"/>
      <c r="AD232" s="263"/>
      <c r="AE232" s="389"/>
      <c r="AF232" s="390"/>
      <c r="AG232" s="264"/>
      <c r="AH232" s="263"/>
      <c r="AI232" s="389"/>
      <c r="AJ232" s="390"/>
      <c r="AK232" s="264"/>
      <c r="AL232" s="263">
        <v>2</v>
      </c>
      <c r="AM232" s="389"/>
      <c r="AN232" s="390"/>
      <c r="AO232" s="264"/>
      <c r="AP232" s="263">
        <v>2</v>
      </c>
      <c r="AQ232" s="389"/>
      <c r="AR232" s="390"/>
      <c r="AS232" s="264"/>
      <c r="AT232" s="263"/>
      <c r="AU232" s="389"/>
      <c r="AV232" s="390"/>
      <c r="AW232" s="264"/>
      <c r="AX232" s="289"/>
      <c r="AY232" s="364"/>
      <c r="AZ232" s="365"/>
      <c r="BA232" s="264"/>
      <c r="BB232" s="263"/>
      <c r="BC232" s="389"/>
      <c r="BD232" s="390"/>
      <c r="BE232" s="264"/>
      <c r="BF232" s="263"/>
      <c r="BG232" s="389"/>
      <c r="BH232" s="390"/>
      <c r="BI232" s="264"/>
      <c r="BJ232" s="263">
        <v>3</v>
      </c>
      <c r="BK232" s="389"/>
      <c r="BL232" s="390"/>
      <c r="BM232" s="264"/>
      <c r="BN232" s="263"/>
      <c r="BO232" s="389"/>
      <c r="BP232" s="390"/>
      <c r="BQ232" s="264"/>
      <c r="BR232" s="263"/>
      <c r="BS232" s="389"/>
      <c r="BT232" s="390"/>
      <c r="BU232" s="264"/>
      <c r="BV232" s="263"/>
      <c r="BW232" s="389"/>
      <c r="BX232" s="390"/>
      <c r="BY232" s="264"/>
      <c r="BZ232" s="289"/>
      <c r="CA232" s="364"/>
      <c r="CB232" s="606"/>
      <c r="CC232" s="264"/>
      <c r="CD232" s="263"/>
      <c r="CE232" s="389"/>
      <c r="CF232" s="390"/>
      <c r="CG232" s="264"/>
      <c r="CH232" s="263"/>
      <c r="CI232" s="389"/>
      <c r="CJ232" s="390"/>
      <c r="CK232" s="264"/>
      <c r="CL232" s="263"/>
      <c r="CM232" s="389"/>
      <c r="CN232" s="390"/>
      <c r="CO232" s="264"/>
      <c r="CP232" s="263"/>
      <c r="CQ232" s="389"/>
      <c r="CR232" s="390"/>
      <c r="CS232" s="264"/>
      <c r="CT232" s="263"/>
      <c r="CU232" s="389"/>
      <c r="CV232" s="390"/>
      <c r="CW232" s="264"/>
      <c r="CX232" s="263"/>
      <c r="CY232" s="389"/>
      <c r="CZ232" s="390"/>
      <c r="DA232" s="264"/>
      <c r="DB232" s="289"/>
      <c r="DC232" s="364"/>
      <c r="DD232" s="606"/>
      <c r="DE232" s="264"/>
      <c r="DF232" s="263">
        <v>2</v>
      </c>
      <c r="DG232" s="389"/>
      <c r="DH232" s="390"/>
      <c r="DI232" s="264"/>
      <c r="DJ232" s="263">
        <v>2</v>
      </c>
      <c r="DK232" s="389"/>
      <c r="DL232" s="390"/>
      <c r="DM232" s="264"/>
      <c r="DN232" s="263"/>
      <c r="DO232" s="389"/>
      <c r="DP232" s="390"/>
      <c r="DQ232" s="264"/>
      <c r="DR232" s="263"/>
      <c r="DS232" s="389"/>
      <c r="DT232" s="390"/>
      <c r="DU232" s="264"/>
    </row>
    <row r="233" spans="6:125" ht="22.5" hidden="1" customHeight="1">
      <c r="F233" s="263"/>
      <c r="G233" s="389"/>
      <c r="H233" s="390"/>
      <c r="I233" s="264"/>
      <c r="J233" s="263"/>
      <c r="K233" s="389"/>
      <c r="L233" s="390"/>
      <c r="M233" s="264"/>
      <c r="N233" s="263"/>
      <c r="O233" s="389"/>
      <c r="P233" s="390"/>
      <c r="Q233" s="264"/>
      <c r="R233" s="263">
        <v>2</v>
      </c>
      <c r="S233" s="389"/>
      <c r="T233" s="390"/>
      <c r="U233" s="264"/>
      <c r="V233" s="289"/>
      <c r="W233" s="364"/>
      <c r="X233" s="365"/>
      <c r="Y233" s="264"/>
      <c r="Z233" s="263"/>
      <c r="AA233" s="389">
        <v>1</v>
      </c>
      <c r="AB233" s="390"/>
      <c r="AC233" s="264"/>
      <c r="AD233" s="263"/>
      <c r="AE233" s="389"/>
      <c r="AF233" s="390"/>
      <c r="AG233" s="264"/>
      <c r="AH233" s="263"/>
      <c r="AI233" s="389"/>
      <c r="AJ233" s="390"/>
      <c r="AK233" s="264"/>
      <c r="AL233" s="263">
        <v>2</v>
      </c>
      <c r="AM233" s="389"/>
      <c r="AN233" s="390"/>
      <c r="AO233" s="264"/>
      <c r="AP233" s="263">
        <v>2</v>
      </c>
      <c r="AQ233" s="389"/>
      <c r="AR233" s="390"/>
      <c r="AS233" s="264"/>
      <c r="AT233" s="263"/>
      <c r="AU233" s="389"/>
      <c r="AV233" s="390"/>
      <c r="AW233" s="264"/>
      <c r="AX233" s="289"/>
      <c r="AY233" s="364"/>
      <c r="AZ233" s="365"/>
      <c r="BA233" s="264"/>
      <c r="BB233" s="263"/>
      <c r="BC233" s="389"/>
      <c r="BD233" s="390"/>
      <c r="BE233" s="264"/>
      <c r="BF233" s="263"/>
      <c r="BG233" s="389"/>
      <c r="BH233" s="390"/>
      <c r="BI233" s="264"/>
      <c r="BJ233" s="263">
        <v>3</v>
      </c>
      <c r="BK233" s="389"/>
      <c r="BL233" s="390"/>
      <c r="BM233" s="264"/>
      <c r="BN233" s="263"/>
      <c r="BO233" s="389"/>
      <c r="BP233" s="390"/>
      <c r="BQ233" s="264"/>
      <c r="BR233" s="263"/>
      <c r="BS233" s="389">
        <v>1</v>
      </c>
      <c r="BT233" s="390"/>
      <c r="BU233" s="264"/>
      <c r="BV233" s="263"/>
      <c r="BW233" s="389"/>
      <c r="BX233" s="390"/>
      <c r="BY233" s="264"/>
      <c r="BZ233" s="289"/>
      <c r="CA233" s="364"/>
      <c r="CB233" s="606"/>
      <c r="CC233" s="264"/>
      <c r="CD233" s="263"/>
      <c r="CE233" s="389"/>
      <c r="CF233" s="390"/>
      <c r="CG233" s="264"/>
      <c r="CH233" s="263">
        <v>2</v>
      </c>
      <c r="CI233" s="389"/>
      <c r="CJ233" s="390"/>
      <c r="CK233" s="264"/>
      <c r="CL233" s="263"/>
      <c r="CM233" s="389"/>
      <c r="CN233" s="390"/>
      <c r="CO233" s="264"/>
      <c r="CP233" s="263"/>
      <c r="CQ233" s="389"/>
      <c r="CR233" s="390"/>
      <c r="CS233" s="264"/>
      <c r="CT233" s="263"/>
      <c r="CU233" s="389"/>
      <c r="CV233" s="390"/>
      <c r="CW233" s="264"/>
      <c r="CX233" s="263"/>
      <c r="CY233" s="389"/>
      <c r="CZ233" s="390"/>
      <c r="DA233" s="264"/>
      <c r="DB233" s="289"/>
      <c r="DC233" s="364"/>
      <c r="DD233" s="606"/>
      <c r="DE233" s="264"/>
      <c r="DF233" s="263">
        <v>2</v>
      </c>
      <c r="DG233" s="389"/>
      <c r="DH233" s="390"/>
      <c r="DI233" s="264"/>
      <c r="DJ233" s="263">
        <v>2</v>
      </c>
      <c r="DK233" s="389"/>
      <c r="DL233" s="390"/>
      <c r="DM233" s="264"/>
      <c r="DN233" s="263"/>
      <c r="DO233" s="389"/>
      <c r="DP233" s="390"/>
      <c r="DQ233" s="264"/>
      <c r="DR233" s="263"/>
      <c r="DS233" s="389"/>
      <c r="DT233" s="390"/>
      <c r="DU233" s="264"/>
    </row>
    <row r="234" spans="6:125" ht="22.5" hidden="1" customHeight="1">
      <c r="F234" s="263"/>
      <c r="G234" s="389">
        <v>1</v>
      </c>
      <c r="H234" s="390"/>
      <c r="I234" s="264"/>
      <c r="J234" s="263">
        <v>2</v>
      </c>
      <c r="K234" s="389"/>
      <c r="L234" s="390"/>
      <c r="M234" s="264"/>
      <c r="N234" s="263"/>
      <c r="O234" s="389"/>
      <c r="P234" s="390"/>
      <c r="Q234" s="264"/>
      <c r="R234" s="263"/>
      <c r="S234" s="389"/>
      <c r="T234" s="390"/>
      <c r="U234" s="264"/>
      <c r="V234" s="289"/>
      <c r="W234" s="364"/>
      <c r="X234" s="365"/>
      <c r="Y234" s="264"/>
      <c r="Z234" s="263"/>
      <c r="AA234" s="389"/>
      <c r="AB234" s="390"/>
      <c r="AC234" s="264"/>
      <c r="AD234" s="263"/>
      <c r="AE234" s="389"/>
      <c r="AF234" s="390"/>
      <c r="AG234" s="264"/>
      <c r="AH234" s="263"/>
      <c r="AI234" s="389"/>
      <c r="AJ234" s="390"/>
      <c r="AK234" s="264"/>
      <c r="AL234" s="263">
        <v>2</v>
      </c>
      <c r="AM234" s="389"/>
      <c r="AN234" s="390"/>
      <c r="AO234" s="264"/>
      <c r="AP234" s="263">
        <v>2</v>
      </c>
      <c r="AQ234" s="389"/>
      <c r="AR234" s="390"/>
      <c r="AS234" s="264"/>
      <c r="AT234" s="263"/>
      <c r="AU234" s="389"/>
      <c r="AV234" s="390"/>
      <c r="AW234" s="264"/>
      <c r="AX234" s="289"/>
      <c r="AY234" s="364"/>
      <c r="AZ234" s="365"/>
      <c r="BA234" s="264"/>
      <c r="BB234" s="263"/>
      <c r="BC234" s="389"/>
      <c r="BD234" s="390"/>
      <c r="BE234" s="264"/>
      <c r="BF234" s="263"/>
      <c r="BG234" s="389"/>
      <c r="BH234" s="390"/>
      <c r="BI234" s="264"/>
      <c r="BJ234" s="263">
        <v>3</v>
      </c>
      <c r="BK234" s="389"/>
      <c r="BL234" s="390"/>
      <c r="BM234" s="264"/>
      <c r="BN234" s="263"/>
      <c r="BO234" s="389"/>
      <c r="BP234" s="390"/>
      <c r="BQ234" s="264"/>
      <c r="BR234" s="263"/>
      <c r="BS234" s="389"/>
      <c r="BT234" s="390"/>
      <c r="BU234" s="264"/>
      <c r="BV234" s="263"/>
      <c r="BW234" s="389"/>
      <c r="BX234" s="390"/>
      <c r="BY234" s="264"/>
      <c r="BZ234" s="289"/>
      <c r="CA234" s="364"/>
      <c r="CB234" s="606"/>
      <c r="CC234" s="264"/>
      <c r="CD234" s="263">
        <v>2</v>
      </c>
      <c r="CE234" s="389"/>
      <c r="CF234" s="390"/>
      <c r="CG234" s="264"/>
      <c r="CH234" s="263"/>
      <c r="CI234" s="389"/>
      <c r="CJ234" s="390"/>
      <c r="CK234" s="264"/>
      <c r="CL234" s="263">
        <v>1</v>
      </c>
      <c r="CM234" s="389"/>
      <c r="CN234" s="390"/>
      <c r="CO234" s="264"/>
      <c r="CP234" s="263"/>
      <c r="CQ234" s="389"/>
      <c r="CR234" s="390"/>
      <c r="CS234" s="264"/>
      <c r="CT234" s="263"/>
      <c r="CU234" s="389"/>
      <c r="CV234" s="390"/>
      <c r="CW234" s="264"/>
      <c r="CX234" s="263"/>
      <c r="CY234" s="389"/>
      <c r="CZ234" s="390"/>
      <c r="DA234" s="264"/>
      <c r="DB234" s="289"/>
      <c r="DC234" s="364"/>
      <c r="DD234" s="606"/>
      <c r="DE234" s="264"/>
      <c r="DF234" s="263">
        <v>2</v>
      </c>
      <c r="DG234" s="389"/>
      <c r="DH234" s="390"/>
      <c r="DI234" s="264"/>
      <c r="DJ234" s="263">
        <v>2</v>
      </c>
      <c r="DK234" s="389"/>
      <c r="DL234" s="390"/>
      <c r="DM234" s="264"/>
      <c r="DN234" s="263"/>
      <c r="DO234" s="389"/>
      <c r="DP234" s="390"/>
      <c r="DQ234" s="264"/>
      <c r="DR234" s="263"/>
      <c r="DS234" s="389"/>
      <c r="DT234" s="390"/>
      <c r="DU234" s="264"/>
    </row>
    <row r="235" spans="6:125" ht="22.5" hidden="1" customHeight="1">
      <c r="F235" s="263">
        <v>2</v>
      </c>
      <c r="G235" s="389"/>
      <c r="H235" s="390"/>
      <c r="I235" s="264"/>
      <c r="J235" s="263"/>
      <c r="K235" s="389"/>
      <c r="L235" s="390"/>
      <c r="M235" s="264"/>
      <c r="N235" s="263"/>
      <c r="O235" s="389"/>
      <c r="P235" s="390"/>
      <c r="Q235" s="264"/>
      <c r="R235" s="263"/>
      <c r="S235" s="389"/>
      <c r="T235" s="390"/>
      <c r="U235" s="264"/>
      <c r="V235" s="289"/>
      <c r="W235" s="364"/>
      <c r="X235" s="365"/>
      <c r="Y235" s="264"/>
      <c r="Z235" s="263"/>
      <c r="AA235" s="389"/>
      <c r="AB235" s="390"/>
      <c r="AC235" s="264"/>
      <c r="AD235" s="263"/>
      <c r="AE235" s="389">
        <v>1</v>
      </c>
      <c r="AF235" s="390"/>
      <c r="AG235" s="264"/>
      <c r="AH235" s="263"/>
      <c r="AI235" s="389">
        <v>1</v>
      </c>
      <c r="AJ235" s="390"/>
      <c r="AK235" s="264"/>
      <c r="AL235" s="263">
        <v>2</v>
      </c>
      <c r="AM235" s="389"/>
      <c r="AN235" s="390"/>
      <c r="AO235" s="264"/>
      <c r="AP235" s="263">
        <v>2</v>
      </c>
      <c r="AQ235" s="389"/>
      <c r="AR235" s="390"/>
      <c r="AS235" s="264"/>
      <c r="AT235" s="263"/>
      <c r="AU235" s="389"/>
      <c r="AV235" s="390"/>
      <c r="AW235" s="264"/>
      <c r="AX235" s="289"/>
      <c r="AY235" s="364"/>
      <c r="AZ235" s="365"/>
      <c r="BA235" s="264"/>
      <c r="BB235" s="263"/>
      <c r="BC235" s="389"/>
      <c r="BD235" s="390"/>
      <c r="BE235" s="264"/>
      <c r="BF235" s="263"/>
      <c r="BG235" s="389"/>
      <c r="BH235" s="390"/>
      <c r="BI235" s="264"/>
      <c r="BJ235" s="263">
        <v>3</v>
      </c>
      <c r="BK235" s="389"/>
      <c r="BL235" s="390"/>
      <c r="BM235" s="264"/>
      <c r="BN235" s="263"/>
      <c r="BO235" s="389"/>
      <c r="BP235" s="390"/>
      <c r="BQ235" s="264"/>
      <c r="BR235" s="263"/>
      <c r="BS235" s="389"/>
      <c r="BT235" s="390"/>
      <c r="BU235" s="264"/>
      <c r="BV235" s="263"/>
      <c r="BW235" s="389"/>
      <c r="BX235" s="390"/>
      <c r="BY235" s="264"/>
      <c r="BZ235" s="289"/>
      <c r="CA235" s="364"/>
      <c r="CB235" s="606"/>
      <c r="CC235" s="264"/>
      <c r="CD235" s="263"/>
      <c r="CE235" s="389"/>
      <c r="CF235" s="390"/>
      <c r="CG235" s="264"/>
      <c r="CH235" s="263"/>
      <c r="CI235" s="389"/>
      <c r="CJ235" s="390"/>
      <c r="CK235" s="264"/>
      <c r="CL235" s="263"/>
      <c r="CM235" s="389"/>
      <c r="CN235" s="390"/>
      <c r="CO235" s="264"/>
      <c r="CP235" s="263"/>
      <c r="CQ235" s="389"/>
      <c r="CR235" s="390"/>
      <c r="CS235" s="264"/>
      <c r="CT235" s="263"/>
      <c r="CU235" s="389"/>
      <c r="CV235" s="390"/>
      <c r="CW235" s="264"/>
      <c r="CX235" s="263"/>
      <c r="CY235" s="389"/>
      <c r="CZ235" s="390"/>
      <c r="DA235" s="264"/>
      <c r="DB235" s="289"/>
      <c r="DC235" s="364"/>
      <c r="DD235" s="606"/>
      <c r="DE235" s="264"/>
      <c r="DF235" s="263">
        <v>2</v>
      </c>
      <c r="DG235" s="389"/>
      <c r="DH235" s="390"/>
      <c r="DI235" s="264"/>
      <c r="DJ235" s="263">
        <v>2</v>
      </c>
      <c r="DK235" s="389"/>
      <c r="DL235" s="390"/>
      <c r="DM235" s="264"/>
      <c r="DN235" s="263"/>
      <c r="DO235" s="389"/>
      <c r="DP235" s="390"/>
      <c r="DQ235" s="264"/>
      <c r="DR235" s="263"/>
      <c r="DS235" s="389"/>
      <c r="DT235" s="390"/>
      <c r="DU235" s="264"/>
    </row>
    <row r="236" spans="6:125" ht="22.5" hidden="1" customHeight="1">
      <c r="F236" s="263"/>
      <c r="G236" s="389"/>
      <c r="H236" s="390"/>
      <c r="I236" s="264"/>
      <c r="J236" s="263"/>
      <c r="K236" s="389"/>
      <c r="L236" s="390"/>
      <c r="M236" s="264"/>
      <c r="N236" s="263"/>
      <c r="O236" s="389"/>
      <c r="P236" s="390"/>
      <c r="Q236" s="264"/>
      <c r="R236" s="263"/>
      <c r="S236" s="389"/>
      <c r="T236" s="390"/>
      <c r="U236" s="264"/>
      <c r="V236" s="289"/>
      <c r="W236" s="364"/>
      <c r="X236" s="365"/>
      <c r="Y236" s="264"/>
      <c r="Z236" s="263"/>
      <c r="AA236" s="389"/>
      <c r="AB236" s="390"/>
      <c r="AC236" s="264"/>
      <c r="AD236" s="263"/>
      <c r="AE236" s="389"/>
      <c r="AF236" s="390"/>
      <c r="AG236" s="264"/>
      <c r="AH236" s="263"/>
      <c r="AI236" s="389"/>
      <c r="AJ236" s="390"/>
      <c r="AK236" s="264"/>
      <c r="AL236" s="263"/>
      <c r="AM236" s="389"/>
      <c r="AN236" s="390"/>
      <c r="AO236" s="264"/>
      <c r="AP236" s="263"/>
      <c r="AQ236" s="389"/>
      <c r="AR236" s="390"/>
      <c r="AS236" s="264"/>
      <c r="AT236" s="263"/>
      <c r="AU236" s="389"/>
      <c r="AV236" s="390"/>
      <c r="AW236" s="264"/>
      <c r="AX236" s="289"/>
      <c r="AY236" s="364"/>
      <c r="AZ236" s="365"/>
      <c r="BA236" s="264"/>
      <c r="BB236" s="263"/>
      <c r="BC236" s="389"/>
      <c r="BD236" s="390"/>
      <c r="BE236" s="264"/>
      <c r="BF236" s="263"/>
      <c r="BG236" s="389"/>
      <c r="BH236" s="390"/>
      <c r="BI236" s="264"/>
      <c r="BJ236" s="263"/>
      <c r="BK236" s="389"/>
      <c r="BL236" s="390"/>
      <c r="BM236" s="264"/>
      <c r="BN236" s="263"/>
      <c r="BO236" s="389"/>
      <c r="BP236" s="390"/>
      <c r="BQ236" s="264"/>
      <c r="BR236" s="263"/>
      <c r="BS236" s="389"/>
      <c r="BT236" s="390"/>
      <c r="BU236" s="264"/>
      <c r="BV236" s="263"/>
      <c r="BW236" s="389"/>
      <c r="BX236" s="390"/>
      <c r="BY236" s="264"/>
      <c r="BZ236" s="289"/>
      <c r="CA236" s="364"/>
      <c r="CB236" s="606"/>
      <c r="CC236" s="264"/>
      <c r="CD236" s="263"/>
      <c r="CE236" s="389"/>
      <c r="CF236" s="390"/>
      <c r="CG236" s="264"/>
      <c r="CH236" s="263"/>
      <c r="CI236" s="389"/>
      <c r="CJ236" s="390"/>
      <c r="CK236" s="264"/>
      <c r="CL236" s="263"/>
      <c r="CM236" s="389"/>
      <c r="CN236" s="390"/>
      <c r="CO236" s="264"/>
      <c r="CP236" s="263"/>
      <c r="CQ236" s="389">
        <v>1</v>
      </c>
      <c r="CR236" s="390"/>
      <c r="CS236" s="264"/>
      <c r="CT236" s="263"/>
      <c r="CU236" s="389"/>
      <c r="CV236" s="390"/>
      <c r="CW236" s="264"/>
      <c r="CX236" s="263"/>
      <c r="CY236" s="389"/>
      <c r="CZ236" s="390"/>
      <c r="DA236" s="264"/>
      <c r="DB236" s="289"/>
      <c r="DC236" s="364"/>
      <c r="DD236" s="606"/>
      <c r="DE236" s="264"/>
      <c r="DF236" s="263">
        <v>2</v>
      </c>
      <c r="DG236" s="389"/>
      <c r="DH236" s="390"/>
      <c r="DI236" s="264"/>
      <c r="DJ236" s="263">
        <v>2</v>
      </c>
      <c r="DK236" s="389"/>
      <c r="DL236" s="390"/>
      <c r="DM236" s="264"/>
      <c r="DN236" s="263"/>
      <c r="DO236" s="389"/>
      <c r="DP236" s="390"/>
      <c r="DQ236" s="264"/>
      <c r="DR236" s="263"/>
      <c r="DS236" s="389"/>
      <c r="DT236" s="390"/>
      <c r="DU236" s="264"/>
    </row>
    <row r="237" spans="6:125" ht="22.5" hidden="1" customHeight="1">
      <c r="F237" s="263"/>
      <c r="G237" s="389"/>
      <c r="H237" s="390"/>
      <c r="I237" s="264"/>
      <c r="J237" s="263"/>
      <c r="K237" s="389"/>
      <c r="L237" s="390"/>
      <c r="M237" s="264"/>
      <c r="N237" s="263">
        <v>1</v>
      </c>
      <c r="O237" s="389"/>
      <c r="P237" s="390"/>
      <c r="Q237" s="264"/>
      <c r="R237" s="263"/>
      <c r="S237" s="389">
        <v>2</v>
      </c>
      <c r="T237" s="390"/>
      <c r="U237" s="264"/>
      <c r="V237" s="289"/>
      <c r="W237" s="364"/>
      <c r="X237" s="365"/>
      <c r="Y237" s="264"/>
      <c r="Z237" s="263"/>
      <c r="AA237" s="389">
        <v>1</v>
      </c>
      <c r="AB237" s="390"/>
      <c r="AC237" s="264"/>
      <c r="AD237" s="263"/>
      <c r="AE237" s="389"/>
      <c r="AF237" s="390"/>
      <c r="AG237" s="264"/>
      <c r="AH237" s="263"/>
      <c r="AI237" s="389">
        <v>1</v>
      </c>
      <c r="AJ237" s="390"/>
      <c r="AK237" s="264"/>
      <c r="AL237" s="263">
        <v>2</v>
      </c>
      <c r="AM237" s="389"/>
      <c r="AN237" s="390"/>
      <c r="AO237" s="264"/>
      <c r="AP237" s="263">
        <v>2</v>
      </c>
      <c r="AQ237" s="389"/>
      <c r="AR237" s="390"/>
      <c r="AS237" s="264"/>
      <c r="AT237" s="263"/>
      <c r="AU237" s="389"/>
      <c r="AV237" s="390"/>
      <c r="AW237" s="264"/>
      <c r="AX237" s="289"/>
      <c r="AY237" s="364"/>
      <c r="AZ237" s="365"/>
      <c r="BA237" s="264"/>
      <c r="BB237" s="263"/>
      <c r="BC237" s="389"/>
      <c r="BD237" s="390"/>
      <c r="BE237" s="264"/>
      <c r="BF237" s="263"/>
      <c r="BG237" s="389"/>
      <c r="BH237" s="390"/>
      <c r="BI237" s="264"/>
      <c r="BJ237" s="263">
        <v>3</v>
      </c>
      <c r="BK237" s="389"/>
      <c r="BL237" s="390"/>
      <c r="BM237" s="264"/>
      <c r="BN237" s="263"/>
      <c r="BO237" s="389"/>
      <c r="BP237" s="390"/>
      <c r="BQ237" s="264"/>
      <c r="BR237" s="263"/>
      <c r="BS237" s="389"/>
      <c r="BT237" s="390"/>
      <c r="BU237" s="264"/>
      <c r="BV237" s="263"/>
      <c r="BW237" s="389"/>
      <c r="BX237" s="390"/>
      <c r="BY237" s="264"/>
      <c r="BZ237" s="289"/>
      <c r="CA237" s="364"/>
      <c r="CB237" s="606"/>
      <c r="CC237" s="264"/>
      <c r="CD237" s="263">
        <v>2</v>
      </c>
      <c r="CE237" s="389"/>
      <c r="CF237" s="390"/>
      <c r="CG237" s="264"/>
      <c r="CH237" s="263"/>
      <c r="CI237" s="389"/>
      <c r="CJ237" s="390"/>
      <c r="CK237" s="264"/>
      <c r="CL237" s="263"/>
      <c r="CM237" s="389"/>
      <c r="CN237" s="390"/>
      <c r="CO237" s="264"/>
      <c r="CP237" s="263"/>
      <c r="CQ237" s="389"/>
      <c r="CR237" s="390"/>
      <c r="CS237" s="264"/>
      <c r="CT237" s="263"/>
      <c r="CU237" s="389"/>
      <c r="CV237" s="390"/>
      <c r="CW237" s="264"/>
      <c r="CX237" s="263"/>
      <c r="CY237" s="389"/>
      <c r="CZ237" s="390"/>
      <c r="DA237" s="264"/>
      <c r="DB237" s="289"/>
      <c r="DC237" s="364"/>
      <c r="DD237" s="606"/>
      <c r="DE237" s="264"/>
      <c r="DF237" s="263">
        <v>2</v>
      </c>
      <c r="DG237" s="389"/>
      <c r="DH237" s="390"/>
      <c r="DI237" s="264"/>
      <c r="DJ237" s="263">
        <v>2</v>
      </c>
      <c r="DK237" s="389"/>
      <c r="DL237" s="390"/>
      <c r="DM237" s="264"/>
      <c r="DN237" s="263"/>
      <c r="DO237" s="389"/>
      <c r="DP237" s="390"/>
      <c r="DQ237" s="264"/>
      <c r="DR237" s="263"/>
      <c r="DS237" s="389"/>
      <c r="DT237" s="390"/>
      <c r="DU237" s="264"/>
    </row>
    <row r="238" spans="6:125" ht="22.5" hidden="1" customHeight="1">
      <c r="F238" s="263"/>
      <c r="G238" s="389"/>
      <c r="H238" s="390"/>
      <c r="I238" s="264"/>
      <c r="J238" s="263"/>
      <c r="K238" s="389"/>
      <c r="L238" s="390"/>
      <c r="M238" s="264"/>
      <c r="N238" s="263">
        <v>2</v>
      </c>
      <c r="O238" s="389"/>
      <c r="P238" s="390"/>
      <c r="Q238" s="264"/>
      <c r="R238" s="263">
        <v>2</v>
      </c>
      <c r="S238" s="389"/>
      <c r="T238" s="390"/>
      <c r="U238" s="264"/>
      <c r="V238" s="289"/>
      <c r="W238" s="364"/>
      <c r="X238" s="365"/>
      <c r="Y238" s="264"/>
      <c r="Z238" s="263"/>
      <c r="AA238" s="389">
        <v>1</v>
      </c>
      <c r="AB238" s="390"/>
      <c r="AC238" s="264"/>
      <c r="AD238" s="263"/>
      <c r="AE238" s="389"/>
      <c r="AF238" s="390"/>
      <c r="AG238" s="264"/>
      <c r="AH238" s="263"/>
      <c r="AI238" s="389"/>
      <c r="AJ238" s="390"/>
      <c r="AK238" s="264"/>
      <c r="AL238" s="263">
        <v>2</v>
      </c>
      <c r="AM238" s="389"/>
      <c r="AN238" s="390"/>
      <c r="AO238" s="264"/>
      <c r="AP238" s="263">
        <v>2</v>
      </c>
      <c r="AQ238" s="389"/>
      <c r="AR238" s="390"/>
      <c r="AS238" s="264"/>
      <c r="AT238" s="263"/>
      <c r="AU238" s="389"/>
      <c r="AV238" s="390"/>
      <c r="AW238" s="264"/>
      <c r="AX238" s="289"/>
      <c r="AY238" s="364"/>
      <c r="AZ238" s="365"/>
      <c r="BA238" s="264"/>
      <c r="BB238" s="263"/>
      <c r="BC238" s="389"/>
      <c r="BD238" s="390"/>
      <c r="BE238" s="264"/>
      <c r="BF238" s="263"/>
      <c r="BG238" s="389"/>
      <c r="BH238" s="390"/>
      <c r="BI238" s="264"/>
      <c r="BJ238" s="263">
        <v>3</v>
      </c>
      <c r="BK238" s="389"/>
      <c r="BL238" s="390"/>
      <c r="BM238" s="264"/>
      <c r="BN238" s="263"/>
      <c r="BO238" s="389"/>
      <c r="BP238" s="390"/>
      <c r="BQ238" s="264"/>
      <c r="BR238" s="263"/>
      <c r="BS238" s="389"/>
      <c r="BT238" s="390"/>
      <c r="BU238" s="264"/>
      <c r="BV238" s="263"/>
      <c r="BW238" s="389"/>
      <c r="BX238" s="390"/>
      <c r="BY238" s="264"/>
      <c r="BZ238" s="289"/>
      <c r="CA238" s="364"/>
      <c r="CB238" s="606"/>
      <c r="CC238" s="264"/>
      <c r="CD238" s="263">
        <v>2</v>
      </c>
      <c r="CE238" s="389"/>
      <c r="CF238" s="390"/>
      <c r="CG238" s="264"/>
      <c r="CH238" s="263">
        <v>2</v>
      </c>
      <c r="CI238" s="389"/>
      <c r="CJ238" s="390"/>
      <c r="CK238" s="264"/>
      <c r="CL238" s="263"/>
      <c r="CM238" s="389"/>
      <c r="CN238" s="390"/>
      <c r="CO238" s="264"/>
      <c r="CP238" s="263"/>
      <c r="CQ238" s="389"/>
      <c r="CR238" s="390"/>
      <c r="CS238" s="264"/>
      <c r="CT238" s="263"/>
      <c r="CU238" s="389"/>
      <c r="CV238" s="390"/>
      <c r="CW238" s="264"/>
      <c r="CX238" s="263"/>
      <c r="CY238" s="389"/>
      <c r="CZ238" s="390"/>
      <c r="DA238" s="264"/>
      <c r="DB238" s="289"/>
      <c r="DC238" s="364"/>
      <c r="DD238" s="606"/>
      <c r="DE238" s="264"/>
      <c r="DF238" s="263">
        <v>2</v>
      </c>
      <c r="DG238" s="389"/>
      <c r="DH238" s="390"/>
      <c r="DI238" s="264"/>
      <c r="DJ238" s="263">
        <v>2</v>
      </c>
      <c r="DK238" s="389"/>
      <c r="DL238" s="390"/>
      <c r="DM238" s="264"/>
      <c r="DN238" s="263"/>
      <c r="DO238" s="389"/>
      <c r="DP238" s="390"/>
      <c r="DQ238" s="264"/>
      <c r="DR238" s="263"/>
      <c r="DS238" s="389"/>
      <c r="DT238" s="390"/>
      <c r="DU238" s="264"/>
    </row>
    <row r="239" spans="6:125" ht="22.5" hidden="1" customHeight="1">
      <c r="F239" s="263"/>
      <c r="G239" s="389"/>
      <c r="H239" s="390"/>
      <c r="I239" s="264"/>
      <c r="J239" s="263"/>
      <c r="K239" s="389"/>
      <c r="L239" s="390"/>
      <c r="M239" s="264"/>
      <c r="N239" s="263"/>
      <c r="O239" s="389"/>
      <c r="P239" s="390"/>
      <c r="Q239" s="264"/>
      <c r="R239" s="263"/>
      <c r="S239" s="389"/>
      <c r="T239" s="390"/>
      <c r="U239" s="264"/>
      <c r="V239" s="289"/>
      <c r="W239" s="364"/>
      <c r="X239" s="365"/>
      <c r="Y239" s="264"/>
      <c r="Z239" s="263"/>
      <c r="AA239" s="389"/>
      <c r="AB239" s="390"/>
      <c r="AC239" s="264"/>
      <c r="AD239" s="263"/>
      <c r="AE239" s="389"/>
      <c r="AF239" s="390"/>
      <c r="AG239" s="264"/>
      <c r="AH239" s="263"/>
      <c r="AI239" s="389"/>
      <c r="AJ239" s="390"/>
      <c r="AK239" s="264"/>
      <c r="AL239" s="263">
        <v>2</v>
      </c>
      <c r="AM239" s="389"/>
      <c r="AN239" s="390"/>
      <c r="AO239" s="264"/>
      <c r="AP239" s="263">
        <v>2</v>
      </c>
      <c r="AQ239" s="389"/>
      <c r="AR239" s="390"/>
      <c r="AS239" s="264"/>
      <c r="AT239" s="263"/>
      <c r="AU239" s="389"/>
      <c r="AV239" s="390"/>
      <c r="AW239" s="264"/>
      <c r="AX239" s="289"/>
      <c r="AY239" s="364"/>
      <c r="AZ239" s="365"/>
      <c r="BA239" s="264"/>
      <c r="BB239" s="263"/>
      <c r="BC239" s="389"/>
      <c r="BD239" s="390"/>
      <c r="BE239" s="264"/>
      <c r="BF239" s="263"/>
      <c r="BG239" s="389"/>
      <c r="BH239" s="390"/>
      <c r="BI239" s="264"/>
      <c r="BJ239" s="263">
        <v>3</v>
      </c>
      <c r="BK239" s="389"/>
      <c r="BL239" s="390"/>
      <c r="BM239" s="264"/>
      <c r="BN239" s="263"/>
      <c r="BO239" s="389"/>
      <c r="BP239" s="390"/>
      <c r="BQ239" s="264"/>
      <c r="BR239" s="263"/>
      <c r="BS239" s="389">
        <v>2</v>
      </c>
      <c r="BT239" s="390"/>
      <c r="BU239" s="264"/>
      <c r="BV239" s="263"/>
      <c r="BW239" s="389"/>
      <c r="BX239" s="390"/>
      <c r="BY239" s="264"/>
      <c r="BZ239" s="289"/>
      <c r="CA239" s="364"/>
      <c r="CB239" s="606"/>
      <c r="CC239" s="264"/>
      <c r="CD239" s="263"/>
      <c r="CE239" s="389"/>
      <c r="CF239" s="390"/>
      <c r="CG239" s="264"/>
      <c r="CH239" s="263"/>
      <c r="CI239" s="389">
        <v>1</v>
      </c>
      <c r="CJ239" s="390"/>
      <c r="CK239" s="264"/>
      <c r="CL239" s="263"/>
      <c r="CM239" s="389"/>
      <c r="CN239" s="390"/>
      <c r="CO239" s="264"/>
      <c r="CP239" s="263"/>
      <c r="CQ239" s="389"/>
      <c r="CR239" s="390"/>
      <c r="CS239" s="264"/>
      <c r="CT239" s="263"/>
      <c r="CU239" s="389"/>
      <c r="CV239" s="390"/>
      <c r="CW239" s="264"/>
      <c r="CX239" s="263"/>
      <c r="CY239" s="389"/>
      <c r="CZ239" s="390"/>
      <c r="DA239" s="264"/>
      <c r="DB239" s="289"/>
      <c r="DC239" s="364"/>
      <c r="DD239" s="606"/>
      <c r="DE239" s="264"/>
      <c r="DF239" s="263">
        <v>2</v>
      </c>
      <c r="DG239" s="389"/>
      <c r="DH239" s="390"/>
      <c r="DI239" s="264"/>
      <c r="DJ239" s="263">
        <v>2</v>
      </c>
      <c r="DK239" s="389"/>
      <c r="DL239" s="390"/>
      <c r="DM239" s="264"/>
      <c r="DN239" s="263"/>
      <c r="DO239" s="389"/>
      <c r="DP239" s="390"/>
      <c r="DQ239" s="264"/>
      <c r="DR239" s="263"/>
      <c r="DS239" s="389"/>
      <c r="DT239" s="390"/>
      <c r="DU239" s="264"/>
    </row>
    <row r="240" spans="6:125" ht="22.5" hidden="1" customHeight="1">
      <c r="F240" s="263"/>
      <c r="G240" s="389"/>
      <c r="H240" s="390"/>
      <c r="I240" s="264"/>
      <c r="J240" s="263"/>
      <c r="K240" s="389"/>
      <c r="L240" s="390"/>
      <c r="M240" s="264"/>
      <c r="N240" s="263"/>
      <c r="O240" s="389"/>
      <c r="P240" s="390"/>
      <c r="Q240" s="264"/>
      <c r="R240" s="263"/>
      <c r="S240" s="389"/>
      <c r="T240" s="390"/>
      <c r="U240" s="264"/>
      <c r="V240" s="289"/>
      <c r="W240" s="364"/>
      <c r="X240" s="365"/>
      <c r="Y240" s="264"/>
      <c r="Z240" s="263"/>
      <c r="AA240" s="389"/>
      <c r="AB240" s="390"/>
      <c r="AC240" s="264"/>
      <c r="AD240" s="263"/>
      <c r="AE240" s="389"/>
      <c r="AF240" s="390"/>
      <c r="AG240" s="264"/>
      <c r="AH240" s="263"/>
      <c r="AI240" s="389"/>
      <c r="AJ240" s="390"/>
      <c r="AK240" s="264"/>
      <c r="AL240" s="263"/>
      <c r="AM240" s="389"/>
      <c r="AN240" s="390"/>
      <c r="AO240" s="264"/>
      <c r="AP240" s="263"/>
      <c r="AQ240" s="389"/>
      <c r="AR240" s="390"/>
      <c r="AS240" s="264"/>
      <c r="AT240" s="263"/>
      <c r="AU240" s="389"/>
      <c r="AV240" s="390"/>
      <c r="AW240" s="264"/>
      <c r="AX240" s="289"/>
      <c r="AY240" s="364"/>
      <c r="AZ240" s="365"/>
      <c r="BA240" s="264"/>
      <c r="BB240" s="263"/>
      <c r="BC240" s="389"/>
      <c r="BD240" s="390"/>
      <c r="BE240" s="264"/>
      <c r="BF240" s="263"/>
      <c r="BG240" s="389"/>
      <c r="BH240" s="390"/>
      <c r="BI240" s="264"/>
      <c r="BJ240" s="263"/>
      <c r="BK240" s="389"/>
      <c r="BL240" s="390"/>
      <c r="BM240" s="264"/>
      <c r="BN240" s="263"/>
      <c r="BO240" s="389"/>
      <c r="BP240" s="390"/>
      <c r="BQ240" s="264"/>
      <c r="BR240" s="263"/>
      <c r="BS240" s="389"/>
      <c r="BT240" s="390"/>
      <c r="BU240" s="264"/>
      <c r="BV240" s="263"/>
      <c r="BW240" s="389"/>
      <c r="BX240" s="390"/>
      <c r="BY240" s="264"/>
      <c r="BZ240" s="289"/>
      <c r="CA240" s="364"/>
      <c r="CB240" s="606"/>
      <c r="CC240" s="264"/>
      <c r="CD240" s="263"/>
      <c r="CE240" s="389"/>
      <c r="CF240" s="390"/>
      <c r="CG240" s="264"/>
      <c r="CH240" s="263"/>
      <c r="CI240" s="389"/>
      <c r="CJ240" s="390"/>
      <c r="CK240" s="264"/>
      <c r="CL240" s="263"/>
      <c r="CM240" s="389"/>
      <c r="CN240" s="390"/>
      <c r="CO240" s="264"/>
      <c r="CP240" s="263"/>
      <c r="CQ240" s="389"/>
      <c r="CR240" s="390"/>
      <c r="CS240" s="264"/>
      <c r="CT240" s="263"/>
      <c r="CU240" s="389"/>
      <c r="CV240" s="390"/>
      <c r="CW240" s="264"/>
      <c r="CX240" s="263"/>
      <c r="CY240" s="389"/>
      <c r="CZ240" s="390"/>
      <c r="DA240" s="264"/>
      <c r="DB240" s="289"/>
      <c r="DC240" s="364"/>
      <c r="DD240" s="606"/>
      <c r="DE240" s="264"/>
      <c r="DF240" s="263"/>
      <c r="DG240" s="389"/>
      <c r="DH240" s="390"/>
      <c r="DI240" s="264"/>
      <c r="DJ240" s="263"/>
      <c r="DK240" s="389"/>
      <c r="DL240" s="390"/>
      <c r="DM240" s="264"/>
      <c r="DN240" s="263"/>
      <c r="DO240" s="389"/>
      <c r="DP240" s="390"/>
      <c r="DQ240" s="264"/>
      <c r="DR240" s="263"/>
      <c r="DS240" s="389"/>
      <c r="DT240" s="390"/>
      <c r="DU240" s="264"/>
    </row>
    <row r="241" spans="6:125" ht="22.5" hidden="1" customHeight="1">
      <c r="F241" s="263">
        <v>2</v>
      </c>
      <c r="G241" s="389"/>
      <c r="H241" s="390"/>
      <c r="I241" s="264"/>
      <c r="J241" s="263">
        <v>2</v>
      </c>
      <c r="K241" s="389"/>
      <c r="L241" s="390"/>
      <c r="M241" s="264"/>
      <c r="N241" s="263"/>
      <c r="O241" s="389"/>
      <c r="P241" s="390"/>
      <c r="Q241" s="264"/>
      <c r="R241" s="263"/>
      <c r="S241" s="389"/>
      <c r="T241" s="390"/>
      <c r="U241" s="264"/>
      <c r="V241" s="289"/>
      <c r="W241" s="364"/>
      <c r="X241" s="365"/>
      <c r="Y241" s="264"/>
      <c r="Z241" s="263"/>
      <c r="AA241" s="389"/>
      <c r="AB241" s="390"/>
      <c r="AC241" s="264"/>
      <c r="AD241" s="263"/>
      <c r="AE241" s="389"/>
      <c r="AF241" s="390"/>
      <c r="AG241" s="264"/>
      <c r="AH241" s="263">
        <v>1</v>
      </c>
      <c r="AI241" s="389"/>
      <c r="AJ241" s="390"/>
      <c r="AK241" s="264"/>
      <c r="AL241" s="263">
        <v>2</v>
      </c>
      <c r="AM241" s="389"/>
      <c r="AN241" s="390"/>
      <c r="AO241" s="264"/>
      <c r="AP241" s="263">
        <v>2</v>
      </c>
      <c r="AQ241" s="389"/>
      <c r="AR241" s="390"/>
      <c r="AS241" s="264"/>
      <c r="AT241" s="263"/>
      <c r="AU241" s="389"/>
      <c r="AV241" s="390"/>
      <c r="AW241" s="264"/>
      <c r="AX241" s="289"/>
      <c r="AY241" s="364"/>
      <c r="AZ241" s="365"/>
      <c r="BA241" s="264"/>
      <c r="BB241" s="263"/>
      <c r="BC241" s="389"/>
      <c r="BD241" s="390"/>
      <c r="BE241" s="264"/>
      <c r="BF241" s="263"/>
      <c r="BG241" s="389"/>
      <c r="BH241" s="390"/>
      <c r="BI241" s="264"/>
      <c r="BJ241" s="263">
        <v>3</v>
      </c>
      <c r="BK241" s="389"/>
      <c r="BL241" s="390"/>
      <c r="BM241" s="264"/>
      <c r="BN241" s="263"/>
      <c r="BO241" s="389"/>
      <c r="BP241" s="390"/>
      <c r="BQ241" s="264"/>
      <c r="BR241" s="263"/>
      <c r="BS241" s="389"/>
      <c r="BT241" s="390"/>
      <c r="BU241" s="264"/>
      <c r="BV241" s="263"/>
      <c r="BW241" s="389"/>
      <c r="BX241" s="390"/>
      <c r="BY241" s="264"/>
      <c r="BZ241" s="289"/>
      <c r="CA241" s="364"/>
      <c r="CB241" s="606"/>
      <c r="CC241" s="264"/>
      <c r="CD241" s="263"/>
      <c r="CE241" s="389"/>
      <c r="CF241" s="390"/>
      <c r="CG241" s="264"/>
      <c r="CH241" s="263"/>
      <c r="CI241" s="389"/>
      <c r="CJ241" s="390"/>
      <c r="CK241" s="264"/>
      <c r="CL241" s="263"/>
      <c r="CM241" s="389"/>
      <c r="CN241" s="390"/>
      <c r="CO241" s="264"/>
      <c r="CP241" s="263"/>
      <c r="CQ241" s="389">
        <v>2</v>
      </c>
      <c r="CR241" s="390"/>
      <c r="CS241" s="264"/>
      <c r="CT241" s="263"/>
      <c r="CU241" s="389"/>
      <c r="CV241" s="390"/>
      <c r="CW241" s="264"/>
      <c r="CX241" s="263"/>
      <c r="CY241" s="389"/>
      <c r="CZ241" s="390"/>
      <c r="DA241" s="264"/>
      <c r="DB241" s="289"/>
      <c r="DC241" s="364"/>
      <c r="DD241" s="606"/>
      <c r="DE241" s="264"/>
      <c r="DF241" s="263">
        <v>2</v>
      </c>
      <c r="DG241" s="389"/>
      <c r="DH241" s="390"/>
      <c r="DI241" s="264"/>
      <c r="DJ241" s="263">
        <v>2</v>
      </c>
      <c r="DK241" s="389"/>
      <c r="DL241" s="390"/>
      <c r="DM241" s="264"/>
      <c r="DN241" s="263"/>
      <c r="DO241" s="389"/>
      <c r="DP241" s="390"/>
      <c r="DQ241" s="264"/>
      <c r="DR241" s="263"/>
      <c r="DS241" s="389"/>
      <c r="DT241" s="390"/>
      <c r="DU241" s="264"/>
    </row>
    <row r="242" spans="6:125" ht="22.5" hidden="1" customHeight="1">
      <c r="F242" s="263"/>
      <c r="G242" s="389"/>
      <c r="H242" s="390"/>
      <c r="I242" s="264"/>
      <c r="J242" s="263"/>
      <c r="K242" s="389"/>
      <c r="L242" s="390"/>
      <c r="M242" s="264"/>
      <c r="N242" s="263"/>
      <c r="O242" s="389"/>
      <c r="P242" s="390"/>
      <c r="Q242" s="264"/>
      <c r="R242" s="263"/>
      <c r="S242" s="389"/>
      <c r="T242" s="390"/>
      <c r="U242" s="264"/>
      <c r="V242" s="289"/>
      <c r="W242" s="364"/>
      <c r="X242" s="365"/>
      <c r="Y242" s="264"/>
      <c r="Z242" s="263"/>
      <c r="AA242" s="389"/>
      <c r="AB242" s="390"/>
      <c r="AC242" s="264"/>
      <c r="AD242" s="263"/>
      <c r="AE242" s="389"/>
      <c r="AF242" s="390"/>
      <c r="AG242" s="264"/>
      <c r="AH242" s="263"/>
      <c r="AI242" s="389"/>
      <c r="AJ242" s="390"/>
      <c r="AK242" s="264"/>
      <c r="AL242" s="263">
        <v>2</v>
      </c>
      <c r="AM242" s="389"/>
      <c r="AN242" s="390"/>
      <c r="AO242" s="264"/>
      <c r="AP242" s="263">
        <v>2</v>
      </c>
      <c r="AQ242" s="389"/>
      <c r="AR242" s="390"/>
      <c r="AS242" s="264"/>
      <c r="AT242" s="263"/>
      <c r="AU242" s="389"/>
      <c r="AV242" s="390"/>
      <c r="AW242" s="264"/>
      <c r="AX242" s="289"/>
      <c r="AY242" s="364"/>
      <c r="AZ242" s="365"/>
      <c r="BA242" s="264"/>
      <c r="BB242" s="263"/>
      <c r="BC242" s="389"/>
      <c r="BD242" s="390"/>
      <c r="BE242" s="264"/>
      <c r="BF242" s="263"/>
      <c r="BG242" s="389"/>
      <c r="BH242" s="390"/>
      <c r="BI242" s="264"/>
      <c r="BJ242" s="263">
        <v>3</v>
      </c>
      <c r="BK242" s="389"/>
      <c r="BL242" s="390"/>
      <c r="BM242" s="264"/>
      <c r="BN242" s="263"/>
      <c r="BO242" s="389"/>
      <c r="BP242" s="390"/>
      <c r="BQ242" s="264"/>
      <c r="BR242" s="263">
        <v>2</v>
      </c>
      <c r="BS242" s="389"/>
      <c r="BT242" s="390"/>
      <c r="BU242" s="264"/>
      <c r="BV242" s="263"/>
      <c r="BW242" s="389"/>
      <c r="BX242" s="390"/>
      <c r="BY242" s="264"/>
      <c r="BZ242" s="289"/>
      <c r="CA242" s="364"/>
      <c r="CB242" s="606"/>
      <c r="CC242" s="264"/>
      <c r="CD242" s="263"/>
      <c r="CE242" s="389"/>
      <c r="CF242" s="390"/>
      <c r="CG242" s="264"/>
      <c r="CH242" s="263"/>
      <c r="CI242" s="389"/>
      <c r="CJ242" s="390"/>
      <c r="CK242" s="264"/>
      <c r="CL242" s="263"/>
      <c r="CM242" s="389"/>
      <c r="CN242" s="390"/>
      <c r="CO242" s="264"/>
      <c r="CP242" s="263"/>
      <c r="CQ242" s="389"/>
      <c r="CR242" s="390"/>
      <c r="CS242" s="264"/>
      <c r="CT242" s="263"/>
      <c r="CU242" s="389"/>
      <c r="CV242" s="390"/>
      <c r="CW242" s="264"/>
      <c r="CX242" s="263"/>
      <c r="CY242" s="389"/>
      <c r="CZ242" s="390"/>
      <c r="DA242" s="264"/>
      <c r="DB242" s="289"/>
      <c r="DC242" s="364"/>
      <c r="DD242" s="606"/>
      <c r="DE242" s="264"/>
      <c r="DF242" s="263">
        <v>2</v>
      </c>
      <c r="DG242" s="389"/>
      <c r="DH242" s="390"/>
      <c r="DI242" s="264"/>
      <c r="DJ242" s="263">
        <v>2</v>
      </c>
      <c r="DK242" s="389"/>
      <c r="DL242" s="390"/>
      <c r="DM242" s="264"/>
      <c r="DN242" s="263"/>
      <c r="DO242" s="389"/>
      <c r="DP242" s="390"/>
      <c r="DQ242" s="264"/>
      <c r="DR242" s="263"/>
      <c r="DS242" s="389"/>
      <c r="DT242" s="390"/>
      <c r="DU242" s="264"/>
    </row>
    <row r="243" spans="6:125" ht="22.5" hidden="1" customHeight="1">
      <c r="F243" s="263"/>
      <c r="G243" s="389"/>
      <c r="H243" s="390"/>
      <c r="I243" s="264"/>
      <c r="J243" s="263">
        <v>1</v>
      </c>
      <c r="K243" s="389"/>
      <c r="L243" s="390"/>
      <c r="M243" s="264"/>
      <c r="N243" s="263"/>
      <c r="O243" s="389">
        <v>1</v>
      </c>
      <c r="P243" s="390"/>
      <c r="Q243" s="264"/>
      <c r="R243" s="263"/>
      <c r="S243" s="389"/>
      <c r="T243" s="390"/>
      <c r="U243" s="264"/>
      <c r="V243" s="289"/>
      <c r="W243" s="364"/>
      <c r="X243" s="365"/>
      <c r="Y243" s="264"/>
      <c r="Z243" s="263"/>
      <c r="AA243" s="389"/>
      <c r="AB243" s="390"/>
      <c r="AC243" s="264"/>
      <c r="AD243" s="263"/>
      <c r="AE243" s="389">
        <v>1</v>
      </c>
      <c r="AF243" s="390"/>
      <c r="AG243" s="264"/>
      <c r="AH243" s="263"/>
      <c r="AI243" s="389"/>
      <c r="AJ243" s="390"/>
      <c r="AK243" s="264"/>
      <c r="AL243" s="263"/>
      <c r="AM243" s="389"/>
      <c r="AN243" s="390"/>
      <c r="AO243" s="264"/>
      <c r="AP243" s="263"/>
      <c r="AQ243" s="389"/>
      <c r="AR243" s="390"/>
      <c r="AS243" s="264"/>
      <c r="AT243" s="263"/>
      <c r="AU243" s="389"/>
      <c r="AV243" s="390"/>
      <c r="AW243" s="264"/>
      <c r="AX243" s="289"/>
      <c r="AY243" s="364"/>
      <c r="AZ243" s="365"/>
      <c r="BA243" s="264"/>
      <c r="BB243" s="263"/>
      <c r="BC243" s="389"/>
      <c r="BD243" s="390"/>
      <c r="BE243" s="264"/>
      <c r="BF243" s="263"/>
      <c r="BG243" s="389"/>
      <c r="BH243" s="390"/>
      <c r="BI243" s="264"/>
      <c r="BJ243" s="263"/>
      <c r="BK243" s="389"/>
      <c r="BL243" s="390"/>
      <c r="BM243" s="264"/>
      <c r="BN243" s="263"/>
      <c r="BO243" s="389"/>
      <c r="BP243" s="390"/>
      <c r="BQ243" s="264"/>
      <c r="BR243" s="263"/>
      <c r="BS243" s="389"/>
      <c r="BT243" s="390"/>
      <c r="BU243" s="264"/>
      <c r="BV243" s="263"/>
      <c r="BW243" s="389"/>
      <c r="BX243" s="390"/>
      <c r="BY243" s="264"/>
      <c r="BZ243" s="289"/>
      <c r="CA243" s="364"/>
      <c r="CB243" s="606"/>
      <c r="CC243" s="264"/>
      <c r="CD243" s="263"/>
      <c r="CE243" s="389"/>
      <c r="CF243" s="390"/>
      <c r="CG243" s="264"/>
      <c r="CH243" s="263"/>
      <c r="CI243" s="389"/>
      <c r="CJ243" s="390"/>
      <c r="CK243" s="264"/>
      <c r="CL243" s="263"/>
      <c r="CM243" s="389">
        <v>2</v>
      </c>
      <c r="CN243" s="390"/>
      <c r="CO243" s="264"/>
      <c r="CP243" s="263"/>
      <c r="CQ243" s="389"/>
      <c r="CR243" s="390"/>
      <c r="CS243" s="264"/>
      <c r="CT243" s="263"/>
      <c r="CU243" s="389"/>
      <c r="CV243" s="390"/>
      <c r="CW243" s="264"/>
      <c r="CX243" s="263"/>
      <c r="CY243" s="389"/>
      <c r="CZ243" s="390"/>
      <c r="DA243" s="264"/>
      <c r="DB243" s="289"/>
      <c r="DC243" s="364"/>
      <c r="DD243" s="606"/>
      <c r="DE243" s="264"/>
      <c r="DF243" s="263">
        <v>2</v>
      </c>
      <c r="DG243" s="389"/>
      <c r="DH243" s="390"/>
      <c r="DI243" s="264"/>
      <c r="DJ243" s="263">
        <v>2</v>
      </c>
      <c r="DK243" s="389"/>
      <c r="DL243" s="390"/>
      <c r="DM243" s="264"/>
      <c r="DN243" s="263"/>
      <c r="DO243" s="389"/>
      <c r="DP243" s="390"/>
      <c r="DQ243" s="264"/>
      <c r="DR243" s="263"/>
      <c r="DS243" s="389"/>
      <c r="DT243" s="390"/>
      <c r="DU243" s="264"/>
    </row>
    <row r="244" spans="6:125" ht="22.5" hidden="1" customHeight="1">
      <c r="F244" s="263"/>
      <c r="G244" s="389"/>
      <c r="H244" s="390"/>
      <c r="I244" s="264"/>
      <c r="J244" s="263"/>
      <c r="K244" s="389"/>
      <c r="L244" s="390"/>
      <c r="M244" s="264"/>
      <c r="N244" s="263"/>
      <c r="O244" s="389"/>
      <c r="P244" s="390"/>
      <c r="Q244" s="264"/>
      <c r="R244" s="263"/>
      <c r="S244" s="389"/>
      <c r="T244" s="390"/>
      <c r="U244" s="264"/>
      <c r="V244" s="289"/>
      <c r="W244" s="364"/>
      <c r="X244" s="365"/>
      <c r="Y244" s="264"/>
      <c r="Z244" s="263"/>
      <c r="AA244" s="389"/>
      <c r="AB244" s="390"/>
      <c r="AC244" s="264"/>
      <c r="AD244" s="263"/>
      <c r="AE244" s="389"/>
      <c r="AF244" s="390"/>
      <c r="AG244" s="264"/>
      <c r="AH244" s="263"/>
      <c r="AI244" s="389"/>
      <c r="AJ244" s="390"/>
      <c r="AK244" s="264"/>
      <c r="AL244" s="263"/>
      <c r="AM244" s="389"/>
      <c r="AN244" s="390"/>
      <c r="AO244" s="264"/>
      <c r="AP244" s="263"/>
      <c r="AQ244" s="389"/>
      <c r="AR244" s="390"/>
      <c r="AS244" s="264"/>
      <c r="AT244" s="263"/>
      <c r="AU244" s="389"/>
      <c r="AV244" s="390"/>
      <c r="AW244" s="264"/>
      <c r="AX244" s="289"/>
      <c r="AY244" s="364"/>
      <c r="AZ244" s="365"/>
      <c r="BA244" s="264"/>
      <c r="BB244" s="263"/>
      <c r="BC244" s="389"/>
      <c r="BD244" s="390"/>
      <c r="BE244" s="264"/>
      <c r="BF244" s="263"/>
      <c r="BG244" s="389"/>
      <c r="BH244" s="390"/>
      <c r="BI244" s="264"/>
      <c r="BJ244" s="263"/>
      <c r="BK244" s="389"/>
      <c r="BL244" s="390"/>
      <c r="BM244" s="264"/>
      <c r="BN244" s="263"/>
      <c r="BO244" s="389"/>
      <c r="BP244" s="390"/>
      <c r="BQ244" s="264"/>
      <c r="BR244" s="263"/>
      <c r="BS244" s="389"/>
      <c r="BT244" s="390"/>
      <c r="BU244" s="264"/>
      <c r="BV244" s="263"/>
      <c r="BW244" s="389"/>
      <c r="BX244" s="390"/>
      <c r="BY244" s="264"/>
      <c r="BZ244" s="289"/>
      <c r="CA244" s="364"/>
      <c r="CB244" s="606"/>
      <c r="CC244" s="264"/>
      <c r="CD244" s="263"/>
      <c r="CE244" s="389"/>
      <c r="CF244" s="390"/>
      <c r="CG244" s="264"/>
      <c r="CH244" s="263"/>
      <c r="CI244" s="389"/>
      <c r="CJ244" s="390"/>
      <c r="CK244" s="264"/>
      <c r="CL244" s="263"/>
      <c r="CM244" s="389"/>
      <c r="CN244" s="390"/>
      <c r="CO244" s="264"/>
      <c r="CP244" s="263"/>
      <c r="CQ244" s="389"/>
      <c r="CR244" s="390"/>
      <c r="CS244" s="264"/>
      <c r="CT244" s="263"/>
      <c r="CU244" s="389"/>
      <c r="CV244" s="390"/>
      <c r="CW244" s="264"/>
      <c r="CX244" s="263"/>
      <c r="CY244" s="389"/>
      <c r="CZ244" s="390"/>
      <c r="DA244" s="264"/>
      <c r="DB244" s="289"/>
      <c r="DC244" s="364"/>
      <c r="DD244" s="606"/>
      <c r="DE244" s="264"/>
      <c r="DF244" s="263"/>
      <c r="DG244" s="389"/>
      <c r="DH244" s="390"/>
      <c r="DI244" s="264"/>
      <c r="DJ244" s="263"/>
      <c r="DK244" s="389"/>
      <c r="DL244" s="390"/>
      <c r="DM244" s="264"/>
      <c r="DN244" s="263"/>
      <c r="DO244" s="389"/>
      <c r="DP244" s="390"/>
      <c r="DQ244" s="264"/>
      <c r="DR244" s="263"/>
      <c r="DS244" s="389"/>
      <c r="DT244" s="390"/>
      <c r="DU244" s="264"/>
    </row>
    <row r="245" spans="6:125" ht="22.5" hidden="1" customHeight="1">
      <c r="F245" s="263"/>
      <c r="G245" s="389"/>
      <c r="H245" s="390"/>
      <c r="I245" s="264"/>
      <c r="J245" s="263"/>
      <c r="K245" s="389"/>
      <c r="L245" s="390"/>
      <c r="M245" s="264"/>
      <c r="N245" s="263"/>
      <c r="O245" s="389"/>
      <c r="P245" s="390"/>
      <c r="Q245" s="264"/>
      <c r="R245" s="263"/>
      <c r="S245" s="389"/>
      <c r="T245" s="390"/>
      <c r="U245" s="264"/>
      <c r="V245" s="289"/>
      <c r="W245" s="364"/>
      <c r="X245" s="365"/>
      <c r="Y245" s="264"/>
      <c r="Z245" s="263"/>
      <c r="AA245" s="389"/>
      <c r="AB245" s="390"/>
      <c r="AC245" s="264"/>
      <c r="AD245" s="263"/>
      <c r="AE245" s="389"/>
      <c r="AF245" s="390"/>
      <c r="AG245" s="264"/>
      <c r="AH245" s="263"/>
      <c r="AI245" s="389"/>
      <c r="AJ245" s="390"/>
      <c r="AK245" s="264"/>
      <c r="AL245" s="263"/>
      <c r="AM245" s="389"/>
      <c r="AN245" s="390"/>
      <c r="AO245" s="264"/>
      <c r="AP245" s="263"/>
      <c r="AQ245" s="389"/>
      <c r="AR245" s="390"/>
      <c r="AS245" s="264"/>
      <c r="AT245" s="263"/>
      <c r="AU245" s="389"/>
      <c r="AV245" s="390"/>
      <c r="AW245" s="264"/>
      <c r="AX245" s="289"/>
      <c r="AY245" s="364"/>
      <c r="AZ245" s="365"/>
      <c r="BA245" s="264"/>
      <c r="BB245" s="263"/>
      <c r="BC245" s="389"/>
      <c r="BD245" s="390"/>
      <c r="BE245" s="264"/>
      <c r="BF245" s="263"/>
      <c r="BG245" s="389"/>
      <c r="BH245" s="390"/>
      <c r="BI245" s="264"/>
      <c r="BJ245" s="263"/>
      <c r="BK245" s="389"/>
      <c r="BL245" s="390"/>
      <c r="BM245" s="264"/>
      <c r="BN245" s="263"/>
      <c r="BO245" s="389"/>
      <c r="BP245" s="390"/>
      <c r="BQ245" s="264"/>
      <c r="BR245" s="263"/>
      <c r="BS245" s="389"/>
      <c r="BT245" s="390"/>
      <c r="BU245" s="264"/>
      <c r="BV245" s="263"/>
      <c r="BW245" s="389"/>
      <c r="BX245" s="390"/>
      <c r="BY245" s="264"/>
      <c r="BZ245" s="289"/>
      <c r="CA245" s="364"/>
      <c r="CB245" s="606"/>
      <c r="CC245" s="264"/>
      <c r="CD245" s="263"/>
      <c r="CE245" s="389"/>
      <c r="CF245" s="390"/>
      <c r="CG245" s="264"/>
      <c r="CH245" s="263"/>
      <c r="CI245" s="389"/>
      <c r="CJ245" s="390"/>
      <c r="CK245" s="264"/>
      <c r="CL245" s="263"/>
      <c r="CM245" s="389"/>
      <c r="CN245" s="390"/>
      <c r="CO245" s="264"/>
      <c r="CP245" s="263"/>
      <c r="CQ245" s="389"/>
      <c r="CR245" s="390"/>
      <c r="CS245" s="264"/>
      <c r="CT245" s="263"/>
      <c r="CU245" s="389"/>
      <c r="CV245" s="390"/>
      <c r="CW245" s="264"/>
      <c r="CX245" s="263"/>
      <c r="CY245" s="389"/>
      <c r="CZ245" s="390"/>
      <c r="DA245" s="264"/>
      <c r="DB245" s="289"/>
      <c r="DC245" s="364"/>
      <c r="DD245" s="606"/>
      <c r="DE245" s="264"/>
      <c r="DF245" s="263"/>
      <c r="DG245" s="389"/>
      <c r="DH245" s="390"/>
      <c r="DI245" s="264"/>
      <c r="DJ245" s="263"/>
      <c r="DK245" s="389"/>
      <c r="DL245" s="390"/>
      <c r="DM245" s="264"/>
      <c r="DN245" s="263"/>
      <c r="DO245" s="389"/>
      <c r="DP245" s="390"/>
      <c r="DQ245" s="264"/>
      <c r="DR245" s="263"/>
      <c r="DS245" s="389"/>
      <c r="DT245" s="390"/>
      <c r="DU245" s="264"/>
    </row>
    <row r="246" spans="6:125" ht="22.5" hidden="1" customHeight="1">
      <c r="F246" s="263"/>
      <c r="G246" s="389"/>
      <c r="H246" s="390"/>
      <c r="I246" s="264"/>
      <c r="J246" s="263"/>
      <c r="K246" s="389"/>
      <c r="L246" s="390"/>
      <c r="M246" s="264"/>
      <c r="N246" s="263"/>
      <c r="O246" s="389"/>
      <c r="P246" s="390"/>
      <c r="Q246" s="264"/>
      <c r="R246" s="263"/>
      <c r="S246" s="389"/>
      <c r="T246" s="390"/>
      <c r="U246" s="264"/>
      <c r="V246" s="289"/>
      <c r="W246" s="364"/>
      <c r="X246" s="365"/>
      <c r="Y246" s="264"/>
      <c r="Z246" s="263"/>
      <c r="AA246" s="389"/>
      <c r="AB246" s="390"/>
      <c r="AC246" s="264"/>
      <c r="AD246" s="263"/>
      <c r="AE246" s="389"/>
      <c r="AF246" s="390"/>
      <c r="AG246" s="264"/>
      <c r="AH246" s="263"/>
      <c r="AI246" s="389"/>
      <c r="AJ246" s="390"/>
      <c r="AK246" s="264"/>
      <c r="AL246" s="263"/>
      <c r="AM246" s="389"/>
      <c r="AN246" s="390"/>
      <c r="AO246" s="264"/>
      <c r="AP246" s="263"/>
      <c r="AQ246" s="389"/>
      <c r="AR246" s="390"/>
      <c r="AS246" s="264"/>
      <c r="AT246" s="263"/>
      <c r="AU246" s="389"/>
      <c r="AV246" s="390"/>
      <c r="AW246" s="264"/>
      <c r="AX246" s="289"/>
      <c r="AY246" s="364"/>
      <c r="AZ246" s="365"/>
      <c r="BA246" s="264"/>
      <c r="BB246" s="263"/>
      <c r="BC246" s="389"/>
      <c r="BD246" s="390"/>
      <c r="BE246" s="264"/>
      <c r="BF246" s="263"/>
      <c r="BG246" s="389"/>
      <c r="BH246" s="390"/>
      <c r="BI246" s="264"/>
      <c r="BJ246" s="263"/>
      <c r="BK246" s="389"/>
      <c r="BL246" s="390"/>
      <c r="BM246" s="264"/>
      <c r="BN246" s="263"/>
      <c r="BO246" s="389"/>
      <c r="BP246" s="390"/>
      <c r="BQ246" s="264"/>
      <c r="BR246" s="263"/>
      <c r="BS246" s="389"/>
      <c r="BT246" s="390"/>
      <c r="BU246" s="264"/>
      <c r="BV246" s="263"/>
      <c r="BW246" s="389"/>
      <c r="BX246" s="390"/>
      <c r="BY246" s="264"/>
      <c r="BZ246" s="289"/>
      <c r="CA246" s="364"/>
      <c r="CB246" s="606"/>
      <c r="CC246" s="264"/>
      <c r="CD246" s="263"/>
      <c r="CE246" s="389"/>
      <c r="CF246" s="390"/>
      <c r="CG246" s="264"/>
      <c r="CH246" s="263"/>
      <c r="CI246" s="389"/>
      <c r="CJ246" s="390"/>
      <c r="CK246" s="264"/>
      <c r="CL246" s="263"/>
      <c r="CM246" s="389"/>
      <c r="CN246" s="390"/>
      <c r="CO246" s="264"/>
      <c r="CP246" s="263"/>
      <c r="CQ246" s="389"/>
      <c r="CR246" s="390"/>
      <c r="CS246" s="264"/>
      <c r="CT246" s="263"/>
      <c r="CU246" s="389"/>
      <c r="CV246" s="390"/>
      <c r="CW246" s="264"/>
      <c r="CX246" s="263"/>
      <c r="CY246" s="389"/>
      <c r="CZ246" s="390"/>
      <c r="DA246" s="264"/>
      <c r="DB246" s="289"/>
      <c r="DC246" s="364"/>
      <c r="DD246" s="606"/>
      <c r="DE246" s="264"/>
      <c r="DF246" s="263"/>
      <c r="DG246" s="389"/>
      <c r="DH246" s="390"/>
      <c r="DI246" s="264"/>
      <c r="DJ246" s="263"/>
      <c r="DK246" s="389"/>
      <c r="DL246" s="390"/>
      <c r="DM246" s="264"/>
      <c r="DN246" s="263"/>
      <c r="DO246" s="389"/>
      <c r="DP246" s="390"/>
      <c r="DQ246" s="264"/>
      <c r="DR246" s="263"/>
      <c r="DS246" s="389"/>
      <c r="DT246" s="390"/>
      <c r="DU246" s="264"/>
    </row>
    <row r="247" spans="6:125" ht="22.5" hidden="1" customHeight="1">
      <c r="F247" s="573"/>
      <c r="G247" s="574"/>
      <c r="H247" s="575"/>
      <c r="I247" s="375"/>
      <c r="J247" s="573"/>
      <c r="K247" s="574"/>
      <c r="L247" s="575"/>
      <c r="M247" s="375"/>
      <c r="N247" s="573"/>
      <c r="O247" s="574"/>
      <c r="P247" s="575"/>
      <c r="Q247" s="375"/>
      <c r="R247" s="573"/>
      <c r="S247" s="574"/>
      <c r="T247" s="575"/>
      <c r="U247" s="375"/>
      <c r="V247" s="372"/>
      <c r="W247" s="373"/>
      <c r="X247" s="374"/>
      <c r="Y247" s="375"/>
      <c r="Z247" s="573"/>
      <c r="AA247" s="574"/>
      <c r="AB247" s="575"/>
      <c r="AC247" s="375"/>
      <c r="AD247" s="573"/>
      <c r="AE247" s="574"/>
      <c r="AF247" s="575"/>
      <c r="AG247" s="375"/>
      <c r="AH247" s="573"/>
      <c r="AI247" s="574"/>
      <c r="AJ247" s="575"/>
      <c r="AK247" s="375"/>
      <c r="AL247" s="573"/>
      <c r="AM247" s="574"/>
      <c r="AN247" s="575"/>
      <c r="AO247" s="375"/>
      <c r="AP247" s="573"/>
      <c r="AQ247" s="574"/>
      <c r="AR247" s="575"/>
      <c r="AS247" s="375"/>
      <c r="AT247" s="573"/>
      <c r="AU247" s="574"/>
      <c r="AV247" s="575"/>
      <c r="AW247" s="375"/>
      <c r="AX247" s="372"/>
      <c r="AY247" s="373"/>
      <c r="AZ247" s="374"/>
      <c r="BA247" s="375"/>
      <c r="BB247" s="573"/>
      <c r="BC247" s="574"/>
      <c r="BD247" s="575"/>
      <c r="BE247" s="375"/>
      <c r="BF247" s="573"/>
      <c r="BG247" s="574"/>
      <c r="BH247" s="575"/>
      <c r="BI247" s="375"/>
      <c r="BJ247" s="573"/>
      <c r="BK247" s="574"/>
      <c r="BL247" s="575"/>
      <c r="BM247" s="375"/>
      <c r="BN247" s="573"/>
      <c r="BO247" s="574"/>
      <c r="BP247" s="575"/>
      <c r="BQ247" s="375"/>
      <c r="BR247" s="573"/>
      <c r="BS247" s="574"/>
      <c r="BT247" s="575"/>
      <c r="BU247" s="375"/>
      <c r="BV247" s="573"/>
      <c r="BW247" s="574"/>
      <c r="BX247" s="575"/>
      <c r="BY247" s="375"/>
      <c r="BZ247" s="372"/>
      <c r="CA247" s="373"/>
      <c r="CB247" s="607"/>
      <c r="CC247" s="375"/>
      <c r="CD247" s="573"/>
      <c r="CE247" s="574"/>
      <c r="CF247" s="575"/>
      <c r="CG247" s="375"/>
      <c r="CH247" s="573"/>
      <c r="CI247" s="574"/>
      <c r="CJ247" s="575"/>
      <c r="CK247" s="375"/>
      <c r="CL247" s="573"/>
      <c r="CM247" s="574"/>
      <c r="CN247" s="575"/>
      <c r="CO247" s="375"/>
      <c r="CP247" s="573"/>
      <c r="CQ247" s="574"/>
      <c r="CR247" s="575"/>
      <c r="CS247" s="375"/>
      <c r="CT247" s="573"/>
      <c r="CU247" s="574"/>
      <c r="CV247" s="575"/>
      <c r="CW247" s="375"/>
      <c r="CX247" s="573"/>
      <c r="CY247" s="574"/>
      <c r="CZ247" s="575"/>
      <c r="DA247" s="375"/>
      <c r="DB247" s="372"/>
      <c r="DC247" s="373"/>
      <c r="DD247" s="607"/>
      <c r="DE247" s="375"/>
      <c r="DF247" s="573"/>
      <c r="DG247" s="574"/>
      <c r="DH247" s="575"/>
      <c r="DI247" s="375"/>
      <c r="DJ247" s="573"/>
      <c r="DK247" s="574"/>
      <c r="DL247" s="575"/>
      <c r="DM247" s="375"/>
      <c r="DN247" s="573"/>
      <c r="DO247" s="574"/>
      <c r="DP247" s="575"/>
      <c r="DQ247" s="375"/>
      <c r="DR247" s="573"/>
      <c r="DS247" s="574"/>
      <c r="DT247" s="575"/>
      <c r="DU247" s="375"/>
    </row>
    <row r="248" spans="6:125" ht="22.5" hidden="1" customHeight="1">
      <c r="F248" s="391"/>
      <c r="G248" s="391"/>
      <c r="H248" s="392"/>
      <c r="I248" s="391"/>
      <c r="J248" s="391"/>
      <c r="K248" s="391"/>
      <c r="L248" s="392"/>
      <c r="M248" s="391"/>
      <c r="N248" s="391"/>
      <c r="O248" s="391"/>
      <c r="P248" s="392"/>
      <c r="Q248" s="391"/>
      <c r="R248" s="391"/>
      <c r="S248" s="391"/>
      <c r="T248" s="392"/>
      <c r="U248" s="391"/>
      <c r="V248" s="393"/>
      <c r="W248" s="393"/>
      <c r="X248" s="393"/>
      <c r="Y248" s="393"/>
      <c r="Z248" s="391"/>
      <c r="AA248" s="391"/>
      <c r="AB248" s="392"/>
      <c r="AC248" s="391"/>
      <c r="AD248" s="391"/>
      <c r="AE248" s="391"/>
      <c r="AF248" s="392"/>
      <c r="AG248" s="391"/>
      <c r="AH248" s="391"/>
      <c r="AI248" s="391"/>
      <c r="AJ248" s="392"/>
      <c r="AK248" s="391"/>
      <c r="AL248" s="391"/>
      <c r="AM248" s="391"/>
      <c r="AN248" s="392"/>
      <c r="AO248" s="391"/>
      <c r="AP248" s="391"/>
      <c r="AQ248" s="391"/>
      <c r="AR248" s="392"/>
      <c r="AS248" s="391"/>
      <c r="AT248" s="391"/>
      <c r="AU248" s="391"/>
      <c r="AV248" s="392"/>
      <c r="AW248" s="391"/>
      <c r="AX248" s="393"/>
      <c r="AY248" s="393"/>
      <c r="AZ248" s="393"/>
      <c r="BA248" s="393"/>
      <c r="BB248" s="391"/>
      <c r="BC248" s="391"/>
      <c r="BD248" s="392"/>
      <c r="BE248" s="391"/>
      <c r="BF248" s="391"/>
      <c r="BG248" s="391"/>
      <c r="BH248" s="392"/>
      <c r="BI248" s="391"/>
      <c r="BJ248" s="391"/>
      <c r="BK248" s="391"/>
      <c r="BL248" s="392"/>
      <c r="BM248" s="391"/>
      <c r="BN248" s="391"/>
      <c r="BO248" s="391"/>
      <c r="BP248" s="392"/>
      <c r="BQ248" s="391"/>
      <c r="BR248" s="391"/>
      <c r="BS248" s="391"/>
      <c r="BT248" s="392"/>
      <c r="BU248" s="391"/>
      <c r="BV248" s="391"/>
      <c r="BW248" s="391"/>
      <c r="BX248" s="392"/>
      <c r="BY248" s="391"/>
      <c r="BZ248" s="393"/>
      <c r="CA248" s="393"/>
      <c r="CB248" s="615"/>
      <c r="CC248" s="393"/>
      <c r="CD248" s="391"/>
      <c r="CE248" s="391"/>
      <c r="CF248" s="392"/>
      <c r="CG248" s="391"/>
      <c r="CH248" s="391"/>
      <c r="CI248" s="391"/>
      <c r="CJ248" s="392"/>
      <c r="CK248" s="391"/>
      <c r="CL248" s="391"/>
      <c r="CM248" s="391"/>
      <c r="CN248" s="392"/>
      <c r="CO248" s="391"/>
      <c r="CP248" s="391"/>
      <c r="CQ248" s="391"/>
      <c r="CR248" s="392"/>
      <c r="CS248" s="391"/>
      <c r="CT248" s="391"/>
      <c r="CU248" s="391"/>
      <c r="CV248" s="392"/>
      <c r="CW248" s="391"/>
      <c r="CX248" s="391"/>
      <c r="CY248" s="391"/>
      <c r="CZ248" s="392"/>
      <c r="DA248" s="391"/>
      <c r="DB248" s="393"/>
      <c r="DC248" s="393"/>
      <c r="DD248" s="615"/>
      <c r="DE248" s="393"/>
      <c r="DF248" s="391"/>
      <c r="DG248" s="391"/>
      <c r="DH248" s="392"/>
      <c r="DI248" s="391"/>
      <c r="DJ248" s="391"/>
      <c r="DK248" s="391"/>
      <c r="DL248" s="392"/>
      <c r="DM248" s="391"/>
      <c r="DN248" s="391"/>
      <c r="DO248" s="391"/>
      <c r="DP248" s="392"/>
      <c r="DQ248" s="391"/>
      <c r="DR248" s="391"/>
      <c r="DS248" s="391"/>
      <c r="DT248" s="392"/>
      <c r="DU248" s="391"/>
    </row>
    <row r="249" spans="6:125" ht="22.5" hidden="1" customHeight="1">
      <c r="F249" s="150">
        <v>5</v>
      </c>
      <c r="G249" s="151">
        <v>5</v>
      </c>
      <c r="H249" s="152"/>
      <c r="I249" s="153"/>
      <c r="J249" s="150">
        <v>5</v>
      </c>
      <c r="K249" s="151">
        <v>5</v>
      </c>
      <c r="L249" s="152"/>
      <c r="M249" s="153"/>
      <c r="N249" s="150">
        <v>5</v>
      </c>
      <c r="O249" s="151">
        <v>5</v>
      </c>
      <c r="P249" s="152"/>
      <c r="Q249" s="153"/>
      <c r="R249" s="150">
        <v>3</v>
      </c>
      <c r="S249" s="151">
        <v>2</v>
      </c>
      <c r="T249" s="152"/>
      <c r="U249" s="153"/>
      <c r="V249" s="376"/>
      <c r="W249" s="377"/>
      <c r="X249" s="378"/>
      <c r="Y249" s="266"/>
      <c r="Z249" s="150">
        <v>5</v>
      </c>
      <c r="AA249" s="151">
        <v>5</v>
      </c>
      <c r="AB249" s="152"/>
      <c r="AC249" s="153"/>
      <c r="AD249" s="150">
        <v>5</v>
      </c>
      <c r="AE249" s="151">
        <v>5</v>
      </c>
      <c r="AF249" s="152"/>
      <c r="AG249" s="153"/>
      <c r="AH249" s="150">
        <v>5</v>
      </c>
      <c r="AI249" s="151"/>
      <c r="AJ249" s="152"/>
      <c r="AK249" s="153"/>
      <c r="AL249" s="150">
        <v>10</v>
      </c>
      <c r="AM249" s="151"/>
      <c r="AN249" s="152"/>
      <c r="AO249" s="153"/>
      <c r="AP249" s="150">
        <v>4</v>
      </c>
      <c r="AQ249" s="151"/>
      <c r="AR249" s="152"/>
      <c r="AS249" s="153"/>
      <c r="AT249" s="150">
        <v>5</v>
      </c>
      <c r="AU249" s="151"/>
      <c r="AV249" s="152"/>
      <c r="AW249" s="153"/>
      <c r="AX249" s="376"/>
      <c r="AY249" s="377"/>
      <c r="AZ249" s="378"/>
      <c r="BA249" s="266"/>
      <c r="BB249" s="150">
        <v>5</v>
      </c>
      <c r="BC249" s="151"/>
      <c r="BD249" s="152"/>
      <c r="BE249" s="153"/>
      <c r="BF249" s="150">
        <v>5</v>
      </c>
      <c r="BG249" s="151"/>
      <c r="BH249" s="152"/>
      <c r="BI249" s="153"/>
      <c r="BJ249" s="150">
        <v>5</v>
      </c>
      <c r="BK249" s="151"/>
      <c r="BL249" s="152"/>
      <c r="BM249" s="153"/>
      <c r="BN249" s="150">
        <v>5</v>
      </c>
      <c r="BO249" s="151"/>
      <c r="BP249" s="152"/>
      <c r="BQ249" s="153"/>
      <c r="BR249" s="150">
        <v>5</v>
      </c>
      <c r="BS249" s="151"/>
      <c r="BT249" s="152"/>
      <c r="BU249" s="153"/>
      <c r="BV249" s="150">
        <v>5</v>
      </c>
      <c r="BW249" s="151">
        <v>5</v>
      </c>
      <c r="BX249" s="152"/>
      <c r="BY249" s="153"/>
      <c r="BZ249" s="376"/>
      <c r="CA249" s="377"/>
      <c r="CB249" s="605"/>
      <c r="CC249" s="266"/>
      <c r="CD249" s="150">
        <v>5</v>
      </c>
      <c r="CE249" s="151"/>
      <c r="CF249" s="152"/>
      <c r="CG249" s="153"/>
      <c r="CH249" s="150">
        <v>5</v>
      </c>
      <c r="CI249" s="151">
        <v>5</v>
      </c>
      <c r="CJ249" s="152"/>
      <c r="CK249" s="153"/>
      <c r="CL249" s="150">
        <v>5</v>
      </c>
      <c r="CM249" s="151">
        <v>5</v>
      </c>
      <c r="CN249" s="152"/>
      <c r="CO249" s="153"/>
      <c r="CP249" s="150">
        <v>5</v>
      </c>
      <c r="CQ249" s="151">
        <v>5</v>
      </c>
      <c r="CR249" s="152"/>
      <c r="CS249" s="153"/>
      <c r="CT249" s="150">
        <v>8</v>
      </c>
      <c r="CU249" s="151"/>
      <c r="CV249" s="152"/>
      <c r="CW249" s="153"/>
      <c r="CX249" s="150">
        <v>10</v>
      </c>
      <c r="CY249" s="151"/>
      <c r="CZ249" s="152"/>
      <c r="DA249" s="153"/>
      <c r="DB249" s="376"/>
      <c r="DC249" s="377"/>
      <c r="DD249" s="605"/>
      <c r="DE249" s="266"/>
      <c r="DF249" s="150"/>
      <c r="DG249" s="151"/>
      <c r="DH249" s="152"/>
      <c r="DI249" s="153">
        <v>5</v>
      </c>
      <c r="DJ249" s="150">
        <v>5</v>
      </c>
      <c r="DK249" s="151"/>
      <c r="DL249" s="152"/>
      <c r="DM249" s="153">
        <v>5</v>
      </c>
      <c r="DN249" s="150">
        <v>5</v>
      </c>
      <c r="DO249" s="151"/>
      <c r="DP249" s="152"/>
      <c r="DQ249" s="153"/>
      <c r="DR249" s="150">
        <v>5</v>
      </c>
      <c r="DS249" s="151"/>
      <c r="DT249" s="152"/>
      <c r="DU249" s="153"/>
    </row>
    <row r="250" spans="6:125" ht="22.5" hidden="1" customHeight="1">
      <c r="F250" s="193">
        <v>5</v>
      </c>
      <c r="G250" s="319">
        <v>5</v>
      </c>
      <c r="H250" s="320"/>
      <c r="I250" s="192"/>
      <c r="J250" s="193">
        <v>5</v>
      </c>
      <c r="K250" s="319">
        <v>5</v>
      </c>
      <c r="L250" s="320"/>
      <c r="M250" s="192"/>
      <c r="N250" s="193">
        <v>5</v>
      </c>
      <c r="O250" s="319">
        <v>5</v>
      </c>
      <c r="P250" s="320"/>
      <c r="Q250" s="192"/>
      <c r="R250" s="193">
        <v>5</v>
      </c>
      <c r="S250" s="319">
        <v>2</v>
      </c>
      <c r="T250" s="320"/>
      <c r="U250" s="192"/>
      <c r="V250" s="289"/>
      <c r="W250" s="364"/>
      <c r="X250" s="365"/>
      <c r="Y250" s="264"/>
      <c r="Z250" s="193">
        <v>5</v>
      </c>
      <c r="AA250" s="319">
        <v>5</v>
      </c>
      <c r="AB250" s="320"/>
      <c r="AC250" s="192"/>
      <c r="AD250" s="193">
        <v>5</v>
      </c>
      <c r="AE250" s="319">
        <v>5</v>
      </c>
      <c r="AF250" s="320"/>
      <c r="AG250" s="192"/>
      <c r="AH250" s="193">
        <v>5</v>
      </c>
      <c r="AI250" s="319">
        <v>5</v>
      </c>
      <c r="AJ250" s="320"/>
      <c r="AK250" s="192"/>
      <c r="AL250" s="193">
        <v>10</v>
      </c>
      <c r="AM250" s="319"/>
      <c r="AN250" s="320"/>
      <c r="AO250" s="192"/>
      <c r="AP250" s="193">
        <v>4</v>
      </c>
      <c r="AQ250" s="319"/>
      <c r="AR250" s="320"/>
      <c r="AS250" s="192"/>
      <c r="AT250" s="193">
        <v>5</v>
      </c>
      <c r="AU250" s="319"/>
      <c r="AV250" s="320"/>
      <c r="AW250" s="192"/>
      <c r="AX250" s="289"/>
      <c r="AY250" s="364"/>
      <c r="AZ250" s="365"/>
      <c r="BA250" s="264"/>
      <c r="BB250" s="193">
        <v>5</v>
      </c>
      <c r="BC250" s="319"/>
      <c r="BD250" s="320"/>
      <c r="BE250" s="192"/>
      <c r="BF250" s="193">
        <v>5</v>
      </c>
      <c r="BG250" s="319"/>
      <c r="BH250" s="320"/>
      <c r="BI250" s="192"/>
      <c r="BJ250" s="193">
        <v>5</v>
      </c>
      <c r="BK250" s="319"/>
      <c r="BL250" s="320"/>
      <c r="BM250" s="192"/>
      <c r="BN250" s="193">
        <v>5</v>
      </c>
      <c r="BO250" s="319"/>
      <c r="BP250" s="320"/>
      <c r="BQ250" s="192"/>
      <c r="BR250" s="193">
        <v>5</v>
      </c>
      <c r="BS250" s="319">
        <v>5</v>
      </c>
      <c r="BT250" s="320"/>
      <c r="BU250" s="192"/>
      <c r="BV250" s="193">
        <v>5</v>
      </c>
      <c r="BW250" s="319"/>
      <c r="BX250" s="320"/>
      <c r="BY250" s="192"/>
      <c r="BZ250" s="289"/>
      <c r="CA250" s="364"/>
      <c r="CB250" s="606"/>
      <c r="CC250" s="264"/>
      <c r="CD250" s="193">
        <v>5</v>
      </c>
      <c r="CE250" s="319">
        <v>5</v>
      </c>
      <c r="CF250" s="320"/>
      <c r="CG250" s="192"/>
      <c r="CH250" s="193">
        <v>5</v>
      </c>
      <c r="CI250" s="319"/>
      <c r="CJ250" s="320"/>
      <c r="CK250" s="192"/>
      <c r="CL250" s="193">
        <v>5</v>
      </c>
      <c r="CM250" s="319">
        <v>5</v>
      </c>
      <c r="CN250" s="320"/>
      <c r="CO250" s="192"/>
      <c r="CP250" s="193">
        <v>5</v>
      </c>
      <c r="CQ250" s="319"/>
      <c r="CR250" s="320"/>
      <c r="CS250" s="192"/>
      <c r="CT250" s="193">
        <v>10</v>
      </c>
      <c r="CU250" s="319"/>
      <c r="CV250" s="320"/>
      <c r="CW250" s="192"/>
      <c r="CX250" s="193">
        <v>10</v>
      </c>
      <c r="CY250" s="319"/>
      <c r="CZ250" s="320"/>
      <c r="DA250" s="192"/>
      <c r="DB250" s="289"/>
      <c r="DC250" s="364"/>
      <c r="DD250" s="606"/>
      <c r="DE250" s="264"/>
      <c r="DF250" s="193">
        <v>5</v>
      </c>
      <c r="DG250" s="319"/>
      <c r="DH250" s="320"/>
      <c r="DI250" s="192"/>
      <c r="DJ250" s="193">
        <v>10</v>
      </c>
      <c r="DK250" s="319"/>
      <c r="DL250" s="320"/>
      <c r="DM250" s="192"/>
      <c r="DN250" s="193">
        <v>10</v>
      </c>
      <c r="DO250" s="319"/>
      <c r="DP250" s="320"/>
      <c r="DQ250" s="192"/>
      <c r="DR250" s="193">
        <v>10</v>
      </c>
      <c r="DS250" s="319"/>
      <c r="DT250" s="320"/>
      <c r="DU250" s="192"/>
    </row>
    <row r="251" spans="6:125" ht="22.5" hidden="1" customHeight="1">
      <c r="F251" s="193">
        <v>5</v>
      </c>
      <c r="G251" s="319">
        <v>5</v>
      </c>
      <c r="H251" s="320"/>
      <c r="I251" s="192"/>
      <c r="J251" s="193">
        <v>5</v>
      </c>
      <c r="K251" s="319">
        <v>5</v>
      </c>
      <c r="L251" s="320"/>
      <c r="M251" s="192"/>
      <c r="N251" s="193">
        <v>5</v>
      </c>
      <c r="O251" s="319">
        <v>5</v>
      </c>
      <c r="P251" s="320"/>
      <c r="Q251" s="192"/>
      <c r="R251" s="193">
        <v>5</v>
      </c>
      <c r="S251" s="319">
        <v>5</v>
      </c>
      <c r="T251" s="320"/>
      <c r="U251" s="192"/>
      <c r="V251" s="289"/>
      <c r="W251" s="364"/>
      <c r="X251" s="365"/>
      <c r="Y251" s="264"/>
      <c r="Z251" s="193">
        <v>5</v>
      </c>
      <c r="AA251" s="319">
        <v>5</v>
      </c>
      <c r="AB251" s="320"/>
      <c r="AC251" s="192"/>
      <c r="AD251" s="193">
        <v>5</v>
      </c>
      <c r="AE251" s="319">
        <v>5</v>
      </c>
      <c r="AF251" s="320"/>
      <c r="AG251" s="192"/>
      <c r="AH251" s="193">
        <v>5</v>
      </c>
      <c r="AI251" s="319">
        <v>5</v>
      </c>
      <c r="AJ251" s="320">
        <v>5</v>
      </c>
      <c r="AK251" s="192"/>
      <c r="AL251" s="193"/>
      <c r="AM251" s="319"/>
      <c r="AN251" s="320"/>
      <c r="AO251" s="192">
        <v>10</v>
      </c>
      <c r="AP251" s="193">
        <v>2</v>
      </c>
      <c r="AQ251" s="319"/>
      <c r="AR251" s="320"/>
      <c r="AS251" s="192">
        <v>2</v>
      </c>
      <c r="AT251" s="193">
        <v>1</v>
      </c>
      <c r="AU251" s="319"/>
      <c r="AV251" s="320"/>
      <c r="AW251" s="192"/>
      <c r="AX251" s="289"/>
      <c r="AY251" s="364"/>
      <c r="AZ251" s="365"/>
      <c r="BA251" s="264"/>
      <c r="BB251" s="193">
        <v>5</v>
      </c>
      <c r="BC251" s="319"/>
      <c r="BD251" s="320"/>
      <c r="BE251" s="192"/>
      <c r="BF251" s="193">
        <v>5</v>
      </c>
      <c r="BG251" s="319"/>
      <c r="BH251" s="320"/>
      <c r="BI251" s="192"/>
      <c r="BJ251" s="193">
        <v>5</v>
      </c>
      <c r="BK251" s="319"/>
      <c r="BL251" s="320"/>
      <c r="BM251" s="192"/>
      <c r="BN251" s="193">
        <v>5</v>
      </c>
      <c r="BO251" s="319"/>
      <c r="BP251" s="320"/>
      <c r="BQ251" s="192"/>
      <c r="BR251" s="193">
        <v>5</v>
      </c>
      <c r="BS251" s="319">
        <v>5</v>
      </c>
      <c r="BT251" s="320"/>
      <c r="BU251" s="192"/>
      <c r="BV251" s="193">
        <v>5</v>
      </c>
      <c r="BW251" s="319">
        <v>5</v>
      </c>
      <c r="BX251" s="320"/>
      <c r="BY251" s="192"/>
      <c r="BZ251" s="289"/>
      <c r="CA251" s="364"/>
      <c r="CB251" s="606"/>
      <c r="CC251" s="264"/>
      <c r="CD251" s="193">
        <v>5</v>
      </c>
      <c r="CE251" s="319">
        <v>5</v>
      </c>
      <c r="CF251" s="320"/>
      <c r="CG251" s="192"/>
      <c r="CH251" s="193">
        <v>5</v>
      </c>
      <c r="CI251" s="319">
        <v>5</v>
      </c>
      <c r="CJ251" s="320">
        <v>5</v>
      </c>
      <c r="CK251" s="192"/>
      <c r="CL251" s="193">
        <v>5</v>
      </c>
      <c r="CM251" s="319">
        <v>5</v>
      </c>
      <c r="CN251" s="320"/>
      <c r="CO251" s="192"/>
      <c r="CP251" s="193">
        <v>5</v>
      </c>
      <c r="CQ251" s="319">
        <v>5</v>
      </c>
      <c r="CR251" s="320">
        <v>5</v>
      </c>
      <c r="CS251" s="192"/>
      <c r="CT251" s="193">
        <v>10</v>
      </c>
      <c r="CU251" s="319"/>
      <c r="CV251" s="320"/>
      <c r="CW251" s="192"/>
      <c r="CX251" s="193">
        <v>10</v>
      </c>
      <c r="CY251" s="319"/>
      <c r="CZ251" s="320"/>
      <c r="DA251" s="192"/>
      <c r="DB251" s="289"/>
      <c r="DC251" s="364"/>
      <c r="DD251" s="606"/>
      <c r="DE251" s="264"/>
      <c r="DF251" s="193">
        <v>10</v>
      </c>
      <c r="DG251" s="319"/>
      <c r="DH251" s="320"/>
      <c r="DI251" s="192"/>
      <c r="DJ251" s="193">
        <v>10</v>
      </c>
      <c r="DK251" s="319"/>
      <c r="DL251" s="320"/>
      <c r="DM251" s="192"/>
      <c r="DN251" s="193">
        <v>7</v>
      </c>
      <c r="DO251" s="319"/>
      <c r="DP251" s="320"/>
      <c r="DQ251" s="192"/>
      <c r="DR251" s="193">
        <v>10</v>
      </c>
      <c r="DS251" s="319"/>
      <c r="DT251" s="320"/>
      <c r="DU251" s="192"/>
    </row>
    <row r="252" spans="6:125" ht="22.5" hidden="1" customHeight="1">
      <c r="F252" s="193">
        <v>5</v>
      </c>
      <c r="G252" s="319">
        <v>5</v>
      </c>
      <c r="H252" s="320"/>
      <c r="I252" s="192"/>
      <c r="J252" s="193">
        <v>5</v>
      </c>
      <c r="K252" s="319">
        <v>5</v>
      </c>
      <c r="L252" s="320"/>
      <c r="M252" s="192"/>
      <c r="N252" s="193">
        <v>5</v>
      </c>
      <c r="O252" s="319">
        <v>5</v>
      </c>
      <c r="P252" s="320"/>
      <c r="Q252" s="192"/>
      <c r="R252" s="193">
        <v>5</v>
      </c>
      <c r="S252" s="319">
        <v>5</v>
      </c>
      <c r="T252" s="320"/>
      <c r="U252" s="192"/>
      <c r="V252" s="289"/>
      <c r="W252" s="364"/>
      <c r="X252" s="365"/>
      <c r="Y252" s="264"/>
      <c r="Z252" s="193">
        <v>5</v>
      </c>
      <c r="AA252" s="319">
        <v>5</v>
      </c>
      <c r="AB252" s="320"/>
      <c r="AC252" s="192"/>
      <c r="AD252" s="193">
        <v>5</v>
      </c>
      <c r="AE252" s="319">
        <v>5</v>
      </c>
      <c r="AF252" s="320"/>
      <c r="AG252" s="192"/>
      <c r="AH252" s="193">
        <v>5</v>
      </c>
      <c r="AI252" s="319"/>
      <c r="AJ252" s="320"/>
      <c r="AK252" s="192"/>
      <c r="AL252" s="193">
        <v>10</v>
      </c>
      <c r="AM252" s="319"/>
      <c r="AN252" s="320"/>
      <c r="AO252" s="192"/>
      <c r="AP252" s="193">
        <v>4</v>
      </c>
      <c r="AQ252" s="319"/>
      <c r="AR252" s="320"/>
      <c r="AS252" s="192"/>
      <c r="AT252" s="193">
        <v>5</v>
      </c>
      <c r="AU252" s="319">
        <v>5</v>
      </c>
      <c r="AV252" s="320"/>
      <c r="AW252" s="192"/>
      <c r="AX252" s="289"/>
      <c r="AY252" s="364"/>
      <c r="AZ252" s="365"/>
      <c r="BA252" s="264"/>
      <c r="BB252" s="193">
        <v>5</v>
      </c>
      <c r="BC252" s="319"/>
      <c r="BD252" s="320"/>
      <c r="BE252" s="192"/>
      <c r="BF252" s="193">
        <v>5</v>
      </c>
      <c r="BG252" s="319"/>
      <c r="BH252" s="320"/>
      <c r="BI252" s="192"/>
      <c r="BJ252" s="193">
        <v>5</v>
      </c>
      <c r="BK252" s="319"/>
      <c r="BL252" s="320"/>
      <c r="BM252" s="192"/>
      <c r="BN252" s="193">
        <v>5</v>
      </c>
      <c r="BO252" s="319"/>
      <c r="BP252" s="320"/>
      <c r="BQ252" s="192"/>
      <c r="BR252" s="193">
        <v>5</v>
      </c>
      <c r="BS252" s="319">
        <v>5</v>
      </c>
      <c r="BT252" s="320"/>
      <c r="BU252" s="192"/>
      <c r="BV252" s="193">
        <v>5</v>
      </c>
      <c r="BW252" s="319">
        <v>5</v>
      </c>
      <c r="BX252" s="320"/>
      <c r="BY252" s="192"/>
      <c r="BZ252" s="289"/>
      <c r="CA252" s="364"/>
      <c r="CB252" s="606"/>
      <c r="CC252" s="264"/>
      <c r="CD252" s="193">
        <v>5</v>
      </c>
      <c r="CE252" s="319"/>
      <c r="CF252" s="320"/>
      <c r="CG252" s="192"/>
      <c r="CH252" s="193">
        <v>5</v>
      </c>
      <c r="CI252" s="319"/>
      <c r="CJ252" s="320"/>
      <c r="CK252" s="192"/>
      <c r="CL252" s="193">
        <v>5</v>
      </c>
      <c r="CM252" s="319">
        <v>5</v>
      </c>
      <c r="CN252" s="320"/>
      <c r="CO252" s="192"/>
      <c r="CP252" s="193">
        <v>5</v>
      </c>
      <c r="CQ252" s="319"/>
      <c r="CR252" s="320"/>
      <c r="CS252" s="192"/>
      <c r="CT252" s="193">
        <v>10</v>
      </c>
      <c r="CU252" s="319"/>
      <c r="CV252" s="320"/>
      <c r="CW252" s="192"/>
      <c r="CX252" s="193">
        <v>10</v>
      </c>
      <c r="CY252" s="319"/>
      <c r="CZ252" s="320"/>
      <c r="DA252" s="192"/>
      <c r="DB252" s="289"/>
      <c r="DC252" s="364"/>
      <c r="DD252" s="606"/>
      <c r="DE252" s="264"/>
      <c r="DF252" s="193">
        <v>10</v>
      </c>
      <c r="DG252" s="319"/>
      <c r="DH252" s="320"/>
      <c r="DI252" s="192"/>
      <c r="DJ252" s="193">
        <v>10</v>
      </c>
      <c r="DK252" s="319"/>
      <c r="DL252" s="320"/>
      <c r="DM252" s="192"/>
      <c r="DN252" s="193">
        <v>10</v>
      </c>
      <c r="DO252" s="319"/>
      <c r="DP252" s="320"/>
      <c r="DQ252" s="192"/>
      <c r="DR252" s="193">
        <v>10</v>
      </c>
      <c r="DS252" s="319"/>
      <c r="DT252" s="320"/>
      <c r="DU252" s="192"/>
    </row>
    <row r="253" spans="6:125" ht="22.5" hidden="1" customHeight="1">
      <c r="F253" s="193">
        <v>5</v>
      </c>
      <c r="G253" s="319">
        <v>5</v>
      </c>
      <c r="H253" s="320"/>
      <c r="I253" s="192"/>
      <c r="J253" s="193">
        <v>5</v>
      </c>
      <c r="K253" s="319">
        <v>5</v>
      </c>
      <c r="L253" s="320"/>
      <c r="M253" s="192"/>
      <c r="N253" s="193">
        <v>5</v>
      </c>
      <c r="O253" s="319">
        <v>5</v>
      </c>
      <c r="P253" s="320"/>
      <c r="Q253" s="192"/>
      <c r="R253" s="193">
        <v>5</v>
      </c>
      <c r="S253" s="319">
        <v>5</v>
      </c>
      <c r="T253" s="320"/>
      <c r="U253" s="192"/>
      <c r="V253" s="289"/>
      <c r="W253" s="364"/>
      <c r="X253" s="365"/>
      <c r="Y253" s="264"/>
      <c r="Z253" s="193">
        <v>5</v>
      </c>
      <c r="AA253" s="319">
        <v>5</v>
      </c>
      <c r="AB253" s="320"/>
      <c r="AC253" s="192"/>
      <c r="AD253" s="193">
        <v>5</v>
      </c>
      <c r="AE253" s="319">
        <v>5</v>
      </c>
      <c r="AF253" s="320"/>
      <c r="AG253" s="192"/>
      <c r="AH253" s="193">
        <v>5</v>
      </c>
      <c r="AI253" s="319">
        <v>5</v>
      </c>
      <c r="AJ253" s="320"/>
      <c r="AK253" s="192"/>
      <c r="AL253" s="193">
        <v>10</v>
      </c>
      <c r="AM253" s="319"/>
      <c r="AN253" s="320"/>
      <c r="AO253" s="192"/>
      <c r="AP253" s="193">
        <v>4</v>
      </c>
      <c r="AQ253" s="319"/>
      <c r="AR253" s="320"/>
      <c r="AS253" s="192"/>
      <c r="AT253" s="193">
        <v>5</v>
      </c>
      <c r="AU253" s="319"/>
      <c r="AV253" s="320"/>
      <c r="AW253" s="192"/>
      <c r="AX253" s="289"/>
      <c r="AY253" s="364"/>
      <c r="AZ253" s="365"/>
      <c r="BA253" s="264"/>
      <c r="BB253" s="193">
        <v>5</v>
      </c>
      <c r="BC253" s="319"/>
      <c r="BD253" s="320"/>
      <c r="BE253" s="192"/>
      <c r="BF253" s="193">
        <v>10</v>
      </c>
      <c r="BG253" s="319"/>
      <c r="BH253" s="320"/>
      <c r="BI253" s="192"/>
      <c r="BJ253" s="193">
        <v>5</v>
      </c>
      <c r="BK253" s="319"/>
      <c r="BL253" s="320"/>
      <c r="BM253" s="192"/>
      <c r="BN253" s="193">
        <v>9</v>
      </c>
      <c r="BO253" s="319"/>
      <c r="BP253" s="320"/>
      <c r="BQ253" s="192"/>
      <c r="BR253" s="193">
        <v>5</v>
      </c>
      <c r="BS253" s="319"/>
      <c r="BT253" s="320"/>
      <c r="BU253" s="192"/>
      <c r="BV253" s="193">
        <v>5</v>
      </c>
      <c r="BW253" s="319"/>
      <c r="BX253" s="320"/>
      <c r="BY253" s="192"/>
      <c r="BZ253" s="289"/>
      <c r="CA253" s="364"/>
      <c r="CB253" s="606"/>
      <c r="CC253" s="264"/>
      <c r="CD253" s="193">
        <v>5</v>
      </c>
      <c r="CE253" s="319"/>
      <c r="CF253" s="320"/>
      <c r="CG253" s="192"/>
      <c r="CH253" s="193">
        <v>5</v>
      </c>
      <c r="CI253" s="319">
        <v>5</v>
      </c>
      <c r="CJ253" s="320"/>
      <c r="CK253" s="192"/>
      <c r="CL253" s="193">
        <v>5</v>
      </c>
      <c r="CM253" s="319"/>
      <c r="CN253" s="320"/>
      <c r="CO253" s="192"/>
      <c r="CP253" s="193">
        <v>5</v>
      </c>
      <c r="CQ253" s="319">
        <v>5</v>
      </c>
      <c r="CR253" s="320"/>
      <c r="CS253" s="192"/>
      <c r="CT253" s="193">
        <v>10</v>
      </c>
      <c r="CU253" s="319"/>
      <c r="CV253" s="320"/>
      <c r="CW253" s="192"/>
      <c r="CX253" s="193">
        <v>10</v>
      </c>
      <c r="CY253" s="319"/>
      <c r="CZ253" s="320"/>
      <c r="DA253" s="192"/>
      <c r="DB253" s="289"/>
      <c r="DC253" s="364"/>
      <c r="DD253" s="606"/>
      <c r="DE253" s="264"/>
      <c r="DF253" s="193">
        <v>10</v>
      </c>
      <c r="DG253" s="319"/>
      <c r="DH253" s="320"/>
      <c r="DI253" s="192"/>
      <c r="DJ253" s="193">
        <v>5</v>
      </c>
      <c r="DK253" s="319"/>
      <c r="DL253" s="320"/>
      <c r="DM253" s="192"/>
      <c r="DN253" s="193">
        <v>10</v>
      </c>
      <c r="DO253" s="319"/>
      <c r="DP253" s="320"/>
      <c r="DQ253" s="192"/>
      <c r="DR253" s="193">
        <v>10</v>
      </c>
      <c r="DS253" s="319"/>
      <c r="DT253" s="320"/>
      <c r="DU253" s="192"/>
    </row>
    <row r="254" spans="6:125" ht="22.5" hidden="1" customHeight="1">
      <c r="F254" s="193">
        <v>3</v>
      </c>
      <c r="G254" s="319"/>
      <c r="H254" s="320"/>
      <c r="I254" s="192"/>
      <c r="J254" s="193">
        <v>3</v>
      </c>
      <c r="K254" s="319"/>
      <c r="L254" s="320"/>
      <c r="M254" s="192"/>
      <c r="N254" s="193"/>
      <c r="O254" s="319">
        <v>2</v>
      </c>
      <c r="P254" s="320"/>
      <c r="Q254" s="192"/>
      <c r="R254" s="193">
        <v>3</v>
      </c>
      <c r="S254" s="319"/>
      <c r="T254" s="320"/>
      <c r="U254" s="192"/>
      <c r="V254" s="289"/>
      <c r="W254" s="364"/>
      <c r="X254" s="365"/>
      <c r="Y254" s="264"/>
      <c r="Z254" s="193"/>
      <c r="AA254" s="319">
        <v>2</v>
      </c>
      <c r="AB254" s="320"/>
      <c r="AC254" s="192"/>
      <c r="AD254" s="193"/>
      <c r="AE254" s="319">
        <v>2</v>
      </c>
      <c r="AF254" s="320"/>
      <c r="AG254" s="192"/>
      <c r="AH254" s="193">
        <v>2</v>
      </c>
      <c r="AI254" s="319"/>
      <c r="AJ254" s="320"/>
      <c r="AK254" s="192"/>
      <c r="AL254" s="193">
        <v>2</v>
      </c>
      <c r="AM254" s="319"/>
      <c r="AN254" s="320"/>
      <c r="AO254" s="192"/>
      <c r="AP254" s="193"/>
      <c r="AQ254" s="319"/>
      <c r="AR254" s="320"/>
      <c r="AS254" s="192"/>
      <c r="AT254" s="193"/>
      <c r="AU254" s="319"/>
      <c r="AV254" s="320"/>
      <c r="AW254" s="192"/>
      <c r="AX254" s="289"/>
      <c r="AY254" s="364"/>
      <c r="AZ254" s="365"/>
      <c r="BA254" s="264"/>
      <c r="BB254" s="193"/>
      <c r="BC254" s="319">
        <v>2</v>
      </c>
      <c r="BD254" s="320"/>
      <c r="BE254" s="192"/>
      <c r="BF254" s="193"/>
      <c r="BG254" s="319"/>
      <c r="BH254" s="320"/>
      <c r="BI254" s="192"/>
      <c r="BJ254" s="193"/>
      <c r="BK254" s="319">
        <v>2</v>
      </c>
      <c r="BL254" s="320"/>
      <c r="BM254" s="192"/>
      <c r="BN254" s="193"/>
      <c r="BO254" s="319"/>
      <c r="BP254" s="320"/>
      <c r="BQ254" s="192"/>
      <c r="BR254" s="193"/>
      <c r="BS254" s="319"/>
      <c r="BT254" s="320"/>
      <c r="BU254" s="192"/>
      <c r="BV254" s="193"/>
      <c r="BW254" s="319">
        <v>2</v>
      </c>
      <c r="BX254" s="320"/>
      <c r="BY254" s="192"/>
      <c r="BZ254" s="289"/>
      <c r="CA254" s="364"/>
      <c r="CB254" s="606"/>
      <c r="CC254" s="264"/>
      <c r="CD254" s="193"/>
      <c r="CE254" s="319"/>
      <c r="CF254" s="320"/>
      <c r="CG254" s="192"/>
      <c r="CH254" s="193">
        <v>2</v>
      </c>
      <c r="CI254" s="319"/>
      <c r="CJ254" s="320"/>
      <c r="CK254" s="192"/>
      <c r="CL254" s="193"/>
      <c r="CM254" s="319"/>
      <c r="CN254" s="320"/>
      <c r="CO254" s="192"/>
      <c r="CP254" s="193">
        <v>2</v>
      </c>
      <c r="CQ254" s="319"/>
      <c r="CR254" s="320"/>
      <c r="CS254" s="192"/>
      <c r="CT254" s="193">
        <v>2</v>
      </c>
      <c r="CU254" s="319"/>
      <c r="CV254" s="320"/>
      <c r="CW254" s="192"/>
      <c r="CX254" s="193">
        <v>2</v>
      </c>
      <c r="CY254" s="319"/>
      <c r="CZ254" s="320"/>
      <c r="DA254" s="192"/>
      <c r="DB254" s="289"/>
      <c r="DC254" s="364"/>
      <c r="DD254" s="606"/>
      <c r="DE254" s="264"/>
      <c r="DF254" s="193"/>
      <c r="DG254" s="319"/>
      <c r="DH254" s="320"/>
      <c r="DI254" s="192"/>
      <c r="DJ254" s="193"/>
      <c r="DK254" s="319"/>
      <c r="DL254" s="320"/>
      <c r="DM254" s="192"/>
      <c r="DN254" s="193">
        <v>2</v>
      </c>
      <c r="DO254" s="319"/>
      <c r="DP254" s="320"/>
      <c r="DQ254" s="192"/>
      <c r="DR254" s="193">
        <v>2</v>
      </c>
      <c r="DS254" s="319"/>
      <c r="DT254" s="320"/>
      <c r="DU254" s="192"/>
    </row>
    <row r="255" spans="6:125" ht="22.5" hidden="1" customHeight="1">
      <c r="F255" s="193">
        <v>3</v>
      </c>
      <c r="G255" s="319"/>
      <c r="H255" s="320"/>
      <c r="I255" s="192"/>
      <c r="J255" s="193">
        <v>3</v>
      </c>
      <c r="K255" s="319"/>
      <c r="L255" s="320"/>
      <c r="M255" s="192"/>
      <c r="N255" s="193"/>
      <c r="O255" s="319"/>
      <c r="P255" s="320"/>
      <c r="Q255" s="192"/>
      <c r="R255" s="193">
        <v>3</v>
      </c>
      <c r="S255" s="319"/>
      <c r="T255" s="320"/>
      <c r="U255" s="192"/>
      <c r="V255" s="289"/>
      <c r="W255" s="364"/>
      <c r="X255" s="365"/>
      <c r="Y255" s="264"/>
      <c r="Z255" s="193">
        <v>3</v>
      </c>
      <c r="AA255" s="319"/>
      <c r="AB255" s="320"/>
      <c r="AC255" s="192"/>
      <c r="AD255" s="193"/>
      <c r="AE255" s="319"/>
      <c r="AF255" s="320"/>
      <c r="AG255" s="192"/>
      <c r="AH255" s="193">
        <v>2</v>
      </c>
      <c r="AI255" s="319"/>
      <c r="AJ255" s="320"/>
      <c r="AK255" s="192"/>
      <c r="AL255" s="193"/>
      <c r="AM255" s="319"/>
      <c r="AN255" s="320"/>
      <c r="AO255" s="192"/>
      <c r="AP255" s="193"/>
      <c r="AQ255" s="319"/>
      <c r="AR255" s="320"/>
      <c r="AS255" s="192"/>
      <c r="AT255" s="193"/>
      <c r="AU255" s="319">
        <v>1</v>
      </c>
      <c r="AV255" s="320"/>
      <c r="AW255" s="192"/>
      <c r="AX255" s="289"/>
      <c r="AY255" s="364"/>
      <c r="AZ255" s="365"/>
      <c r="BA255" s="264"/>
      <c r="BB255" s="193"/>
      <c r="BC255" s="319">
        <v>2</v>
      </c>
      <c r="BD255" s="320"/>
      <c r="BE255" s="192"/>
      <c r="BF255" s="193"/>
      <c r="BG255" s="319">
        <v>5</v>
      </c>
      <c r="BH255" s="320"/>
      <c r="BI255" s="192"/>
      <c r="BJ255" s="193"/>
      <c r="BK255" s="319">
        <v>2</v>
      </c>
      <c r="BL255" s="320"/>
      <c r="BM255" s="192"/>
      <c r="BN255" s="193"/>
      <c r="BO255" s="319"/>
      <c r="BP255" s="320"/>
      <c r="BQ255" s="192"/>
      <c r="BR255" s="193">
        <v>3</v>
      </c>
      <c r="BS255" s="319"/>
      <c r="BT255" s="320"/>
      <c r="BU255" s="192"/>
      <c r="BV255" s="193">
        <v>3</v>
      </c>
      <c r="BW255" s="319"/>
      <c r="BX255" s="320"/>
      <c r="BY255" s="192"/>
      <c r="BZ255" s="289"/>
      <c r="CA255" s="364"/>
      <c r="CB255" s="606"/>
      <c r="CC255" s="264"/>
      <c r="CD255" s="193">
        <v>3</v>
      </c>
      <c r="CE255" s="319"/>
      <c r="CF255" s="320"/>
      <c r="CG255" s="192"/>
      <c r="CH255" s="193"/>
      <c r="CI255" s="319">
        <v>2</v>
      </c>
      <c r="CJ255" s="320"/>
      <c r="CK255" s="192"/>
      <c r="CL255" s="193">
        <v>2</v>
      </c>
      <c r="CM255" s="319"/>
      <c r="CN255" s="320"/>
      <c r="CO255" s="192"/>
      <c r="CP255" s="193">
        <v>2</v>
      </c>
      <c r="CQ255" s="319">
        <v>2</v>
      </c>
      <c r="CR255" s="320"/>
      <c r="CS255" s="192"/>
      <c r="CT255" s="193">
        <v>2</v>
      </c>
      <c r="CU255" s="319"/>
      <c r="CV255" s="320"/>
      <c r="CW255" s="192"/>
      <c r="CX255" s="193">
        <v>2</v>
      </c>
      <c r="CY255" s="319"/>
      <c r="CZ255" s="320"/>
      <c r="DA255" s="192"/>
      <c r="DB255" s="289"/>
      <c r="DC255" s="364"/>
      <c r="DD255" s="606"/>
      <c r="DE255" s="264"/>
      <c r="DF255" s="193"/>
      <c r="DG255" s="319"/>
      <c r="DH255" s="320"/>
      <c r="DI255" s="192"/>
      <c r="DJ255" s="193"/>
      <c r="DK255" s="319">
        <v>1</v>
      </c>
      <c r="DL255" s="320"/>
      <c r="DM255" s="192"/>
      <c r="DN255" s="193">
        <v>2</v>
      </c>
      <c r="DO255" s="319"/>
      <c r="DP255" s="320"/>
      <c r="DQ255" s="192"/>
      <c r="DR255" s="193">
        <v>2</v>
      </c>
      <c r="DS255" s="319"/>
      <c r="DT255" s="320"/>
      <c r="DU255" s="192"/>
    </row>
    <row r="256" spans="6:125" ht="22.5" hidden="1" customHeight="1">
      <c r="F256" s="193">
        <v>3</v>
      </c>
      <c r="G256" s="319"/>
      <c r="H256" s="320"/>
      <c r="I256" s="192"/>
      <c r="J256" s="193">
        <v>3</v>
      </c>
      <c r="K256" s="319"/>
      <c r="L256" s="320"/>
      <c r="M256" s="192"/>
      <c r="N256" s="193"/>
      <c r="O256" s="319">
        <v>2</v>
      </c>
      <c r="P256" s="320"/>
      <c r="Q256" s="192"/>
      <c r="R256" s="193">
        <v>3</v>
      </c>
      <c r="S256" s="319"/>
      <c r="T256" s="320"/>
      <c r="U256" s="192"/>
      <c r="V256" s="289"/>
      <c r="W256" s="364"/>
      <c r="X256" s="365"/>
      <c r="Y256" s="264"/>
      <c r="Z256" s="193">
        <v>3</v>
      </c>
      <c r="AA256" s="319"/>
      <c r="AB256" s="320"/>
      <c r="AC256" s="192"/>
      <c r="AD256" s="193"/>
      <c r="AE256" s="319">
        <v>2</v>
      </c>
      <c r="AF256" s="320"/>
      <c r="AG256" s="192"/>
      <c r="AH256" s="193">
        <v>3</v>
      </c>
      <c r="AI256" s="319"/>
      <c r="AJ256" s="320"/>
      <c r="AK256" s="192"/>
      <c r="AL256" s="193">
        <v>2</v>
      </c>
      <c r="AM256" s="319"/>
      <c r="AN256" s="320"/>
      <c r="AO256" s="192"/>
      <c r="AP256" s="193">
        <v>2</v>
      </c>
      <c r="AQ256" s="319"/>
      <c r="AR256" s="320"/>
      <c r="AS256" s="192"/>
      <c r="AT256" s="193"/>
      <c r="AU256" s="319">
        <v>1</v>
      </c>
      <c r="AV256" s="320"/>
      <c r="AW256" s="192"/>
      <c r="AX256" s="289"/>
      <c r="AY256" s="364"/>
      <c r="AZ256" s="365"/>
      <c r="BA256" s="264"/>
      <c r="BB256" s="193"/>
      <c r="BC256" s="319">
        <v>2</v>
      </c>
      <c r="BD256" s="320"/>
      <c r="BE256" s="192"/>
      <c r="BF256" s="193"/>
      <c r="BG256" s="319">
        <v>5</v>
      </c>
      <c r="BH256" s="320"/>
      <c r="BI256" s="192"/>
      <c r="BJ256" s="193"/>
      <c r="BK256" s="319">
        <v>2</v>
      </c>
      <c r="BL256" s="320"/>
      <c r="BM256" s="192"/>
      <c r="BN256" s="193"/>
      <c r="BO256" s="319"/>
      <c r="BP256" s="320"/>
      <c r="BQ256" s="192"/>
      <c r="BR256" s="193"/>
      <c r="BS256" s="319">
        <v>2</v>
      </c>
      <c r="BT256" s="320"/>
      <c r="BU256" s="192"/>
      <c r="BV256" s="193"/>
      <c r="BW256" s="319"/>
      <c r="BX256" s="320"/>
      <c r="BY256" s="192"/>
      <c r="BZ256" s="289"/>
      <c r="CA256" s="364"/>
      <c r="CB256" s="606"/>
      <c r="CC256" s="264"/>
      <c r="CD256" s="193"/>
      <c r="CE256" s="319">
        <v>2</v>
      </c>
      <c r="CF256" s="320"/>
      <c r="CG256" s="192"/>
      <c r="CH256" s="193">
        <v>3</v>
      </c>
      <c r="CI256" s="319"/>
      <c r="CJ256" s="320"/>
      <c r="CK256" s="192"/>
      <c r="CL256" s="193">
        <v>2</v>
      </c>
      <c r="CM256" s="319"/>
      <c r="CN256" s="320"/>
      <c r="CO256" s="192"/>
      <c r="CP256" s="193"/>
      <c r="CQ256" s="319"/>
      <c r="CR256" s="320"/>
      <c r="CS256" s="192"/>
      <c r="CT256" s="193">
        <v>2</v>
      </c>
      <c r="CU256" s="319"/>
      <c r="CV256" s="320"/>
      <c r="CW256" s="192"/>
      <c r="CX256" s="193">
        <v>2</v>
      </c>
      <c r="CY256" s="319"/>
      <c r="CZ256" s="320"/>
      <c r="DA256" s="192"/>
      <c r="DB256" s="289"/>
      <c r="DC256" s="364"/>
      <c r="DD256" s="606"/>
      <c r="DE256" s="264"/>
      <c r="DF256" s="193"/>
      <c r="DG256" s="319"/>
      <c r="DH256" s="320"/>
      <c r="DI256" s="192"/>
      <c r="DJ256" s="193"/>
      <c r="DK256" s="319"/>
      <c r="DL256" s="320"/>
      <c r="DM256" s="192"/>
      <c r="DN256" s="193">
        <v>2</v>
      </c>
      <c r="DO256" s="319"/>
      <c r="DP256" s="320"/>
      <c r="DQ256" s="192"/>
      <c r="DR256" s="193">
        <v>2</v>
      </c>
      <c r="DS256" s="319"/>
      <c r="DT256" s="320"/>
      <c r="DU256" s="192"/>
    </row>
    <row r="257" spans="6:125" ht="22.5" hidden="1" customHeight="1">
      <c r="F257" s="193"/>
      <c r="G257" s="319"/>
      <c r="H257" s="320"/>
      <c r="I257" s="192"/>
      <c r="J257" s="193"/>
      <c r="K257" s="319"/>
      <c r="L257" s="320"/>
      <c r="M257" s="192"/>
      <c r="N257" s="193"/>
      <c r="O257" s="319"/>
      <c r="P257" s="320"/>
      <c r="Q257" s="192"/>
      <c r="R257" s="193"/>
      <c r="S257" s="319"/>
      <c r="T257" s="320"/>
      <c r="U257" s="192"/>
      <c r="V257" s="289"/>
      <c r="W257" s="364"/>
      <c r="X257" s="365"/>
      <c r="Y257" s="264"/>
      <c r="Z257" s="193"/>
      <c r="AA257" s="319"/>
      <c r="AB257" s="320"/>
      <c r="AC257" s="192"/>
      <c r="AD257" s="193"/>
      <c r="AE257" s="319"/>
      <c r="AF257" s="320"/>
      <c r="AG257" s="192"/>
      <c r="AH257" s="193"/>
      <c r="AI257" s="319"/>
      <c r="AJ257" s="320"/>
      <c r="AK257" s="192"/>
      <c r="AL257" s="193"/>
      <c r="AM257" s="319"/>
      <c r="AN257" s="320"/>
      <c r="AO257" s="192"/>
      <c r="AP257" s="193"/>
      <c r="AQ257" s="319"/>
      <c r="AR257" s="320"/>
      <c r="AS257" s="192"/>
      <c r="AT257" s="193"/>
      <c r="AU257" s="319"/>
      <c r="AV257" s="320"/>
      <c r="AW257" s="192"/>
      <c r="AX257" s="289"/>
      <c r="AY257" s="364"/>
      <c r="AZ257" s="365"/>
      <c r="BA257" s="264"/>
      <c r="BB257" s="193"/>
      <c r="BC257" s="319"/>
      <c r="BD257" s="320"/>
      <c r="BE257" s="192"/>
      <c r="BF257" s="193"/>
      <c r="BG257" s="319"/>
      <c r="BH257" s="320"/>
      <c r="BI257" s="192"/>
      <c r="BJ257" s="193"/>
      <c r="BK257" s="319"/>
      <c r="BL257" s="320"/>
      <c r="BM257" s="192"/>
      <c r="BN257" s="193"/>
      <c r="BO257" s="319"/>
      <c r="BP257" s="320"/>
      <c r="BQ257" s="192"/>
      <c r="BR257" s="193"/>
      <c r="BS257" s="319"/>
      <c r="BT257" s="320"/>
      <c r="BU257" s="192"/>
      <c r="BV257" s="193"/>
      <c r="BW257" s="319"/>
      <c r="BX257" s="320"/>
      <c r="BY257" s="192"/>
      <c r="BZ257" s="289"/>
      <c r="CA257" s="364"/>
      <c r="CB257" s="606"/>
      <c r="CC257" s="264"/>
      <c r="CD257" s="193"/>
      <c r="CE257" s="319"/>
      <c r="CF257" s="320"/>
      <c r="CG257" s="192"/>
      <c r="CH257" s="193"/>
      <c r="CI257" s="319"/>
      <c r="CJ257" s="320"/>
      <c r="CK257" s="192"/>
      <c r="CL257" s="193"/>
      <c r="CM257" s="319"/>
      <c r="CN257" s="320"/>
      <c r="CO257" s="192"/>
      <c r="CP257" s="193"/>
      <c r="CQ257" s="319"/>
      <c r="CR257" s="320"/>
      <c r="CS257" s="192"/>
      <c r="CT257" s="193"/>
      <c r="CU257" s="319"/>
      <c r="CV257" s="320"/>
      <c r="CW257" s="192"/>
      <c r="CX257" s="193">
        <v>2</v>
      </c>
      <c r="CY257" s="319"/>
      <c r="CZ257" s="320"/>
      <c r="DA257" s="192"/>
      <c r="DB257" s="289"/>
      <c r="DC257" s="364"/>
      <c r="DD257" s="606"/>
      <c r="DE257" s="264"/>
      <c r="DF257" s="193">
        <v>1</v>
      </c>
      <c r="DG257" s="319"/>
      <c r="DH257" s="320"/>
      <c r="DI257" s="192"/>
      <c r="DJ257" s="193"/>
      <c r="DK257" s="319"/>
      <c r="DL257" s="320"/>
      <c r="DM257" s="192"/>
      <c r="DN257" s="193"/>
      <c r="DO257" s="319"/>
      <c r="DP257" s="320"/>
      <c r="DQ257" s="192"/>
      <c r="DR257" s="193"/>
      <c r="DS257" s="319"/>
      <c r="DT257" s="320"/>
      <c r="DU257" s="192"/>
    </row>
    <row r="258" spans="6:125" ht="22.5" hidden="1" customHeight="1">
      <c r="F258" s="193"/>
      <c r="G258" s="319">
        <v>2</v>
      </c>
      <c r="H258" s="320"/>
      <c r="I258" s="192"/>
      <c r="J258" s="193"/>
      <c r="K258" s="319">
        <v>2</v>
      </c>
      <c r="L258" s="320"/>
      <c r="M258" s="192"/>
      <c r="N258" s="193"/>
      <c r="O258" s="319"/>
      <c r="P258" s="320"/>
      <c r="Q258" s="192"/>
      <c r="R258" s="193"/>
      <c r="S258" s="319"/>
      <c r="T258" s="320"/>
      <c r="U258" s="192"/>
      <c r="V258" s="289"/>
      <c r="W258" s="364"/>
      <c r="X258" s="365"/>
      <c r="Y258" s="264"/>
      <c r="Z258" s="193">
        <v>3</v>
      </c>
      <c r="AA258" s="319"/>
      <c r="AB258" s="320"/>
      <c r="AC258" s="192"/>
      <c r="AD258" s="193"/>
      <c r="AE258" s="319"/>
      <c r="AF258" s="320"/>
      <c r="AG258" s="192"/>
      <c r="AH258" s="193"/>
      <c r="AI258" s="319">
        <v>2</v>
      </c>
      <c r="AJ258" s="320"/>
      <c r="AK258" s="192"/>
      <c r="AL258" s="193">
        <v>2</v>
      </c>
      <c r="AM258" s="319"/>
      <c r="AN258" s="320"/>
      <c r="AO258" s="192"/>
      <c r="AP258" s="193"/>
      <c r="AQ258" s="319"/>
      <c r="AR258" s="320"/>
      <c r="AS258" s="192"/>
      <c r="AT258" s="193"/>
      <c r="AU258" s="319">
        <v>1</v>
      </c>
      <c r="AV258" s="320"/>
      <c r="AW258" s="192"/>
      <c r="AX258" s="289"/>
      <c r="AY258" s="364"/>
      <c r="AZ258" s="365"/>
      <c r="BA258" s="264"/>
      <c r="BB258" s="193"/>
      <c r="BC258" s="319">
        <v>2</v>
      </c>
      <c r="BD258" s="320"/>
      <c r="BE258" s="192"/>
      <c r="BF258" s="193"/>
      <c r="BG258" s="319"/>
      <c r="BH258" s="320"/>
      <c r="BI258" s="192"/>
      <c r="BJ258" s="193"/>
      <c r="BK258" s="319">
        <v>2</v>
      </c>
      <c r="BL258" s="320"/>
      <c r="BM258" s="192"/>
      <c r="BN258" s="193"/>
      <c r="BO258" s="319"/>
      <c r="BP258" s="320"/>
      <c r="BQ258" s="192"/>
      <c r="BR258" s="193"/>
      <c r="BS258" s="319"/>
      <c r="BT258" s="320"/>
      <c r="BU258" s="192"/>
      <c r="BV258" s="193"/>
      <c r="BW258" s="319"/>
      <c r="BX258" s="320"/>
      <c r="BY258" s="192"/>
      <c r="BZ258" s="289"/>
      <c r="CA258" s="364"/>
      <c r="CB258" s="606"/>
      <c r="CC258" s="264"/>
      <c r="CD258" s="193"/>
      <c r="CE258" s="319"/>
      <c r="CF258" s="320"/>
      <c r="CG258" s="192"/>
      <c r="CH258" s="193"/>
      <c r="CI258" s="319">
        <v>2</v>
      </c>
      <c r="CJ258" s="320"/>
      <c r="CK258" s="192"/>
      <c r="CL258" s="193"/>
      <c r="CM258" s="319">
        <v>2</v>
      </c>
      <c r="CN258" s="320"/>
      <c r="CO258" s="192"/>
      <c r="CP258" s="193"/>
      <c r="CQ258" s="319">
        <v>2</v>
      </c>
      <c r="CR258" s="320"/>
      <c r="CS258" s="192"/>
      <c r="CT258" s="193">
        <v>2</v>
      </c>
      <c r="CU258" s="319"/>
      <c r="CV258" s="320"/>
      <c r="CW258" s="192"/>
      <c r="CX258" s="193">
        <v>2</v>
      </c>
      <c r="CY258" s="319"/>
      <c r="CZ258" s="320"/>
      <c r="DA258" s="192"/>
      <c r="DB258" s="289"/>
      <c r="DC258" s="364"/>
      <c r="DD258" s="606"/>
      <c r="DE258" s="264"/>
      <c r="DF258" s="193"/>
      <c r="DG258" s="319"/>
      <c r="DH258" s="320"/>
      <c r="DI258" s="192"/>
      <c r="DJ258" s="193"/>
      <c r="DK258" s="319">
        <v>1</v>
      </c>
      <c r="DL258" s="320"/>
      <c r="DM258" s="192"/>
      <c r="DN258" s="193">
        <v>2</v>
      </c>
      <c r="DO258" s="319"/>
      <c r="DP258" s="320"/>
      <c r="DQ258" s="192"/>
      <c r="DR258" s="193">
        <v>2</v>
      </c>
      <c r="DS258" s="319"/>
      <c r="DT258" s="320"/>
      <c r="DU258" s="192"/>
    </row>
    <row r="259" spans="6:125" ht="22.5" hidden="1" customHeight="1">
      <c r="F259" s="193"/>
      <c r="G259" s="319">
        <v>2</v>
      </c>
      <c r="H259" s="320"/>
      <c r="I259" s="192"/>
      <c r="J259" s="193"/>
      <c r="K259" s="319"/>
      <c r="L259" s="320"/>
      <c r="M259" s="192"/>
      <c r="N259" s="193">
        <v>2</v>
      </c>
      <c r="O259" s="319"/>
      <c r="P259" s="320"/>
      <c r="Q259" s="192"/>
      <c r="R259" s="193"/>
      <c r="S259" s="319">
        <v>2</v>
      </c>
      <c r="T259" s="320"/>
      <c r="U259" s="192"/>
      <c r="V259" s="289"/>
      <c r="W259" s="364"/>
      <c r="X259" s="365"/>
      <c r="Y259" s="264"/>
      <c r="Z259" s="193"/>
      <c r="AA259" s="319"/>
      <c r="AB259" s="320"/>
      <c r="AC259" s="192"/>
      <c r="AD259" s="193">
        <v>3</v>
      </c>
      <c r="AE259" s="319"/>
      <c r="AF259" s="320"/>
      <c r="AG259" s="192"/>
      <c r="AH259" s="193">
        <v>3</v>
      </c>
      <c r="AI259" s="319"/>
      <c r="AJ259" s="320"/>
      <c r="AK259" s="192"/>
      <c r="AL259" s="193">
        <v>2</v>
      </c>
      <c r="AM259" s="319"/>
      <c r="AN259" s="320"/>
      <c r="AO259" s="192"/>
      <c r="AP259" s="193"/>
      <c r="AQ259" s="319"/>
      <c r="AR259" s="320"/>
      <c r="AS259" s="192"/>
      <c r="AT259" s="193"/>
      <c r="AU259" s="319">
        <v>1</v>
      </c>
      <c r="AV259" s="320"/>
      <c r="AW259" s="192"/>
      <c r="AX259" s="289"/>
      <c r="AY259" s="364"/>
      <c r="AZ259" s="365"/>
      <c r="BA259" s="264"/>
      <c r="BB259" s="193"/>
      <c r="BC259" s="319">
        <v>2</v>
      </c>
      <c r="BD259" s="320"/>
      <c r="BE259" s="192"/>
      <c r="BF259" s="193"/>
      <c r="BG259" s="319"/>
      <c r="BH259" s="320"/>
      <c r="BI259" s="192"/>
      <c r="BJ259" s="193"/>
      <c r="BK259" s="319">
        <v>2</v>
      </c>
      <c r="BL259" s="320"/>
      <c r="BM259" s="192"/>
      <c r="BN259" s="193"/>
      <c r="BO259" s="319"/>
      <c r="BP259" s="320"/>
      <c r="BQ259" s="192"/>
      <c r="BR259" s="193"/>
      <c r="BS259" s="319"/>
      <c r="BT259" s="320"/>
      <c r="BU259" s="192"/>
      <c r="BV259" s="193">
        <v>1</v>
      </c>
      <c r="BW259" s="319"/>
      <c r="BX259" s="320"/>
      <c r="BY259" s="192"/>
      <c r="BZ259" s="289"/>
      <c r="CA259" s="364"/>
      <c r="CB259" s="606"/>
      <c r="CC259" s="264"/>
      <c r="CD259" s="193"/>
      <c r="CE259" s="319"/>
      <c r="CF259" s="320"/>
      <c r="CG259" s="192"/>
      <c r="CH259" s="193"/>
      <c r="CI259" s="319">
        <v>2</v>
      </c>
      <c r="CJ259" s="320"/>
      <c r="CK259" s="192"/>
      <c r="CL259" s="193">
        <v>2</v>
      </c>
      <c r="CM259" s="319"/>
      <c r="CN259" s="320"/>
      <c r="CO259" s="192"/>
      <c r="CP259" s="193"/>
      <c r="CQ259" s="319">
        <v>2</v>
      </c>
      <c r="CR259" s="320"/>
      <c r="CS259" s="192"/>
      <c r="CT259" s="193">
        <v>2</v>
      </c>
      <c r="CU259" s="319"/>
      <c r="CV259" s="320"/>
      <c r="CW259" s="192"/>
      <c r="CX259" s="193">
        <v>2</v>
      </c>
      <c r="CY259" s="319"/>
      <c r="CZ259" s="320"/>
      <c r="DA259" s="192"/>
      <c r="DB259" s="289"/>
      <c r="DC259" s="364"/>
      <c r="DD259" s="606"/>
      <c r="DE259" s="264"/>
      <c r="DF259" s="193"/>
      <c r="DG259" s="319"/>
      <c r="DH259" s="320"/>
      <c r="DI259" s="192"/>
      <c r="DJ259" s="193"/>
      <c r="DK259" s="319">
        <v>1</v>
      </c>
      <c r="DL259" s="320"/>
      <c r="DM259" s="192"/>
      <c r="DN259" s="193">
        <v>2</v>
      </c>
      <c r="DO259" s="319"/>
      <c r="DP259" s="320"/>
      <c r="DQ259" s="192"/>
      <c r="DR259" s="193">
        <v>2</v>
      </c>
      <c r="DS259" s="319"/>
      <c r="DT259" s="320"/>
      <c r="DU259" s="192"/>
    </row>
    <row r="260" spans="6:125" ht="22.5" hidden="1" customHeight="1">
      <c r="F260" s="193">
        <v>3</v>
      </c>
      <c r="G260" s="319"/>
      <c r="H260" s="320"/>
      <c r="I260" s="192"/>
      <c r="J260" s="193">
        <v>3</v>
      </c>
      <c r="K260" s="319"/>
      <c r="L260" s="320"/>
      <c r="M260" s="192"/>
      <c r="N260" s="193"/>
      <c r="O260" s="319">
        <v>2</v>
      </c>
      <c r="P260" s="320"/>
      <c r="Q260" s="192"/>
      <c r="R260" s="193">
        <v>3</v>
      </c>
      <c r="S260" s="319"/>
      <c r="T260" s="320"/>
      <c r="U260" s="192"/>
      <c r="V260" s="289"/>
      <c r="W260" s="364"/>
      <c r="X260" s="365"/>
      <c r="Y260" s="264"/>
      <c r="Z260" s="193">
        <v>3</v>
      </c>
      <c r="AA260" s="319"/>
      <c r="AB260" s="320"/>
      <c r="AC260" s="192"/>
      <c r="AD260" s="193"/>
      <c r="AE260" s="319">
        <v>2</v>
      </c>
      <c r="AF260" s="320"/>
      <c r="AG260" s="192"/>
      <c r="AH260" s="193">
        <v>3</v>
      </c>
      <c r="AI260" s="319"/>
      <c r="AJ260" s="320"/>
      <c r="AK260" s="192"/>
      <c r="AL260" s="193"/>
      <c r="AM260" s="319"/>
      <c r="AN260" s="320"/>
      <c r="AO260" s="192"/>
      <c r="AP260" s="193"/>
      <c r="AQ260" s="319"/>
      <c r="AR260" s="320"/>
      <c r="AS260" s="192"/>
      <c r="AT260" s="193"/>
      <c r="AU260" s="319">
        <v>1</v>
      </c>
      <c r="AV260" s="320"/>
      <c r="AW260" s="192"/>
      <c r="AX260" s="289"/>
      <c r="AY260" s="364"/>
      <c r="AZ260" s="365"/>
      <c r="BA260" s="264"/>
      <c r="BB260" s="193"/>
      <c r="BC260" s="319">
        <v>2</v>
      </c>
      <c r="BD260" s="320"/>
      <c r="BE260" s="192"/>
      <c r="BF260" s="193"/>
      <c r="BG260" s="319">
        <v>1</v>
      </c>
      <c r="BH260" s="320"/>
      <c r="BI260" s="192"/>
      <c r="BJ260" s="193"/>
      <c r="BK260" s="319">
        <v>2</v>
      </c>
      <c r="BL260" s="320"/>
      <c r="BM260" s="192"/>
      <c r="BN260" s="193"/>
      <c r="BO260" s="319"/>
      <c r="BP260" s="320"/>
      <c r="BQ260" s="192"/>
      <c r="BR260" s="193">
        <v>3</v>
      </c>
      <c r="BS260" s="319"/>
      <c r="BT260" s="320"/>
      <c r="BU260" s="192"/>
      <c r="BV260" s="193">
        <v>3</v>
      </c>
      <c r="BW260" s="319"/>
      <c r="BX260" s="320"/>
      <c r="BY260" s="192"/>
      <c r="BZ260" s="289"/>
      <c r="CA260" s="364"/>
      <c r="CB260" s="606"/>
      <c r="CC260" s="264"/>
      <c r="CD260" s="193">
        <v>3</v>
      </c>
      <c r="CE260" s="319"/>
      <c r="CF260" s="320"/>
      <c r="CG260" s="192"/>
      <c r="CH260" s="193"/>
      <c r="CI260" s="319">
        <v>2</v>
      </c>
      <c r="CJ260" s="320"/>
      <c r="CK260" s="192"/>
      <c r="CL260" s="193">
        <v>3</v>
      </c>
      <c r="CM260" s="319"/>
      <c r="CN260" s="320"/>
      <c r="CO260" s="192"/>
      <c r="CP260" s="193"/>
      <c r="CQ260" s="319">
        <v>3</v>
      </c>
      <c r="CR260" s="320"/>
      <c r="CS260" s="192"/>
      <c r="CT260" s="193">
        <v>2</v>
      </c>
      <c r="CU260" s="319"/>
      <c r="CV260" s="320"/>
      <c r="CW260" s="192"/>
      <c r="CX260" s="193">
        <v>2</v>
      </c>
      <c r="CY260" s="319"/>
      <c r="CZ260" s="320"/>
      <c r="DA260" s="192"/>
      <c r="DB260" s="289"/>
      <c r="DC260" s="364"/>
      <c r="DD260" s="606"/>
      <c r="DE260" s="264"/>
      <c r="DF260" s="193"/>
      <c r="DG260" s="319"/>
      <c r="DH260" s="320"/>
      <c r="DI260" s="192"/>
      <c r="DJ260" s="193"/>
      <c r="DK260" s="319">
        <v>1</v>
      </c>
      <c r="DL260" s="320"/>
      <c r="DM260" s="192"/>
      <c r="DN260" s="193">
        <v>2</v>
      </c>
      <c r="DO260" s="319"/>
      <c r="DP260" s="320"/>
      <c r="DQ260" s="192"/>
      <c r="DR260" s="193">
        <v>2</v>
      </c>
      <c r="DS260" s="319"/>
      <c r="DT260" s="320"/>
      <c r="DU260" s="192"/>
    </row>
    <row r="261" spans="6:125" ht="22.5" hidden="1" customHeight="1">
      <c r="F261" s="193"/>
      <c r="G261" s="319">
        <v>2</v>
      </c>
      <c r="H261" s="320"/>
      <c r="I261" s="192"/>
      <c r="J261" s="193"/>
      <c r="K261" s="319">
        <v>2</v>
      </c>
      <c r="L261" s="320"/>
      <c r="M261" s="192"/>
      <c r="N261" s="193">
        <v>3</v>
      </c>
      <c r="O261" s="319"/>
      <c r="P261" s="320"/>
      <c r="Q261" s="192"/>
      <c r="R261" s="193"/>
      <c r="S261" s="319">
        <v>2</v>
      </c>
      <c r="T261" s="320"/>
      <c r="U261" s="192"/>
      <c r="V261" s="289"/>
      <c r="W261" s="364"/>
      <c r="X261" s="365"/>
      <c r="Y261" s="264"/>
      <c r="Z261" s="193">
        <v>3</v>
      </c>
      <c r="AA261" s="319"/>
      <c r="AB261" s="320"/>
      <c r="AC261" s="192"/>
      <c r="AD261" s="193">
        <v>3</v>
      </c>
      <c r="AE261" s="319"/>
      <c r="AF261" s="320"/>
      <c r="AG261" s="192"/>
      <c r="AH261" s="193">
        <v>3</v>
      </c>
      <c r="AI261" s="319"/>
      <c r="AJ261" s="320"/>
      <c r="AK261" s="192"/>
      <c r="AL261" s="193"/>
      <c r="AM261" s="319"/>
      <c r="AN261" s="320"/>
      <c r="AO261" s="192"/>
      <c r="AP261" s="193"/>
      <c r="AQ261" s="319"/>
      <c r="AR261" s="320"/>
      <c r="AS261" s="192"/>
      <c r="AT261" s="193"/>
      <c r="AU261" s="319">
        <v>1</v>
      </c>
      <c r="AV261" s="320"/>
      <c r="AW261" s="192"/>
      <c r="AX261" s="289"/>
      <c r="AY261" s="364"/>
      <c r="AZ261" s="365"/>
      <c r="BA261" s="264"/>
      <c r="BB261" s="193"/>
      <c r="BC261" s="319">
        <v>2</v>
      </c>
      <c r="BD261" s="320"/>
      <c r="BE261" s="192"/>
      <c r="BF261" s="193"/>
      <c r="BG261" s="319"/>
      <c r="BH261" s="320"/>
      <c r="BI261" s="192"/>
      <c r="BJ261" s="193"/>
      <c r="BK261" s="319">
        <v>2</v>
      </c>
      <c r="BL261" s="320"/>
      <c r="BM261" s="192"/>
      <c r="BN261" s="193"/>
      <c r="BO261" s="319"/>
      <c r="BP261" s="320"/>
      <c r="BQ261" s="192"/>
      <c r="BR261" s="193">
        <v>2</v>
      </c>
      <c r="BS261" s="319"/>
      <c r="BT261" s="320"/>
      <c r="BU261" s="192"/>
      <c r="BV261" s="193"/>
      <c r="BW261" s="319"/>
      <c r="BX261" s="320"/>
      <c r="BY261" s="192"/>
      <c r="BZ261" s="289"/>
      <c r="CA261" s="364"/>
      <c r="CB261" s="606"/>
      <c r="CC261" s="264"/>
      <c r="CD261" s="193"/>
      <c r="CE261" s="319"/>
      <c r="CF261" s="320"/>
      <c r="CG261" s="192"/>
      <c r="CH261" s="193">
        <v>3</v>
      </c>
      <c r="CI261" s="319">
        <v>2</v>
      </c>
      <c r="CJ261" s="320"/>
      <c r="CK261" s="192"/>
      <c r="CL261" s="193"/>
      <c r="CM261" s="319"/>
      <c r="CN261" s="320"/>
      <c r="CO261" s="192"/>
      <c r="CP261" s="193">
        <v>3</v>
      </c>
      <c r="CQ261" s="319">
        <v>2</v>
      </c>
      <c r="CR261" s="320"/>
      <c r="CS261" s="192"/>
      <c r="CT261" s="193">
        <v>2</v>
      </c>
      <c r="CU261" s="319"/>
      <c r="CV261" s="320"/>
      <c r="CW261" s="192"/>
      <c r="CX261" s="193">
        <v>2</v>
      </c>
      <c r="CY261" s="319"/>
      <c r="CZ261" s="320"/>
      <c r="DA261" s="192"/>
      <c r="DB261" s="289"/>
      <c r="DC261" s="364"/>
      <c r="DD261" s="606"/>
      <c r="DE261" s="264"/>
      <c r="DF261" s="193"/>
      <c r="DG261" s="319"/>
      <c r="DH261" s="320"/>
      <c r="DI261" s="192"/>
      <c r="DJ261" s="193"/>
      <c r="DK261" s="319">
        <v>1</v>
      </c>
      <c r="DL261" s="320"/>
      <c r="DM261" s="192"/>
      <c r="DN261" s="193">
        <v>2</v>
      </c>
      <c r="DO261" s="319"/>
      <c r="DP261" s="320"/>
      <c r="DQ261" s="192"/>
      <c r="DR261" s="193">
        <v>2</v>
      </c>
      <c r="DS261" s="319"/>
      <c r="DT261" s="320"/>
      <c r="DU261" s="192"/>
    </row>
    <row r="262" spans="6:125" ht="22.5" hidden="1" customHeight="1">
      <c r="F262" s="193"/>
      <c r="G262" s="319"/>
      <c r="H262" s="320"/>
      <c r="I262" s="192"/>
      <c r="J262" s="193"/>
      <c r="K262" s="319"/>
      <c r="L262" s="320"/>
      <c r="M262" s="192"/>
      <c r="N262" s="193"/>
      <c r="O262" s="319"/>
      <c r="P262" s="320"/>
      <c r="Q262" s="192"/>
      <c r="R262" s="193"/>
      <c r="S262" s="319"/>
      <c r="T262" s="320"/>
      <c r="U262" s="192"/>
      <c r="V262" s="289"/>
      <c r="W262" s="364"/>
      <c r="X262" s="365"/>
      <c r="Y262" s="264"/>
      <c r="Z262" s="193"/>
      <c r="AA262" s="319"/>
      <c r="AB262" s="320"/>
      <c r="AC262" s="192"/>
      <c r="AD262" s="193"/>
      <c r="AE262" s="319"/>
      <c r="AF262" s="320"/>
      <c r="AG262" s="192"/>
      <c r="AH262" s="193"/>
      <c r="AI262" s="319"/>
      <c r="AJ262" s="320"/>
      <c r="AK262" s="192"/>
      <c r="AL262" s="193"/>
      <c r="AM262" s="319"/>
      <c r="AN262" s="320"/>
      <c r="AO262" s="192"/>
      <c r="AP262" s="193"/>
      <c r="AQ262" s="319"/>
      <c r="AR262" s="320"/>
      <c r="AS262" s="192"/>
      <c r="AT262" s="193"/>
      <c r="AU262" s="319"/>
      <c r="AV262" s="320"/>
      <c r="AW262" s="192"/>
      <c r="AX262" s="289"/>
      <c r="AY262" s="364"/>
      <c r="AZ262" s="365"/>
      <c r="BA262" s="264"/>
      <c r="BB262" s="193"/>
      <c r="BC262" s="319"/>
      <c r="BD262" s="320"/>
      <c r="BE262" s="192"/>
      <c r="BF262" s="193"/>
      <c r="BG262" s="319"/>
      <c r="BH262" s="320"/>
      <c r="BI262" s="192"/>
      <c r="BJ262" s="193"/>
      <c r="BK262" s="319"/>
      <c r="BL262" s="320"/>
      <c r="BM262" s="192"/>
      <c r="BN262" s="193"/>
      <c r="BO262" s="319"/>
      <c r="BP262" s="320"/>
      <c r="BQ262" s="192"/>
      <c r="BR262" s="193">
        <v>2</v>
      </c>
      <c r="BS262" s="319"/>
      <c r="BT262" s="320"/>
      <c r="BU262" s="192"/>
      <c r="BV262" s="193">
        <v>2</v>
      </c>
      <c r="BW262" s="319"/>
      <c r="BX262" s="320"/>
      <c r="BY262" s="192"/>
      <c r="BZ262" s="289"/>
      <c r="CA262" s="364"/>
      <c r="CB262" s="606"/>
      <c r="CC262" s="264"/>
      <c r="CD262" s="193"/>
      <c r="CE262" s="319">
        <v>2</v>
      </c>
      <c r="CF262" s="320"/>
      <c r="CG262" s="192"/>
      <c r="CH262" s="193"/>
      <c r="CI262" s="319">
        <v>2</v>
      </c>
      <c r="CJ262" s="320"/>
      <c r="CK262" s="192"/>
      <c r="CL262" s="193">
        <v>2</v>
      </c>
      <c r="CM262" s="319"/>
      <c r="CN262" s="320"/>
      <c r="CO262" s="192"/>
      <c r="CP262" s="193"/>
      <c r="CQ262" s="319">
        <v>2</v>
      </c>
      <c r="CR262" s="320"/>
      <c r="CS262" s="192"/>
      <c r="CT262" s="193"/>
      <c r="CU262" s="319"/>
      <c r="CV262" s="320"/>
      <c r="CW262" s="192"/>
      <c r="CX262" s="193"/>
      <c r="CY262" s="319"/>
      <c r="CZ262" s="320"/>
      <c r="DA262" s="192"/>
      <c r="DB262" s="289"/>
      <c r="DC262" s="364"/>
      <c r="DD262" s="606"/>
      <c r="DE262" s="264"/>
      <c r="DF262" s="193"/>
      <c r="DG262" s="319"/>
      <c r="DH262" s="320"/>
      <c r="DI262" s="192"/>
      <c r="DJ262" s="193"/>
      <c r="DK262" s="319"/>
      <c r="DL262" s="320"/>
      <c r="DM262" s="192"/>
      <c r="DN262" s="193"/>
      <c r="DO262" s="319"/>
      <c r="DP262" s="320"/>
      <c r="DQ262" s="192"/>
      <c r="DR262" s="193"/>
      <c r="DS262" s="319"/>
      <c r="DT262" s="320"/>
      <c r="DU262" s="192"/>
    </row>
    <row r="263" spans="6:125" ht="22.5" hidden="1" customHeight="1">
      <c r="F263" s="193">
        <v>3</v>
      </c>
      <c r="G263" s="319"/>
      <c r="H263" s="320"/>
      <c r="I263" s="192"/>
      <c r="J263" s="193">
        <v>3</v>
      </c>
      <c r="K263" s="319"/>
      <c r="L263" s="320"/>
      <c r="M263" s="192"/>
      <c r="N263" s="193"/>
      <c r="O263" s="319">
        <v>2</v>
      </c>
      <c r="P263" s="320"/>
      <c r="Q263" s="192"/>
      <c r="R263" s="193">
        <v>3</v>
      </c>
      <c r="S263" s="319"/>
      <c r="T263" s="320"/>
      <c r="U263" s="192"/>
      <c r="V263" s="289"/>
      <c r="W263" s="364"/>
      <c r="X263" s="365"/>
      <c r="Y263" s="264"/>
      <c r="Z263" s="193"/>
      <c r="AA263" s="319">
        <v>2</v>
      </c>
      <c r="AB263" s="320"/>
      <c r="AC263" s="192"/>
      <c r="AD263" s="193"/>
      <c r="AE263" s="319">
        <v>2</v>
      </c>
      <c r="AF263" s="320"/>
      <c r="AG263" s="192"/>
      <c r="AH263" s="193"/>
      <c r="AI263" s="319"/>
      <c r="AJ263" s="320"/>
      <c r="AK263" s="192"/>
      <c r="AL263" s="193"/>
      <c r="AM263" s="319">
        <v>2</v>
      </c>
      <c r="AN263" s="320"/>
      <c r="AO263" s="192"/>
      <c r="AP263" s="193"/>
      <c r="AQ263" s="319">
        <v>2</v>
      </c>
      <c r="AR263" s="320"/>
      <c r="AS263" s="192"/>
      <c r="AT263" s="193"/>
      <c r="AU263" s="319"/>
      <c r="AV263" s="320"/>
      <c r="AW263" s="192"/>
      <c r="AX263" s="289"/>
      <c r="AY263" s="364"/>
      <c r="AZ263" s="365"/>
      <c r="BA263" s="264"/>
      <c r="BB263" s="193"/>
      <c r="BC263" s="319"/>
      <c r="BD263" s="320"/>
      <c r="BE263" s="192"/>
      <c r="BF263" s="193"/>
      <c r="BG263" s="319">
        <v>1</v>
      </c>
      <c r="BH263" s="320"/>
      <c r="BI263" s="192"/>
      <c r="BJ263" s="193"/>
      <c r="BK263" s="319">
        <v>2</v>
      </c>
      <c r="BL263" s="320"/>
      <c r="BM263" s="192"/>
      <c r="BN263" s="193"/>
      <c r="BO263" s="319"/>
      <c r="BP263" s="320"/>
      <c r="BQ263" s="192"/>
      <c r="BR263" s="193"/>
      <c r="BS263" s="319"/>
      <c r="BT263" s="320"/>
      <c r="BU263" s="192"/>
      <c r="BV263" s="193">
        <v>5</v>
      </c>
      <c r="BW263" s="319"/>
      <c r="BX263" s="320"/>
      <c r="BY263" s="192"/>
      <c r="BZ263" s="289"/>
      <c r="CA263" s="364"/>
      <c r="CB263" s="606"/>
      <c r="CC263" s="264"/>
      <c r="CD263" s="193">
        <v>3</v>
      </c>
      <c r="CE263" s="319"/>
      <c r="CF263" s="320"/>
      <c r="CG263" s="192"/>
      <c r="CH263" s="193"/>
      <c r="CI263" s="319"/>
      <c r="CJ263" s="320"/>
      <c r="CK263" s="192"/>
      <c r="CL263" s="193">
        <v>4</v>
      </c>
      <c r="CM263" s="319"/>
      <c r="CN263" s="320"/>
      <c r="CO263" s="192"/>
      <c r="CP263" s="193"/>
      <c r="CQ263" s="319"/>
      <c r="CR263" s="320"/>
      <c r="CS263" s="192"/>
      <c r="CT263" s="193">
        <v>2</v>
      </c>
      <c r="CU263" s="319"/>
      <c r="CV263" s="320"/>
      <c r="CW263" s="192"/>
      <c r="CX263" s="193">
        <v>2</v>
      </c>
      <c r="CY263" s="319"/>
      <c r="CZ263" s="320"/>
      <c r="DA263" s="192"/>
      <c r="DB263" s="289"/>
      <c r="DC263" s="364"/>
      <c r="DD263" s="606"/>
      <c r="DE263" s="264"/>
      <c r="DF263" s="193"/>
      <c r="DG263" s="319"/>
      <c r="DH263" s="320"/>
      <c r="DI263" s="192"/>
      <c r="DJ263" s="193"/>
      <c r="DK263" s="319">
        <v>1</v>
      </c>
      <c r="DL263" s="320"/>
      <c r="DM263" s="192"/>
      <c r="DN263" s="193">
        <v>2</v>
      </c>
      <c r="DO263" s="319"/>
      <c r="DP263" s="320"/>
      <c r="DQ263" s="192"/>
      <c r="DR263" s="193">
        <v>2</v>
      </c>
      <c r="DS263" s="319"/>
      <c r="DT263" s="320"/>
      <c r="DU263" s="192"/>
    </row>
    <row r="264" spans="6:125" ht="22.5" hidden="1" customHeight="1">
      <c r="F264" s="193"/>
      <c r="G264" s="319">
        <v>2</v>
      </c>
      <c r="H264" s="320"/>
      <c r="I264" s="192"/>
      <c r="J264" s="193"/>
      <c r="K264" s="319">
        <v>2</v>
      </c>
      <c r="L264" s="320"/>
      <c r="M264" s="192"/>
      <c r="N264" s="193">
        <v>3</v>
      </c>
      <c r="O264" s="319"/>
      <c r="P264" s="320"/>
      <c r="Q264" s="192"/>
      <c r="R264" s="193">
        <v>3</v>
      </c>
      <c r="S264" s="319"/>
      <c r="T264" s="320"/>
      <c r="U264" s="192"/>
      <c r="V264" s="289"/>
      <c r="W264" s="364"/>
      <c r="X264" s="365"/>
      <c r="Y264" s="264"/>
      <c r="Z264" s="193">
        <v>2</v>
      </c>
      <c r="AA264" s="319"/>
      <c r="AB264" s="320"/>
      <c r="AC264" s="192"/>
      <c r="AD264" s="193">
        <v>3</v>
      </c>
      <c r="AE264" s="319"/>
      <c r="AF264" s="320"/>
      <c r="AG264" s="192"/>
      <c r="AH264" s="193"/>
      <c r="AI264" s="319">
        <v>2</v>
      </c>
      <c r="AJ264" s="320"/>
      <c r="AK264" s="192"/>
      <c r="AL264" s="193"/>
      <c r="AM264" s="319">
        <v>2</v>
      </c>
      <c r="AN264" s="320"/>
      <c r="AO264" s="192"/>
      <c r="AP264" s="193"/>
      <c r="AQ264" s="319">
        <v>2</v>
      </c>
      <c r="AR264" s="320"/>
      <c r="AS264" s="192"/>
      <c r="AT264" s="193"/>
      <c r="AU264" s="319"/>
      <c r="AV264" s="320"/>
      <c r="AW264" s="192"/>
      <c r="AX264" s="289"/>
      <c r="AY264" s="364"/>
      <c r="AZ264" s="365"/>
      <c r="BA264" s="264"/>
      <c r="BB264" s="193"/>
      <c r="BC264" s="319">
        <v>2</v>
      </c>
      <c r="BD264" s="320"/>
      <c r="BE264" s="192"/>
      <c r="BF264" s="193"/>
      <c r="BG264" s="319"/>
      <c r="BH264" s="320"/>
      <c r="BI264" s="192"/>
      <c r="BJ264" s="193"/>
      <c r="BK264" s="319">
        <v>2</v>
      </c>
      <c r="BL264" s="320"/>
      <c r="BM264" s="192"/>
      <c r="BN264" s="193"/>
      <c r="BO264" s="319"/>
      <c r="BP264" s="320"/>
      <c r="BQ264" s="192"/>
      <c r="BR264" s="193">
        <v>2</v>
      </c>
      <c r="BS264" s="319"/>
      <c r="BT264" s="320"/>
      <c r="BU264" s="192"/>
      <c r="BV264" s="193">
        <v>3</v>
      </c>
      <c r="BW264" s="319"/>
      <c r="BX264" s="320"/>
      <c r="BY264" s="192"/>
      <c r="BZ264" s="289"/>
      <c r="CA264" s="364"/>
      <c r="CB264" s="606"/>
      <c r="CC264" s="264"/>
      <c r="CD264" s="193">
        <v>3</v>
      </c>
      <c r="CE264" s="319"/>
      <c r="CF264" s="320"/>
      <c r="CG264" s="192"/>
      <c r="CH264" s="193"/>
      <c r="CI264" s="319">
        <v>2</v>
      </c>
      <c r="CJ264" s="320"/>
      <c r="CK264" s="192"/>
      <c r="CL264" s="193">
        <v>3</v>
      </c>
      <c r="CM264" s="319"/>
      <c r="CN264" s="320"/>
      <c r="CO264" s="192"/>
      <c r="CP264" s="193"/>
      <c r="CQ264" s="319">
        <v>2</v>
      </c>
      <c r="CR264" s="320"/>
      <c r="CS264" s="192"/>
      <c r="CT264" s="193">
        <v>2</v>
      </c>
      <c r="CU264" s="319"/>
      <c r="CV264" s="320"/>
      <c r="CW264" s="192"/>
      <c r="CX264" s="193">
        <v>2</v>
      </c>
      <c r="CY264" s="319"/>
      <c r="CZ264" s="320"/>
      <c r="DA264" s="192"/>
      <c r="DB264" s="289"/>
      <c r="DC264" s="364"/>
      <c r="DD264" s="606"/>
      <c r="DE264" s="264"/>
      <c r="DF264" s="193"/>
      <c r="DG264" s="319">
        <v>2</v>
      </c>
      <c r="DH264" s="320"/>
      <c r="DI264" s="192"/>
      <c r="DJ264" s="193"/>
      <c r="DK264" s="319"/>
      <c r="DL264" s="320"/>
      <c r="DM264" s="192"/>
      <c r="DN264" s="193">
        <v>2</v>
      </c>
      <c r="DO264" s="319"/>
      <c r="DP264" s="320"/>
      <c r="DQ264" s="192"/>
      <c r="DR264" s="193">
        <v>2</v>
      </c>
      <c r="DS264" s="319"/>
      <c r="DT264" s="320"/>
      <c r="DU264" s="192"/>
    </row>
    <row r="265" spans="6:125" ht="22.5" hidden="1" customHeight="1">
      <c r="F265" s="193"/>
      <c r="G265" s="319">
        <v>2</v>
      </c>
      <c r="H265" s="320"/>
      <c r="I265" s="192"/>
      <c r="J265" s="193">
        <v>3</v>
      </c>
      <c r="K265" s="319"/>
      <c r="L265" s="320"/>
      <c r="M265" s="192"/>
      <c r="N265" s="193">
        <v>3</v>
      </c>
      <c r="O265" s="319"/>
      <c r="P265" s="320"/>
      <c r="Q265" s="192"/>
      <c r="R265" s="193"/>
      <c r="S265" s="319">
        <v>2</v>
      </c>
      <c r="T265" s="320"/>
      <c r="U265" s="192"/>
      <c r="V265" s="289"/>
      <c r="W265" s="364"/>
      <c r="X265" s="365"/>
      <c r="Y265" s="264"/>
      <c r="Z265" s="193"/>
      <c r="AA265" s="319">
        <v>2</v>
      </c>
      <c r="AB265" s="320"/>
      <c r="AC265" s="192"/>
      <c r="AD265" s="193">
        <v>3</v>
      </c>
      <c r="AE265" s="319"/>
      <c r="AF265" s="320"/>
      <c r="AG265" s="192"/>
      <c r="AH265" s="193">
        <v>3</v>
      </c>
      <c r="AI265" s="319">
        <v>3</v>
      </c>
      <c r="AJ265" s="320"/>
      <c r="AK265" s="192"/>
      <c r="AL265" s="193"/>
      <c r="AM265" s="319">
        <v>2</v>
      </c>
      <c r="AN265" s="320"/>
      <c r="AO265" s="192"/>
      <c r="AP265" s="193"/>
      <c r="AQ265" s="319">
        <v>2</v>
      </c>
      <c r="AR265" s="320"/>
      <c r="AS265" s="192"/>
      <c r="AT265" s="193"/>
      <c r="AU265" s="319">
        <v>1</v>
      </c>
      <c r="AV265" s="320"/>
      <c r="AW265" s="192"/>
      <c r="AX265" s="289"/>
      <c r="AY265" s="364"/>
      <c r="AZ265" s="365"/>
      <c r="BA265" s="264"/>
      <c r="BB265" s="193"/>
      <c r="BC265" s="319">
        <v>2</v>
      </c>
      <c r="BD265" s="320"/>
      <c r="BE265" s="192"/>
      <c r="BF265" s="193"/>
      <c r="BG265" s="319">
        <v>1</v>
      </c>
      <c r="BH265" s="320"/>
      <c r="BI265" s="192"/>
      <c r="BJ265" s="193"/>
      <c r="BK265" s="319"/>
      <c r="BL265" s="320"/>
      <c r="BM265" s="192"/>
      <c r="BN265" s="193"/>
      <c r="BO265" s="319"/>
      <c r="BP265" s="320"/>
      <c r="BQ265" s="192"/>
      <c r="BR265" s="193">
        <v>2</v>
      </c>
      <c r="BS265" s="319"/>
      <c r="BT265" s="320"/>
      <c r="BU265" s="192"/>
      <c r="BV265" s="193">
        <v>3</v>
      </c>
      <c r="BW265" s="319"/>
      <c r="BX265" s="320"/>
      <c r="BY265" s="192"/>
      <c r="BZ265" s="289"/>
      <c r="CA265" s="364"/>
      <c r="CB265" s="606"/>
      <c r="CC265" s="264"/>
      <c r="CD265" s="193">
        <v>2</v>
      </c>
      <c r="CE265" s="319"/>
      <c r="CF265" s="320"/>
      <c r="CG265" s="192"/>
      <c r="CH265" s="193"/>
      <c r="CI265" s="319">
        <v>2</v>
      </c>
      <c r="CJ265" s="320"/>
      <c r="CK265" s="192"/>
      <c r="CL265" s="193">
        <v>3</v>
      </c>
      <c r="CM265" s="319"/>
      <c r="CN265" s="320"/>
      <c r="CO265" s="192"/>
      <c r="CP265" s="193">
        <v>3</v>
      </c>
      <c r="CQ265" s="319">
        <v>2</v>
      </c>
      <c r="CR265" s="320"/>
      <c r="CS265" s="192"/>
      <c r="CT265" s="193">
        <v>2</v>
      </c>
      <c r="CU265" s="319"/>
      <c r="CV265" s="320"/>
      <c r="CW265" s="192"/>
      <c r="CX265" s="193">
        <v>2</v>
      </c>
      <c r="CY265" s="319"/>
      <c r="CZ265" s="320"/>
      <c r="DA265" s="192"/>
      <c r="DB265" s="289"/>
      <c r="DC265" s="364"/>
      <c r="DD265" s="606"/>
      <c r="DE265" s="264"/>
      <c r="DF265" s="193"/>
      <c r="DG265" s="319">
        <v>2</v>
      </c>
      <c r="DH265" s="320"/>
      <c r="DI265" s="192"/>
      <c r="DJ265" s="193"/>
      <c r="DK265" s="319"/>
      <c r="DL265" s="320"/>
      <c r="DM265" s="192"/>
      <c r="DN265" s="193">
        <v>2</v>
      </c>
      <c r="DO265" s="319"/>
      <c r="DP265" s="320"/>
      <c r="DQ265" s="192"/>
      <c r="DR265" s="193">
        <v>2</v>
      </c>
      <c r="DS265" s="319"/>
      <c r="DT265" s="320"/>
      <c r="DU265" s="192"/>
    </row>
    <row r="266" spans="6:125" ht="22.5" hidden="1" customHeight="1">
      <c r="F266" s="193"/>
      <c r="G266" s="319"/>
      <c r="H266" s="320"/>
      <c r="I266" s="192"/>
      <c r="J266" s="193"/>
      <c r="K266" s="319">
        <v>3</v>
      </c>
      <c r="L266" s="320"/>
      <c r="M266" s="192"/>
      <c r="N266" s="193">
        <v>3</v>
      </c>
      <c r="O266" s="319"/>
      <c r="P266" s="320"/>
      <c r="Q266" s="192"/>
      <c r="R266" s="193">
        <v>3</v>
      </c>
      <c r="S266" s="319"/>
      <c r="T266" s="320"/>
      <c r="U266" s="192"/>
      <c r="V266" s="289"/>
      <c r="W266" s="364"/>
      <c r="X266" s="365"/>
      <c r="Y266" s="264"/>
      <c r="Z266" s="193">
        <v>3</v>
      </c>
      <c r="AA266" s="319"/>
      <c r="AB266" s="320"/>
      <c r="AC266" s="192"/>
      <c r="AD266" s="193">
        <v>3</v>
      </c>
      <c r="AE266" s="319"/>
      <c r="AF266" s="320"/>
      <c r="AG266" s="192"/>
      <c r="AH266" s="193">
        <v>2</v>
      </c>
      <c r="AI266" s="319"/>
      <c r="AJ266" s="320"/>
      <c r="AK266" s="192"/>
      <c r="AL266" s="193"/>
      <c r="AM266" s="319">
        <v>2</v>
      </c>
      <c r="AN266" s="320"/>
      <c r="AO266" s="192"/>
      <c r="AP266" s="193"/>
      <c r="AQ266" s="319">
        <v>2</v>
      </c>
      <c r="AR266" s="320"/>
      <c r="AS266" s="192"/>
      <c r="AT266" s="193"/>
      <c r="AU266" s="319"/>
      <c r="AV266" s="320"/>
      <c r="AW266" s="192"/>
      <c r="AX266" s="289"/>
      <c r="AY266" s="364"/>
      <c r="AZ266" s="365"/>
      <c r="BA266" s="264"/>
      <c r="BB266" s="193"/>
      <c r="BC266" s="319">
        <v>2</v>
      </c>
      <c r="BD266" s="320"/>
      <c r="BE266" s="192"/>
      <c r="BF266" s="193"/>
      <c r="BG266" s="319">
        <v>1</v>
      </c>
      <c r="BH266" s="320"/>
      <c r="BI266" s="192"/>
      <c r="BJ266" s="193"/>
      <c r="BK266" s="319">
        <v>2</v>
      </c>
      <c r="BL266" s="320"/>
      <c r="BM266" s="192"/>
      <c r="BN266" s="193"/>
      <c r="BO266" s="319"/>
      <c r="BP266" s="320"/>
      <c r="BQ266" s="192"/>
      <c r="BR266" s="193"/>
      <c r="BS266" s="319">
        <v>2</v>
      </c>
      <c r="BT266" s="320"/>
      <c r="BU266" s="192"/>
      <c r="BV266" s="193">
        <v>3</v>
      </c>
      <c r="BW266" s="319"/>
      <c r="BX266" s="320"/>
      <c r="BY266" s="192"/>
      <c r="BZ266" s="289"/>
      <c r="CA266" s="364"/>
      <c r="CB266" s="606"/>
      <c r="CC266" s="264"/>
      <c r="CD266" s="193"/>
      <c r="CE266" s="319">
        <v>2</v>
      </c>
      <c r="CF266" s="320"/>
      <c r="CG266" s="192"/>
      <c r="CH266" s="193">
        <v>3</v>
      </c>
      <c r="CI266" s="319"/>
      <c r="CJ266" s="320"/>
      <c r="CK266" s="192"/>
      <c r="CL266" s="193"/>
      <c r="CM266" s="319">
        <v>3</v>
      </c>
      <c r="CN266" s="320"/>
      <c r="CO266" s="192"/>
      <c r="CP266" s="193">
        <v>3</v>
      </c>
      <c r="CQ266" s="319"/>
      <c r="CR266" s="320"/>
      <c r="CS266" s="192"/>
      <c r="CT266" s="193"/>
      <c r="CU266" s="319"/>
      <c r="CV266" s="320"/>
      <c r="CW266" s="192"/>
      <c r="CX266" s="193"/>
      <c r="CY266" s="319"/>
      <c r="CZ266" s="320"/>
      <c r="DA266" s="192"/>
      <c r="DB266" s="289"/>
      <c r="DC266" s="364"/>
      <c r="DD266" s="606"/>
      <c r="DE266" s="264"/>
      <c r="DF266" s="193"/>
      <c r="DG266" s="319">
        <v>2</v>
      </c>
      <c r="DH266" s="320"/>
      <c r="DI266" s="192"/>
      <c r="DJ266" s="193"/>
      <c r="DK266" s="319">
        <v>1</v>
      </c>
      <c r="DL266" s="320"/>
      <c r="DM266" s="192"/>
      <c r="DN266" s="193">
        <v>2</v>
      </c>
      <c r="DO266" s="319"/>
      <c r="DP266" s="320"/>
      <c r="DQ266" s="192"/>
      <c r="DR266" s="193">
        <v>2</v>
      </c>
      <c r="DS266" s="319"/>
      <c r="DT266" s="320"/>
      <c r="DU266" s="192"/>
    </row>
    <row r="267" spans="6:125" ht="22.5" hidden="1" customHeight="1">
      <c r="F267" s="193"/>
      <c r="G267" s="319">
        <v>2</v>
      </c>
      <c r="H267" s="320"/>
      <c r="I267" s="192"/>
      <c r="J267" s="193">
        <v>3</v>
      </c>
      <c r="K267" s="319"/>
      <c r="L267" s="320"/>
      <c r="M267" s="192"/>
      <c r="N267" s="193">
        <v>3</v>
      </c>
      <c r="O267" s="319"/>
      <c r="P267" s="320"/>
      <c r="Q267" s="192"/>
      <c r="R267" s="193"/>
      <c r="S267" s="319">
        <v>2</v>
      </c>
      <c r="T267" s="320"/>
      <c r="U267" s="192"/>
      <c r="V267" s="289"/>
      <c r="W267" s="364"/>
      <c r="X267" s="365"/>
      <c r="Y267" s="264"/>
      <c r="Z267" s="193"/>
      <c r="AA267" s="319">
        <v>2</v>
      </c>
      <c r="AB267" s="320"/>
      <c r="AC267" s="192"/>
      <c r="AD267" s="193">
        <v>3</v>
      </c>
      <c r="AE267" s="319"/>
      <c r="AF267" s="320"/>
      <c r="AG267" s="192"/>
      <c r="AH267" s="193">
        <v>2</v>
      </c>
      <c r="AI267" s="319"/>
      <c r="AJ267" s="320"/>
      <c r="AK267" s="192"/>
      <c r="AL267" s="193"/>
      <c r="AM267" s="319"/>
      <c r="AN267" s="320"/>
      <c r="AO267" s="192"/>
      <c r="AP267" s="193"/>
      <c r="AQ267" s="319">
        <v>2</v>
      </c>
      <c r="AR267" s="320"/>
      <c r="AS267" s="192"/>
      <c r="AT267" s="193"/>
      <c r="AU267" s="319"/>
      <c r="AV267" s="320"/>
      <c r="AW267" s="192"/>
      <c r="AX267" s="289"/>
      <c r="AY267" s="364"/>
      <c r="AZ267" s="365"/>
      <c r="BA267" s="264"/>
      <c r="BB267" s="193"/>
      <c r="BC267" s="319">
        <v>2</v>
      </c>
      <c r="BD267" s="320"/>
      <c r="BE267" s="192"/>
      <c r="BF267" s="193"/>
      <c r="BG267" s="319">
        <v>1</v>
      </c>
      <c r="BH267" s="320"/>
      <c r="BI267" s="192"/>
      <c r="BJ267" s="193"/>
      <c r="BK267" s="319">
        <v>2</v>
      </c>
      <c r="BL267" s="320"/>
      <c r="BM267" s="192"/>
      <c r="BN267" s="193"/>
      <c r="BO267" s="319"/>
      <c r="BP267" s="320"/>
      <c r="BQ267" s="192"/>
      <c r="BR267" s="193"/>
      <c r="BS267" s="319">
        <v>2</v>
      </c>
      <c r="BT267" s="320"/>
      <c r="BU267" s="192"/>
      <c r="BV267" s="193">
        <v>2</v>
      </c>
      <c r="BW267" s="319"/>
      <c r="BX267" s="320"/>
      <c r="BY267" s="192"/>
      <c r="BZ267" s="289"/>
      <c r="CA267" s="364"/>
      <c r="CB267" s="606"/>
      <c r="CC267" s="264"/>
      <c r="CD267" s="193"/>
      <c r="CE267" s="319">
        <v>2</v>
      </c>
      <c r="CF267" s="320"/>
      <c r="CG267" s="192"/>
      <c r="CH267" s="193">
        <v>3</v>
      </c>
      <c r="CI267" s="319"/>
      <c r="CJ267" s="320"/>
      <c r="CK267" s="192"/>
      <c r="CL267" s="193"/>
      <c r="CM267" s="319">
        <v>2</v>
      </c>
      <c r="CN267" s="320"/>
      <c r="CO267" s="192"/>
      <c r="CP267" s="193">
        <v>2</v>
      </c>
      <c r="CQ267" s="319"/>
      <c r="CR267" s="320"/>
      <c r="CS267" s="192"/>
      <c r="CT267" s="193"/>
      <c r="CU267" s="319"/>
      <c r="CV267" s="320"/>
      <c r="CW267" s="192"/>
      <c r="CX267" s="193">
        <v>2</v>
      </c>
      <c r="CY267" s="319"/>
      <c r="CZ267" s="320"/>
      <c r="DA267" s="192"/>
      <c r="DB267" s="289"/>
      <c r="DC267" s="364"/>
      <c r="DD267" s="606"/>
      <c r="DE267" s="264"/>
      <c r="DF267" s="193"/>
      <c r="DG267" s="319"/>
      <c r="DH267" s="320"/>
      <c r="DI267" s="192"/>
      <c r="DJ267" s="193"/>
      <c r="DK267" s="319">
        <v>1</v>
      </c>
      <c r="DL267" s="320"/>
      <c r="DM267" s="192"/>
      <c r="DN267" s="193">
        <v>2</v>
      </c>
      <c r="DO267" s="319"/>
      <c r="DP267" s="320"/>
      <c r="DQ267" s="192"/>
      <c r="DR267" s="193"/>
      <c r="DS267" s="319"/>
      <c r="DT267" s="320"/>
      <c r="DU267" s="192"/>
    </row>
    <row r="268" spans="6:125" ht="22.5" hidden="1" customHeight="1">
      <c r="F268" s="193">
        <v>2</v>
      </c>
      <c r="G268" s="319"/>
      <c r="H268" s="320"/>
      <c r="I268" s="192"/>
      <c r="J268" s="193">
        <v>3</v>
      </c>
      <c r="K268" s="319"/>
      <c r="L268" s="320"/>
      <c r="M268" s="192"/>
      <c r="N268" s="193"/>
      <c r="O268" s="319">
        <v>3</v>
      </c>
      <c r="P268" s="320"/>
      <c r="Q268" s="192"/>
      <c r="R268" s="193">
        <v>3</v>
      </c>
      <c r="S268" s="319"/>
      <c r="T268" s="320"/>
      <c r="U268" s="192"/>
      <c r="V268" s="289"/>
      <c r="W268" s="364"/>
      <c r="X268" s="365"/>
      <c r="Y268" s="264"/>
      <c r="Z268" s="193">
        <v>3</v>
      </c>
      <c r="AA268" s="319"/>
      <c r="AB268" s="320"/>
      <c r="AC268" s="192"/>
      <c r="AD268" s="193"/>
      <c r="AE268" s="319">
        <v>2</v>
      </c>
      <c r="AF268" s="320"/>
      <c r="AG268" s="192"/>
      <c r="AH268" s="193"/>
      <c r="AI268" s="319">
        <v>2</v>
      </c>
      <c r="AJ268" s="320"/>
      <c r="AK268" s="192"/>
      <c r="AL268" s="193"/>
      <c r="AM268" s="319">
        <v>2</v>
      </c>
      <c r="AN268" s="320"/>
      <c r="AO268" s="192"/>
      <c r="AP268" s="193"/>
      <c r="AQ268" s="319"/>
      <c r="AR268" s="320"/>
      <c r="AS268" s="192"/>
      <c r="AT268" s="193"/>
      <c r="AU268" s="319">
        <v>1</v>
      </c>
      <c r="AV268" s="320"/>
      <c r="AW268" s="192"/>
      <c r="AX268" s="289"/>
      <c r="AY268" s="364"/>
      <c r="AZ268" s="365"/>
      <c r="BA268" s="264"/>
      <c r="BB268" s="193"/>
      <c r="BC268" s="319">
        <v>2</v>
      </c>
      <c r="BD268" s="320"/>
      <c r="BE268" s="192"/>
      <c r="BF268" s="193"/>
      <c r="BG268" s="319">
        <v>1</v>
      </c>
      <c r="BH268" s="320"/>
      <c r="BI268" s="192"/>
      <c r="BJ268" s="193"/>
      <c r="BK268" s="319">
        <v>2</v>
      </c>
      <c r="BL268" s="320"/>
      <c r="BM268" s="192"/>
      <c r="BN268" s="193"/>
      <c r="BO268" s="319"/>
      <c r="BP268" s="320"/>
      <c r="BQ268" s="192"/>
      <c r="BR268" s="193">
        <v>2</v>
      </c>
      <c r="BS268" s="319"/>
      <c r="BT268" s="320"/>
      <c r="BU268" s="192"/>
      <c r="BV268" s="193">
        <v>2</v>
      </c>
      <c r="BW268" s="319"/>
      <c r="BX268" s="320"/>
      <c r="BY268" s="192"/>
      <c r="BZ268" s="289"/>
      <c r="CA268" s="364"/>
      <c r="CB268" s="606"/>
      <c r="CC268" s="264"/>
      <c r="CD268" s="193">
        <v>3</v>
      </c>
      <c r="CE268" s="319"/>
      <c r="CF268" s="320"/>
      <c r="CG268" s="192"/>
      <c r="CH268" s="193"/>
      <c r="CI268" s="319">
        <v>3</v>
      </c>
      <c r="CJ268" s="320"/>
      <c r="CK268" s="192"/>
      <c r="CL268" s="193">
        <v>2</v>
      </c>
      <c r="CM268" s="319"/>
      <c r="CN268" s="320"/>
      <c r="CO268" s="192"/>
      <c r="CP268" s="193"/>
      <c r="CQ268" s="319">
        <v>2</v>
      </c>
      <c r="CR268" s="320"/>
      <c r="CS268" s="192"/>
      <c r="CT268" s="193"/>
      <c r="CU268" s="319"/>
      <c r="CV268" s="320"/>
      <c r="CW268" s="192"/>
      <c r="CX268" s="193">
        <v>2</v>
      </c>
      <c r="CY268" s="319"/>
      <c r="CZ268" s="320"/>
      <c r="DA268" s="192"/>
      <c r="DB268" s="289"/>
      <c r="DC268" s="364"/>
      <c r="DD268" s="606"/>
      <c r="DE268" s="264"/>
      <c r="DF268" s="193"/>
      <c r="DG268" s="319">
        <v>2</v>
      </c>
      <c r="DH268" s="320"/>
      <c r="DI268" s="192"/>
      <c r="DJ268" s="193"/>
      <c r="DK268" s="319">
        <v>1</v>
      </c>
      <c r="DL268" s="320"/>
      <c r="DM268" s="192"/>
      <c r="DN268" s="193">
        <v>2</v>
      </c>
      <c r="DO268" s="319"/>
      <c r="DP268" s="320"/>
      <c r="DQ268" s="192"/>
      <c r="DR268" s="193">
        <v>2</v>
      </c>
      <c r="DS268" s="319"/>
      <c r="DT268" s="320"/>
      <c r="DU268" s="192"/>
    </row>
    <row r="269" spans="6:125" ht="22.5" hidden="1" customHeight="1">
      <c r="F269" s="193">
        <v>2</v>
      </c>
      <c r="G269" s="319"/>
      <c r="H269" s="320"/>
      <c r="I269" s="192"/>
      <c r="J269" s="193"/>
      <c r="K269" s="319"/>
      <c r="L269" s="320"/>
      <c r="M269" s="192"/>
      <c r="N269" s="193">
        <v>3</v>
      </c>
      <c r="O269" s="319"/>
      <c r="P269" s="320"/>
      <c r="Q269" s="192"/>
      <c r="R269" s="193">
        <v>3</v>
      </c>
      <c r="S269" s="319"/>
      <c r="T269" s="320"/>
      <c r="U269" s="192"/>
      <c r="V269" s="289"/>
      <c r="W269" s="364"/>
      <c r="X269" s="365"/>
      <c r="Y269" s="264"/>
      <c r="Z269" s="193"/>
      <c r="AA269" s="319">
        <v>2</v>
      </c>
      <c r="AB269" s="320"/>
      <c r="AC269" s="192"/>
      <c r="AD269" s="193">
        <v>2</v>
      </c>
      <c r="AE269" s="319"/>
      <c r="AF269" s="320"/>
      <c r="AG269" s="192"/>
      <c r="AH269" s="193">
        <v>3</v>
      </c>
      <c r="AI269" s="319"/>
      <c r="AJ269" s="320"/>
      <c r="AK269" s="192"/>
      <c r="AL269" s="193"/>
      <c r="AM269" s="319">
        <v>2</v>
      </c>
      <c r="AN269" s="320"/>
      <c r="AO269" s="192"/>
      <c r="AP269" s="193"/>
      <c r="AQ269" s="319">
        <v>2</v>
      </c>
      <c r="AR269" s="320"/>
      <c r="AS269" s="192"/>
      <c r="AT269" s="193"/>
      <c r="AU269" s="319">
        <v>1</v>
      </c>
      <c r="AV269" s="320"/>
      <c r="AW269" s="192"/>
      <c r="AX269" s="289"/>
      <c r="AY269" s="364"/>
      <c r="AZ269" s="365"/>
      <c r="BA269" s="264"/>
      <c r="BB269" s="193"/>
      <c r="BC269" s="319">
        <v>2</v>
      </c>
      <c r="BD269" s="320"/>
      <c r="BE269" s="192"/>
      <c r="BF269" s="193"/>
      <c r="BG269" s="319">
        <v>1</v>
      </c>
      <c r="BH269" s="320"/>
      <c r="BI269" s="192"/>
      <c r="BJ269" s="193"/>
      <c r="BK269" s="319">
        <v>2</v>
      </c>
      <c r="BL269" s="320"/>
      <c r="BM269" s="192"/>
      <c r="BN269" s="193"/>
      <c r="BO269" s="319"/>
      <c r="BP269" s="320"/>
      <c r="BQ269" s="192"/>
      <c r="BR269" s="193"/>
      <c r="BS269" s="319">
        <v>2</v>
      </c>
      <c r="BT269" s="320"/>
      <c r="BU269" s="192"/>
      <c r="BV269" s="193">
        <v>3</v>
      </c>
      <c r="BW269" s="319"/>
      <c r="BX269" s="320"/>
      <c r="BY269" s="192"/>
      <c r="BZ269" s="289"/>
      <c r="CA269" s="364"/>
      <c r="CB269" s="606"/>
      <c r="CC269" s="264"/>
      <c r="CD269" s="193"/>
      <c r="CE269" s="319">
        <v>2</v>
      </c>
      <c r="CF269" s="320"/>
      <c r="CG269" s="192"/>
      <c r="CH269" s="193">
        <v>3</v>
      </c>
      <c r="CI269" s="319"/>
      <c r="CJ269" s="320"/>
      <c r="CK269" s="192"/>
      <c r="CL269" s="193"/>
      <c r="CM269" s="319">
        <v>2</v>
      </c>
      <c r="CN269" s="320"/>
      <c r="CO269" s="192"/>
      <c r="CP269" s="193">
        <v>2</v>
      </c>
      <c r="CQ269" s="319"/>
      <c r="CR269" s="320"/>
      <c r="CS269" s="192"/>
      <c r="CT269" s="193">
        <v>1</v>
      </c>
      <c r="CU269" s="319"/>
      <c r="CV269" s="320"/>
      <c r="CW269" s="192"/>
      <c r="CX269" s="193">
        <v>2</v>
      </c>
      <c r="CY269" s="319"/>
      <c r="CZ269" s="320"/>
      <c r="DA269" s="192"/>
      <c r="DB269" s="289"/>
      <c r="DC269" s="364"/>
      <c r="DD269" s="606"/>
      <c r="DE269" s="264"/>
      <c r="DF269" s="193"/>
      <c r="DG269" s="319"/>
      <c r="DH269" s="320"/>
      <c r="DI269" s="192"/>
      <c r="DJ269" s="193"/>
      <c r="DK269" s="319">
        <v>1</v>
      </c>
      <c r="DL269" s="320"/>
      <c r="DM269" s="192"/>
      <c r="DN269" s="193">
        <v>2</v>
      </c>
      <c r="DO269" s="319"/>
      <c r="DP269" s="320"/>
      <c r="DQ269" s="192"/>
      <c r="DR269" s="193">
        <v>2</v>
      </c>
      <c r="DS269" s="319"/>
      <c r="DT269" s="320"/>
      <c r="DU269" s="192"/>
    </row>
    <row r="270" spans="6:125" ht="22.5" hidden="1" customHeight="1">
      <c r="F270" s="193"/>
      <c r="G270" s="319"/>
      <c r="H270" s="320"/>
      <c r="I270" s="192"/>
      <c r="J270" s="193">
        <v>3</v>
      </c>
      <c r="K270" s="319"/>
      <c r="L270" s="320"/>
      <c r="M270" s="192"/>
      <c r="N270" s="193">
        <v>3</v>
      </c>
      <c r="O270" s="319"/>
      <c r="P270" s="320"/>
      <c r="Q270" s="192"/>
      <c r="R270" s="193"/>
      <c r="S270" s="319"/>
      <c r="T270" s="320"/>
      <c r="U270" s="192"/>
      <c r="V270" s="289"/>
      <c r="W270" s="364"/>
      <c r="X270" s="365"/>
      <c r="Y270" s="264"/>
      <c r="Z270" s="193"/>
      <c r="AA270" s="319"/>
      <c r="AB270" s="320"/>
      <c r="AC270" s="192"/>
      <c r="AD270" s="193">
        <v>3</v>
      </c>
      <c r="AE270" s="319"/>
      <c r="AF270" s="320"/>
      <c r="AG270" s="192"/>
      <c r="AH270" s="193"/>
      <c r="AI270" s="319">
        <v>2</v>
      </c>
      <c r="AJ270" s="320"/>
      <c r="AK270" s="192"/>
      <c r="AL270" s="193"/>
      <c r="AM270" s="319">
        <v>2</v>
      </c>
      <c r="AN270" s="320"/>
      <c r="AO270" s="192"/>
      <c r="AP270" s="193"/>
      <c r="AQ270" s="319">
        <v>2</v>
      </c>
      <c r="AR270" s="320"/>
      <c r="AS270" s="192"/>
      <c r="AT270" s="193"/>
      <c r="AU270" s="319">
        <v>1</v>
      </c>
      <c r="AV270" s="320"/>
      <c r="AW270" s="192"/>
      <c r="AX270" s="289"/>
      <c r="AY270" s="364"/>
      <c r="AZ270" s="365"/>
      <c r="BA270" s="264"/>
      <c r="BB270" s="193"/>
      <c r="BC270" s="319">
        <v>2</v>
      </c>
      <c r="BD270" s="320"/>
      <c r="BE270" s="192"/>
      <c r="BF270" s="193"/>
      <c r="BG270" s="319">
        <v>1</v>
      </c>
      <c r="BH270" s="320"/>
      <c r="BI270" s="192"/>
      <c r="BJ270" s="193"/>
      <c r="BK270" s="319">
        <v>2</v>
      </c>
      <c r="BL270" s="320"/>
      <c r="BM270" s="192"/>
      <c r="BN270" s="193"/>
      <c r="BO270" s="319"/>
      <c r="BP270" s="320"/>
      <c r="BQ270" s="192"/>
      <c r="BR270" s="193">
        <v>2</v>
      </c>
      <c r="BS270" s="319"/>
      <c r="BT270" s="320"/>
      <c r="BU270" s="192"/>
      <c r="BV270" s="193">
        <v>3</v>
      </c>
      <c r="BW270" s="319"/>
      <c r="BX270" s="320"/>
      <c r="BY270" s="192"/>
      <c r="BZ270" s="289"/>
      <c r="CA270" s="364"/>
      <c r="CB270" s="606"/>
      <c r="CC270" s="264"/>
      <c r="CD270" s="193">
        <v>2</v>
      </c>
      <c r="CE270" s="319"/>
      <c r="CF270" s="320"/>
      <c r="CG270" s="192"/>
      <c r="CH270" s="193"/>
      <c r="CI270" s="319">
        <v>2</v>
      </c>
      <c r="CJ270" s="320"/>
      <c r="CK270" s="192"/>
      <c r="CL270" s="193">
        <v>2</v>
      </c>
      <c r="CM270" s="319"/>
      <c r="CN270" s="320"/>
      <c r="CO270" s="192"/>
      <c r="CP270" s="193"/>
      <c r="CQ270" s="319">
        <v>2</v>
      </c>
      <c r="CR270" s="320"/>
      <c r="CS270" s="192"/>
      <c r="CT270" s="193">
        <v>1</v>
      </c>
      <c r="CU270" s="319"/>
      <c r="CV270" s="320"/>
      <c r="CW270" s="192"/>
      <c r="CX270" s="193">
        <v>2</v>
      </c>
      <c r="CY270" s="319"/>
      <c r="CZ270" s="320"/>
      <c r="DA270" s="192"/>
      <c r="DB270" s="289"/>
      <c r="DC270" s="364"/>
      <c r="DD270" s="606"/>
      <c r="DE270" s="264"/>
      <c r="DF270" s="193"/>
      <c r="DG270" s="319"/>
      <c r="DH270" s="320"/>
      <c r="DI270" s="192"/>
      <c r="DJ270" s="193"/>
      <c r="DK270" s="319">
        <v>1</v>
      </c>
      <c r="DL270" s="320"/>
      <c r="DM270" s="192"/>
      <c r="DN270" s="193">
        <v>2</v>
      </c>
      <c r="DO270" s="319"/>
      <c r="DP270" s="320"/>
      <c r="DQ270" s="192"/>
      <c r="DR270" s="193">
        <v>2</v>
      </c>
      <c r="DS270" s="319"/>
      <c r="DT270" s="320"/>
      <c r="DU270" s="192"/>
    </row>
    <row r="271" spans="6:125" ht="22.5" hidden="1" customHeight="1">
      <c r="F271" s="193"/>
      <c r="G271" s="319">
        <v>2</v>
      </c>
      <c r="H271" s="320"/>
      <c r="I271" s="192"/>
      <c r="J271" s="193">
        <v>3</v>
      </c>
      <c r="K271" s="319"/>
      <c r="L271" s="320"/>
      <c r="M271" s="192"/>
      <c r="N271" s="193">
        <v>3</v>
      </c>
      <c r="O271" s="319"/>
      <c r="P271" s="320"/>
      <c r="Q271" s="192"/>
      <c r="R271" s="193"/>
      <c r="S271" s="319">
        <v>2</v>
      </c>
      <c r="T271" s="320"/>
      <c r="U271" s="192"/>
      <c r="V271" s="289"/>
      <c r="W271" s="364"/>
      <c r="X271" s="365"/>
      <c r="Y271" s="264"/>
      <c r="Z271" s="193"/>
      <c r="AA271" s="319"/>
      <c r="AB271" s="320"/>
      <c r="AC271" s="192"/>
      <c r="AD271" s="193"/>
      <c r="AE271" s="319"/>
      <c r="AF271" s="320"/>
      <c r="AG271" s="192"/>
      <c r="AH271" s="193">
        <v>2</v>
      </c>
      <c r="AI271" s="319"/>
      <c r="AJ271" s="320"/>
      <c r="AK271" s="192"/>
      <c r="AL271" s="193"/>
      <c r="AM271" s="319">
        <v>2</v>
      </c>
      <c r="AN271" s="320"/>
      <c r="AO271" s="192"/>
      <c r="AP271" s="193"/>
      <c r="AQ271" s="319">
        <v>2</v>
      </c>
      <c r="AR271" s="320"/>
      <c r="AS271" s="192"/>
      <c r="AT271" s="193"/>
      <c r="AU271" s="319">
        <v>1</v>
      </c>
      <c r="AV271" s="320"/>
      <c r="AW271" s="192"/>
      <c r="AX271" s="289"/>
      <c r="AY271" s="364"/>
      <c r="AZ271" s="365"/>
      <c r="BA271" s="264"/>
      <c r="BB271" s="193"/>
      <c r="BC271" s="319">
        <v>2</v>
      </c>
      <c r="BD271" s="320"/>
      <c r="BE271" s="192"/>
      <c r="BF271" s="193"/>
      <c r="BG271" s="319">
        <v>1</v>
      </c>
      <c r="BH271" s="320"/>
      <c r="BI271" s="192"/>
      <c r="BJ271" s="193"/>
      <c r="BK271" s="319">
        <v>2</v>
      </c>
      <c r="BL271" s="320"/>
      <c r="BM271" s="192"/>
      <c r="BN271" s="193"/>
      <c r="BO271" s="319"/>
      <c r="BP271" s="320"/>
      <c r="BQ271" s="192"/>
      <c r="BR271" s="193"/>
      <c r="BS271" s="319">
        <v>2</v>
      </c>
      <c r="BT271" s="320"/>
      <c r="BU271" s="192"/>
      <c r="BV271" s="193">
        <v>3</v>
      </c>
      <c r="BW271" s="319"/>
      <c r="BX271" s="320"/>
      <c r="BY271" s="192"/>
      <c r="BZ271" s="289"/>
      <c r="CA271" s="364"/>
      <c r="CB271" s="606"/>
      <c r="CC271" s="264"/>
      <c r="CD271" s="193"/>
      <c r="CE271" s="319">
        <v>2</v>
      </c>
      <c r="CF271" s="320"/>
      <c r="CG271" s="192"/>
      <c r="CH271" s="193">
        <v>3</v>
      </c>
      <c r="CI271" s="319"/>
      <c r="CJ271" s="320"/>
      <c r="CK271" s="192"/>
      <c r="CL271" s="193"/>
      <c r="CM271" s="319">
        <v>3</v>
      </c>
      <c r="CN271" s="320"/>
      <c r="CO271" s="192"/>
      <c r="CP271" s="193">
        <v>3</v>
      </c>
      <c r="CQ271" s="319"/>
      <c r="CR271" s="320"/>
      <c r="CS271" s="192"/>
      <c r="CT271" s="193">
        <v>1</v>
      </c>
      <c r="CU271" s="319"/>
      <c r="CV271" s="320"/>
      <c r="CW271" s="192"/>
      <c r="CX271" s="193">
        <v>2</v>
      </c>
      <c r="CY271" s="319"/>
      <c r="CZ271" s="320"/>
      <c r="DA271" s="192"/>
      <c r="DB271" s="289"/>
      <c r="DC271" s="364"/>
      <c r="DD271" s="606"/>
      <c r="DE271" s="264"/>
      <c r="DF271" s="193"/>
      <c r="DG271" s="319"/>
      <c r="DH271" s="320"/>
      <c r="DI271" s="192"/>
      <c r="DJ271" s="193"/>
      <c r="DK271" s="319">
        <v>1</v>
      </c>
      <c r="DL271" s="320"/>
      <c r="DM271" s="192"/>
      <c r="DN271" s="193">
        <v>2</v>
      </c>
      <c r="DO271" s="319"/>
      <c r="DP271" s="320"/>
      <c r="DQ271" s="192"/>
      <c r="DR271" s="193">
        <v>2</v>
      </c>
      <c r="DS271" s="319"/>
      <c r="DT271" s="320"/>
      <c r="DU271" s="192"/>
    </row>
    <row r="272" spans="6:125" ht="22.5" hidden="1" customHeight="1">
      <c r="F272" s="193"/>
      <c r="G272" s="319">
        <v>1</v>
      </c>
      <c r="H272" s="320"/>
      <c r="I272" s="192"/>
      <c r="J272" s="193"/>
      <c r="K272" s="319"/>
      <c r="L272" s="320"/>
      <c r="M272" s="192"/>
      <c r="N272" s="193"/>
      <c r="O272" s="319">
        <v>2</v>
      </c>
      <c r="P272" s="320"/>
      <c r="Q272" s="192"/>
      <c r="R272" s="193">
        <v>3</v>
      </c>
      <c r="S272" s="319"/>
      <c r="T272" s="320"/>
      <c r="U272" s="192"/>
      <c r="V272" s="289"/>
      <c r="W272" s="364"/>
      <c r="X272" s="365"/>
      <c r="Y272" s="264"/>
      <c r="Z272" s="193">
        <v>3</v>
      </c>
      <c r="AA272" s="319"/>
      <c r="AB272" s="320"/>
      <c r="AC272" s="192"/>
      <c r="AD272" s="193">
        <v>3</v>
      </c>
      <c r="AE272" s="319"/>
      <c r="AF272" s="320"/>
      <c r="AG272" s="192"/>
      <c r="AH272" s="193">
        <v>2</v>
      </c>
      <c r="AI272" s="319"/>
      <c r="AJ272" s="320"/>
      <c r="AK272" s="192"/>
      <c r="AL272" s="193"/>
      <c r="AM272" s="319">
        <v>1</v>
      </c>
      <c r="AN272" s="320"/>
      <c r="AO272" s="192"/>
      <c r="AP272" s="193"/>
      <c r="AQ272" s="319">
        <v>2</v>
      </c>
      <c r="AR272" s="320"/>
      <c r="AS272" s="192"/>
      <c r="AT272" s="193"/>
      <c r="AU272" s="319">
        <v>1</v>
      </c>
      <c r="AV272" s="320"/>
      <c r="AW272" s="192"/>
      <c r="AX272" s="289"/>
      <c r="AY272" s="364"/>
      <c r="AZ272" s="365"/>
      <c r="BA272" s="264"/>
      <c r="BB272" s="193"/>
      <c r="BC272" s="319">
        <v>2</v>
      </c>
      <c r="BD272" s="320"/>
      <c r="BE272" s="192"/>
      <c r="BF272" s="193"/>
      <c r="BG272" s="319">
        <v>1</v>
      </c>
      <c r="BH272" s="320"/>
      <c r="BI272" s="192"/>
      <c r="BJ272" s="193"/>
      <c r="BK272" s="319">
        <v>2</v>
      </c>
      <c r="BL272" s="320"/>
      <c r="BM272" s="192"/>
      <c r="BN272" s="193"/>
      <c r="BO272" s="319"/>
      <c r="BP272" s="320"/>
      <c r="BQ272" s="192"/>
      <c r="BR272" s="193"/>
      <c r="BS272" s="319"/>
      <c r="BT272" s="320"/>
      <c r="BU272" s="192"/>
      <c r="BV272" s="193"/>
      <c r="BW272" s="319"/>
      <c r="BX272" s="320"/>
      <c r="BY272" s="192"/>
      <c r="BZ272" s="289"/>
      <c r="CA272" s="364"/>
      <c r="CB272" s="606"/>
      <c r="CC272" s="264"/>
      <c r="CD272" s="193">
        <v>2</v>
      </c>
      <c r="CE272" s="319"/>
      <c r="CF272" s="320"/>
      <c r="CG272" s="192"/>
      <c r="CH272" s="193"/>
      <c r="CI272" s="319">
        <v>2</v>
      </c>
      <c r="CJ272" s="320"/>
      <c r="CK272" s="192"/>
      <c r="CL272" s="193">
        <v>2</v>
      </c>
      <c r="CM272" s="319"/>
      <c r="CN272" s="320"/>
      <c r="CO272" s="192"/>
      <c r="CP272" s="193"/>
      <c r="CQ272" s="319">
        <v>3</v>
      </c>
      <c r="CR272" s="320"/>
      <c r="CS272" s="192"/>
      <c r="CT272" s="193">
        <v>1</v>
      </c>
      <c r="CU272" s="319"/>
      <c r="CV272" s="320"/>
      <c r="CW272" s="192"/>
      <c r="CX272" s="193">
        <v>2</v>
      </c>
      <c r="CY272" s="319"/>
      <c r="CZ272" s="320"/>
      <c r="DA272" s="192"/>
      <c r="DB272" s="289"/>
      <c r="DC272" s="364"/>
      <c r="DD272" s="606"/>
      <c r="DE272" s="264"/>
      <c r="DF272" s="193">
        <v>1</v>
      </c>
      <c r="DG272" s="319"/>
      <c r="DH272" s="320"/>
      <c r="DI272" s="192"/>
      <c r="DJ272" s="193">
        <v>1</v>
      </c>
      <c r="DK272" s="319"/>
      <c r="DL272" s="320"/>
      <c r="DM272" s="192"/>
      <c r="DN272" s="193">
        <v>2</v>
      </c>
      <c r="DO272" s="319"/>
      <c r="DP272" s="320"/>
      <c r="DQ272" s="192"/>
      <c r="DR272" s="193">
        <v>2</v>
      </c>
      <c r="DS272" s="319"/>
      <c r="DT272" s="320"/>
      <c r="DU272" s="192"/>
    </row>
    <row r="273" spans="6:125" ht="22.5" hidden="1" customHeight="1">
      <c r="F273" s="193">
        <v>2</v>
      </c>
      <c r="G273" s="319"/>
      <c r="H273" s="320"/>
      <c r="I273" s="192"/>
      <c r="J273" s="193">
        <v>3</v>
      </c>
      <c r="K273" s="319"/>
      <c r="L273" s="320"/>
      <c r="M273" s="192"/>
      <c r="N273" s="193"/>
      <c r="O273" s="319">
        <v>3</v>
      </c>
      <c r="P273" s="320"/>
      <c r="Q273" s="192"/>
      <c r="R273" s="193">
        <v>2</v>
      </c>
      <c r="S273" s="319"/>
      <c r="T273" s="320"/>
      <c r="U273" s="192"/>
      <c r="V273" s="289"/>
      <c r="W273" s="364"/>
      <c r="X273" s="365"/>
      <c r="Y273" s="264"/>
      <c r="Z273" s="193">
        <v>3</v>
      </c>
      <c r="AA273" s="319"/>
      <c r="AB273" s="320"/>
      <c r="AC273" s="192"/>
      <c r="AD273" s="193"/>
      <c r="AE273" s="319">
        <v>3</v>
      </c>
      <c r="AF273" s="320"/>
      <c r="AG273" s="192"/>
      <c r="AH273" s="193">
        <v>2</v>
      </c>
      <c r="AI273" s="319"/>
      <c r="AJ273" s="320"/>
      <c r="AK273" s="192"/>
      <c r="AL273" s="193"/>
      <c r="AM273" s="319">
        <v>1</v>
      </c>
      <c r="AN273" s="320"/>
      <c r="AO273" s="192"/>
      <c r="AP273" s="193"/>
      <c r="AQ273" s="319">
        <v>2</v>
      </c>
      <c r="AR273" s="320"/>
      <c r="AS273" s="192"/>
      <c r="AT273" s="193"/>
      <c r="AU273" s="319">
        <v>1</v>
      </c>
      <c r="AV273" s="320"/>
      <c r="AW273" s="192"/>
      <c r="AX273" s="289"/>
      <c r="AY273" s="364"/>
      <c r="AZ273" s="365"/>
      <c r="BA273" s="264"/>
      <c r="BB273" s="193"/>
      <c r="BC273" s="319">
        <v>2</v>
      </c>
      <c r="BD273" s="320"/>
      <c r="BE273" s="192"/>
      <c r="BF273" s="193"/>
      <c r="BG273" s="319">
        <v>1</v>
      </c>
      <c r="BH273" s="320"/>
      <c r="BI273" s="192"/>
      <c r="BJ273" s="193"/>
      <c r="BK273" s="319">
        <v>2</v>
      </c>
      <c r="BL273" s="320"/>
      <c r="BM273" s="192"/>
      <c r="BN273" s="193"/>
      <c r="BO273" s="319"/>
      <c r="BP273" s="320"/>
      <c r="BQ273" s="192"/>
      <c r="BR273" s="193">
        <v>2</v>
      </c>
      <c r="BS273" s="319"/>
      <c r="BT273" s="320"/>
      <c r="BU273" s="192"/>
      <c r="BV273" s="193">
        <v>2</v>
      </c>
      <c r="BW273" s="319"/>
      <c r="BX273" s="320"/>
      <c r="BY273" s="192"/>
      <c r="BZ273" s="289"/>
      <c r="CA273" s="364"/>
      <c r="CB273" s="606"/>
      <c r="CC273" s="264"/>
      <c r="CD273" s="193"/>
      <c r="CE273" s="319"/>
      <c r="CF273" s="320"/>
      <c r="CG273" s="192"/>
      <c r="CH273" s="193">
        <v>3</v>
      </c>
      <c r="CI273" s="319"/>
      <c r="CJ273" s="320"/>
      <c r="CK273" s="192"/>
      <c r="CL273" s="193"/>
      <c r="CM273" s="319"/>
      <c r="CN273" s="320"/>
      <c r="CO273" s="192"/>
      <c r="CP273" s="193"/>
      <c r="CQ273" s="319"/>
      <c r="CR273" s="320"/>
      <c r="CS273" s="192"/>
      <c r="CT273" s="193">
        <v>1</v>
      </c>
      <c r="CU273" s="319"/>
      <c r="CV273" s="320"/>
      <c r="CW273" s="192"/>
      <c r="CX273" s="193">
        <v>2</v>
      </c>
      <c r="CY273" s="319"/>
      <c r="CZ273" s="320"/>
      <c r="DA273" s="192"/>
      <c r="DB273" s="289"/>
      <c r="DC273" s="364"/>
      <c r="DD273" s="606"/>
      <c r="DE273" s="264"/>
      <c r="DF273" s="193"/>
      <c r="DG273" s="319"/>
      <c r="DH273" s="320"/>
      <c r="DI273" s="192"/>
      <c r="DJ273" s="193">
        <v>1</v>
      </c>
      <c r="DK273" s="319"/>
      <c r="DL273" s="320"/>
      <c r="DM273" s="192"/>
      <c r="DN273" s="193">
        <v>2</v>
      </c>
      <c r="DO273" s="319"/>
      <c r="DP273" s="320"/>
      <c r="DQ273" s="192"/>
      <c r="DR273" s="193">
        <v>2</v>
      </c>
      <c r="DS273" s="319"/>
      <c r="DT273" s="320"/>
      <c r="DU273" s="192"/>
    </row>
    <row r="274" spans="6:125" ht="22.5" hidden="1" customHeight="1">
      <c r="F274" s="193">
        <v>3</v>
      </c>
      <c r="G274" s="319"/>
      <c r="H274" s="320"/>
      <c r="I274" s="192"/>
      <c r="J274" s="193"/>
      <c r="K274" s="319">
        <v>3</v>
      </c>
      <c r="L274" s="320"/>
      <c r="M274" s="192"/>
      <c r="N274" s="193">
        <v>3</v>
      </c>
      <c r="O274" s="319"/>
      <c r="P274" s="320"/>
      <c r="Q274" s="192"/>
      <c r="R274" s="193"/>
      <c r="S274" s="319">
        <v>2</v>
      </c>
      <c r="T274" s="320"/>
      <c r="U274" s="192"/>
      <c r="V274" s="289"/>
      <c r="W274" s="364"/>
      <c r="X274" s="365"/>
      <c r="Y274" s="264"/>
      <c r="Z274" s="193"/>
      <c r="AA274" s="319">
        <v>3</v>
      </c>
      <c r="AB274" s="320"/>
      <c r="AC274" s="192"/>
      <c r="AD274" s="193">
        <v>3</v>
      </c>
      <c r="AE274" s="319"/>
      <c r="AF274" s="320"/>
      <c r="AG274" s="192"/>
      <c r="AH274" s="193">
        <v>3</v>
      </c>
      <c r="AI274" s="319"/>
      <c r="AJ274" s="320"/>
      <c r="AK274" s="192"/>
      <c r="AL274" s="193"/>
      <c r="AM274" s="319">
        <v>2</v>
      </c>
      <c r="AN274" s="320"/>
      <c r="AO274" s="192"/>
      <c r="AP274" s="193"/>
      <c r="AQ274" s="319">
        <v>2</v>
      </c>
      <c r="AR274" s="320"/>
      <c r="AS274" s="192"/>
      <c r="AT274" s="193"/>
      <c r="AU274" s="319">
        <v>1</v>
      </c>
      <c r="AV274" s="320"/>
      <c r="AW274" s="192"/>
      <c r="AX274" s="289"/>
      <c r="AY274" s="364"/>
      <c r="AZ274" s="365"/>
      <c r="BA274" s="264"/>
      <c r="BB274" s="193"/>
      <c r="BC274" s="319">
        <v>2</v>
      </c>
      <c r="BD274" s="320"/>
      <c r="BE274" s="192"/>
      <c r="BF274" s="193"/>
      <c r="BG274" s="319">
        <v>1</v>
      </c>
      <c r="BH274" s="320"/>
      <c r="BI274" s="192"/>
      <c r="BJ274" s="193"/>
      <c r="BK274" s="319">
        <v>2</v>
      </c>
      <c r="BL274" s="320"/>
      <c r="BM274" s="192"/>
      <c r="BN274" s="193"/>
      <c r="BO274" s="319"/>
      <c r="BP274" s="320"/>
      <c r="BQ274" s="192"/>
      <c r="BR274" s="193">
        <v>3</v>
      </c>
      <c r="BS274" s="319">
        <v>2</v>
      </c>
      <c r="BT274" s="320"/>
      <c r="BU274" s="192"/>
      <c r="BV274" s="193"/>
      <c r="BW274" s="319">
        <v>2</v>
      </c>
      <c r="BX274" s="320"/>
      <c r="BY274" s="192"/>
      <c r="BZ274" s="289"/>
      <c r="CA274" s="364"/>
      <c r="CB274" s="606"/>
      <c r="CC274" s="264"/>
      <c r="CD274" s="193">
        <v>3</v>
      </c>
      <c r="CE274" s="319">
        <v>2</v>
      </c>
      <c r="CF274" s="320"/>
      <c r="CG274" s="192"/>
      <c r="CH274" s="193">
        <v>3</v>
      </c>
      <c r="CI274" s="319"/>
      <c r="CJ274" s="320"/>
      <c r="CK274" s="192"/>
      <c r="CL274" s="193"/>
      <c r="CM274" s="319">
        <v>2</v>
      </c>
      <c r="CN274" s="320"/>
      <c r="CO274" s="192"/>
      <c r="CP274" s="193">
        <v>3</v>
      </c>
      <c r="CQ274" s="319"/>
      <c r="CR274" s="320"/>
      <c r="CS274" s="192"/>
      <c r="CT274" s="193">
        <v>1</v>
      </c>
      <c r="CU274" s="319"/>
      <c r="CV274" s="320"/>
      <c r="CW274" s="192"/>
      <c r="CX274" s="193">
        <v>2</v>
      </c>
      <c r="CY274" s="319"/>
      <c r="CZ274" s="320"/>
      <c r="DA274" s="192"/>
      <c r="DB274" s="289"/>
      <c r="DC274" s="364"/>
      <c r="DD274" s="606"/>
      <c r="DE274" s="264"/>
      <c r="DF274" s="193">
        <v>1</v>
      </c>
      <c r="DG274" s="319"/>
      <c r="DH274" s="320"/>
      <c r="DI274" s="192"/>
      <c r="DJ274" s="193">
        <v>1</v>
      </c>
      <c r="DK274" s="319"/>
      <c r="DL274" s="320"/>
      <c r="DM274" s="192"/>
      <c r="DN274" s="193">
        <v>2</v>
      </c>
      <c r="DO274" s="319"/>
      <c r="DP274" s="320"/>
      <c r="DQ274" s="192"/>
      <c r="DR274" s="193"/>
      <c r="DS274" s="319"/>
      <c r="DT274" s="320"/>
      <c r="DU274" s="192"/>
    </row>
    <row r="275" spans="6:125" ht="22.5" hidden="1" customHeight="1">
      <c r="F275" s="193">
        <v>2</v>
      </c>
      <c r="G275" s="319"/>
      <c r="H275" s="320"/>
      <c r="I275" s="192"/>
      <c r="J275" s="193">
        <v>2</v>
      </c>
      <c r="K275" s="319"/>
      <c r="L275" s="320"/>
      <c r="M275" s="192"/>
      <c r="N275" s="193"/>
      <c r="O275" s="319"/>
      <c r="P275" s="320"/>
      <c r="Q275" s="192"/>
      <c r="R275" s="193"/>
      <c r="S275" s="319"/>
      <c r="T275" s="320"/>
      <c r="U275" s="192"/>
      <c r="V275" s="289"/>
      <c r="W275" s="364"/>
      <c r="X275" s="365"/>
      <c r="Y275" s="264"/>
      <c r="Z275" s="193"/>
      <c r="AA275" s="319">
        <v>3</v>
      </c>
      <c r="AB275" s="320"/>
      <c r="AC275" s="192"/>
      <c r="AD275" s="193"/>
      <c r="AE275" s="319"/>
      <c r="AF275" s="320"/>
      <c r="AG275" s="192"/>
      <c r="AH275" s="193">
        <v>2</v>
      </c>
      <c r="AI275" s="319"/>
      <c r="AJ275" s="320"/>
      <c r="AK275" s="192"/>
      <c r="AL275" s="193"/>
      <c r="AM275" s="319"/>
      <c r="AN275" s="320"/>
      <c r="AO275" s="192"/>
      <c r="AP275" s="193"/>
      <c r="AQ275" s="319"/>
      <c r="AR275" s="320"/>
      <c r="AS275" s="192"/>
      <c r="AT275" s="193"/>
      <c r="AU275" s="319">
        <v>1</v>
      </c>
      <c r="AV275" s="320"/>
      <c r="AW275" s="192"/>
      <c r="AX275" s="289"/>
      <c r="AY275" s="364"/>
      <c r="AZ275" s="365"/>
      <c r="BA275" s="264"/>
      <c r="BB275" s="193"/>
      <c r="BC275" s="319">
        <v>2</v>
      </c>
      <c r="BD275" s="320"/>
      <c r="BE275" s="192"/>
      <c r="BF275" s="193"/>
      <c r="BG275" s="319">
        <v>1</v>
      </c>
      <c r="BH275" s="320"/>
      <c r="BI275" s="192"/>
      <c r="BJ275" s="193"/>
      <c r="BK275" s="319"/>
      <c r="BL275" s="320"/>
      <c r="BM275" s="192"/>
      <c r="BN275" s="193"/>
      <c r="BO275" s="319"/>
      <c r="BP275" s="320"/>
      <c r="BQ275" s="192"/>
      <c r="BR275" s="193"/>
      <c r="BS275" s="319"/>
      <c r="BT275" s="320"/>
      <c r="BU275" s="192"/>
      <c r="BV275" s="193"/>
      <c r="BW275" s="319">
        <v>2</v>
      </c>
      <c r="BX275" s="320"/>
      <c r="BY275" s="192"/>
      <c r="BZ275" s="289"/>
      <c r="CA275" s="364"/>
      <c r="CB275" s="606"/>
      <c r="CC275" s="264"/>
      <c r="CD275" s="193"/>
      <c r="CE275" s="319"/>
      <c r="CF275" s="320"/>
      <c r="CG275" s="192"/>
      <c r="CH275" s="193">
        <v>2</v>
      </c>
      <c r="CI275" s="319"/>
      <c r="CJ275" s="320"/>
      <c r="CK275" s="192"/>
      <c r="CL275" s="193">
        <v>2</v>
      </c>
      <c r="CM275" s="319"/>
      <c r="CN275" s="320"/>
      <c r="CO275" s="192"/>
      <c r="CP275" s="193"/>
      <c r="CQ275" s="319">
        <v>2</v>
      </c>
      <c r="CR275" s="320"/>
      <c r="CS275" s="192"/>
      <c r="CT275" s="193">
        <v>1</v>
      </c>
      <c r="CU275" s="319"/>
      <c r="CV275" s="320"/>
      <c r="CW275" s="192"/>
      <c r="CX275" s="193">
        <v>2</v>
      </c>
      <c r="CY275" s="319"/>
      <c r="CZ275" s="320"/>
      <c r="DA275" s="192"/>
      <c r="DB275" s="289"/>
      <c r="DC275" s="364"/>
      <c r="DD275" s="606"/>
      <c r="DE275" s="264"/>
      <c r="DF275" s="193">
        <v>1</v>
      </c>
      <c r="DG275" s="319"/>
      <c r="DH275" s="320"/>
      <c r="DI275" s="192"/>
      <c r="DJ275" s="193"/>
      <c r="DK275" s="319"/>
      <c r="DL275" s="320"/>
      <c r="DM275" s="192"/>
      <c r="DN275" s="193">
        <v>2</v>
      </c>
      <c r="DO275" s="319"/>
      <c r="DP275" s="320"/>
      <c r="DQ275" s="192"/>
      <c r="DR275" s="193">
        <v>2</v>
      </c>
      <c r="DS275" s="319"/>
      <c r="DT275" s="320"/>
      <c r="DU275" s="192"/>
    </row>
    <row r="276" spans="6:125" ht="22.5" hidden="1" customHeight="1">
      <c r="F276" s="193">
        <v>3</v>
      </c>
      <c r="G276" s="319"/>
      <c r="H276" s="320"/>
      <c r="I276" s="192"/>
      <c r="J276" s="193">
        <v>3</v>
      </c>
      <c r="K276" s="319"/>
      <c r="L276" s="320"/>
      <c r="M276" s="192"/>
      <c r="N276" s="193"/>
      <c r="O276" s="319">
        <v>3</v>
      </c>
      <c r="P276" s="320"/>
      <c r="Q276" s="192"/>
      <c r="R276" s="193">
        <v>3</v>
      </c>
      <c r="S276" s="319"/>
      <c r="T276" s="320"/>
      <c r="U276" s="192"/>
      <c r="V276" s="289"/>
      <c r="W276" s="364"/>
      <c r="X276" s="365"/>
      <c r="Y276" s="264"/>
      <c r="Z276" s="193">
        <v>3</v>
      </c>
      <c r="AA276" s="319"/>
      <c r="AB276" s="320"/>
      <c r="AC276" s="192"/>
      <c r="AD276" s="193">
        <v>3</v>
      </c>
      <c r="AE276" s="319"/>
      <c r="AF276" s="320"/>
      <c r="AG276" s="192"/>
      <c r="AH276" s="193"/>
      <c r="AI276" s="319">
        <v>2</v>
      </c>
      <c r="AJ276" s="320"/>
      <c r="AK276" s="192"/>
      <c r="AL276" s="193"/>
      <c r="AM276" s="319">
        <v>1</v>
      </c>
      <c r="AN276" s="320"/>
      <c r="AO276" s="192"/>
      <c r="AP276" s="193"/>
      <c r="AQ276" s="319">
        <v>2</v>
      </c>
      <c r="AR276" s="320"/>
      <c r="AS276" s="192"/>
      <c r="AT276" s="193"/>
      <c r="AU276" s="319">
        <v>1</v>
      </c>
      <c r="AV276" s="320"/>
      <c r="AW276" s="192"/>
      <c r="AX276" s="289"/>
      <c r="AY276" s="364"/>
      <c r="AZ276" s="365"/>
      <c r="BA276" s="264"/>
      <c r="BB276" s="193"/>
      <c r="BC276" s="319">
        <v>2</v>
      </c>
      <c r="BD276" s="320"/>
      <c r="BE276" s="192"/>
      <c r="BF276" s="193"/>
      <c r="BG276" s="319">
        <v>1</v>
      </c>
      <c r="BH276" s="320"/>
      <c r="BI276" s="192"/>
      <c r="BJ276" s="193"/>
      <c r="BK276" s="319">
        <v>2</v>
      </c>
      <c r="BL276" s="320"/>
      <c r="BM276" s="192"/>
      <c r="BN276" s="193"/>
      <c r="BO276" s="319"/>
      <c r="BP276" s="320"/>
      <c r="BQ276" s="192"/>
      <c r="BR276" s="193"/>
      <c r="BS276" s="319">
        <v>2</v>
      </c>
      <c r="BT276" s="320"/>
      <c r="BU276" s="192"/>
      <c r="BV276" s="193"/>
      <c r="BW276" s="319">
        <v>2</v>
      </c>
      <c r="BX276" s="320"/>
      <c r="BY276" s="192"/>
      <c r="BZ276" s="289"/>
      <c r="CA276" s="364"/>
      <c r="CB276" s="606"/>
      <c r="CC276" s="264"/>
      <c r="CD276" s="193">
        <v>3</v>
      </c>
      <c r="CE276" s="319"/>
      <c r="CF276" s="320"/>
      <c r="CG276" s="192"/>
      <c r="CH276" s="193"/>
      <c r="CI276" s="319">
        <v>2</v>
      </c>
      <c r="CJ276" s="320"/>
      <c r="CK276" s="192"/>
      <c r="CL276" s="193">
        <v>3</v>
      </c>
      <c r="CM276" s="319"/>
      <c r="CN276" s="320"/>
      <c r="CO276" s="192"/>
      <c r="CP276" s="193">
        <v>3</v>
      </c>
      <c r="CQ276" s="319"/>
      <c r="CR276" s="320"/>
      <c r="CS276" s="192"/>
      <c r="CT276" s="193">
        <v>1</v>
      </c>
      <c r="CU276" s="319"/>
      <c r="CV276" s="320"/>
      <c r="CW276" s="192"/>
      <c r="CX276" s="193">
        <v>2</v>
      </c>
      <c r="CY276" s="319"/>
      <c r="CZ276" s="320"/>
      <c r="DA276" s="192"/>
      <c r="DB276" s="289"/>
      <c r="DC276" s="364"/>
      <c r="DD276" s="606"/>
      <c r="DE276" s="264"/>
      <c r="DF276" s="193">
        <v>1</v>
      </c>
      <c r="DG276" s="319"/>
      <c r="DH276" s="320"/>
      <c r="DI276" s="192"/>
      <c r="DJ276" s="193">
        <v>1</v>
      </c>
      <c r="DK276" s="319"/>
      <c r="DL276" s="320"/>
      <c r="DM276" s="192"/>
      <c r="DN276" s="193">
        <v>2</v>
      </c>
      <c r="DO276" s="319"/>
      <c r="DP276" s="320"/>
      <c r="DQ276" s="192"/>
      <c r="DR276" s="193">
        <v>2</v>
      </c>
      <c r="DS276" s="319"/>
      <c r="DT276" s="320"/>
      <c r="DU276" s="192"/>
    </row>
    <row r="277" spans="6:125" ht="22.5" hidden="1" customHeight="1">
      <c r="F277" s="193">
        <v>3</v>
      </c>
      <c r="G277" s="319"/>
      <c r="H277" s="320"/>
      <c r="I277" s="192"/>
      <c r="J277" s="193">
        <v>3</v>
      </c>
      <c r="K277" s="319"/>
      <c r="L277" s="320"/>
      <c r="M277" s="192"/>
      <c r="N277" s="193">
        <v>3</v>
      </c>
      <c r="O277" s="319"/>
      <c r="P277" s="320"/>
      <c r="Q277" s="192"/>
      <c r="R277" s="193"/>
      <c r="S277" s="319">
        <v>2</v>
      </c>
      <c r="T277" s="320"/>
      <c r="U277" s="192"/>
      <c r="V277" s="289"/>
      <c r="W277" s="364"/>
      <c r="X277" s="365"/>
      <c r="Y277" s="264"/>
      <c r="Z277" s="193">
        <v>3</v>
      </c>
      <c r="AA277" s="319"/>
      <c r="AB277" s="320"/>
      <c r="AC277" s="192"/>
      <c r="AD277" s="193"/>
      <c r="AE277" s="319">
        <v>2</v>
      </c>
      <c r="AF277" s="320"/>
      <c r="AG277" s="192"/>
      <c r="AH277" s="193">
        <v>3</v>
      </c>
      <c r="AI277" s="319"/>
      <c r="AJ277" s="320"/>
      <c r="AK277" s="192"/>
      <c r="AL277" s="193"/>
      <c r="AM277" s="319">
        <v>1</v>
      </c>
      <c r="AN277" s="320"/>
      <c r="AO277" s="192"/>
      <c r="AP277" s="193"/>
      <c r="AQ277" s="319">
        <v>2</v>
      </c>
      <c r="AR277" s="320"/>
      <c r="AS277" s="192"/>
      <c r="AT277" s="193"/>
      <c r="AU277" s="319">
        <v>1</v>
      </c>
      <c r="AV277" s="320"/>
      <c r="AW277" s="192"/>
      <c r="AX277" s="289"/>
      <c r="AY277" s="364"/>
      <c r="AZ277" s="365"/>
      <c r="BA277" s="264"/>
      <c r="BB277" s="193"/>
      <c r="BC277" s="319">
        <v>2</v>
      </c>
      <c r="BD277" s="320"/>
      <c r="BE277" s="192"/>
      <c r="BF277" s="193"/>
      <c r="BG277" s="319">
        <v>1</v>
      </c>
      <c r="BH277" s="320"/>
      <c r="BI277" s="192"/>
      <c r="BJ277" s="193"/>
      <c r="BK277" s="319">
        <v>2</v>
      </c>
      <c r="BL277" s="320"/>
      <c r="BM277" s="192"/>
      <c r="BN277" s="193"/>
      <c r="BO277" s="319"/>
      <c r="BP277" s="320"/>
      <c r="BQ277" s="192"/>
      <c r="BR277" s="193"/>
      <c r="BS277" s="319">
        <v>3</v>
      </c>
      <c r="BT277" s="320"/>
      <c r="BU277" s="192"/>
      <c r="BV277" s="193">
        <v>3</v>
      </c>
      <c r="BW277" s="319"/>
      <c r="BX277" s="320"/>
      <c r="BY277" s="192"/>
      <c r="BZ277" s="289"/>
      <c r="CA277" s="364"/>
      <c r="CB277" s="606"/>
      <c r="CC277" s="264"/>
      <c r="CD277" s="193"/>
      <c r="CE277" s="319">
        <v>2</v>
      </c>
      <c r="CF277" s="320"/>
      <c r="CG277" s="192"/>
      <c r="CH277" s="193">
        <v>3</v>
      </c>
      <c r="CI277" s="319"/>
      <c r="CJ277" s="320"/>
      <c r="CK277" s="192"/>
      <c r="CL277" s="193"/>
      <c r="CM277" s="319">
        <v>3</v>
      </c>
      <c r="CN277" s="320"/>
      <c r="CO277" s="192"/>
      <c r="CP277" s="193">
        <v>3</v>
      </c>
      <c r="CQ277" s="319"/>
      <c r="CR277" s="320"/>
      <c r="CS277" s="192"/>
      <c r="CT277" s="193">
        <v>1</v>
      </c>
      <c r="CU277" s="319"/>
      <c r="CV277" s="320"/>
      <c r="CW277" s="192"/>
      <c r="CX277" s="193">
        <v>2</v>
      </c>
      <c r="CY277" s="319"/>
      <c r="CZ277" s="320"/>
      <c r="DA277" s="192"/>
      <c r="DB277" s="289"/>
      <c r="DC277" s="364"/>
      <c r="DD277" s="606"/>
      <c r="DE277" s="264"/>
      <c r="DF277" s="193">
        <v>1</v>
      </c>
      <c r="DG277" s="319"/>
      <c r="DH277" s="320"/>
      <c r="DI277" s="192"/>
      <c r="DJ277" s="193">
        <v>1</v>
      </c>
      <c r="DK277" s="319"/>
      <c r="DL277" s="320"/>
      <c r="DM277" s="192"/>
      <c r="DN277" s="193">
        <v>2</v>
      </c>
      <c r="DO277" s="319"/>
      <c r="DP277" s="320"/>
      <c r="DQ277" s="192"/>
      <c r="DR277" s="193">
        <v>2</v>
      </c>
      <c r="DS277" s="319"/>
      <c r="DT277" s="320"/>
      <c r="DU277" s="192"/>
    </row>
    <row r="278" spans="6:125" ht="22.5" hidden="1" customHeight="1">
      <c r="F278" s="193"/>
      <c r="G278" s="319">
        <v>2</v>
      </c>
      <c r="H278" s="320"/>
      <c r="I278" s="192"/>
      <c r="J278" s="193"/>
      <c r="K278" s="319">
        <v>2</v>
      </c>
      <c r="L278" s="320"/>
      <c r="M278" s="192"/>
      <c r="N278" s="193"/>
      <c r="O278" s="319">
        <v>2</v>
      </c>
      <c r="P278" s="320"/>
      <c r="Q278" s="192"/>
      <c r="R278" s="193">
        <v>2</v>
      </c>
      <c r="S278" s="319"/>
      <c r="T278" s="320"/>
      <c r="U278" s="192"/>
      <c r="V278" s="289"/>
      <c r="W278" s="364"/>
      <c r="X278" s="365"/>
      <c r="Y278" s="264"/>
      <c r="Z278" s="193">
        <v>2</v>
      </c>
      <c r="AA278" s="319"/>
      <c r="AB278" s="320"/>
      <c r="AC278" s="192"/>
      <c r="AD278" s="193">
        <v>3</v>
      </c>
      <c r="AE278" s="319"/>
      <c r="AF278" s="320"/>
      <c r="AG278" s="192"/>
      <c r="AH278" s="193"/>
      <c r="AI278" s="319"/>
      <c r="AJ278" s="320"/>
      <c r="AK278" s="192"/>
      <c r="AL278" s="193"/>
      <c r="AM278" s="319">
        <v>1</v>
      </c>
      <c r="AN278" s="320"/>
      <c r="AO278" s="192"/>
      <c r="AP278" s="193"/>
      <c r="AQ278" s="319">
        <v>2</v>
      </c>
      <c r="AR278" s="320"/>
      <c r="AS278" s="192"/>
      <c r="AT278" s="193"/>
      <c r="AU278" s="319">
        <v>1</v>
      </c>
      <c r="AV278" s="320"/>
      <c r="AW278" s="192"/>
      <c r="AX278" s="289"/>
      <c r="AY278" s="364"/>
      <c r="AZ278" s="365"/>
      <c r="BA278" s="264"/>
      <c r="BB278" s="193"/>
      <c r="BC278" s="319">
        <v>2</v>
      </c>
      <c r="BD278" s="320"/>
      <c r="BE278" s="192"/>
      <c r="BF278" s="193"/>
      <c r="BG278" s="319">
        <v>1</v>
      </c>
      <c r="BH278" s="320"/>
      <c r="BI278" s="192"/>
      <c r="BJ278" s="193"/>
      <c r="BK278" s="319">
        <v>2</v>
      </c>
      <c r="BL278" s="320"/>
      <c r="BM278" s="192"/>
      <c r="BN278" s="193">
        <v>2</v>
      </c>
      <c r="BO278" s="319"/>
      <c r="BP278" s="320"/>
      <c r="BQ278" s="192"/>
      <c r="BR278" s="193">
        <v>3</v>
      </c>
      <c r="BS278" s="319"/>
      <c r="BT278" s="320"/>
      <c r="BU278" s="192"/>
      <c r="BV278" s="193">
        <v>2</v>
      </c>
      <c r="BW278" s="319"/>
      <c r="BX278" s="320"/>
      <c r="BY278" s="192"/>
      <c r="BZ278" s="289"/>
      <c r="CA278" s="364"/>
      <c r="CB278" s="606"/>
      <c r="CC278" s="264"/>
      <c r="CD278" s="193">
        <v>2</v>
      </c>
      <c r="CE278" s="319"/>
      <c r="CF278" s="320"/>
      <c r="CG278" s="192"/>
      <c r="CH278" s="193"/>
      <c r="CI278" s="319">
        <v>2</v>
      </c>
      <c r="CJ278" s="320"/>
      <c r="CK278" s="192"/>
      <c r="CL278" s="193">
        <v>3</v>
      </c>
      <c r="CM278" s="319"/>
      <c r="CN278" s="320"/>
      <c r="CO278" s="192"/>
      <c r="CP278" s="193"/>
      <c r="CQ278" s="319">
        <v>2</v>
      </c>
      <c r="CR278" s="320"/>
      <c r="CS278" s="192"/>
      <c r="CT278" s="193">
        <v>1</v>
      </c>
      <c r="CU278" s="319"/>
      <c r="CV278" s="320"/>
      <c r="CW278" s="192"/>
      <c r="CX278" s="193">
        <v>2</v>
      </c>
      <c r="CY278" s="319"/>
      <c r="CZ278" s="320"/>
      <c r="DA278" s="192"/>
      <c r="DB278" s="289"/>
      <c r="DC278" s="364"/>
      <c r="DD278" s="606"/>
      <c r="DE278" s="264"/>
      <c r="DF278" s="193"/>
      <c r="DG278" s="319"/>
      <c r="DH278" s="320"/>
      <c r="DI278" s="192"/>
      <c r="DJ278" s="193"/>
      <c r="DK278" s="319"/>
      <c r="DL278" s="320"/>
      <c r="DM278" s="192"/>
      <c r="DN278" s="193">
        <v>2</v>
      </c>
      <c r="DO278" s="319"/>
      <c r="DP278" s="320"/>
      <c r="DQ278" s="192"/>
      <c r="DR278" s="193">
        <v>2</v>
      </c>
      <c r="DS278" s="319"/>
      <c r="DT278" s="320"/>
      <c r="DU278" s="192"/>
    </row>
    <row r="279" spans="6:125" ht="22.5" hidden="1" customHeight="1">
      <c r="F279" s="193"/>
      <c r="G279" s="319">
        <v>2</v>
      </c>
      <c r="H279" s="320"/>
      <c r="I279" s="192"/>
      <c r="J279" s="193"/>
      <c r="K279" s="319"/>
      <c r="L279" s="320"/>
      <c r="M279" s="192"/>
      <c r="N279" s="193">
        <v>3</v>
      </c>
      <c r="O279" s="319"/>
      <c r="P279" s="320"/>
      <c r="Q279" s="192"/>
      <c r="R279" s="193">
        <v>3</v>
      </c>
      <c r="S279" s="319"/>
      <c r="T279" s="320"/>
      <c r="U279" s="192"/>
      <c r="V279" s="289"/>
      <c r="W279" s="364"/>
      <c r="X279" s="365"/>
      <c r="Y279" s="264"/>
      <c r="Z279" s="193">
        <v>2</v>
      </c>
      <c r="AA279" s="319"/>
      <c r="AB279" s="320"/>
      <c r="AC279" s="192"/>
      <c r="AD279" s="193">
        <v>3</v>
      </c>
      <c r="AE279" s="319"/>
      <c r="AF279" s="320"/>
      <c r="AG279" s="192"/>
      <c r="AH279" s="193"/>
      <c r="AI279" s="319">
        <v>2</v>
      </c>
      <c r="AJ279" s="320"/>
      <c r="AK279" s="192"/>
      <c r="AL279" s="193"/>
      <c r="AM279" s="319">
        <v>1</v>
      </c>
      <c r="AN279" s="320"/>
      <c r="AO279" s="192"/>
      <c r="AP279" s="193"/>
      <c r="AQ279" s="319">
        <v>2</v>
      </c>
      <c r="AR279" s="320"/>
      <c r="AS279" s="192"/>
      <c r="AT279" s="193"/>
      <c r="AU279" s="319">
        <v>1</v>
      </c>
      <c r="AV279" s="320"/>
      <c r="AW279" s="192"/>
      <c r="AX279" s="289"/>
      <c r="AY279" s="364"/>
      <c r="AZ279" s="365"/>
      <c r="BA279" s="264"/>
      <c r="BB279" s="193"/>
      <c r="BC279" s="319">
        <v>2</v>
      </c>
      <c r="BD279" s="320"/>
      <c r="BE279" s="192"/>
      <c r="BF279" s="193"/>
      <c r="BG279" s="319">
        <v>1</v>
      </c>
      <c r="BH279" s="320"/>
      <c r="BI279" s="192"/>
      <c r="BJ279" s="193"/>
      <c r="BK279" s="319">
        <v>2</v>
      </c>
      <c r="BL279" s="320"/>
      <c r="BM279" s="192"/>
      <c r="BN279" s="193">
        <v>2</v>
      </c>
      <c r="BO279" s="319"/>
      <c r="BP279" s="320"/>
      <c r="BQ279" s="192"/>
      <c r="BR279" s="193">
        <v>3</v>
      </c>
      <c r="BS279" s="319"/>
      <c r="BT279" s="320"/>
      <c r="BU279" s="192"/>
      <c r="BV279" s="193">
        <v>2</v>
      </c>
      <c r="BW279" s="319"/>
      <c r="BX279" s="320"/>
      <c r="BY279" s="192"/>
      <c r="BZ279" s="289"/>
      <c r="CA279" s="364"/>
      <c r="CB279" s="606"/>
      <c r="CC279" s="264"/>
      <c r="CD279" s="193">
        <v>3</v>
      </c>
      <c r="CE279" s="319"/>
      <c r="CF279" s="320"/>
      <c r="CG279" s="192"/>
      <c r="CH279" s="193">
        <v>2</v>
      </c>
      <c r="CI279" s="319">
        <v>2</v>
      </c>
      <c r="CJ279" s="320"/>
      <c r="CK279" s="192"/>
      <c r="CL279" s="193">
        <v>3</v>
      </c>
      <c r="CM279" s="319"/>
      <c r="CN279" s="320"/>
      <c r="CO279" s="192"/>
      <c r="CP279" s="193">
        <v>3</v>
      </c>
      <c r="CQ279" s="319">
        <v>3</v>
      </c>
      <c r="CR279" s="320"/>
      <c r="CS279" s="192"/>
      <c r="CT279" s="193">
        <v>1</v>
      </c>
      <c r="CU279" s="319"/>
      <c r="CV279" s="320"/>
      <c r="CW279" s="192"/>
      <c r="CX279" s="193">
        <v>2</v>
      </c>
      <c r="CY279" s="319"/>
      <c r="CZ279" s="320"/>
      <c r="DA279" s="192"/>
      <c r="DB279" s="289"/>
      <c r="DC279" s="364"/>
      <c r="DD279" s="606"/>
      <c r="DE279" s="264"/>
      <c r="DF279" s="193">
        <v>1</v>
      </c>
      <c r="DG279" s="319"/>
      <c r="DH279" s="320"/>
      <c r="DI279" s="192"/>
      <c r="DJ279" s="193"/>
      <c r="DK279" s="319"/>
      <c r="DL279" s="320"/>
      <c r="DM279" s="192"/>
      <c r="DN279" s="193">
        <v>2</v>
      </c>
      <c r="DO279" s="319"/>
      <c r="DP279" s="320"/>
      <c r="DQ279" s="192"/>
      <c r="DR279" s="193">
        <v>2</v>
      </c>
      <c r="DS279" s="319"/>
      <c r="DT279" s="320"/>
      <c r="DU279" s="192"/>
    </row>
    <row r="280" spans="6:125" ht="22.5" hidden="1" customHeight="1">
      <c r="F280" s="193"/>
      <c r="G280" s="319"/>
      <c r="H280" s="320"/>
      <c r="I280" s="192"/>
      <c r="J280" s="193"/>
      <c r="K280" s="319"/>
      <c r="L280" s="320"/>
      <c r="M280" s="192"/>
      <c r="N280" s="193"/>
      <c r="O280" s="319"/>
      <c r="P280" s="320"/>
      <c r="Q280" s="192"/>
      <c r="R280" s="193"/>
      <c r="S280" s="319"/>
      <c r="T280" s="320"/>
      <c r="U280" s="192"/>
      <c r="V280" s="289"/>
      <c r="W280" s="364"/>
      <c r="X280" s="365"/>
      <c r="Y280" s="264"/>
      <c r="Z280" s="193"/>
      <c r="AA280" s="319"/>
      <c r="AB280" s="320"/>
      <c r="AC280" s="192"/>
      <c r="AD280" s="193"/>
      <c r="AE280" s="319"/>
      <c r="AF280" s="320"/>
      <c r="AG280" s="192"/>
      <c r="AH280" s="193"/>
      <c r="AI280" s="319"/>
      <c r="AJ280" s="320"/>
      <c r="AK280" s="192"/>
      <c r="AL280" s="193"/>
      <c r="AM280" s="319"/>
      <c r="AN280" s="320"/>
      <c r="AO280" s="192"/>
      <c r="AP280" s="193"/>
      <c r="AQ280" s="319"/>
      <c r="AR280" s="320"/>
      <c r="AS280" s="192"/>
      <c r="AT280" s="193"/>
      <c r="AU280" s="319"/>
      <c r="AV280" s="320"/>
      <c r="AW280" s="192"/>
      <c r="AX280" s="289"/>
      <c r="AY280" s="364"/>
      <c r="AZ280" s="365"/>
      <c r="BA280" s="264"/>
      <c r="BB280" s="193"/>
      <c r="BC280" s="319"/>
      <c r="BD280" s="320"/>
      <c r="BE280" s="192"/>
      <c r="BF280" s="193"/>
      <c r="BG280" s="319"/>
      <c r="BH280" s="320"/>
      <c r="BI280" s="192"/>
      <c r="BJ280" s="193"/>
      <c r="BK280" s="319"/>
      <c r="BL280" s="320"/>
      <c r="BM280" s="192"/>
      <c r="BN280" s="193"/>
      <c r="BO280" s="319"/>
      <c r="BP280" s="320"/>
      <c r="BQ280" s="192"/>
      <c r="BR280" s="193"/>
      <c r="BS280" s="319"/>
      <c r="BT280" s="320"/>
      <c r="BU280" s="192"/>
      <c r="BV280" s="193"/>
      <c r="BW280" s="319"/>
      <c r="BX280" s="320"/>
      <c r="BY280" s="192"/>
      <c r="BZ280" s="289"/>
      <c r="CA280" s="364"/>
      <c r="CB280" s="606"/>
      <c r="CC280" s="264"/>
      <c r="CD280" s="193"/>
      <c r="CE280" s="319"/>
      <c r="CF280" s="320"/>
      <c r="CG280" s="192"/>
      <c r="CH280" s="193"/>
      <c r="CI280" s="319"/>
      <c r="CJ280" s="320"/>
      <c r="CK280" s="192"/>
      <c r="CL280" s="193"/>
      <c r="CM280" s="319"/>
      <c r="CN280" s="320"/>
      <c r="CO280" s="192"/>
      <c r="CP280" s="193"/>
      <c r="CQ280" s="319"/>
      <c r="CR280" s="320"/>
      <c r="CS280" s="192"/>
      <c r="CT280" s="193"/>
      <c r="CU280" s="319"/>
      <c r="CV280" s="320"/>
      <c r="CW280" s="192"/>
      <c r="CX280" s="193"/>
      <c r="CY280" s="319"/>
      <c r="CZ280" s="320"/>
      <c r="DA280" s="192"/>
      <c r="DB280" s="289"/>
      <c r="DC280" s="364"/>
      <c r="DD280" s="606"/>
      <c r="DE280" s="264"/>
      <c r="DF280" s="193"/>
      <c r="DG280" s="319"/>
      <c r="DH280" s="320"/>
      <c r="DI280" s="192"/>
      <c r="DJ280" s="193"/>
      <c r="DK280" s="319"/>
      <c r="DL280" s="320"/>
      <c r="DM280" s="192"/>
      <c r="DN280" s="193"/>
      <c r="DO280" s="319"/>
      <c r="DP280" s="320"/>
      <c r="DQ280" s="192"/>
      <c r="DR280" s="193"/>
      <c r="DS280" s="319"/>
      <c r="DT280" s="320"/>
      <c r="DU280" s="192"/>
    </row>
    <row r="281" spans="6:125" ht="22.5" hidden="1" customHeight="1">
      <c r="F281" s="193">
        <v>3</v>
      </c>
      <c r="G281" s="319"/>
      <c r="H281" s="320"/>
      <c r="I281" s="192"/>
      <c r="J281" s="193">
        <v>3</v>
      </c>
      <c r="K281" s="319"/>
      <c r="L281" s="320"/>
      <c r="M281" s="192"/>
      <c r="N281" s="193"/>
      <c r="O281" s="319">
        <v>2</v>
      </c>
      <c r="P281" s="320"/>
      <c r="Q281" s="192"/>
      <c r="R281" s="193">
        <v>3</v>
      </c>
      <c r="S281" s="319"/>
      <c r="T281" s="320"/>
      <c r="U281" s="192"/>
      <c r="V281" s="289"/>
      <c r="W281" s="364"/>
      <c r="X281" s="365"/>
      <c r="Y281" s="264"/>
      <c r="Z281" s="193">
        <v>2</v>
      </c>
      <c r="AA281" s="319"/>
      <c r="AB281" s="320"/>
      <c r="AC281" s="192"/>
      <c r="AD281" s="193"/>
      <c r="AE281" s="319">
        <v>3</v>
      </c>
      <c r="AF281" s="320"/>
      <c r="AG281" s="192"/>
      <c r="AH281" s="193">
        <v>2</v>
      </c>
      <c r="AI281" s="319"/>
      <c r="AJ281" s="320"/>
      <c r="AK281" s="192"/>
      <c r="AL281" s="193"/>
      <c r="AM281" s="319">
        <v>1</v>
      </c>
      <c r="AN281" s="320"/>
      <c r="AO281" s="192"/>
      <c r="AP281" s="193"/>
      <c r="AQ281" s="319">
        <v>2</v>
      </c>
      <c r="AR281" s="320"/>
      <c r="AS281" s="192"/>
      <c r="AT281" s="193"/>
      <c r="AU281" s="319">
        <v>1</v>
      </c>
      <c r="AV281" s="320"/>
      <c r="AW281" s="192"/>
      <c r="AX281" s="289"/>
      <c r="AY281" s="364"/>
      <c r="AZ281" s="365"/>
      <c r="BA281" s="264"/>
      <c r="BB281" s="193"/>
      <c r="BC281" s="319">
        <v>2</v>
      </c>
      <c r="BD281" s="320"/>
      <c r="BE281" s="192"/>
      <c r="BF281" s="193"/>
      <c r="BG281" s="319">
        <v>1</v>
      </c>
      <c r="BH281" s="320"/>
      <c r="BI281" s="192"/>
      <c r="BJ281" s="193"/>
      <c r="BK281" s="319"/>
      <c r="BL281" s="320"/>
      <c r="BM281" s="192"/>
      <c r="BN281" s="193">
        <v>2</v>
      </c>
      <c r="BO281" s="319"/>
      <c r="BP281" s="320"/>
      <c r="BQ281" s="192"/>
      <c r="BR281" s="193">
        <v>3</v>
      </c>
      <c r="BS281" s="319"/>
      <c r="BT281" s="320"/>
      <c r="BU281" s="192"/>
      <c r="BV281" s="193">
        <v>2</v>
      </c>
      <c r="BW281" s="319"/>
      <c r="BX281" s="320"/>
      <c r="BY281" s="192"/>
      <c r="BZ281" s="289"/>
      <c r="CA281" s="364"/>
      <c r="CB281" s="606"/>
      <c r="CC281" s="264"/>
      <c r="CD281" s="193">
        <v>3</v>
      </c>
      <c r="CE281" s="319"/>
      <c r="CF281" s="320"/>
      <c r="CG281" s="192"/>
      <c r="CH281" s="193"/>
      <c r="CI281" s="319">
        <v>2</v>
      </c>
      <c r="CJ281" s="320"/>
      <c r="CK281" s="192"/>
      <c r="CL281" s="193">
        <v>2</v>
      </c>
      <c r="CM281" s="319"/>
      <c r="CN281" s="320"/>
      <c r="CO281" s="192"/>
      <c r="CP281" s="193"/>
      <c r="CQ281" s="319">
        <v>2</v>
      </c>
      <c r="CR281" s="320"/>
      <c r="CS281" s="192"/>
      <c r="CT281" s="193">
        <v>1</v>
      </c>
      <c r="CU281" s="319"/>
      <c r="CV281" s="320"/>
      <c r="CW281" s="192"/>
      <c r="CX281" s="193">
        <v>2</v>
      </c>
      <c r="CY281" s="319"/>
      <c r="CZ281" s="320"/>
      <c r="DA281" s="192"/>
      <c r="DB281" s="289"/>
      <c r="DC281" s="364"/>
      <c r="DD281" s="606"/>
      <c r="DE281" s="264"/>
      <c r="DF281" s="193">
        <v>1</v>
      </c>
      <c r="DG281" s="319"/>
      <c r="DH281" s="320"/>
      <c r="DI281" s="192"/>
      <c r="DJ281" s="193">
        <v>1</v>
      </c>
      <c r="DK281" s="319"/>
      <c r="DL281" s="320"/>
      <c r="DM281" s="192"/>
      <c r="DN281" s="193">
        <v>2</v>
      </c>
      <c r="DO281" s="319"/>
      <c r="DP281" s="320"/>
      <c r="DQ281" s="192"/>
      <c r="DR281" s="193">
        <v>2</v>
      </c>
      <c r="DS281" s="319"/>
      <c r="DT281" s="320"/>
      <c r="DU281" s="192"/>
    </row>
    <row r="282" spans="6:125" ht="22.5" hidden="1" customHeight="1">
      <c r="F282" s="193">
        <v>2</v>
      </c>
      <c r="G282" s="319"/>
      <c r="H282" s="320"/>
      <c r="I282" s="192"/>
      <c r="J282" s="193"/>
      <c r="K282" s="319">
        <v>2</v>
      </c>
      <c r="L282" s="320"/>
      <c r="M282" s="192"/>
      <c r="N282" s="193"/>
      <c r="O282" s="319"/>
      <c r="P282" s="320"/>
      <c r="Q282" s="192"/>
      <c r="R282" s="193">
        <v>5</v>
      </c>
      <c r="S282" s="319"/>
      <c r="T282" s="320"/>
      <c r="U282" s="192"/>
      <c r="V282" s="289"/>
      <c r="W282" s="364"/>
      <c r="X282" s="365"/>
      <c r="Y282" s="264"/>
      <c r="Z282" s="193">
        <v>2</v>
      </c>
      <c r="AA282" s="319"/>
      <c r="AB282" s="320"/>
      <c r="AC282" s="192"/>
      <c r="AD282" s="193"/>
      <c r="AE282" s="319"/>
      <c r="AF282" s="320"/>
      <c r="AG282" s="192"/>
      <c r="AH282" s="193">
        <v>2</v>
      </c>
      <c r="AI282" s="319"/>
      <c r="AJ282" s="320"/>
      <c r="AK282" s="192"/>
      <c r="AL282" s="193"/>
      <c r="AM282" s="319">
        <v>1</v>
      </c>
      <c r="AN282" s="320"/>
      <c r="AO282" s="192"/>
      <c r="AP282" s="193"/>
      <c r="AQ282" s="319">
        <v>2</v>
      </c>
      <c r="AR282" s="320"/>
      <c r="AS282" s="192"/>
      <c r="AT282" s="193"/>
      <c r="AU282" s="319">
        <v>1</v>
      </c>
      <c r="AV282" s="320"/>
      <c r="AW282" s="192"/>
      <c r="AX282" s="289"/>
      <c r="AY282" s="364"/>
      <c r="AZ282" s="365"/>
      <c r="BA282" s="264"/>
      <c r="BB282" s="193"/>
      <c r="BC282" s="319">
        <v>2</v>
      </c>
      <c r="BD282" s="320"/>
      <c r="BE282" s="192"/>
      <c r="BF282" s="193"/>
      <c r="BG282" s="319">
        <v>1</v>
      </c>
      <c r="BH282" s="320"/>
      <c r="BI282" s="192"/>
      <c r="BJ282" s="193"/>
      <c r="BK282" s="319">
        <v>2</v>
      </c>
      <c r="BL282" s="320"/>
      <c r="BM282" s="192"/>
      <c r="BN282" s="193">
        <v>2</v>
      </c>
      <c r="BO282" s="319"/>
      <c r="BP282" s="320"/>
      <c r="BQ282" s="192"/>
      <c r="BR282" s="193"/>
      <c r="BS282" s="319">
        <v>2</v>
      </c>
      <c r="BT282" s="320"/>
      <c r="BU282" s="192"/>
      <c r="BV282" s="193">
        <v>1</v>
      </c>
      <c r="BW282" s="319">
        <v>2</v>
      </c>
      <c r="BX282" s="320"/>
      <c r="BY282" s="192"/>
      <c r="BZ282" s="289"/>
      <c r="CA282" s="364"/>
      <c r="CB282" s="606"/>
      <c r="CC282" s="264"/>
      <c r="CD282" s="193">
        <v>3</v>
      </c>
      <c r="CE282" s="319"/>
      <c r="CF282" s="320"/>
      <c r="CG282" s="192"/>
      <c r="CH282" s="193">
        <v>2</v>
      </c>
      <c r="CI282" s="319"/>
      <c r="CJ282" s="320"/>
      <c r="CK282" s="192"/>
      <c r="CL282" s="193">
        <v>2</v>
      </c>
      <c r="CM282" s="319"/>
      <c r="CN282" s="320"/>
      <c r="CO282" s="192"/>
      <c r="CP282" s="193">
        <v>2</v>
      </c>
      <c r="CQ282" s="319"/>
      <c r="CR282" s="320"/>
      <c r="CS282" s="192"/>
      <c r="CT282" s="193">
        <v>1</v>
      </c>
      <c r="CU282" s="319"/>
      <c r="CV282" s="320"/>
      <c r="CW282" s="192"/>
      <c r="CX282" s="193"/>
      <c r="CY282" s="319"/>
      <c r="CZ282" s="320"/>
      <c r="DA282" s="192"/>
      <c r="DB282" s="289"/>
      <c r="DC282" s="364"/>
      <c r="DD282" s="606"/>
      <c r="DE282" s="264"/>
      <c r="DF282" s="193">
        <v>1</v>
      </c>
      <c r="DG282" s="319"/>
      <c r="DH282" s="320"/>
      <c r="DI282" s="192"/>
      <c r="DJ282" s="193">
        <v>1</v>
      </c>
      <c r="DK282" s="319"/>
      <c r="DL282" s="320"/>
      <c r="DM282" s="192"/>
      <c r="DN282" s="193">
        <v>2</v>
      </c>
      <c r="DO282" s="319"/>
      <c r="DP282" s="320"/>
      <c r="DQ282" s="192"/>
      <c r="DR282" s="193">
        <v>2</v>
      </c>
      <c r="DS282" s="319"/>
      <c r="DT282" s="320"/>
      <c r="DU282" s="192"/>
    </row>
    <row r="283" spans="6:125" ht="22.5" hidden="1" customHeight="1">
      <c r="F283" s="193"/>
      <c r="G283" s="319"/>
      <c r="H283" s="320"/>
      <c r="I283" s="192"/>
      <c r="J283" s="193"/>
      <c r="K283" s="319"/>
      <c r="L283" s="320"/>
      <c r="M283" s="192"/>
      <c r="N283" s="193">
        <v>2</v>
      </c>
      <c r="O283" s="319"/>
      <c r="P283" s="320"/>
      <c r="Q283" s="192"/>
      <c r="R283" s="193"/>
      <c r="S283" s="319"/>
      <c r="T283" s="320"/>
      <c r="U283" s="192"/>
      <c r="V283" s="289"/>
      <c r="W283" s="364"/>
      <c r="X283" s="365"/>
      <c r="Y283" s="264"/>
      <c r="Z283" s="193"/>
      <c r="AA283" s="319">
        <v>2</v>
      </c>
      <c r="AB283" s="320"/>
      <c r="AC283" s="192"/>
      <c r="AD283" s="193">
        <v>2</v>
      </c>
      <c r="AE283" s="319"/>
      <c r="AF283" s="320"/>
      <c r="AG283" s="192"/>
      <c r="AH283" s="193">
        <v>1</v>
      </c>
      <c r="AI283" s="319">
        <v>1</v>
      </c>
      <c r="AJ283" s="320"/>
      <c r="AK283" s="192"/>
      <c r="AL283" s="193"/>
      <c r="AM283" s="319">
        <v>1</v>
      </c>
      <c r="AN283" s="320"/>
      <c r="AO283" s="192"/>
      <c r="AP283" s="193"/>
      <c r="AQ283" s="319">
        <v>2</v>
      </c>
      <c r="AR283" s="320"/>
      <c r="AS283" s="192"/>
      <c r="AT283" s="193"/>
      <c r="AU283" s="319">
        <v>1</v>
      </c>
      <c r="AV283" s="320"/>
      <c r="AW283" s="192"/>
      <c r="AX283" s="289"/>
      <c r="AY283" s="364"/>
      <c r="AZ283" s="365"/>
      <c r="BA283" s="264"/>
      <c r="BB283" s="193"/>
      <c r="BC283" s="319">
        <v>2</v>
      </c>
      <c r="BD283" s="320"/>
      <c r="BE283" s="192"/>
      <c r="BF283" s="193"/>
      <c r="BG283" s="319"/>
      <c r="BH283" s="320"/>
      <c r="BI283" s="192"/>
      <c r="BJ283" s="193"/>
      <c r="BK283" s="319">
        <v>2</v>
      </c>
      <c r="BL283" s="320"/>
      <c r="BM283" s="192"/>
      <c r="BN283" s="193">
        <v>2</v>
      </c>
      <c r="BO283" s="319"/>
      <c r="BP283" s="320"/>
      <c r="BQ283" s="192"/>
      <c r="BR283" s="193"/>
      <c r="BS283" s="319"/>
      <c r="BT283" s="320"/>
      <c r="BU283" s="192"/>
      <c r="BV283" s="193"/>
      <c r="BW283" s="319">
        <v>1</v>
      </c>
      <c r="BX283" s="320"/>
      <c r="BY283" s="192"/>
      <c r="BZ283" s="289"/>
      <c r="CA283" s="364"/>
      <c r="CB283" s="606"/>
      <c r="CC283" s="264"/>
      <c r="CD283" s="193"/>
      <c r="CE283" s="319"/>
      <c r="CF283" s="320"/>
      <c r="CG283" s="192"/>
      <c r="CH283" s="193"/>
      <c r="CI283" s="319">
        <v>1</v>
      </c>
      <c r="CJ283" s="320"/>
      <c r="CK283" s="192"/>
      <c r="CL283" s="193"/>
      <c r="CM283" s="319"/>
      <c r="CN283" s="320"/>
      <c r="CO283" s="192"/>
      <c r="CP283" s="193"/>
      <c r="CQ283" s="319"/>
      <c r="CR283" s="320"/>
      <c r="CS283" s="192"/>
      <c r="CT283" s="193">
        <v>1</v>
      </c>
      <c r="CU283" s="319"/>
      <c r="CV283" s="320"/>
      <c r="CW283" s="192"/>
      <c r="CX283" s="193">
        <v>2</v>
      </c>
      <c r="CY283" s="319"/>
      <c r="CZ283" s="320"/>
      <c r="DA283" s="192"/>
      <c r="DB283" s="289"/>
      <c r="DC283" s="364"/>
      <c r="DD283" s="606"/>
      <c r="DE283" s="264"/>
      <c r="DF283" s="193">
        <v>1</v>
      </c>
      <c r="DG283" s="319"/>
      <c r="DH283" s="320"/>
      <c r="DI283" s="192"/>
      <c r="DJ283" s="193">
        <v>1</v>
      </c>
      <c r="DK283" s="319"/>
      <c r="DL283" s="320"/>
      <c r="DM283" s="192"/>
      <c r="DN283" s="193">
        <v>2</v>
      </c>
      <c r="DO283" s="319"/>
      <c r="DP283" s="320"/>
      <c r="DQ283" s="192"/>
      <c r="DR283" s="193">
        <v>2</v>
      </c>
      <c r="DS283" s="319"/>
      <c r="DT283" s="320"/>
      <c r="DU283" s="192"/>
    </row>
    <row r="284" spans="6:125" ht="22.5" hidden="1" customHeight="1">
      <c r="F284" s="193">
        <v>2</v>
      </c>
      <c r="G284" s="319"/>
      <c r="H284" s="320"/>
      <c r="I284" s="192"/>
      <c r="J284" s="193"/>
      <c r="K284" s="319"/>
      <c r="L284" s="320"/>
      <c r="M284" s="192"/>
      <c r="N284" s="193">
        <v>2</v>
      </c>
      <c r="O284" s="319"/>
      <c r="P284" s="320"/>
      <c r="Q284" s="192"/>
      <c r="R284" s="193">
        <v>2</v>
      </c>
      <c r="S284" s="319"/>
      <c r="T284" s="320"/>
      <c r="U284" s="192"/>
      <c r="V284" s="289"/>
      <c r="W284" s="364"/>
      <c r="X284" s="365"/>
      <c r="Y284" s="264"/>
      <c r="Z284" s="193"/>
      <c r="AA284" s="319">
        <v>2</v>
      </c>
      <c r="AB284" s="320"/>
      <c r="AC284" s="192"/>
      <c r="AD284" s="193"/>
      <c r="AE284" s="319">
        <v>2</v>
      </c>
      <c r="AF284" s="320"/>
      <c r="AG284" s="192"/>
      <c r="AH284" s="193"/>
      <c r="AI284" s="319"/>
      <c r="AJ284" s="320"/>
      <c r="AK284" s="192"/>
      <c r="AL284" s="193"/>
      <c r="AM284" s="319">
        <v>1</v>
      </c>
      <c r="AN284" s="320"/>
      <c r="AO284" s="192"/>
      <c r="AP284" s="193"/>
      <c r="AQ284" s="319">
        <v>2</v>
      </c>
      <c r="AR284" s="320"/>
      <c r="AS284" s="192"/>
      <c r="AT284" s="193"/>
      <c r="AU284" s="319">
        <v>1</v>
      </c>
      <c r="AV284" s="320"/>
      <c r="AW284" s="192"/>
      <c r="AX284" s="289"/>
      <c r="AY284" s="364"/>
      <c r="AZ284" s="365"/>
      <c r="BA284" s="264"/>
      <c r="BB284" s="193"/>
      <c r="BC284" s="319">
        <v>2</v>
      </c>
      <c r="BD284" s="320"/>
      <c r="BE284" s="192"/>
      <c r="BF284" s="193"/>
      <c r="BG284" s="319"/>
      <c r="BH284" s="320"/>
      <c r="BI284" s="192"/>
      <c r="BJ284" s="193"/>
      <c r="BK284" s="319">
        <v>2</v>
      </c>
      <c r="BL284" s="320"/>
      <c r="BM284" s="192"/>
      <c r="BN284" s="193">
        <v>2</v>
      </c>
      <c r="BO284" s="319"/>
      <c r="BP284" s="320"/>
      <c r="BQ284" s="192"/>
      <c r="BR284" s="193">
        <v>2</v>
      </c>
      <c r="BS284" s="319"/>
      <c r="BT284" s="320"/>
      <c r="BU284" s="192"/>
      <c r="BV284" s="193"/>
      <c r="BW284" s="319"/>
      <c r="BX284" s="320"/>
      <c r="BY284" s="192"/>
      <c r="BZ284" s="289"/>
      <c r="CA284" s="364"/>
      <c r="CB284" s="606"/>
      <c r="CC284" s="264"/>
      <c r="CD284" s="193">
        <v>2</v>
      </c>
      <c r="CE284" s="319"/>
      <c r="CF284" s="320"/>
      <c r="CG284" s="192"/>
      <c r="CH284" s="193"/>
      <c r="CI284" s="319"/>
      <c r="CJ284" s="320"/>
      <c r="CK284" s="192"/>
      <c r="CL284" s="193"/>
      <c r="CM284" s="319">
        <v>1</v>
      </c>
      <c r="CN284" s="320"/>
      <c r="CO284" s="192"/>
      <c r="CP284" s="193"/>
      <c r="CQ284" s="319">
        <v>2</v>
      </c>
      <c r="CR284" s="320"/>
      <c r="CS284" s="192"/>
      <c r="CT284" s="193">
        <v>1</v>
      </c>
      <c r="CU284" s="319"/>
      <c r="CV284" s="320"/>
      <c r="CW284" s="192"/>
      <c r="CX284" s="193">
        <v>2</v>
      </c>
      <c r="CY284" s="319"/>
      <c r="CZ284" s="320"/>
      <c r="DA284" s="192"/>
      <c r="DB284" s="289"/>
      <c r="DC284" s="364"/>
      <c r="DD284" s="606"/>
      <c r="DE284" s="264"/>
      <c r="DF284" s="193">
        <v>1</v>
      </c>
      <c r="DG284" s="319"/>
      <c r="DH284" s="320"/>
      <c r="DI284" s="192"/>
      <c r="DJ284" s="193">
        <v>1</v>
      </c>
      <c r="DK284" s="319"/>
      <c r="DL284" s="320"/>
      <c r="DM284" s="192"/>
      <c r="DN284" s="193">
        <v>2</v>
      </c>
      <c r="DO284" s="319"/>
      <c r="DP284" s="320"/>
      <c r="DQ284" s="192"/>
      <c r="DR284" s="193">
        <v>2</v>
      </c>
      <c r="DS284" s="319"/>
      <c r="DT284" s="320"/>
      <c r="DU284" s="192"/>
    </row>
    <row r="285" spans="6:125" ht="22.5" hidden="1" customHeight="1">
      <c r="F285" s="193">
        <v>2</v>
      </c>
      <c r="G285" s="319"/>
      <c r="H285" s="320"/>
      <c r="I285" s="192"/>
      <c r="J285" s="193"/>
      <c r="K285" s="319"/>
      <c r="L285" s="320"/>
      <c r="M285" s="192"/>
      <c r="N285" s="193">
        <v>2</v>
      </c>
      <c r="O285" s="319"/>
      <c r="P285" s="320"/>
      <c r="Q285" s="192"/>
      <c r="R285" s="193"/>
      <c r="S285" s="319"/>
      <c r="T285" s="320"/>
      <c r="U285" s="192"/>
      <c r="V285" s="289"/>
      <c r="W285" s="364"/>
      <c r="X285" s="365"/>
      <c r="Y285" s="264"/>
      <c r="Z285" s="193"/>
      <c r="AA285" s="319"/>
      <c r="AB285" s="320"/>
      <c r="AC285" s="192"/>
      <c r="AD285" s="193"/>
      <c r="AE285" s="319">
        <v>2</v>
      </c>
      <c r="AF285" s="320"/>
      <c r="AG285" s="192"/>
      <c r="AH285" s="193">
        <v>1</v>
      </c>
      <c r="AI285" s="319"/>
      <c r="AJ285" s="320"/>
      <c r="AK285" s="192"/>
      <c r="AL285" s="193"/>
      <c r="AM285" s="319">
        <v>1</v>
      </c>
      <c r="AN285" s="320"/>
      <c r="AO285" s="192"/>
      <c r="AP285" s="193"/>
      <c r="AQ285" s="319">
        <v>2</v>
      </c>
      <c r="AR285" s="320"/>
      <c r="AS285" s="192"/>
      <c r="AT285" s="193"/>
      <c r="AU285" s="319">
        <v>1</v>
      </c>
      <c r="AV285" s="320"/>
      <c r="AW285" s="192"/>
      <c r="AX285" s="289"/>
      <c r="AY285" s="364"/>
      <c r="AZ285" s="365"/>
      <c r="BA285" s="264"/>
      <c r="BB285" s="193"/>
      <c r="BC285" s="319">
        <v>2</v>
      </c>
      <c r="BD285" s="320"/>
      <c r="BE285" s="192"/>
      <c r="BF285" s="193"/>
      <c r="BG285" s="319"/>
      <c r="BH285" s="320"/>
      <c r="BI285" s="192"/>
      <c r="BJ285" s="193"/>
      <c r="BK285" s="319">
        <v>2</v>
      </c>
      <c r="BL285" s="320"/>
      <c r="BM285" s="192"/>
      <c r="BN285" s="193">
        <v>2</v>
      </c>
      <c r="BO285" s="319"/>
      <c r="BP285" s="320"/>
      <c r="BQ285" s="192"/>
      <c r="BR285" s="193"/>
      <c r="BS285" s="319"/>
      <c r="BT285" s="320"/>
      <c r="BU285" s="192"/>
      <c r="BV285" s="193"/>
      <c r="BW285" s="319"/>
      <c r="BX285" s="320"/>
      <c r="BY285" s="192"/>
      <c r="BZ285" s="289"/>
      <c r="CA285" s="364"/>
      <c r="CB285" s="606"/>
      <c r="CC285" s="264"/>
      <c r="CD285" s="193"/>
      <c r="CE285" s="319"/>
      <c r="CF285" s="320"/>
      <c r="CG285" s="192"/>
      <c r="CH285" s="193"/>
      <c r="CI285" s="319">
        <v>1</v>
      </c>
      <c r="CJ285" s="320"/>
      <c r="CK285" s="192"/>
      <c r="CL285" s="193"/>
      <c r="CM285" s="319"/>
      <c r="CN285" s="320"/>
      <c r="CO285" s="192"/>
      <c r="CP285" s="193"/>
      <c r="CQ285" s="319">
        <v>1</v>
      </c>
      <c r="CR285" s="320"/>
      <c r="CS285" s="192"/>
      <c r="CT285" s="193">
        <v>1</v>
      </c>
      <c r="CU285" s="319"/>
      <c r="CV285" s="320"/>
      <c r="CW285" s="192"/>
      <c r="CX285" s="193"/>
      <c r="CY285" s="319"/>
      <c r="CZ285" s="320"/>
      <c r="DA285" s="192"/>
      <c r="DB285" s="289"/>
      <c r="DC285" s="364"/>
      <c r="DD285" s="606"/>
      <c r="DE285" s="264"/>
      <c r="DF285" s="193"/>
      <c r="DG285" s="319"/>
      <c r="DH285" s="320"/>
      <c r="DI285" s="192"/>
      <c r="DJ285" s="193">
        <v>1</v>
      </c>
      <c r="DK285" s="319"/>
      <c r="DL285" s="320"/>
      <c r="DM285" s="192"/>
      <c r="DN285" s="193">
        <v>2</v>
      </c>
      <c r="DO285" s="319"/>
      <c r="DP285" s="320"/>
      <c r="DQ285" s="192"/>
      <c r="DR285" s="193">
        <v>2</v>
      </c>
      <c r="DS285" s="319"/>
      <c r="DT285" s="320"/>
      <c r="DU285" s="192"/>
    </row>
    <row r="286" spans="6:125" ht="22.5" hidden="1" customHeight="1">
      <c r="F286" s="193">
        <v>2</v>
      </c>
      <c r="G286" s="319"/>
      <c r="H286" s="320"/>
      <c r="I286" s="192"/>
      <c r="J286" s="193">
        <v>2</v>
      </c>
      <c r="K286" s="319"/>
      <c r="L286" s="320"/>
      <c r="M286" s="192"/>
      <c r="N286" s="193"/>
      <c r="O286" s="319"/>
      <c r="P286" s="320"/>
      <c r="Q286" s="192"/>
      <c r="R286" s="193"/>
      <c r="S286" s="319">
        <v>2</v>
      </c>
      <c r="T286" s="320"/>
      <c r="U286" s="192"/>
      <c r="V286" s="289"/>
      <c r="W286" s="364"/>
      <c r="X286" s="365"/>
      <c r="Y286" s="264"/>
      <c r="Z286" s="193"/>
      <c r="AA286" s="319">
        <v>2</v>
      </c>
      <c r="AB286" s="320"/>
      <c r="AC286" s="192"/>
      <c r="AD286" s="193"/>
      <c r="AE286" s="319"/>
      <c r="AF286" s="320"/>
      <c r="AG286" s="192"/>
      <c r="AH286" s="193"/>
      <c r="AI286" s="319"/>
      <c r="AJ286" s="320"/>
      <c r="AK286" s="192"/>
      <c r="AL286" s="193"/>
      <c r="AM286" s="319">
        <v>1</v>
      </c>
      <c r="AN286" s="320"/>
      <c r="AO286" s="192"/>
      <c r="AP286" s="193"/>
      <c r="AQ286" s="319">
        <v>2</v>
      </c>
      <c r="AR286" s="320"/>
      <c r="AS286" s="192"/>
      <c r="AT286" s="193"/>
      <c r="AU286" s="319">
        <v>1</v>
      </c>
      <c r="AV286" s="320"/>
      <c r="AW286" s="192"/>
      <c r="AX286" s="289"/>
      <c r="AY286" s="364"/>
      <c r="AZ286" s="365"/>
      <c r="BA286" s="264"/>
      <c r="BB286" s="193"/>
      <c r="BC286" s="319">
        <v>2</v>
      </c>
      <c r="BD286" s="320"/>
      <c r="BE286" s="192"/>
      <c r="BF286" s="193"/>
      <c r="BG286" s="319"/>
      <c r="BH286" s="320"/>
      <c r="BI286" s="192"/>
      <c r="BJ286" s="193"/>
      <c r="BK286" s="319">
        <v>2</v>
      </c>
      <c r="BL286" s="320"/>
      <c r="BM286" s="192"/>
      <c r="BN286" s="193"/>
      <c r="BO286" s="319"/>
      <c r="BP286" s="320"/>
      <c r="BQ286" s="192"/>
      <c r="BR286" s="193"/>
      <c r="BS286" s="319"/>
      <c r="BT286" s="320"/>
      <c r="BU286" s="192"/>
      <c r="BV286" s="193">
        <v>1</v>
      </c>
      <c r="BW286" s="319"/>
      <c r="BX286" s="320"/>
      <c r="BY286" s="192"/>
      <c r="BZ286" s="289"/>
      <c r="CA286" s="364"/>
      <c r="CB286" s="606"/>
      <c r="CC286" s="264"/>
      <c r="CD286" s="193"/>
      <c r="CE286" s="319"/>
      <c r="CF286" s="320"/>
      <c r="CG286" s="192"/>
      <c r="CH286" s="193"/>
      <c r="CI286" s="319">
        <v>1</v>
      </c>
      <c r="CJ286" s="320"/>
      <c r="CK286" s="192"/>
      <c r="CL286" s="193">
        <v>1</v>
      </c>
      <c r="CM286" s="319"/>
      <c r="CN286" s="320"/>
      <c r="CO286" s="192"/>
      <c r="CP286" s="193"/>
      <c r="CQ286" s="319"/>
      <c r="CR286" s="320"/>
      <c r="CS286" s="192"/>
      <c r="CT286" s="193">
        <v>1</v>
      </c>
      <c r="CU286" s="319"/>
      <c r="CV286" s="320"/>
      <c r="CW286" s="192"/>
      <c r="CX286" s="193">
        <v>2</v>
      </c>
      <c r="CY286" s="319"/>
      <c r="CZ286" s="320"/>
      <c r="DA286" s="192"/>
      <c r="DB286" s="289"/>
      <c r="DC286" s="364"/>
      <c r="DD286" s="606"/>
      <c r="DE286" s="264"/>
      <c r="DF286" s="193">
        <v>1</v>
      </c>
      <c r="DG286" s="319"/>
      <c r="DH286" s="320"/>
      <c r="DI286" s="192"/>
      <c r="DJ286" s="193">
        <v>1</v>
      </c>
      <c r="DK286" s="319"/>
      <c r="DL286" s="320"/>
      <c r="DM286" s="192"/>
      <c r="DN286" s="193">
        <v>2</v>
      </c>
      <c r="DO286" s="319"/>
      <c r="DP286" s="320"/>
      <c r="DQ286" s="192"/>
      <c r="DR286" s="193">
        <v>2</v>
      </c>
      <c r="DS286" s="319"/>
      <c r="DT286" s="320"/>
      <c r="DU286" s="192"/>
    </row>
    <row r="287" spans="6:125" ht="22.5" hidden="1" customHeight="1">
      <c r="F287" s="193"/>
      <c r="G287" s="319">
        <v>2</v>
      </c>
      <c r="H287" s="320"/>
      <c r="I287" s="192"/>
      <c r="J287" s="193"/>
      <c r="K287" s="319"/>
      <c r="L287" s="320"/>
      <c r="M287" s="192"/>
      <c r="N287" s="193"/>
      <c r="O287" s="319"/>
      <c r="P287" s="320"/>
      <c r="Q287" s="192"/>
      <c r="R287" s="193"/>
      <c r="S287" s="319">
        <v>1</v>
      </c>
      <c r="T287" s="320"/>
      <c r="U287" s="192"/>
      <c r="V287" s="289"/>
      <c r="W287" s="364"/>
      <c r="X287" s="365"/>
      <c r="Y287" s="264"/>
      <c r="Z287" s="193"/>
      <c r="AA287" s="319"/>
      <c r="AB287" s="320"/>
      <c r="AC287" s="192"/>
      <c r="AD287" s="193"/>
      <c r="AE287" s="319"/>
      <c r="AF287" s="320"/>
      <c r="AG287" s="192"/>
      <c r="AH287" s="193"/>
      <c r="AI287" s="319"/>
      <c r="AJ287" s="320"/>
      <c r="AK287" s="192"/>
      <c r="AL287" s="193"/>
      <c r="AM287" s="319">
        <v>1</v>
      </c>
      <c r="AN287" s="320"/>
      <c r="AO287" s="192"/>
      <c r="AP287" s="193"/>
      <c r="AQ287" s="319">
        <v>2</v>
      </c>
      <c r="AR287" s="320"/>
      <c r="AS287" s="192"/>
      <c r="AT287" s="193"/>
      <c r="AU287" s="319">
        <v>1</v>
      </c>
      <c r="AV287" s="320"/>
      <c r="AW287" s="192"/>
      <c r="AX287" s="289"/>
      <c r="AY287" s="364"/>
      <c r="AZ287" s="365"/>
      <c r="BA287" s="264"/>
      <c r="BB287" s="193"/>
      <c r="BC287" s="319">
        <v>2</v>
      </c>
      <c r="BD287" s="320"/>
      <c r="BE287" s="192"/>
      <c r="BF287" s="193"/>
      <c r="BG287" s="319"/>
      <c r="BH287" s="320"/>
      <c r="BI287" s="192"/>
      <c r="BJ287" s="193"/>
      <c r="BK287" s="319">
        <v>2</v>
      </c>
      <c r="BL287" s="320"/>
      <c r="BM287" s="192"/>
      <c r="BN287" s="193">
        <v>2</v>
      </c>
      <c r="BO287" s="319"/>
      <c r="BP287" s="320"/>
      <c r="BQ287" s="192"/>
      <c r="BR287" s="193"/>
      <c r="BS287" s="319">
        <v>2</v>
      </c>
      <c r="BT287" s="320"/>
      <c r="BU287" s="192"/>
      <c r="BV287" s="193"/>
      <c r="BW287" s="319"/>
      <c r="BX287" s="320"/>
      <c r="BY287" s="192"/>
      <c r="BZ287" s="289"/>
      <c r="CA287" s="364"/>
      <c r="CB287" s="606"/>
      <c r="CC287" s="264"/>
      <c r="CD287" s="193"/>
      <c r="CE287" s="319">
        <v>2</v>
      </c>
      <c r="CF287" s="320"/>
      <c r="CG287" s="192"/>
      <c r="CH287" s="193"/>
      <c r="CI287" s="319"/>
      <c r="CJ287" s="320"/>
      <c r="CK287" s="192"/>
      <c r="CL287" s="193"/>
      <c r="CM287" s="319"/>
      <c r="CN287" s="320"/>
      <c r="CO287" s="192"/>
      <c r="CP287" s="193"/>
      <c r="CQ287" s="319"/>
      <c r="CR287" s="320"/>
      <c r="CS287" s="192"/>
      <c r="CT287" s="193">
        <v>1</v>
      </c>
      <c r="CU287" s="319"/>
      <c r="CV287" s="320"/>
      <c r="CW287" s="192"/>
      <c r="CX287" s="193">
        <v>2</v>
      </c>
      <c r="CY287" s="319"/>
      <c r="CZ287" s="320"/>
      <c r="DA287" s="192"/>
      <c r="DB287" s="289"/>
      <c r="DC287" s="364"/>
      <c r="DD287" s="606"/>
      <c r="DE287" s="264"/>
      <c r="DF287" s="193">
        <v>1</v>
      </c>
      <c r="DG287" s="319"/>
      <c r="DH287" s="320"/>
      <c r="DI287" s="192"/>
      <c r="DJ287" s="193">
        <v>1</v>
      </c>
      <c r="DK287" s="319"/>
      <c r="DL287" s="320"/>
      <c r="DM287" s="192"/>
      <c r="DN287" s="193">
        <v>2</v>
      </c>
      <c r="DO287" s="319"/>
      <c r="DP287" s="320"/>
      <c r="DQ287" s="192"/>
      <c r="DR287" s="193">
        <v>2</v>
      </c>
      <c r="DS287" s="319"/>
      <c r="DT287" s="320"/>
      <c r="DU287" s="192"/>
    </row>
    <row r="288" spans="6:125" ht="22.5" hidden="1" customHeight="1">
      <c r="F288" s="193"/>
      <c r="G288" s="319"/>
      <c r="H288" s="320"/>
      <c r="I288" s="192"/>
      <c r="J288" s="193"/>
      <c r="K288" s="319"/>
      <c r="L288" s="320"/>
      <c r="M288" s="192"/>
      <c r="N288" s="193"/>
      <c r="O288" s="319"/>
      <c r="P288" s="320"/>
      <c r="Q288" s="192"/>
      <c r="R288" s="193"/>
      <c r="S288" s="319"/>
      <c r="T288" s="320"/>
      <c r="U288" s="192"/>
      <c r="V288" s="289"/>
      <c r="W288" s="364"/>
      <c r="X288" s="365"/>
      <c r="Y288" s="264"/>
      <c r="Z288" s="193"/>
      <c r="AA288" s="319"/>
      <c r="AB288" s="320"/>
      <c r="AC288" s="192"/>
      <c r="AD288" s="193"/>
      <c r="AE288" s="319"/>
      <c r="AF288" s="320"/>
      <c r="AG288" s="192"/>
      <c r="AH288" s="193"/>
      <c r="AI288" s="319"/>
      <c r="AJ288" s="320"/>
      <c r="AK288" s="192"/>
      <c r="AL288" s="193"/>
      <c r="AM288" s="319"/>
      <c r="AN288" s="320"/>
      <c r="AO288" s="192"/>
      <c r="AP288" s="193"/>
      <c r="AQ288" s="319"/>
      <c r="AR288" s="320"/>
      <c r="AS288" s="192"/>
      <c r="AT288" s="193"/>
      <c r="AU288" s="319"/>
      <c r="AV288" s="320"/>
      <c r="AW288" s="192"/>
      <c r="AX288" s="289"/>
      <c r="AY288" s="364"/>
      <c r="AZ288" s="365"/>
      <c r="BA288" s="264"/>
      <c r="BB288" s="193"/>
      <c r="BC288" s="319"/>
      <c r="BD288" s="320"/>
      <c r="BE288" s="192"/>
      <c r="BF288" s="193"/>
      <c r="BG288" s="319"/>
      <c r="BH288" s="320"/>
      <c r="BI288" s="192"/>
      <c r="BJ288" s="193"/>
      <c r="BK288" s="319"/>
      <c r="BL288" s="320"/>
      <c r="BM288" s="192"/>
      <c r="BN288" s="193"/>
      <c r="BO288" s="319"/>
      <c r="BP288" s="320"/>
      <c r="BQ288" s="192"/>
      <c r="BR288" s="193"/>
      <c r="BS288" s="319"/>
      <c r="BT288" s="320"/>
      <c r="BU288" s="192"/>
      <c r="BV288" s="193"/>
      <c r="BW288" s="319"/>
      <c r="BX288" s="320"/>
      <c r="BY288" s="192"/>
      <c r="BZ288" s="289"/>
      <c r="CA288" s="364"/>
      <c r="CB288" s="606"/>
      <c r="CC288" s="264"/>
      <c r="CD288" s="193"/>
      <c r="CE288" s="319"/>
      <c r="CF288" s="320"/>
      <c r="CG288" s="192"/>
      <c r="CH288" s="193"/>
      <c r="CI288" s="319"/>
      <c r="CJ288" s="320"/>
      <c r="CK288" s="192"/>
      <c r="CL288" s="193"/>
      <c r="CM288" s="319"/>
      <c r="CN288" s="320"/>
      <c r="CO288" s="192"/>
      <c r="CP288" s="193"/>
      <c r="CQ288" s="319"/>
      <c r="CR288" s="320"/>
      <c r="CS288" s="192"/>
      <c r="CT288" s="193"/>
      <c r="CU288" s="319"/>
      <c r="CV288" s="320"/>
      <c r="CW288" s="192"/>
      <c r="CX288" s="193"/>
      <c r="CY288" s="319"/>
      <c r="CZ288" s="320"/>
      <c r="DA288" s="192"/>
      <c r="DB288" s="289"/>
      <c r="DC288" s="364"/>
      <c r="DD288" s="606"/>
      <c r="DE288" s="264"/>
      <c r="DF288" s="193"/>
      <c r="DG288" s="319"/>
      <c r="DH288" s="320"/>
      <c r="DI288" s="192"/>
      <c r="DJ288" s="193"/>
      <c r="DK288" s="319"/>
      <c r="DL288" s="320"/>
      <c r="DM288" s="192"/>
      <c r="DN288" s="193"/>
      <c r="DO288" s="319"/>
      <c r="DP288" s="320"/>
      <c r="DQ288" s="192"/>
      <c r="DR288" s="193"/>
      <c r="DS288" s="319"/>
      <c r="DT288" s="320"/>
      <c r="DU288" s="192"/>
    </row>
    <row r="289" spans="6:125" ht="22.5" hidden="1" customHeight="1">
      <c r="F289" s="193"/>
      <c r="G289" s="319"/>
      <c r="H289" s="320"/>
      <c r="I289" s="192"/>
      <c r="J289" s="193">
        <v>2</v>
      </c>
      <c r="K289" s="319"/>
      <c r="L289" s="320"/>
      <c r="M289" s="192"/>
      <c r="N289" s="193"/>
      <c r="O289" s="319">
        <v>2</v>
      </c>
      <c r="P289" s="320"/>
      <c r="Q289" s="192"/>
      <c r="R289" s="193"/>
      <c r="S289" s="319"/>
      <c r="T289" s="320"/>
      <c r="U289" s="192"/>
      <c r="V289" s="289"/>
      <c r="W289" s="364"/>
      <c r="X289" s="365"/>
      <c r="Y289" s="264"/>
      <c r="Z289" s="193"/>
      <c r="AA289" s="319">
        <v>2</v>
      </c>
      <c r="AB289" s="320"/>
      <c r="AC289" s="192"/>
      <c r="AD289" s="193"/>
      <c r="AE289" s="319"/>
      <c r="AF289" s="320"/>
      <c r="AG289" s="192"/>
      <c r="AH289" s="193"/>
      <c r="AI289" s="319">
        <v>1</v>
      </c>
      <c r="AJ289" s="320"/>
      <c r="AK289" s="192"/>
      <c r="AL289" s="193"/>
      <c r="AM289" s="319">
        <v>1</v>
      </c>
      <c r="AN289" s="320"/>
      <c r="AO289" s="192"/>
      <c r="AP289" s="193"/>
      <c r="AQ289" s="319">
        <v>2</v>
      </c>
      <c r="AR289" s="320"/>
      <c r="AS289" s="192"/>
      <c r="AT289" s="193"/>
      <c r="AU289" s="319">
        <v>1</v>
      </c>
      <c r="AV289" s="320"/>
      <c r="AW289" s="192"/>
      <c r="AX289" s="289"/>
      <c r="AY289" s="364"/>
      <c r="AZ289" s="365"/>
      <c r="BA289" s="264"/>
      <c r="BB289" s="193"/>
      <c r="BC289" s="319">
        <v>2</v>
      </c>
      <c r="BD289" s="320"/>
      <c r="BE289" s="192"/>
      <c r="BF289" s="193"/>
      <c r="BG289" s="319"/>
      <c r="BH289" s="320"/>
      <c r="BI289" s="192"/>
      <c r="BJ289" s="193"/>
      <c r="BK289" s="319">
        <v>2</v>
      </c>
      <c r="BL289" s="320"/>
      <c r="BM289" s="192"/>
      <c r="BN289" s="193">
        <v>2</v>
      </c>
      <c r="BO289" s="319"/>
      <c r="BP289" s="320"/>
      <c r="BQ289" s="192"/>
      <c r="BR289" s="193"/>
      <c r="BS289" s="319"/>
      <c r="BT289" s="320"/>
      <c r="BU289" s="192"/>
      <c r="BV289" s="193"/>
      <c r="BW289" s="319"/>
      <c r="BX289" s="320"/>
      <c r="BY289" s="192"/>
      <c r="BZ289" s="289"/>
      <c r="CA289" s="364"/>
      <c r="CB289" s="606"/>
      <c r="CC289" s="264"/>
      <c r="CD289" s="193"/>
      <c r="CE289" s="319"/>
      <c r="CF289" s="320"/>
      <c r="CG289" s="192"/>
      <c r="CH289" s="193">
        <v>1</v>
      </c>
      <c r="CI289" s="319"/>
      <c r="CJ289" s="320"/>
      <c r="CK289" s="192"/>
      <c r="CL289" s="193"/>
      <c r="CM289" s="319"/>
      <c r="CN289" s="320"/>
      <c r="CO289" s="192"/>
      <c r="CP289" s="193">
        <v>1</v>
      </c>
      <c r="CQ289" s="319"/>
      <c r="CR289" s="320"/>
      <c r="CS289" s="192"/>
      <c r="CT289" s="193">
        <v>1</v>
      </c>
      <c r="CU289" s="319"/>
      <c r="CV289" s="320"/>
      <c r="CW289" s="192"/>
      <c r="CX289" s="193">
        <v>2</v>
      </c>
      <c r="CY289" s="319"/>
      <c r="CZ289" s="320"/>
      <c r="DA289" s="192"/>
      <c r="DB289" s="289"/>
      <c r="DC289" s="364"/>
      <c r="DD289" s="606"/>
      <c r="DE289" s="264"/>
      <c r="DF289" s="193">
        <v>1</v>
      </c>
      <c r="DG289" s="319"/>
      <c r="DH289" s="320"/>
      <c r="DI289" s="192"/>
      <c r="DJ289" s="193">
        <v>1</v>
      </c>
      <c r="DK289" s="319"/>
      <c r="DL289" s="320"/>
      <c r="DM289" s="192"/>
      <c r="DN289" s="193">
        <v>2</v>
      </c>
      <c r="DO289" s="319"/>
      <c r="DP289" s="320"/>
      <c r="DQ289" s="192"/>
      <c r="DR289" s="193">
        <v>2</v>
      </c>
      <c r="DS289" s="319"/>
      <c r="DT289" s="320"/>
      <c r="DU289" s="192"/>
    </row>
    <row r="290" spans="6:125" ht="22.5" hidden="1" customHeight="1">
      <c r="F290" s="193"/>
      <c r="G290" s="319">
        <v>2</v>
      </c>
      <c r="H290" s="320"/>
      <c r="I290" s="192"/>
      <c r="J290" s="193"/>
      <c r="K290" s="319"/>
      <c r="L290" s="320"/>
      <c r="M290" s="192"/>
      <c r="N290" s="193"/>
      <c r="O290" s="319"/>
      <c r="P290" s="320"/>
      <c r="Q290" s="192"/>
      <c r="R290" s="193"/>
      <c r="S290" s="319">
        <v>1</v>
      </c>
      <c r="T290" s="320"/>
      <c r="U290" s="192"/>
      <c r="V290" s="289"/>
      <c r="W290" s="364"/>
      <c r="X290" s="365"/>
      <c r="Y290" s="264"/>
      <c r="Z290" s="193"/>
      <c r="AA290" s="319"/>
      <c r="AB290" s="320"/>
      <c r="AC290" s="192"/>
      <c r="AD290" s="193">
        <v>2</v>
      </c>
      <c r="AE290" s="319"/>
      <c r="AF290" s="320"/>
      <c r="AG290" s="192"/>
      <c r="AH290" s="193"/>
      <c r="AI290" s="319"/>
      <c r="AJ290" s="320"/>
      <c r="AK290" s="192"/>
      <c r="AL290" s="193"/>
      <c r="AM290" s="319">
        <v>1</v>
      </c>
      <c r="AN290" s="320"/>
      <c r="AO290" s="192"/>
      <c r="AP290" s="193"/>
      <c r="AQ290" s="319">
        <v>2</v>
      </c>
      <c r="AR290" s="320"/>
      <c r="AS290" s="192"/>
      <c r="AT290" s="193"/>
      <c r="AU290" s="319">
        <v>1</v>
      </c>
      <c r="AV290" s="320"/>
      <c r="AW290" s="192"/>
      <c r="AX290" s="289"/>
      <c r="AY290" s="364"/>
      <c r="AZ290" s="365"/>
      <c r="BA290" s="264"/>
      <c r="BB290" s="193"/>
      <c r="BC290" s="319">
        <v>2</v>
      </c>
      <c r="BD290" s="320"/>
      <c r="BE290" s="192"/>
      <c r="BF290" s="193"/>
      <c r="BG290" s="319"/>
      <c r="BH290" s="320"/>
      <c r="BI290" s="192"/>
      <c r="BJ290" s="193"/>
      <c r="BK290" s="319">
        <v>2</v>
      </c>
      <c r="BL290" s="320"/>
      <c r="BM290" s="192"/>
      <c r="BN290" s="193"/>
      <c r="BO290" s="319"/>
      <c r="BP290" s="320"/>
      <c r="BQ290" s="192"/>
      <c r="BR290" s="193"/>
      <c r="BS290" s="319"/>
      <c r="BT290" s="320"/>
      <c r="BU290" s="192"/>
      <c r="BV290" s="193">
        <v>1</v>
      </c>
      <c r="BW290" s="319"/>
      <c r="BX290" s="320"/>
      <c r="BY290" s="192"/>
      <c r="BZ290" s="289"/>
      <c r="CA290" s="364"/>
      <c r="CB290" s="606"/>
      <c r="CC290" s="264"/>
      <c r="CD290" s="193"/>
      <c r="CE290" s="319"/>
      <c r="CF290" s="320"/>
      <c r="CG290" s="192"/>
      <c r="CH290" s="193"/>
      <c r="CI290" s="319"/>
      <c r="CJ290" s="320"/>
      <c r="CK290" s="192"/>
      <c r="CL290" s="193"/>
      <c r="CM290" s="319"/>
      <c r="CN290" s="320"/>
      <c r="CO290" s="192"/>
      <c r="CP290" s="193"/>
      <c r="CQ290" s="319"/>
      <c r="CR290" s="320"/>
      <c r="CS290" s="192"/>
      <c r="CT290" s="193">
        <v>1</v>
      </c>
      <c r="CU290" s="319"/>
      <c r="CV290" s="320"/>
      <c r="CW290" s="192"/>
      <c r="CX290" s="193">
        <v>2</v>
      </c>
      <c r="CY290" s="319"/>
      <c r="CZ290" s="320"/>
      <c r="DA290" s="192"/>
      <c r="DB290" s="289"/>
      <c r="DC290" s="364"/>
      <c r="DD290" s="606"/>
      <c r="DE290" s="264"/>
      <c r="DF290" s="193"/>
      <c r="DG290" s="319"/>
      <c r="DH290" s="320"/>
      <c r="DI290" s="192"/>
      <c r="DJ290" s="193"/>
      <c r="DK290" s="319"/>
      <c r="DL290" s="320"/>
      <c r="DM290" s="192"/>
      <c r="DN290" s="193">
        <v>2</v>
      </c>
      <c r="DO290" s="319"/>
      <c r="DP290" s="320"/>
      <c r="DQ290" s="192"/>
      <c r="DR290" s="193">
        <v>2</v>
      </c>
      <c r="DS290" s="319"/>
      <c r="DT290" s="320"/>
      <c r="DU290" s="192"/>
    </row>
    <row r="291" spans="6:125" ht="22.5" hidden="1" customHeight="1">
      <c r="F291" s="193"/>
      <c r="G291" s="319"/>
      <c r="H291" s="320"/>
      <c r="I291" s="192"/>
      <c r="J291" s="193">
        <v>2</v>
      </c>
      <c r="K291" s="319"/>
      <c r="L291" s="320"/>
      <c r="M291" s="192"/>
      <c r="N291" s="193"/>
      <c r="O291" s="319"/>
      <c r="P291" s="320"/>
      <c r="Q291" s="192"/>
      <c r="R291" s="193"/>
      <c r="S291" s="319"/>
      <c r="T291" s="320"/>
      <c r="U291" s="192"/>
      <c r="V291" s="289"/>
      <c r="W291" s="364"/>
      <c r="X291" s="365"/>
      <c r="Y291" s="264"/>
      <c r="Z291" s="193"/>
      <c r="AA291" s="319">
        <v>2</v>
      </c>
      <c r="AB291" s="320"/>
      <c r="AC291" s="192"/>
      <c r="AD291" s="193"/>
      <c r="AE291" s="319"/>
      <c r="AF291" s="320"/>
      <c r="AG291" s="192"/>
      <c r="AH291" s="193"/>
      <c r="AI291" s="319"/>
      <c r="AJ291" s="320"/>
      <c r="AK291" s="192"/>
      <c r="AL291" s="193"/>
      <c r="AM291" s="319">
        <v>1</v>
      </c>
      <c r="AN291" s="320"/>
      <c r="AO291" s="192"/>
      <c r="AP291" s="193"/>
      <c r="AQ291" s="319">
        <v>2</v>
      </c>
      <c r="AR291" s="320"/>
      <c r="AS291" s="192"/>
      <c r="AT291" s="193"/>
      <c r="AU291" s="319">
        <v>1</v>
      </c>
      <c r="AV291" s="320"/>
      <c r="AW291" s="192"/>
      <c r="AX291" s="289"/>
      <c r="AY291" s="364"/>
      <c r="AZ291" s="365"/>
      <c r="BA291" s="264"/>
      <c r="BB291" s="193"/>
      <c r="BC291" s="319">
        <v>2</v>
      </c>
      <c r="BD291" s="320"/>
      <c r="BE291" s="192"/>
      <c r="BF291" s="193"/>
      <c r="BG291" s="319"/>
      <c r="BH291" s="320"/>
      <c r="BI291" s="192"/>
      <c r="BJ291" s="193"/>
      <c r="BK291" s="319">
        <v>2</v>
      </c>
      <c r="BL291" s="320"/>
      <c r="BM291" s="192"/>
      <c r="BN291" s="193">
        <v>2</v>
      </c>
      <c r="BO291" s="319"/>
      <c r="BP291" s="320"/>
      <c r="BQ291" s="192"/>
      <c r="BR291" s="193">
        <v>2</v>
      </c>
      <c r="BS291" s="319"/>
      <c r="BT291" s="320"/>
      <c r="BU291" s="192"/>
      <c r="BV291" s="193"/>
      <c r="BW291" s="319"/>
      <c r="BX291" s="320"/>
      <c r="BY291" s="192"/>
      <c r="BZ291" s="289"/>
      <c r="CA291" s="364"/>
      <c r="CB291" s="606"/>
      <c r="CC291" s="264"/>
      <c r="CD291" s="193"/>
      <c r="CE291" s="319"/>
      <c r="CF291" s="320"/>
      <c r="CG291" s="192"/>
      <c r="CH291" s="193"/>
      <c r="CI291" s="319"/>
      <c r="CJ291" s="320"/>
      <c r="CK291" s="192"/>
      <c r="CL291" s="193"/>
      <c r="CM291" s="319"/>
      <c r="CN291" s="320"/>
      <c r="CO291" s="192"/>
      <c r="CP291" s="193">
        <v>1</v>
      </c>
      <c r="CQ291" s="319"/>
      <c r="CR291" s="320"/>
      <c r="CS291" s="192"/>
      <c r="CT291" s="193">
        <v>1</v>
      </c>
      <c r="CU291" s="319"/>
      <c r="CV291" s="320"/>
      <c r="CW291" s="192"/>
      <c r="CX291" s="193">
        <v>2</v>
      </c>
      <c r="CY291" s="319"/>
      <c r="CZ291" s="320"/>
      <c r="DA291" s="192"/>
      <c r="DB291" s="289"/>
      <c r="DC291" s="364"/>
      <c r="DD291" s="606"/>
      <c r="DE291" s="264"/>
      <c r="DF291" s="193">
        <v>1</v>
      </c>
      <c r="DG291" s="319"/>
      <c r="DH291" s="320"/>
      <c r="DI291" s="192"/>
      <c r="DJ291" s="193">
        <v>1</v>
      </c>
      <c r="DK291" s="319"/>
      <c r="DL291" s="320"/>
      <c r="DM291" s="192"/>
      <c r="DN291" s="193">
        <v>2</v>
      </c>
      <c r="DO291" s="319"/>
      <c r="DP291" s="320"/>
      <c r="DQ291" s="192"/>
      <c r="DR291" s="193">
        <v>2</v>
      </c>
      <c r="DS291" s="319"/>
      <c r="DT291" s="320"/>
      <c r="DU291" s="192"/>
    </row>
    <row r="292" spans="6:125" ht="22.5" hidden="1" customHeight="1">
      <c r="F292" s="193"/>
      <c r="G292" s="319"/>
      <c r="H292" s="320"/>
      <c r="I292" s="192"/>
      <c r="J292" s="193"/>
      <c r="K292" s="319"/>
      <c r="L292" s="320"/>
      <c r="M292" s="192"/>
      <c r="N292" s="193"/>
      <c r="O292" s="319"/>
      <c r="P292" s="320"/>
      <c r="Q292" s="192"/>
      <c r="R292" s="193"/>
      <c r="S292" s="319"/>
      <c r="T292" s="320"/>
      <c r="U292" s="192"/>
      <c r="V292" s="289"/>
      <c r="W292" s="364"/>
      <c r="X292" s="365"/>
      <c r="Y292" s="264"/>
      <c r="Z292" s="193"/>
      <c r="AA292" s="319"/>
      <c r="AB292" s="320"/>
      <c r="AC292" s="192"/>
      <c r="AD292" s="193"/>
      <c r="AE292" s="319"/>
      <c r="AF292" s="320"/>
      <c r="AG292" s="192"/>
      <c r="AH292" s="193"/>
      <c r="AI292" s="319"/>
      <c r="AJ292" s="320"/>
      <c r="AK292" s="192"/>
      <c r="AL292" s="193"/>
      <c r="AM292" s="319"/>
      <c r="AN292" s="320"/>
      <c r="AO292" s="192"/>
      <c r="AP292" s="193"/>
      <c r="AQ292" s="319"/>
      <c r="AR292" s="320"/>
      <c r="AS292" s="192"/>
      <c r="AT292" s="193"/>
      <c r="AU292" s="319"/>
      <c r="AV292" s="320"/>
      <c r="AW292" s="192"/>
      <c r="AX292" s="289"/>
      <c r="AY292" s="364"/>
      <c r="AZ292" s="365"/>
      <c r="BA292" s="264"/>
      <c r="BB292" s="193"/>
      <c r="BC292" s="319"/>
      <c r="BD292" s="320"/>
      <c r="BE292" s="192"/>
      <c r="BF292" s="193"/>
      <c r="BG292" s="319"/>
      <c r="BH292" s="320"/>
      <c r="BI292" s="192"/>
      <c r="BJ292" s="193"/>
      <c r="BK292" s="319"/>
      <c r="BL292" s="320"/>
      <c r="BM292" s="192"/>
      <c r="BN292" s="193"/>
      <c r="BO292" s="319"/>
      <c r="BP292" s="320"/>
      <c r="BQ292" s="192"/>
      <c r="BR292" s="193"/>
      <c r="BS292" s="319"/>
      <c r="BT292" s="320"/>
      <c r="BU292" s="192"/>
      <c r="BV292" s="193"/>
      <c r="BW292" s="319"/>
      <c r="BX292" s="320"/>
      <c r="BY292" s="192"/>
      <c r="BZ292" s="289"/>
      <c r="CA292" s="364"/>
      <c r="CB292" s="606"/>
      <c r="CC292" s="264"/>
      <c r="CD292" s="193"/>
      <c r="CE292" s="319"/>
      <c r="CF292" s="320"/>
      <c r="CG292" s="192"/>
      <c r="CH292" s="193"/>
      <c r="CI292" s="319"/>
      <c r="CJ292" s="320"/>
      <c r="CK292" s="192"/>
      <c r="CL292" s="193"/>
      <c r="CM292" s="319"/>
      <c r="CN292" s="320"/>
      <c r="CO292" s="192"/>
      <c r="CP292" s="193"/>
      <c r="CQ292" s="319"/>
      <c r="CR292" s="320"/>
      <c r="CS292" s="192"/>
      <c r="CT292" s="193"/>
      <c r="CU292" s="319"/>
      <c r="CV292" s="320"/>
      <c r="CW292" s="192"/>
      <c r="CX292" s="193"/>
      <c r="CY292" s="319"/>
      <c r="CZ292" s="320"/>
      <c r="DA292" s="192"/>
      <c r="DB292" s="289"/>
      <c r="DC292" s="364"/>
      <c r="DD292" s="606"/>
      <c r="DE292" s="264"/>
      <c r="DF292" s="193"/>
      <c r="DG292" s="319"/>
      <c r="DH292" s="320"/>
      <c r="DI292" s="192"/>
      <c r="DJ292" s="193"/>
      <c r="DK292" s="319"/>
      <c r="DL292" s="320"/>
      <c r="DM292" s="192"/>
      <c r="DN292" s="193"/>
      <c r="DO292" s="319"/>
      <c r="DP292" s="320"/>
      <c r="DQ292" s="192"/>
      <c r="DR292" s="193"/>
      <c r="DS292" s="319"/>
      <c r="DT292" s="320"/>
      <c r="DU292" s="192"/>
    </row>
    <row r="293" spans="6:125" ht="22.5" hidden="1" customHeight="1">
      <c r="F293" s="193">
        <v>1</v>
      </c>
      <c r="G293" s="319"/>
      <c r="H293" s="320"/>
      <c r="I293" s="192"/>
      <c r="J293" s="193">
        <v>3</v>
      </c>
      <c r="K293" s="319"/>
      <c r="L293" s="320"/>
      <c r="M293" s="192"/>
      <c r="N293" s="193"/>
      <c r="O293" s="319">
        <v>1</v>
      </c>
      <c r="P293" s="320"/>
      <c r="Q293" s="192"/>
      <c r="R293" s="193">
        <v>2</v>
      </c>
      <c r="S293" s="319"/>
      <c r="T293" s="320"/>
      <c r="U293" s="192"/>
      <c r="V293" s="289"/>
      <c r="W293" s="364"/>
      <c r="X293" s="365"/>
      <c r="Y293" s="264"/>
      <c r="Z293" s="193">
        <v>2</v>
      </c>
      <c r="AA293" s="319"/>
      <c r="AB293" s="320"/>
      <c r="AC293" s="192"/>
      <c r="AD293" s="193"/>
      <c r="AE293" s="319">
        <v>2</v>
      </c>
      <c r="AF293" s="320"/>
      <c r="AG293" s="192"/>
      <c r="AH293" s="193"/>
      <c r="AI293" s="319"/>
      <c r="AJ293" s="320"/>
      <c r="AK293" s="192"/>
      <c r="AL293" s="193"/>
      <c r="AM293" s="319">
        <v>1</v>
      </c>
      <c r="AN293" s="320"/>
      <c r="AO293" s="192"/>
      <c r="AP293" s="193"/>
      <c r="AQ293" s="319">
        <v>2</v>
      </c>
      <c r="AR293" s="320"/>
      <c r="AS293" s="192"/>
      <c r="AT293" s="193"/>
      <c r="AU293" s="319">
        <v>1</v>
      </c>
      <c r="AV293" s="320"/>
      <c r="AW293" s="192"/>
      <c r="AX293" s="289"/>
      <c r="AY293" s="364"/>
      <c r="AZ293" s="365"/>
      <c r="BA293" s="264"/>
      <c r="BB293" s="193"/>
      <c r="BC293" s="319">
        <v>2</v>
      </c>
      <c r="BD293" s="320"/>
      <c r="BE293" s="192"/>
      <c r="BF293" s="193"/>
      <c r="BG293" s="319"/>
      <c r="BH293" s="320"/>
      <c r="BI293" s="192"/>
      <c r="BJ293" s="193"/>
      <c r="BK293" s="319">
        <v>2</v>
      </c>
      <c r="BL293" s="320"/>
      <c r="BM293" s="192"/>
      <c r="BN293" s="193"/>
      <c r="BO293" s="319"/>
      <c r="BP293" s="320"/>
      <c r="BQ293" s="192"/>
      <c r="BR293" s="193"/>
      <c r="BS293" s="319"/>
      <c r="BT293" s="320"/>
      <c r="BU293" s="192"/>
      <c r="BV293" s="193"/>
      <c r="BW293" s="319"/>
      <c r="BX293" s="320"/>
      <c r="BY293" s="192"/>
      <c r="BZ293" s="289"/>
      <c r="CA293" s="364"/>
      <c r="CB293" s="606"/>
      <c r="CC293" s="264"/>
      <c r="CD293" s="193"/>
      <c r="CE293" s="319">
        <v>2</v>
      </c>
      <c r="CF293" s="320"/>
      <c r="CG293" s="192"/>
      <c r="CH293" s="193"/>
      <c r="CI293" s="319"/>
      <c r="CJ293" s="320"/>
      <c r="CK293" s="192"/>
      <c r="CL293" s="193"/>
      <c r="CM293" s="319">
        <v>1</v>
      </c>
      <c r="CN293" s="320"/>
      <c r="CO293" s="192"/>
      <c r="CP293" s="193"/>
      <c r="CQ293" s="319"/>
      <c r="CR293" s="320"/>
      <c r="CS293" s="192"/>
      <c r="CT293" s="193"/>
      <c r="CU293" s="319"/>
      <c r="CV293" s="320"/>
      <c r="CW293" s="192"/>
      <c r="CX293" s="193"/>
      <c r="CY293" s="319"/>
      <c r="CZ293" s="320"/>
      <c r="DA293" s="192"/>
      <c r="DB293" s="289"/>
      <c r="DC293" s="364"/>
      <c r="DD293" s="606"/>
      <c r="DE293" s="264"/>
      <c r="DF293" s="193"/>
      <c r="DG293" s="319"/>
      <c r="DH293" s="320"/>
      <c r="DI293" s="192"/>
      <c r="DJ293" s="193"/>
      <c r="DK293" s="319"/>
      <c r="DL293" s="320"/>
      <c r="DM293" s="192"/>
      <c r="DN293" s="193"/>
      <c r="DO293" s="319"/>
      <c r="DP293" s="320"/>
      <c r="DQ293" s="192"/>
      <c r="DR293" s="193"/>
      <c r="DS293" s="319"/>
      <c r="DT293" s="320"/>
      <c r="DU293" s="192"/>
    </row>
    <row r="294" spans="6:125" ht="22.5" hidden="1" customHeight="1">
      <c r="F294" s="193"/>
      <c r="G294" s="319"/>
      <c r="H294" s="320"/>
      <c r="I294" s="192"/>
      <c r="J294" s="193"/>
      <c r="K294" s="319"/>
      <c r="L294" s="320"/>
      <c r="M294" s="192"/>
      <c r="N294" s="193"/>
      <c r="O294" s="319"/>
      <c r="P294" s="320"/>
      <c r="Q294" s="192"/>
      <c r="R294" s="193"/>
      <c r="S294" s="319"/>
      <c r="T294" s="320"/>
      <c r="U294" s="192"/>
      <c r="V294" s="289"/>
      <c r="W294" s="364"/>
      <c r="X294" s="365"/>
      <c r="Y294" s="264"/>
      <c r="Z294" s="193"/>
      <c r="AA294" s="319"/>
      <c r="AB294" s="320"/>
      <c r="AC294" s="192"/>
      <c r="AD294" s="193"/>
      <c r="AE294" s="319"/>
      <c r="AF294" s="320"/>
      <c r="AG294" s="192"/>
      <c r="AH294" s="193"/>
      <c r="AI294" s="319"/>
      <c r="AJ294" s="320"/>
      <c r="AK294" s="192"/>
      <c r="AL294" s="193"/>
      <c r="AM294" s="319"/>
      <c r="AN294" s="320"/>
      <c r="AO294" s="192"/>
      <c r="AP294" s="193"/>
      <c r="AQ294" s="319"/>
      <c r="AR294" s="320"/>
      <c r="AS294" s="192"/>
      <c r="AT294" s="193"/>
      <c r="AU294" s="319"/>
      <c r="AV294" s="320"/>
      <c r="AW294" s="192"/>
      <c r="AX294" s="289"/>
      <c r="AY294" s="364"/>
      <c r="AZ294" s="365"/>
      <c r="BA294" s="264"/>
      <c r="BB294" s="193"/>
      <c r="BC294" s="319"/>
      <c r="BD294" s="320"/>
      <c r="BE294" s="192"/>
      <c r="BF294" s="193"/>
      <c r="BG294" s="319"/>
      <c r="BH294" s="320"/>
      <c r="BI294" s="192"/>
      <c r="BJ294" s="193"/>
      <c r="BK294" s="319"/>
      <c r="BL294" s="320"/>
      <c r="BM294" s="192"/>
      <c r="BN294" s="193"/>
      <c r="BO294" s="319"/>
      <c r="BP294" s="320"/>
      <c r="BQ294" s="192"/>
      <c r="BR294" s="193"/>
      <c r="BS294" s="319"/>
      <c r="BT294" s="320"/>
      <c r="BU294" s="192"/>
      <c r="BV294" s="193"/>
      <c r="BW294" s="319"/>
      <c r="BX294" s="320"/>
      <c r="BY294" s="192"/>
      <c r="BZ294" s="289"/>
      <c r="CA294" s="364"/>
      <c r="CB294" s="606"/>
      <c r="CC294" s="264"/>
      <c r="CD294" s="193"/>
      <c r="CE294" s="319"/>
      <c r="CF294" s="320"/>
      <c r="CG294" s="192"/>
      <c r="CH294" s="193"/>
      <c r="CI294" s="319"/>
      <c r="CJ294" s="320"/>
      <c r="CK294" s="192"/>
      <c r="CL294" s="193"/>
      <c r="CM294" s="319"/>
      <c r="CN294" s="320"/>
      <c r="CO294" s="192"/>
      <c r="CP294" s="193"/>
      <c r="CQ294" s="319"/>
      <c r="CR294" s="320"/>
      <c r="CS294" s="192"/>
      <c r="CT294" s="193"/>
      <c r="CU294" s="319"/>
      <c r="CV294" s="320"/>
      <c r="CW294" s="192"/>
      <c r="CX294" s="193"/>
      <c r="CY294" s="319"/>
      <c r="CZ294" s="320"/>
      <c r="DA294" s="192"/>
      <c r="DB294" s="289"/>
      <c r="DC294" s="364"/>
      <c r="DD294" s="606"/>
      <c r="DE294" s="264"/>
      <c r="DF294" s="193"/>
      <c r="DG294" s="319"/>
      <c r="DH294" s="320"/>
      <c r="DI294" s="192"/>
      <c r="DJ294" s="193"/>
      <c r="DK294" s="319"/>
      <c r="DL294" s="320"/>
      <c r="DM294" s="192"/>
      <c r="DN294" s="193"/>
      <c r="DO294" s="319"/>
      <c r="DP294" s="320"/>
      <c r="DQ294" s="192"/>
      <c r="DR294" s="193"/>
      <c r="DS294" s="319"/>
      <c r="DT294" s="320"/>
      <c r="DU294" s="192"/>
    </row>
    <row r="295" spans="6:125" ht="22.5" hidden="1" customHeight="1">
      <c r="F295" s="193">
        <v>5</v>
      </c>
      <c r="G295" s="319">
        <v>5</v>
      </c>
      <c r="H295" s="320"/>
      <c r="I295" s="192"/>
      <c r="J295" s="193">
        <v>5</v>
      </c>
      <c r="K295" s="319"/>
      <c r="L295" s="320"/>
      <c r="M295" s="192"/>
      <c r="N295" s="193">
        <v>5</v>
      </c>
      <c r="O295" s="319">
        <v>5</v>
      </c>
      <c r="P295" s="320"/>
      <c r="Q295" s="192"/>
      <c r="R295" s="193">
        <v>5</v>
      </c>
      <c r="S295" s="319">
        <v>5</v>
      </c>
      <c r="T295" s="320"/>
      <c r="U295" s="192"/>
      <c r="V295" s="289"/>
      <c r="W295" s="364"/>
      <c r="X295" s="365"/>
      <c r="Y295" s="264"/>
      <c r="Z295" s="193">
        <v>5</v>
      </c>
      <c r="AA295" s="319">
        <v>5</v>
      </c>
      <c r="AB295" s="320"/>
      <c r="AC295" s="192"/>
      <c r="AD295" s="193">
        <v>5</v>
      </c>
      <c r="AE295" s="319">
        <v>5</v>
      </c>
      <c r="AF295" s="320"/>
      <c r="AG295" s="192"/>
      <c r="AH295" s="193">
        <v>5</v>
      </c>
      <c r="AI295" s="319">
        <v>5</v>
      </c>
      <c r="AJ295" s="320"/>
      <c r="AK295" s="192"/>
      <c r="AL295" s="193"/>
      <c r="AM295" s="319"/>
      <c r="AN295" s="320"/>
      <c r="AO295" s="192"/>
      <c r="AP295" s="193"/>
      <c r="AQ295" s="319"/>
      <c r="AR295" s="320"/>
      <c r="AS295" s="192"/>
      <c r="AT295" s="193"/>
      <c r="AU295" s="319"/>
      <c r="AV295" s="320"/>
      <c r="AW295" s="192"/>
      <c r="AX295" s="289"/>
      <c r="AY295" s="364"/>
      <c r="AZ295" s="365"/>
      <c r="BA295" s="264"/>
      <c r="BB295" s="193"/>
      <c r="BC295" s="319"/>
      <c r="BD295" s="320"/>
      <c r="BE295" s="192"/>
      <c r="BF295" s="193"/>
      <c r="BG295" s="319"/>
      <c r="BH295" s="320"/>
      <c r="BI295" s="192"/>
      <c r="BJ295" s="193"/>
      <c r="BK295" s="319"/>
      <c r="BL295" s="320"/>
      <c r="BM295" s="192"/>
      <c r="BN295" s="193"/>
      <c r="BO295" s="319"/>
      <c r="BP295" s="320"/>
      <c r="BQ295" s="192"/>
      <c r="BR295" s="193">
        <v>5</v>
      </c>
      <c r="BS295" s="319">
        <v>5</v>
      </c>
      <c r="BT295" s="320"/>
      <c r="BU295" s="192"/>
      <c r="BV295" s="193">
        <v>5</v>
      </c>
      <c r="BW295" s="319">
        <v>5</v>
      </c>
      <c r="BX295" s="320"/>
      <c r="BY295" s="192"/>
      <c r="BZ295" s="289"/>
      <c r="CA295" s="364"/>
      <c r="CB295" s="606"/>
      <c r="CC295" s="264"/>
      <c r="CD295" s="193">
        <v>5</v>
      </c>
      <c r="CE295" s="319">
        <v>5</v>
      </c>
      <c r="CF295" s="320"/>
      <c r="CG295" s="192"/>
      <c r="CH295" s="193">
        <v>5</v>
      </c>
      <c r="CI295" s="319">
        <v>5</v>
      </c>
      <c r="CJ295" s="320"/>
      <c r="CK295" s="192"/>
      <c r="CL295" s="193">
        <v>5</v>
      </c>
      <c r="CM295" s="319">
        <v>5</v>
      </c>
      <c r="CN295" s="320"/>
      <c r="CO295" s="192"/>
      <c r="CP295" s="193">
        <v>5</v>
      </c>
      <c r="CQ295" s="319">
        <v>5</v>
      </c>
      <c r="CR295" s="320"/>
      <c r="CS295" s="192"/>
      <c r="CT295" s="193"/>
      <c r="CU295" s="319"/>
      <c r="CV295" s="320"/>
      <c r="CW295" s="192"/>
      <c r="CX295" s="193"/>
      <c r="CY295" s="319"/>
      <c r="CZ295" s="320"/>
      <c r="DA295" s="192"/>
      <c r="DB295" s="289"/>
      <c r="DC295" s="364"/>
      <c r="DD295" s="606"/>
      <c r="DE295" s="264"/>
      <c r="DF295" s="193"/>
      <c r="DG295" s="319"/>
      <c r="DH295" s="320"/>
      <c r="DI295" s="192"/>
      <c r="DJ295" s="193"/>
      <c r="DK295" s="319"/>
      <c r="DL295" s="320"/>
      <c r="DM295" s="192"/>
      <c r="DN295" s="193"/>
      <c r="DO295" s="319"/>
      <c r="DP295" s="320"/>
      <c r="DQ295" s="192"/>
      <c r="DR295" s="193"/>
      <c r="DS295" s="319"/>
      <c r="DT295" s="320"/>
      <c r="DU295" s="192"/>
    </row>
    <row r="296" spans="6:125" ht="22.5" hidden="1" customHeight="1">
      <c r="F296" s="193"/>
      <c r="G296" s="319"/>
      <c r="H296" s="320"/>
      <c r="I296" s="192"/>
      <c r="J296" s="193"/>
      <c r="K296" s="319">
        <v>1</v>
      </c>
      <c r="L296" s="320"/>
      <c r="M296" s="192"/>
      <c r="N296" s="193">
        <v>1</v>
      </c>
      <c r="O296" s="319"/>
      <c r="P296" s="320"/>
      <c r="Q296" s="192"/>
      <c r="R296" s="193"/>
      <c r="S296" s="319"/>
      <c r="T296" s="320"/>
      <c r="U296" s="192"/>
      <c r="V296" s="289"/>
      <c r="W296" s="364"/>
      <c r="X296" s="365"/>
      <c r="Y296" s="264"/>
      <c r="Z296" s="193"/>
      <c r="AA296" s="319">
        <v>2</v>
      </c>
      <c r="AB296" s="320"/>
      <c r="AC296" s="192"/>
      <c r="AD296" s="193">
        <v>1</v>
      </c>
      <c r="AE296" s="319"/>
      <c r="AF296" s="320"/>
      <c r="AG296" s="192"/>
      <c r="AH296" s="193"/>
      <c r="AI296" s="319"/>
      <c r="AJ296" s="320"/>
      <c r="AK296" s="192"/>
      <c r="AL296" s="193"/>
      <c r="AM296" s="319"/>
      <c r="AN296" s="320"/>
      <c r="AO296" s="192"/>
      <c r="AP296" s="193"/>
      <c r="AQ296" s="319"/>
      <c r="AR296" s="320"/>
      <c r="AS296" s="192"/>
      <c r="AT296" s="193">
        <v>1</v>
      </c>
      <c r="AU296" s="319"/>
      <c r="AV296" s="320"/>
      <c r="AW296" s="192"/>
      <c r="AX296" s="289"/>
      <c r="AY296" s="364"/>
      <c r="AZ296" s="365"/>
      <c r="BA296" s="264"/>
      <c r="BB296" s="193">
        <v>2</v>
      </c>
      <c r="BC296" s="319"/>
      <c r="BD296" s="320"/>
      <c r="BE296" s="192"/>
      <c r="BF296" s="193">
        <v>1</v>
      </c>
      <c r="BG296" s="319"/>
      <c r="BH296" s="320"/>
      <c r="BI296" s="192"/>
      <c r="BJ296" s="193">
        <v>2</v>
      </c>
      <c r="BK296" s="319"/>
      <c r="BL296" s="320"/>
      <c r="BM296" s="192"/>
      <c r="BN296" s="193">
        <v>2</v>
      </c>
      <c r="BO296" s="319"/>
      <c r="BP296" s="320"/>
      <c r="BQ296" s="192"/>
      <c r="BR296" s="193"/>
      <c r="BS296" s="319">
        <v>1</v>
      </c>
      <c r="BT296" s="320"/>
      <c r="BU296" s="192"/>
      <c r="BV296" s="193">
        <v>1</v>
      </c>
      <c r="BW296" s="319"/>
      <c r="BX296" s="320"/>
      <c r="BY296" s="192"/>
      <c r="BZ296" s="289"/>
      <c r="CA296" s="364"/>
      <c r="CB296" s="606"/>
      <c r="CC296" s="264"/>
      <c r="CD296" s="193">
        <v>2</v>
      </c>
      <c r="CE296" s="319"/>
      <c r="CF296" s="320"/>
      <c r="CG296" s="192"/>
      <c r="CH296" s="193"/>
      <c r="CI296" s="319"/>
      <c r="CJ296" s="320"/>
      <c r="CK296" s="192"/>
      <c r="CL296" s="193"/>
      <c r="CM296" s="319"/>
      <c r="CN296" s="320"/>
      <c r="CO296" s="192"/>
      <c r="CP296" s="193"/>
      <c r="CQ296" s="319"/>
      <c r="CR296" s="320"/>
      <c r="CS296" s="192"/>
      <c r="CT296" s="193"/>
      <c r="CU296" s="319"/>
      <c r="CV296" s="320"/>
      <c r="CW296" s="192"/>
      <c r="CX296" s="193"/>
      <c r="CY296" s="319"/>
      <c r="CZ296" s="320"/>
      <c r="DA296" s="192"/>
      <c r="DB296" s="289"/>
      <c r="DC296" s="364"/>
      <c r="DD296" s="606"/>
      <c r="DE296" s="264"/>
      <c r="DF296" s="193">
        <v>1</v>
      </c>
      <c r="DG296" s="319"/>
      <c r="DH296" s="320"/>
      <c r="DI296" s="192"/>
      <c r="DJ296" s="193">
        <v>1</v>
      </c>
      <c r="DK296" s="319"/>
      <c r="DL296" s="320"/>
      <c r="DM296" s="192"/>
      <c r="DN296" s="193"/>
      <c r="DO296" s="319"/>
      <c r="DP296" s="320"/>
      <c r="DQ296" s="192"/>
      <c r="DR296" s="193"/>
      <c r="DS296" s="319"/>
      <c r="DT296" s="320"/>
      <c r="DU296" s="192"/>
    </row>
    <row r="297" spans="6:125" ht="22.5" hidden="1" customHeight="1">
      <c r="F297" s="193"/>
      <c r="G297" s="319"/>
      <c r="H297" s="320"/>
      <c r="I297" s="192"/>
      <c r="J297" s="193"/>
      <c r="K297" s="319"/>
      <c r="L297" s="320"/>
      <c r="M297" s="192"/>
      <c r="N297" s="193"/>
      <c r="O297" s="319">
        <v>1</v>
      </c>
      <c r="P297" s="320"/>
      <c r="Q297" s="192"/>
      <c r="R297" s="193">
        <v>1</v>
      </c>
      <c r="S297" s="319"/>
      <c r="T297" s="320"/>
      <c r="U297" s="192"/>
      <c r="V297" s="289"/>
      <c r="W297" s="364"/>
      <c r="X297" s="365"/>
      <c r="Y297" s="264"/>
      <c r="Z297" s="193">
        <v>1</v>
      </c>
      <c r="AA297" s="319"/>
      <c r="AB297" s="320"/>
      <c r="AC297" s="192"/>
      <c r="AD297" s="193"/>
      <c r="AE297" s="319">
        <v>1</v>
      </c>
      <c r="AF297" s="320"/>
      <c r="AG297" s="192"/>
      <c r="AH297" s="193">
        <v>1</v>
      </c>
      <c r="AI297" s="319"/>
      <c r="AJ297" s="320"/>
      <c r="AK297" s="192"/>
      <c r="AL297" s="193"/>
      <c r="AM297" s="319"/>
      <c r="AN297" s="320"/>
      <c r="AO297" s="192"/>
      <c r="AP297" s="193"/>
      <c r="AQ297" s="319"/>
      <c r="AR297" s="320"/>
      <c r="AS297" s="192"/>
      <c r="AT297" s="193">
        <v>1</v>
      </c>
      <c r="AU297" s="319"/>
      <c r="AV297" s="320"/>
      <c r="AW297" s="192"/>
      <c r="AX297" s="289"/>
      <c r="AY297" s="364"/>
      <c r="AZ297" s="365"/>
      <c r="BA297" s="264"/>
      <c r="BB297" s="193">
        <v>2</v>
      </c>
      <c r="BC297" s="319"/>
      <c r="BD297" s="320"/>
      <c r="BE297" s="192"/>
      <c r="BF297" s="193"/>
      <c r="BG297" s="319"/>
      <c r="BH297" s="320"/>
      <c r="BI297" s="192"/>
      <c r="BJ297" s="193">
        <v>2</v>
      </c>
      <c r="BK297" s="319"/>
      <c r="BL297" s="320"/>
      <c r="BM297" s="192"/>
      <c r="BN297" s="193">
        <v>2</v>
      </c>
      <c r="BO297" s="319"/>
      <c r="BP297" s="320"/>
      <c r="BQ297" s="192"/>
      <c r="BR297" s="193"/>
      <c r="BS297" s="319"/>
      <c r="BT297" s="320"/>
      <c r="BU297" s="192"/>
      <c r="BV297" s="193"/>
      <c r="BW297" s="319"/>
      <c r="BX297" s="320"/>
      <c r="BY297" s="192"/>
      <c r="BZ297" s="289"/>
      <c r="CA297" s="364"/>
      <c r="CB297" s="606"/>
      <c r="CC297" s="264"/>
      <c r="CD297" s="193"/>
      <c r="CE297" s="319"/>
      <c r="CF297" s="320"/>
      <c r="CG297" s="192"/>
      <c r="CH297" s="193">
        <v>1</v>
      </c>
      <c r="CI297" s="319"/>
      <c r="CJ297" s="320"/>
      <c r="CK297" s="192"/>
      <c r="CL297" s="193"/>
      <c r="CM297" s="319"/>
      <c r="CN297" s="320"/>
      <c r="CO297" s="192"/>
      <c r="CP297" s="193"/>
      <c r="CQ297" s="319">
        <v>2</v>
      </c>
      <c r="CR297" s="320"/>
      <c r="CS297" s="192"/>
      <c r="CT297" s="193"/>
      <c r="CU297" s="319"/>
      <c r="CV297" s="320"/>
      <c r="CW297" s="192"/>
      <c r="CX297" s="193"/>
      <c r="CY297" s="319"/>
      <c r="CZ297" s="320"/>
      <c r="DA297" s="192"/>
      <c r="DB297" s="289"/>
      <c r="DC297" s="364"/>
      <c r="DD297" s="606"/>
      <c r="DE297" s="264"/>
      <c r="DF297" s="193"/>
      <c r="DG297" s="319"/>
      <c r="DH297" s="320"/>
      <c r="DI297" s="192"/>
      <c r="DJ297" s="193">
        <v>1</v>
      </c>
      <c r="DK297" s="319"/>
      <c r="DL297" s="320"/>
      <c r="DM297" s="192"/>
      <c r="DN297" s="193"/>
      <c r="DO297" s="319"/>
      <c r="DP297" s="320"/>
      <c r="DQ297" s="192"/>
      <c r="DR297" s="193"/>
      <c r="DS297" s="319"/>
      <c r="DT297" s="320"/>
      <c r="DU297" s="192"/>
    </row>
    <row r="298" spans="6:125" ht="22.5" hidden="1" customHeight="1">
      <c r="F298" s="193">
        <v>1</v>
      </c>
      <c r="G298" s="319"/>
      <c r="H298" s="320"/>
      <c r="I298" s="192"/>
      <c r="J298" s="193"/>
      <c r="K298" s="319"/>
      <c r="L298" s="320"/>
      <c r="M298" s="192"/>
      <c r="N298" s="193"/>
      <c r="O298" s="319"/>
      <c r="P298" s="320"/>
      <c r="Q298" s="192"/>
      <c r="R298" s="193"/>
      <c r="S298" s="319"/>
      <c r="T298" s="320"/>
      <c r="U298" s="192"/>
      <c r="V298" s="289"/>
      <c r="W298" s="364"/>
      <c r="X298" s="365"/>
      <c r="Y298" s="264"/>
      <c r="Z298" s="193"/>
      <c r="AA298" s="319"/>
      <c r="AB298" s="320"/>
      <c r="AC298" s="192"/>
      <c r="AD298" s="193"/>
      <c r="AE298" s="319"/>
      <c r="AF298" s="320"/>
      <c r="AG298" s="192"/>
      <c r="AH298" s="193"/>
      <c r="AI298" s="319"/>
      <c r="AJ298" s="320"/>
      <c r="AK298" s="192"/>
      <c r="AL298" s="193"/>
      <c r="AM298" s="319"/>
      <c r="AN298" s="320"/>
      <c r="AO298" s="192"/>
      <c r="AP298" s="193"/>
      <c r="AQ298" s="319"/>
      <c r="AR298" s="320"/>
      <c r="AS298" s="192"/>
      <c r="AT298" s="193">
        <v>1</v>
      </c>
      <c r="AU298" s="319"/>
      <c r="AV298" s="320"/>
      <c r="AW298" s="192"/>
      <c r="AX298" s="289"/>
      <c r="AY298" s="364"/>
      <c r="AZ298" s="365"/>
      <c r="BA298" s="264"/>
      <c r="BB298" s="193">
        <v>2</v>
      </c>
      <c r="BC298" s="319"/>
      <c r="BD298" s="320"/>
      <c r="BE298" s="192"/>
      <c r="BF298" s="193">
        <v>1</v>
      </c>
      <c r="BG298" s="319"/>
      <c r="BH298" s="320"/>
      <c r="BI298" s="192"/>
      <c r="BJ298" s="193"/>
      <c r="BK298" s="319"/>
      <c r="BL298" s="320"/>
      <c r="BM298" s="192"/>
      <c r="BN298" s="193">
        <v>2</v>
      </c>
      <c r="BO298" s="319"/>
      <c r="BP298" s="320"/>
      <c r="BQ298" s="192"/>
      <c r="BR298" s="193"/>
      <c r="BS298" s="319"/>
      <c r="BT298" s="320"/>
      <c r="BU298" s="192"/>
      <c r="BV298" s="193">
        <v>2</v>
      </c>
      <c r="BW298" s="319"/>
      <c r="BX298" s="320"/>
      <c r="BY298" s="192"/>
      <c r="BZ298" s="289"/>
      <c r="CA298" s="364"/>
      <c r="CB298" s="606"/>
      <c r="CC298" s="264"/>
      <c r="CD298" s="193"/>
      <c r="CE298" s="319"/>
      <c r="CF298" s="320"/>
      <c r="CG298" s="192"/>
      <c r="CH298" s="193"/>
      <c r="CI298" s="319"/>
      <c r="CJ298" s="320"/>
      <c r="CK298" s="192"/>
      <c r="CL298" s="193">
        <v>1</v>
      </c>
      <c r="CM298" s="319"/>
      <c r="CN298" s="320"/>
      <c r="CO298" s="192"/>
      <c r="CP298" s="193"/>
      <c r="CQ298" s="319"/>
      <c r="CR298" s="320"/>
      <c r="CS298" s="192"/>
      <c r="CT298" s="193"/>
      <c r="CU298" s="319"/>
      <c r="CV298" s="320"/>
      <c r="CW298" s="192"/>
      <c r="CX298" s="193"/>
      <c r="CY298" s="319"/>
      <c r="CZ298" s="320"/>
      <c r="DA298" s="192"/>
      <c r="DB298" s="289"/>
      <c r="DC298" s="364"/>
      <c r="DD298" s="606"/>
      <c r="DE298" s="264"/>
      <c r="DF298" s="193">
        <v>1</v>
      </c>
      <c r="DG298" s="319"/>
      <c r="DH298" s="320"/>
      <c r="DI298" s="192"/>
      <c r="DJ298" s="193">
        <v>1</v>
      </c>
      <c r="DK298" s="319"/>
      <c r="DL298" s="320"/>
      <c r="DM298" s="192"/>
      <c r="DN298" s="193"/>
      <c r="DO298" s="319"/>
      <c r="DP298" s="320"/>
      <c r="DQ298" s="192"/>
      <c r="DR298" s="193"/>
      <c r="DS298" s="319"/>
      <c r="DT298" s="320"/>
      <c r="DU298" s="192"/>
    </row>
    <row r="299" spans="6:125" ht="22.5" hidden="1" customHeight="1">
      <c r="F299" s="193">
        <v>1</v>
      </c>
      <c r="G299" s="319"/>
      <c r="H299" s="320"/>
      <c r="I299" s="192"/>
      <c r="J299" s="193"/>
      <c r="K299" s="319">
        <v>1</v>
      </c>
      <c r="L299" s="320"/>
      <c r="M299" s="192"/>
      <c r="N299" s="193"/>
      <c r="O299" s="319"/>
      <c r="P299" s="320"/>
      <c r="Q299" s="192"/>
      <c r="R299" s="193">
        <v>1</v>
      </c>
      <c r="S299" s="319"/>
      <c r="T299" s="320"/>
      <c r="U299" s="192"/>
      <c r="V299" s="289"/>
      <c r="W299" s="364"/>
      <c r="X299" s="365"/>
      <c r="Y299" s="264"/>
      <c r="Z299" s="193"/>
      <c r="AA299" s="319"/>
      <c r="AB299" s="320"/>
      <c r="AC299" s="192"/>
      <c r="AD299" s="193"/>
      <c r="AE299" s="319"/>
      <c r="AF299" s="320"/>
      <c r="AG299" s="192"/>
      <c r="AH299" s="193"/>
      <c r="AI299" s="319">
        <v>1</v>
      </c>
      <c r="AJ299" s="320"/>
      <c r="AK299" s="192"/>
      <c r="AL299" s="193"/>
      <c r="AM299" s="319"/>
      <c r="AN299" s="320"/>
      <c r="AO299" s="192"/>
      <c r="AP299" s="193"/>
      <c r="AQ299" s="319"/>
      <c r="AR299" s="320"/>
      <c r="AS299" s="192"/>
      <c r="AT299" s="193">
        <v>1</v>
      </c>
      <c r="AU299" s="319"/>
      <c r="AV299" s="320"/>
      <c r="AW299" s="192"/>
      <c r="AX299" s="289"/>
      <c r="AY299" s="364"/>
      <c r="AZ299" s="365"/>
      <c r="BA299" s="264"/>
      <c r="BB299" s="193">
        <v>2</v>
      </c>
      <c r="BC299" s="319"/>
      <c r="BD299" s="320"/>
      <c r="BE299" s="192"/>
      <c r="BF299" s="193">
        <v>1</v>
      </c>
      <c r="BG299" s="319"/>
      <c r="BH299" s="320"/>
      <c r="BI299" s="192"/>
      <c r="BJ299" s="193">
        <v>2</v>
      </c>
      <c r="BK299" s="319"/>
      <c r="BL299" s="320"/>
      <c r="BM299" s="192"/>
      <c r="BN299" s="193">
        <v>2</v>
      </c>
      <c r="BO299" s="319"/>
      <c r="BP299" s="320"/>
      <c r="BQ299" s="192"/>
      <c r="BR299" s="193"/>
      <c r="BS299" s="319"/>
      <c r="BT299" s="320"/>
      <c r="BU299" s="192"/>
      <c r="BV299" s="193"/>
      <c r="BW299" s="319"/>
      <c r="BX299" s="320"/>
      <c r="BY299" s="192"/>
      <c r="BZ299" s="289"/>
      <c r="CA299" s="364"/>
      <c r="CB299" s="606"/>
      <c r="CC299" s="264"/>
      <c r="CD299" s="193"/>
      <c r="CE299" s="319"/>
      <c r="CF299" s="320"/>
      <c r="CG299" s="192"/>
      <c r="CH299" s="193"/>
      <c r="CI299" s="319">
        <v>2</v>
      </c>
      <c r="CJ299" s="320"/>
      <c r="CK299" s="192"/>
      <c r="CL299" s="193"/>
      <c r="CM299" s="319"/>
      <c r="CN299" s="320"/>
      <c r="CO299" s="192"/>
      <c r="CP299" s="193">
        <v>2</v>
      </c>
      <c r="CQ299" s="319"/>
      <c r="CR299" s="320"/>
      <c r="CS299" s="192"/>
      <c r="CT299" s="193"/>
      <c r="CU299" s="319"/>
      <c r="CV299" s="320"/>
      <c r="CW299" s="192"/>
      <c r="CX299" s="193"/>
      <c r="CY299" s="319"/>
      <c r="CZ299" s="320"/>
      <c r="DA299" s="192"/>
      <c r="DB299" s="289"/>
      <c r="DC299" s="364"/>
      <c r="DD299" s="606"/>
      <c r="DE299" s="264"/>
      <c r="DF299" s="193">
        <v>1</v>
      </c>
      <c r="DG299" s="319"/>
      <c r="DH299" s="320"/>
      <c r="DI299" s="192"/>
      <c r="DJ299" s="193"/>
      <c r="DK299" s="319"/>
      <c r="DL299" s="320"/>
      <c r="DM299" s="192"/>
      <c r="DN299" s="193"/>
      <c r="DO299" s="319"/>
      <c r="DP299" s="320"/>
      <c r="DQ299" s="192"/>
      <c r="DR299" s="193"/>
      <c r="DS299" s="319"/>
      <c r="DT299" s="320"/>
      <c r="DU299" s="192"/>
    </row>
    <row r="300" spans="6:125" ht="22.5" hidden="1" customHeight="1">
      <c r="F300" s="193"/>
      <c r="G300" s="319"/>
      <c r="H300" s="320"/>
      <c r="I300" s="192"/>
      <c r="J300" s="193"/>
      <c r="K300" s="319"/>
      <c r="L300" s="320"/>
      <c r="M300" s="192"/>
      <c r="N300" s="193">
        <v>1</v>
      </c>
      <c r="O300" s="319"/>
      <c r="P300" s="320"/>
      <c r="Q300" s="192"/>
      <c r="R300" s="193"/>
      <c r="S300" s="319"/>
      <c r="T300" s="320"/>
      <c r="U300" s="192"/>
      <c r="V300" s="289"/>
      <c r="W300" s="364"/>
      <c r="X300" s="365"/>
      <c r="Y300" s="264"/>
      <c r="Z300" s="193"/>
      <c r="AA300" s="319">
        <v>1</v>
      </c>
      <c r="AB300" s="320"/>
      <c r="AC300" s="192"/>
      <c r="AD300" s="193">
        <v>1</v>
      </c>
      <c r="AE300" s="319"/>
      <c r="AF300" s="320"/>
      <c r="AG300" s="192"/>
      <c r="AH300" s="193"/>
      <c r="AI300" s="319"/>
      <c r="AJ300" s="320"/>
      <c r="AK300" s="192"/>
      <c r="AL300" s="193"/>
      <c r="AM300" s="319"/>
      <c r="AN300" s="320"/>
      <c r="AO300" s="192"/>
      <c r="AP300" s="193"/>
      <c r="AQ300" s="319"/>
      <c r="AR300" s="320"/>
      <c r="AS300" s="192"/>
      <c r="AT300" s="193">
        <v>1</v>
      </c>
      <c r="AU300" s="319"/>
      <c r="AV300" s="320"/>
      <c r="AW300" s="192"/>
      <c r="AX300" s="289"/>
      <c r="AY300" s="364"/>
      <c r="AZ300" s="365"/>
      <c r="BA300" s="264"/>
      <c r="BB300" s="193">
        <v>2</v>
      </c>
      <c r="BC300" s="319"/>
      <c r="BD300" s="320"/>
      <c r="BE300" s="192"/>
      <c r="BF300" s="193">
        <v>1</v>
      </c>
      <c r="BG300" s="319"/>
      <c r="BH300" s="320"/>
      <c r="BI300" s="192"/>
      <c r="BJ300" s="193"/>
      <c r="BK300" s="319"/>
      <c r="BL300" s="320"/>
      <c r="BM300" s="192"/>
      <c r="BN300" s="193">
        <v>2</v>
      </c>
      <c r="BO300" s="319"/>
      <c r="BP300" s="320"/>
      <c r="BQ300" s="192"/>
      <c r="BR300" s="193">
        <v>1</v>
      </c>
      <c r="BS300" s="319"/>
      <c r="BT300" s="320"/>
      <c r="BU300" s="192"/>
      <c r="BV300" s="193"/>
      <c r="BW300" s="319">
        <v>1</v>
      </c>
      <c r="BX300" s="320"/>
      <c r="BY300" s="192"/>
      <c r="BZ300" s="289"/>
      <c r="CA300" s="364"/>
      <c r="CB300" s="606"/>
      <c r="CC300" s="264"/>
      <c r="CD300" s="193">
        <v>2</v>
      </c>
      <c r="CE300" s="319"/>
      <c r="CF300" s="320"/>
      <c r="CG300" s="192"/>
      <c r="CH300" s="193"/>
      <c r="CI300" s="319"/>
      <c r="CJ300" s="320"/>
      <c r="CK300" s="192"/>
      <c r="CL300" s="193"/>
      <c r="CM300" s="319"/>
      <c r="CN300" s="320"/>
      <c r="CO300" s="192"/>
      <c r="CP300" s="193"/>
      <c r="CQ300" s="319"/>
      <c r="CR300" s="320"/>
      <c r="CS300" s="192"/>
      <c r="CT300" s="193"/>
      <c r="CU300" s="319"/>
      <c r="CV300" s="320"/>
      <c r="CW300" s="192"/>
      <c r="CX300" s="193"/>
      <c r="CY300" s="319"/>
      <c r="CZ300" s="320"/>
      <c r="DA300" s="192"/>
      <c r="DB300" s="289"/>
      <c r="DC300" s="364"/>
      <c r="DD300" s="606"/>
      <c r="DE300" s="264"/>
      <c r="DF300" s="193"/>
      <c r="DG300" s="319"/>
      <c r="DH300" s="320"/>
      <c r="DI300" s="192"/>
      <c r="DJ300" s="193"/>
      <c r="DK300" s="319"/>
      <c r="DL300" s="320"/>
      <c r="DM300" s="192"/>
      <c r="DN300" s="193"/>
      <c r="DO300" s="319"/>
      <c r="DP300" s="320"/>
      <c r="DQ300" s="192"/>
      <c r="DR300" s="193"/>
      <c r="DS300" s="319"/>
      <c r="DT300" s="320"/>
      <c r="DU300" s="192"/>
    </row>
    <row r="301" spans="6:125" ht="22.5" hidden="1" customHeight="1">
      <c r="F301" s="193">
        <v>1</v>
      </c>
      <c r="G301" s="319"/>
      <c r="H301" s="320"/>
      <c r="I301" s="192"/>
      <c r="J301" s="193">
        <v>1</v>
      </c>
      <c r="K301" s="319"/>
      <c r="L301" s="320"/>
      <c r="M301" s="192"/>
      <c r="N301" s="193"/>
      <c r="O301" s="319"/>
      <c r="P301" s="320"/>
      <c r="Q301" s="192"/>
      <c r="R301" s="193"/>
      <c r="S301" s="319"/>
      <c r="T301" s="320"/>
      <c r="U301" s="192"/>
      <c r="V301" s="289"/>
      <c r="W301" s="364"/>
      <c r="X301" s="365"/>
      <c r="Y301" s="264"/>
      <c r="Z301" s="193"/>
      <c r="AA301" s="319"/>
      <c r="AB301" s="320"/>
      <c r="AC301" s="192"/>
      <c r="AD301" s="193"/>
      <c r="AE301" s="319"/>
      <c r="AF301" s="320"/>
      <c r="AG301" s="192"/>
      <c r="AH301" s="193"/>
      <c r="AI301" s="319"/>
      <c r="AJ301" s="320"/>
      <c r="AK301" s="192"/>
      <c r="AL301" s="193"/>
      <c r="AM301" s="319"/>
      <c r="AN301" s="320"/>
      <c r="AO301" s="192"/>
      <c r="AP301" s="193"/>
      <c r="AQ301" s="319"/>
      <c r="AR301" s="320"/>
      <c r="AS301" s="192"/>
      <c r="AT301" s="193">
        <v>1</v>
      </c>
      <c r="AU301" s="319"/>
      <c r="AV301" s="320"/>
      <c r="AW301" s="192"/>
      <c r="AX301" s="289"/>
      <c r="AY301" s="364"/>
      <c r="AZ301" s="365"/>
      <c r="BA301" s="264"/>
      <c r="BB301" s="193">
        <v>2</v>
      </c>
      <c r="BC301" s="319"/>
      <c r="BD301" s="320"/>
      <c r="BE301" s="192"/>
      <c r="BF301" s="193">
        <v>1</v>
      </c>
      <c r="BG301" s="319"/>
      <c r="BH301" s="320"/>
      <c r="BI301" s="192"/>
      <c r="BJ301" s="193">
        <v>2</v>
      </c>
      <c r="BK301" s="319"/>
      <c r="BL301" s="320"/>
      <c r="BM301" s="192"/>
      <c r="BN301" s="193">
        <v>2</v>
      </c>
      <c r="BO301" s="319"/>
      <c r="BP301" s="320"/>
      <c r="BQ301" s="192"/>
      <c r="BR301" s="193">
        <v>1</v>
      </c>
      <c r="BS301" s="319"/>
      <c r="BT301" s="320"/>
      <c r="BU301" s="192"/>
      <c r="BV301" s="193"/>
      <c r="BW301" s="319"/>
      <c r="BX301" s="320"/>
      <c r="BY301" s="192"/>
      <c r="BZ301" s="289"/>
      <c r="CA301" s="364"/>
      <c r="CB301" s="606"/>
      <c r="CC301" s="264"/>
      <c r="CD301" s="193"/>
      <c r="CE301" s="319"/>
      <c r="CF301" s="320"/>
      <c r="CG301" s="192"/>
      <c r="CH301" s="193"/>
      <c r="CI301" s="319"/>
      <c r="CJ301" s="320"/>
      <c r="CK301" s="192"/>
      <c r="CL301" s="193"/>
      <c r="CM301" s="319">
        <v>1</v>
      </c>
      <c r="CN301" s="320"/>
      <c r="CO301" s="192"/>
      <c r="CP301" s="193"/>
      <c r="CQ301" s="319"/>
      <c r="CR301" s="320"/>
      <c r="CS301" s="192"/>
      <c r="CT301" s="193"/>
      <c r="CU301" s="319"/>
      <c r="CV301" s="320"/>
      <c r="CW301" s="192"/>
      <c r="CX301" s="193"/>
      <c r="CY301" s="319"/>
      <c r="CZ301" s="320"/>
      <c r="DA301" s="192"/>
      <c r="DB301" s="289"/>
      <c r="DC301" s="364"/>
      <c r="DD301" s="606"/>
      <c r="DE301" s="264"/>
      <c r="DF301" s="193">
        <v>1</v>
      </c>
      <c r="DG301" s="319"/>
      <c r="DH301" s="320"/>
      <c r="DI301" s="192"/>
      <c r="DJ301" s="193">
        <v>1</v>
      </c>
      <c r="DK301" s="319"/>
      <c r="DL301" s="320"/>
      <c r="DM301" s="192"/>
      <c r="DN301" s="193"/>
      <c r="DO301" s="319"/>
      <c r="DP301" s="320"/>
      <c r="DQ301" s="192"/>
      <c r="DR301" s="193"/>
      <c r="DS301" s="319"/>
      <c r="DT301" s="320"/>
      <c r="DU301" s="192"/>
    </row>
    <row r="302" spans="6:125" ht="22.5" hidden="1" customHeight="1">
      <c r="F302" s="193"/>
      <c r="G302" s="319"/>
      <c r="H302" s="320"/>
      <c r="I302" s="192"/>
      <c r="J302" s="193"/>
      <c r="K302" s="319"/>
      <c r="L302" s="320"/>
      <c r="M302" s="192"/>
      <c r="N302" s="193"/>
      <c r="O302" s="319">
        <v>1</v>
      </c>
      <c r="P302" s="320"/>
      <c r="Q302" s="192"/>
      <c r="R302" s="193">
        <v>1</v>
      </c>
      <c r="S302" s="319"/>
      <c r="T302" s="320"/>
      <c r="U302" s="192"/>
      <c r="V302" s="289"/>
      <c r="W302" s="364"/>
      <c r="X302" s="365"/>
      <c r="Y302" s="264"/>
      <c r="Z302" s="193">
        <v>1</v>
      </c>
      <c r="AA302" s="319"/>
      <c r="AB302" s="320"/>
      <c r="AC302" s="192"/>
      <c r="AD302" s="193"/>
      <c r="AE302" s="319"/>
      <c r="AF302" s="320"/>
      <c r="AG302" s="192"/>
      <c r="AH302" s="193">
        <v>1</v>
      </c>
      <c r="AI302" s="319"/>
      <c r="AJ302" s="320"/>
      <c r="AK302" s="192"/>
      <c r="AL302" s="193"/>
      <c r="AM302" s="319"/>
      <c r="AN302" s="320"/>
      <c r="AO302" s="192"/>
      <c r="AP302" s="193"/>
      <c r="AQ302" s="319"/>
      <c r="AR302" s="320"/>
      <c r="AS302" s="192"/>
      <c r="AT302" s="193"/>
      <c r="AU302" s="319"/>
      <c r="AV302" s="320"/>
      <c r="AW302" s="192"/>
      <c r="AX302" s="289"/>
      <c r="AY302" s="364"/>
      <c r="AZ302" s="365"/>
      <c r="BA302" s="264"/>
      <c r="BB302" s="193">
        <v>2</v>
      </c>
      <c r="BC302" s="319"/>
      <c r="BD302" s="320"/>
      <c r="BE302" s="192"/>
      <c r="BF302" s="193">
        <v>1</v>
      </c>
      <c r="BG302" s="319"/>
      <c r="BH302" s="320"/>
      <c r="BI302" s="192"/>
      <c r="BJ302" s="193"/>
      <c r="BK302" s="319"/>
      <c r="BL302" s="320"/>
      <c r="BM302" s="192"/>
      <c r="BN302" s="193">
        <v>2</v>
      </c>
      <c r="BO302" s="319"/>
      <c r="BP302" s="320"/>
      <c r="BQ302" s="192"/>
      <c r="BR302" s="193"/>
      <c r="BS302" s="319"/>
      <c r="BT302" s="320"/>
      <c r="BU302" s="192"/>
      <c r="BV302" s="193"/>
      <c r="BW302" s="319"/>
      <c r="BX302" s="320"/>
      <c r="BY302" s="192"/>
      <c r="BZ302" s="289"/>
      <c r="CA302" s="364"/>
      <c r="CB302" s="606"/>
      <c r="CC302" s="264"/>
      <c r="CD302" s="193"/>
      <c r="CE302" s="319"/>
      <c r="CF302" s="320"/>
      <c r="CG302" s="192"/>
      <c r="CH302" s="193"/>
      <c r="CI302" s="319">
        <v>2</v>
      </c>
      <c r="CJ302" s="320"/>
      <c r="CK302" s="192"/>
      <c r="CL302" s="193"/>
      <c r="CM302" s="319"/>
      <c r="CN302" s="320"/>
      <c r="CO302" s="192"/>
      <c r="CP302" s="193"/>
      <c r="CQ302" s="319"/>
      <c r="CR302" s="320"/>
      <c r="CS302" s="192"/>
      <c r="CT302" s="193"/>
      <c r="CU302" s="319"/>
      <c r="CV302" s="320"/>
      <c r="CW302" s="192"/>
      <c r="CX302" s="193"/>
      <c r="CY302" s="319"/>
      <c r="CZ302" s="320"/>
      <c r="DA302" s="192"/>
      <c r="DB302" s="289"/>
      <c r="DC302" s="364"/>
      <c r="DD302" s="606"/>
      <c r="DE302" s="264"/>
      <c r="DF302" s="193"/>
      <c r="DG302" s="319"/>
      <c r="DH302" s="320"/>
      <c r="DI302" s="192"/>
      <c r="DJ302" s="193"/>
      <c r="DK302" s="319"/>
      <c r="DL302" s="320"/>
      <c r="DM302" s="192"/>
      <c r="DN302" s="193"/>
      <c r="DO302" s="319"/>
      <c r="DP302" s="320"/>
      <c r="DQ302" s="192"/>
      <c r="DR302" s="193"/>
      <c r="DS302" s="319"/>
      <c r="DT302" s="320"/>
      <c r="DU302" s="192"/>
    </row>
    <row r="303" spans="6:125" ht="22.5" hidden="1" customHeight="1">
      <c r="F303" s="193"/>
      <c r="G303" s="319"/>
      <c r="H303" s="320"/>
      <c r="I303" s="192"/>
      <c r="J303" s="193">
        <v>1</v>
      </c>
      <c r="K303" s="319"/>
      <c r="L303" s="320"/>
      <c r="M303" s="192"/>
      <c r="N303" s="193"/>
      <c r="O303" s="319"/>
      <c r="P303" s="320"/>
      <c r="Q303" s="192"/>
      <c r="R303" s="193"/>
      <c r="S303" s="319"/>
      <c r="T303" s="320"/>
      <c r="U303" s="192"/>
      <c r="V303" s="289"/>
      <c r="W303" s="364"/>
      <c r="X303" s="365"/>
      <c r="Y303" s="264"/>
      <c r="Z303" s="193"/>
      <c r="AA303" s="319"/>
      <c r="AB303" s="320"/>
      <c r="AC303" s="192"/>
      <c r="AD303" s="193"/>
      <c r="AE303" s="319">
        <v>1</v>
      </c>
      <c r="AF303" s="320"/>
      <c r="AG303" s="192"/>
      <c r="AH303" s="193"/>
      <c r="AI303" s="319"/>
      <c r="AJ303" s="320"/>
      <c r="AK303" s="192"/>
      <c r="AL303" s="193"/>
      <c r="AM303" s="319"/>
      <c r="AN303" s="320"/>
      <c r="AO303" s="192"/>
      <c r="AP303" s="193"/>
      <c r="AQ303" s="319"/>
      <c r="AR303" s="320"/>
      <c r="AS303" s="192"/>
      <c r="AT303" s="193">
        <v>1</v>
      </c>
      <c r="AU303" s="319"/>
      <c r="AV303" s="320"/>
      <c r="AW303" s="192"/>
      <c r="AX303" s="289"/>
      <c r="AY303" s="364"/>
      <c r="AZ303" s="365"/>
      <c r="BA303" s="264"/>
      <c r="BB303" s="193">
        <v>2</v>
      </c>
      <c r="BC303" s="319"/>
      <c r="BD303" s="320"/>
      <c r="BE303" s="192"/>
      <c r="BF303" s="193">
        <v>1</v>
      </c>
      <c r="BG303" s="319"/>
      <c r="BH303" s="320"/>
      <c r="BI303" s="192"/>
      <c r="BJ303" s="193">
        <v>2</v>
      </c>
      <c r="BK303" s="319"/>
      <c r="BL303" s="320"/>
      <c r="BM303" s="192"/>
      <c r="BN303" s="193">
        <v>2</v>
      </c>
      <c r="BO303" s="319"/>
      <c r="BP303" s="320"/>
      <c r="BQ303" s="192"/>
      <c r="BR303" s="193"/>
      <c r="BS303" s="319"/>
      <c r="BT303" s="320"/>
      <c r="BU303" s="192"/>
      <c r="BV303" s="193">
        <v>1</v>
      </c>
      <c r="BW303" s="319"/>
      <c r="BX303" s="320"/>
      <c r="BY303" s="192"/>
      <c r="BZ303" s="289"/>
      <c r="CA303" s="364"/>
      <c r="CB303" s="606"/>
      <c r="CC303" s="264"/>
      <c r="CD303" s="193"/>
      <c r="CE303" s="319"/>
      <c r="CF303" s="320"/>
      <c r="CG303" s="192"/>
      <c r="CH303" s="193"/>
      <c r="CI303" s="319"/>
      <c r="CJ303" s="320"/>
      <c r="CK303" s="192"/>
      <c r="CL303" s="193">
        <v>1</v>
      </c>
      <c r="CM303" s="319"/>
      <c r="CN303" s="320"/>
      <c r="CO303" s="192"/>
      <c r="CP303" s="193"/>
      <c r="CQ303" s="319">
        <v>2</v>
      </c>
      <c r="CR303" s="320"/>
      <c r="CS303" s="192"/>
      <c r="CT303" s="193"/>
      <c r="CU303" s="319"/>
      <c r="CV303" s="320"/>
      <c r="CW303" s="192"/>
      <c r="CX303" s="193"/>
      <c r="CY303" s="319"/>
      <c r="CZ303" s="320"/>
      <c r="DA303" s="192"/>
      <c r="DB303" s="289"/>
      <c r="DC303" s="364"/>
      <c r="DD303" s="606"/>
      <c r="DE303" s="264"/>
      <c r="DF303" s="193">
        <v>1</v>
      </c>
      <c r="DG303" s="319"/>
      <c r="DH303" s="320"/>
      <c r="DI303" s="192"/>
      <c r="DJ303" s="193">
        <v>1</v>
      </c>
      <c r="DK303" s="319"/>
      <c r="DL303" s="320"/>
      <c r="DM303" s="192"/>
      <c r="DN303" s="193"/>
      <c r="DO303" s="319"/>
      <c r="DP303" s="320"/>
      <c r="DQ303" s="192"/>
      <c r="DR303" s="193"/>
      <c r="DS303" s="319"/>
      <c r="DT303" s="320"/>
      <c r="DU303" s="192"/>
    </row>
    <row r="304" spans="6:125" ht="22.5" hidden="1" customHeight="1">
      <c r="F304" s="193">
        <v>1</v>
      </c>
      <c r="G304" s="319"/>
      <c r="H304" s="320"/>
      <c r="I304" s="192"/>
      <c r="J304" s="193">
        <v>1</v>
      </c>
      <c r="K304" s="319"/>
      <c r="L304" s="320"/>
      <c r="M304" s="192"/>
      <c r="N304" s="193"/>
      <c r="O304" s="319"/>
      <c r="P304" s="320"/>
      <c r="Q304" s="192"/>
      <c r="R304" s="193"/>
      <c r="S304" s="319">
        <v>1</v>
      </c>
      <c r="T304" s="320"/>
      <c r="U304" s="192"/>
      <c r="V304" s="289"/>
      <c r="W304" s="364"/>
      <c r="X304" s="365"/>
      <c r="Y304" s="264"/>
      <c r="Z304" s="193"/>
      <c r="AA304" s="319">
        <v>1</v>
      </c>
      <c r="AB304" s="320"/>
      <c r="AC304" s="192"/>
      <c r="AD304" s="193"/>
      <c r="AE304" s="319"/>
      <c r="AF304" s="320"/>
      <c r="AG304" s="192"/>
      <c r="AH304" s="193"/>
      <c r="AI304" s="319"/>
      <c r="AJ304" s="320"/>
      <c r="AK304" s="192"/>
      <c r="AL304" s="193"/>
      <c r="AM304" s="319"/>
      <c r="AN304" s="320"/>
      <c r="AO304" s="192"/>
      <c r="AP304" s="193"/>
      <c r="AQ304" s="319"/>
      <c r="AR304" s="320"/>
      <c r="AS304" s="192"/>
      <c r="AT304" s="193">
        <v>1</v>
      </c>
      <c r="AU304" s="319"/>
      <c r="AV304" s="320"/>
      <c r="AW304" s="192"/>
      <c r="AX304" s="289"/>
      <c r="AY304" s="364"/>
      <c r="AZ304" s="365"/>
      <c r="BA304" s="264"/>
      <c r="BB304" s="193">
        <v>2</v>
      </c>
      <c r="BC304" s="319"/>
      <c r="BD304" s="320"/>
      <c r="BE304" s="192"/>
      <c r="BF304" s="193"/>
      <c r="BG304" s="319"/>
      <c r="BH304" s="320"/>
      <c r="BI304" s="192"/>
      <c r="BJ304" s="193"/>
      <c r="BK304" s="319"/>
      <c r="BL304" s="320"/>
      <c r="BM304" s="192"/>
      <c r="BN304" s="193">
        <v>2</v>
      </c>
      <c r="BO304" s="319"/>
      <c r="BP304" s="320"/>
      <c r="BQ304" s="192"/>
      <c r="BR304" s="193">
        <v>1</v>
      </c>
      <c r="BS304" s="319"/>
      <c r="BT304" s="320"/>
      <c r="BU304" s="192"/>
      <c r="BV304" s="193"/>
      <c r="BW304" s="319"/>
      <c r="BX304" s="320"/>
      <c r="BY304" s="192"/>
      <c r="BZ304" s="289"/>
      <c r="CA304" s="364"/>
      <c r="CB304" s="606"/>
      <c r="CC304" s="264"/>
      <c r="CD304" s="193">
        <v>2</v>
      </c>
      <c r="CE304" s="319"/>
      <c r="CF304" s="320"/>
      <c r="CG304" s="192"/>
      <c r="CH304" s="193"/>
      <c r="CI304" s="319"/>
      <c r="CJ304" s="320"/>
      <c r="CK304" s="192"/>
      <c r="CL304" s="193"/>
      <c r="CM304" s="319"/>
      <c r="CN304" s="320"/>
      <c r="CO304" s="192"/>
      <c r="CP304" s="193"/>
      <c r="CQ304" s="319"/>
      <c r="CR304" s="320"/>
      <c r="CS304" s="192"/>
      <c r="CT304" s="193"/>
      <c r="CU304" s="319"/>
      <c r="CV304" s="320"/>
      <c r="CW304" s="192"/>
      <c r="CX304" s="193"/>
      <c r="CY304" s="319"/>
      <c r="CZ304" s="320"/>
      <c r="DA304" s="192"/>
      <c r="DB304" s="289"/>
      <c r="DC304" s="364"/>
      <c r="DD304" s="606"/>
      <c r="DE304" s="264"/>
      <c r="DF304" s="193"/>
      <c r="DG304" s="319"/>
      <c r="DH304" s="320"/>
      <c r="DI304" s="192"/>
      <c r="DJ304" s="193"/>
      <c r="DK304" s="319"/>
      <c r="DL304" s="320"/>
      <c r="DM304" s="192"/>
      <c r="DN304" s="193"/>
      <c r="DO304" s="319"/>
      <c r="DP304" s="320"/>
      <c r="DQ304" s="192"/>
      <c r="DR304" s="193"/>
      <c r="DS304" s="319"/>
      <c r="DT304" s="320"/>
      <c r="DU304" s="192"/>
    </row>
    <row r="305" spans="6:125" ht="22.5" hidden="1" customHeight="1">
      <c r="F305" s="193"/>
      <c r="G305" s="319"/>
      <c r="H305" s="320"/>
      <c r="I305" s="192"/>
      <c r="J305" s="193"/>
      <c r="K305" s="319"/>
      <c r="L305" s="320"/>
      <c r="M305" s="192"/>
      <c r="N305" s="193">
        <v>1</v>
      </c>
      <c r="O305" s="319"/>
      <c r="P305" s="320"/>
      <c r="Q305" s="192"/>
      <c r="R305" s="193"/>
      <c r="S305" s="319"/>
      <c r="T305" s="320"/>
      <c r="U305" s="192"/>
      <c r="V305" s="385"/>
      <c r="W305" s="386"/>
      <c r="X305" s="387"/>
      <c r="Y305" s="388"/>
      <c r="Z305" s="193"/>
      <c r="AA305" s="319"/>
      <c r="AB305" s="320"/>
      <c r="AC305" s="192"/>
      <c r="AD305" s="193"/>
      <c r="AE305" s="319">
        <v>1</v>
      </c>
      <c r="AF305" s="320"/>
      <c r="AG305" s="192"/>
      <c r="AH305" s="193">
        <v>2</v>
      </c>
      <c r="AI305" s="319"/>
      <c r="AJ305" s="320"/>
      <c r="AK305" s="192"/>
      <c r="AL305" s="193"/>
      <c r="AM305" s="319"/>
      <c r="AN305" s="320"/>
      <c r="AO305" s="192"/>
      <c r="AP305" s="193"/>
      <c r="AQ305" s="319"/>
      <c r="AR305" s="320"/>
      <c r="AS305" s="192"/>
      <c r="AT305" s="193">
        <v>1</v>
      </c>
      <c r="AU305" s="319"/>
      <c r="AV305" s="320"/>
      <c r="AW305" s="192"/>
      <c r="AX305" s="385"/>
      <c r="AY305" s="386"/>
      <c r="AZ305" s="387"/>
      <c r="BA305" s="388"/>
      <c r="BB305" s="193">
        <v>2</v>
      </c>
      <c r="BC305" s="319"/>
      <c r="BD305" s="320"/>
      <c r="BE305" s="192"/>
      <c r="BF305" s="193"/>
      <c r="BG305" s="319"/>
      <c r="BH305" s="320"/>
      <c r="BI305" s="192"/>
      <c r="BJ305" s="193"/>
      <c r="BK305" s="319"/>
      <c r="BL305" s="320"/>
      <c r="BM305" s="192"/>
      <c r="BN305" s="193">
        <v>2</v>
      </c>
      <c r="BO305" s="319"/>
      <c r="BP305" s="320"/>
      <c r="BQ305" s="192"/>
      <c r="BR305" s="193"/>
      <c r="BS305" s="319"/>
      <c r="BT305" s="320"/>
      <c r="BU305" s="192"/>
      <c r="BV305" s="193"/>
      <c r="BW305" s="319"/>
      <c r="BX305" s="320"/>
      <c r="BY305" s="192"/>
      <c r="BZ305" s="385"/>
      <c r="CA305" s="386"/>
      <c r="CB305" s="611"/>
      <c r="CC305" s="388"/>
      <c r="CD305" s="193"/>
      <c r="CE305" s="319"/>
      <c r="CF305" s="320"/>
      <c r="CG305" s="192"/>
      <c r="CH305" s="193"/>
      <c r="CI305" s="319">
        <v>2</v>
      </c>
      <c r="CJ305" s="320"/>
      <c r="CK305" s="192"/>
      <c r="CL305" s="193"/>
      <c r="CM305" s="319"/>
      <c r="CN305" s="320"/>
      <c r="CO305" s="192"/>
      <c r="CP305" s="193"/>
      <c r="CQ305" s="319">
        <v>2</v>
      </c>
      <c r="CR305" s="320"/>
      <c r="CS305" s="192"/>
      <c r="CT305" s="193"/>
      <c r="CU305" s="319"/>
      <c r="CV305" s="320"/>
      <c r="CW305" s="192"/>
      <c r="CX305" s="193"/>
      <c r="CY305" s="319"/>
      <c r="CZ305" s="320"/>
      <c r="DA305" s="192"/>
      <c r="DB305" s="385"/>
      <c r="DC305" s="386"/>
      <c r="DD305" s="611"/>
      <c r="DE305" s="388"/>
      <c r="DF305" s="193">
        <v>1</v>
      </c>
      <c r="DG305" s="319"/>
      <c r="DH305" s="320"/>
      <c r="DI305" s="192"/>
      <c r="DJ305" s="193">
        <v>1</v>
      </c>
      <c r="DK305" s="319"/>
      <c r="DL305" s="320"/>
      <c r="DM305" s="192"/>
      <c r="DN305" s="193"/>
      <c r="DO305" s="319"/>
      <c r="DP305" s="320"/>
      <c r="DQ305" s="192"/>
      <c r="DR305" s="193"/>
      <c r="DS305" s="319"/>
      <c r="DT305" s="320"/>
      <c r="DU305" s="192"/>
    </row>
    <row r="306" spans="6:125" ht="22.5" hidden="1" customHeight="1">
      <c r="F306" s="193"/>
      <c r="G306" s="319"/>
      <c r="H306" s="320"/>
      <c r="I306" s="192"/>
      <c r="J306" s="193"/>
      <c r="K306" s="319"/>
      <c r="L306" s="320"/>
      <c r="M306" s="192"/>
      <c r="N306" s="193"/>
      <c r="O306" s="319">
        <v>1</v>
      </c>
      <c r="P306" s="320"/>
      <c r="Q306" s="192"/>
      <c r="R306" s="193">
        <v>1</v>
      </c>
      <c r="S306" s="319"/>
      <c r="T306" s="320"/>
      <c r="U306" s="192"/>
      <c r="V306" s="289"/>
      <c r="W306" s="364"/>
      <c r="X306" s="365"/>
      <c r="Y306" s="264"/>
      <c r="Z306" s="193">
        <v>1</v>
      </c>
      <c r="AA306" s="319"/>
      <c r="AB306" s="320"/>
      <c r="AC306" s="192"/>
      <c r="AD306" s="193"/>
      <c r="AE306" s="319">
        <v>1</v>
      </c>
      <c r="AF306" s="320"/>
      <c r="AG306" s="192"/>
      <c r="AH306" s="193"/>
      <c r="AI306" s="319"/>
      <c r="AJ306" s="320"/>
      <c r="AK306" s="192"/>
      <c r="AL306" s="193"/>
      <c r="AM306" s="319"/>
      <c r="AN306" s="320"/>
      <c r="AO306" s="192"/>
      <c r="AP306" s="193"/>
      <c r="AQ306" s="319"/>
      <c r="AR306" s="320"/>
      <c r="AS306" s="192"/>
      <c r="AT306" s="193">
        <v>1</v>
      </c>
      <c r="AU306" s="319"/>
      <c r="AV306" s="320"/>
      <c r="AW306" s="192"/>
      <c r="AX306" s="289"/>
      <c r="AY306" s="364"/>
      <c r="AZ306" s="365"/>
      <c r="BA306" s="264"/>
      <c r="BB306" s="193">
        <v>2</v>
      </c>
      <c r="BC306" s="319"/>
      <c r="BD306" s="320"/>
      <c r="BE306" s="192"/>
      <c r="BF306" s="193">
        <v>1</v>
      </c>
      <c r="BG306" s="319"/>
      <c r="BH306" s="320"/>
      <c r="BI306" s="192"/>
      <c r="BJ306" s="193">
        <v>2</v>
      </c>
      <c r="BK306" s="319"/>
      <c r="BL306" s="320"/>
      <c r="BM306" s="192"/>
      <c r="BN306" s="193">
        <v>2</v>
      </c>
      <c r="BO306" s="319"/>
      <c r="BP306" s="320"/>
      <c r="BQ306" s="192"/>
      <c r="BR306" s="193"/>
      <c r="BS306" s="319"/>
      <c r="BT306" s="320"/>
      <c r="BU306" s="192"/>
      <c r="BV306" s="193"/>
      <c r="BW306" s="319"/>
      <c r="BX306" s="320"/>
      <c r="BY306" s="192"/>
      <c r="BZ306" s="289"/>
      <c r="CA306" s="364"/>
      <c r="CB306" s="606"/>
      <c r="CC306" s="264"/>
      <c r="CD306" s="193"/>
      <c r="CE306" s="319">
        <v>1</v>
      </c>
      <c r="CF306" s="320"/>
      <c r="CG306" s="192"/>
      <c r="CH306" s="193"/>
      <c r="CI306" s="319"/>
      <c r="CJ306" s="320"/>
      <c r="CK306" s="192"/>
      <c r="CL306" s="193"/>
      <c r="CM306" s="319"/>
      <c r="CN306" s="320"/>
      <c r="CO306" s="192"/>
      <c r="CP306" s="193"/>
      <c r="CQ306" s="319"/>
      <c r="CR306" s="320"/>
      <c r="CS306" s="192"/>
      <c r="CT306" s="193"/>
      <c r="CU306" s="319"/>
      <c r="CV306" s="320"/>
      <c r="CW306" s="192"/>
      <c r="CX306" s="193"/>
      <c r="CY306" s="319"/>
      <c r="CZ306" s="320"/>
      <c r="DA306" s="192"/>
      <c r="DB306" s="289"/>
      <c r="DC306" s="364"/>
      <c r="DD306" s="606"/>
      <c r="DE306" s="264"/>
      <c r="DF306" s="193">
        <v>1</v>
      </c>
      <c r="DG306" s="319"/>
      <c r="DH306" s="320"/>
      <c r="DI306" s="192"/>
      <c r="DJ306" s="193"/>
      <c r="DK306" s="319"/>
      <c r="DL306" s="320"/>
      <c r="DM306" s="192"/>
      <c r="DN306" s="193"/>
      <c r="DO306" s="319"/>
      <c r="DP306" s="320"/>
      <c r="DQ306" s="192"/>
      <c r="DR306" s="193"/>
      <c r="DS306" s="319"/>
      <c r="DT306" s="320"/>
      <c r="DU306" s="192"/>
    </row>
    <row r="307" spans="6:125" ht="22.5" hidden="1" customHeight="1">
      <c r="F307" s="368">
        <v>1</v>
      </c>
      <c r="G307" s="369"/>
      <c r="H307" s="370"/>
      <c r="I307" s="371"/>
      <c r="J307" s="368"/>
      <c r="K307" s="369"/>
      <c r="L307" s="370"/>
      <c r="M307" s="371"/>
      <c r="N307" s="368"/>
      <c r="O307" s="369"/>
      <c r="P307" s="370"/>
      <c r="Q307" s="371"/>
      <c r="R307" s="368"/>
      <c r="S307" s="369"/>
      <c r="T307" s="370"/>
      <c r="U307" s="371"/>
      <c r="V307" s="372"/>
      <c r="W307" s="373"/>
      <c r="X307" s="374"/>
      <c r="Y307" s="375"/>
      <c r="Z307" s="368"/>
      <c r="AA307" s="369"/>
      <c r="AB307" s="370"/>
      <c r="AC307" s="371"/>
      <c r="AD307" s="368"/>
      <c r="AE307" s="369"/>
      <c r="AF307" s="370"/>
      <c r="AG307" s="371"/>
      <c r="AH307" s="368"/>
      <c r="AI307" s="369"/>
      <c r="AJ307" s="370"/>
      <c r="AK307" s="371"/>
      <c r="AL307" s="368"/>
      <c r="AM307" s="369"/>
      <c r="AN307" s="370"/>
      <c r="AO307" s="371"/>
      <c r="AP307" s="368"/>
      <c r="AQ307" s="369"/>
      <c r="AR307" s="370"/>
      <c r="AS307" s="371"/>
      <c r="AT307" s="368">
        <v>1</v>
      </c>
      <c r="AU307" s="369"/>
      <c r="AV307" s="370"/>
      <c r="AW307" s="371"/>
      <c r="AX307" s="372"/>
      <c r="AY307" s="373"/>
      <c r="AZ307" s="374"/>
      <c r="BA307" s="375"/>
      <c r="BB307" s="368">
        <v>2</v>
      </c>
      <c r="BC307" s="369"/>
      <c r="BD307" s="370"/>
      <c r="BE307" s="371"/>
      <c r="BF307" s="368">
        <v>1</v>
      </c>
      <c r="BG307" s="369"/>
      <c r="BH307" s="370"/>
      <c r="BI307" s="371"/>
      <c r="BJ307" s="368">
        <v>2</v>
      </c>
      <c r="BK307" s="369"/>
      <c r="BL307" s="370"/>
      <c r="BM307" s="371"/>
      <c r="BN307" s="368">
        <v>2</v>
      </c>
      <c r="BO307" s="369"/>
      <c r="BP307" s="370"/>
      <c r="BQ307" s="371"/>
      <c r="BR307" s="368"/>
      <c r="BS307" s="369"/>
      <c r="BT307" s="370"/>
      <c r="BU307" s="371"/>
      <c r="BV307" s="368"/>
      <c r="BW307" s="369">
        <v>1</v>
      </c>
      <c r="BX307" s="370"/>
      <c r="BY307" s="371"/>
      <c r="BZ307" s="372"/>
      <c r="CA307" s="373"/>
      <c r="CB307" s="607"/>
      <c r="CC307" s="375"/>
      <c r="CD307" s="368"/>
      <c r="CE307" s="369"/>
      <c r="CF307" s="370"/>
      <c r="CG307" s="371"/>
      <c r="CH307" s="368"/>
      <c r="CI307" s="369"/>
      <c r="CJ307" s="370"/>
      <c r="CK307" s="371"/>
      <c r="CL307" s="368"/>
      <c r="CM307" s="369">
        <v>2</v>
      </c>
      <c r="CN307" s="370"/>
      <c r="CO307" s="371"/>
      <c r="CP307" s="368">
        <v>2</v>
      </c>
      <c r="CQ307" s="369"/>
      <c r="CR307" s="370"/>
      <c r="CS307" s="371"/>
      <c r="CT307" s="368"/>
      <c r="CU307" s="369"/>
      <c r="CV307" s="370"/>
      <c r="CW307" s="371"/>
      <c r="CX307" s="368"/>
      <c r="CY307" s="369"/>
      <c r="CZ307" s="370"/>
      <c r="DA307" s="371"/>
      <c r="DB307" s="372"/>
      <c r="DC307" s="373"/>
      <c r="DD307" s="607"/>
      <c r="DE307" s="375"/>
      <c r="DF307" s="368">
        <v>1</v>
      </c>
      <c r="DG307" s="369"/>
      <c r="DH307" s="370"/>
      <c r="DI307" s="371"/>
      <c r="DJ307" s="368">
        <v>1</v>
      </c>
      <c r="DK307" s="369"/>
      <c r="DL307" s="370"/>
      <c r="DM307" s="371"/>
      <c r="DN307" s="368"/>
      <c r="DO307" s="369"/>
      <c r="DP307" s="370"/>
      <c r="DQ307" s="371"/>
      <c r="DR307" s="368"/>
      <c r="DS307" s="369"/>
      <c r="DT307" s="370"/>
      <c r="DU307" s="371"/>
    </row>
    <row r="308" spans="6:125" ht="22.5" hidden="1" customHeight="1">
      <c r="F308" s="165"/>
      <c r="G308" s="165"/>
      <c r="H308" s="166"/>
      <c r="I308" s="165"/>
      <c r="J308" s="165"/>
      <c r="K308" s="165"/>
      <c r="L308" s="166"/>
      <c r="M308" s="165"/>
      <c r="N308" s="165"/>
      <c r="O308" s="165"/>
      <c r="P308" s="166"/>
      <c r="Q308" s="165"/>
      <c r="R308" s="165"/>
      <c r="S308" s="165"/>
      <c r="T308" s="166"/>
      <c r="U308" s="165"/>
      <c r="V308" s="393"/>
      <c r="W308" s="393"/>
      <c r="X308" s="393"/>
      <c r="Y308" s="393"/>
      <c r="Z308" s="165"/>
      <c r="AA308" s="165"/>
      <c r="AB308" s="166"/>
      <c r="AC308" s="165"/>
      <c r="AD308" s="165"/>
      <c r="AE308" s="165"/>
      <c r="AF308" s="166"/>
      <c r="AG308" s="165"/>
      <c r="AH308" s="165"/>
      <c r="AI308" s="165"/>
      <c r="AJ308" s="166"/>
      <c r="AK308" s="165"/>
      <c r="AL308" s="165"/>
      <c r="AM308" s="165"/>
      <c r="AN308" s="166"/>
      <c r="AO308" s="165"/>
      <c r="AP308" s="165"/>
      <c r="AQ308" s="165"/>
      <c r="AR308" s="166"/>
      <c r="AS308" s="165"/>
      <c r="AT308" s="165"/>
      <c r="AU308" s="165"/>
      <c r="AV308" s="166"/>
      <c r="AW308" s="165"/>
      <c r="AX308" s="393"/>
      <c r="AY308" s="393"/>
      <c r="AZ308" s="393"/>
      <c r="BA308" s="393"/>
      <c r="BB308" s="165"/>
      <c r="BC308" s="165"/>
      <c r="BD308" s="166"/>
      <c r="BE308" s="165"/>
      <c r="BF308" s="165"/>
      <c r="BG308" s="165"/>
      <c r="BH308" s="166"/>
      <c r="BI308" s="165"/>
      <c r="BJ308" s="165"/>
      <c r="BK308" s="165"/>
      <c r="BL308" s="166"/>
      <c r="BM308" s="165"/>
      <c r="BN308" s="165"/>
      <c r="BO308" s="165"/>
      <c r="BP308" s="166"/>
      <c r="BQ308" s="165"/>
      <c r="BR308" s="165"/>
      <c r="BS308" s="165"/>
      <c r="BT308" s="166"/>
      <c r="BU308" s="165"/>
      <c r="BV308" s="165"/>
      <c r="BW308" s="165"/>
      <c r="BX308" s="166"/>
      <c r="BY308" s="165"/>
      <c r="BZ308" s="393"/>
      <c r="CA308" s="393"/>
      <c r="CB308" s="615"/>
      <c r="CC308" s="393"/>
      <c r="CD308" s="165"/>
      <c r="CE308" s="165"/>
      <c r="CF308" s="166"/>
      <c r="CG308" s="165"/>
      <c r="CH308" s="165"/>
      <c r="CI308" s="165"/>
      <c r="CJ308" s="166"/>
      <c r="CK308" s="165"/>
      <c r="CL308" s="165"/>
      <c r="CM308" s="165"/>
      <c r="CN308" s="166"/>
      <c r="CO308" s="165"/>
      <c r="CP308" s="165"/>
      <c r="CQ308" s="165"/>
      <c r="CR308" s="166"/>
      <c r="CS308" s="165"/>
      <c r="CT308" s="165"/>
      <c r="CU308" s="165"/>
      <c r="CV308" s="166"/>
      <c r="CW308" s="165"/>
      <c r="CX308" s="165"/>
      <c r="CY308" s="165"/>
      <c r="CZ308" s="166"/>
      <c r="DA308" s="165"/>
      <c r="DB308" s="393"/>
      <c r="DC308" s="393"/>
      <c r="DD308" s="615"/>
      <c r="DE308" s="393"/>
      <c r="DF308" s="165"/>
      <c r="DG308" s="165"/>
      <c r="DH308" s="166"/>
      <c r="DI308" s="165"/>
      <c r="DJ308" s="165"/>
      <c r="DK308" s="165"/>
      <c r="DL308" s="166"/>
      <c r="DM308" s="165"/>
      <c r="DN308" s="165"/>
      <c r="DO308" s="165"/>
      <c r="DP308" s="166"/>
      <c r="DQ308" s="165"/>
      <c r="DR308" s="165"/>
      <c r="DS308" s="165"/>
      <c r="DT308" s="166"/>
      <c r="DU308" s="165"/>
    </row>
    <row r="309" spans="6:125" ht="22.5" hidden="1" customHeight="1">
      <c r="F309" s="150">
        <v>1</v>
      </c>
      <c r="G309" s="151"/>
      <c r="H309" s="152"/>
      <c r="I309" s="153"/>
      <c r="J309" s="150">
        <v>1</v>
      </c>
      <c r="K309" s="151"/>
      <c r="L309" s="152"/>
      <c r="M309" s="153"/>
      <c r="N309" s="150">
        <v>1</v>
      </c>
      <c r="O309" s="151"/>
      <c r="P309" s="152"/>
      <c r="Q309" s="153"/>
      <c r="R309" s="150"/>
      <c r="S309" s="151">
        <v>1</v>
      </c>
      <c r="T309" s="152"/>
      <c r="U309" s="153"/>
      <c r="V309" s="376"/>
      <c r="W309" s="377"/>
      <c r="X309" s="378"/>
      <c r="Y309" s="266"/>
      <c r="Z309" s="150"/>
      <c r="AA309" s="151">
        <v>1</v>
      </c>
      <c r="AB309" s="152"/>
      <c r="AC309" s="153"/>
      <c r="AD309" s="150"/>
      <c r="AE309" s="151">
        <v>1</v>
      </c>
      <c r="AF309" s="152"/>
      <c r="AG309" s="153"/>
      <c r="AH309" s="150"/>
      <c r="AI309" s="151">
        <v>1</v>
      </c>
      <c r="AJ309" s="152"/>
      <c r="AK309" s="153"/>
      <c r="AL309" s="150"/>
      <c r="AM309" s="151">
        <v>1</v>
      </c>
      <c r="AN309" s="152"/>
      <c r="AO309" s="153"/>
      <c r="AP309" s="150"/>
      <c r="AQ309" s="151">
        <v>1</v>
      </c>
      <c r="AR309" s="152"/>
      <c r="AS309" s="153"/>
      <c r="AT309" s="150"/>
      <c r="AU309" s="151">
        <v>1</v>
      </c>
      <c r="AV309" s="152"/>
      <c r="AW309" s="153"/>
      <c r="AX309" s="376"/>
      <c r="AY309" s="377"/>
      <c r="AZ309" s="378"/>
      <c r="BA309" s="266"/>
      <c r="BB309" s="150"/>
      <c r="BC309" s="151">
        <v>1</v>
      </c>
      <c r="BD309" s="152"/>
      <c r="BE309" s="153"/>
      <c r="BF309" s="150"/>
      <c r="BG309" s="151">
        <v>1</v>
      </c>
      <c r="BH309" s="152"/>
      <c r="BI309" s="153"/>
      <c r="BJ309" s="150"/>
      <c r="BK309" s="151">
        <v>1</v>
      </c>
      <c r="BL309" s="152"/>
      <c r="BM309" s="153"/>
      <c r="BN309" s="150"/>
      <c r="BO309" s="151">
        <v>1</v>
      </c>
      <c r="BP309" s="152"/>
      <c r="BQ309" s="153"/>
      <c r="BR309" s="150"/>
      <c r="BS309" s="151">
        <v>1</v>
      </c>
      <c r="BT309" s="152"/>
      <c r="BU309" s="153"/>
      <c r="BV309" s="150"/>
      <c r="BW309" s="151">
        <v>1</v>
      </c>
      <c r="BX309" s="152"/>
      <c r="BY309" s="153"/>
      <c r="BZ309" s="376"/>
      <c r="CA309" s="377"/>
      <c r="CB309" s="605"/>
      <c r="CC309" s="266"/>
      <c r="CD309" s="150"/>
      <c r="CE309" s="151">
        <v>1</v>
      </c>
      <c r="CF309" s="152"/>
      <c r="CG309" s="153"/>
      <c r="CH309" s="150"/>
      <c r="CI309" s="151">
        <v>1</v>
      </c>
      <c r="CJ309" s="152"/>
      <c r="CK309" s="153"/>
      <c r="CL309" s="150">
        <v>1</v>
      </c>
      <c r="CM309" s="151"/>
      <c r="CN309" s="152"/>
      <c r="CO309" s="153"/>
      <c r="CP309" s="150">
        <v>1</v>
      </c>
      <c r="CQ309" s="151"/>
      <c r="CR309" s="152"/>
      <c r="CS309" s="153"/>
      <c r="CT309" s="150"/>
      <c r="CU309" s="151"/>
      <c r="CV309" s="152"/>
      <c r="CW309" s="153"/>
      <c r="CX309" s="150">
        <v>1</v>
      </c>
      <c r="CY309" s="151"/>
      <c r="CZ309" s="152"/>
      <c r="DA309" s="153"/>
      <c r="DB309" s="376"/>
      <c r="DC309" s="377"/>
      <c r="DD309" s="605"/>
      <c r="DE309" s="266"/>
      <c r="DF309" s="150">
        <v>1</v>
      </c>
      <c r="DG309" s="151"/>
      <c r="DH309" s="152"/>
      <c r="DI309" s="153"/>
      <c r="DJ309" s="150">
        <v>1</v>
      </c>
      <c r="DK309" s="151"/>
      <c r="DL309" s="152"/>
      <c r="DM309" s="153"/>
      <c r="DN309" s="150">
        <v>1</v>
      </c>
      <c r="DO309" s="151"/>
      <c r="DP309" s="152"/>
      <c r="DQ309" s="153"/>
      <c r="DR309" s="150">
        <v>1</v>
      </c>
      <c r="DS309" s="151"/>
      <c r="DT309" s="152"/>
      <c r="DU309" s="153"/>
    </row>
    <row r="310" spans="6:125" ht="22.5" hidden="1" customHeight="1">
      <c r="F310" s="193">
        <v>4</v>
      </c>
      <c r="G310" s="319"/>
      <c r="H310" s="320"/>
      <c r="I310" s="192"/>
      <c r="J310" s="193"/>
      <c r="K310" s="319">
        <v>4</v>
      </c>
      <c r="L310" s="320"/>
      <c r="M310" s="192"/>
      <c r="N310" s="193"/>
      <c r="O310" s="319">
        <v>4</v>
      </c>
      <c r="P310" s="320"/>
      <c r="Q310" s="192"/>
      <c r="R310" s="193">
        <v>4</v>
      </c>
      <c r="S310" s="319"/>
      <c r="T310" s="320"/>
      <c r="U310" s="192"/>
      <c r="V310" s="289"/>
      <c r="W310" s="364"/>
      <c r="X310" s="365"/>
      <c r="Y310" s="264"/>
      <c r="Z310" s="193">
        <v>4</v>
      </c>
      <c r="AA310" s="319"/>
      <c r="AB310" s="320"/>
      <c r="AC310" s="192"/>
      <c r="AD310" s="193">
        <v>4</v>
      </c>
      <c r="AE310" s="319"/>
      <c r="AF310" s="320"/>
      <c r="AG310" s="192"/>
      <c r="AH310" s="193">
        <v>4</v>
      </c>
      <c r="AI310" s="319"/>
      <c r="AJ310" s="320"/>
      <c r="AK310" s="192"/>
      <c r="AL310" s="193">
        <v>4</v>
      </c>
      <c r="AM310" s="319"/>
      <c r="AN310" s="320"/>
      <c r="AO310" s="192"/>
      <c r="AP310" s="193">
        <v>4</v>
      </c>
      <c r="AQ310" s="319"/>
      <c r="AR310" s="320"/>
      <c r="AS310" s="192"/>
      <c r="AT310" s="193">
        <v>4</v>
      </c>
      <c r="AU310" s="319"/>
      <c r="AV310" s="320"/>
      <c r="AW310" s="192"/>
      <c r="AX310" s="289"/>
      <c r="AY310" s="364"/>
      <c r="AZ310" s="365"/>
      <c r="BA310" s="264"/>
      <c r="BB310" s="193">
        <v>4</v>
      </c>
      <c r="BC310" s="319"/>
      <c r="BD310" s="320"/>
      <c r="BE310" s="192"/>
      <c r="BF310" s="193"/>
      <c r="BG310" s="319">
        <v>4</v>
      </c>
      <c r="BH310" s="320"/>
      <c r="BI310" s="192"/>
      <c r="BJ310" s="193">
        <v>4</v>
      </c>
      <c r="BK310" s="319"/>
      <c r="BL310" s="320"/>
      <c r="BM310" s="192"/>
      <c r="BN310" s="193">
        <v>4</v>
      </c>
      <c r="BO310" s="319"/>
      <c r="BP310" s="320"/>
      <c r="BQ310" s="192"/>
      <c r="BR310" s="193"/>
      <c r="BS310" s="319">
        <v>4</v>
      </c>
      <c r="BT310" s="320"/>
      <c r="BU310" s="192"/>
      <c r="BV310" s="193">
        <v>4</v>
      </c>
      <c r="BW310" s="319"/>
      <c r="BX310" s="320"/>
      <c r="BY310" s="192"/>
      <c r="BZ310" s="289"/>
      <c r="CA310" s="364"/>
      <c r="CB310" s="606"/>
      <c r="CC310" s="264"/>
      <c r="CD310" s="193"/>
      <c r="CE310" s="319">
        <v>4</v>
      </c>
      <c r="CF310" s="320"/>
      <c r="CG310" s="192"/>
      <c r="CH310" s="193">
        <v>4</v>
      </c>
      <c r="CI310" s="319"/>
      <c r="CJ310" s="320"/>
      <c r="CK310" s="192"/>
      <c r="CL310" s="193">
        <v>4</v>
      </c>
      <c r="CM310" s="319"/>
      <c r="CN310" s="320"/>
      <c r="CO310" s="192"/>
      <c r="CP310" s="193">
        <v>4</v>
      </c>
      <c r="CQ310" s="319"/>
      <c r="CR310" s="320"/>
      <c r="CS310" s="192"/>
      <c r="CT310" s="193">
        <v>4</v>
      </c>
      <c r="CU310" s="319"/>
      <c r="CV310" s="320"/>
      <c r="CW310" s="192"/>
      <c r="CX310" s="193">
        <v>4</v>
      </c>
      <c r="CY310" s="319"/>
      <c r="CZ310" s="320"/>
      <c r="DA310" s="192"/>
      <c r="DB310" s="289"/>
      <c r="DC310" s="364"/>
      <c r="DD310" s="606"/>
      <c r="DE310" s="264"/>
      <c r="DF310" s="193">
        <v>4</v>
      </c>
      <c r="DG310" s="319"/>
      <c r="DH310" s="320"/>
      <c r="DI310" s="192"/>
      <c r="DJ310" s="193">
        <v>4</v>
      </c>
      <c r="DK310" s="319"/>
      <c r="DL310" s="320"/>
      <c r="DM310" s="192"/>
      <c r="DN310" s="193">
        <v>4</v>
      </c>
      <c r="DO310" s="319"/>
      <c r="DP310" s="320"/>
      <c r="DQ310" s="192"/>
      <c r="DR310" s="193">
        <v>4</v>
      </c>
      <c r="DS310" s="319"/>
      <c r="DT310" s="320"/>
      <c r="DU310" s="192"/>
    </row>
    <row r="311" spans="6:125" ht="22.5" hidden="1" customHeight="1">
      <c r="F311" s="193">
        <v>4</v>
      </c>
      <c r="G311" s="319"/>
      <c r="H311" s="320"/>
      <c r="I311" s="192"/>
      <c r="J311" s="193">
        <v>4</v>
      </c>
      <c r="K311" s="319"/>
      <c r="L311" s="320"/>
      <c r="M311" s="192"/>
      <c r="N311" s="193">
        <v>4</v>
      </c>
      <c r="O311" s="319"/>
      <c r="P311" s="320"/>
      <c r="Q311" s="192"/>
      <c r="R311" s="193"/>
      <c r="S311" s="319">
        <v>4</v>
      </c>
      <c r="T311" s="320"/>
      <c r="U311" s="192"/>
      <c r="V311" s="289"/>
      <c r="W311" s="364"/>
      <c r="X311" s="365"/>
      <c r="Y311" s="264"/>
      <c r="Z311" s="193"/>
      <c r="AA311" s="319">
        <v>4</v>
      </c>
      <c r="AB311" s="320"/>
      <c r="AC311" s="192"/>
      <c r="AD311" s="193"/>
      <c r="AE311" s="319">
        <v>4</v>
      </c>
      <c r="AF311" s="320"/>
      <c r="AG311" s="192"/>
      <c r="AH311" s="193"/>
      <c r="AI311" s="319">
        <v>4</v>
      </c>
      <c r="AJ311" s="320"/>
      <c r="AK311" s="192"/>
      <c r="AL311" s="193"/>
      <c r="AM311" s="319">
        <v>4</v>
      </c>
      <c r="AN311" s="320"/>
      <c r="AO311" s="192"/>
      <c r="AP311" s="193"/>
      <c r="AQ311" s="319">
        <v>4</v>
      </c>
      <c r="AR311" s="320"/>
      <c r="AS311" s="192"/>
      <c r="AT311" s="193"/>
      <c r="AU311" s="319">
        <v>4</v>
      </c>
      <c r="AV311" s="320"/>
      <c r="AW311" s="192"/>
      <c r="AX311" s="289"/>
      <c r="AY311" s="364"/>
      <c r="AZ311" s="365"/>
      <c r="BA311" s="264"/>
      <c r="BB311" s="193"/>
      <c r="BC311" s="319">
        <v>4</v>
      </c>
      <c r="BD311" s="320"/>
      <c r="BE311" s="192"/>
      <c r="BF311" s="193">
        <v>4</v>
      </c>
      <c r="BG311" s="319"/>
      <c r="BH311" s="320"/>
      <c r="BI311" s="192"/>
      <c r="BJ311" s="193">
        <v>4</v>
      </c>
      <c r="BK311" s="319"/>
      <c r="BL311" s="320"/>
      <c r="BM311" s="192"/>
      <c r="BN311" s="193">
        <v>4</v>
      </c>
      <c r="BO311" s="319"/>
      <c r="BP311" s="320"/>
      <c r="BQ311" s="192"/>
      <c r="BR311" s="193">
        <v>4</v>
      </c>
      <c r="BS311" s="319"/>
      <c r="BT311" s="320"/>
      <c r="BU311" s="192"/>
      <c r="BV311" s="193">
        <v>4</v>
      </c>
      <c r="BW311" s="319"/>
      <c r="BX311" s="320"/>
      <c r="BY311" s="192"/>
      <c r="BZ311" s="289"/>
      <c r="CA311" s="364"/>
      <c r="CB311" s="606"/>
      <c r="CC311" s="264"/>
      <c r="CD311" s="193">
        <v>4</v>
      </c>
      <c r="CE311" s="319"/>
      <c r="CF311" s="320"/>
      <c r="CG311" s="192"/>
      <c r="CH311" s="193">
        <v>4</v>
      </c>
      <c r="CI311" s="319"/>
      <c r="CJ311" s="320"/>
      <c r="CK311" s="192"/>
      <c r="CL311" s="193"/>
      <c r="CM311" s="319">
        <v>4</v>
      </c>
      <c r="CN311" s="320"/>
      <c r="CO311" s="192"/>
      <c r="CP311" s="193">
        <v>4</v>
      </c>
      <c r="CQ311" s="319"/>
      <c r="CR311" s="320"/>
      <c r="CS311" s="192"/>
      <c r="CT311" s="193"/>
      <c r="CU311" s="319">
        <v>4</v>
      </c>
      <c r="CV311" s="320"/>
      <c r="CW311" s="192"/>
      <c r="CX311" s="193">
        <v>4</v>
      </c>
      <c r="CY311" s="319"/>
      <c r="CZ311" s="320"/>
      <c r="DA311" s="192"/>
      <c r="DB311" s="289"/>
      <c r="DC311" s="364"/>
      <c r="DD311" s="606"/>
      <c r="DE311" s="264"/>
      <c r="DF311" s="193">
        <v>4</v>
      </c>
      <c r="DG311" s="319"/>
      <c r="DH311" s="320"/>
      <c r="DI311" s="192"/>
      <c r="DJ311" s="193"/>
      <c r="DK311" s="319">
        <v>4</v>
      </c>
      <c r="DL311" s="320"/>
      <c r="DM311" s="192"/>
      <c r="DN311" s="193"/>
      <c r="DO311" s="319">
        <v>4</v>
      </c>
      <c r="DP311" s="320"/>
      <c r="DQ311" s="192"/>
      <c r="DR311" s="193"/>
      <c r="DS311" s="319">
        <v>4</v>
      </c>
      <c r="DT311" s="320"/>
      <c r="DU311" s="192"/>
    </row>
    <row r="312" spans="6:125" ht="22.5" hidden="1" customHeight="1">
      <c r="F312" s="193"/>
      <c r="G312" s="319">
        <v>2</v>
      </c>
      <c r="H312" s="320"/>
      <c r="I312" s="192"/>
      <c r="J312" s="193"/>
      <c r="K312" s="319">
        <v>2</v>
      </c>
      <c r="L312" s="320"/>
      <c r="M312" s="192"/>
      <c r="N312" s="193"/>
      <c r="O312" s="319">
        <v>2</v>
      </c>
      <c r="P312" s="320"/>
      <c r="Q312" s="192"/>
      <c r="R312" s="193">
        <v>2</v>
      </c>
      <c r="S312" s="319"/>
      <c r="T312" s="320"/>
      <c r="U312" s="192"/>
      <c r="V312" s="289"/>
      <c r="W312" s="364"/>
      <c r="X312" s="365"/>
      <c r="Y312" s="264"/>
      <c r="Z312" s="193">
        <v>2</v>
      </c>
      <c r="AA312" s="319"/>
      <c r="AB312" s="320"/>
      <c r="AC312" s="192"/>
      <c r="AD312" s="193">
        <v>2</v>
      </c>
      <c r="AE312" s="319"/>
      <c r="AF312" s="320"/>
      <c r="AG312" s="192"/>
      <c r="AH312" s="193">
        <v>2</v>
      </c>
      <c r="AI312" s="319"/>
      <c r="AJ312" s="320"/>
      <c r="AK312" s="192"/>
      <c r="AL312" s="193">
        <v>2</v>
      </c>
      <c r="AM312" s="319"/>
      <c r="AN312" s="320"/>
      <c r="AO312" s="192"/>
      <c r="AP312" s="193">
        <v>2</v>
      </c>
      <c r="AQ312" s="319"/>
      <c r="AR312" s="320"/>
      <c r="AS312" s="192"/>
      <c r="AT312" s="193">
        <v>2</v>
      </c>
      <c r="AU312" s="319"/>
      <c r="AV312" s="320"/>
      <c r="AW312" s="192"/>
      <c r="AX312" s="289"/>
      <c r="AY312" s="364"/>
      <c r="AZ312" s="365"/>
      <c r="BA312" s="264"/>
      <c r="BB312" s="193">
        <v>2</v>
      </c>
      <c r="BC312" s="319"/>
      <c r="BD312" s="320"/>
      <c r="BE312" s="192"/>
      <c r="BF312" s="193">
        <v>2</v>
      </c>
      <c r="BG312" s="319"/>
      <c r="BH312" s="320"/>
      <c r="BI312" s="192"/>
      <c r="BJ312" s="193">
        <v>2</v>
      </c>
      <c r="BK312" s="319"/>
      <c r="BL312" s="320"/>
      <c r="BM312" s="192"/>
      <c r="BN312" s="193">
        <v>2</v>
      </c>
      <c r="BO312" s="319"/>
      <c r="BP312" s="320"/>
      <c r="BQ312" s="192"/>
      <c r="BR312" s="193">
        <v>2</v>
      </c>
      <c r="BS312" s="319"/>
      <c r="BT312" s="320"/>
      <c r="BU312" s="192"/>
      <c r="BV312" s="193">
        <v>2</v>
      </c>
      <c r="BW312" s="319"/>
      <c r="BX312" s="320"/>
      <c r="BY312" s="192"/>
      <c r="BZ312" s="289"/>
      <c r="CA312" s="364"/>
      <c r="CB312" s="606"/>
      <c r="CC312" s="264"/>
      <c r="CD312" s="193">
        <v>2</v>
      </c>
      <c r="CE312" s="319"/>
      <c r="CF312" s="320"/>
      <c r="CG312" s="192"/>
      <c r="CH312" s="193">
        <v>2</v>
      </c>
      <c r="CI312" s="319"/>
      <c r="CJ312" s="320"/>
      <c r="CK312" s="192"/>
      <c r="CL312" s="193">
        <v>2</v>
      </c>
      <c r="CM312" s="319"/>
      <c r="CN312" s="320"/>
      <c r="CO312" s="192"/>
      <c r="CP312" s="193">
        <v>2</v>
      </c>
      <c r="CQ312" s="319"/>
      <c r="CR312" s="320"/>
      <c r="CS312" s="192"/>
      <c r="CT312" s="193">
        <v>2</v>
      </c>
      <c r="CU312" s="319"/>
      <c r="CV312" s="320"/>
      <c r="CW312" s="192"/>
      <c r="CX312" s="193">
        <v>2</v>
      </c>
      <c r="CY312" s="319"/>
      <c r="CZ312" s="320"/>
      <c r="DA312" s="192"/>
      <c r="DB312" s="289"/>
      <c r="DC312" s="364"/>
      <c r="DD312" s="606"/>
      <c r="DE312" s="264"/>
      <c r="DF312" s="193">
        <v>2</v>
      </c>
      <c r="DG312" s="319"/>
      <c r="DH312" s="320"/>
      <c r="DI312" s="192"/>
      <c r="DJ312" s="193">
        <v>2</v>
      </c>
      <c r="DK312" s="319"/>
      <c r="DL312" s="320"/>
      <c r="DM312" s="192"/>
      <c r="DN312" s="193">
        <v>2</v>
      </c>
      <c r="DO312" s="319"/>
      <c r="DP312" s="320"/>
      <c r="DQ312" s="192"/>
      <c r="DR312" s="193">
        <v>2</v>
      </c>
      <c r="DS312" s="319"/>
      <c r="DT312" s="320"/>
      <c r="DU312" s="192"/>
    </row>
    <row r="313" spans="6:125" ht="22.5" hidden="1" customHeight="1">
      <c r="F313" s="193"/>
      <c r="G313" s="319">
        <v>4</v>
      </c>
      <c r="H313" s="320"/>
      <c r="I313" s="192"/>
      <c r="J313" s="193"/>
      <c r="K313" s="319">
        <v>4</v>
      </c>
      <c r="L313" s="320"/>
      <c r="M313" s="192"/>
      <c r="N313" s="193"/>
      <c r="O313" s="319">
        <v>4</v>
      </c>
      <c r="P313" s="320"/>
      <c r="Q313" s="192"/>
      <c r="R313" s="193"/>
      <c r="S313" s="319">
        <v>4</v>
      </c>
      <c r="T313" s="320"/>
      <c r="U313" s="192"/>
      <c r="V313" s="289"/>
      <c r="W313" s="364"/>
      <c r="X313" s="365"/>
      <c r="Y313" s="264"/>
      <c r="Z313" s="193">
        <v>4</v>
      </c>
      <c r="AA313" s="319"/>
      <c r="AB313" s="320"/>
      <c r="AC313" s="192"/>
      <c r="AD313" s="193"/>
      <c r="AE313" s="319">
        <v>4</v>
      </c>
      <c r="AF313" s="320"/>
      <c r="AG313" s="192"/>
      <c r="AH313" s="193"/>
      <c r="AI313" s="319">
        <v>4</v>
      </c>
      <c r="AJ313" s="320"/>
      <c r="AK313" s="192"/>
      <c r="AL313" s="193"/>
      <c r="AM313" s="319">
        <v>4</v>
      </c>
      <c r="AN313" s="320"/>
      <c r="AO313" s="192"/>
      <c r="AP313" s="193"/>
      <c r="AQ313" s="319">
        <v>4</v>
      </c>
      <c r="AR313" s="320"/>
      <c r="AS313" s="192"/>
      <c r="AT313" s="193"/>
      <c r="AU313" s="319">
        <v>4</v>
      </c>
      <c r="AV313" s="320"/>
      <c r="AW313" s="192"/>
      <c r="AX313" s="289"/>
      <c r="AY313" s="364"/>
      <c r="AZ313" s="365"/>
      <c r="BA313" s="264"/>
      <c r="BB313" s="193"/>
      <c r="BC313" s="319">
        <v>4</v>
      </c>
      <c r="BD313" s="320"/>
      <c r="BE313" s="192"/>
      <c r="BF313" s="193">
        <v>4</v>
      </c>
      <c r="BG313" s="319"/>
      <c r="BH313" s="320"/>
      <c r="BI313" s="192"/>
      <c r="BJ313" s="193">
        <v>4</v>
      </c>
      <c r="BK313" s="319"/>
      <c r="BL313" s="320"/>
      <c r="BM313" s="192"/>
      <c r="BN313" s="193">
        <v>4</v>
      </c>
      <c r="BO313" s="319"/>
      <c r="BP313" s="320"/>
      <c r="BQ313" s="192"/>
      <c r="BR313" s="193">
        <v>4</v>
      </c>
      <c r="BS313" s="319"/>
      <c r="BT313" s="320"/>
      <c r="BU313" s="192"/>
      <c r="BV313" s="193">
        <v>4</v>
      </c>
      <c r="BW313" s="319"/>
      <c r="BX313" s="320"/>
      <c r="BY313" s="192"/>
      <c r="BZ313" s="289"/>
      <c r="CA313" s="364"/>
      <c r="CB313" s="606"/>
      <c r="CC313" s="264"/>
      <c r="CD313" s="193">
        <v>4</v>
      </c>
      <c r="CE313" s="319"/>
      <c r="CF313" s="320"/>
      <c r="CG313" s="192"/>
      <c r="CH313" s="193">
        <v>4</v>
      </c>
      <c r="CI313" s="319"/>
      <c r="CJ313" s="320"/>
      <c r="CK313" s="192"/>
      <c r="CL313" s="193">
        <v>4</v>
      </c>
      <c r="CM313" s="319"/>
      <c r="CN313" s="320"/>
      <c r="CO313" s="192"/>
      <c r="CP313" s="193">
        <v>4</v>
      </c>
      <c r="CQ313" s="319"/>
      <c r="CR313" s="320"/>
      <c r="CS313" s="192"/>
      <c r="CT313" s="193">
        <v>4</v>
      </c>
      <c r="CU313" s="319"/>
      <c r="CV313" s="320"/>
      <c r="CW313" s="192"/>
      <c r="CX313" s="193">
        <v>4</v>
      </c>
      <c r="CY313" s="319"/>
      <c r="CZ313" s="320"/>
      <c r="DA313" s="192"/>
      <c r="DB313" s="289"/>
      <c r="DC313" s="364"/>
      <c r="DD313" s="606"/>
      <c r="DE313" s="264"/>
      <c r="DF313" s="193">
        <v>4</v>
      </c>
      <c r="DG313" s="319"/>
      <c r="DH313" s="320"/>
      <c r="DI313" s="192"/>
      <c r="DJ313" s="193">
        <v>4</v>
      </c>
      <c r="DK313" s="319"/>
      <c r="DL313" s="320"/>
      <c r="DM313" s="192"/>
      <c r="DN313" s="193">
        <v>4</v>
      </c>
      <c r="DO313" s="319"/>
      <c r="DP313" s="320"/>
      <c r="DQ313" s="192"/>
      <c r="DR313" s="193">
        <v>4</v>
      </c>
      <c r="DS313" s="319"/>
      <c r="DT313" s="320"/>
      <c r="DU313" s="192"/>
    </row>
    <row r="314" spans="6:125" ht="22.5" hidden="1" customHeight="1">
      <c r="F314" s="193">
        <v>4</v>
      </c>
      <c r="G314" s="319"/>
      <c r="H314" s="320"/>
      <c r="I314" s="192"/>
      <c r="J314" s="193">
        <v>4</v>
      </c>
      <c r="K314" s="319"/>
      <c r="L314" s="320"/>
      <c r="M314" s="192"/>
      <c r="N314" s="193">
        <v>4</v>
      </c>
      <c r="O314" s="319"/>
      <c r="P314" s="320"/>
      <c r="Q314" s="192"/>
      <c r="R314" s="193"/>
      <c r="S314" s="319">
        <v>4</v>
      </c>
      <c r="T314" s="320"/>
      <c r="U314" s="192"/>
      <c r="V314" s="289"/>
      <c r="W314" s="364"/>
      <c r="X314" s="365"/>
      <c r="Y314" s="264"/>
      <c r="Z314" s="193"/>
      <c r="AA314" s="319">
        <v>4</v>
      </c>
      <c r="AB314" s="320"/>
      <c r="AC314" s="192"/>
      <c r="AD314" s="193"/>
      <c r="AE314" s="319">
        <v>4</v>
      </c>
      <c r="AF314" s="320"/>
      <c r="AG314" s="192"/>
      <c r="AH314" s="193"/>
      <c r="AI314" s="319">
        <v>4</v>
      </c>
      <c r="AJ314" s="320"/>
      <c r="AK314" s="192"/>
      <c r="AL314" s="193"/>
      <c r="AM314" s="319">
        <v>4</v>
      </c>
      <c r="AN314" s="320"/>
      <c r="AO314" s="192"/>
      <c r="AP314" s="193"/>
      <c r="AQ314" s="319">
        <v>4</v>
      </c>
      <c r="AR314" s="320"/>
      <c r="AS314" s="192"/>
      <c r="AT314" s="193"/>
      <c r="AU314" s="319">
        <v>4</v>
      </c>
      <c r="AV314" s="320"/>
      <c r="AW314" s="192"/>
      <c r="AX314" s="289"/>
      <c r="AY314" s="364"/>
      <c r="AZ314" s="365"/>
      <c r="BA314" s="264"/>
      <c r="BB314" s="193"/>
      <c r="BC314" s="319">
        <v>4</v>
      </c>
      <c r="BD314" s="320"/>
      <c r="BE314" s="192"/>
      <c r="BF314" s="193"/>
      <c r="BG314" s="319"/>
      <c r="BH314" s="320"/>
      <c r="BI314" s="192"/>
      <c r="BJ314" s="193"/>
      <c r="BK314" s="319"/>
      <c r="BL314" s="320"/>
      <c r="BM314" s="192"/>
      <c r="BN314" s="193"/>
      <c r="BO314" s="319"/>
      <c r="BP314" s="320"/>
      <c r="BQ314" s="192"/>
      <c r="BR314" s="193"/>
      <c r="BS314" s="319"/>
      <c r="BT314" s="320"/>
      <c r="BU314" s="192"/>
      <c r="BV314" s="193"/>
      <c r="BW314" s="319"/>
      <c r="BX314" s="320"/>
      <c r="BY314" s="192"/>
      <c r="BZ314" s="289"/>
      <c r="CA314" s="364"/>
      <c r="CB314" s="606"/>
      <c r="CC314" s="264"/>
      <c r="CD314" s="193"/>
      <c r="CE314" s="319"/>
      <c r="CF314" s="320"/>
      <c r="CG314" s="192"/>
      <c r="CH314" s="193"/>
      <c r="CI314" s="319"/>
      <c r="CJ314" s="320"/>
      <c r="CK314" s="192"/>
      <c r="CL314" s="193"/>
      <c r="CM314" s="319"/>
      <c r="CN314" s="320"/>
      <c r="CO314" s="192"/>
      <c r="CP314" s="193"/>
      <c r="CQ314" s="319"/>
      <c r="CR314" s="320"/>
      <c r="CS314" s="192"/>
      <c r="CT314" s="193"/>
      <c r="CU314" s="319"/>
      <c r="CV314" s="320"/>
      <c r="CW314" s="192"/>
      <c r="CX314" s="193"/>
      <c r="CY314" s="319"/>
      <c r="CZ314" s="320"/>
      <c r="DA314" s="192"/>
      <c r="DB314" s="289"/>
      <c r="DC314" s="364"/>
      <c r="DD314" s="606"/>
      <c r="DE314" s="264"/>
      <c r="DF314" s="193"/>
      <c r="DG314" s="319"/>
      <c r="DH314" s="320"/>
      <c r="DI314" s="192"/>
      <c r="DJ314" s="193"/>
      <c r="DK314" s="319"/>
      <c r="DL314" s="320"/>
      <c r="DM314" s="192"/>
      <c r="DN314" s="193"/>
      <c r="DO314" s="319"/>
      <c r="DP314" s="320"/>
      <c r="DQ314" s="192"/>
      <c r="DR314" s="193"/>
      <c r="DS314" s="319"/>
      <c r="DT314" s="320"/>
      <c r="DU314" s="192"/>
    </row>
    <row r="315" spans="6:125" ht="22.5" hidden="1" customHeight="1">
      <c r="F315" s="193"/>
      <c r="G315" s="319">
        <v>3</v>
      </c>
      <c r="H315" s="320"/>
      <c r="I315" s="192"/>
      <c r="J315" s="193"/>
      <c r="K315" s="319">
        <v>2</v>
      </c>
      <c r="L315" s="320"/>
      <c r="M315" s="192"/>
      <c r="N315" s="193"/>
      <c r="O315" s="319">
        <v>3</v>
      </c>
      <c r="P315" s="320"/>
      <c r="Q315" s="192"/>
      <c r="R315" s="193">
        <v>3</v>
      </c>
      <c r="S315" s="319"/>
      <c r="T315" s="320"/>
      <c r="U315" s="192"/>
      <c r="V315" s="289"/>
      <c r="W315" s="364"/>
      <c r="X315" s="365"/>
      <c r="Y315" s="264"/>
      <c r="Z315" s="193">
        <v>3</v>
      </c>
      <c r="AA315" s="319"/>
      <c r="AB315" s="320"/>
      <c r="AC315" s="192"/>
      <c r="AD315" s="193">
        <v>3</v>
      </c>
      <c r="AE315" s="319"/>
      <c r="AF315" s="320"/>
      <c r="AG315" s="192"/>
      <c r="AH315" s="193">
        <v>3</v>
      </c>
      <c r="AI315" s="319"/>
      <c r="AJ315" s="320"/>
      <c r="AK315" s="192"/>
      <c r="AL315" s="193">
        <v>3</v>
      </c>
      <c r="AM315" s="319"/>
      <c r="AN315" s="320"/>
      <c r="AO315" s="192"/>
      <c r="AP315" s="193">
        <v>3</v>
      </c>
      <c r="AQ315" s="319"/>
      <c r="AR315" s="320"/>
      <c r="AS315" s="192"/>
      <c r="AT315" s="193">
        <v>3</v>
      </c>
      <c r="AU315" s="319"/>
      <c r="AV315" s="320"/>
      <c r="AW315" s="192"/>
      <c r="AX315" s="289"/>
      <c r="AY315" s="364"/>
      <c r="AZ315" s="365"/>
      <c r="BA315" s="264"/>
      <c r="BB315" s="193">
        <v>3</v>
      </c>
      <c r="BC315" s="319"/>
      <c r="BD315" s="320"/>
      <c r="BE315" s="192"/>
      <c r="BF315" s="193"/>
      <c r="BG315" s="319">
        <v>3</v>
      </c>
      <c r="BH315" s="320"/>
      <c r="BI315" s="192"/>
      <c r="BJ315" s="193"/>
      <c r="BK315" s="319">
        <v>3</v>
      </c>
      <c r="BL315" s="320"/>
      <c r="BM315" s="192"/>
      <c r="BN315" s="193"/>
      <c r="BO315" s="319">
        <v>3</v>
      </c>
      <c r="BP315" s="320"/>
      <c r="BQ315" s="192"/>
      <c r="BR315" s="193"/>
      <c r="BS315" s="319">
        <v>3</v>
      </c>
      <c r="BT315" s="320"/>
      <c r="BU315" s="192"/>
      <c r="BV315" s="193"/>
      <c r="BW315" s="319">
        <v>3</v>
      </c>
      <c r="BX315" s="320"/>
      <c r="BY315" s="192"/>
      <c r="BZ315" s="289"/>
      <c r="CA315" s="364"/>
      <c r="CB315" s="606"/>
      <c r="CC315" s="264"/>
      <c r="CD315" s="193"/>
      <c r="CE315" s="319"/>
      <c r="CF315" s="320"/>
      <c r="CG315" s="192"/>
      <c r="CH315" s="193"/>
      <c r="CI315" s="319">
        <v>3</v>
      </c>
      <c r="CJ315" s="320"/>
      <c r="CK315" s="192"/>
      <c r="CL315" s="193">
        <v>3</v>
      </c>
      <c r="CM315" s="319"/>
      <c r="CN315" s="320"/>
      <c r="CO315" s="192"/>
      <c r="CP315" s="193">
        <v>3</v>
      </c>
      <c r="CQ315" s="319"/>
      <c r="CR315" s="320"/>
      <c r="CS315" s="192"/>
      <c r="CT315" s="193">
        <v>3</v>
      </c>
      <c r="CU315" s="319"/>
      <c r="CV315" s="320"/>
      <c r="CW315" s="192"/>
      <c r="CX315" s="193">
        <v>3</v>
      </c>
      <c r="CY315" s="319"/>
      <c r="CZ315" s="320"/>
      <c r="DA315" s="192"/>
      <c r="DB315" s="289"/>
      <c r="DC315" s="364"/>
      <c r="DD315" s="606"/>
      <c r="DE315" s="264"/>
      <c r="DF315" s="193">
        <v>3</v>
      </c>
      <c r="DG315" s="319"/>
      <c r="DH315" s="320"/>
      <c r="DI315" s="192"/>
      <c r="DJ315" s="193">
        <v>3</v>
      </c>
      <c r="DK315" s="319"/>
      <c r="DL315" s="320"/>
      <c r="DM315" s="192"/>
      <c r="DN315" s="193">
        <v>3</v>
      </c>
      <c r="DO315" s="319"/>
      <c r="DP315" s="320"/>
      <c r="DQ315" s="192"/>
      <c r="DR315" s="193"/>
      <c r="DS315" s="319">
        <v>3</v>
      </c>
      <c r="DT315" s="320"/>
      <c r="DU315" s="192"/>
    </row>
    <row r="316" spans="6:125" ht="22.5" hidden="1" customHeight="1">
      <c r="F316" s="193">
        <v>2</v>
      </c>
      <c r="G316" s="319"/>
      <c r="H316" s="320"/>
      <c r="I316" s="192"/>
      <c r="J316" s="193">
        <v>2</v>
      </c>
      <c r="K316" s="319"/>
      <c r="L316" s="320"/>
      <c r="M316" s="192"/>
      <c r="N316" s="193">
        <v>2</v>
      </c>
      <c r="O316" s="319"/>
      <c r="P316" s="320"/>
      <c r="Q316" s="192"/>
      <c r="R316" s="193">
        <v>2</v>
      </c>
      <c r="S316" s="319"/>
      <c r="T316" s="320"/>
      <c r="U316" s="192"/>
      <c r="V316" s="289"/>
      <c r="W316" s="364"/>
      <c r="X316" s="365"/>
      <c r="Y316" s="264"/>
      <c r="Z316" s="193"/>
      <c r="AA316" s="319"/>
      <c r="AB316" s="320"/>
      <c r="AC316" s="192"/>
      <c r="AD316" s="193">
        <v>2</v>
      </c>
      <c r="AE316" s="319"/>
      <c r="AF316" s="320"/>
      <c r="AG316" s="192"/>
      <c r="AH316" s="193">
        <v>2</v>
      </c>
      <c r="AI316" s="319"/>
      <c r="AJ316" s="320"/>
      <c r="AK316" s="192"/>
      <c r="AL316" s="193">
        <v>2</v>
      </c>
      <c r="AM316" s="319"/>
      <c r="AN316" s="320"/>
      <c r="AO316" s="192"/>
      <c r="AP316" s="193">
        <v>2</v>
      </c>
      <c r="AQ316" s="319"/>
      <c r="AR316" s="320"/>
      <c r="AS316" s="192"/>
      <c r="AT316" s="193">
        <v>2</v>
      </c>
      <c r="AU316" s="319"/>
      <c r="AV316" s="320"/>
      <c r="AW316" s="192"/>
      <c r="AX316" s="289"/>
      <c r="AY316" s="364"/>
      <c r="AZ316" s="365"/>
      <c r="BA316" s="264"/>
      <c r="BB316" s="193">
        <v>2</v>
      </c>
      <c r="BC316" s="319"/>
      <c r="BD316" s="320"/>
      <c r="BE316" s="192"/>
      <c r="BF316" s="193">
        <v>2</v>
      </c>
      <c r="BG316" s="319"/>
      <c r="BH316" s="320"/>
      <c r="BI316" s="192"/>
      <c r="BJ316" s="193">
        <v>2</v>
      </c>
      <c r="BK316" s="319"/>
      <c r="BL316" s="320"/>
      <c r="BM316" s="192"/>
      <c r="BN316" s="193">
        <v>2</v>
      </c>
      <c r="BO316" s="319"/>
      <c r="BP316" s="320"/>
      <c r="BQ316" s="192"/>
      <c r="BR316" s="193">
        <v>2</v>
      </c>
      <c r="BS316" s="319"/>
      <c r="BT316" s="320"/>
      <c r="BU316" s="192"/>
      <c r="BV316" s="193">
        <v>2</v>
      </c>
      <c r="BW316" s="319"/>
      <c r="BX316" s="320"/>
      <c r="BY316" s="192"/>
      <c r="BZ316" s="289"/>
      <c r="CA316" s="364"/>
      <c r="CB316" s="606"/>
      <c r="CC316" s="264"/>
      <c r="CD316" s="193">
        <v>2</v>
      </c>
      <c r="CE316" s="319"/>
      <c r="CF316" s="320"/>
      <c r="CG316" s="192"/>
      <c r="CH316" s="193">
        <v>2</v>
      </c>
      <c r="CI316" s="319"/>
      <c r="CJ316" s="320"/>
      <c r="CK316" s="192"/>
      <c r="CL316" s="193"/>
      <c r="CM316" s="319">
        <v>2</v>
      </c>
      <c r="CN316" s="320"/>
      <c r="CO316" s="192"/>
      <c r="CP316" s="193"/>
      <c r="CQ316" s="319">
        <v>2</v>
      </c>
      <c r="CR316" s="320"/>
      <c r="CS316" s="192"/>
      <c r="CT316" s="193"/>
      <c r="CU316" s="319">
        <v>2</v>
      </c>
      <c r="CV316" s="320"/>
      <c r="CW316" s="192"/>
      <c r="CX316" s="193"/>
      <c r="CY316" s="319">
        <v>2</v>
      </c>
      <c r="CZ316" s="320"/>
      <c r="DA316" s="192"/>
      <c r="DB316" s="289"/>
      <c r="DC316" s="364"/>
      <c r="DD316" s="606"/>
      <c r="DE316" s="264"/>
      <c r="DF316" s="193"/>
      <c r="DG316" s="319">
        <v>2</v>
      </c>
      <c r="DH316" s="320"/>
      <c r="DI316" s="192"/>
      <c r="DJ316" s="193"/>
      <c r="DK316" s="319">
        <v>2</v>
      </c>
      <c r="DL316" s="320"/>
      <c r="DM316" s="192"/>
      <c r="DN316" s="193"/>
      <c r="DO316" s="319">
        <v>2</v>
      </c>
      <c r="DP316" s="320"/>
      <c r="DQ316" s="192"/>
      <c r="DR316" s="193"/>
      <c r="DS316" s="319">
        <v>2</v>
      </c>
      <c r="DT316" s="320"/>
      <c r="DU316" s="192"/>
    </row>
    <row r="317" spans="6:125" ht="22.5" hidden="1" customHeight="1">
      <c r="F317" s="193"/>
      <c r="G317" s="319"/>
      <c r="H317" s="320"/>
      <c r="I317" s="192"/>
      <c r="J317" s="193"/>
      <c r="K317" s="319"/>
      <c r="L317" s="320"/>
      <c r="M317" s="192"/>
      <c r="N317" s="193"/>
      <c r="O317" s="319"/>
      <c r="P317" s="320"/>
      <c r="Q317" s="192"/>
      <c r="R317" s="193"/>
      <c r="S317" s="319"/>
      <c r="T317" s="320"/>
      <c r="U317" s="192"/>
      <c r="V317" s="289"/>
      <c r="W317" s="364"/>
      <c r="X317" s="365"/>
      <c r="Y317" s="264"/>
      <c r="Z317" s="193"/>
      <c r="AA317" s="319"/>
      <c r="AB317" s="320"/>
      <c r="AC317" s="192"/>
      <c r="AD317" s="193"/>
      <c r="AE317" s="319"/>
      <c r="AF317" s="320"/>
      <c r="AG317" s="192"/>
      <c r="AH317" s="193"/>
      <c r="AI317" s="319"/>
      <c r="AJ317" s="320"/>
      <c r="AK317" s="192"/>
      <c r="AL317" s="193"/>
      <c r="AM317" s="319"/>
      <c r="AN317" s="320"/>
      <c r="AO317" s="192"/>
      <c r="AP317" s="193"/>
      <c r="AQ317" s="319"/>
      <c r="AR317" s="320"/>
      <c r="AS317" s="192"/>
      <c r="AT317" s="193"/>
      <c r="AU317" s="319"/>
      <c r="AV317" s="320"/>
      <c r="AW317" s="192"/>
      <c r="AX317" s="289"/>
      <c r="AY317" s="364"/>
      <c r="AZ317" s="365"/>
      <c r="BA317" s="264"/>
      <c r="BB317" s="193"/>
      <c r="BC317" s="319"/>
      <c r="BD317" s="320"/>
      <c r="BE317" s="192"/>
      <c r="BF317" s="193"/>
      <c r="BG317" s="319"/>
      <c r="BH317" s="320"/>
      <c r="BI317" s="192"/>
      <c r="BJ317" s="193"/>
      <c r="BK317" s="319"/>
      <c r="BL317" s="320"/>
      <c r="BM317" s="192"/>
      <c r="BN317" s="193"/>
      <c r="BO317" s="319"/>
      <c r="BP317" s="320"/>
      <c r="BQ317" s="192"/>
      <c r="BR317" s="193"/>
      <c r="BS317" s="319"/>
      <c r="BT317" s="320"/>
      <c r="BU317" s="192"/>
      <c r="BV317" s="193"/>
      <c r="BW317" s="319"/>
      <c r="BX317" s="320"/>
      <c r="BY317" s="192"/>
      <c r="BZ317" s="289"/>
      <c r="CA317" s="364"/>
      <c r="CB317" s="606"/>
      <c r="CC317" s="264"/>
      <c r="CD317" s="193"/>
      <c r="CE317" s="319"/>
      <c r="CF317" s="320"/>
      <c r="CG317" s="192"/>
      <c r="CH317" s="193"/>
      <c r="CI317" s="319"/>
      <c r="CJ317" s="320"/>
      <c r="CK317" s="192"/>
      <c r="CL317" s="193"/>
      <c r="CM317" s="319"/>
      <c r="CN317" s="320"/>
      <c r="CO317" s="192"/>
      <c r="CP317" s="193"/>
      <c r="CQ317" s="319"/>
      <c r="CR317" s="320"/>
      <c r="CS317" s="192"/>
      <c r="CT317" s="193"/>
      <c r="CU317" s="319"/>
      <c r="CV317" s="320"/>
      <c r="CW317" s="192"/>
      <c r="CX317" s="193"/>
      <c r="CY317" s="319"/>
      <c r="CZ317" s="320"/>
      <c r="DA317" s="192"/>
      <c r="DB317" s="289"/>
      <c r="DC317" s="364"/>
      <c r="DD317" s="606"/>
      <c r="DE317" s="264"/>
      <c r="DF317" s="193"/>
      <c r="DG317" s="319"/>
      <c r="DH317" s="320"/>
      <c r="DI317" s="192"/>
      <c r="DJ317" s="193"/>
      <c r="DK317" s="319"/>
      <c r="DL317" s="320"/>
      <c r="DM317" s="192"/>
      <c r="DN317" s="193"/>
      <c r="DO317" s="319"/>
      <c r="DP317" s="320"/>
      <c r="DQ317" s="192"/>
      <c r="DR317" s="193"/>
      <c r="DS317" s="319"/>
      <c r="DT317" s="320"/>
      <c r="DU317" s="192"/>
    </row>
    <row r="318" spans="6:125" ht="22.5" hidden="1" customHeight="1">
      <c r="F318" s="193">
        <v>2</v>
      </c>
      <c r="G318" s="319"/>
      <c r="H318" s="320"/>
      <c r="I318" s="192"/>
      <c r="J318" s="193">
        <v>2</v>
      </c>
      <c r="K318" s="319"/>
      <c r="L318" s="320"/>
      <c r="M318" s="192"/>
      <c r="N318" s="193">
        <v>2</v>
      </c>
      <c r="O318" s="319"/>
      <c r="P318" s="320"/>
      <c r="Q318" s="192"/>
      <c r="R318" s="193"/>
      <c r="S318" s="319">
        <v>2</v>
      </c>
      <c r="T318" s="320"/>
      <c r="U318" s="192"/>
      <c r="V318" s="289"/>
      <c r="W318" s="364"/>
      <c r="X318" s="365"/>
      <c r="Y318" s="264"/>
      <c r="Z318" s="193"/>
      <c r="AA318" s="319">
        <v>2</v>
      </c>
      <c r="AB318" s="320"/>
      <c r="AC318" s="192"/>
      <c r="AD318" s="193"/>
      <c r="AE318" s="319">
        <v>2</v>
      </c>
      <c r="AF318" s="320"/>
      <c r="AG318" s="192"/>
      <c r="AH318" s="193"/>
      <c r="AI318" s="319">
        <v>2</v>
      </c>
      <c r="AJ318" s="320"/>
      <c r="AK318" s="192"/>
      <c r="AL318" s="193">
        <v>2</v>
      </c>
      <c r="AM318" s="319"/>
      <c r="AN318" s="320"/>
      <c r="AO318" s="192"/>
      <c r="AP318" s="193">
        <v>2</v>
      </c>
      <c r="AQ318" s="319"/>
      <c r="AR318" s="320"/>
      <c r="AS318" s="192"/>
      <c r="AT318" s="193"/>
      <c r="AU318" s="319">
        <v>2</v>
      </c>
      <c r="AV318" s="320"/>
      <c r="AW318" s="192"/>
      <c r="AX318" s="289"/>
      <c r="AY318" s="364"/>
      <c r="AZ318" s="365"/>
      <c r="BA318" s="264"/>
      <c r="BB318" s="193"/>
      <c r="BC318" s="319">
        <v>2</v>
      </c>
      <c r="BD318" s="320"/>
      <c r="BE318" s="192"/>
      <c r="BF318" s="193">
        <v>2</v>
      </c>
      <c r="BG318" s="319"/>
      <c r="BH318" s="320"/>
      <c r="BI318" s="192"/>
      <c r="BJ318" s="193">
        <v>2</v>
      </c>
      <c r="BK318" s="319"/>
      <c r="BL318" s="320"/>
      <c r="BM318" s="192"/>
      <c r="BN318" s="193">
        <v>2</v>
      </c>
      <c r="BO318" s="319"/>
      <c r="BP318" s="320"/>
      <c r="BQ318" s="192"/>
      <c r="BR318" s="193">
        <v>2</v>
      </c>
      <c r="BS318" s="319"/>
      <c r="BT318" s="320"/>
      <c r="BU318" s="192"/>
      <c r="BV318" s="193">
        <v>2</v>
      </c>
      <c r="BW318" s="319"/>
      <c r="BX318" s="320"/>
      <c r="BY318" s="192"/>
      <c r="BZ318" s="289"/>
      <c r="CA318" s="364"/>
      <c r="CB318" s="606"/>
      <c r="CC318" s="264"/>
      <c r="CD318" s="193">
        <v>2</v>
      </c>
      <c r="CE318" s="319"/>
      <c r="CF318" s="320"/>
      <c r="CG318" s="192"/>
      <c r="CH318" s="193">
        <v>2</v>
      </c>
      <c r="CI318" s="319"/>
      <c r="CJ318" s="320"/>
      <c r="CK318" s="192"/>
      <c r="CL318" s="193">
        <v>2</v>
      </c>
      <c r="CM318" s="319"/>
      <c r="CN318" s="320"/>
      <c r="CO318" s="192"/>
      <c r="CP318" s="193">
        <v>2</v>
      </c>
      <c r="CQ318" s="319"/>
      <c r="CR318" s="320"/>
      <c r="CS318" s="192"/>
      <c r="CT318" s="193">
        <v>2</v>
      </c>
      <c r="CU318" s="319"/>
      <c r="CV318" s="320"/>
      <c r="CW318" s="192"/>
      <c r="CX318" s="193">
        <v>2</v>
      </c>
      <c r="CY318" s="319"/>
      <c r="CZ318" s="320"/>
      <c r="DA318" s="192"/>
      <c r="DB318" s="289"/>
      <c r="DC318" s="364"/>
      <c r="DD318" s="606"/>
      <c r="DE318" s="264"/>
      <c r="DF318" s="193">
        <v>2</v>
      </c>
      <c r="DG318" s="319"/>
      <c r="DH318" s="320"/>
      <c r="DI318" s="192"/>
      <c r="DJ318" s="193">
        <v>2</v>
      </c>
      <c r="DK318" s="319"/>
      <c r="DL318" s="320"/>
      <c r="DM318" s="192"/>
      <c r="DN318" s="193">
        <v>2</v>
      </c>
      <c r="DO318" s="319"/>
      <c r="DP318" s="320"/>
      <c r="DQ318" s="192"/>
      <c r="DR318" s="193">
        <v>2</v>
      </c>
      <c r="DS318" s="319"/>
      <c r="DT318" s="320"/>
      <c r="DU318" s="192"/>
    </row>
    <row r="319" spans="6:125" ht="22.5" hidden="1" customHeight="1">
      <c r="F319" s="193"/>
      <c r="G319" s="319">
        <v>2</v>
      </c>
      <c r="H319" s="320"/>
      <c r="I319" s="192"/>
      <c r="J319" s="193"/>
      <c r="K319" s="319">
        <v>2</v>
      </c>
      <c r="L319" s="320"/>
      <c r="M319" s="192"/>
      <c r="N319" s="193"/>
      <c r="O319" s="319">
        <v>2</v>
      </c>
      <c r="P319" s="320"/>
      <c r="Q319" s="192"/>
      <c r="R319" s="193">
        <v>2</v>
      </c>
      <c r="S319" s="319"/>
      <c r="T319" s="320"/>
      <c r="U319" s="192"/>
      <c r="V319" s="289"/>
      <c r="W319" s="364"/>
      <c r="X319" s="365"/>
      <c r="Y319" s="264"/>
      <c r="Z319" s="193">
        <v>2</v>
      </c>
      <c r="AA319" s="319"/>
      <c r="AB319" s="320"/>
      <c r="AC319" s="192"/>
      <c r="AD319" s="193">
        <v>2</v>
      </c>
      <c r="AE319" s="319"/>
      <c r="AF319" s="320"/>
      <c r="AG319" s="192"/>
      <c r="AH319" s="193">
        <v>2</v>
      </c>
      <c r="AI319" s="319"/>
      <c r="AJ319" s="320"/>
      <c r="AK319" s="192"/>
      <c r="AL319" s="193">
        <v>2</v>
      </c>
      <c r="AM319" s="319"/>
      <c r="AN319" s="320"/>
      <c r="AO319" s="192"/>
      <c r="AP319" s="193">
        <v>2</v>
      </c>
      <c r="AQ319" s="319"/>
      <c r="AR319" s="320"/>
      <c r="AS319" s="192"/>
      <c r="AT319" s="193">
        <v>2</v>
      </c>
      <c r="AU319" s="319"/>
      <c r="AV319" s="320"/>
      <c r="AW319" s="192"/>
      <c r="AX319" s="289"/>
      <c r="AY319" s="364"/>
      <c r="AZ319" s="365"/>
      <c r="BA319" s="264"/>
      <c r="BB319" s="193"/>
      <c r="BC319" s="319">
        <v>2</v>
      </c>
      <c r="BD319" s="320"/>
      <c r="BE319" s="192"/>
      <c r="BF319" s="193">
        <v>2</v>
      </c>
      <c r="BG319" s="319"/>
      <c r="BH319" s="320"/>
      <c r="BI319" s="192"/>
      <c r="BJ319" s="193">
        <v>2</v>
      </c>
      <c r="BK319" s="319"/>
      <c r="BL319" s="320"/>
      <c r="BM319" s="192"/>
      <c r="BN319" s="193">
        <v>2</v>
      </c>
      <c r="BO319" s="319"/>
      <c r="BP319" s="320"/>
      <c r="BQ319" s="192"/>
      <c r="BR319" s="193">
        <v>2</v>
      </c>
      <c r="BS319" s="319"/>
      <c r="BT319" s="320"/>
      <c r="BU319" s="192"/>
      <c r="BV319" s="193">
        <v>2</v>
      </c>
      <c r="BW319" s="319"/>
      <c r="BX319" s="320"/>
      <c r="BY319" s="192"/>
      <c r="BZ319" s="289"/>
      <c r="CA319" s="364"/>
      <c r="CB319" s="606"/>
      <c r="CC319" s="264"/>
      <c r="CD319" s="193">
        <v>2</v>
      </c>
      <c r="CE319" s="319"/>
      <c r="CF319" s="320"/>
      <c r="CG319" s="192"/>
      <c r="CH319" s="193">
        <v>2</v>
      </c>
      <c r="CI319" s="319"/>
      <c r="CJ319" s="320"/>
      <c r="CK319" s="192"/>
      <c r="CL319" s="193">
        <v>2</v>
      </c>
      <c r="CM319" s="319"/>
      <c r="CN319" s="320"/>
      <c r="CO319" s="192"/>
      <c r="CP319" s="193">
        <v>2</v>
      </c>
      <c r="CQ319" s="319"/>
      <c r="CR319" s="320"/>
      <c r="CS319" s="192"/>
      <c r="CT319" s="193">
        <v>2</v>
      </c>
      <c r="CU319" s="319"/>
      <c r="CV319" s="320"/>
      <c r="CW319" s="192"/>
      <c r="CX319" s="193">
        <v>2</v>
      </c>
      <c r="CY319" s="319"/>
      <c r="CZ319" s="320"/>
      <c r="DA319" s="192"/>
      <c r="DB319" s="289"/>
      <c r="DC319" s="364"/>
      <c r="DD319" s="606"/>
      <c r="DE319" s="264"/>
      <c r="DF319" s="193">
        <v>2</v>
      </c>
      <c r="DG319" s="319"/>
      <c r="DH319" s="320"/>
      <c r="DI319" s="192"/>
      <c r="DJ319" s="193">
        <v>2</v>
      </c>
      <c r="DK319" s="319"/>
      <c r="DL319" s="320"/>
      <c r="DM319" s="192"/>
      <c r="DN319" s="193">
        <v>2</v>
      </c>
      <c r="DO319" s="319"/>
      <c r="DP319" s="320"/>
      <c r="DQ319" s="192"/>
      <c r="DR319" s="193">
        <v>2</v>
      </c>
      <c r="DS319" s="319"/>
      <c r="DT319" s="320"/>
      <c r="DU319" s="192"/>
    </row>
    <row r="320" spans="6:125" ht="22.5" hidden="1" customHeight="1">
      <c r="F320" s="193"/>
      <c r="G320" s="319">
        <v>2</v>
      </c>
      <c r="H320" s="320"/>
      <c r="I320" s="192"/>
      <c r="J320" s="193"/>
      <c r="K320" s="319">
        <v>2</v>
      </c>
      <c r="L320" s="320"/>
      <c r="M320" s="192"/>
      <c r="N320" s="193"/>
      <c r="O320" s="319">
        <v>2</v>
      </c>
      <c r="P320" s="320"/>
      <c r="Q320" s="192"/>
      <c r="R320" s="193">
        <v>4</v>
      </c>
      <c r="S320" s="319"/>
      <c r="T320" s="320"/>
      <c r="U320" s="192"/>
      <c r="V320" s="289"/>
      <c r="W320" s="364"/>
      <c r="X320" s="365"/>
      <c r="Y320" s="264"/>
      <c r="Z320" s="193">
        <v>4</v>
      </c>
      <c r="AA320" s="319"/>
      <c r="AB320" s="320"/>
      <c r="AC320" s="192"/>
      <c r="AD320" s="193">
        <v>4</v>
      </c>
      <c r="AE320" s="319"/>
      <c r="AF320" s="320"/>
      <c r="AG320" s="192"/>
      <c r="AH320" s="193">
        <v>2</v>
      </c>
      <c r="AI320" s="319"/>
      <c r="AJ320" s="320"/>
      <c r="AK320" s="192"/>
      <c r="AL320" s="193">
        <v>2</v>
      </c>
      <c r="AM320" s="319"/>
      <c r="AN320" s="320"/>
      <c r="AO320" s="192"/>
      <c r="AP320" s="193">
        <v>2</v>
      </c>
      <c r="AQ320" s="319"/>
      <c r="AR320" s="320"/>
      <c r="AS320" s="192"/>
      <c r="AT320" s="193">
        <v>2</v>
      </c>
      <c r="AU320" s="319"/>
      <c r="AV320" s="320"/>
      <c r="AW320" s="192"/>
      <c r="AX320" s="289"/>
      <c r="AY320" s="364"/>
      <c r="AZ320" s="365"/>
      <c r="BA320" s="264"/>
      <c r="BB320" s="193">
        <v>2</v>
      </c>
      <c r="BC320" s="319"/>
      <c r="BD320" s="320"/>
      <c r="BE320" s="192"/>
      <c r="BF320" s="193">
        <v>2</v>
      </c>
      <c r="BG320" s="319"/>
      <c r="BH320" s="320"/>
      <c r="BI320" s="192"/>
      <c r="BJ320" s="193">
        <v>2</v>
      </c>
      <c r="BK320" s="319"/>
      <c r="BL320" s="320"/>
      <c r="BM320" s="192"/>
      <c r="BN320" s="193">
        <v>2</v>
      </c>
      <c r="BO320" s="319"/>
      <c r="BP320" s="320"/>
      <c r="BQ320" s="192"/>
      <c r="BR320" s="193">
        <v>2</v>
      </c>
      <c r="BS320" s="319"/>
      <c r="BT320" s="320"/>
      <c r="BU320" s="192"/>
      <c r="BV320" s="193">
        <v>2</v>
      </c>
      <c r="BW320" s="319"/>
      <c r="BX320" s="320"/>
      <c r="BY320" s="192"/>
      <c r="BZ320" s="289"/>
      <c r="CA320" s="364"/>
      <c r="CB320" s="606"/>
      <c r="CC320" s="264"/>
      <c r="CD320" s="193">
        <v>2</v>
      </c>
      <c r="CE320" s="319"/>
      <c r="CF320" s="320"/>
      <c r="CG320" s="192"/>
      <c r="CH320" s="193">
        <v>2</v>
      </c>
      <c r="CI320" s="319"/>
      <c r="CJ320" s="320"/>
      <c r="CK320" s="192"/>
      <c r="CL320" s="193"/>
      <c r="CM320" s="319">
        <v>2</v>
      </c>
      <c r="CN320" s="320"/>
      <c r="CO320" s="192"/>
      <c r="CP320" s="193"/>
      <c r="CQ320" s="319"/>
      <c r="CR320" s="320"/>
      <c r="CS320" s="192"/>
      <c r="CT320" s="193"/>
      <c r="CU320" s="319">
        <v>2</v>
      </c>
      <c r="CV320" s="320"/>
      <c r="CW320" s="192"/>
      <c r="CX320" s="193"/>
      <c r="CY320" s="319">
        <v>2</v>
      </c>
      <c r="CZ320" s="320"/>
      <c r="DA320" s="192"/>
      <c r="DB320" s="289"/>
      <c r="DC320" s="364"/>
      <c r="DD320" s="606"/>
      <c r="DE320" s="264"/>
      <c r="DF320" s="193"/>
      <c r="DG320" s="319">
        <v>2</v>
      </c>
      <c r="DH320" s="320"/>
      <c r="DI320" s="192"/>
      <c r="DJ320" s="193"/>
      <c r="DK320" s="319">
        <v>2</v>
      </c>
      <c r="DL320" s="320"/>
      <c r="DM320" s="192"/>
      <c r="DN320" s="193"/>
      <c r="DO320" s="319">
        <v>2</v>
      </c>
      <c r="DP320" s="320"/>
      <c r="DQ320" s="192"/>
      <c r="DR320" s="193"/>
      <c r="DS320" s="319">
        <v>2</v>
      </c>
      <c r="DT320" s="320"/>
      <c r="DU320" s="192"/>
    </row>
    <row r="321" spans="6:125" ht="22.5" hidden="1" customHeight="1">
      <c r="F321" s="193"/>
      <c r="G321" s="319">
        <v>2</v>
      </c>
      <c r="H321" s="320"/>
      <c r="I321" s="192"/>
      <c r="J321" s="193"/>
      <c r="K321" s="319">
        <v>2</v>
      </c>
      <c r="L321" s="320"/>
      <c r="M321" s="192"/>
      <c r="N321" s="193"/>
      <c r="O321" s="319">
        <v>2</v>
      </c>
      <c r="P321" s="320"/>
      <c r="Q321" s="192"/>
      <c r="R321" s="193"/>
      <c r="S321" s="319">
        <v>2</v>
      </c>
      <c r="T321" s="320"/>
      <c r="U321" s="192"/>
      <c r="V321" s="289"/>
      <c r="W321" s="364"/>
      <c r="X321" s="365"/>
      <c r="Y321" s="264"/>
      <c r="Z321" s="193"/>
      <c r="AA321" s="319">
        <v>2</v>
      </c>
      <c r="AB321" s="320"/>
      <c r="AC321" s="192"/>
      <c r="AD321" s="193"/>
      <c r="AE321" s="319">
        <v>2</v>
      </c>
      <c r="AF321" s="320"/>
      <c r="AG321" s="192"/>
      <c r="AH321" s="193"/>
      <c r="AI321" s="319">
        <v>3</v>
      </c>
      <c r="AJ321" s="320"/>
      <c r="AK321" s="192"/>
      <c r="AL321" s="193"/>
      <c r="AM321" s="319">
        <v>2</v>
      </c>
      <c r="AN321" s="320"/>
      <c r="AO321" s="192"/>
      <c r="AP321" s="193"/>
      <c r="AQ321" s="319">
        <v>3</v>
      </c>
      <c r="AR321" s="320"/>
      <c r="AS321" s="192"/>
      <c r="AT321" s="193"/>
      <c r="AU321" s="319">
        <v>2</v>
      </c>
      <c r="AV321" s="320"/>
      <c r="AW321" s="192"/>
      <c r="AX321" s="289"/>
      <c r="AY321" s="364"/>
      <c r="AZ321" s="365"/>
      <c r="BA321" s="264"/>
      <c r="BB321" s="193"/>
      <c r="BC321" s="319">
        <v>2</v>
      </c>
      <c r="BD321" s="320"/>
      <c r="BE321" s="192"/>
      <c r="BF321" s="193">
        <v>2</v>
      </c>
      <c r="BG321" s="319"/>
      <c r="BH321" s="320"/>
      <c r="BI321" s="192"/>
      <c r="BJ321" s="193">
        <v>2</v>
      </c>
      <c r="BK321" s="319"/>
      <c r="BL321" s="320"/>
      <c r="BM321" s="192"/>
      <c r="BN321" s="193">
        <v>5</v>
      </c>
      <c r="BO321" s="319"/>
      <c r="BP321" s="320"/>
      <c r="BQ321" s="192"/>
      <c r="BR321" s="193">
        <v>2</v>
      </c>
      <c r="BS321" s="319"/>
      <c r="BT321" s="320"/>
      <c r="BU321" s="192"/>
      <c r="BV321" s="193">
        <v>2</v>
      </c>
      <c r="BW321" s="319"/>
      <c r="BX321" s="320"/>
      <c r="BY321" s="192"/>
      <c r="BZ321" s="289"/>
      <c r="CA321" s="364"/>
      <c r="CB321" s="606"/>
      <c r="CC321" s="264"/>
      <c r="CD321" s="193">
        <v>2</v>
      </c>
      <c r="CE321" s="319"/>
      <c r="CF321" s="320"/>
      <c r="CG321" s="192"/>
      <c r="CH321" s="193">
        <v>3</v>
      </c>
      <c r="CI321" s="319"/>
      <c r="CJ321" s="320"/>
      <c r="CK321" s="192"/>
      <c r="CL321" s="193">
        <v>2</v>
      </c>
      <c r="CM321" s="319"/>
      <c r="CN321" s="320"/>
      <c r="CO321" s="192"/>
      <c r="CP321" s="193">
        <v>3</v>
      </c>
      <c r="CQ321" s="319"/>
      <c r="CR321" s="320"/>
      <c r="CS321" s="192"/>
      <c r="CT321" s="193">
        <v>3</v>
      </c>
      <c r="CU321" s="319"/>
      <c r="CV321" s="320"/>
      <c r="CW321" s="192"/>
      <c r="CX321" s="193">
        <v>3</v>
      </c>
      <c r="CY321" s="319"/>
      <c r="CZ321" s="320"/>
      <c r="DA321" s="192"/>
      <c r="DB321" s="289"/>
      <c r="DC321" s="364"/>
      <c r="DD321" s="606"/>
      <c r="DE321" s="264"/>
      <c r="DF321" s="193">
        <v>3</v>
      </c>
      <c r="DG321" s="319"/>
      <c r="DH321" s="320"/>
      <c r="DI321" s="192"/>
      <c r="DJ321" s="193">
        <v>3</v>
      </c>
      <c r="DK321" s="319"/>
      <c r="DL321" s="320"/>
      <c r="DM321" s="192"/>
      <c r="DN321" s="193">
        <v>3</v>
      </c>
      <c r="DO321" s="319"/>
      <c r="DP321" s="320"/>
      <c r="DQ321" s="192"/>
      <c r="DR321" s="193">
        <v>3</v>
      </c>
      <c r="DS321" s="319"/>
      <c r="DT321" s="320"/>
      <c r="DU321" s="192"/>
    </row>
    <row r="322" spans="6:125" ht="22.5" hidden="1" customHeight="1">
      <c r="F322" s="193">
        <v>3</v>
      </c>
      <c r="G322" s="319"/>
      <c r="H322" s="320"/>
      <c r="I322" s="192"/>
      <c r="J322" s="193">
        <v>3</v>
      </c>
      <c r="K322" s="319"/>
      <c r="L322" s="320"/>
      <c r="M322" s="192"/>
      <c r="N322" s="193">
        <v>3</v>
      </c>
      <c r="O322" s="319"/>
      <c r="P322" s="320"/>
      <c r="Q322" s="192"/>
      <c r="R322" s="193"/>
      <c r="S322" s="319">
        <v>3</v>
      </c>
      <c r="T322" s="320"/>
      <c r="U322" s="192"/>
      <c r="V322" s="289"/>
      <c r="W322" s="364"/>
      <c r="X322" s="365"/>
      <c r="Y322" s="264"/>
      <c r="Z322" s="193"/>
      <c r="AA322" s="319">
        <v>3</v>
      </c>
      <c r="AB322" s="320"/>
      <c r="AC322" s="192"/>
      <c r="AD322" s="193"/>
      <c r="AE322" s="319">
        <v>3</v>
      </c>
      <c r="AF322" s="320"/>
      <c r="AG322" s="192"/>
      <c r="AH322" s="193"/>
      <c r="AI322" s="319">
        <v>3</v>
      </c>
      <c r="AJ322" s="320"/>
      <c r="AK322" s="192"/>
      <c r="AL322" s="193"/>
      <c r="AM322" s="319">
        <v>3</v>
      </c>
      <c r="AN322" s="320"/>
      <c r="AO322" s="192"/>
      <c r="AP322" s="193"/>
      <c r="AQ322" s="319">
        <v>3</v>
      </c>
      <c r="AR322" s="320"/>
      <c r="AS322" s="192"/>
      <c r="AT322" s="193"/>
      <c r="AU322" s="319">
        <v>3</v>
      </c>
      <c r="AV322" s="320"/>
      <c r="AW322" s="192"/>
      <c r="AX322" s="289"/>
      <c r="AY322" s="364"/>
      <c r="AZ322" s="365"/>
      <c r="BA322" s="264"/>
      <c r="BB322" s="193"/>
      <c r="BC322" s="319">
        <v>3</v>
      </c>
      <c r="BD322" s="320"/>
      <c r="BE322" s="192"/>
      <c r="BF322" s="193"/>
      <c r="BG322" s="319">
        <v>3</v>
      </c>
      <c r="BH322" s="320"/>
      <c r="BI322" s="192"/>
      <c r="BJ322" s="193"/>
      <c r="BK322" s="319">
        <v>3</v>
      </c>
      <c r="BL322" s="320"/>
      <c r="BM322" s="192"/>
      <c r="BN322" s="193"/>
      <c r="BO322" s="319">
        <v>2</v>
      </c>
      <c r="BP322" s="320"/>
      <c r="BQ322" s="192"/>
      <c r="BR322" s="193"/>
      <c r="BS322" s="319">
        <v>3</v>
      </c>
      <c r="BT322" s="320"/>
      <c r="BU322" s="192"/>
      <c r="BV322" s="193"/>
      <c r="BW322" s="319">
        <v>2</v>
      </c>
      <c r="BX322" s="320"/>
      <c r="BY322" s="192"/>
      <c r="BZ322" s="289"/>
      <c r="CA322" s="364"/>
      <c r="CB322" s="606"/>
      <c r="CC322" s="264"/>
      <c r="CD322" s="193"/>
      <c r="CE322" s="319">
        <v>3</v>
      </c>
      <c r="CF322" s="320"/>
      <c r="CG322" s="192"/>
      <c r="CH322" s="193"/>
      <c r="CI322" s="319">
        <v>2</v>
      </c>
      <c r="CJ322" s="320"/>
      <c r="CK322" s="192"/>
      <c r="CL322" s="193">
        <v>2</v>
      </c>
      <c r="CM322" s="319"/>
      <c r="CN322" s="320"/>
      <c r="CO322" s="192"/>
      <c r="CP322" s="193">
        <v>2</v>
      </c>
      <c r="CQ322" s="319"/>
      <c r="CR322" s="320"/>
      <c r="CS322" s="192"/>
      <c r="CT322" s="193"/>
      <c r="CU322" s="319"/>
      <c r="CV322" s="320"/>
      <c r="CW322" s="192"/>
      <c r="CX322" s="193">
        <v>2</v>
      </c>
      <c r="CY322" s="319"/>
      <c r="CZ322" s="320"/>
      <c r="DA322" s="192"/>
      <c r="DB322" s="289"/>
      <c r="DC322" s="364"/>
      <c r="DD322" s="606"/>
      <c r="DE322" s="264"/>
      <c r="DF322" s="193">
        <v>2</v>
      </c>
      <c r="DG322" s="319"/>
      <c r="DH322" s="320"/>
      <c r="DI322" s="192"/>
      <c r="DJ322" s="193">
        <v>2</v>
      </c>
      <c r="DK322" s="319"/>
      <c r="DL322" s="320"/>
      <c r="DM322" s="192"/>
      <c r="DN322" s="193">
        <v>2</v>
      </c>
      <c r="DO322" s="319"/>
      <c r="DP322" s="320"/>
      <c r="DQ322" s="192"/>
      <c r="DR322" s="193">
        <v>2</v>
      </c>
      <c r="DS322" s="319"/>
      <c r="DT322" s="320"/>
      <c r="DU322" s="192"/>
    </row>
    <row r="323" spans="6:125" ht="22.5" hidden="1" customHeight="1">
      <c r="F323" s="193"/>
      <c r="G323" s="319"/>
      <c r="H323" s="320"/>
      <c r="I323" s="192"/>
      <c r="J323" s="193"/>
      <c r="K323" s="319"/>
      <c r="L323" s="320"/>
      <c r="M323" s="192"/>
      <c r="N323" s="193"/>
      <c r="O323" s="319"/>
      <c r="P323" s="320"/>
      <c r="Q323" s="192"/>
      <c r="R323" s="193"/>
      <c r="S323" s="319"/>
      <c r="T323" s="320"/>
      <c r="U323" s="192"/>
      <c r="V323" s="289"/>
      <c r="W323" s="364"/>
      <c r="X323" s="365"/>
      <c r="Y323" s="264"/>
      <c r="Z323" s="193"/>
      <c r="AA323" s="319"/>
      <c r="AB323" s="320"/>
      <c r="AC323" s="192"/>
      <c r="AD323" s="193"/>
      <c r="AE323" s="319"/>
      <c r="AF323" s="320"/>
      <c r="AG323" s="192"/>
      <c r="AH323" s="193"/>
      <c r="AI323" s="319"/>
      <c r="AJ323" s="320"/>
      <c r="AK323" s="192"/>
      <c r="AL323" s="193"/>
      <c r="AM323" s="319"/>
      <c r="AN323" s="320"/>
      <c r="AO323" s="192"/>
      <c r="AP323" s="193"/>
      <c r="AQ323" s="319"/>
      <c r="AR323" s="320"/>
      <c r="AS323" s="192"/>
      <c r="AT323" s="193"/>
      <c r="AU323" s="319"/>
      <c r="AV323" s="320"/>
      <c r="AW323" s="192"/>
      <c r="AX323" s="289"/>
      <c r="AY323" s="364"/>
      <c r="AZ323" s="365"/>
      <c r="BA323" s="264"/>
      <c r="BB323" s="193"/>
      <c r="BC323" s="319"/>
      <c r="BD323" s="320"/>
      <c r="BE323" s="192"/>
      <c r="BF323" s="193"/>
      <c r="BG323" s="319"/>
      <c r="BH323" s="320"/>
      <c r="BI323" s="192"/>
      <c r="BJ323" s="193"/>
      <c r="BK323" s="319"/>
      <c r="BL323" s="320"/>
      <c r="BM323" s="192"/>
      <c r="BN323" s="193"/>
      <c r="BO323" s="319"/>
      <c r="BP323" s="320"/>
      <c r="BQ323" s="192"/>
      <c r="BR323" s="193"/>
      <c r="BS323" s="319"/>
      <c r="BT323" s="320"/>
      <c r="BU323" s="192"/>
      <c r="BV323" s="193"/>
      <c r="BW323" s="319"/>
      <c r="BX323" s="320"/>
      <c r="BY323" s="192"/>
      <c r="BZ323" s="289"/>
      <c r="CA323" s="364"/>
      <c r="CB323" s="606"/>
      <c r="CC323" s="264"/>
      <c r="CD323" s="193"/>
      <c r="CE323" s="319"/>
      <c r="CF323" s="320"/>
      <c r="CG323" s="192"/>
      <c r="CH323" s="193"/>
      <c r="CI323" s="319"/>
      <c r="CJ323" s="320"/>
      <c r="CK323" s="192"/>
      <c r="CL323" s="193"/>
      <c r="CM323" s="319"/>
      <c r="CN323" s="320"/>
      <c r="CO323" s="192"/>
      <c r="CP323" s="193"/>
      <c r="CQ323" s="319"/>
      <c r="CR323" s="320"/>
      <c r="CS323" s="192"/>
      <c r="CT323" s="193"/>
      <c r="CU323" s="319"/>
      <c r="CV323" s="320"/>
      <c r="CW323" s="192"/>
      <c r="CX323" s="193"/>
      <c r="CY323" s="319"/>
      <c r="CZ323" s="320"/>
      <c r="DA323" s="192"/>
      <c r="DB323" s="289"/>
      <c r="DC323" s="364"/>
      <c r="DD323" s="606"/>
      <c r="DE323" s="264"/>
      <c r="DF323" s="193"/>
      <c r="DG323" s="319"/>
      <c r="DH323" s="320"/>
      <c r="DI323" s="192"/>
      <c r="DJ323" s="193"/>
      <c r="DK323" s="319"/>
      <c r="DL323" s="320"/>
      <c r="DM323" s="192"/>
      <c r="DN323" s="193"/>
      <c r="DO323" s="319"/>
      <c r="DP323" s="320"/>
      <c r="DQ323" s="192"/>
      <c r="DR323" s="193"/>
      <c r="DS323" s="319"/>
      <c r="DT323" s="320"/>
      <c r="DU323" s="192"/>
    </row>
    <row r="324" spans="6:125" ht="22.5" hidden="1" customHeight="1">
      <c r="F324" s="193"/>
      <c r="G324" s="319">
        <v>1</v>
      </c>
      <c r="H324" s="320"/>
      <c r="I324" s="192"/>
      <c r="J324" s="193"/>
      <c r="K324" s="319">
        <v>1</v>
      </c>
      <c r="L324" s="320"/>
      <c r="M324" s="192"/>
      <c r="N324" s="193"/>
      <c r="O324" s="319">
        <v>1</v>
      </c>
      <c r="P324" s="320"/>
      <c r="Q324" s="192"/>
      <c r="R324" s="193">
        <v>1</v>
      </c>
      <c r="S324" s="319"/>
      <c r="T324" s="320"/>
      <c r="U324" s="192"/>
      <c r="V324" s="289"/>
      <c r="W324" s="364"/>
      <c r="X324" s="365"/>
      <c r="Y324" s="264"/>
      <c r="Z324" s="193">
        <v>1</v>
      </c>
      <c r="AA324" s="319"/>
      <c r="AB324" s="320"/>
      <c r="AC324" s="192"/>
      <c r="AD324" s="193">
        <v>1</v>
      </c>
      <c r="AE324" s="319"/>
      <c r="AF324" s="320"/>
      <c r="AG324" s="192"/>
      <c r="AH324" s="193">
        <v>1</v>
      </c>
      <c r="AI324" s="319"/>
      <c r="AJ324" s="320"/>
      <c r="AK324" s="192"/>
      <c r="AL324" s="193">
        <v>1</v>
      </c>
      <c r="AM324" s="319"/>
      <c r="AN324" s="320"/>
      <c r="AO324" s="192"/>
      <c r="AP324" s="193">
        <v>1</v>
      </c>
      <c r="AQ324" s="319"/>
      <c r="AR324" s="320"/>
      <c r="AS324" s="192"/>
      <c r="AT324" s="193">
        <v>1</v>
      </c>
      <c r="AU324" s="319"/>
      <c r="AV324" s="320"/>
      <c r="AW324" s="192"/>
      <c r="AX324" s="289"/>
      <c r="AY324" s="364"/>
      <c r="AZ324" s="365"/>
      <c r="BA324" s="264"/>
      <c r="BB324" s="193">
        <v>1</v>
      </c>
      <c r="BC324" s="319"/>
      <c r="BD324" s="320"/>
      <c r="BE324" s="192"/>
      <c r="BF324" s="193">
        <v>1</v>
      </c>
      <c r="BG324" s="319"/>
      <c r="BH324" s="320"/>
      <c r="BI324" s="192"/>
      <c r="BJ324" s="193">
        <v>1</v>
      </c>
      <c r="BK324" s="319"/>
      <c r="BL324" s="320"/>
      <c r="BM324" s="192"/>
      <c r="BN324" s="193">
        <v>1</v>
      </c>
      <c r="BO324" s="319"/>
      <c r="BP324" s="320"/>
      <c r="BQ324" s="192"/>
      <c r="BR324" s="193">
        <v>1</v>
      </c>
      <c r="BS324" s="319"/>
      <c r="BT324" s="320"/>
      <c r="BU324" s="192"/>
      <c r="BV324" s="193">
        <v>1</v>
      </c>
      <c r="BW324" s="319"/>
      <c r="BX324" s="320"/>
      <c r="BY324" s="192"/>
      <c r="BZ324" s="289"/>
      <c r="CA324" s="364"/>
      <c r="CB324" s="606"/>
      <c r="CC324" s="264"/>
      <c r="CD324" s="193">
        <v>1</v>
      </c>
      <c r="CE324" s="319"/>
      <c r="CF324" s="320"/>
      <c r="CG324" s="192"/>
      <c r="CH324" s="193">
        <v>1</v>
      </c>
      <c r="CI324" s="319"/>
      <c r="CJ324" s="320"/>
      <c r="CK324" s="192"/>
      <c r="CL324" s="193"/>
      <c r="CM324" s="319">
        <v>2</v>
      </c>
      <c r="CN324" s="320"/>
      <c r="CO324" s="192"/>
      <c r="CP324" s="193"/>
      <c r="CQ324" s="319">
        <v>1</v>
      </c>
      <c r="CR324" s="320"/>
      <c r="CS324" s="192"/>
      <c r="CT324" s="193"/>
      <c r="CU324" s="319">
        <v>1</v>
      </c>
      <c r="CV324" s="320"/>
      <c r="CW324" s="192"/>
      <c r="CX324" s="193"/>
      <c r="CY324" s="319">
        <v>1</v>
      </c>
      <c r="CZ324" s="320"/>
      <c r="DA324" s="192"/>
      <c r="DB324" s="289"/>
      <c r="DC324" s="364"/>
      <c r="DD324" s="606"/>
      <c r="DE324" s="264"/>
      <c r="DF324" s="193"/>
      <c r="DG324" s="319">
        <v>1</v>
      </c>
      <c r="DH324" s="320"/>
      <c r="DI324" s="192"/>
      <c r="DJ324" s="193"/>
      <c r="DK324" s="319">
        <v>1</v>
      </c>
      <c r="DL324" s="320"/>
      <c r="DM324" s="192"/>
      <c r="DN324" s="193"/>
      <c r="DO324" s="319">
        <v>1</v>
      </c>
      <c r="DP324" s="320"/>
      <c r="DQ324" s="192"/>
      <c r="DR324" s="193"/>
      <c r="DS324" s="319">
        <v>1</v>
      </c>
      <c r="DT324" s="320"/>
      <c r="DU324" s="192"/>
    </row>
    <row r="325" spans="6:125" ht="22.5" hidden="1" customHeight="1">
      <c r="F325" s="193">
        <v>2</v>
      </c>
      <c r="G325" s="319"/>
      <c r="H325" s="320"/>
      <c r="I325" s="192"/>
      <c r="J325" s="193">
        <v>2</v>
      </c>
      <c r="K325" s="319"/>
      <c r="L325" s="320"/>
      <c r="M325" s="192"/>
      <c r="N325" s="193">
        <v>2</v>
      </c>
      <c r="O325" s="319"/>
      <c r="P325" s="320"/>
      <c r="Q325" s="192"/>
      <c r="R325" s="193"/>
      <c r="S325" s="319">
        <v>2</v>
      </c>
      <c r="T325" s="320"/>
      <c r="U325" s="192"/>
      <c r="V325" s="289"/>
      <c r="W325" s="364"/>
      <c r="X325" s="365"/>
      <c r="Y325" s="264"/>
      <c r="Z325" s="193"/>
      <c r="AA325" s="319">
        <v>2</v>
      </c>
      <c r="AB325" s="320"/>
      <c r="AC325" s="192"/>
      <c r="AD325" s="193"/>
      <c r="AE325" s="319">
        <v>2</v>
      </c>
      <c r="AF325" s="320"/>
      <c r="AG325" s="192"/>
      <c r="AH325" s="193"/>
      <c r="AI325" s="319">
        <v>2</v>
      </c>
      <c r="AJ325" s="320"/>
      <c r="AK325" s="192"/>
      <c r="AL325" s="193"/>
      <c r="AM325" s="319">
        <v>2</v>
      </c>
      <c r="AN325" s="320"/>
      <c r="AO325" s="192"/>
      <c r="AP325" s="193"/>
      <c r="AQ325" s="319">
        <v>2</v>
      </c>
      <c r="AR325" s="320"/>
      <c r="AS325" s="192"/>
      <c r="AT325" s="193"/>
      <c r="AU325" s="319">
        <v>2</v>
      </c>
      <c r="AV325" s="320"/>
      <c r="AW325" s="192"/>
      <c r="AX325" s="289"/>
      <c r="AY325" s="364"/>
      <c r="AZ325" s="365"/>
      <c r="BA325" s="264"/>
      <c r="BB325" s="193"/>
      <c r="BC325" s="319">
        <v>2</v>
      </c>
      <c r="BD325" s="320"/>
      <c r="BE325" s="192"/>
      <c r="BF325" s="193">
        <v>2</v>
      </c>
      <c r="BG325" s="319"/>
      <c r="BH325" s="320"/>
      <c r="BI325" s="192"/>
      <c r="BJ325" s="193">
        <v>2</v>
      </c>
      <c r="BK325" s="319"/>
      <c r="BL325" s="320"/>
      <c r="BM325" s="192"/>
      <c r="BN325" s="193">
        <v>2</v>
      </c>
      <c r="BO325" s="319"/>
      <c r="BP325" s="320"/>
      <c r="BQ325" s="192"/>
      <c r="BR325" s="193">
        <v>2</v>
      </c>
      <c r="BS325" s="319"/>
      <c r="BT325" s="320"/>
      <c r="BU325" s="192"/>
      <c r="BV325" s="193">
        <v>2</v>
      </c>
      <c r="BW325" s="319"/>
      <c r="BX325" s="320"/>
      <c r="BY325" s="192"/>
      <c r="BZ325" s="289"/>
      <c r="CA325" s="364"/>
      <c r="CB325" s="606"/>
      <c r="CC325" s="264"/>
      <c r="CD325" s="193">
        <v>2</v>
      </c>
      <c r="CE325" s="319"/>
      <c r="CF325" s="320"/>
      <c r="CG325" s="192"/>
      <c r="CH325" s="193">
        <v>2</v>
      </c>
      <c r="CI325" s="319"/>
      <c r="CJ325" s="320"/>
      <c r="CK325" s="192"/>
      <c r="CL325" s="193">
        <v>3</v>
      </c>
      <c r="CM325" s="319"/>
      <c r="CN325" s="320"/>
      <c r="CO325" s="192"/>
      <c r="CP325" s="193">
        <v>2</v>
      </c>
      <c r="CQ325" s="319"/>
      <c r="CR325" s="320"/>
      <c r="CS325" s="192"/>
      <c r="CT325" s="193">
        <v>2</v>
      </c>
      <c r="CU325" s="319"/>
      <c r="CV325" s="320"/>
      <c r="CW325" s="192"/>
      <c r="CX325" s="193">
        <v>2</v>
      </c>
      <c r="CY325" s="319"/>
      <c r="CZ325" s="320"/>
      <c r="DA325" s="192"/>
      <c r="DB325" s="289"/>
      <c r="DC325" s="364"/>
      <c r="DD325" s="606"/>
      <c r="DE325" s="264"/>
      <c r="DF325" s="193">
        <v>2</v>
      </c>
      <c r="DG325" s="319"/>
      <c r="DH325" s="320"/>
      <c r="DI325" s="192"/>
      <c r="DJ325" s="193">
        <v>2</v>
      </c>
      <c r="DK325" s="319"/>
      <c r="DL325" s="320"/>
      <c r="DM325" s="192"/>
      <c r="DN325" s="193">
        <v>2</v>
      </c>
      <c r="DO325" s="319"/>
      <c r="DP325" s="320"/>
      <c r="DQ325" s="192"/>
      <c r="DR325" s="193">
        <v>2</v>
      </c>
      <c r="DS325" s="319"/>
      <c r="DT325" s="320"/>
      <c r="DU325" s="192"/>
    </row>
    <row r="326" spans="6:125" ht="22.5" hidden="1" customHeight="1">
      <c r="F326" s="193"/>
      <c r="G326" s="319">
        <v>1</v>
      </c>
      <c r="H326" s="320"/>
      <c r="I326" s="192"/>
      <c r="J326" s="193"/>
      <c r="K326" s="319">
        <v>1</v>
      </c>
      <c r="L326" s="320"/>
      <c r="M326" s="192"/>
      <c r="N326" s="193"/>
      <c r="O326" s="319">
        <v>1</v>
      </c>
      <c r="P326" s="320"/>
      <c r="Q326" s="192"/>
      <c r="R326" s="193">
        <v>1</v>
      </c>
      <c r="S326" s="319"/>
      <c r="T326" s="320"/>
      <c r="U326" s="192"/>
      <c r="V326" s="289"/>
      <c r="W326" s="364"/>
      <c r="X326" s="365"/>
      <c r="Y326" s="264"/>
      <c r="Z326" s="193"/>
      <c r="AA326" s="319"/>
      <c r="AB326" s="320"/>
      <c r="AC326" s="192"/>
      <c r="AD326" s="193">
        <v>1</v>
      </c>
      <c r="AE326" s="319"/>
      <c r="AF326" s="320"/>
      <c r="AG326" s="192"/>
      <c r="AH326" s="193">
        <v>1</v>
      </c>
      <c r="AI326" s="319"/>
      <c r="AJ326" s="320"/>
      <c r="AK326" s="192"/>
      <c r="AL326" s="193"/>
      <c r="AM326" s="319"/>
      <c r="AN326" s="320"/>
      <c r="AO326" s="192"/>
      <c r="AP326" s="193">
        <v>1</v>
      </c>
      <c r="AQ326" s="319"/>
      <c r="AR326" s="320"/>
      <c r="AS326" s="192"/>
      <c r="AT326" s="193">
        <v>1</v>
      </c>
      <c r="AU326" s="319"/>
      <c r="AV326" s="320"/>
      <c r="AW326" s="192"/>
      <c r="AX326" s="289"/>
      <c r="AY326" s="364"/>
      <c r="AZ326" s="365"/>
      <c r="BA326" s="264"/>
      <c r="BB326" s="193">
        <v>1</v>
      </c>
      <c r="BC326" s="319"/>
      <c r="BD326" s="320"/>
      <c r="BE326" s="192"/>
      <c r="BF326" s="193"/>
      <c r="BG326" s="319">
        <v>1</v>
      </c>
      <c r="BH326" s="320"/>
      <c r="BI326" s="192"/>
      <c r="BJ326" s="193"/>
      <c r="BK326" s="319">
        <v>1</v>
      </c>
      <c r="BL326" s="320"/>
      <c r="BM326" s="192"/>
      <c r="BN326" s="193"/>
      <c r="BO326" s="319">
        <v>1</v>
      </c>
      <c r="BP326" s="320"/>
      <c r="BQ326" s="192"/>
      <c r="BR326" s="193"/>
      <c r="BS326" s="319">
        <v>1</v>
      </c>
      <c r="BT326" s="320"/>
      <c r="BU326" s="192"/>
      <c r="BV326" s="193"/>
      <c r="BW326" s="319">
        <v>2</v>
      </c>
      <c r="BX326" s="320"/>
      <c r="BY326" s="192"/>
      <c r="BZ326" s="289"/>
      <c r="CA326" s="364"/>
      <c r="CB326" s="606"/>
      <c r="CC326" s="264"/>
      <c r="CD326" s="193"/>
      <c r="CE326" s="319">
        <v>1</v>
      </c>
      <c r="CF326" s="320"/>
      <c r="CG326" s="192"/>
      <c r="CH326" s="193"/>
      <c r="CI326" s="319">
        <v>1</v>
      </c>
      <c r="CJ326" s="320"/>
      <c r="CK326" s="192"/>
      <c r="CL326" s="193">
        <v>1</v>
      </c>
      <c r="CM326" s="319"/>
      <c r="CN326" s="320"/>
      <c r="CO326" s="192"/>
      <c r="CP326" s="193">
        <v>1</v>
      </c>
      <c r="CQ326" s="319"/>
      <c r="CR326" s="320"/>
      <c r="CS326" s="192"/>
      <c r="CT326" s="193">
        <v>1</v>
      </c>
      <c r="CU326" s="319"/>
      <c r="CV326" s="320"/>
      <c r="CW326" s="192"/>
      <c r="CX326" s="193">
        <v>1</v>
      </c>
      <c r="CY326" s="319"/>
      <c r="CZ326" s="320"/>
      <c r="DA326" s="192"/>
      <c r="DB326" s="289"/>
      <c r="DC326" s="364"/>
      <c r="DD326" s="606"/>
      <c r="DE326" s="264"/>
      <c r="DF326" s="193">
        <v>1</v>
      </c>
      <c r="DG326" s="319"/>
      <c r="DH326" s="320"/>
      <c r="DI326" s="192"/>
      <c r="DJ326" s="193">
        <v>1</v>
      </c>
      <c r="DK326" s="319"/>
      <c r="DL326" s="320"/>
      <c r="DM326" s="192"/>
      <c r="DN326" s="193">
        <v>1</v>
      </c>
      <c r="DO326" s="319"/>
      <c r="DP326" s="320"/>
      <c r="DQ326" s="192"/>
      <c r="DR326" s="193">
        <v>1</v>
      </c>
      <c r="DS326" s="319"/>
      <c r="DT326" s="320"/>
      <c r="DU326" s="192"/>
    </row>
    <row r="327" spans="6:125" ht="22.5" hidden="1" customHeight="1">
      <c r="F327" s="193"/>
      <c r="G327" s="319">
        <v>4</v>
      </c>
      <c r="H327" s="320"/>
      <c r="I327" s="192"/>
      <c r="J327" s="193"/>
      <c r="K327" s="319">
        <v>4</v>
      </c>
      <c r="L327" s="320"/>
      <c r="M327" s="192"/>
      <c r="N327" s="193"/>
      <c r="O327" s="319"/>
      <c r="P327" s="320"/>
      <c r="Q327" s="192"/>
      <c r="R327" s="193"/>
      <c r="S327" s="319">
        <v>4</v>
      </c>
      <c r="T327" s="320"/>
      <c r="U327" s="192"/>
      <c r="V327" s="289"/>
      <c r="W327" s="364"/>
      <c r="X327" s="365"/>
      <c r="Y327" s="264"/>
      <c r="Z327" s="193"/>
      <c r="AA327" s="319">
        <v>4</v>
      </c>
      <c r="AB327" s="320"/>
      <c r="AC327" s="192"/>
      <c r="AD327" s="193"/>
      <c r="AE327" s="319">
        <v>4</v>
      </c>
      <c r="AF327" s="320"/>
      <c r="AG327" s="192"/>
      <c r="AH327" s="193"/>
      <c r="AI327" s="319">
        <v>4</v>
      </c>
      <c r="AJ327" s="320"/>
      <c r="AK327" s="192"/>
      <c r="AL327" s="193">
        <v>4</v>
      </c>
      <c r="AM327" s="319"/>
      <c r="AN327" s="320"/>
      <c r="AO327" s="192"/>
      <c r="AP327" s="193">
        <v>4</v>
      </c>
      <c r="AQ327" s="319"/>
      <c r="AR327" s="320"/>
      <c r="AS327" s="192"/>
      <c r="AT327" s="193"/>
      <c r="AU327" s="319">
        <v>4</v>
      </c>
      <c r="AV327" s="320"/>
      <c r="AW327" s="192"/>
      <c r="AX327" s="289"/>
      <c r="AY327" s="364"/>
      <c r="AZ327" s="365"/>
      <c r="BA327" s="264"/>
      <c r="BB327" s="193"/>
      <c r="BC327" s="319">
        <v>4</v>
      </c>
      <c r="BD327" s="320"/>
      <c r="BE327" s="192"/>
      <c r="BF327" s="193">
        <v>4</v>
      </c>
      <c r="BG327" s="319"/>
      <c r="BH327" s="320"/>
      <c r="BI327" s="192"/>
      <c r="BJ327" s="193">
        <v>4</v>
      </c>
      <c r="BK327" s="319"/>
      <c r="BL327" s="320"/>
      <c r="BM327" s="192"/>
      <c r="BN327" s="193">
        <v>4</v>
      </c>
      <c r="BO327" s="319"/>
      <c r="BP327" s="320"/>
      <c r="BQ327" s="192"/>
      <c r="BR327" s="193">
        <v>4</v>
      </c>
      <c r="BS327" s="319"/>
      <c r="BT327" s="320"/>
      <c r="BU327" s="192"/>
      <c r="BV327" s="193">
        <v>4</v>
      </c>
      <c r="BW327" s="319"/>
      <c r="BX327" s="320"/>
      <c r="BY327" s="192"/>
      <c r="BZ327" s="289"/>
      <c r="CA327" s="364"/>
      <c r="CB327" s="606"/>
      <c r="CC327" s="264"/>
      <c r="CD327" s="193">
        <v>4</v>
      </c>
      <c r="CE327" s="319"/>
      <c r="CF327" s="320"/>
      <c r="CG327" s="192"/>
      <c r="CH327" s="193">
        <v>4</v>
      </c>
      <c r="CI327" s="319"/>
      <c r="CJ327" s="320"/>
      <c r="CK327" s="192"/>
      <c r="CL327" s="193">
        <v>4</v>
      </c>
      <c r="CM327" s="319"/>
      <c r="CN327" s="320"/>
      <c r="CO327" s="192"/>
      <c r="CP327" s="193">
        <v>4</v>
      </c>
      <c r="CQ327" s="319"/>
      <c r="CR327" s="320"/>
      <c r="CS327" s="192"/>
      <c r="CT327" s="193">
        <v>4</v>
      </c>
      <c r="CU327" s="319"/>
      <c r="CV327" s="320"/>
      <c r="CW327" s="192"/>
      <c r="CX327" s="193">
        <v>4</v>
      </c>
      <c r="CY327" s="319"/>
      <c r="CZ327" s="320"/>
      <c r="DA327" s="192"/>
      <c r="DB327" s="289"/>
      <c r="DC327" s="364"/>
      <c r="DD327" s="606"/>
      <c r="DE327" s="264"/>
      <c r="DF327" s="193">
        <v>4</v>
      </c>
      <c r="DG327" s="319"/>
      <c r="DH327" s="320"/>
      <c r="DI327" s="192"/>
      <c r="DJ327" s="193">
        <v>4</v>
      </c>
      <c r="DK327" s="319"/>
      <c r="DL327" s="320"/>
      <c r="DM327" s="192"/>
      <c r="DN327" s="193">
        <v>4</v>
      </c>
      <c r="DO327" s="319"/>
      <c r="DP327" s="320"/>
      <c r="DQ327" s="192"/>
      <c r="DR327" s="193">
        <v>4</v>
      </c>
      <c r="DS327" s="319"/>
      <c r="DT327" s="320"/>
      <c r="DU327" s="192"/>
    </row>
    <row r="328" spans="6:125" ht="22.5" hidden="1" customHeight="1">
      <c r="F328" s="193">
        <v>2</v>
      </c>
      <c r="G328" s="319"/>
      <c r="H328" s="320"/>
      <c r="I328" s="192"/>
      <c r="J328" s="193">
        <v>2</v>
      </c>
      <c r="K328" s="319"/>
      <c r="L328" s="320"/>
      <c r="M328" s="192"/>
      <c r="N328" s="193">
        <v>2</v>
      </c>
      <c r="O328" s="319"/>
      <c r="P328" s="320"/>
      <c r="Q328" s="192"/>
      <c r="R328" s="193"/>
      <c r="S328" s="319">
        <v>2</v>
      </c>
      <c r="T328" s="320"/>
      <c r="U328" s="192"/>
      <c r="V328" s="289"/>
      <c r="W328" s="364"/>
      <c r="X328" s="365"/>
      <c r="Y328" s="264"/>
      <c r="Z328" s="193"/>
      <c r="AA328" s="319">
        <v>2</v>
      </c>
      <c r="AB328" s="320"/>
      <c r="AC328" s="192"/>
      <c r="AD328" s="193"/>
      <c r="AE328" s="319">
        <v>2</v>
      </c>
      <c r="AF328" s="320"/>
      <c r="AG328" s="192"/>
      <c r="AH328" s="193"/>
      <c r="AI328" s="319">
        <v>2</v>
      </c>
      <c r="AJ328" s="320"/>
      <c r="AK328" s="192"/>
      <c r="AL328" s="193"/>
      <c r="AM328" s="319">
        <v>2</v>
      </c>
      <c r="AN328" s="320"/>
      <c r="AO328" s="192"/>
      <c r="AP328" s="193"/>
      <c r="AQ328" s="319">
        <v>2</v>
      </c>
      <c r="AR328" s="320"/>
      <c r="AS328" s="192"/>
      <c r="AT328" s="193"/>
      <c r="AU328" s="319">
        <v>2</v>
      </c>
      <c r="AV328" s="320"/>
      <c r="AW328" s="192"/>
      <c r="AX328" s="289"/>
      <c r="AY328" s="364"/>
      <c r="AZ328" s="365"/>
      <c r="BA328" s="264"/>
      <c r="BB328" s="193"/>
      <c r="BC328" s="319">
        <v>2</v>
      </c>
      <c r="BD328" s="320"/>
      <c r="BE328" s="192"/>
      <c r="BF328" s="193"/>
      <c r="BG328" s="319"/>
      <c r="BH328" s="320"/>
      <c r="BI328" s="192"/>
      <c r="BJ328" s="193"/>
      <c r="BK328" s="319">
        <v>2</v>
      </c>
      <c r="BL328" s="320"/>
      <c r="BM328" s="192"/>
      <c r="BN328" s="193"/>
      <c r="BO328" s="319">
        <v>2</v>
      </c>
      <c r="BP328" s="320"/>
      <c r="BQ328" s="192"/>
      <c r="BR328" s="193"/>
      <c r="BS328" s="319"/>
      <c r="BT328" s="320"/>
      <c r="BU328" s="192"/>
      <c r="BV328" s="193"/>
      <c r="BW328" s="319">
        <v>2</v>
      </c>
      <c r="BX328" s="320"/>
      <c r="BY328" s="192"/>
      <c r="BZ328" s="289"/>
      <c r="CA328" s="364"/>
      <c r="CB328" s="606"/>
      <c r="CC328" s="264"/>
      <c r="CD328" s="193"/>
      <c r="CE328" s="319"/>
      <c r="CF328" s="320"/>
      <c r="CG328" s="192"/>
      <c r="CH328" s="193"/>
      <c r="CI328" s="319">
        <v>2</v>
      </c>
      <c r="CJ328" s="320"/>
      <c r="CK328" s="192"/>
      <c r="CL328" s="193"/>
      <c r="CM328" s="319">
        <v>2</v>
      </c>
      <c r="CN328" s="320"/>
      <c r="CO328" s="192"/>
      <c r="CP328" s="193"/>
      <c r="CQ328" s="319">
        <v>2</v>
      </c>
      <c r="CR328" s="320"/>
      <c r="CS328" s="192"/>
      <c r="CT328" s="193"/>
      <c r="CU328" s="319">
        <v>2</v>
      </c>
      <c r="CV328" s="320"/>
      <c r="CW328" s="192"/>
      <c r="CX328" s="193"/>
      <c r="CY328" s="319">
        <v>2</v>
      </c>
      <c r="CZ328" s="320"/>
      <c r="DA328" s="192"/>
      <c r="DB328" s="289"/>
      <c r="DC328" s="364"/>
      <c r="DD328" s="606"/>
      <c r="DE328" s="264"/>
      <c r="DF328" s="193"/>
      <c r="DG328" s="319">
        <v>2</v>
      </c>
      <c r="DH328" s="320"/>
      <c r="DI328" s="192"/>
      <c r="DJ328" s="193"/>
      <c r="DK328" s="319">
        <v>2</v>
      </c>
      <c r="DL328" s="320"/>
      <c r="DM328" s="192"/>
      <c r="DN328" s="193"/>
      <c r="DO328" s="319">
        <v>2</v>
      </c>
      <c r="DP328" s="320"/>
      <c r="DQ328" s="192"/>
      <c r="DR328" s="193"/>
      <c r="DS328" s="319">
        <v>2</v>
      </c>
      <c r="DT328" s="320"/>
      <c r="DU328" s="192"/>
    </row>
    <row r="329" spans="6:125" ht="22.5" hidden="1" customHeight="1">
      <c r="F329" s="193"/>
      <c r="G329" s="319">
        <v>2</v>
      </c>
      <c r="H329" s="320"/>
      <c r="I329" s="192"/>
      <c r="J329" s="193"/>
      <c r="K329" s="319">
        <v>2</v>
      </c>
      <c r="L329" s="320"/>
      <c r="M329" s="192"/>
      <c r="N329" s="193"/>
      <c r="O329" s="319">
        <v>2</v>
      </c>
      <c r="P329" s="320"/>
      <c r="Q329" s="192"/>
      <c r="R329" s="193">
        <v>2</v>
      </c>
      <c r="S329" s="319"/>
      <c r="T329" s="320"/>
      <c r="U329" s="192"/>
      <c r="V329" s="289"/>
      <c r="W329" s="364"/>
      <c r="X329" s="365"/>
      <c r="Y329" s="264"/>
      <c r="Z329" s="193">
        <v>2</v>
      </c>
      <c r="AA329" s="319"/>
      <c r="AB329" s="320"/>
      <c r="AC329" s="192"/>
      <c r="AD329" s="193"/>
      <c r="AE329" s="319"/>
      <c r="AF329" s="320"/>
      <c r="AG329" s="192"/>
      <c r="AH329" s="193">
        <v>2</v>
      </c>
      <c r="AI329" s="319"/>
      <c r="AJ329" s="320"/>
      <c r="AK329" s="192"/>
      <c r="AL329" s="193">
        <v>2</v>
      </c>
      <c r="AM329" s="319"/>
      <c r="AN329" s="320"/>
      <c r="AO329" s="192"/>
      <c r="AP329" s="193">
        <v>2</v>
      </c>
      <c r="AQ329" s="319"/>
      <c r="AR329" s="320"/>
      <c r="AS329" s="192"/>
      <c r="AT329" s="193">
        <v>2</v>
      </c>
      <c r="AU329" s="319"/>
      <c r="AV329" s="320"/>
      <c r="AW329" s="192"/>
      <c r="AX329" s="289"/>
      <c r="AY329" s="364"/>
      <c r="AZ329" s="365"/>
      <c r="BA329" s="264"/>
      <c r="BB329" s="193">
        <v>2</v>
      </c>
      <c r="BC329" s="319"/>
      <c r="BD329" s="320"/>
      <c r="BE329" s="192"/>
      <c r="BF329" s="193">
        <v>2</v>
      </c>
      <c r="BG329" s="319"/>
      <c r="BH329" s="320"/>
      <c r="BI329" s="192"/>
      <c r="BJ329" s="193">
        <v>2</v>
      </c>
      <c r="BK329" s="319"/>
      <c r="BL329" s="320"/>
      <c r="BM329" s="192"/>
      <c r="BN329" s="193">
        <v>2</v>
      </c>
      <c r="BO329" s="319"/>
      <c r="BP329" s="320"/>
      <c r="BQ329" s="192"/>
      <c r="BR329" s="193">
        <v>2</v>
      </c>
      <c r="BS329" s="319"/>
      <c r="BT329" s="320"/>
      <c r="BU329" s="192"/>
      <c r="BV329" s="193">
        <v>2</v>
      </c>
      <c r="BW329" s="319"/>
      <c r="BX329" s="320"/>
      <c r="BY329" s="192"/>
      <c r="BZ329" s="289"/>
      <c r="CA329" s="364"/>
      <c r="CB329" s="606"/>
      <c r="CC329" s="264"/>
      <c r="CD329" s="193">
        <v>2</v>
      </c>
      <c r="CE329" s="319"/>
      <c r="CF329" s="320"/>
      <c r="CG329" s="192"/>
      <c r="CH329" s="193">
        <v>2</v>
      </c>
      <c r="CI329" s="319"/>
      <c r="CJ329" s="320"/>
      <c r="CK329" s="192"/>
      <c r="CL329" s="193">
        <v>2</v>
      </c>
      <c r="CM329" s="319"/>
      <c r="CN329" s="320"/>
      <c r="CO329" s="192"/>
      <c r="CP329" s="193">
        <v>2</v>
      </c>
      <c r="CQ329" s="319"/>
      <c r="CR329" s="320"/>
      <c r="CS329" s="192"/>
      <c r="CT329" s="193">
        <v>2</v>
      </c>
      <c r="CU329" s="319"/>
      <c r="CV329" s="320"/>
      <c r="CW329" s="192"/>
      <c r="CX329" s="193">
        <v>2</v>
      </c>
      <c r="CY329" s="319"/>
      <c r="CZ329" s="320"/>
      <c r="DA329" s="192"/>
      <c r="DB329" s="289"/>
      <c r="DC329" s="364"/>
      <c r="DD329" s="606"/>
      <c r="DE329" s="264"/>
      <c r="DF329" s="193">
        <v>2</v>
      </c>
      <c r="DG329" s="319"/>
      <c r="DH329" s="320"/>
      <c r="DI329" s="192"/>
      <c r="DJ329" s="193">
        <v>2</v>
      </c>
      <c r="DK329" s="319"/>
      <c r="DL329" s="320"/>
      <c r="DM329" s="192"/>
      <c r="DN329" s="193">
        <v>2</v>
      </c>
      <c r="DO329" s="319"/>
      <c r="DP329" s="320"/>
      <c r="DQ329" s="192"/>
      <c r="DR329" s="193">
        <v>2</v>
      </c>
      <c r="DS329" s="319"/>
      <c r="DT329" s="320"/>
      <c r="DU329" s="192"/>
    </row>
    <row r="330" spans="6:125" ht="22.5" hidden="1" customHeight="1">
      <c r="F330" s="193">
        <v>2</v>
      </c>
      <c r="G330" s="319"/>
      <c r="H330" s="320"/>
      <c r="I330" s="192"/>
      <c r="J330" s="193">
        <v>2</v>
      </c>
      <c r="K330" s="319"/>
      <c r="L330" s="320"/>
      <c r="M330" s="192"/>
      <c r="N330" s="193"/>
      <c r="O330" s="319">
        <v>2</v>
      </c>
      <c r="P330" s="320"/>
      <c r="Q330" s="192"/>
      <c r="R330" s="193">
        <v>2</v>
      </c>
      <c r="S330" s="319"/>
      <c r="T330" s="320"/>
      <c r="U330" s="192"/>
      <c r="V330" s="289"/>
      <c r="W330" s="364"/>
      <c r="X330" s="365"/>
      <c r="Y330" s="264"/>
      <c r="Z330" s="193">
        <v>2</v>
      </c>
      <c r="AA330" s="319"/>
      <c r="AB330" s="320"/>
      <c r="AC330" s="192"/>
      <c r="AD330" s="193">
        <v>2</v>
      </c>
      <c r="AE330" s="319"/>
      <c r="AF330" s="320"/>
      <c r="AG330" s="192"/>
      <c r="AH330" s="193">
        <v>2</v>
      </c>
      <c r="AI330" s="319"/>
      <c r="AJ330" s="320"/>
      <c r="AK330" s="192"/>
      <c r="AL330" s="193">
        <v>2</v>
      </c>
      <c r="AM330" s="319"/>
      <c r="AN330" s="320"/>
      <c r="AO330" s="192"/>
      <c r="AP330" s="193">
        <v>2</v>
      </c>
      <c r="AQ330" s="319"/>
      <c r="AR330" s="320"/>
      <c r="AS330" s="192"/>
      <c r="AT330" s="193">
        <v>2</v>
      </c>
      <c r="AU330" s="319"/>
      <c r="AV330" s="320"/>
      <c r="AW330" s="192"/>
      <c r="AX330" s="289"/>
      <c r="AY330" s="364"/>
      <c r="AZ330" s="365"/>
      <c r="BA330" s="264"/>
      <c r="BB330" s="193">
        <v>2</v>
      </c>
      <c r="BC330" s="319"/>
      <c r="BD330" s="320"/>
      <c r="BE330" s="192"/>
      <c r="BF330" s="193">
        <v>2</v>
      </c>
      <c r="BG330" s="319"/>
      <c r="BH330" s="320"/>
      <c r="BI330" s="192"/>
      <c r="BJ330" s="193">
        <v>2</v>
      </c>
      <c r="BK330" s="319"/>
      <c r="BL330" s="320"/>
      <c r="BM330" s="192"/>
      <c r="BN330" s="193">
        <v>2</v>
      </c>
      <c r="BO330" s="319"/>
      <c r="BP330" s="320"/>
      <c r="BQ330" s="192"/>
      <c r="BR330" s="193">
        <v>2</v>
      </c>
      <c r="BS330" s="319"/>
      <c r="BT330" s="320"/>
      <c r="BU330" s="192"/>
      <c r="BV330" s="193">
        <v>2</v>
      </c>
      <c r="BW330" s="319"/>
      <c r="BX330" s="320"/>
      <c r="BY330" s="192"/>
      <c r="BZ330" s="289"/>
      <c r="CA330" s="364"/>
      <c r="CB330" s="606"/>
      <c r="CC330" s="264"/>
      <c r="CD330" s="193">
        <v>2</v>
      </c>
      <c r="CE330" s="319"/>
      <c r="CF330" s="320"/>
      <c r="CG330" s="192"/>
      <c r="CH330" s="193">
        <v>2</v>
      </c>
      <c r="CI330" s="319"/>
      <c r="CJ330" s="320"/>
      <c r="CK330" s="192"/>
      <c r="CL330" s="193">
        <v>2</v>
      </c>
      <c r="CM330" s="319"/>
      <c r="CN330" s="320"/>
      <c r="CO330" s="192"/>
      <c r="CP330" s="193">
        <v>2</v>
      </c>
      <c r="CQ330" s="319"/>
      <c r="CR330" s="320"/>
      <c r="CS330" s="192"/>
      <c r="CT330" s="193">
        <v>2</v>
      </c>
      <c r="CU330" s="319"/>
      <c r="CV330" s="320"/>
      <c r="CW330" s="192"/>
      <c r="CX330" s="193">
        <v>2</v>
      </c>
      <c r="CY330" s="319"/>
      <c r="CZ330" s="320"/>
      <c r="DA330" s="192"/>
      <c r="DB330" s="289"/>
      <c r="DC330" s="364"/>
      <c r="DD330" s="606"/>
      <c r="DE330" s="264"/>
      <c r="DF330" s="193">
        <v>2</v>
      </c>
      <c r="DG330" s="319"/>
      <c r="DH330" s="320"/>
      <c r="DI330" s="192"/>
      <c r="DJ330" s="193">
        <v>2</v>
      </c>
      <c r="DK330" s="319"/>
      <c r="DL330" s="320"/>
      <c r="DM330" s="192"/>
      <c r="DN330" s="193">
        <v>2</v>
      </c>
      <c r="DO330" s="319"/>
      <c r="DP330" s="320"/>
      <c r="DQ330" s="192"/>
      <c r="DR330" s="193">
        <v>2</v>
      </c>
      <c r="DS330" s="319"/>
      <c r="DT330" s="320"/>
      <c r="DU330" s="192"/>
    </row>
    <row r="331" spans="6:125" ht="22.5" hidden="1" customHeight="1">
      <c r="F331" s="193"/>
      <c r="G331" s="319">
        <v>5</v>
      </c>
      <c r="H331" s="320"/>
      <c r="I331" s="192"/>
      <c r="J331" s="193"/>
      <c r="K331" s="319">
        <v>5</v>
      </c>
      <c r="L331" s="320"/>
      <c r="M331" s="192"/>
      <c r="N331" s="193">
        <v>5</v>
      </c>
      <c r="O331" s="319"/>
      <c r="P331" s="320"/>
      <c r="Q331" s="192"/>
      <c r="R331" s="193"/>
      <c r="S331" s="319">
        <v>5</v>
      </c>
      <c r="T331" s="320"/>
      <c r="U331" s="192"/>
      <c r="V331" s="289"/>
      <c r="W331" s="364"/>
      <c r="X331" s="365"/>
      <c r="Y331" s="264"/>
      <c r="Z331" s="193"/>
      <c r="AA331" s="319">
        <v>5</v>
      </c>
      <c r="AB331" s="320"/>
      <c r="AC331" s="192"/>
      <c r="AD331" s="193"/>
      <c r="AE331" s="319">
        <v>5</v>
      </c>
      <c r="AF331" s="320"/>
      <c r="AG331" s="192"/>
      <c r="AH331" s="193"/>
      <c r="AI331" s="319">
        <v>5</v>
      </c>
      <c r="AJ331" s="320"/>
      <c r="AK331" s="192"/>
      <c r="AL331" s="193"/>
      <c r="AM331" s="319">
        <v>5</v>
      </c>
      <c r="AN331" s="320"/>
      <c r="AO331" s="192"/>
      <c r="AP331" s="193"/>
      <c r="AQ331" s="319">
        <v>5</v>
      </c>
      <c r="AR331" s="320"/>
      <c r="AS331" s="192"/>
      <c r="AT331" s="193"/>
      <c r="AU331" s="319">
        <v>5</v>
      </c>
      <c r="AV331" s="320"/>
      <c r="AW331" s="192"/>
      <c r="AX331" s="289"/>
      <c r="AY331" s="364"/>
      <c r="AZ331" s="365"/>
      <c r="BA331" s="264"/>
      <c r="BB331" s="193"/>
      <c r="BC331" s="319">
        <v>5</v>
      </c>
      <c r="BD331" s="320"/>
      <c r="BE331" s="192"/>
      <c r="BF331" s="193">
        <v>5</v>
      </c>
      <c r="BG331" s="319"/>
      <c r="BH331" s="320"/>
      <c r="BI331" s="192"/>
      <c r="BJ331" s="193">
        <v>5</v>
      </c>
      <c r="BK331" s="319"/>
      <c r="BL331" s="320"/>
      <c r="BM331" s="192"/>
      <c r="BN331" s="193">
        <v>5</v>
      </c>
      <c r="BO331" s="319"/>
      <c r="BP331" s="320"/>
      <c r="BQ331" s="192"/>
      <c r="BR331" s="193">
        <v>5</v>
      </c>
      <c r="BS331" s="319"/>
      <c r="BT331" s="320"/>
      <c r="BU331" s="192"/>
      <c r="BV331" s="193">
        <v>5</v>
      </c>
      <c r="BW331" s="319"/>
      <c r="BX331" s="320"/>
      <c r="BY331" s="192"/>
      <c r="BZ331" s="289"/>
      <c r="CA331" s="364"/>
      <c r="CB331" s="606"/>
      <c r="CC331" s="264"/>
      <c r="CD331" s="193">
        <v>5</v>
      </c>
      <c r="CE331" s="319"/>
      <c r="CF331" s="320"/>
      <c r="CG331" s="192"/>
      <c r="CH331" s="193">
        <v>5</v>
      </c>
      <c r="CI331" s="319"/>
      <c r="CJ331" s="320"/>
      <c r="CK331" s="192"/>
      <c r="CL331" s="193"/>
      <c r="CM331" s="319">
        <v>5</v>
      </c>
      <c r="CN331" s="320"/>
      <c r="CO331" s="192"/>
      <c r="CP331" s="193"/>
      <c r="CQ331" s="319">
        <v>5</v>
      </c>
      <c r="CR331" s="320"/>
      <c r="CS331" s="192"/>
      <c r="CT331" s="193"/>
      <c r="CU331" s="319">
        <v>5</v>
      </c>
      <c r="CV331" s="320"/>
      <c r="CW331" s="192"/>
      <c r="CX331" s="193"/>
      <c r="CY331" s="319">
        <v>5</v>
      </c>
      <c r="CZ331" s="320"/>
      <c r="DA331" s="192"/>
      <c r="DB331" s="289"/>
      <c r="DC331" s="364"/>
      <c r="DD331" s="606"/>
      <c r="DE331" s="264"/>
      <c r="DF331" s="193"/>
      <c r="DG331" s="319">
        <v>5</v>
      </c>
      <c r="DH331" s="320"/>
      <c r="DI331" s="192"/>
      <c r="DJ331" s="193"/>
      <c r="DK331" s="319">
        <v>5</v>
      </c>
      <c r="DL331" s="320"/>
      <c r="DM331" s="192"/>
      <c r="DN331" s="193"/>
      <c r="DO331" s="319">
        <v>5</v>
      </c>
      <c r="DP331" s="320"/>
      <c r="DQ331" s="192"/>
      <c r="DR331" s="193"/>
      <c r="DS331" s="319">
        <v>5</v>
      </c>
      <c r="DT331" s="320"/>
      <c r="DU331" s="192"/>
    </row>
    <row r="332" spans="6:125" ht="22.5" hidden="1" customHeight="1">
      <c r="F332" s="193"/>
      <c r="G332" s="319">
        <v>1</v>
      </c>
      <c r="H332" s="320"/>
      <c r="I332" s="192"/>
      <c r="J332" s="193"/>
      <c r="K332" s="319">
        <v>1</v>
      </c>
      <c r="L332" s="320"/>
      <c r="M332" s="192"/>
      <c r="N332" s="193"/>
      <c r="O332" s="319">
        <v>1</v>
      </c>
      <c r="P332" s="320"/>
      <c r="Q332" s="192"/>
      <c r="R332" s="193"/>
      <c r="S332" s="319">
        <v>1</v>
      </c>
      <c r="T332" s="320"/>
      <c r="U332" s="192"/>
      <c r="V332" s="289"/>
      <c r="W332" s="364"/>
      <c r="X332" s="365"/>
      <c r="Y332" s="264"/>
      <c r="Z332" s="193"/>
      <c r="AA332" s="319">
        <v>1</v>
      </c>
      <c r="AB332" s="320"/>
      <c r="AC332" s="192"/>
      <c r="AD332" s="193"/>
      <c r="AE332" s="319">
        <v>1</v>
      </c>
      <c r="AF332" s="320"/>
      <c r="AG332" s="192"/>
      <c r="AH332" s="193"/>
      <c r="AI332" s="319">
        <v>1</v>
      </c>
      <c r="AJ332" s="320"/>
      <c r="AK332" s="192"/>
      <c r="AL332" s="193"/>
      <c r="AM332" s="319">
        <v>1</v>
      </c>
      <c r="AN332" s="320"/>
      <c r="AO332" s="192"/>
      <c r="AP332" s="193"/>
      <c r="AQ332" s="319">
        <v>1</v>
      </c>
      <c r="AR332" s="320"/>
      <c r="AS332" s="192"/>
      <c r="AT332" s="193"/>
      <c r="AU332" s="319">
        <v>1</v>
      </c>
      <c r="AV332" s="320"/>
      <c r="AW332" s="192"/>
      <c r="AX332" s="289"/>
      <c r="AY332" s="364"/>
      <c r="AZ332" s="365"/>
      <c r="BA332" s="264"/>
      <c r="BB332" s="193"/>
      <c r="BC332" s="319">
        <v>1</v>
      </c>
      <c r="BD332" s="320"/>
      <c r="BE332" s="192"/>
      <c r="BF332" s="193">
        <v>1</v>
      </c>
      <c r="BG332" s="319"/>
      <c r="BH332" s="320"/>
      <c r="BI332" s="192"/>
      <c r="BJ332" s="193">
        <v>1</v>
      </c>
      <c r="BK332" s="319"/>
      <c r="BL332" s="320"/>
      <c r="BM332" s="192"/>
      <c r="BN332" s="193">
        <v>1</v>
      </c>
      <c r="BO332" s="319"/>
      <c r="BP332" s="320"/>
      <c r="BQ332" s="192"/>
      <c r="BR332" s="193">
        <v>1</v>
      </c>
      <c r="BS332" s="319"/>
      <c r="BT332" s="320"/>
      <c r="BU332" s="192"/>
      <c r="BV332" s="193">
        <v>1</v>
      </c>
      <c r="BW332" s="319"/>
      <c r="BX332" s="320"/>
      <c r="BY332" s="192"/>
      <c r="BZ332" s="289"/>
      <c r="CA332" s="364"/>
      <c r="CB332" s="606"/>
      <c r="CC332" s="264"/>
      <c r="CD332" s="193">
        <v>1</v>
      </c>
      <c r="CE332" s="319"/>
      <c r="CF332" s="320"/>
      <c r="CG332" s="192"/>
      <c r="CH332" s="193">
        <v>1</v>
      </c>
      <c r="CI332" s="319"/>
      <c r="CJ332" s="320"/>
      <c r="CK332" s="192"/>
      <c r="CL332" s="193">
        <v>1</v>
      </c>
      <c r="CM332" s="319"/>
      <c r="CN332" s="320"/>
      <c r="CO332" s="192"/>
      <c r="CP332" s="193"/>
      <c r="CQ332" s="319"/>
      <c r="CR332" s="320"/>
      <c r="CS332" s="192"/>
      <c r="CT332" s="193">
        <v>2</v>
      </c>
      <c r="CU332" s="319"/>
      <c r="CV332" s="320"/>
      <c r="CW332" s="192"/>
      <c r="CX332" s="193">
        <v>2</v>
      </c>
      <c r="CY332" s="319"/>
      <c r="CZ332" s="320"/>
      <c r="DA332" s="192"/>
      <c r="DB332" s="289"/>
      <c r="DC332" s="364"/>
      <c r="DD332" s="606"/>
      <c r="DE332" s="264"/>
      <c r="DF332" s="193">
        <v>2</v>
      </c>
      <c r="DG332" s="319"/>
      <c r="DH332" s="320"/>
      <c r="DI332" s="192"/>
      <c r="DJ332" s="193">
        <v>2</v>
      </c>
      <c r="DK332" s="319"/>
      <c r="DL332" s="320"/>
      <c r="DM332" s="192"/>
      <c r="DN332" s="193"/>
      <c r="DO332" s="319">
        <v>2</v>
      </c>
      <c r="DP332" s="320"/>
      <c r="DQ332" s="192"/>
      <c r="DR332" s="193">
        <v>2</v>
      </c>
      <c r="DS332" s="319"/>
      <c r="DT332" s="320"/>
      <c r="DU332" s="192"/>
    </row>
    <row r="333" spans="6:125" ht="22.5" hidden="1" customHeight="1">
      <c r="F333" s="193"/>
      <c r="G333" s="319">
        <v>2</v>
      </c>
      <c r="H333" s="320"/>
      <c r="I333" s="192"/>
      <c r="J333" s="193"/>
      <c r="K333" s="319">
        <v>2</v>
      </c>
      <c r="L333" s="320"/>
      <c r="M333" s="192"/>
      <c r="N333" s="193"/>
      <c r="O333" s="319">
        <v>2</v>
      </c>
      <c r="P333" s="320"/>
      <c r="Q333" s="192"/>
      <c r="R333" s="193">
        <v>2</v>
      </c>
      <c r="S333" s="319"/>
      <c r="T333" s="320"/>
      <c r="U333" s="192"/>
      <c r="V333" s="289"/>
      <c r="W333" s="364"/>
      <c r="X333" s="365"/>
      <c r="Y333" s="264"/>
      <c r="Z333" s="193">
        <v>2</v>
      </c>
      <c r="AA333" s="319"/>
      <c r="AB333" s="320"/>
      <c r="AC333" s="192"/>
      <c r="AD333" s="193">
        <v>2</v>
      </c>
      <c r="AE333" s="319"/>
      <c r="AF333" s="320"/>
      <c r="AG333" s="192"/>
      <c r="AH333" s="193">
        <v>2</v>
      </c>
      <c r="AI333" s="319"/>
      <c r="AJ333" s="320"/>
      <c r="AK333" s="192"/>
      <c r="AL333" s="193">
        <v>2</v>
      </c>
      <c r="AM333" s="319"/>
      <c r="AN333" s="320"/>
      <c r="AO333" s="192"/>
      <c r="AP333" s="193">
        <v>2</v>
      </c>
      <c r="AQ333" s="319"/>
      <c r="AR333" s="320"/>
      <c r="AS333" s="192"/>
      <c r="AT333" s="193">
        <v>2</v>
      </c>
      <c r="AU333" s="319"/>
      <c r="AV333" s="320"/>
      <c r="AW333" s="192"/>
      <c r="AX333" s="289"/>
      <c r="AY333" s="364"/>
      <c r="AZ333" s="365"/>
      <c r="BA333" s="264"/>
      <c r="BB333" s="193">
        <v>2</v>
      </c>
      <c r="BC333" s="319"/>
      <c r="BD333" s="320"/>
      <c r="BE333" s="192"/>
      <c r="BF333" s="193"/>
      <c r="BG333" s="319"/>
      <c r="BH333" s="320"/>
      <c r="BI333" s="192"/>
      <c r="BJ333" s="193">
        <v>2</v>
      </c>
      <c r="BK333" s="319"/>
      <c r="BL333" s="320"/>
      <c r="BM333" s="192"/>
      <c r="BN333" s="193">
        <v>2</v>
      </c>
      <c r="BO333" s="319"/>
      <c r="BP333" s="320"/>
      <c r="BQ333" s="192"/>
      <c r="BR333" s="193">
        <v>2</v>
      </c>
      <c r="BS333" s="319"/>
      <c r="BT333" s="320"/>
      <c r="BU333" s="192"/>
      <c r="BV333" s="193">
        <v>2</v>
      </c>
      <c r="BW333" s="319"/>
      <c r="BX333" s="320"/>
      <c r="BY333" s="192"/>
      <c r="BZ333" s="289"/>
      <c r="CA333" s="364"/>
      <c r="CB333" s="606"/>
      <c r="CC333" s="264"/>
      <c r="CD333" s="193">
        <v>2</v>
      </c>
      <c r="CE333" s="319"/>
      <c r="CF333" s="320"/>
      <c r="CG333" s="192"/>
      <c r="CH333" s="193"/>
      <c r="CI333" s="319"/>
      <c r="CJ333" s="320"/>
      <c r="CK333" s="192"/>
      <c r="CL333" s="193">
        <v>2</v>
      </c>
      <c r="CM333" s="319"/>
      <c r="CN333" s="320"/>
      <c r="CO333" s="192"/>
      <c r="CP333" s="193"/>
      <c r="CQ333" s="319"/>
      <c r="CR333" s="320"/>
      <c r="CS333" s="192"/>
      <c r="CT333" s="193"/>
      <c r="CU333" s="319"/>
      <c r="CV333" s="320"/>
      <c r="CW333" s="192"/>
      <c r="CX333" s="193"/>
      <c r="CY333" s="319"/>
      <c r="CZ333" s="320"/>
      <c r="DA333" s="192"/>
      <c r="DB333" s="289"/>
      <c r="DC333" s="364"/>
      <c r="DD333" s="606"/>
      <c r="DE333" s="264"/>
      <c r="DF333" s="193">
        <v>1</v>
      </c>
      <c r="DG333" s="319"/>
      <c r="DH333" s="320"/>
      <c r="DI333" s="192"/>
      <c r="DJ333" s="193"/>
      <c r="DK333" s="319"/>
      <c r="DL333" s="320"/>
      <c r="DM333" s="192"/>
      <c r="DN333" s="193">
        <v>1</v>
      </c>
      <c r="DO333" s="319"/>
      <c r="DP333" s="320"/>
      <c r="DQ333" s="192"/>
      <c r="DR333" s="193">
        <v>1</v>
      </c>
      <c r="DS333" s="319"/>
      <c r="DT333" s="320"/>
      <c r="DU333" s="192"/>
    </row>
    <row r="334" spans="6:125" ht="22.5" hidden="1" customHeight="1">
      <c r="F334" s="193">
        <v>2</v>
      </c>
      <c r="G334" s="319"/>
      <c r="H334" s="320"/>
      <c r="I334" s="192"/>
      <c r="J334" s="193">
        <v>2</v>
      </c>
      <c r="K334" s="319"/>
      <c r="L334" s="320"/>
      <c r="M334" s="192"/>
      <c r="N334" s="193">
        <v>2</v>
      </c>
      <c r="O334" s="319"/>
      <c r="P334" s="320"/>
      <c r="Q334" s="192"/>
      <c r="R334" s="193">
        <v>2</v>
      </c>
      <c r="S334" s="319"/>
      <c r="T334" s="320"/>
      <c r="U334" s="192"/>
      <c r="V334" s="289"/>
      <c r="W334" s="364"/>
      <c r="X334" s="365"/>
      <c r="Y334" s="264"/>
      <c r="Z334" s="193"/>
      <c r="AA334" s="319"/>
      <c r="AB334" s="320"/>
      <c r="AC334" s="192"/>
      <c r="AD334" s="193">
        <v>2</v>
      </c>
      <c r="AE334" s="319"/>
      <c r="AF334" s="320"/>
      <c r="AG334" s="192"/>
      <c r="AH334" s="193">
        <v>2</v>
      </c>
      <c r="AI334" s="319"/>
      <c r="AJ334" s="320"/>
      <c r="AK334" s="192"/>
      <c r="AL334" s="193">
        <v>2</v>
      </c>
      <c r="AM334" s="319"/>
      <c r="AN334" s="320"/>
      <c r="AO334" s="192"/>
      <c r="AP334" s="193">
        <v>2</v>
      </c>
      <c r="AQ334" s="319"/>
      <c r="AR334" s="320"/>
      <c r="AS334" s="192"/>
      <c r="AT334" s="193">
        <v>2</v>
      </c>
      <c r="AU334" s="319"/>
      <c r="AV334" s="320"/>
      <c r="AW334" s="192"/>
      <c r="AX334" s="289"/>
      <c r="AY334" s="364"/>
      <c r="AZ334" s="365"/>
      <c r="BA334" s="264"/>
      <c r="BB334" s="193">
        <v>2</v>
      </c>
      <c r="BC334" s="319"/>
      <c r="BD334" s="320"/>
      <c r="BE334" s="192"/>
      <c r="BF334" s="193">
        <v>2</v>
      </c>
      <c r="BG334" s="319"/>
      <c r="BH334" s="320"/>
      <c r="BI334" s="192"/>
      <c r="BJ334" s="193">
        <v>2</v>
      </c>
      <c r="BK334" s="319"/>
      <c r="BL334" s="320"/>
      <c r="BM334" s="192"/>
      <c r="BN334" s="193">
        <v>2</v>
      </c>
      <c r="BO334" s="319"/>
      <c r="BP334" s="320"/>
      <c r="BQ334" s="192"/>
      <c r="BR334" s="193">
        <v>2</v>
      </c>
      <c r="BS334" s="319"/>
      <c r="BT334" s="320"/>
      <c r="BU334" s="192"/>
      <c r="BV334" s="193">
        <v>2</v>
      </c>
      <c r="BW334" s="319"/>
      <c r="BX334" s="320"/>
      <c r="BY334" s="192"/>
      <c r="BZ334" s="289"/>
      <c r="CA334" s="364"/>
      <c r="CB334" s="606"/>
      <c r="CC334" s="264"/>
      <c r="CD334" s="193">
        <v>2</v>
      </c>
      <c r="CE334" s="319"/>
      <c r="CF334" s="320"/>
      <c r="CG334" s="192"/>
      <c r="CH334" s="193">
        <v>2</v>
      </c>
      <c r="CI334" s="319"/>
      <c r="CJ334" s="320"/>
      <c r="CK334" s="192"/>
      <c r="CL334" s="193">
        <v>2</v>
      </c>
      <c r="CM334" s="319"/>
      <c r="CN334" s="320"/>
      <c r="CO334" s="192"/>
      <c r="CP334" s="193">
        <v>2</v>
      </c>
      <c r="CQ334" s="319"/>
      <c r="CR334" s="320"/>
      <c r="CS334" s="192"/>
      <c r="CT334" s="193">
        <v>2</v>
      </c>
      <c r="CU334" s="319"/>
      <c r="CV334" s="320"/>
      <c r="CW334" s="192"/>
      <c r="CX334" s="193">
        <v>2</v>
      </c>
      <c r="CY334" s="319"/>
      <c r="CZ334" s="320"/>
      <c r="DA334" s="192"/>
      <c r="DB334" s="289"/>
      <c r="DC334" s="364"/>
      <c r="DD334" s="606"/>
      <c r="DE334" s="264"/>
      <c r="DF334" s="193">
        <v>2</v>
      </c>
      <c r="DG334" s="319"/>
      <c r="DH334" s="320"/>
      <c r="DI334" s="192"/>
      <c r="DJ334" s="193">
        <v>2</v>
      </c>
      <c r="DK334" s="319"/>
      <c r="DL334" s="320"/>
      <c r="DM334" s="192"/>
      <c r="DN334" s="193">
        <v>2</v>
      </c>
      <c r="DO334" s="319"/>
      <c r="DP334" s="320"/>
      <c r="DQ334" s="192"/>
      <c r="DR334" s="193">
        <v>2</v>
      </c>
      <c r="DS334" s="319"/>
      <c r="DT334" s="320"/>
      <c r="DU334" s="192"/>
    </row>
    <row r="335" spans="6:125" ht="22.5" hidden="1" customHeight="1">
      <c r="F335" s="193"/>
      <c r="G335" s="319">
        <v>2</v>
      </c>
      <c r="H335" s="320"/>
      <c r="I335" s="192"/>
      <c r="J335" s="193"/>
      <c r="K335" s="319">
        <v>2</v>
      </c>
      <c r="L335" s="320"/>
      <c r="M335" s="192"/>
      <c r="N335" s="193"/>
      <c r="O335" s="319">
        <v>2</v>
      </c>
      <c r="P335" s="320"/>
      <c r="Q335" s="192"/>
      <c r="R335" s="193"/>
      <c r="S335" s="319">
        <v>2</v>
      </c>
      <c r="T335" s="320"/>
      <c r="U335" s="192"/>
      <c r="V335" s="289"/>
      <c r="W335" s="364"/>
      <c r="X335" s="365"/>
      <c r="Y335" s="264"/>
      <c r="Z335" s="193"/>
      <c r="AA335" s="319">
        <v>2</v>
      </c>
      <c r="AB335" s="320"/>
      <c r="AC335" s="192"/>
      <c r="AD335" s="193"/>
      <c r="AE335" s="319">
        <v>2</v>
      </c>
      <c r="AF335" s="320"/>
      <c r="AG335" s="192"/>
      <c r="AH335" s="193"/>
      <c r="AI335" s="319">
        <v>2</v>
      </c>
      <c r="AJ335" s="320"/>
      <c r="AK335" s="192"/>
      <c r="AL335" s="193"/>
      <c r="AM335" s="319">
        <v>2</v>
      </c>
      <c r="AN335" s="320"/>
      <c r="AO335" s="192"/>
      <c r="AP335" s="193"/>
      <c r="AQ335" s="319">
        <v>2</v>
      </c>
      <c r="AR335" s="320"/>
      <c r="AS335" s="192"/>
      <c r="AT335" s="193"/>
      <c r="AU335" s="319">
        <v>2</v>
      </c>
      <c r="AV335" s="320"/>
      <c r="AW335" s="192"/>
      <c r="AX335" s="289"/>
      <c r="AY335" s="364"/>
      <c r="AZ335" s="365"/>
      <c r="BA335" s="264"/>
      <c r="BB335" s="193"/>
      <c r="BC335" s="319">
        <v>2</v>
      </c>
      <c r="BD335" s="320"/>
      <c r="BE335" s="192"/>
      <c r="BF335" s="193"/>
      <c r="BG335" s="319">
        <v>2</v>
      </c>
      <c r="BH335" s="320"/>
      <c r="BI335" s="192"/>
      <c r="BJ335" s="193"/>
      <c r="BK335" s="319">
        <v>2</v>
      </c>
      <c r="BL335" s="320"/>
      <c r="BM335" s="192"/>
      <c r="BN335" s="193"/>
      <c r="BO335" s="319">
        <v>2</v>
      </c>
      <c r="BP335" s="320"/>
      <c r="BQ335" s="192"/>
      <c r="BR335" s="193"/>
      <c r="BS335" s="319">
        <v>2</v>
      </c>
      <c r="BT335" s="320"/>
      <c r="BU335" s="192"/>
      <c r="BV335" s="193"/>
      <c r="BW335" s="319">
        <v>2</v>
      </c>
      <c r="BX335" s="320"/>
      <c r="BY335" s="192"/>
      <c r="BZ335" s="289"/>
      <c r="CA335" s="364"/>
      <c r="CB335" s="606"/>
      <c r="CC335" s="264"/>
      <c r="CD335" s="193"/>
      <c r="CE335" s="319">
        <v>2</v>
      </c>
      <c r="CF335" s="320"/>
      <c r="CG335" s="192"/>
      <c r="CH335" s="193"/>
      <c r="CI335" s="319">
        <v>2</v>
      </c>
      <c r="CJ335" s="320"/>
      <c r="CK335" s="192"/>
      <c r="CL335" s="193">
        <v>2</v>
      </c>
      <c r="CM335" s="319"/>
      <c r="CN335" s="320"/>
      <c r="CO335" s="192"/>
      <c r="CP335" s="193">
        <v>2</v>
      </c>
      <c r="CQ335" s="319"/>
      <c r="CR335" s="320"/>
      <c r="CS335" s="192"/>
      <c r="CT335" s="193">
        <v>2</v>
      </c>
      <c r="CU335" s="319"/>
      <c r="CV335" s="320"/>
      <c r="CW335" s="192"/>
      <c r="CX335" s="193">
        <v>2</v>
      </c>
      <c r="CY335" s="319"/>
      <c r="CZ335" s="320"/>
      <c r="DA335" s="192"/>
      <c r="DB335" s="289"/>
      <c r="DC335" s="364"/>
      <c r="DD335" s="606"/>
      <c r="DE335" s="264"/>
      <c r="DF335" s="193">
        <v>2</v>
      </c>
      <c r="DG335" s="319"/>
      <c r="DH335" s="320"/>
      <c r="DI335" s="192"/>
      <c r="DJ335" s="193">
        <v>2</v>
      </c>
      <c r="DK335" s="319"/>
      <c r="DL335" s="320"/>
      <c r="DM335" s="192"/>
      <c r="DN335" s="193">
        <v>2</v>
      </c>
      <c r="DO335" s="319"/>
      <c r="DP335" s="320"/>
      <c r="DQ335" s="192"/>
      <c r="DR335" s="193">
        <v>2</v>
      </c>
      <c r="DS335" s="319"/>
      <c r="DT335" s="320"/>
      <c r="DU335" s="192"/>
    </row>
    <row r="336" spans="6:125" ht="22.5" hidden="1" customHeight="1">
      <c r="F336" s="193">
        <v>4</v>
      </c>
      <c r="G336" s="319"/>
      <c r="H336" s="320"/>
      <c r="I336" s="192"/>
      <c r="J336" s="193">
        <v>4</v>
      </c>
      <c r="K336" s="319"/>
      <c r="L336" s="320"/>
      <c r="M336" s="192"/>
      <c r="N336" s="193">
        <v>4</v>
      </c>
      <c r="O336" s="319"/>
      <c r="P336" s="320"/>
      <c r="Q336" s="192"/>
      <c r="R336" s="193">
        <v>4</v>
      </c>
      <c r="S336" s="319"/>
      <c r="T336" s="320"/>
      <c r="U336" s="192"/>
      <c r="V336" s="289"/>
      <c r="W336" s="364"/>
      <c r="X336" s="365"/>
      <c r="Y336" s="264"/>
      <c r="Z336" s="193">
        <v>4</v>
      </c>
      <c r="AA336" s="319"/>
      <c r="AB336" s="320"/>
      <c r="AC336" s="192"/>
      <c r="AD336" s="193">
        <v>4</v>
      </c>
      <c r="AE336" s="319"/>
      <c r="AF336" s="320"/>
      <c r="AG336" s="192"/>
      <c r="AH336" s="193">
        <v>4</v>
      </c>
      <c r="AI336" s="319"/>
      <c r="AJ336" s="320"/>
      <c r="AK336" s="192"/>
      <c r="AL336" s="193">
        <v>4</v>
      </c>
      <c r="AM336" s="319"/>
      <c r="AN336" s="320"/>
      <c r="AO336" s="192"/>
      <c r="AP336" s="193">
        <v>4</v>
      </c>
      <c r="AQ336" s="319"/>
      <c r="AR336" s="320"/>
      <c r="AS336" s="192"/>
      <c r="AT336" s="193">
        <v>4</v>
      </c>
      <c r="AU336" s="319"/>
      <c r="AV336" s="320"/>
      <c r="AW336" s="192"/>
      <c r="AX336" s="289"/>
      <c r="AY336" s="364"/>
      <c r="AZ336" s="365"/>
      <c r="BA336" s="264"/>
      <c r="BB336" s="193">
        <v>4</v>
      </c>
      <c r="BC336" s="319"/>
      <c r="BD336" s="320"/>
      <c r="BE336" s="192"/>
      <c r="BF336" s="193">
        <v>4</v>
      </c>
      <c r="BG336" s="319"/>
      <c r="BH336" s="320"/>
      <c r="BI336" s="192"/>
      <c r="BJ336" s="193">
        <v>4</v>
      </c>
      <c r="BK336" s="319"/>
      <c r="BL336" s="320"/>
      <c r="BM336" s="192"/>
      <c r="BN336" s="193">
        <v>4</v>
      </c>
      <c r="BO336" s="319"/>
      <c r="BP336" s="320"/>
      <c r="BQ336" s="192"/>
      <c r="BR336" s="193">
        <v>4</v>
      </c>
      <c r="BS336" s="319"/>
      <c r="BT336" s="320"/>
      <c r="BU336" s="192"/>
      <c r="BV336" s="193">
        <v>4</v>
      </c>
      <c r="BW336" s="319"/>
      <c r="BX336" s="320"/>
      <c r="BY336" s="192"/>
      <c r="BZ336" s="289"/>
      <c r="CA336" s="364"/>
      <c r="CB336" s="606"/>
      <c r="CC336" s="264"/>
      <c r="CD336" s="193">
        <v>4</v>
      </c>
      <c r="CE336" s="319"/>
      <c r="CF336" s="320"/>
      <c r="CG336" s="192"/>
      <c r="CH336" s="193">
        <v>4</v>
      </c>
      <c r="CI336" s="319"/>
      <c r="CJ336" s="320"/>
      <c r="CK336" s="192"/>
      <c r="CL336" s="193"/>
      <c r="CM336" s="319">
        <v>4</v>
      </c>
      <c r="CN336" s="320"/>
      <c r="CO336" s="192"/>
      <c r="CP336" s="193">
        <v>4</v>
      </c>
      <c r="CQ336" s="319"/>
      <c r="CR336" s="320"/>
      <c r="CS336" s="192"/>
      <c r="CT336" s="193"/>
      <c r="CU336" s="319">
        <v>4</v>
      </c>
      <c r="CV336" s="320"/>
      <c r="CW336" s="192"/>
      <c r="CX336" s="193">
        <v>4</v>
      </c>
      <c r="CY336" s="319"/>
      <c r="CZ336" s="320"/>
      <c r="DA336" s="192"/>
      <c r="DB336" s="289"/>
      <c r="DC336" s="364"/>
      <c r="DD336" s="606"/>
      <c r="DE336" s="264"/>
      <c r="DF336" s="193">
        <v>4</v>
      </c>
      <c r="DG336" s="319"/>
      <c r="DH336" s="320"/>
      <c r="DI336" s="192"/>
      <c r="DJ336" s="193"/>
      <c r="DK336" s="319">
        <v>4</v>
      </c>
      <c r="DL336" s="320"/>
      <c r="DM336" s="192"/>
      <c r="DN336" s="193"/>
      <c r="DO336" s="319">
        <v>4</v>
      </c>
      <c r="DP336" s="320"/>
      <c r="DQ336" s="192"/>
      <c r="DR336" s="193"/>
      <c r="DS336" s="319">
        <v>4</v>
      </c>
      <c r="DT336" s="320"/>
      <c r="DU336" s="192"/>
    </row>
    <row r="337" spans="6:125" ht="22.5" hidden="1" customHeight="1">
      <c r="F337" s="193"/>
      <c r="G337" s="319">
        <v>3</v>
      </c>
      <c r="H337" s="320"/>
      <c r="I337" s="192"/>
      <c r="J337" s="193"/>
      <c r="K337" s="319">
        <v>3</v>
      </c>
      <c r="L337" s="320"/>
      <c r="M337" s="192"/>
      <c r="N337" s="193"/>
      <c r="O337" s="319">
        <v>3</v>
      </c>
      <c r="P337" s="320"/>
      <c r="Q337" s="192"/>
      <c r="R337" s="193"/>
      <c r="S337" s="319">
        <v>3</v>
      </c>
      <c r="T337" s="320"/>
      <c r="U337" s="192"/>
      <c r="V337" s="289"/>
      <c r="W337" s="364"/>
      <c r="X337" s="365"/>
      <c r="Y337" s="264"/>
      <c r="Z337" s="193"/>
      <c r="AA337" s="319">
        <v>3</v>
      </c>
      <c r="AB337" s="320"/>
      <c r="AC337" s="192"/>
      <c r="AD337" s="193"/>
      <c r="AE337" s="319">
        <v>3</v>
      </c>
      <c r="AF337" s="320"/>
      <c r="AG337" s="192"/>
      <c r="AH337" s="193"/>
      <c r="AI337" s="319">
        <v>3</v>
      </c>
      <c r="AJ337" s="320"/>
      <c r="AK337" s="192"/>
      <c r="AL337" s="193">
        <v>3</v>
      </c>
      <c r="AM337" s="319"/>
      <c r="AN337" s="320"/>
      <c r="AO337" s="192"/>
      <c r="AP337" s="193">
        <v>3</v>
      </c>
      <c r="AQ337" s="319"/>
      <c r="AR337" s="320"/>
      <c r="AS337" s="192"/>
      <c r="AT337" s="193"/>
      <c r="AU337" s="319">
        <v>3</v>
      </c>
      <c r="AV337" s="320"/>
      <c r="AW337" s="192"/>
      <c r="AX337" s="289"/>
      <c r="AY337" s="364"/>
      <c r="AZ337" s="365"/>
      <c r="BA337" s="264"/>
      <c r="BB337" s="193"/>
      <c r="BC337" s="319">
        <v>3</v>
      </c>
      <c r="BD337" s="320"/>
      <c r="BE337" s="192"/>
      <c r="BF337" s="193">
        <v>3</v>
      </c>
      <c r="BG337" s="319"/>
      <c r="BH337" s="320"/>
      <c r="BI337" s="192"/>
      <c r="BJ337" s="193">
        <v>3</v>
      </c>
      <c r="BK337" s="319"/>
      <c r="BL337" s="320"/>
      <c r="BM337" s="192"/>
      <c r="BN337" s="193">
        <v>3</v>
      </c>
      <c r="BO337" s="319"/>
      <c r="BP337" s="320"/>
      <c r="BQ337" s="192"/>
      <c r="BR337" s="193">
        <v>3</v>
      </c>
      <c r="BS337" s="319"/>
      <c r="BT337" s="320"/>
      <c r="BU337" s="192"/>
      <c r="BV337" s="193">
        <v>3</v>
      </c>
      <c r="BW337" s="319"/>
      <c r="BX337" s="320"/>
      <c r="BY337" s="192"/>
      <c r="BZ337" s="289"/>
      <c r="CA337" s="364"/>
      <c r="CB337" s="606"/>
      <c r="CC337" s="264"/>
      <c r="CD337" s="193">
        <v>3</v>
      </c>
      <c r="CE337" s="319"/>
      <c r="CF337" s="320"/>
      <c r="CG337" s="192"/>
      <c r="CH337" s="193">
        <v>3</v>
      </c>
      <c r="CI337" s="319"/>
      <c r="CJ337" s="320"/>
      <c r="CK337" s="192"/>
      <c r="CL337" s="193">
        <v>2</v>
      </c>
      <c r="CM337" s="319"/>
      <c r="CN337" s="320"/>
      <c r="CO337" s="192"/>
      <c r="CP337" s="193">
        <v>3</v>
      </c>
      <c r="CQ337" s="319"/>
      <c r="CR337" s="320"/>
      <c r="CS337" s="192"/>
      <c r="CT337" s="193">
        <v>3</v>
      </c>
      <c r="CU337" s="319"/>
      <c r="CV337" s="320"/>
      <c r="CW337" s="192"/>
      <c r="CX337" s="193">
        <v>3</v>
      </c>
      <c r="CY337" s="319"/>
      <c r="CZ337" s="320"/>
      <c r="DA337" s="192"/>
      <c r="DB337" s="289"/>
      <c r="DC337" s="364"/>
      <c r="DD337" s="606"/>
      <c r="DE337" s="264"/>
      <c r="DF337" s="193">
        <v>3</v>
      </c>
      <c r="DG337" s="319"/>
      <c r="DH337" s="320"/>
      <c r="DI337" s="192"/>
      <c r="DJ337" s="193">
        <v>3</v>
      </c>
      <c r="DK337" s="319"/>
      <c r="DL337" s="320"/>
      <c r="DM337" s="192"/>
      <c r="DN337" s="193">
        <v>3</v>
      </c>
      <c r="DO337" s="319"/>
      <c r="DP337" s="320"/>
      <c r="DQ337" s="192"/>
      <c r="DR337" s="193">
        <v>3</v>
      </c>
      <c r="DS337" s="319"/>
      <c r="DT337" s="320"/>
      <c r="DU337" s="192"/>
    </row>
    <row r="338" spans="6:125" ht="22.5" hidden="1" customHeight="1">
      <c r="F338" s="193"/>
      <c r="G338" s="319">
        <v>2</v>
      </c>
      <c r="H338" s="320"/>
      <c r="I338" s="192"/>
      <c r="J338" s="193"/>
      <c r="K338" s="319">
        <v>2</v>
      </c>
      <c r="L338" s="320"/>
      <c r="M338" s="192"/>
      <c r="N338" s="193"/>
      <c r="O338" s="319">
        <v>2</v>
      </c>
      <c r="P338" s="320"/>
      <c r="Q338" s="192"/>
      <c r="R338" s="193">
        <v>2</v>
      </c>
      <c r="S338" s="319"/>
      <c r="T338" s="320"/>
      <c r="U338" s="192"/>
      <c r="V338" s="289"/>
      <c r="W338" s="364"/>
      <c r="X338" s="365"/>
      <c r="Y338" s="264"/>
      <c r="Z338" s="193">
        <v>2</v>
      </c>
      <c r="AA338" s="319"/>
      <c r="AB338" s="320"/>
      <c r="AC338" s="192"/>
      <c r="AD338" s="193">
        <v>2</v>
      </c>
      <c r="AE338" s="319"/>
      <c r="AF338" s="320"/>
      <c r="AG338" s="192"/>
      <c r="AH338" s="193">
        <v>2</v>
      </c>
      <c r="AI338" s="319"/>
      <c r="AJ338" s="320"/>
      <c r="AK338" s="192"/>
      <c r="AL338" s="193">
        <v>2</v>
      </c>
      <c r="AM338" s="319"/>
      <c r="AN338" s="320"/>
      <c r="AO338" s="192"/>
      <c r="AP338" s="193">
        <v>2</v>
      </c>
      <c r="AQ338" s="319"/>
      <c r="AR338" s="320"/>
      <c r="AS338" s="192"/>
      <c r="AT338" s="193">
        <v>2</v>
      </c>
      <c r="AU338" s="319"/>
      <c r="AV338" s="320"/>
      <c r="AW338" s="192"/>
      <c r="AX338" s="289"/>
      <c r="AY338" s="364"/>
      <c r="AZ338" s="365"/>
      <c r="BA338" s="264"/>
      <c r="BB338" s="193">
        <v>2</v>
      </c>
      <c r="BC338" s="319"/>
      <c r="BD338" s="320"/>
      <c r="BE338" s="192"/>
      <c r="BF338" s="193">
        <v>2</v>
      </c>
      <c r="BG338" s="319"/>
      <c r="BH338" s="320"/>
      <c r="BI338" s="192"/>
      <c r="BJ338" s="193">
        <v>2</v>
      </c>
      <c r="BK338" s="319"/>
      <c r="BL338" s="320"/>
      <c r="BM338" s="192"/>
      <c r="BN338" s="193">
        <v>2</v>
      </c>
      <c r="BO338" s="319"/>
      <c r="BP338" s="320"/>
      <c r="BQ338" s="192"/>
      <c r="BR338" s="193">
        <v>2</v>
      </c>
      <c r="BS338" s="319"/>
      <c r="BT338" s="320"/>
      <c r="BU338" s="192"/>
      <c r="BV338" s="193">
        <v>2</v>
      </c>
      <c r="BW338" s="319"/>
      <c r="BX338" s="320"/>
      <c r="BY338" s="192"/>
      <c r="BZ338" s="289"/>
      <c r="CA338" s="364"/>
      <c r="CB338" s="606"/>
      <c r="CC338" s="264"/>
      <c r="CD338" s="193">
        <v>2</v>
      </c>
      <c r="CE338" s="319"/>
      <c r="CF338" s="320"/>
      <c r="CG338" s="192"/>
      <c r="CH338" s="193">
        <v>2</v>
      </c>
      <c r="CI338" s="319"/>
      <c r="CJ338" s="320"/>
      <c r="CK338" s="192"/>
      <c r="CL338" s="193">
        <v>2</v>
      </c>
      <c r="CM338" s="319"/>
      <c r="CN338" s="320"/>
      <c r="CO338" s="192"/>
      <c r="CP338" s="193">
        <v>2</v>
      </c>
      <c r="CQ338" s="319"/>
      <c r="CR338" s="320"/>
      <c r="CS338" s="192"/>
      <c r="CT338" s="193">
        <v>2</v>
      </c>
      <c r="CU338" s="319"/>
      <c r="CV338" s="320"/>
      <c r="CW338" s="192"/>
      <c r="CX338" s="193">
        <v>2</v>
      </c>
      <c r="CY338" s="319"/>
      <c r="CZ338" s="320"/>
      <c r="DA338" s="192"/>
      <c r="DB338" s="289"/>
      <c r="DC338" s="364"/>
      <c r="DD338" s="606"/>
      <c r="DE338" s="264"/>
      <c r="DF338" s="193">
        <v>2</v>
      </c>
      <c r="DG338" s="319"/>
      <c r="DH338" s="320"/>
      <c r="DI338" s="192"/>
      <c r="DJ338" s="193">
        <v>2</v>
      </c>
      <c r="DK338" s="319"/>
      <c r="DL338" s="320"/>
      <c r="DM338" s="192"/>
      <c r="DN338" s="193">
        <v>2</v>
      </c>
      <c r="DO338" s="319"/>
      <c r="DP338" s="320"/>
      <c r="DQ338" s="192"/>
      <c r="DR338" s="193">
        <v>2</v>
      </c>
      <c r="DS338" s="319"/>
      <c r="DT338" s="320"/>
      <c r="DU338" s="192"/>
    </row>
    <row r="339" spans="6:125" ht="22.5" hidden="1" customHeight="1">
      <c r="F339" s="193"/>
      <c r="G339" s="319"/>
      <c r="H339" s="320"/>
      <c r="I339" s="192"/>
      <c r="J339" s="193"/>
      <c r="K339" s="319"/>
      <c r="L339" s="320"/>
      <c r="M339" s="192"/>
      <c r="N339" s="193"/>
      <c r="O339" s="319"/>
      <c r="P339" s="320"/>
      <c r="Q339" s="192"/>
      <c r="R339" s="193"/>
      <c r="S339" s="319"/>
      <c r="T339" s="320"/>
      <c r="U339" s="192"/>
      <c r="V339" s="289"/>
      <c r="W339" s="364"/>
      <c r="X339" s="365"/>
      <c r="Y339" s="264"/>
      <c r="Z339" s="193"/>
      <c r="AA339" s="319"/>
      <c r="AB339" s="320"/>
      <c r="AC339" s="192"/>
      <c r="AD339" s="193"/>
      <c r="AE339" s="319"/>
      <c r="AF339" s="320"/>
      <c r="AG339" s="192"/>
      <c r="AH339" s="193"/>
      <c r="AI339" s="319"/>
      <c r="AJ339" s="320"/>
      <c r="AK339" s="192"/>
      <c r="AL339" s="193"/>
      <c r="AM339" s="319"/>
      <c r="AN339" s="320"/>
      <c r="AO339" s="192"/>
      <c r="AP339" s="193"/>
      <c r="AQ339" s="319"/>
      <c r="AR339" s="320"/>
      <c r="AS339" s="192"/>
      <c r="AT339" s="193"/>
      <c r="AU339" s="319"/>
      <c r="AV339" s="320"/>
      <c r="AW339" s="192"/>
      <c r="AX339" s="289"/>
      <c r="AY339" s="364"/>
      <c r="AZ339" s="365"/>
      <c r="BA339" s="264"/>
      <c r="BB339" s="193"/>
      <c r="BC339" s="319"/>
      <c r="BD339" s="320"/>
      <c r="BE339" s="192"/>
      <c r="BF339" s="193"/>
      <c r="BG339" s="319"/>
      <c r="BH339" s="320"/>
      <c r="BI339" s="192"/>
      <c r="BJ339" s="193"/>
      <c r="BK339" s="319"/>
      <c r="BL339" s="320"/>
      <c r="BM339" s="192"/>
      <c r="BN339" s="193"/>
      <c r="BO339" s="319"/>
      <c r="BP339" s="320"/>
      <c r="BQ339" s="192"/>
      <c r="BR339" s="193"/>
      <c r="BS339" s="319"/>
      <c r="BT339" s="320"/>
      <c r="BU339" s="192"/>
      <c r="BV339" s="193"/>
      <c r="BW339" s="319"/>
      <c r="BX339" s="320"/>
      <c r="BY339" s="192"/>
      <c r="BZ339" s="289"/>
      <c r="CA339" s="364"/>
      <c r="CB339" s="606"/>
      <c r="CC339" s="264"/>
      <c r="CD339" s="193"/>
      <c r="CE339" s="319"/>
      <c r="CF339" s="320"/>
      <c r="CG339" s="192"/>
      <c r="CH339" s="193"/>
      <c r="CI339" s="319"/>
      <c r="CJ339" s="320"/>
      <c r="CK339" s="192"/>
      <c r="CL339" s="193"/>
      <c r="CM339" s="319"/>
      <c r="CN339" s="320"/>
      <c r="CO339" s="192"/>
      <c r="CP339" s="193"/>
      <c r="CQ339" s="319"/>
      <c r="CR339" s="320"/>
      <c r="CS339" s="192"/>
      <c r="CT339" s="193"/>
      <c r="CU339" s="319"/>
      <c r="CV339" s="320"/>
      <c r="CW339" s="192"/>
      <c r="CX339" s="193"/>
      <c r="CY339" s="319"/>
      <c r="CZ339" s="320"/>
      <c r="DA339" s="192"/>
      <c r="DB339" s="289"/>
      <c r="DC339" s="364"/>
      <c r="DD339" s="606"/>
      <c r="DE339" s="264"/>
      <c r="DF339" s="193"/>
      <c r="DG339" s="319"/>
      <c r="DH339" s="320"/>
      <c r="DI339" s="192"/>
      <c r="DJ339" s="193"/>
      <c r="DK339" s="319"/>
      <c r="DL339" s="320"/>
      <c r="DM339" s="192"/>
      <c r="DN339" s="193"/>
      <c r="DO339" s="319"/>
      <c r="DP339" s="320"/>
      <c r="DQ339" s="192"/>
      <c r="DR339" s="193"/>
      <c r="DS339" s="319"/>
      <c r="DT339" s="320"/>
      <c r="DU339" s="192"/>
    </row>
    <row r="340" spans="6:125" ht="22.5" hidden="1" customHeight="1">
      <c r="F340" s="193">
        <v>2</v>
      </c>
      <c r="G340" s="319"/>
      <c r="H340" s="320"/>
      <c r="I340" s="192"/>
      <c r="J340" s="193">
        <v>2</v>
      </c>
      <c r="K340" s="319"/>
      <c r="L340" s="320"/>
      <c r="M340" s="192"/>
      <c r="N340" s="193">
        <v>2</v>
      </c>
      <c r="O340" s="319"/>
      <c r="P340" s="320"/>
      <c r="Q340" s="192"/>
      <c r="R340" s="193"/>
      <c r="S340" s="319"/>
      <c r="T340" s="320"/>
      <c r="U340" s="192"/>
      <c r="V340" s="289"/>
      <c r="W340" s="364"/>
      <c r="X340" s="365"/>
      <c r="Y340" s="264"/>
      <c r="Z340" s="193"/>
      <c r="AA340" s="319">
        <v>2</v>
      </c>
      <c r="AB340" s="320"/>
      <c r="AC340" s="192"/>
      <c r="AD340" s="193"/>
      <c r="AE340" s="319">
        <v>2</v>
      </c>
      <c r="AF340" s="320"/>
      <c r="AG340" s="192"/>
      <c r="AH340" s="193"/>
      <c r="AI340" s="319">
        <v>2</v>
      </c>
      <c r="AJ340" s="320"/>
      <c r="AK340" s="192"/>
      <c r="AL340" s="193"/>
      <c r="AM340" s="319">
        <v>2</v>
      </c>
      <c r="AN340" s="320"/>
      <c r="AO340" s="192"/>
      <c r="AP340" s="193"/>
      <c r="AQ340" s="319">
        <v>2</v>
      </c>
      <c r="AR340" s="320"/>
      <c r="AS340" s="192"/>
      <c r="AT340" s="193"/>
      <c r="AU340" s="319">
        <v>2</v>
      </c>
      <c r="AV340" s="320"/>
      <c r="AW340" s="192"/>
      <c r="AX340" s="289"/>
      <c r="AY340" s="364"/>
      <c r="AZ340" s="365"/>
      <c r="BA340" s="264"/>
      <c r="BB340" s="193"/>
      <c r="BC340" s="319">
        <v>2</v>
      </c>
      <c r="BD340" s="320"/>
      <c r="BE340" s="192"/>
      <c r="BF340" s="193">
        <v>2</v>
      </c>
      <c r="BG340" s="319"/>
      <c r="BH340" s="320"/>
      <c r="BI340" s="192"/>
      <c r="BJ340" s="193">
        <v>2</v>
      </c>
      <c r="BK340" s="319"/>
      <c r="BL340" s="320"/>
      <c r="BM340" s="192"/>
      <c r="BN340" s="193">
        <v>2</v>
      </c>
      <c r="BO340" s="319"/>
      <c r="BP340" s="320"/>
      <c r="BQ340" s="192"/>
      <c r="BR340" s="193">
        <v>2</v>
      </c>
      <c r="BS340" s="319"/>
      <c r="BT340" s="320"/>
      <c r="BU340" s="192"/>
      <c r="BV340" s="193">
        <v>2</v>
      </c>
      <c r="BW340" s="319"/>
      <c r="BX340" s="320"/>
      <c r="BY340" s="192"/>
      <c r="BZ340" s="289"/>
      <c r="CA340" s="364"/>
      <c r="CB340" s="606"/>
      <c r="CC340" s="264"/>
      <c r="CD340" s="193">
        <v>2</v>
      </c>
      <c r="CE340" s="319"/>
      <c r="CF340" s="320"/>
      <c r="CG340" s="192"/>
      <c r="CH340" s="193">
        <v>2</v>
      </c>
      <c r="CI340" s="319"/>
      <c r="CJ340" s="320"/>
      <c r="CK340" s="192"/>
      <c r="CL340" s="193">
        <v>2</v>
      </c>
      <c r="CM340" s="319"/>
      <c r="CN340" s="320"/>
      <c r="CO340" s="192"/>
      <c r="CP340" s="193">
        <v>2</v>
      </c>
      <c r="CQ340" s="319"/>
      <c r="CR340" s="320"/>
      <c r="CS340" s="192"/>
      <c r="CT340" s="193">
        <v>2</v>
      </c>
      <c r="CU340" s="319"/>
      <c r="CV340" s="320"/>
      <c r="CW340" s="192"/>
      <c r="CX340" s="193">
        <v>2</v>
      </c>
      <c r="CY340" s="319"/>
      <c r="CZ340" s="320"/>
      <c r="DA340" s="192"/>
      <c r="DB340" s="289"/>
      <c r="DC340" s="364"/>
      <c r="DD340" s="606"/>
      <c r="DE340" s="264"/>
      <c r="DF340" s="193">
        <v>2</v>
      </c>
      <c r="DG340" s="319"/>
      <c r="DH340" s="320"/>
      <c r="DI340" s="192"/>
      <c r="DJ340" s="193">
        <v>2</v>
      </c>
      <c r="DK340" s="319"/>
      <c r="DL340" s="320"/>
      <c r="DM340" s="192"/>
      <c r="DN340" s="193">
        <v>2</v>
      </c>
      <c r="DO340" s="319"/>
      <c r="DP340" s="320"/>
      <c r="DQ340" s="192"/>
      <c r="DR340" s="193">
        <v>2</v>
      </c>
      <c r="DS340" s="319"/>
      <c r="DT340" s="320"/>
      <c r="DU340" s="192"/>
    </row>
    <row r="341" spans="6:125" ht="22.5" hidden="1" customHeight="1">
      <c r="F341" s="193"/>
      <c r="G341" s="319"/>
      <c r="H341" s="320"/>
      <c r="I341" s="192"/>
      <c r="J341" s="193"/>
      <c r="K341" s="319"/>
      <c r="L341" s="320"/>
      <c r="M341" s="192"/>
      <c r="N341" s="193"/>
      <c r="O341" s="319"/>
      <c r="P341" s="320"/>
      <c r="Q341" s="192"/>
      <c r="R341" s="193"/>
      <c r="S341" s="319"/>
      <c r="T341" s="320"/>
      <c r="U341" s="192"/>
      <c r="V341" s="289"/>
      <c r="W341" s="364"/>
      <c r="X341" s="365"/>
      <c r="Y341" s="264"/>
      <c r="Z341" s="193"/>
      <c r="AA341" s="319"/>
      <c r="AB341" s="320"/>
      <c r="AC341" s="192"/>
      <c r="AD341" s="193"/>
      <c r="AE341" s="319"/>
      <c r="AF341" s="320"/>
      <c r="AG341" s="192"/>
      <c r="AH341" s="193"/>
      <c r="AI341" s="319"/>
      <c r="AJ341" s="320"/>
      <c r="AK341" s="192"/>
      <c r="AL341" s="193"/>
      <c r="AM341" s="319"/>
      <c r="AN341" s="320"/>
      <c r="AO341" s="192"/>
      <c r="AP341" s="193"/>
      <c r="AQ341" s="319"/>
      <c r="AR341" s="320"/>
      <c r="AS341" s="192"/>
      <c r="AT341" s="193"/>
      <c r="AU341" s="319"/>
      <c r="AV341" s="320"/>
      <c r="AW341" s="192"/>
      <c r="AX341" s="289"/>
      <c r="AY341" s="364"/>
      <c r="AZ341" s="365"/>
      <c r="BA341" s="264"/>
      <c r="BB341" s="193"/>
      <c r="BC341" s="319"/>
      <c r="BD341" s="320"/>
      <c r="BE341" s="192"/>
      <c r="BF341" s="193"/>
      <c r="BG341" s="319"/>
      <c r="BH341" s="320"/>
      <c r="BI341" s="192"/>
      <c r="BJ341" s="193"/>
      <c r="BK341" s="319"/>
      <c r="BL341" s="320"/>
      <c r="BM341" s="192"/>
      <c r="BN341" s="193"/>
      <c r="BO341" s="319"/>
      <c r="BP341" s="320"/>
      <c r="BQ341" s="192"/>
      <c r="BR341" s="193"/>
      <c r="BS341" s="319"/>
      <c r="BT341" s="320"/>
      <c r="BU341" s="192"/>
      <c r="BV341" s="193"/>
      <c r="BW341" s="319"/>
      <c r="BX341" s="320"/>
      <c r="BY341" s="192"/>
      <c r="BZ341" s="289"/>
      <c r="CA341" s="364"/>
      <c r="CB341" s="606"/>
      <c r="CC341" s="264"/>
      <c r="CD341" s="193"/>
      <c r="CE341" s="319"/>
      <c r="CF341" s="320"/>
      <c r="CG341" s="192"/>
      <c r="CH341" s="193"/>
      <c r="CI341" s="319"/>
      <c r="CJ341" s="320"/>
      <c r="CK341" s="192"/>
      <c r="CL341" s="193"/>
      <c r="CM341" s="319"/>
      <c r="CN341" s="320"/>
      <c r="CO341" s="192"/>
      <c r="CP341" s="193"/>
      <c r="CQ341" s="319"/>
      <c r="CR341" s="320"/>
      <c r="CS341" s="192"/>
      <c r="CT341" s="193"/>
      <c r="CU341" s="319"/>
      <c r="CV341" s="320"/>
      <c r="CW341" s="192"/>
      <c r="CX341" s="193"/>
      <c r="CY341" s="319"/>
      <c r="CZ341" s="320"/>
      <c r="DA341" s="192"/>
      <c r="DB341" s="289"/>
      <c r="DC341" s="364"/>
      <c r="DD341" s="606"/>
      <c r="DE341" s="264"/>
      <c r="DF341" s="193"/>
      <c r="DG341" s="319"/>
      <c r="DH341" s="320"/>
      <c r="DI341" s="192"/>
      <c r="DJ341" s="193"/>
      <c r="DK341" s="319"/>
      <c r="DL341" s="320"/>
      <c r="DM341" s="192"/>
      <c r="DN341" s="193"/>
      <c r="DO341" s="319"/>
      <c r="DP341" s="320"/>
      <c r="DQ341" s="192"/>
      <c r="DR341" s="193"/>
      <c r="DS341" s="319"/>
      <c r="DT341" s="320"/>
      <c r="DU341" s="192"/>
    </row>
    <row r="342" spans="6:125" ht="22.5" hidden="1" customHeight="1">
      <c r="F342" s="193"/>
      <c r="G342" s="319">
        <v>2</v>
      </c>
      <c r="H342" s="320"/>
      <c r="I342" s="192"/>
      <c r="J342" s="193"/>
      <c r="K342" s="319">
        <v>2</v>
      </c>
      <c r="L342" s="320"/>
      <c r="M342" s="192"/>
      <c r="N342" s="193"/>
      <c r="O342" s="319">
        <v>2</v>
      </c>
      <c r="P342" s="320"/>
      <c r="Q342" s="192"/>
      <c r="R342" s="193">
        <v>2</v>
      </c>
      <c r="S342" s="319"/>
      <c r="T342" s="320"/>
      <c r="U342" s="192"/>
      <c r="V342" s="289"/>
      <c r="W342" s="364"/>
      <c r="X342" s="365"/>
      <c r="Y342" s="264"/>
      <c r="Z342" s="193">
        <v>2</v>
      </c>
      <c r="AA342" s="319"/>
      <c r="AB342" s="320"/>
      <c r="AC342" s="192"/>
      <c r="AD342" s="193">
        <v>2</v>
      </c>
      <c r="AE342" s="319"/>
      <c r="AF342" s="320"/>
      <c r="AG342" s="192"/>
      <c r="AH342" s="193">
        <v>2</v>
      </c>
      <c r="AI342" s="319"/>
      <c r="AJ342" s="320"/>
      <c r="AK342" s="192"/>
      <c r="AL342" s="193">
        <v>2</v>
      </c>
      <c r="AM342" s="319"/>
      <c r="AN342" s="320"/>
      <c r="AO342" s="192"/>
      <c r="AP342" s="193">
        <v>2</v>
      </c>
      <c r="AQ342" s="319"/>
      <c r="AR342" s="320"/>
      <c r="AS342" s="192"/>
      <c r="AT342" s="193">
        <v>2</v>
      </c>
      <c r="AU342" s="319"/>
      <c r="AV342" s="320"/>
      <c r="AW342" s="192"/>
      <c r="AX342" s="289"/>
      <c r="AY342" s="364"/>
      <c r="AZ342" s="365"/>
      <c r="BA342" s="264"/>
      <c r="BB342" s="193">
        <v>2</v>
      </c>
      <c r="BC342" s="319"/>
      <c r="BD342" s="320"/>
      <c r="BE342" s="192"/>
      <c r="BF342" s="193">
        <v>2</v>
      </c>
      <c r="BG342" s="319"/>
      <c r="BH342" s="320"/>
      <c r="BI342" s="192"/>
      <c r="BJ342" s="193"/>
      <c r="BK342" s="319"/>
      <c r="BL342" s="320"/>
      <c r="BM342" s="192"/>
      <c r="BN342" s="193">
        <v>2</v>
      </c>
      <c r="BO342" s="319"/>
      <c r="BP342" s="320"/>
      <c r="BQ342" s="192"/>
      <c r="BR342" s="193">
        <v>2</v>
      </c>
      <c r="BS342" s="319"/>
      <c r="BT342" s="320"/>
      <c r="BU342" s="192"/>
      <c r="BV342" s="193">
        <v>2</v>
      </c>
      <c r="BW342" s="319"/>
      <c r="BX342" s="320"/>
      <c r="BY342" s="192"/>
      <c r="BZ342" s="289"/>
      <c r="CA342" s="364"/>
      <c r="CB342" s="606"/>
      <c r="CC342" s="264"/>
      <c r="CD342" s="193">
        <v>2</v>
      </c>
      <c r="CE342" s="319"/>
      <c r="CF342" s="320"/>
      <c r="CG342" s="192"/>
      <c r="CH342" s="193">
        <v>2</v>
      </c>
      <c r="CI342" s="319"/>
      <c r="CJ342" s="320"/>
      <c r="CK342" s="192"/>
      <c r="CL342" s="193"/>
      <c r="CM342" s="319">
        <v>2</v>
      </c>
      <c r="CN342" s="320"/>
      <c r="CO342" s="192"/>
      <c r="CP342" s="193"/>
      <c r="CQ342" s="319">
        <v>2</v>
      </c>
      <c r="CR342" s="320"/>
      <c r="CS342" s="192"/>
      <c r="CT342" s="193"/>
      <c r="CU342" s="319">
        <v>2</v>
      </c>
      <c r="CV342" s="320"/>
      <c r="CW342" s="192"/>
      <c r="CX342" s="193"/>
      <c r="CY342" s="319">
        <v>2</v>
      </c>
      <c r="CZ342" s="320"/>
      <c r="DA342" s="192"/>
      <c r="DB342" s="289"/>
      <c r="DC342" s="364"/>
      <c r="DD342" s="606"/>
      <c r="DE342" s="264"/>
      <c r="DF342" s="193"/>
      <c r="DG342" s="319">
        <v>2</v>
      </c>
      <c r="DH342" s="320"/>
      <c r="DI342" s="192"/>
      <c r="DJ342" s="193"/>
      <c r="DK342" s="319">
        <v>2</v>
      </c>
      <c r="DL342" s="320"/>
      <c r="DM342" s="192"/>
      <c r="DN342" s="193"/>
      <c r="DO342" s="319">
        <v>2</v>
      </c>
      <c r="DP342" s="320"/>
      <c r="DQ342" s="192"/>
      <c r="DR342" s="193"/>
      <c r="DS342" s="319">
        <v>2</v>
      </c>
      <c r="DT342" s="320"/>
      <c r="DU342" s="192"/>
    </row>
    <row r="343" spans="6:125" ht="22.5" hidden="1" customHeight="1">
      <c r="F343" s="193">
        <v>1</v>
      </c>
      <c r="G343" s="319"/>
      <c r="H343" s="320"/>
      <c r="I343" s="192"/>
      <c r="J343" s="193">
        <v>1</v>
      </c>
      <c r="K343" s="319"/>
      <c r="L343" s="320"/>
      <c r="M343" s="192"/>
      <c r="N343" s="193">
        <v>1</v>
      </c>
      <c r="O343" s="319"/>
      <c r="P343" s="320"/>
      <c r="Q343" s="192"/>
      <c r="R343" s="193">
        <v>1</v>
      </c>
      <c r="S343" s="319"/>
      <c r="T343" s="320"/>
      <c r="U343" s="192"/>
      <c r="V343" s="289"/>
      <c r="W343" s="364"/>
      <c r="X343" s="365"/>
      <c r="Y343" s="264"/>
      <c r="Z343" s="193">
        <v>1</v>
      </c>
      <c r="AA343" s="319"/>
      <c r="AB343" s="320"/>
      <c r="AC343" s="192"/>
      <c r="AD343" s="193">
        <v>1</v>
      </c>
      <c r="AE343" s="319"/>
      <c r="AF343" s="320"/>
      <c r="AG343" s="192"/>
      <c r="AH343" s="193">
        <v>1</v>
      </c>
      <c r="AI343" s="319"/>
      <c r="AJ343" s="320"/>
      <c r="AK343" s="192"/>
      <c r="AL343" s="193">
        <v>1</v>
      </c>
      <c r="AM343" s="319"/>
      <c r="AN343" s="320"/>
      <c r="AO343" s="192"/>
      <c r="AP343" s="193">
        <v>1</v>
      </c>
      <c r="AQ343" s="319"/>
      <c r="AR343" s="320"/>
      <c r="AS343" s="192"/>
      <c r="AT343" s="193">
        <v>1</v>
      </c>
      <c r="AU343" s="319"/>
      <c r="AV343" s="320"/>
      <c r="AW343" s="192"/>
      <c r="AX343" s="289"/>
      <c r="AY343" s="364"/>
      <c r="AZ343" s="365"/>
      <c r="BA343" s="264"/>
      <c r="BB343" s="193">
        <v>1</v>
      </c>
      <c r="BC343" s="319"/>
      <c r="BD343" s="320"/>
      <c r="BE343" s="192"/>
      <c r="BF343" s="193">
        <v>1</v>
      </c>
      <c r="BG343" s="319"/>
      <c r="BH343" s="320"/>
      <c r="BI343" s="192"/>
      <c r="BJ343" s="193">
        <v>1</v>
      </c>
      <c r="BK343" s="319"/>
      <c r="BL343" s="320"/>
      <c r="BM343" s="192"/>
      <c r="BN343" s="193">
        <v>1</v>
      </c>
      <c r="BO343" s="319"/>
      <c r="BP343" s="320"/>
      <c r="BQ343" s="192"/>
      <c r="BR343" s="193">
        <v>1</v>
      </c>
      <c r="BS343" s="319"/>
      <c r="BT343" s="320"/>
      <c r="BU343" s="192"/>
      <c r="BV343" s="193">
        <v>1</v>
      </c>
      <c r="BW343" s="319"/>
      <c r="BX343" s="320"/>
      <c r="BY343" s="192"/>
      <c r="BZ343" s="289"/>
      <c r="CA343" s="364"/>
      <c r="CB343" s="606"/>
      <c r="CC343" s="264"/>
      <c r="CD343" s="193">
        <v>1</v>
      </c>
      <c r="CE343" s="319"/>
      <c r="CF343" s="320"/>
      <c r="CG343" s="192"/>
      <c r="CH343" s="193">
        <v>1</v>
      </c>
      <c r="CI343" s="319"/>
      <c r="CJ343" s="320"/>
      <c r="CK343" s="192"/>
      <c r="CL343" s="193">
        <v>1</v>
      </c>
      <c r="CM343" s="319"/>
      <c r="CN343" s="320"/>
      <c r="CO343" s="192"/>
      <c r="CP343" s="193">
        <v>1</v>
      </c>
      <c r="CQ343" s="319"/>
      <c r="CR343" s="320"/>
      <c r="CS343" s="192"/>
      <c r="CT343" s="193">
        <v>1</v>
      </c>
      <c r="CU343" s="319"/>
      <c r="CV343" s="320"/>
      <c r="CW343" s="192"/>
      <c r="CX343" s="193">
        <v>1</v>
      </c>
      <c r="CY343" s="319"/>
      <c r="CZ343" s="320"/>
      <c r="DA343" s="192"/>
      <c r="DB343" s="289"/>
      <c r="DC343" s="364"/>
      <c r="DD343" s="606"/>
      <c r="DE343" s="264"/>
      <c r="DF343" s="193">
        <v>1</v>
      </c>
      <c r="DG343" s="319"/>
      <c r="DH343" s="320"/>
      <c r="DI343" s="192"/>
      <c r="DJ343" s="193">
        <v>1</v>
      </c>
      <c r="DK343" s="319"/>
      <c r="DL343" s="320"/>
      <c r="DM343" s="192"/>
      <c r="DN343" s="193">
        <v>1</v>
      </c>
      <c r="DO343" s="319"/>
      <c r="DP343" s="320"/>
      <c r="DQ343" s="192"/>
      <c r="DR343" s="193"/>
      <c r="DS343" s="319">
        <v>1</v>
      </c>
      <c r="DT343" s="320"/>
      <c r="DU343" s="192"/>
    </row>
    <row r="344" spans="6:125" ht="22.5" hidden="1" customHeight="1">
      <c r="F344" s="193"/>
      <c r="G344" s="319">
        <v>1</v>
      </c>
      <c r="H344" s="320"/>
      <c r="I344" s="192"/>
      <c r="J344" s="193"/>
      <c r="K344" s="319">
        <v>1</v>
      </c>
      <c r="L344" s="320"/>
      <c r="M344" s="192"/>
      <c r="N344" s="193"/>
      <c r="O344" s="319">
        <v>1</v>
      </c>
      <c r="P344" s="320"/>
      <c r="Q344" s="192"/>
      <c r="R344" s="193"/>
      <c r="S344" s="319">
        <v>1</v>
      </c>
      <c r="T344" s="320"/>
      <c r="U344" s="192"/>
      <c r="V344" s="289"/>
      <c r="W344" s="364"/>
      <c r="X344" s="365"/>
      <c r="Y344" s="264"/>
      <c r="Z344" s="193"/>
      <c r="AA344" s="319">
        <v>1</v>
      </c>
      <c r="AB344" s="320"/>
      <c r="AC344" s="192"/>
      <c r="AD344" s="193"/>
      <c r="AE344" s="319">
        <v>1</v>
      </c>
      <c r="AF344" s="320"/>
      <c r="AG344" s="192"/>
      <c r="AH344" s="193"/>
      <c r="AI344" s="319">
        <v>1</v>
      </c>
      <c r="AJ344" s="320"/>
      <c r="AK344" s="192"/>
      <c r="AL344" s="193"/>
      <c r="AM344" s="319">
        <v>1</v>
      </c>
      <c r="AN344" s="320"/>
      <c r="AO344" s="192"/>
      <c r="AP344" s="193">
        <v>1</v>
      </c>
      <c r="AQ344" s="319"/>
      <c r="AR344" s="320"/>
      <c r="AS344" s="192"/>
      <c r="AT344" s="193"/>
      <c r="AU344" s="319">
        <v>1</v>
      </c>
      <c r="AV344" s="320"/>
      <c r="AW344" s="192"/>
      <c r="AX344" s="289"/>
      <c r="AY344" s="364"/>
      <c r="AZ344" s="365"/>
      <c r="BA344" s="264"/>
      <c r="BB344" s="193"/>
      <c r="BC344" s="319">
        <v>1</v>
      </c>
      <c r="BD344" s="320"/>
      <c r="BE344" s="192"/>
      <c r="BF344" s="193">
        <v>1</v>
      </c>
      <c r="BG344" s="319"/>
      <c r="BH344" s="320"/>
      <c r="BI344" s="192"/>
      <c r="BJ344" s="193">
        <v>1</v>
      </c>
      <c r="BK344" s="319"/>
      <c r="BL344" s="320"/>
      <c r="BM344" s="192"/>
      <c r="BN344" s="193">
        <v>1</v>
      </c>
      <c r="BO344" s="319"/>
      <c r="BP344" s="320"/>
      <c r="BQ344" s="192"/>
      <c r="BR344" s="193">
        <v>1</v>
      </c>
      <c r="BS344" s="319"/>
      <c r="BT344" s="320"/>
      <c r="BU344" s="192"/>
      <c r="BV344" s="193">
        <v>1</v>
      </c>
      <c r="BW344" s="319"/>
      <c r="BX344" s="320"/>
      <c r="BY344" s="192"/>
      <c r="BZ344" s="289"/>
      <c r="CA344" s="364"/>
      <c r="CB344" s="606"/>
      <c r="CC344" s="264"/>
      <c r="CD344" s="193">
        <v>1</v>
      </c>
      <c r="CE344" s="319"/>
      <c r="CF344" s="320"/>
      <c r="CG344" s="192"/>
      <c r="CH344" s="193">
        <v>1</v>
      </c>
      <c r="CI344" s="319"/>
      <c r="CJ344" s="320"/>
      <c r="CK344" s="192"/>
      <c r="CL344" s="193">
        <v>1</v>
      </c>
      <c r="CM344" s="319"/>
      <c r="CN344" s="320"/>
      <c r="CO344" s="192"/>
      <c r="CP344" s="193">
        <v>1</v>
      </c>
      <c r="CQ344" s="319"/>
      <c r="CR344" s="320"/>
      <c r="CS344" s="192"/>
      <c r="CT344" s="193">
        <v>1</v>
      </c>
      <c r="CU344" s="319"/>
      <c r="CV344" s="320"/>
      <c r="CW344" s="192"/>
      <c r="CX344" s="193">
        <v>1</v>
      </c>
      <c r="CY344" s="319"/>
      <c r="CZ344" s="320"/>
      <c r="DA344" s="192"/>
      <c r="DB344" s="289"/>
      <c r="DC344" s="364"/>
      <c r="DD344" s="606"/>
      <c r="DE344" s="264"/>
      <c r="DF344" s="193">
        <v>1</v>
      </c>
      <c r="DG344" s="319"/>
      <c r="DH344" s="320"/>
      <c r="DI344" s="192"/>
      <c r="DJ344" s="193">
        <v>1</v>
      </c>
      <c r="DK344" s="319"/>
      <c r="DL344" s="320"/>
      <c r="DM344" s="192"/>
      <c r="DN344" s="193">
        <v>1</v>
      </c>
      <c r="DO344" s="319"/>
      <c r="DP344" s="320"/>
      <c r="DQ344" s="192"/>
      <c r="DR344" s="193">
        <v>1</v>
      </c>
      <c r="DS344" s="319"/>
      <c r="DT344" s="320"/>
      <c r="DU344" s="192"/>
    </row>
    <row r="345" spans="6:125" ht="22.5" hidden="1" customHeight="1">
      <c r="F345" s="193"/>
      <c r="G345" s="319"/>
      <c r="H345" s="320"/>
      <c r="I345" s="192"/>
      <c r="J345" s="193"/>
      <c r="K345" s="319"/>
      <c r="L345" s="320"/>
      <c r="M345" s="192"/>
      <c r="N345" s="193"/>
      <c r="O345" s="319"/>
      <c r="P345" s="320"/>
      <c r="Q345" s="192"/>
      <c r="R345" s="193"/>
      <c r="S345" s="319"/>
      <c r="T345" s="320"/>
      <c r="U345" s="192"/>
      <c r="V345" s="289"/>
      <c r="W345" s="364"/>
      <c r="X345" s="365"/>
      <c r="Y345" s="264"/>
      <c r="Z345" s="193"/>
      <c r="AA345" s="319"/>
      <c r="AB345" s="320"/>
      <c r="AC345" s="192"/>
      <c r="AD345" s="193"/>
      <c r="AE345" s="319"/>
      <c r="AF345" s="320"/>
      <c r="AG345" s="192"/>
      <c r="AH345" s="193"/>
      <c r="AI345" s="319"/>
      <c r="AJ345" s="320"/>
      <c r="AK345" s="192"/>
      <c r="AL345" s="193"/>
      <c r="AM345" s="319"/>
      <c r="AN345" s="320"/>
      <c r="AO345" s="192"/>
      <c r="AP345" s="193"/>
      <c r="AQ345" s="319"/>
      <c r="AR345" s="320"/>
      <c r="AS345" s="192"/>
      <c r="AT345" s="193"/>
      <c r="AU345" s="319"/>
      <c r="AV345" s="320"/>
      <c r="AW345" s="192"/>
      <c r="AX345" s="289"/>
      <c r="AY345" s="364"/>
      <c r="AZ345" s="365"/>
      <c r="BA345" s="264"/>
      <c r="BB345" s="193"/>
      <c r="BC345" s="319"/>
      <c r="BD345" s="320"/>
      <c r="BE345" s="192"/>
      <c r="BF345" s="193"/>
      <c r="BG345" s="319"/>
      <c r="BH345" s="320"/>
      <c r="BI345" s="192"/>
      <c r="BJ345" s="193"/>
      <c r="BK345" s="319"/>
      <c r="BL345" s="320"/>
      <c r="BM345" s="192"/>
      <c r="BN345" s="193"/>
      <c r="BO345" s="319"/>
      <c r="BP345" s="320"/>
      <c r="BQ345" s="192"/>
      <c r="BR345" s="193"/>
      <c r="BS345" s="319"/>
      <c r="BT345" s="320"/>
      <c r="BU345" s="192"/>
      <c r="BV345" s="193"/>
      <c r="BW345" s="319"/>
      <c r="BX345" s="320"/>
      <c r="BY345" s="192"/>
      <c r="BZ345" s="289"/>
      <c r="CA345" s="364"/>
      <c r="CB345" s="606"/>
      <c r="CC345" s="264"/>
      <c r="CD345" s="193"/>
      <c r="CE345" s="319"/>
      <c r="CF345" s="320"/>
      <c r="CG345" s="192"/>
      <c r="CH345" s="193"/>
      <c r="CI345" s="319"/>
      <c r="CJ345" s="320"/>
      <c r="CK345" s="192"/>
      <c r="CL345" s="193"/>
      <c r="CM345" s="319"/>
      <c r="CN345" s="320"/>
      <c r="CO345" s="192"/>
      <c r="CP345" s="193"/>
      <c r="CQ345" s="319"/>
      <c r="CR345" s="320"/>
      <c r="CS345" s="192"/>
      <c r="CT345" s="193"/>
      <c r="CU345" s="319"/>
      <c r="CV345" s="320"/>
      <c r="CW345" s="192"/>
      <c r="CX345" s="193"/>
      <c r="CY345" s="319"/>
      <c r="CZ345" s="320"/>
      <c r="DA345" s="192"/>
      <c r="DB345" s="289"/>
      <c r="DC345" s="364"/>
      <c r="DD345" s="606"/>
      <c r="DE345" s="264"/>
      <c r="DF345" s="193"/>
      <c r="DG345" s="319"/>
      <c r="DH345" s="320"/>
      <c r="DI345" s="192"/>
      <c r="DJ345" s="193"/>
      <c r="DK345" s="319"/>
      <c r="DL345" s="320"/>
      <c r="DM345" s="192"/>
      <c r="DN345" s="193"/>
      <c r="DO345" s="319"/>
      <c r="DP345" s="320"/>
      <c r="DQ345" s="192"/>
      <c r="DR345" s="193"/>
      <c r="DS345" s="319"/>
      <c r="DT345" s="320"/>
      <c r="DU345" s="192"/>
    </row>
    <row r="346" spans="6:125" ht="22.5" hidden="1" customHeight="1">
      <c r="F346" s="193"/>
      <c r="G346" s="319"/>
      <c r="H346" s="320"/>
      <c r="I346" s="192"/>
      <c r="J346" s="193"/>
      <c r="K346" s="319"/>
      <c r="L346" s="320"/>
      <c r="M346" s="192"/>
      <c r="N346" s="193"/>
      <c r="O346" s="319"/>
      <c r="P346" s="320"/>
      <c r="Q346" s="192"/>
      <c r="R346" s="193"/>
      <c r="S346" s="319"/>
      <c r="T346" s="320"/>
      <c r="U346" s="192"/>
      <c r="V346" s="289"/>
      <c r="W346" s="364"/>
      <c r="X346" s="365"/>
      <c r="Y346" s="264"/>
      <c r="Z346" s="193"/>
      <c r="AA346" s="319"/>
      <c r="AB346" s="320"/>
      <c r="AC346" s="192"/>
      <c r="AD346" s="193"/>
      <c r="AE346" s="319"/>
      <c r="AF346" s="320"/>
      <c r="AG346" s="192"/>
      <c r="AH346" s="193"/>
      <c r="AI346" s="319"/>
      <c r="AJ346" s="320"/>
      <c r="AK346" s="192"/>
      <c r="AL346" s="193"/>
      <c r="AM346" s="319"/>
      <c r="AN346" s="320"/>
      <c r="AO346" s="192"/>
      <c r="AP346" s="193"/>
      <c r="AQ346" s="319"/>
      <c r="AR346" s="320"/>
      <c r="AS346" s="192"/>
      <c r="AT346" s="193"/>
      <c r="AU346" s="319"/>
      <c r="AV346" s="320"/>
      <c r="AW346" s="192"/>
      <c r="AX346" s="289"/>
      <c r="AY346" s="364"/>
      <c r="AZ346" s="365"/>
      <c r="BA346" s="264"/>
      <c r="BB346" s="193"/>
      <c r="BC346" s="319"/>
      <c r="BD346" s="320"/>
      <c r="BE346" s="192"/>
      <c r="BF346" s="193"/>
      <c r="BG346" s="319"/>
      <c r="BH346" s="320"/>
      <c r="BI346" s="192"/>
      <c r="BJ346" s="193"/>
      <c r="BK346" s="319"/>
      <c r="BL346" s="320"/>
      <c r="BM346" s="192"/>
      <c r="BN346" s="193"/>
      <c r="BO346" s="319"/>
      <c r="BP346" s="320"/>
      <c r="BQ346" s="192"/>
      <c r="BR346" s="193"/>
      <c r="BS346" s="319"/>
      <c r="BT346" s="320"/>
      <c r="BU346" s="192"/>
      <c r="BV346" s="193"/>
      <c r="BW346" s="319"/>
      <c r="BX346" s="320"/>
      <c r="BY346" s="192"/>
      <c r="BZ346" s="289"/>
      <c r="CA346" s="364"/>
      <c r="CB346" s="606"/>
      <c r="CC346" s="264"/>
      <c r="CD346" s="193"/>
      <c r="CE346" s="319"/>
      <c r="CF346" s="320"/>
      <c r="CG346" s="192"/>
      <c r="CH346" s="193"/>
      <c r="CI346" s="319"/>
      <c r="CJ346" s="320"/>
      <c r="CK346" s="192"/>
      <c r="CL346" s="193"/>
      <c r="CM346" s="319"/>
      <c r="CN346" s="320"/>
      <c r="CO346" s="192"/>
      <c r="CP346" s="193"/>
      <c r="CQ346" s="319"/>
      <c r="CR346" s="320"/>
      <c r="CS346" s="192"/>
      <c r="CT346" s="193"/>
      <c r="CU346" s="319"/>
      <c r="CV346" s="320"/>
      <c r="CW346" s="192"/>
      <c r="CX346" s="193"/>
      <c r="CY346" s="319"/>
      <c r="CZ346" s="320"/>
      <c r="DA346" s="192"/>
      <c r="DB346" s="289"/>
      <c r="DC346" s="364"/>
      <c r="DD346" s="606"/>
      <c r="DE346" s="264"/>
      <c r="DF346" s="193"/>
      <c r="DG346" s="319"/>
      <c r="DH346" s="320"/>
      <c r="DI346" s="192"/>
      <c r="DJ346" s="193"/>
      <c r="DK346" s="319"/>
      <c r="DL346" s="320"/>
      <c r="DM346" s="192"/>
      <c r="DN346" s="193"/>
      <c r="DO346" s="319"/>
      <c r="DP346" s="320"/>
      <c r="DQ346" s="192"/>
      <c r="DR346" s="193"/>
      <c r="DS346" s="319"/>
      <c r="DT346" s="320"/>
      <c r="DU346" s="192"/>
    </row>
    <row r="347" spans="6:125" ht="22.5" hidden="1" customHeight="1">
      <c r="F347" s="193">
        <v>1</v>
      </c>
      <c r="G347" s="319"/>
      <c r="H347" s="320"/>
      <c r="I347" s="192"/>
      <c r="J347" s="193">
        <v>1</v>
      </c>
      <c r="K347" s="319"/>
      <c r="L347" s="320"/>
      <c r="M347" s="192"/>
      <c r="N347" s="193">
        <v>1</v>
      </c>
      <c r="O347" s="319"/>
      <c r="P347" s="320"/>
      <c r="Q347" s="192"/>
      <c r="R347" s="193"/>
      <c r="S347" s="319">
        <v>1</v>
      </c>
      <c r="T347" s="320"/>
      <c r="U347" s="192"/>
      <c r="V347" s="289"/>
      <c r="W347" s="364"/>
      <c r="X347" s="365"/>
      <c r="Y347" s="264"/>
      <c r="Z347" s="193"/>
      <c r="AA347" s="319">
        <v>1</v>
      </c>
      <c r="AB347" s="320"/>
      <c r="AC347" s="192"/>
      <c r="AD347" s="193"/>
      <c r="AE347" s="319">
        <v>1</v>
      </c>
      <c r="AF347" s="320"/>
      <c r="AG347" s="192"/>
      <c r="AH347" s="193">
        <v>1</v>
      </c>
      <c r="AI347" s="319"/>
      <c r="AJ347" s="320"/>
      <c r="AK347" s="192"/>
      <c r="AL347" s="193">
        <v>1</v>
      </c>
      <c r="AM347" s="319"/>
      <c r="AN347" s="320"/>
      <c r="AO347" s="192"/>
      <c r="AP347" s="193">
        <v>1</v>
      </c>
      <c r="AQ347" s="319"/>
      <c r="AR347" s="320"/>
      <c r="AS347" s="192"/>
      <c r="AT347" s="193">
        <v>1</v>
      </c>
      <c r="AU347" s="319"/>
      <c r="AV347" s="320"/>
      <c r="AW347" s="192"/>
      <c r="AX347" s="289"/>
      <c r="AY347" s="364"/>
      <c r="AZ347" s="365"/>
      <c r="BA347" s="264"/>
      <c r="BB347" s="193"/>
      <c r="BC347" s="319">
        <v>1</v>
      </c>
      <c r="BD347" s="320"/>
      <c r="BE347" s="192"/>
      <c r="BF347" s="193">
        <v>1</v>
      </c>
      <c r="BG347" s="319"/>
      <c r="BH347" s="320"/>
      <c r="BI347" s="192"/>
      <c r="BJ347" s="193">
        <v>1</v>
      </c>
      <c r="BK347" s="319"/>
      <c r="BL347" s="320"/>
      <c r="BM347" s="192"/>
      <c r="BN347" s="193">
        <v>1</v>
      </c>
      <c r="BO347" s="319"/>
      <c r="BP347" s="320"/>
      <c r="BQ347" s="192"/>
      <c r="BR347" s="193">
        <v>1</v>
      </c>
      <c r="BS347" s="319"/>
      <c r="BT347" s="320"/>
      <c r="BU347" s="192"/>
      <c r="BV347" s="193">
        <v>1</v>
      </c>
      <c r="BW347" s="319"/>
      <c r="BX347" s="320"/>
      <c r="BY347" s="192"/>
      <c r="BZ347" s="289"/>
      <c r="CA347" s="364"/>
      <c r="CB347" s="606"/>
      <c r="CC347" s="264"/>
      <c r="CD347" s="193">
        <v>1</v>
      </c>
      <c r="CE347" s="319"/>
      <c r="CF347" s="320"/>
      <c r="CG347" s="192"/>
      <c r="CH347" s="193">
        <v>1</v>
      </c>
      <c r="CI347" s="319"/>
      <c r="CJ347" s="320"/>
      <c r="CK347" s="192"/>
      <c r="CL347" s="193">
        <v>1</v>
      </c>
      <c r="CM347" s="319"/>
      <c r="CN347" s="320"/>
      <c r="CO347" s="192"/>
      <c r="CP347" s="193">
        <v>1</v>
      </c>
      <c r="CQ347" s="319"/>
      <c r="CR347" s="320"/>
      <c r="CS347" s="192"/>
      <c r="CT347" s="193">
        <v>1</v>
      </c>
      <c r="CU347" s="319"/>
      <c r="CV347" s="320"/>
      <c r="CW347" s="192"/>
      <c r="CX347" s="193">
        <v>1</v>
      </c>
      <c r="CY347" s="319"/>
      <c r="CZ347" s="320"/>
      <c r="DA347" s="192"/>
      <c r="DB347" s="289"/>
      <c r="DC347" s="364"/>
      <c r="DD347" s="606"/>
      <c r="DE347" s="264"/>
      <c r="DF347" s="193">
        <v>1</v>
      </c>
      <c r="DG347" s="319"/>
      <c r="DH347" s="320"/>
      <c r="DI347" s="192"/>
      <c r="DJ347" s="193">
        <v>1</v>
      </c>
      <c r="DK347" s="319"/>
      <c r="DL347" s="320"/>
      <c r="DM347" s="192"/>
      <c r="DN347" s="193">
        <v>1</v>
      </c>
      <c r="DO347" s="319"/>
      <c r="DP347" s="320"/>
      <c r="DQ347" s="192"/>
      <c r="DR347" s="193">
        <v>1</v>
      </c>
      <c r="DS347" s="319"/>
      <c r="DT347" s="320"/>
      <c r="DU347" s="192"/>
    </row>
    <row r="348" spans="6:125" ht="22.5" hidden="1" customHeight="1">
      <c r="F348" s="193"/>
      <c r="G348" s="319">
        <v>1</v>
      </c>
      <c r="H348" s="320"/>
      <c r="I348" s="192"/>
      <c r="J348" s="193"/>
      <c r="K348" s="319">
        <v>1</v>
      </c>
      <c r="L348" s="320"/>
      <c r="M348" s="192"/>
      <c r="N348" s="193"/>
      <c r="O348" s="319">
        <v>1</v>
      </c>
      <c r="P348" s="320"/>
      <c r="Q348" s="192"/>
      <c r="R348" s="193"/>
      <c r="S348" s="319">
        <v>1</v>
      </c>
      <c r="T348" s="320"/>
      <c r="U348" s="192"/>
      <c r="V348" s="289"/>
      <c r="W348" s="364"/>
      <c r="X348" s="365"/>
      <c r="Y348" s="264"/>
      <c r="Z348" s="193"/>
      <c r="AA348" s="319">
        <v>1</v>
      </c>
      <c r="AB348" s="320"/>
      <c r="AC348" s="192"/>
      <c r="AD348" s="193">
        <v>1</v>
      </c>
      <c r="AE348" s="319"/>
      <c r="AF348" s="320"/>
      <c r="AG348" s="192"/>
      <c r="AH348" s="193">
        <v>1</v>
      </c>
      <c r="AI348" s="319"/>
      <c r="AJ348" s="320"/>
      <c r="AK348" s="192"/>
      <c r="AL348" s="193">
        <v>1</v>
      </c>
      <c r="AM348" s="319"/>
      <c r="AN348" s="320"/>
      <c r="AO348" s="192"/>
      <c r="AP348" s="193"/>
      <c r="AQ348" s="319">
        <v>1</v>
      </c>
      <c r="AR348" s="320"/>
      <c r="AS348" s="192"/>
      <c r="AT348" s="193">
        <v>1</v>
      </c>
      <c r="AU348" s="319"/>
      <c r="AV348" s="320"/>
      <c r="AW348" s="192"/>
      <c r="AX348" s="289"/>
      <c r="AY348" s="364"/>
      <c r="AZ348" s="365"/>
      <c r="BA348" s="264"/>
      <c r="BB348" s="193"/>
      <c r="BC348" s="319">
        <v>1</v>
      </c>
      <c r="BD348" s="320"/>
      <c r="BE348" s="192"/>
      <c r="BF348" s="193"/>
      <c r="BG348" s="319"/>
      <c r="BH348" s="320"/>
      <c r="BI348" s="192"/>
      <c r="BJ348" s="193"/>
      <c r="BK348" s="319"/>
      <c r="BL348" s="320"/>
      <c r="BM348" s="192"/>
      <c r="BN348" s="193"/>
      <c r="BO348" s="319"/>
      <c r="BP348" s="320"/>
      <c r="BQ348" s="192"/>
      <c r="BR348" s="193"/>
      <c r="BS348" s="319"/>
      <c r="BT348" s="320"/>
      <c r="BU348" s="192"/>
      <c r="BV348" s="193"/>
      <c r="BW348" s="319"/>
      <c r="BX348" s="320"/>
      <c r="BY348" s="192"/>
      <c r="BZ348" s="289"/>
      <c r="CA348" s="364"/>
      <c r="CB348" s="606"/>
      <c r="CC348" s="264"/>
      <c r="CD348" s="193"/>
      <c r="CE348" s="319"/>
      <c r="CF348" s="320"/>
      <c r="CG348" s="192"/>
      <c r="CH348" s="193"/>
      <c r="CI348" s="319"/>
      <c r="CJ348" s="320"/>
      <c r="CK348" s="192"/>
      <c r="CL348" s="193"/>
      <c r="CM348" s="319"/>
      <c r="CN348" s="320"/>
      <c r="CO348" s="192"/>
      <c r="CP348" s="193"/>
      <c r="CQ348" s="319"/>
      <c r="CR348" s="320"/>
      <c r="CS348" s="192"/>
      <c r="CT348" s="193"/>
      <c r="CU348" s="319"/>
      <c r="CV348" s="320"/>
      <c r="CW348" s="192"/>
      <c r="CX348" s="193"/>
      <c r="CY348" s="319"/>
      <c r="CZ348" s="320"/>
      <c r="DA348" s="192"/>
      <c r="DB348" s="289"/>
      <c r="DC348" s="364"/>
      <c r="DD348" s="606"/>
      <c r="DE348" s="264"/>
      <c r="DF348" s="193"/>
      <c r="DG348" s="319"/>
      <c r="DH348" s="320"/>
      <c r="DI348" s="192"/>
      <c r="DJ348" s="193"/>
      <c r="DK348" s="319"/>
      <c r="DL348" s="320"/>
      <c r="DM348" s="192"/>
      <c r="DN348" s="193"/>
      <c r="DO348" s="319"/>
      <c r="DP348" s="320"/>
      <c r="DQ348" s="192"/>
      <c r="DR348" s="193"/>
      <c r="DS348" s="319"/>
      <c r="DT348" s="320"/>
      <c r="DU348" s="192"/>
    </row>
    <row r="349" spans="6:125" ht="22.5" hidden="1" customHeight="1">
      <c r="F349" s="368">
        <v>1</v>
      </c>
      <c r="G349" s="369"/>
      <c r="H349" s="370"/>
      <c r="I349" s="371"/>
      <c r="J349" s="368">
        <v>1</v>
      </c>
      <c r="K349" s="369"/>
      <c r="L349" s="370"/>
      <c r="M349" s="371"/>
      <c r="N349" s="368">
        <v>1</v>
      </c>
      <c r="O349" s="369"/>
      <c r="P349" s="370"/>
      <c r="Q349" s="371"/>
      <c r="R349" s="368">
        <v>1</v>
      </c>
      <c r="S349" s="369"/>
      <c r="T349" s="370"/>
      <c r="U349" s="371"/>
      <c r="V349" s="372"/>
      <c r="W349" s="373"/>
      <c r="X349" s="374"/>
      <c r="Y349" s="375"/>
      <c r="Z349" s="368">
        <v>1</v>
      </c>
      <c r="AA349" s="369"/>
      <c r="AB349" s="370"/>
      <c r="AC349" s="371"/>
      <c r="AD349" s="368">
        <v>1</v>
      </c>
      <c r="AE349" s="369"/>
      <c r="AF349" s="370"/>
      <c r="AG349" s="371"/>
      <c r="AH349" s="368">
        <v>1</v>
      </c>
      <c r="AI349" s="369"/>
      <c r="AJ349" s="370"/>
      <c r="AK349" s="371"/>
      <c r="AL349" s="368">
        <v>1</v>
      </c>
      <c r="AM349" s="369"/>
      <c r="AN349" s="370"/>
      <c r="AO349" s="371"/>
      <c r="AP349" s="368">
        <v>1</v>
      </c>
      <c r="AQ349" s="369"/>
      <c r="AR349" s="370"/>
      <c r="AS349" s="371"/>
      <c r="AT349" s="368">
        <v>1</v>
      </c>
      <c r="AU349" s="369"/>
      <c r="AV349" s="370"/>
      <c r="AW349" s="371"/>
      <c r="AX349" s="372"/>
      <c r="AY349" s="373"/>
      <c r="AZ349" s="374"/>
      <c r="BA349" s="375"/>
      <c r="BB349" s="368">
        <v>1</v>
      </c>
      <c r="BC349" s="369"/>
      <c r="BD349" s="370"/>
      <c r="BE349" s="371"/>
      <c r="BF349" s="368"/>
      <c r="BG349" s="369"/>
      <c r="BH349" s="370"/>
      <c r="BI349" s="371"/>
      <c r="BJ349" s="368"/>
      <c r="BK349" s="369">
        <v>1</v>
      </c>
      <c r="BL349" s="370"/>
      <c r="BM349" s="371"/>
      <c r="BN349" s="368"/>
      <c r="BO349" s="369">
        <v>1</v>
      </c>
      <c r="BP349" s="370"/>
      <c r="BQ349" s="371"/>
      <c r="BR349" s="368"/>
      <c r="BS349" s="369">
        <v>1</v>
      </c>
      <c r="BT349" s="370"/>
      <c r="BU349" s="371"/>
      <c r="BV349" s="368"/>
      <c r="BW349" s="369">
        <v>1</v>
      </c>
      <c r="BX349" s="370"/>
      <c r="BY349" s="371"/>
      <c r="BZ349" s="372"/>
      <c r="CA349" s="373"/>
      <c r="CB349" s="607"/>
      <c r="CC349" s="375"/>
      <c r="CD349" s="368"/>
      <c r="CE349" s="369">
        <v>1</v>
      </c>
      <c r="CF349" s="370"/>
      <c r="CG349" s="371"/>
      <c r="CH349" s="368"/>
      <c r="CI349" s="369">
        <v>1</v>
      </c>
      <c r="CJ349" s="370"/>
      <c r="CK349" s="371"/>
      <c r="CL349" s="368">
        <v>1</v>
      </c>
      <c r="CM349" s="369"/>
      <c r="CN349" s="370"/>
      <c r="CO349" s="371"/>
      <c r="CP349" s="368">
        <v>1</v>
      </c>
      <c r="CQ349" s="369"/>
      <c r="CR349" s="370"/>
      <c r="CS349" s="371"/>
      <c r="CT349" s="368">
        <v>1</v>
      </c>
      <c r="CU349" s="369"/>
      <c r="CV349" s="370"/>
      <c r="CW349" s="371"/>
      <c r="CX349" s="368">
        <v>1</v>
      </c>
      <c r="CY349" s="369"/>
      <c r="CZ349" s="370"/>
      <c r="DA349" s="371"/>
      <c r="DB349" s="372"/>
      <c r="DC349" s="373"/>
      <c r="DD349" s="607"/>
      <c r="DE349" s="375"/>
      <c r="DF349" s="368">
        <v>1</v>
      </c>
      <c r="DG349" s="369"/>
      <c r="DH349" s="370"/>
      <c r="DI349" s="371"/>
      <c r="DJ349" s="368">
        <v>1</v>
      </c>
      <c r="DK349" s="369"/>
      <c r="DL349" s="370"/>
      <c r="DM349" s="371"/>
      <c r="DN349" s="368">
        <v>1</v>
      </c>
      <c r="DO349" s="369"/>
      <c r="DP349" s="370"/>
      <c r="DQ349" s="371"/>
      <c r="DR349" s="368">
        <v>1</v>
      </c>
      <c r="DS349" s="369"/>
      <c r="DT349" s="370"/>
      <c r="DU349" s="371"/>
    </row>
    <row r="350" spans="6:125" ht="22.5" hidden="1" customHeight="1">
      <c r="F350" s="223"/>
      <c r="G350" s="224"/>
      <c r="H350" s="225"/>
      <c r="I350" s="223"/>
      <c r="J350" s="223"/>
      <c r="K350" s="224"/>
      <c r="L350" s="225"/>
      <c r="M350" s="223"/>
      <c r="N350" s="223"/>
      <c r="O350" s="224"/>
      <c r="P350" s="225"/>
      <c r="Q350" s="223"/>
      <c r="R350" s="223"/>
      <c r="S350" s="224"/>
      <c r="T350" s="225"/>
      <c r="U350" s="223"/>
      <c r="V350" s="394"/>
      <c r="W350" s="395"/>
      <c r="X350" s="394"/>
      <c r="Y350" s="394"/>
      <c r="Z350" s="223"/>
      <c r="AA350" s="224"/>
      <c r="AB350" s="225"/>
      <c r="AC350" s="223"/>
      <c r="AD350" s="223"/>
      <c r="AE350" s="224"/>
      <c r="AF350" s="225"/>
      <c r="AG350" s="223"/>
      <c r="AH350" s="223"/>
      <c r="AI350" s="224"/>
      <c r="AJ350" s="225"/>
      <c r="AK350" s="223"/>
      <c r="AL350" s="223"/>
      <c r="AM350" s="224"/>
      <c r="AN350" s="225"/>
      <c r="AO350" s="223"/>
      <c r="AP350" s="223"/>
      <c r="AQ350" s="224"/>
      <c r="AR350" s="225"/>
      <c r="AS350" s="223"/>
      <c r="AT350" s="223"/>
      <c r="AU350" s="224"/>
      <c r="AV350" s="225"/>
      <c r="AW350" s="223"/>
      <c r="AX350" s="394"/>
      <c r="AY350" s="395"/>
      <c r="AZ350" s="394"/>
      <c r="BA350" s="394"/>
      <c r="BB350" s="223"/>
      <c r="BC350" s="224"/>
      <c r="BD350" s="225"/>
      <c r="BE350" s="223"/>
      <c r="BF350" s="223"/>
      <c r="BG350" s="224"/>
      <c r="BH350" s="225"/>
      <c r="BI350" s="223"/>
      <c r="BJ350" s="223"/>
      <c r="BK350" s="224"/>
      <c r="BL350" s="225"/>
      <c r="BM350" s="223"/>
      <c r="BN350" s="223"/>
      <c r="BO350" s="224"/>
      <c r="BP350" s="225"/>
      <c r="BQ350" s="223"/>
      <c r="BR350" s="223"/>
      <c r="BS350" s="224"/>
      <c r="BT350" s="225"/>
      <c r="BU350" s="223"/>
      <c r="BV350" s="223"/>
      <c r="BW350" s="224"/>
      <c r="BX350" s="225"/>
      <c r="BY350" s="223"/>
      <c r="BZ350" s="394"/>
      <c r="CA350" s="395"/>
      <c r="CB350" s="613"/>
      <c r="CC350" s="394"/>
      <c r="CD350" s="223"/>
      <c r="CE350" s="224"/>
      <c r="CF350" s="225"/>
      <c r="CG350" s="223"/>
      <c r="CH350" s="223"/>
      <c r="CI350" s="224"/>
      <c r="CJ350" s="225"/>
      <c r="CK350" s="223"/>
      <c r="CL350" s="223"/>
      <c r="CM350" s="224"/>
      <c r="CN350" s="225"/>
      <c r="CO350" s="223"/>
      <c r="CP350" s="223"/>
      <c r="CQ350" s="224"/>
      <c r="CR350" s="225"/>
      <c r="CS350" s="223"/>
      <c r="CT350" s="223"/>
      <c r="CU350" s="224"/>
      <c r="CV350" s="225"/>
      <c r="CW350" s="223"/>
      <c r="CX350" s="223"/>
      <c r="CY350" s="224"/>
      <c r="CZ350" s="225"/>
      <c r="DA350" s="223"/>
      <c r="DB350" s="394"/>
      <c r="DC350" s="395"/>
      <c r="DD350" s="613"/>
      <c r="DE350" s="394"/>
      <c r="DF350" s="223"/>
      <c r="DG350" s="224"/>
      <c r="DH350" s="225"/>
      <c r="DI350" s="223"/>
      <c r="DJ350" s="223"/>
      <c r="DK350" s="224"/>
      <c r="DL350" s="225"/>
      <c r="DM350" s="223"/>
      <c r="DN350" s="223"/>
      <c r="DO350" s="224"/>
      <c r="DP350" s="225"/>
      <c r="DQ350" s="223"/>
      <c r="DR350" s="223"/>
      <c r="DS350" s="224"/>
      <c r="DT350" s="225"/>
      <c r="DU350" s="223"/>
    </row>
    <row r="351" spans="6:125" ht="22.5" hidden="1" customHeight="1">
      <c r="F351" s="150"/>
      <c r="G351" s="151"/>
      <c r="H351" s="152"/>
      <c r="I351" s="153"/>
      <c r="J351" s="150"/>
      <c r="K351" s="151"/>
      <c r="L351" s="152"/>
      <c r="M351" s="153"/>
      <c r="N351" s="150"/>
      <c r="O351" s="151"/>
      <c r="P351" s="152"/>
      <c r="Q351" s="153"/>
      <c r="R351" s="150"/>
      <c r="S351" s="151"/>
      <c r="T351" s="152"/>
      <c r="U351" s="153"/>
      <c r="V351" s="376"/>
      <c r="W351" s="377"/>
      <c r="X351" s="378"/>
      <c r="Y351" s="266"/>
      <c r="Z351" s="150"/>
      <c r="AA351" s="151"/>
      <c r="AB351" s="152"/>
      <c r="AC351" s="153"/>
      <c r="AD351" s="150"/>
      <c r="AE351" s="151"/>
      <c r="AF351" s="152"/>
      <c r="AG351" s="153"/>
      <c r="AH351" s="150"/>
      <c r="AI351" s="151"/>
      <c r="AJ351" s="152"/>
      <c r="AK351" s="153"/>
      <c r="AL351" s="150"/>
      <c r="AM351" s="151"/>
      <c r="AN351" s="152"/>
      <c r="AO351" s="153"/>
      <c r="AP351" s="150"/>
      <c r="AQ351" s="151"/>
      <c r="AR351" s="152"/>
      <c r="AS351" s="153"/>
      <c r="AT351" s="150"/>
      <c r="AU351" s="151"/>
      <c r="AV351" s="152"/>
      <c r="AW351" s="153"/>
      <c r="AX351" s="376"/>
      <c r="AY351" s="377"/>
      <c r="AZ351" s="378"/>
      <c r="BA351" s="266"/>
      <c r="BB351" s="150"/>
      <c r="BC351" s="151"/>
      <c r="BD351" s="152"/>
      <c r="BE351" s="153"/>
      <c r="BF351" s="150"/>
      <c r="BG351" s="151"/>
      <c r="BH351" s="152"/>
      <c r="BI351" s="153"/>
      <c r="BJ351" s="150"/>
      <c r="BK351" s="151"/>
      <c r="BL351" s="152"/>
      <c r="BM351" s="153"/>
      <c r="BN351" s="150">
        <v>2</v>
      </c>
      <c r="BO351" s="151"/>
      <c r="BP351" s="152"/>
      <c r="BQ351" s="153"/>
      <c r="BR351" s="150"/>
      <c r="BS351" s="151"/>
      <c r="BT351" s="152"/>
      <c r="BU351" s="153"/>
      <c r="BV351" s="150"/>
      <c r="BW351" s="151"/>
      <c r="BX351" s="152"/>
      <c r="BY351" s="153"/>
      <c r="BZ351" s="376"/>
      <c r="CA351" s="377"/>
      <c r="CB351" s="605"/>
      <c r="CC351" s="266"/>
      <c r="CD351" s="150"/>
      <c r="CE351" s="151"/>
      <c r="CF351" s="152"/>
      <c r="CG351" s="153"/>
      <c r="CH351" s="150"/>
      <c r="CI351" s="151"/>
      <c r="CJ351" s="152"/>
      <c r="CK351" s="153"/>
      <c r="CL351" s="150"/>
      <c r="CM351" s="151"/>
      <c r="CN351" s="152"/>
      <c r="CO351" s="153"/>
      <c r="CP351" s="150"/>
      <c r="CQ351" s="151"/>
      <c r="CR351" s="152"/>
      <c r="CS351" s="153"/>
      <c r="CT351" s="150"/>
      <c r="CU351" s="151"/>
      <c r="CV351" s="152"/>
      <c r="CW351" s="153"/>
      <c r="CX351" s="150"/>
      <c r="CY351" s="151"/>
      <c r="CZ351" s="152"/>
      <c r="DA351" s="153"/>
      <c r="DB351" s="376"/>
      <c r="DC351" s="377"/>
      <c r="DD351" s="605"/>
      <c r="DE351" s="266"/>
      <c r="DF351" s="150"/>
      <c r="DG351" s="151"/>
      <c r="DH351" s="152"/>
      <c r="DI351" s="153"/>
      <c r="DJ351" s="150"/>
      <c r="DK351" s="151"/>
      <c r="DL351" s="152"/>
      <c r="DM351" s="153"/>
      <c r="DN351" s="150"/>
      <c r="DO351" s="151"/>
      <c r="DP351" s="152"/>
      <c r="DQ351" s="153"/>
      <c r="DR351" s="150"/>
      <c r="DS351" s="151"/>
      <c r="DT351" s="152"/>
      <c r="DU351" s="153"/>
    </row>
    <row r="352" spans="6:125" ht="22.5" hidden="1" customHeight="1">
      <c r="F352" s="193"/>
      <c r="G352" s="319"/>
      <c r="H352" s="320"/>
      <c r="I352" s="192"/>
      <c r="J352" s="193"/>
      <c r="K352" s="319"/>
      <c r="L352" s="320"/>
      <c r="M352" s="192"/>
      <c r="N352" s="193"/>
      <c r="O352" s="319"/>
      <c r="P352" s="320"/>
      <c r="Q352" s="192"/>
      <c r="R352" s="193"/>
      <c r="S352" s="319"/>
      <c r="T352" s="320"/>
      <c r="U352" s="192"/>
      <c r="V352" s="289"/>
      <c r="W352" s="364"/>
      <c r="X352" s="365"/>
      <c r="Y352" s="264"/>
      <c r="Z352" s="193"/>
      <c r="AA352" s="319"/>
      <c r="AB352" s="320"/>
      <c r="AC352" s="192"/>
      <c r="AD352" s="193"/>
      <c r="AE352" s="319"/>
      <c r="AF352" s="320"/>
      <c r="AG352" s="192"/>
      <c r="AH352" s="193"/>
      <c r="AI352" s="319"/>
      <c r="AJ352" s="320"/>
      <c r="AK352" s="192"/>
      <c r="AL352" s="193"/>
      <c r="AM352" s="319"/>
      <c r="AN352" s="320"/>
      <c r="AO352" s="192"/>
      <c r="AP352" s="193"/>
      <c r="AQ352" s="319"/>
      <c r="AR352" s="320"/>
      <c r="AS352" s="192"/>
      <c r="AT352" s="193"/>
      <c r="AU352" s="319"/>
      <c r="AV352" s="320"/>
      <c r="AW352" s="192"/>
      <c r="AX352" s="289"/>
      <c r="AY352" s="364"/>
      <c r="AZ352" s="365"/>
      <c r="BA352" s="264"/>
      <c r="BB352" s="193"/>
      <c r="BC352" s="319"/>
      <c r="BD352" s="320"/>
      <c r="BE352" s="192"/>
      <c r="BF352" s="193"/>
      <c r="BG352" s="319"/>
      <c r="BH352" s="320"/>
      <c r="BI352" s="192"/>
      <c r="BJ352" s="193"/>
      <c r="BK352" s="319"/>
      <c r="BL352" s="320"/>
      <c r="BM352" s="192"/>
      <c r="BN352" s="193"/>
      <c r="BO352" s="319">
        <v>1</v>
      </c>
      <c r="BP352" s="320"/>
      <c r="BQ352" s="192"/>
      <c r="BR352" s="193"/>
      <c r="BS352" s="319"/>
      <c r="BT352" s="320"/>
      <c r="BU352" s="192"/>
      <c r="BV352" s="193"/>
      <c r="BW352" s="319"/>
      <c r="BX352" s="320"/>
      <c r="BY352" s="192"/>
      <c r="BZ352" s="289"/>
      <c r="CA352" s="364"/>
      <c r="CB352" s="606"/>
      <c r="CC352" s="264"/>
      <c r="CD352" s="193"/>
      <c r="CE352" s="319"/>
      <c r="CF352" s="320"/>
      <c r="CG352" s="192"/>
      <c r="CH352" s="193"/>
      <c r="CI352" s="319"/>
      <c r="CJ352" s="320"/>
      <c r="CK352" s="192"/>
      <c r="CL352" s="193"/>
      <c r="CM352" s="319"/>
      <c r="CN352" s="320"/>
      <c r="CO352" s="192"/>
      <c r="CP352" s="193"/>
      <c r="CQ352" s="319"/>
      <c r="CR352" s="320"/>
      <c r="CS352" s="192"/>
      <c r="CT352" s="193"/>
      <c r="CU352" s="319"/>
      <c r="CV352" s="320"/>
      <c r="CW352" s="192"/>
      <c r="CX352" s="193"/>
      <c r="CY352" s="319"/>
      <c r="CZ352" s="320"/>
      <c r="DA352" s="192"/>
      <c r="DB352" s="289"/>
      <c r="DC352" s="364"/>
      <c r="DD352" s="606"/>
      <c r="DE352" s="264"/>
      <c r="DF352" s="193"/>
      <c r="DG352" s="319"/>
      <c r="DH352" s="320"/>
      <c r="DI352" s="192"/>
      <c r="DJ352" s="193"/>
      <c r="DK352" s="319"/>
      <c r="DL352" s="320"/>
      <c r="DM352" s="192"/>
      <c r="DN352" s="193"/>
      <c r="DO352" s="319"/>
      <c r="DP352" s="320"/>
      <c r="DQ352" s="192"/>
      <c r="DR352" s="193"/>
      <c r="DS352" s="319"/>
      <c r="DT352" s="320"/>
      <c r="DU352" s="192"/>
    </row>
    <row r="353" spans="6:125" ht="22.5" hidden="1" customHeight="1">
      <c r="F353" s="368"/>
      <c r="G353" s="369"/>
      <c r="H353" s="370"/>
      <c r="I353" s="371"/>
      <c r="J353" s="368"/>
      <c r="K353" s="369"/>
      <c r="L353" s="370"/>
      <c r="M353" s="371"/>
      <c r="N353" s="368"/>
      <c r="O353" s="369"/>
      <c r="P353" s="370"/>
      <c r="Q353" s="371"/>
      <c r="R353" s="368"/>
      <c r="S353" s="369"/>
      <c r="T353" s="370"/>
      <c r="U353" s="371"/>
      <c r="V353" s="372"/>
      <c r="W353" s="373"/>
      <c r="X353" s="374"/>
      <c r="Y353" s="375"/>
      <c r="Z353" s="368"/>
      <c r="AA353" s="369"/>
      <c r="AB353" s="370"/>
      <c r="AC353" s="371"/>
      <c r="AD353" s="368"/>
      <c r="AE353" s="369"/>
      <c r="AF353" s="370"/>
      <c r="AG353" s="371"/>
      <c r="AH353" s="368"/>
      <c r="AI353" s="369"/>
      <c r="AJ353" s="370"/>
      <c r="AK353" s="371"/>
      <c r="AL353" s="368"/>
      <c r="AM353" s="369"/>
      <c r="AN353" s="370"/>
      <c r="AO353" s="371"/>
      <c r="AP353" s="368"/>
      <c r="AQ353" s="369"/>
      <c r="AR353" s="370"/>
      <c r="AS353" s="371"/>
      <c r="AT353" s="368"/>
      <c r="AU353" s="369"/>
      <c r="AV353" s="370"/>
      <c r="AW353" s="371"/>
      <c r="AX353" s="372"/>
      <c r="AY353" s="373"/>
      <c r="AZ353" s="374"/>
      <c r="BA353" s="375"/>
      <c r="BB353" s="368"/>
      <c r="BC353" s="369"/>
      <c r="BD353" s="370"/>
      <c r="BE353" s="371"/>
      <c r="BF353" s="368"/>
      <c r="BG353" s="369"/>
      <c r="BH353" s="370"/>
      <c r="BI353" s="371"/>
      <c r="BJ353" s="368"/>
      <c r="BK353" s="369"/>
      <c r="BL353" s="370"/>
      <c r="BM353" s="371"/>
      <c r="BN353" s="368">
        <v>1</v>
      </c>
      <c r="BO353" s="369"/>
      <c r="BP353" s="370"/>
      <c r="BQ353" s="371"/>
      <c r="BR353" s="368"/>
      <c r="BS353" s="369"/>
      <c r="BT353" s="370"/>
      <c r="BU353" s="371"/>
      <c r="BV353" s="368"/>
      <c r="BW353" s="369"/>
      <c r="BX353" s="370"/>
      <c r="BY353" s="371"/>
      <c r="BZ353" s="372"/>
      <c r="CA353" s="373"/>
      <c r="CB353" s="607"/>
      <c r="CC353" s="375"/>
      <c r="CD353" s="368"/>
      <c r="CE353" s="369"/>
      <c r="CF353" s="370"/>
      <c r="CG353" s="371"/>
      <c r="CH353" s="368"/>
      <c r="CI353" s="369"/>
      <c r="CJ353" s="370"/>
      <c r="CK353" s="371"/>
      <c r="CL353" s="368"/>
      <c r="CM353" s="369"/>
      <c r="CN353" s="370"/>
      <c r="CO353" s="371"/>
      <c r="CP353" s="368"/>
      <c r="CQ353" s="369"/>
      <c r="CR353" s="370"/>
      <c r="CS353" s="371"/>
      <c r="CT353" s="368"/>
      <c r="CU353" s="369"/>
      <c r="CV353" s="370"/>
      <c r="CW353" s="371"/>
      <c r="CX353" s="368"/>
      <c r="CY353" s="369"/>
      <c r="CZ353" s="370"/>
      <c r="DA353" s="371"/>
      <c r="DB353" s="372"/>
      <c r="DC353" s="373"/>
      <c r="DD353" s="607"/>
      <c r="DE353" s="375"/>
      <c r="DF353" s="368"/>
      <c r="DG353" s="369"/>
      <c r="DH353" s="370"/>
      <c r="DI353" s="371"/>
      <c r="DJ353" s="368"/>
      <c r="DK353" s="369"/>
      <c r="DL353" s="370"/>
      <c r="DM353" s="371"/>
      <c r="DN353" s="368"/>
      <c r="DO353" s="369"/>
      <c r="DP353" s="370"/>
      <c r="DQ353" s="371"/>
      <c r="DR353" s="368"/>
      <c r="DS353" s="369"/>
      <c r="DT353" s="370"/>
      <c r="DU353" s="371"/>
    </row>
    <row r="354" spans="6:125" ht="22.5" hidden="1" customHeight="1">
      <c r="F354" s="223"/>
      <c r="G354" s="224"/>
      <c r="H354" s="225"/>
      <c r="I354" s="223"/>
      <c r="J354" s="223"/>
      <c r="K354" s="224"/>
      <c r="L354" s="225"/>
      <c r="M354" s="223"/>
      <c r="N354" s="223"/>
      <c r="O354" s="224"/>
      <c r="P354" s="225"/>
      <c r="Q354" s="223"/>
      <c r="R354" s="223"/>
      <c r="S354" s="224"/>
      <c r="T354" s="225"/>
      <c r="U354" s="223"/>
      <c r="V354" s="394"/>
      <c r="W354" s="395"/>
      <c r="X354" s="394"/>
      <c r="Y354" s="394"/>
      <c r="Z354" s="223"/>
      <c r="AA354" s="224"/>
      <c r="AB354" s="225"/>
      <c r="AC354" s="223"/>
      <c r="AD354" s="223"/>
      <c r="AE354" s="224"/>
      <c r="AF354" s="225"/>
      <c r="AG354" s="223"/>
      <c r="AH354" s="223"/>
      <c r="AI354" s="224"/>
      <c r="AJ354" s="225"/>
      <c r="AK354" s="223"/>
      <c r="AL354" s="223"/>
      <c r="AM354" s="224"/>
      <c r="AN354" s="225"/>
      <c r="AO354" s="223"/>
      <c r="AP354" s="223"/>
      <c r="AQ354" s="224"/>
      <c r="AR354" s="225"/>
      <c r="AS354" s="223"/>
      <c r="AT354" s="223"/>
      <c r="AU354" s="224"/>
      <c r="AV354" s="225"/>
      <c r="AW354" s="223"/>
      <c r="AX354" s="394"/>
      <c r="AY354" s="395"/>
      <c r="AZ354" s="394"/>
      <c r="BA354" s="394"/>
      <c r="BB354" s="223"/>
      <c r="BC354" s="224"/>
      <c r="BD354" s="225"/>
      <c r="BE354" s="223"/>
      <c r="BF354" s="223"/>
      <c r="BG354" s="224"/>
      <c r="BH354" s="225"/>
      <c r="BI354" s="223"/>
      <c r="BJ354" s="223"/>
      <c r="BK354" s="224"/>
      <c r="BL354" s="225"/>
      <c r="BM354" s="223"/>
      <c r="BN354" s="223"/>
      <c r="BO354" s="224"/>
      <c r="BP354" s="225"/>
      <c r="BQ354" s="223"/>
      <c r="BR354" s="223"/>
      <c r="BS354" s="224"/>
      <c r="BT354" s="225"/>
      <c r="BU354" s="223"/>
      <c r="BV354" s="223"/>
      <c r="BW354" s="224"/>
      <c r="BX354" s="225"/>
      <c r="BY354" s="223"/>
      <c r="BZ354" s="394"/>
      <c r="CA354" s="395"/>
      <c r="CB354" s="613"/>
      <c r="CC354" s="394"/>
      <c r="CD354" s="223"/>
      <c r="CE354" s="224"/>
      <c r="CF354" s="225"/>
      <c r="CG354" s="223"/>
      <c r="CH354" s="223"/>
      <c r="CI354" s="224"/>
      <c r="CJ354" s="225"/>
      <c r="CK354" s="223"/>
      <c r="CL354" s="223"/>
      <c r="CM354" s="224"/>
      <c r="CN354" s="225"/>
      <c r="CO354" s="223"/>
      <c r="CP354" s="223"/>
      <c r="CQ354" s="224"/>
      <c r="CR354" s="225"/>
      <c r="CS354" s="223"/>
      <c r="CT354" s="223"/>
      <c r="CU354" s="224"/>
      <c r="CV354" s="225"/>
      <c r="CW354" s="223"/>
      <c r="CX354" s="223"/>
      <c r="CY354" s="224"/>
      <c r="CZ354" s="225"/>
      <c r="DA354" s="223"/>
      <c r="DB354" s="394"/>
      <c r="DC354" s="395"/>
      <c r="DD354" s="613"/>
      <c r="DE354" s="394"/>
      <c r="DF354" s="223"/>
      <c r="DG354" s="224"/>
      <c r="DH354" s="225"/>
      <c r="DI354" s="223"/>
      <c r="DJ354" s="223"/>
      <c r="DK354" s="224"/>
      <c r="DL354" s="225"/>
      <c r="DM354" s="223"/>
      <c r="DN354" s="223"/>
      <c r="DO354" s="224"/>
      <c r="DP354" s="225"/>
      <c r="DQ354" s="223"/>
      <c r="DR354" s="223"/>
      <c r="DS354" s="224"/>
      <c r="DT354" s="225"/>
      <c r="DU354" s="223"/>
    </row>
    <row r="355" spans="6:125" ht="22.5" hidden="1" customHeight="1">
      <c r="F355" s="150"/>
      <c r="G355" s="151"/>
      <c r="H355" s="152"/>
      <c r="I355" s="153"/>
      <c r="J355" s="150"/>
      <c r="K355" s="151"/>
      <c r="L355" s="152"/>
      <c r="M355" s="153"/>
      <c r="N355" s="150"/>
      <c r="O355" s="151"/>
      <c r="P355" s="152"/>
      <c r="Q355" s="153"/>
      <c r="R355" s="150"/>
      <c r="S355" s="151"/>
      <c r="T355" s="152"/>
      <c r="U355" s="153"/>
      <c r="V355" s="376"/>
      <c r="W355" s="377"/>
      <c r="X355" s="378"/>
      <c r="Y355" s="266"/>
      <c r="Z355" s="150"/>
      <c r="AA355" s="151"/>
      <c r="AB355" s="152"/>
      <c r="AC355" s="153"/>
      <c r="AD355" s="150"/>
      <c r="AE355" s="151"/>
      <c r="AF355" s="152"/>
      <c r="AG355" s="153"/>
      <c r="AH355" s="150"/>
      <c r="AI355" s="151"/>
      <c r="AJ355" s="152"/>
      <c r="AK355" s="153"/>
      <c r="AL355" s="150"/>
      <c r="AM355" s="151"/>
      <c r="AN355" s="152"/>
      <c r="AO355" s="153"/>
      <c r="AP355" s="150"/>
      <c r="AQ355" s="151"/>
      <c r="AR355" s="152"/>
      <c r="AS355" s="153"/>
      <c r="AT355" s="150"/>
      <c r="AU355" s="151"/>
      <c r="AV355" s="152"/>
      <c r="AW355" s="153"/>
      <c r="AX355" s="376"/>
      <c r="AY355" s="377"/>
      <c r="AZ355" s="378"/>
      <c r="BA355" s="266"/>
      <c r="BB355" s="150"/>
      <c r="BC355" s="151"/>
      <c r="BD355" s="152"/>
      <c r="BE355" s="153"/>
      <c r="BF355" s="150"/>
      <c r="BG355" s="151"/>
      <c r="BH355" s="152"/>
      <c r="BI355" s="153"/>
      <c r="BJ355" s="150"/>
      <c r="BK355" s="151"/>
      <c r="BL355" s="152"/>
      <c r="BM355" s="153"/>
      <c r="BN355" s="150">
        <v>2</v>
      </c>
      <c r="BO355" s="151"/>
      <c r="BP355" s="152"/>
      <c r="BQ355" s="153"/>
      <c r="BR355" s="150"/>
      <c r="BS355" s="151"/>
      <c r="BT355" s="152"/>
      <c r="BU355" s="153"/>
      <c r="BV355" s="150"/>
      <c r="BW355" s="151"/>
      <c r="BX355" s="152"/>
      <c r="BY355" s="153"/>
      <c r="BZ355" s="376"/>
      <c r="CA355" s="377"/>
      <c r="CB355" s="605"/>
      <c r="CC355" s="266"/>
      <c r="CD355" s="150"/>
      <c r="CE355" s="151"/>
      <c r="CF355" s="152"/>
      <c r="CG355" s="153"/>
      <c r="CH355" s="150"/>
      <c r="CI355" s="151"/>
      <c r="CJ355" s="152"/>
      <c r="CK355" s="153"/>
      <c r="CL355" s="150"/>
      <c r="CM355" s="151"/>
      <c r="CN355" s="152"/>
      <c r="CO355" s="153"/>
      <c r="CP355" s="150"/>
      <c r="CQ355" s="151"/>
      <c r="CR355" s="152"/>
      <c r="CS355" s="153"/>
      <c r="CT355" s="150"/>
      <c r="CU355" s="151"/>
      <c r="CV355" s="152"/>
      <c r="CW355" s="153"/>
      <c r="CX355" s="150"/>
      <c r="CY355" s="151"/>
      <c r="CZ355" s="152"/>
      <c r="DA355" s="153"/>
      <c r="DB355" s="376"/>
      <c r="DC355" s="377"/>
      <c r="DD355" s="605"/>
      <c r="DE355" s="266"/>
      <c r="DF355" s="150"/>
      <c r="DG355" s="151"/>
      <c r="DH355" s="152"/>
      <c r="DI355" s="153"/>
      <c r="DJ355" s="150"/>
      <c r="DK355" s="151"/>
      <c r="DL355" s="152"/>
      <c r="DM355" s="153"/>
      <c r="DN355" s="150"/>
      <c r="DO355" s="151"/>
      <c r="DP355" s="152"/>
      <c r="DQ355" s="153"/>
      <c r="DR355" s="150"/>
      <c r="DS355" s="151"/>
      <c r="DT355" s="152"/>
      <c r="DU355" s="153"/>
    </row>
    <row r="356" spans="6:125" ht="22.5" hidden="1" customHeight="1">
      <c r="F356" s="368"/>
      <c r="G356" s="369"/>
      <c r="H356" s="370"/>
      <c r="I356" s="371"/>
      <c r="J356" s="368"/>
      <c r="K356" s="369"/>
      <c r="L356" s="370"/>
      <c r="M356" s="371"/>
      <c r="N356" s="368"/>
      <c r="O356" s="369"/>
      <c r="P356" s="370"/>
      <c r="Q356" s="371"/>
      <c r="R356" s="368"/>
      <c r="S356" s="369"/>
      <c r="T356" s="370"/>
      <c r="U356" s="371"/>
      <c r="V356" s="372"/>
      <c r="W356" s="373"/>
      <c r="X356" s="374"/>
      <c r="Y356" s="375"/>
      <c r="Z356" s="368"/>
      <c r="AA356" s="369"/>
      <c r="AB356" s="370"/>
      <c r="AC356" s="371"/>
      <c r="AD356" s="368"/>
      <c r="AE356" s="369"/>
      <c r="AF356" s="370"/>
      <c r="AG356" s="371"/>
      <c r="AH356" s="368"/>
      <c r="AI356" s="369"/>
      <c r="AJ356" s="370"/>
      <c r="AK356" s="371"/>
      <c r="AL356" s="368"/>
      <c r="AM356" s="369"/>
      <c r="AN356" s="370"/>
      <c r="AO356" s="371"/>
      <c r="AP356" s="368"/>
      <c r="AQ356" s="369"/>
      <c r="AR356" s="370"/>
      <c r="AS356" s="371"/>
      <c r="AT356" s="368"/>
      <c r="AU356" s="369"/>
      <c r="AV356" s="370"/>
      <c r="AW356" s="371"/>
      <c r="AX356" s="372"/>
      <c r="AY356" s="373"/>
      <c r="AZ356" s="374"/>
      <c r="BA356" s="375"/>
      <c r="BB356" s="368"/>
      <c r="BC356" s="369"/>
      <c r="BD356" s="370"/>
      <c r="BE356" s="371"/>
      <c r="BF356" s="368"/>
      <c r="BG356" s="369"/>
      <c r="BH356" s="370"/>
      <c r="BI356" s="371"/>
      <c r="BJ356" s="368"/>
      <c r="BK356" s="369"/>
      <c r="BL356" s="370"/>
      <c r="BM356" s="371"/>
      <c r="BN356" s="368">
        <v>1</v>
      </c>
      <c r="BO356" s="369"/>
      <c r="BP356" s="370"/>
      <c r="BQ356" s="371"/>
      <c r="BR356" s="368"/>
      <c r="BS356" s="369"/>
      <c r="BT356" s="370"/>
      <c r="BU356" s="371"/>
      <c r="BV356" s="368"/>
      <c r="BW356" s="369"/>
      <c r="BX356" s="370"/>
      <c r="BY356" s="371"/>
      <c r="BZ356" s="372"/>
      <c r="CA356" s="373"/>
      <c r="CB356" s="607"/>
      <c r="CC356" s="375"/>
      <c r="CD356" s="368"/>
      <c r="CE356" s="369"/>
      <c r="CF356" s="370"/>
      <c r="CG356" s="371"/>
      <c r="CH356" s="368"/>
      <c r="CI356" s="369"/>
      <c r="CJ356" s="370"/>
      <c r="CK356" s="371"/>
      <c r="CL356" s="368"/>
      <c r="CM356" s="369"/>
      <c r="CN356" s="370"/>
      <c r="CO356" s="371"/>
      <c r="CP356" s="368"/>
      <c r="CQ356" s="369"/>
      <c r="CR356" s="370"/>
      <c r="CS356" s="371"/>
      <c r="CT356" s="368"/>
      <c r="CU356" s="369"/>
      <c r="CV356" s="370"/>
      <c r="CW356" s="371"/>
      <c r="CX356" s="368"/>
      <c r="CY356" s="369"/>
      <c r="CZ356" s="370"/>
      <c r="DA356" s="371"/>
      <c r="DB356" s="372"/>
      <c r="DC356" s="373"/>
      <c r="DD356" s="607"/>
      <c r="DE356" s="375"/>
      <c r="DF356" s="368"/>
      <c r="DG356" s="369"/>
      <c r="DH356" s="370"/>
      <c r="DI356" s="371"/>
      <c r="DJ356" s="368"/>
      <c r="DK356" s="369"/>
      <c r="DL356" s="370"/>
      <c r="DM356" s="371"/>
      <c r="DN356" s="368"/>
      <c r="DO356" s="369"/>
      <c r="DP356" s="370"/>
      <c r="DQ356" s="371"/>
      <c r="DR356" s="368"/>
      <c r="DS356" s="369"/>
      <c r="DT356" s="370"/>
      <c r="DU356" s="371"/>
    </row>
    <row r="357" spans="6:125" ht="22.5" hidden="1" customHeight="1">
      <c r="F357" s="165"/>
      <c r="G357" s="165"/>
      <c r="H357" s="166"/>
      <c r="I357" s="165"/>
      <c r="J357" s="165"/>
      <c r="K357" s="165"/>
      <c r="L357" s="166"/>
      <c r="M357" s="165"/>
      <c r="N357" s="165"/>
      <c r="O357" s="165"/>
      <c r="P357" s="166"/>
      <c r="Q357" s="165"/>
      <c r="R357" s="165"/>
      <c r="S357" s="165"/>
      <c r="T357" s="166"/>
      <c r="U357" s="165"/>
      <c r="V357" s="393"/>
      <c r="W357" s="393"/>
      <c r="X357" s="393"/>
      <c r="Y357" s="393"/>
      <c r="Z357" s="165"/>
      <c r="AA357" s="165"/>
      <c r="AB357" s="166"/>
      <c r="AC357" s="165"/>
      <c r="AD357" s="165"/>
      <c r="AE357" s="165"/>
      <c r="AF357" s="166"/>
      <c r="AG357" s="165"/>
      <c r="AH357" s="165"/>
      <c r="AI357" s="165"/>
      <c r="AJ357" s="166"/>
      <c r="AK357" s="165"/>
      <c r="AL357" s="165"/>
      <c r="AM357" s="165"/>
      <c r="AN357" s="166"/>
      <c r="AO357" s="165"/>
      <c r="AP357" s="165"/>
      <c r="AQ357" s="165"/>
      <c r="AR357" s="166"/>
      <c r="AS357" s="165"/>
      <c r="AT357" s="165"/>
      <c r="AU357" s="165"/>
      <c r="AV357" s="166"/>
      <c r="AW357" s="165"/>
      <c r="AX357" s="393"/>
      <c r="AY357" s="393"/>
      <c r="AZ357" s="393"/>
      <c r="BA357" s="393"/>
      <c r="BB357" s="165"/>
      <c r="BC357" s="165"/>
      <c r="BD357" s="166"/>
      <c r="BE357" s="165"/>
      <c r="BF357" s="165"/>
      <c r="BG357" s="165"/>
      <c r="BH357" s="166"/>
      <c r="BI357" s="165"/>
      <c r="BJ357" s="165"/>
      <c r="BK357" s="165"/>
      <c r="BL357" s="166"/>
      <c r="BM357" s="165"/>
      <c r="BN357" s="165"/>
      <c r="BO357" s="165"/>
      <c r="BP357" s="166"/>
      <c r="BQ357" s="165"/>
      <c r="BR357" s="165"/>
      <c r="BS357" s="165"/>
      <c r="BT357" s="166"/>
      <c r="BU357" s="165"/>
      <c r="BV357" s="165"/>
      <c r="BW357" s="165"/>
      <c r="BX357" s="166"/>
      <c r="BY357" s="165"/>
      <c r="BZ357" s="393"/>
      <c r="CA357" s="393"/>
      <c r="CB357" s="615"/>
      <c r="CC357" s="393"/>
      <c r="CD357" s="165"/>
      <c r="CE357" s="165"/>
      <c r="CF357" s="166"/>
      <c r="CG357" s="165"/>
      <c r="CH357" s="165"/>
      <c r="CI357" s="165"/>
      <c r="CJ357" s="166"/>
      <c r="CK357" s="165"/>
      <c r="CL357" s="165"/>
      <c r="CM357" s="165"/>
      <c r="CN357" s="166"/>
      <c r="CO357" s="165"/>
      <c r="CP357" s="165"/>
      <c r="CQ357" s="165"/>
      <c r="CR357" s="166"/>
      <c r="CS357" s="165"/>
      <c r="CT357" s="165"/>
      <c r="CU357" s="165"/>
      <c r="CV357" s="166"/>
      <c r="CW357" s="165"/>
      <c r="CX357" s="165"/>
      <c r="CY357" s="165"/>
      <c r="CZ357" s="166"/>
      <c r="DA357" s="165"/>
      <c r="DB357" s="393"/>
      <c r="DC357" s="393"/>
      <c r="DD357" s="615"/>
      <c r="DE357" s="393"/>
      <c r="DF357" s="165"/>
      <c r="DG357" s="165"/>
      <c r="DH357" s="166"/>
      <c r="DI357" s="165"/>
      <c r="DJ357" s="165"/>
      <c r="DK357" s="165"/>
      <c r="DL357" s="166"/>
      <c r="DM357" s="165"/>
      <c r="DN357" s="165"/>
      <c r="DO357" s="165"/>
      <c r="DP357" s="166"/>
      <c r="DQ357" s="165"/>
      <c r="DR357" s="165"/>
      <c r="DS357" s="165"/>
      <c r="DT357" s="166"/>
      <c r="DU357" s="165"/>
    </row>
    <row r="358" spans="6:125" ht="22.5" hidden="1" customHeight="1">
      <c r="F358" s="150">
        <v>3</v>
      </c>
      <c r="G358" s="151"/>
      <c r="H358" s="152"/>
      <c r="I358" s="153"/>
      <c r="J358" s="150"/>
      <c r="K358" s="151">
        <v>2</v>
      </c>
      <c r="L358" s="152"/>
      <c r="M358" s="153"/>
      <c r="N358" s="150">
        <v>3</v>
      </c>
      <c r="O358" s="151"/>
      <c r="P358" s="152"/>
      <c r="Q358" s="153"/>
      <c r="R358" s="150"/>
      <c r="S358" s="151">
        <v>2</v>
      </c>
      <c r="T358" s="152"/>
      <c r="U358" s="153"/>
      <c r="V358" s="376"/>
      <c r="W358" s="377"/>
      <c r="X358" s="378"/>
      <c r="Y358" s="266"/>
      <c r="Z358" s="150"/>
      <c r="AA358" s="151">
        <v>3</v>
      </c>
      <c r="AB358" s="152"/>
      <c r="AC358" s="153"/>
      <c r="AD358" s="150"/>
      <c r="AE358" s="151">
        <v>2</v>
      </c>
      <c r="AF358" s="152"/>
      <c r="AG358" s="153"/>
      <c r="AH358" s="150">
        <v>3</v>
      </c>
      <c r="AI358" s="151"/>
      <c r="AJ358" s="152"/>
      <c r="AK358" s="153"/>
      <c r="AL358" s="150"/>
      <c r="AM358" s="151">
        <v>2</v>
      </c>
      <c r="AN358" s="152"/>
      <c r="AO358" s="153"/>
      <c r="AP358" s="150">
        <v>3</v>
      </c>
      <c r="AQ358" s="151"/>
      <c r="AR358" s="152"/>
      <c r="AS358" s="153"/>
      <c r="AT358" s="150"/>
      <c r="AU358" s="151">
        <v>2</v>
      </c>
      <c r="AV358" s="152"/>
      <c r="AW358" s="153"/>
      <c r="AX358" s="376"/>
      <c r="AY358" s="377"/>
      <c r="AZ358" s="378"/>
      <c r="BA358" s="266"/>
      <c r="BB358" s="150">
        <v>3</v>
      </c>
      <c r="BC358" s="151"/>
      <c r="BD358" s="152"/>
      <c r="BE358" s="153"/>
      <c r="BF358" s="150"/>
      <c r="BG358" s="151">
        <v>2</v>
      </c>
      <c r="BH358" s="152"/>
      <c r="BI358" s="153"/>
      <c r="BJ358" s="150">
        <v>3</v>
      </c>
      <c r="BK358" s="151"/>
      <c r="BL358" s="152"/>
      <c r="BM358" s="153"/>
      <c r="BN358" s="150"/>
      <c r="BO358" s="151">
        <v>2</v>
      </c>
      <c r="BP358" s="152"/>
      <c r="BQ358" s="153"/>
      <c r="BR358" s="150">
        <v>3</v>
      </c>
      <c r="BS358" s="151"/>
      <c r="BT358" s="152"/>
      <c r="BU358" s="153"/>
      <c r="BV358" s="150"/>
      <c r="BW358" s="151">
        <v>2</v>
      </c>
      <c r="BX358" s="152"/>
      <c r="BY358" s="153"/>
      <c r="BZ358" s="376"/>
      <c r="CA358" s="377"/>
      <c r="CB358" s="605"/>
      <c r="CC358" s="266"/>
      <c r="CD358" s="150">
        <v>3</v>
      </c>
      <c r="CE358" s="151"/>
      <c r="CF358" s="152"/>
      <c r="CG358" s="153"/>
      <c r="CH358" s="150"/>
      <c r="CI358" s="151">
        <v>2</v>
      </c>
      <c r="CJ358" s="152"/>
      <c r="CK358" s="153"/>
      <c r="CL358" s="150">
        <v>3</v>
      </c>
      <c r="CM358" s="151"/>
      <c r="CN358" s="152"/>
      <c r="CO358" s="153"/>
      <c r="CP358" s="150"/>
      <c r="CQ358" s="151">
        <v>2</v>
      </c>
      <c r="CR358" s="152"/>
      <c r="CS358" s="153"/>
      <c r="CT358" s="150">
        <v>3</v>
      </c>
      <c r="CU358" s="151"/>
      <c r="CV358" s="152"/>
      <c r="CW358" s="153"/>
      <c r="CX358" s="150"/>
      <c r="CY358" s="151">
        <v>2</v>
      </c>
      <c r="CZ358" s="152"/>
      <c r="DA358" s="153"/>
      <c r="DB358" s="376"/>
      <c r="DC358" s="377"/>
      <c r="DD358" s="605"/>
      <c r="DE358" s="266"/>
      <c r="DF358" s="150">
        <v>3</v>
      </c>
      <c r="DG358" s="151"/>
      <c r="DH358" s="152"/>
      <c r="DI358" s="153"/>
      <c r="DJ358" s="150"/>
      <c r="DK358" s="151">
        <v>2</v>
      </c>
      <c r="DL358" s="152"/>
      <c r="DM358" s="153"/>
      <c r="DN358" s="150">
        <v>3</v>
      </c>
      <c r="DO358" s="151"/>
      <c r="DP358" s="152"/>
      <c r="DQ358" s="153"/>
      <c r="DR358" s="150"/>
      <c r="DS358" s="151">
        <v>2</v>
      </c>
      <c r="DT358" s="152"/>
      <c r="DU358" s="153"/>
    </row>
    <row r="359" spans="6:125" ht="22.5" hidden="1" customHeight="1">
      <c r="F359" s="368"/>
      <c r="G359" s="369">
        <v>2</v>
      </c>
      <c r="H359" s="370"/>
      <c r="I359" s="371"/>
      <c r="J359" s="368">
        <v>2</v>
      </c>
      <c r="K359" s="369"/>
      <c r="L359" s="370"/>
      <c r="M359" s="371"/>
      <c r="N359" s="368"/>
      <c r="O359" s="369">
        <v>2</v>
      </c>
      <c r="P359" s="370"/>
      <c r="Q359" s="371"/>
      <c r="R359" s="368">
        <v>2</v>
      </c>
      <c r="S359" s="369"/>
      <c r="T359" s="370"/>
      <c r="U359" s="371"/>
      <c r="V359" s="372"/>
      <c r="W359" s="373"/>
      <c r="X359" s="374"/>
      <c r="Y359" s="375"/>
      <c r="Z359" s="368">
        <v>2</v>
      </c>
      <c r="AA359" s="369"/>
      <c r="AB359" s="370"/>
      <c r="AC359" s="371"/>
      <c r="AD359" s="368">
        <v>2</v>
      </c>
      <c r="AE359" s="369"/>
      <c r="AF359" s="370"/>
      <c r="AG359" s="371"/>
      <c r="AH359" s="368"/>
      <c r="AI359" s="369">
        <v>2</v>
      </c>
      <c r="AJ359" s="370"/>
      <c r="AK359" s="371"/>
      <c r="AL359" s="368">
        <v>2</v>
      </c>
      <c r="AM359" s="369"/>
      <c r="AN359" s="370"/>
      <c r="AO359" s="371"/>
      <c r="AP359" s="368"/>
      <c r="AQ359" s="369">
        <v>2</v>
      </c>
      <c r="AR359" s="370"/>
      <c r="AS359" s="371"/>
      <c r="AT359" s="368">
        <v>2</v>
      </c>
      <c r="AU359" s="369"/>
      <c r="AV359" s="370"/>
      <c r="AW359" s="371"/>
      <c r="AX359" s="372"/>
      <c r="AY359" s="373"/>
      <c r="AZ359" s="374"/>
      <c r="BA359" s="375"/>
      <c r="BB359" s="368"/>
      <c r="BC359" s="369">
        <v>1</v>
      </c>
      <c r="BD359" s="370"/>
      <c r="BE359" s="371"/>
      <c r="BF359" s="368">
        <v>2</v>
      </c>
      <c r="BG359" s="369"/>
      <c r="BH359" s="370"/>
      <c r="BI359" s="371"/>
      <c r="BJ359" s="368"/>
      <c r="BK359" s="369">
        <v>2</v>
      </c>
      <c r="BL359" s="370"/>
      <c r="BM359" s="371"/>
      <c r="BN359" s="368">
        <v>2</v>
      </c>
      <c r="BO359" s="369"/>
      <c r="BP359" s="370"/>
      <c r="BQ359" s="371"/>
      <c r="BR359" s="368"/>
      <c r="BS359" s="369">
        <v>1</v>
      </c>
      <c r="BT359" s="370"/>
      <c r="BU359" s="371"/>
      <c r="BV359" s="368">
        <v>2</v>
      </c>
      <c r="BW359" s="369"/>
      <c r="BX359" s="370"/>
      <c r="BY359" s="371"/>
      <c r="BZ359" s="372"/>
      <c r="CA359" s="373"/>
      <c r="CB359" s="607"/>
      <c r="CC359" s="375"/>
      <c r="CD359" s="368"/>
      <c r="CE359" s="369">
        <v>2</v>
      </c>
      <c r="CF359" s="370"/>
      <c r="CG359" s="371"/>
      <c r="CH359" s="368"/>
      <c r="CI359" s="369"/>
      <c r="CJ359" s="370"/>
      <c r="CK359" s="371"/>
      <c r="CL359" s="368"/>
      <c r="CM359" s="369">
        <v>2</v>
      </c>
      <c r="CN359" s="370"/>
      <c r="CO359" s="371"/>
      <c r="CP359" s="368">
        <v>2</v>
      </c>
      <c r="CQ359" s="369"/>
      <c r="CR359" s="370"/>
      <c r="CS359" s="371"/>
      <c r="CT359" s="368"/>
      <c r="CU359" s="369">
        <v>1</v>
      </c>
      <c r="CV359" s="370"/>
      <c r="CW359" s="371"/>
      <c r="CX359" s="368">
        <v>2</v>
      </c>
      <c r="CY359" s="369"/>
      <c r="CZ359" s="370"/>
      <c r="DA359" s="371"/>
      <c r="DB359" s="372"/>
      <c r="DC359" s="373"/>
      <c r="DD359" s="607"/>
      <c r="DE359" s="375"/>
      <c r="DF359" s="368"/>
      <c r="DG359" s="369">
        <v>2</v>
      </c>
      <c r="DH359" s="370"/>
      <c r="DI359" s="371"/>
      <c r="DJ359" s="368">
        <v>2</v>
      </c>
      <c r="DK359" s="369"/>
      <c r="DL359" s="370"/>
      <c r="DM359" s="371"/>
      <c r="DN359" s="368"/>
      <c r="DO359" s="369">
        <v>2</v>
      </c>
      <c r="DP359" s="370"/>
      <c r="DQ359" s="371"/>
      <c r="DR359" s="368">
        <v>2</v>
      </c>
      <c r="DS359" s="369"/>
      <c r="DT359" s="370"/>
      <c r="DU359" s="371"/>
    </row>
    <row r="360" spans="6:125" ht="22.5" hidden="1" customHeight="1">
      <c r="F360" s="165"/>
      <c r="G360" s="165"/>
      <c r="H360" s="166"/>
      <c r="I360" s="165"/>
      <c r="J360" s="165"/>
      <c r="K360" s="165"/>
      <c r="L360" s="166"/>
      <c r="M360" s="165"/>
      <c r="N360" s="165"/>
      <c r="O360" s="165"/>
      <c r="P360" s="166"/>
      <c r="Q360" s="165"/>
      <c r="R360" s="165"/>
      <c r="S360" s="165"/>
      <c r="T360" s="166"/>
      <c r="U360" s="165"/>
      <c r="V360" s="393"/>
      <c r="W360" s="393"/>
      <c r="X360" s="393"/>
      <c r="Y360" s="393"/>
      <c r="Z360" s="165"/>
      <c r="AA360" s="165"/>
      <c r="AB360" s="166"/>
      <c r="AC360" s="165"/>
      <c r="AD360" s="165"/>
      <c r="AE360" s="165"/>
      <c r="AF360" s="166"/>
      <c r="AG360" s="165"/>
      <c r="AH360" s="165"/>
      <c r="AI360" s="165"/>
      <c r="AJ360" s="166"/>
      <c r="AK360" s="165"/>
      <c r="AL360" s="165"/>
      <c r="AM360" s="165"/>
      <c r="AN360" s="166"/>
      <c r="AO360" s="165"/>
      <c r="AP360" s="165"/>
      <c r="AQ360" s="165"/>
      <c r="AR360" s="166"/>
      <c r="AS360" s="165"/>
      <c r="AT360" s="165"/>
      <c r="AU360" s="165"/>
      <c r="AV360" s="166"/>
      <c r="AW360" s="165"/>
      <c r="AX360" s="393"/>
      <c r="AY360" s="393"/>
      <c r="AZ360" s="393"/>
      <c r="BA360" s="393"/>
      <c r="BB360" s="165"/>
      <c r="BC360" s="165"/>
      <c r="BD360" s="166"/>
      <c r="BE360" s="165"/>
      <c r="BF360" s="165"/>
      <c r="BG360" s="165"/>
      <c r="BH360" s="166"/>
      <c r="BI360" s="165"/>
      <c r="BJ360" s="165"/>
      <c r="BK360" s="165"/>
      <c r="BL360" s="166"/>
      <c r="BM360" s="165"/>
      <c r="BN360" s="165"/>
      <c r="BO360" s="165"/>
      <c r="BP360" s="166"/>
      <c r="BQ360" s="165"/>
      <c r="BR360" s="165"/>
      <c r="BS360" s="165"/>
      <c r="BT360" s="166"/>
      <c r="BU360" s="165"/>
      <c r="BV360" s="165"/>
      <c r="BW360" s="165"/>
      <c r="BX360" s="166"/>
      <c r="BY360" s="165"/>
      <c r="BZ360" s="393"/>
      <c r="CA360" s="393"/>
      <c r="CB360" s="615"/>
      <c r="CC360" s="393"/>
      <c r="CD360" s="165"/>
      <c r="CE360" s="165"/>
      <c r="CF360" s="166"/>
      <c r="CG360" s="165"/>
      <c r="CH360" s="165"/>
      <c r="CI360" s="165"/>
      <c r="CJ360" s="166"/>
      <c r="CK360" s="165"/>
      <c r="CL360" s="165"/>
      <c r="CM360" s="165"/>
      <c r="CN360" s="166"/>
      <c r="CO360" s="165"/>
      <c r="CP360" s="165"/>
      <c r="CQ360" s="165"/>
      <c r="CR360" s="166"/>
      <c r="CS360" s="165"/>
      <c r="CT360" s="165"/>
      <c r="CU360" s="165"/>
      <c r="CV360" s="166"/>
      <c r="CW360" s="165"/>
      <c r="CX360" s="165"/>
      <c r="CY360" s="165"/>
      <c r="CZ360" s="166"/>
      <c r="DA360" s="165"/>
      <c r="DB360" s="393"/>
      <c r="DC360" s="393"/>
      <c r="DD360" s="615"/>
      <c r="DE360" s="393"/>
      <c r="DF360" s="165"/>
      <c r="DG360" s="165"/>
      <c r="DH360" s="166"/>
      <c r="DI360" s="165"/>
      <c r="DJ360" s="165"/>
      <c r="DK360" s="165"/>
      <c r="DL360" s="166"/>
      <c r="DM360" s="165"/>
      <c r="DN360" s="165"/>
      <c r="DO360" s="165"/>
      <c r="DP360" s="166"/>
      <c r="DQ360" s="165"/>
      <c r="DR360" s="165"/>
      <c r="DS360" s="165"/>
      <c r="DT360" s="166"/>
      <c r="DU360" s="165"/>
    </row>
    <row r="361" spans="6:125" ht="22.5" hidden="1" customHeight="1">
      <c r="F361" s="150">
        <v>1</v>
      </c>
      <c r="G361" s="151"/>
      <c r="H361" s="152"/>
      <c r="I361" s="153"/>
      <c r="J361" s="150"/>
      <c r="K361" s="151">
        <v>1</v>
      </c>
      <c r="L361" s="152"/>
      <c r="M361" s="153"/>
      <c r="N361" s="150">
        <v>1</v>
      </c>
      <c r="O361" s="151"/>
      <c r="P361" s="152"/>
      <c r="Q361" s="153"/>
      <c r="R361" s="150"/>
      <c r="S361" s="151">
        <v>1</v>
      </c>
      <c r="T361" s="152"/>
      <c r="U361" s="153"/>
      <c r="V361" s="289"/>
      <c r="W361" s="364"/>
      <c r="X361" s="365"/>
      <c r="Y361" s="264"/>
      <c r="Z361" s="150">
        <v>1</v>
      </c>
      <c r="AA361" s="151"/>
      <c r="AB361" s="152"/>
      <c r="AC361" s="153"/>
      <c r="AD361" s="150"/>
      <c r="AE361" s="151">
        <v>1</v>
      </c>
      <c r="AF361" s="152"/>
      <c r="AG361" s="153"/>
      <c r="AH361" s="150">
        <v>1</v>
      </c>
      <c r="AI361" s="151"/>
      <c r="AJ361" s="152"/>
      <c r="AK361" s="153"/>
      <c r="AL361" s="150"/>
      <c r="AM361" s="151">
        <v>1</v>
      </c>
      <c r="AN361" s="152"/>
      <c r="AO361" s="153"/>
      <c r="AP361" s="150">
        <v>2</v>
      </c>
      <c r="AQ361" s="151"/>
      <c r="AR361" s="152"/>
      <c r="AS361" s="153"/>
      <c r="AT361" s="150"/>
      <c r="AU361" s="151">
        <v>1</v>
      </c>
      <c r="AV361" s="152"/>
      <c r="AW361" s="153"/>
      <c r="AX361" s="289"/>
      <c r="AY361" s="364"/>
      <c r="AZ361" s="365"/>
      <c r="BA361" s="264"/>
      <c r="BB361" s="150">
        <v>1</v>
      </c>
      <c r="BC361" s="151"/>
      <c r="BD361" s="152"/>
      <c r="BE361" s="153"/>
      <c r="BF361" s="150"/>
      <c r="BG361" s="151">
        <v>1</v>
      </c>
      <c r="BH361" s="152"/>
      <c r="BI361" s="153"/>
      <c r="BJ361" s="150">
        <v>1</v>
      </c>
      <c r="BK361" s="151"/>
      <c r="BL361" s="152"/>
      <c r="BM361" s="153"/>
      <c r="BN361" s="150"/>
      <c r="BO361" s="151">
        <v>1</v>
      </c>
      <c r="BP361" s="152"/>
      <c r="BQ361" s="153"/>
      <c r="BR361" s="150">
        <v>1</v>
      </c>
      <c r="BS361" s="151"/>
      <c r="BT361" s="152"/>
      <c r="BU361" s="153"/>
      <c r="BV361" s="150"/>
      <c r="BW361" s="151">
        <v>1</v>
      </c>
      <c r="BX361" s="152"/>
      <c r="BY361" s="153"/>
      <c r="BZ361" s="289"/>
      <c r="CA361" s="364"/>
      <c r="CB361" s="606"/>
      <c r="CC361" s="264"/>
      <c r="CD361" s="150">
        <v>1</v>
      </c>
      <c r="CE361" s="151"/>
      <c r="CF361" s="152"/>
      <c r="CG361" s="153"/>
      <c r="CH361" s="150"/>
      <c r="CI361" s="151">
        <v>1</v>
      </c>
      <c r="CJ361" s="152"/>
      <c r="CK361" s="153"/>
      <c r="CL361" s="150">
        <v>1</v>
      </c>
      <c r="CM361" s="151"/>
      <c r="CN361" s="152"/>
      <c r="CO361" s="153"/>
      <c r="CP361" s="150"/>
      <c r="CQ361" s="151">
        <v>1</v>
      </c>
      <c r="CR361" s="152"/>
      <c r="CS361" s="153"/>
      <c r="CT361" s="150">
        <v>1</v>
      </c>
      <c r="CU361" s="151"/>
      <c r="CV361" s="152"/>
      <c r="CW361" s="153"/>
      <c r="CX361" s="150"/>
      <c r="CY361" s="151">
        <v>1</v>
      </c>
      <c r="CZ361" s="152"/>
      <c r="DA361" s="153"/>
      <c r="DB361" s="289"/>
      <c r="DC361" s="364"/>
      <c r="DD361" s="606"/>
      <c r="DE361" s="264"/>
      <c r="DF361" s="150">
        <v>1</v>
      </c>
      <c r="DG361" s="151"/>
      <c r="DH361" s="152"/>
      <c r="DI361" s="153"/>
      <c r="DJ361" s="150"/>
      <c r="DK361" s="151">
        <v>1</v>
      </c>
      <c r="DL361" s="152"/>
      <c r="DM361" s="153"/>
      <c r="DN361" s="150">
        <v>1</v>
      </c>
      <c r="DO361" s="151"/>
      <c r="DP361" s="152"/>
      <c r="DQ361" s="153"/>
      <c r="DR361" s="150"/>
      <c r="DS361" s="151">
        <v>1</v>
      </c>
      <c r="DT361" s="152"/>
      <c r="DU361" s="153"/>
    </row>
    <row r="362" spans="6:125" ht="22.5" hidden="1" customHeight="1">
      <c r="F362" s="193"/>
      <c r="G362" s="319">
        <v>1</v>
      </c>
      <c r="H362" s="320"/>
      <c r="I362" s="192"/>
      <c r="J362" s="193">
        <v>1</v>
      </c>
      <c r="K362" s="319"/>
      <c r="L362" s="320"/>
      <c r="M362" s="192"/>
      <c r="N362" s="193"/>
      <c r="O362" s="319">
        <v>1</v>
      </c>
      <c r="P362" s="320"/>
      <c r="Q362" s="192"/>
      <c r="R362" s="193">
        <v>1</v>
      </c>
      <c r="S362" s="319"/>
      <c r="T362" s="320"/>
      <c r="U362" s="192"/>
      <c r="V362" s="289"/>
      <c r="W362" s="364"/>
      <c r="X362" s="365"/>
      <c r="Y362" s="264"/>
      <c r="Z362" s="193"/>
      <c r="AA362" s="319">
        <v>1</v>
      </c>
      <c r="AB362" s="320"/>
      <c r="AC362" s="192"/>
      <c r="AD362" s="193">
        <v>1</v>
      </c>
      <c r="AE362" s="319"/>
      <c r="AF362" s="320"/>
      <c r="AG362" s="192"/>
      <c r="AH362" s="193"/>
      <c r="AI362" s="319">
        <v>1</v>
      </c>
      <c r="AJ362" s="320"/>
      <c r="AK362" s="192"/>
      <c r="AL362" s="193">
        <v>1</v>
      </c>
      <c r="AM362" s="319"/>
      <c r="AN362" s="320"/>
      <c r="AO362" s="192"/>
      <c r="AP362" s="193"/>
      <c r="AQ362" s="319">
        <v>1</v>
      </c>
      <c r="AR362" s="320"/>
      <c r="AS362" s="192"/>
      <c r="AT362" s="193">
        <v>1</v>
      </c>
      <c r="AU362" s="319"/>
      <c r="AV362" s="320"/>
      <c r="AW362" s="192"/>
      <c r="AX362" s="289"/>
      <c r="AY362" s="364"/>
      <c r="AZ362" s="365"/>
      <c r="BA362" s="264"/>
      <c r="BB362" s="193"/>
      <c r="BC362" s="319">
        <v>1</v>
      </c>
      <c r="BD362" s="320"/>
      <c r="BE362" s="192"/>
      <c r="BF362" s="193">
        <v>1</v>
      </c>
      <c r="BG362" s="319"/>
      <c r="BH362" s="320"/>
      <c r="BI362" s="192"/>
      <c r="BJ362" s="193"/>
      <c r="BK362" s="319">
        <v>1</v>
      </c>
      <c r="BL362" s="320"/>
      <c r="BM362" s="192"/>
      <c r="BN362" s="193">
        <v>1</v>
      </c>
      <c r="BO362" s="319"/>
      <c r="BP362" s="320"/>
      <c r="BQ362" s="192"/>
      <c r="BR362" s="193"/>
      <c r="BS362" s="319">
        <v>1</v>
      </c>
      <c r="BT362" s="320"/>
      <c r="BU362" s="192"/>
      <c r="BV362" s="193">
        <v>1</v>
      </c>
      <c r="BW362" s="319"/>
      <c r="BX362" s="320"/>
      <c r="BY362" s="192"/>
      <c r="BZ362" s="289"/>
      <c r="CA362" s="364"/>
      <c r="CB362" s="606"/>
      <c r="CC362" s="264"/>
      <c r="CD362" s="193"/>
      <c r="CE362" s="319">
        <v>1</v>
      </c>
      <c r="CF362" s="320"/>
      <c r="CG362" s="192"/>
      <c r="CH362" s="193">
        <v>1</v>
      </c>
      <c r="CI362" s="319"/>
      <c r="CJ362" s="320"/>
      <c r="CK362" s="192"/>
      <c r="CL362" s="193"/>
      <c r="CM362" s="319">
        <v>1</v>
      </c>
      <c r="CN362" s="320"/>
      <c r="CO362" s="192"/>
      <c r="CP362" s="193">
        <v>1</v>
      </c>
      <c r="CQ362" s="319"/>
      <c r="CR362" s="320"/>
      <c r="CS362" s="192"/>
      <c r="CT362" s="193"/>
      <c r="CU362" s="319">
        <v>1</v>
      </c>
      <c r="CV362" s="320"/>
      <c r="CW362" s="192"/>
      <c r="CX362" s="193">
        <v>1</v>
      </c>
      <c r="CY362" s="319"/>
      <c r="CZ362" s="320"/>
      <c r="DA362" s="192"/>
      <c r="DB362" s="289"/>
      <c r="DC362" s="364"/>
      <c r="DD362" s="606"/>
      <c r="DE362" s="264"/>
      <c r="DF362" s="193"/>
      <c r="DG362" s="319">
        <v>1</v>
      </c>
      <c r="DH362" s="320"/>
      <c r="DI362" s="192"/>
      <c r="DJ362" s="193">
        <v>1</v>
      </c>
      <c r="DK362" s="319"/>
      <c r="DL362" s="320"/>
      <c r="DM362" s="192"/>
      <c r="DN362" s="193"/>
      <c r="DO362" s="319">
        <v>1</v>
      </c>
      <c r="DP362" s="320"/>
      <c r="DQ362" s="192"/>
      <c r="DR362" s="193">
        <v>1</v>
      </c>
      <c r="DS362" s="319"/>
      <c r="DT362" s="320"/>
      <c r="DU362" s="192"/>
    </row>
    <row r="363" spans="6:125" ht="22.5" hidden="1" customHeight="1">
      <c r="F363" s="193">
        <v>1</v>
      </c>
      <c r="G363" s="319"/>
      <c r="H363" s="320"/>
      <c r="I363" s="192"/>
      <c r="J363" s="193"/>
      <c r="K363" s="319">
        <v>1</v>
      </c>
      <c r="L363" s="320"/>
      <c r="M363" s="192"/>
      <c r="N363" s="193">
        <v>1</v>
      </c>
      <c r="O363" s="319"/>
      <c r="P363" s="320"/>
      <c r="Q363" s="192"/>
      <c r="R363" s="193"/>
      <c r="S363" s="319">
        <v>1</v>
      </c>
      <c r="T363" s="320"/>
      <c r="U363" s="192"/>
      <c r="V363" s="289"/>
      <c r="W363" s="364"/>
      <c r="X363" s="365"/>
      <c r="Y363" s="264"/>
      <c r="Z363" s="193">
        <v>1</v>
      </c>
      <c r="AA363" s="319"/>
      <c r="AB363" s="320"/>
      <c r="AC363" s="192"/>
      <c r="AD363" s="193"/>
      <c r="AE363" s="319">
        <v>1</v>
      </c>
      <c r="AF363" s="320"/>
      <c r="AG363" s="192"/>
      <c r="AH363" s="193">
        <v>1</v>
      </c>
      <c r="AI363" s="319"/>
      <c r="AJ363" s="320"/>
      <c r="AK363" s="192"/>
      <c r="AL363" s="193"/>
      <c r="AM363" s="319">
        <v>1</v>
      </c>
      <c r="AN363" s="320"/>
      <c r="AO363" s="192"/>
      <c r="AP363" s="193">
        <v>1</v>
      </c>
      <c r="AQ363" s="319"/>
      <c r="AR363" s="320"/>
      <c r="AS363" s="192"/>
      <c r="AT363" s="193"/>
      <c r="AU363" s="319">
        <v>1</v>
      </c>
      <c r="AV363" s="320"/>
      <c r="AW363" s="192"/>
      <c r="AX363" s="289"/>
      <c r="AY363" s="364"/>
      <c r="AZ363" s="365"/>
      <c r="BA363" s="264"/>
      <c r="BB363" s="193">
        <v>1</v>
      </c>
      <c r="BC363" s="319"/>
      <c r="BD363" s="320"/>
      <c r="BE363" s="192"/>
      <c r="BF363" s="193"/>
      <c r="BG363" s="319">
        <v>1</v>
      </c>
      <c r="BH363" s="320"/>
      <c r="BI363" s="192"/>
      <c r="BJ363" s="193">
        <v>1</v>
      </c>
      <c r="BK363" s="319"/>
      <c r="BL363" s="320"/>
      <c r="BM363" s="192"/>
      <c r="BN363" s="193"/>
      <c r="BO363" s="319">
        <v>1</v>
      </c>
      <c r="BP363" s="320"/>
      <c r="BQ363" s="192"/>
      <c r="BR363" s="193">
        <v>1</v>
      </c>
      <c r="BS363" s="319"/>
      <c r="BT363" s="320"/>
      <c r="BU363" s="192"/>
      <c r="BV363" s="193"/>
      <c r="BW363" s="319">
        <v>1</v>
      </c>
      <c r="BX363" s="320"/>
      <c r="BY363" s="192"/>
      <c r="BZ363" s="289"/>
      <c r="CA363" s="364"/>
      <c r="CB363" s="606"/>
      <c r="CC363" s="264"/>
      <c r="CD363" s="193">
        <v>1</v>
      </c>
      <c r="CE363" s="319"/>
      <c r="CF363" s="320"/>
      <c r="CG363" s="192"/>
      <c r="CH363" s="193"/>
      <c r="CI363" s="319">
        <v>1</v>
      </c>
      <c r="CJ363" s="320"/>
      <c r="CK363" s="192"/>
      <c r="CL363" s="193">
        <v>1</v>
      </c>
      <c r="CM363" s="319"/>
      <c r="CN363" s="320"/>
      <c r="CO363" s="192"/>
      <c r="CP363" s="193"/>
      <c r="CQ363" s="319">
        <v>1</v>
      </c>
      <c r="CR363" s="320"/>
      <c r="CS363" s="192"/>
      <c r="CT363" s="193">
        <v>1</v>
      </c>
      <c r="CU363" s="319"/>
      <c r="CV363" s="320"/>
      <c r="CW363" s="192"/>
      <c r="CX363" s="193"/>
      <c r="CY363" s="319">
        <v>1</v>
      </c>
      <c r="CZ363" s="320"/>
      <c r="DA363" s="192"/>
      <c r="DB363" s="289"/>
      <c r="DC363" s="364"/>
      <c r="DD363" s="606"/>
      <c r="DE363" s="264"/>
      <c r="DF363" s="193">
        <v>1</v>
      </c>
      <c r="DG363" s="319"/>
      <c r="DH363" s="320"/>
      <c r="DI363" s="192"/>
      <c r="DJ363" s="193"/>
      <c r="DK363" s="319">
        <v>1</v>
      </c>
      <c r="DL363" s="320"/>
      <c r="DM363" s="192"/>
      <c r="DN363" s="193">
        <v>1</v>
      </c>
      <c r="DO363" s="319"/>
      <c r="DP363" s="320"/>
      <c r="DQ363" s="192"/>
      <c r="DR363" s="193"/>
      <c r="DS363" s="319">
        <v>1</v>
      </c>
      <c r="DT363" s="320"/>
      <c r="DU363" s="192"/>
    </row>
    <row r="364" spans="6:125" ht="22.5" hidden="1" customHeight="1">
      <c r="F364" s="193"/>
      <c r="G364" s="319">
        <v>1</v>
      </c>
      <c r="H364" s="320"/>
      <c r="I364" s="192"/>
      <c r="J364" s="193">
        <v>1</v>
      </c>
      <c r="K364" s="319"/>
      <c r="L364" s="320"/>
      <c r="M364" s="192"/>
      <c r="N364" s="193"/>
      <c r="O364" s="319">
        <v>1</v>
      </c>
      <c r="P364" s="320"/>
      <c r="Q364" s="192"/>
      <c r="R364" s="193">
        <v>1</v>
      </c>
      <c r="S364" s="319"/>
      <c r="T364" s="320"/>
      <c r="U364" s="192"/>
      <c r="V364" s="289"/>
      <c r="W364" s="364"/>
      <c r="X364" s="365"/>
      <c r="Y364" s="264"/>
      <c r="Z364" s="193"/>
      <c r="AA364" s="319">
        <v>1</v>
      </c>
      <c r="AB364" s="320"/>
      <c r="AC364" s="192"/>
      <c r="AD364" s="193">
        <v>1</v>
      </c>
      <c r="AE364" s="319"/>
      <c r="AF364" s="320"/>
      <c r="AG364" s="192"/>
      <c r="AH364" s="193"/>
      <c r="AI364" s="319">
        <v>1</v>
      </c>
      <c r="AJ364" s="320"/>
      <c r="AK364" s="192"/>
      <c r="AL364" s="193">
        <v>1</v>
      </c>
      <c r="AM364" s="319"/>
      <c r="AN364" s="320"/>
      <c r="AO364" s="192"/>
      <c r="AP364" s="193"/>
      <c r="AQ364" s="319">
        <v>1</v>
      </c>
      <c r="AR364" s="320"/>
      <c r="AS364" s="192"/>
      <c r="AT364" s="193">
        <v>1</v>
      </c>
      <c r="AU364" s="319"/>
      <c r="AV364" s="320"/>
      <c r="AW364" s="192"/>
      <c r="AX364" s="289"/>
      <c r="AY364" s="364"/>
      <c r="AZ364" s="365"/>
      <c r="BA364" s="264"/>
      <c r="BB364" s="193"/>
      <c r="BC364" s="319">
        <v>1</v>
      </c>
      <c r="BD364" s="320"/>
      <c r="BE364" s="192"/>
      <c r="BF364" s="193">
        <v>1</v>
      </c>
      <c r="BG364" s="319"/>
      <c r="BH364" s="320"/>
      <c r="BI364" s="192"/>
      <c r="BJ364" s="193"/>
      <c r="BK364" s="319">
        <v>1</v>
      </c>
      <c r="BL364" s="320"/>
      <c r="BM364" s="192"/>
      <c r="BN364" s="193">
        <v>1</v>
      </c>
      <c r="BO364" s="319"/>
      <c r="BP364" s="320"/>
      <c r="BQ364" s="192"/>
      <c r="BR364" s="193"/>
      <c r="BS364" s="319">
        <v>1</v>
      </c>
      <c r="BT364" s="320"/>
      <c r="BU364" s="192"/>
      <c r="BV364" s="193">
        <v>1</v>
      </c>
      <c r="BW364" s="319"/>
      <c r="BX364" s="320"/>
      <c r="BY364" s="192"/>
      <c r="BZ364" s="289"/>
      <c r="CA364" s="364"/>
      <c r="CB364" s="606"/>
      <c r="CC364" s="264"/>
      <c r="CD364" s="193"/>
      <c r="CE364" s="319">
        <v>1</v>
      </c>
      <c r="CF364" s="320"/>
      <c r="CG364" s="192"/>
      <c r="CH364" s="193">
        <v>1</v>
      </c>
      <c r="CI364" s="319"/>
      <c r="CJ364" s="320"/>
      <c r="CK364" s="192"/>
      <c r="CL364" s="193"/>
      <c r="CM364" s="319">
        <v>1</v>
      </c>
      <c r="CN364" s="320"/>
      <c r="CO364" s="192"/>
      <c r="CP364" s="193">
        <v>1</v>
      </c>
      <c r="CQ364" s="319"/>
      <c r="CR364" s="320"/>
      <c r="CS364" s="192"/>
      <c r="CT364" s="193"/>
      <c r="CU364" s="319">
        <v>1</v>
      </c>
      <c r="CV364" s="320"/>
      <c r="CW364" s="192"/>
      <c r="CX364" s="193">
        <v>1</v>
      </c>
      <c r="CY364" s="319"/>
      <c r="CZ364" s="320"/>
      <c r="DA364" s="192"/>
      <c r="DB364" s="289"/>
      <c r="DC364" s="364"/>
      <c r="DD364" s="606"/>
      <c r="DE364" s="264"/>
      <c r="DF364" s="193"/>
      <c r="DG364" s="319">
        <v>1</v>
      </c>
      <c r="DH364" s="320"/>
      <c r="DI364" s="192"/>
      <c r="DJ364" s="193">
        <v>1</v>
      </c>
      <c r="DK364" s="319"/>
      <c r="DL364" s="320"/>
      <c r="DM364" s="192"/>
      <c r="DN364" s="193"/>
      <c r="DO364" s="319">
        <v>1</v>
      </c>
      <c r="DP364" s="320"/>
      <c r="DQ364" s="192"/>
      <c r="DR364" s="193">
        <v>1</v>
      </c>
      <c r="DS364" s="319"/>
      <c r="DT364" s="320"/>
      <c r="DU364" s="192"/>
    </row>
    <row r="365" spans="6:125" ht="22.5" hidden="1" customHeight="1">
      <c r="F365" s="193">
        <v>1</v>
      </c>
      <c r="G365" s="319"/>
      <c r="H365" s="320"/>
      <c r="I365" s="192"/>
      <c r="J365" s="193"/>
      <c r="K365" s="319">
        <v>1</v>
      </c>
      <c r="L365" s="320"/>
      <c r="M365" s="192"/>
      <c r="N365" s="193">
        <v>1</v>
      </c>
      <c r="O365" s="319"/>
      <c r="P365" s="320"/>
      <c r="Q365" s="192"/>
      <c r="R365" s="193"/>
      <c r="S365" s="319">
        <v>1</v>
      </c>
      <c r="T365" s="320"/>
      <c r="U365" s="192"/>
      <c r="V365" s="289"/>
      <c r="W365" s="364"/>
      <c r="X365" s="365"/>
      <c r="Y365" s="264"/>
      <c r="Z365" s="193">
        <v>1</v>
      </c>
      <c r="AA365" s="319"/>
      <c r="AB365" s="320"/>
      <c r="AC365" s="192"/>
      <c r="AD365" s="193"/>
      <c r="AE365" s="319">
        <v>1</v>
      </c>
      <c r="AF365" s="320"/>
      <c r="AG365" s="192"/>
      <c r="AH365" s="193">
        <v>1</v>
      </c>
      <c r="AI365" s="319"/>
      <c r="AJ365" s="320"/>
      <c r="AK365" s="192"/>
      <c r="AL365" s="193"/>
      <c r="AM365" s="319">
        <v>1</v>
      </c>
      <c r="AN365" s="320"/>
      <c r="AO365" s="192"/>
      <c r="AP365" s="193">
        <v>1</v>
      </c>
      <c r="AQ365" s="319"/>
      <c r="AR365" s="320"/>
      <c r="AS365" s="192"/>
      <c r="AT365" s="193"/>
      <c r="AU365" s="319">
        <v>1</v>
      </c>
      <c r="AV365" s="320"/>
      <c r="AW365" s="192"/>
      <c r="AX365" s="289"/>
      <c r="AY365" s="364"/>
      <c r="AZ365" s="365"/>
      <c r="BA365" s="264"/>
      <c r="BB365" s="193">
        <v>1</v>
      </c>
      <c r="BC365" s="319"/>
      <c r="BD365" s="320"/>
      <c r="BE365" s="192"/>
      <c r="BF365" s="193"/>
      <c r="BG365" s="319">
        <v>1</v>
      </c>
      <c r="BH365" s="320"/>
      <c r="BI365" s="192"/>
      <c r="BJ365" s="193">
        <v>1</v>
      </c>
      <c r="BK365" s="319"/>
      <c r="BL365" s="320"/>
      <c r="BM365" s="192"/>
      <c r="BN365" s="193"/>
      <c r="BO365" s="319">
        <v>1</v>
      </c>
      <c r="BP365" s="320"/>
      <c r="BQ365" s="192"/>
      <c r="BR365" s="193">
        <v>1</v>
      </c>
      <c r="BS365" s="319"/>
      <c r="BT365" s="320"/>
      <c r="BU365" s="192"/>
      <c r="BV365" s="193"/>
      <c r="BW365" s="319">
        <v>1</v>
      </c>
      <c r="BX365" s="320"/>
      <c r="BY365" s="192"/>
      <c r="BZ365" s="289"/>
      <c r="CA365" s="364"/>
      <c r="CB365" s="606"/>
      <c r="CC365" s="264"/>
      <c r="CD365" s="193">
        <v>1</v>
      </c>
      <c r="CE365" s="319"/>
      <c r="CF365" s="320"/>
      <c r="CG365" s="192"/>
      <c r="CH365" s="193"/>
      <c r="CI365" s="319">
        <v>1</v>
      </c>
      <c r="CJ365" s="320"/>
      <c r="CK365" s="192"/>
      <c r="CL365" s="193">
        <v>1</v>
      </c>
      <c r="CM365" s="319"/>
      <c r="CN365" s="320"/>
      <c r="CO365" s="192"/>
      <c r="CP365" s="193"/>
      <c r="CQ365" s="319">
        <v>1</v>
      </c>
      <c r="CR365" s="320"/>
      <c r="CS365" s="192"/>
      <c r="CT365" s="193">
        <v>1</v>
      </c>
      <c r="CU365" s="319"/>
      <c r="CV365" s="320"/>
      <c r="CW365" s="192"/>
      <c r="CX365" s="193"/>
      <c r="CY365" s="319">
        <v>1</v>
      </c>
      <c r="CZ365" s="320"/>
      <c r="DA365" s="192"/>
      <c r="DB365" s="289"/>
      <c r="DC365" s="364"/>
      <c r="DD365" s="606"/>
      <c r="DE365" s="264"/>
      <c r="DF365" s="193">
        <v>1</v>
      </c>
      <c r="DG365" s="319"/>
      <c r="DH365" s="320"/>
      <c r="DI365" s="192"/>
      <c r="DJ365" s="193"/>
      <c r="DK365" s="319">
        <v>1</v>
      </c>
      <c r="DL365" s="320"/>
      <c r="DM365" s="192"/>
      <c r="DN365" s="193">
        <v>1</v>
      </c>
      <c r="DO365" s="319"/>
      <c r="DP365" s="320"/>
      <c r="DQ365" s="192"/>
      <c r="DR365" s="193"/>
      <c r="DS365" s="319">
        <v>1</v>
      </c>
      <c r="DT365" s="320"/>
      <c r="DU365" s="192"/>
    </row>
    <row r="366" spans="6:125" ht="22.5" hidden="1" customHeight="1">
      <c r="F366" s="193"/>
      <c r="G366" s="319">
        <v>1</v>
      </c>
      <c r="H366" s="320"/>
      <c r="I366" s="192"/>
      <c r="J366" s="193">
        <v>1</v>
      </c>
      <c r="K366" s="319"/>
      <c r="L366" s="320"/>
      <c r="M366" s="192"/>
      <c r="N366" s="193"/>
      <c r="O366" s="319">
        <v>1</v>
      </c>
      <c r="P366" s="320"/>
      <c r="Q366" s="192"/>
      <c r="R366" s="193">
        <v>1</v>
      </c>
      <c r="S366" s="319"/>
      <c r="T366" s="320"/>
      <c r="U366" s="192"/>
      <c r="V366" s="289"/>
      <c r="W366" s="364"/>
      <c r="X366" s="365"/>
      <c r="Y366" s="264"/>
      <c r="Z366" s="193"/>
      <c r="AA366" s="319">
        <v>1</v>
      </c>
      <c r="AB366" s="320"/>
      <c r="AC366" s="192"/>
      <c r="AD366" s="193">
        <v>1</v>
      </c>
      <c r="AE366" s="319"/>
      <c r="AF366" s="320"/>
      <c r="AG366" s="192"/>
      <c r="AH366" s="193"/>
      <c r="AI366" s="319">
        <v>1</v>
      </c>
      <c r="AJ366" s="320"/>
      <c r="AK366" s="192"/>
      <c r="AL366" s="193">
        <v>1</v>
      </c>
      <c r="AM366" s="319"/>
      <c r="AN366" s="320"/>
      <c r="AO366" s="192"/>
      <c r="AP366" s="193"/>
      <c r="AQ366" s="319">
        <v>1</v>
      </c>
      <c r="AR366" s="320"/>
      <c r="AS366" s="192"/>
      <c r="AT366" s="193">
        <v>1</v>
      </c>
      <c r="AU366" s="319"/>
      <c r="AV366" s="320"/>
      <c r="AW366" s="192"/>
      <c r="AX366" s="289"/>
      <c r="AY366" s="364"/>
      <c r="AZ366" s="365"/>
      <c r="BA366" s="264"/>
      <c r="BB366" s="193"/>
      <c r="BC366" s="319">
        <v>1</v>
      </c>
      <c r="BD366" s="320"/>
      <c r="BE366" s="192"/>
      <c r="BF366" s="193">
        <v>1</v>
      </c>
      <c r="BG366" s="319"/>
      <c r="BH366" s="320"/>
      <c r="BI366" s="192"/>
      <c r="BJ366" s="193"/>
      <c r="BK366" s="319">
        <v>1</v>
      </c>
      <c r="BL366" s="320"/>
      <c r="BM366" s="192"/>
      <c r="BN366" s="193">
        <v>1</v>
      </c>
      <c r="BO366" s="319"/>
      <c r="BP366" s="320"/>
      <c r="BQ366" s="192"/>
      <c r="BR366" s="193"/>
      <c r="BS366" s="319">
        <v>1</v>
      </c>
      <c r="BT366" s="320"/>
      <c r="BU366" s="192"/>
      <c r="BV366" s="193">
        <v>1</v>
      </c>
      <c r="BW366" s="319"/>
      <c r="BX366" s="320"/>
      <c r="BY366" s="192"/>
      <c r="BZ366" s="289"/>
      <c r="CA366" s="364"/>
      <c r="CB366" s="606"/>
      <c r="CC366" s="264"/>
      <c r="CD366" s="193"/>
      <c r="CE366" s="319">
        <v>1</v>
      </c>
      <c r="CF366" s="320"/>
      <c r="CG366" s="192"/>
      <c r="CH366" s="193">
        <v>1</v>
      </c>
      <c r="CI366" s="319"/>
      <c r="CJ366" s="320"/>
      <c r="CK366" s="192"/>
      <c r="CL366" s="193"/>
      <c r="CM366" s="319">
        <v>1</v>
      </c>
      <c r="CN366" s="320"/>
      <c r="CO366" s="192"/>
      <c r="CP366" s="193">
        <v>1</v>
      </c>
      <c r="CQ366" s="319"/>
      <c r="CR366" s="320"/>
      <c r="CS366" s="192"/>
      <c r="CT366" s="193"/>
      <c r="CU366" s="319">
        <v>1</v>
      </c>
      <c r="CV366" s="320"/>
      <c r="CW366" s="192"/>
      <c r="CX366" s="193">
        <v>1</v>
      </c>
      <c r="CY366" s="319"/>
      <c r="CZ366" s="320"/>
      <c r="DA366" s="192"/>
      <c r="DB366" s="289"/>
      <c r="DC366" s="364"/>
      <c r="DD366" s="606"/>
      <c r="DE366" s="264"/>
      <c r="DF366" s="193"/>
      <c r="DG366" s="319">
        <v>1</v>
      </c>
      <c r="DH366" s="320"/>
      <c r="DI366" s="192"/>
      <c r="DJ366" s="193">
        <v>1</v>
      </c>
      <c r="DK366" s="319"/>
      <c r="DL366" s="320"/>
      <c r="DM366" s="192"/>
      <c r="DN366" s="193"/>
      <c r="DO366" s="319">
        <v>1</v>
      </c>
      <c r="DP366" s="320"/>
      <c r="DQ366" s="192"/>
      <c r="DR366" s="193">
        <v>1</v>
      </c>
      <c r="DS366" s="319"/>
      <c r="DT366" s="320"/>
      <c r="DU366" s="192"/>
    </row>
    <row r="367" spans="6:125" ht="22.5" hidden="1" customHeight="1">
      <c r="F367" s="161">
        <v>1</v>
      </c>
      <c r="G367" s="319"/>
      <c r="H367" s="320"/>
      <c r="I367" s="192"/>
      <c r="J367" s="161"/>
      <c r="K367" s="319">
        <v>1</v>
      </c>
      <c r="L367" s="320"/>
      <c r="M367" s="192"/>
      <c r="N367" s="161">
        <v>1</v>
      </c>
      <c r="O367" s="319"/>
      <c r="P367" s="320"/>
      <c r="Q367" s="192"/>
      <c r="R367" s="161"/>
      <c r="S367" s="319">
        <v>1</v>
      </c>
      <c r="T367" s="320"/>
      <c r="U367" s="192"/>
      <c r="V367" s="289"/>
      <c r="W367" s="364"/>
      <c r="X367" s="365"/>
      <c r="Y367" s="264"/>
      <c r="Z367" s="161">
        <v>1</v>
      </c>
      <c r="AA367" s="319"/>
      <c r="AB367" s="320"/>
      <c r="AC367" s="192"/>
      <c r="AD367" s="161"/>
      <c r="AE367" s="319">
        <v>1</v>
      </c>
      <c r="AF367" s="320"/>
      <c r="AG367" s="192"/>
      <c r="AH367" s="161">
        <v>1</v>
      </c>
      <c r="AI367" s="319"/>
      <c r="AJ367" s="320"/>
      <c r="AK367" s="192"/>
      <c r="AL367" s="161"/>
      <c r="AM367" s="319">
        <v>1</v>
      </c>
      <c r="AN367" s="320"/>
      <c r="AO367" s="192"/>
      <c r="AP367" s="161">
        <v>1</v>
      </c>
      <c r="AQ367" s="319"/>
      <c r="AR367" s="320"/>
      <c r="AS367" s="192"/>
      <c r="AT367" s="161"/>
      <c r="AU367" s="319">
        <v>1</v>
      </c>
      <c r="AV367" s="320"/>
      <c r="AW367" s="192"/>
      <c r="AX367" s="289"/>
      <c r="AY367" s="364"/>
      <c r="AZ367" s="365"/>
      <c r="BA367" s="264"/>
      <c r="BB367" s="161">
        <v>1</v>
      </c>
      <c r="BC367" s="319"/>
      <c r="BD367" s="320"/>
      <c r="BE367" s="192"/>
      <c r="BF367" s="161"/>
      <c r="BG367" s="319">
        <v>1</v>
      </c>
      <c r="BH367" s="320"/>
      <c r="BI367" s="192"/>
      <c r="BJ367" s="161">
        <v>1</v>
      </c>
      <c r="BK367" s="319"/>
      <c r="BL367" s="320"/>
      <c r="BM367" s="192"/>
      <c r="BN367" s="161"/>
      <c r="BO367" s="319">
        <v>1</v>
      </c>
      <c r="BP367" s="320"/>
      <c r="BQ367" s="192"/>
      <c r="BR367" s="161">
        <v>1</v>
      </c>
      <c r="BS367" s="319"/>
      <c r="BT367" s="320"/>
      <c r="BU367" s="192"/>
      <c r="BV367" s="161"/>
      <c r="BW367" s="319">
        <v>1</v>
      </c>
      <c r="BX367" s="320"/>
      <c r="BY367" s="192"/>
      <c r="BZ367" s="289"/>
      <c r="CA367" s="364"/>
      <c r="CB367" s="606"/>
      <c r="CC367" s="264"/>
      <c r="CD367" s="161">
        <v>1</v>
      </c>
      <c r="CE367" s="319"/>
      <c r="CF367" s="320"/>
      <c r="CG367" s="192"/>
      <c r="CH367" s="161"/>
      <c r="CI367" s="319">
        <v>1</v>
      </c>
      <c r="CJ367" s="320"/>
      <c r="CK367" s="192"/>
      <c r="CL367" s="161">
        <v>1</v>
      </c>
      <c r="CM367" s="319"/>
      <c r="CN367" s="320"/>
      <c r="CO367" s="192"/>
      <c r="CP367" s="161"/>
      <c r="CQ367" s="319">
        <v>1</v>
      </c>
      <c r="CR367" s="320"/>
      <c r="CS367" s="192"/>
      <c r="CT367" s="161">
        <v>1</v>
      </c>
      <c r="CU367" s="319"/>
      <c r="CV367" s="320"/>
      <c r="CW367" s="192"/>
      <c r="CX367" s="161"/>
      <c r="CY367" s="319">
        <v>1</v>
      </c>
      <c r="CZ367" s="320"/>
      <c r="DA367" s="192"/>
      <c r="DB367" s="289"/>
      <c r="DC367" s="364"/>
      <c r="DD367" s="606"/>
      <c r="DE367" s="264"/>
      <c r="DF367" s="161">
        <v>1</v>
      </c>
      <c r="DG367" s="319"/>
      <c r="DH367" s="320"/>
      <c r="DI367" s="192"/>
      <c r="DJ367" s="161"/>
      <c r="DK367" s="319">
        <v>1</v>
      </c>
      <c r="DL367" s="320"/>
      <c r="DM367" s="192"/>
      <c r="DN367" s="161">
        <v>1</v>
      </c>
      <c r="DO367" s="319"/>
      <c r="DP367" s="320"/>
      <c r="DQ367" s="192"/>
      <c r="DR367" s="161"/>
      <c r="DS367" s="319">
        <v>1</v>
      </c>
      <c r="DT367" s="320"/>
      <c r="DU367" s="192"/>
    </row>
    <row r="368" spans="6:125" ht="22.5" hidden="1" customHeight="1">
      <c r="F368" s="193"/>
      <c r="G368" s="319">
        <v>1</v>
      </c>
      <c r="H368" s="320"/>
      <c r="I368" s="192"/>
      <c r="J368" s="193"/>
      <c r="K368" s="319"/>
      <c r="L368" s="320"/>
      <c r="M368" s="192"/>
      <c r="N368" s="193">
        <v>1</v>
      </c>
      <c r="O368" s="319"/>
      <c r="P368" s="320"/>
      <c r="Q368" s="192"/>
      <c r="R368" s="193"/>
      <c r="S368" s="319"/>
      <c r="T368" s="320"/>
      <c r="U368" s="192"/>
      <c r="V368" s="289"/>
      <c r="W368" s="364"/>
      <c r="X368" s="365"/>
      <c r="Y368" s="264"/>
      <c r="Z368" s="193"/>
      <c r="AA368" s="319">
        <v>1</v>
      </c>
      <c r="AB368" s="320"/>
      <c r="AC368" s="192"/>
      <c r="AD368" s="193"/>
      <c r="AE368" s="319"/>
      <c r="AF368" s="320"/>
      <c r="AG368" s="192"/>
      <c r="AH368" s="193"/>
      <c r="AI368" s="319">
        <v>1</v>
      </c>
      <c r="AJ368" s="320"/>
      <c r="AK368" s="192"/>
      <c r="AL368" s="193">
        <v>1</v>
      </c>
      <c r="AM368" s="319"/>
      <c r="AN368" s="320"/>
      <c r="AO368" s="192"/>
      <c r="AP368" s="193"/>
      <c r="AQ368" s="319"/>
      <c r="AR368" s="320"/>
      <c r="AS368" s="192"/>
      <c r="AT368" s="193">
        <v>1</v>
      </c>
      <c r="AU368" s="319"/>
      <c r="AV368" s="320"/>
      <c r="AW368" s="192"/>
      <c r="AX368" s="289"/>
      <c r="AY368" s="364"/>
      <c r="AZ368" s="365"/>
      <c r="BA368" s="264"/>
      <c r="BB368" s="193"/>
      <c r="BC368" s="319"/>
      <c r="BD368" s="320"/>
      <c r="BE368" s="192"/>
      <c r="BF368" s="193">
        <v>1</v>
      </c>
      <c r="BG368" s="319"/>
      <c r="BH368" s="320"/>
      <c r="BI368" s="192"/>
      <c r="BJ368" s="193"/>
      <c r="BK368" s="319"/>
      <c r="BL368" s="320"/>
      <c r="BM368" s="192"/>
      <c r="BN368" s="193">
        <v>1</v>
      </c>
      <c r="BO368" s="319"/>
      <c r="BP368" s="320"/>
      <c r="BQ368" s="192"/>
      <c r="BR368" s="193"/>
      <c r="BS368" s="319"/>
      <c r="BT368" s="320"/>
      <c r="BU368" s="192"/>
      <c r="BV368" s="193">
        <v>1</v>
      </c>
      <c r="BW368" s="319"/>
      <c r="BX368" s="320"/>
      <c r="BY368" s="192"/>
      <c r="BZ368" s="289"/>
      <c r="CA368" s="364"/>
      <c r="CB368" s="606"/>
      <c r="CC368" s="264"/>
      <c r="CD368" s="193"/>
      <c r="CE368" s="319"/>
      <c r="CF368" s="320"/>
      <c r="CG368" s="192"/>
      <c r="CH368" s="193"/>
      <c r="CI368" s="319"/>
      <c r="CJ368" s="320"/>
      <c r="CK368" s="192"/>
      <c r="CL368" s="193">
        <v>1</v>
      </c>
      <c r="CM368" s="319"/>
      <c r="CN368" s="320"/>
      <c r="CO368" s="192"/>
      <c r="CP368" s="193"/>
      <c r="CQ368" s="319"/>
      <c r="CR368" s="320"/>
      <c r="CS368" s="192"/>
      <c r="CT368" s="193">
        <v>1</v>
      </c>
      <c r="CU368" s="319"/>
      <c r="CV368" s="320"/>
      <c r="CW368" s="192"/>
      <c r="CX368" s="193"/>
      <c r="CY368" s="319"/>
      <c r="CZ368" s="320"/>
      <c r="DA368" s="192"/>
      <c r="DB368" s="289"/>
      <c r="DC368" s="364"/>
      <c r="DD368" s="606"/>
      <c r="DE368" s="264"/>
      <c r="DF368" s="193">
        <v>1</v>
      </c>
      <c r="DG368" s="319"/>
      <c r="DH368" s="320"/>
      <c r="DI368" s="192"/>
      <c r="DJ368" s="193"/>
      <c r="DK368" s="319"/>
      <c r="DL368" s="320"/>
      <c r="DM368" s="192"/>
      <c r="DN368" s="193">
        <v>1</v>
      </c>
      <c r="DO368" s="319"/>
      <c r="DP368" s="320"/>
      <c r="DQ368" s="192"/>
      <c r="DR368" s="193"/>
      <c r="DS368" s="319"/>
      <c r="DT368" s="320"/>
      <c r="DU368" s="192"/>
    </row>
    <row r="369" spans="6:126" ht="22.5" hidden="1" customHeight="1">
      <c r="F369" s="193"/>
      <c r="G369" s="319"/>
      <c r="H369" s="320"/>
      <c r="I369" s="192"/>
      <c r="J369" s="193"/>
      <c r="K369" s="319">
        <v>1</v>
      </c>
      <c r="L369" s="320"/>
      <c r="M369" s="192"/>
      <c r="N369" s="193"/>
      <c r="O369" s="319"/>
      <c r="P369" s="320"/>
      <c r="Q369" s="192"/>
      <c r="R369" s="193">
        <v>1</v>
      </c>
      <c r="S369" s="319"/>
      <c r="T369" s="320"/>
      <c r="U369" s="192"/>
      <c r="V369" s="289"/>
      <c r="W369" s="364"/>
      <c r="X369" s="365"/>
      <c r="Y369" s="264"/>
      <c r="Z369" s="193"/>
      <c r="AA369" s="319"/>
      <c r="AB369" s="320"/>
      <c r="AC369" s="192"/>
      <c r="AD369" s="193">
        <v>1</v>
      </c>
      <c r="AE369" s="319"/>
      <c r="AF369" s="320"/>
      <c r="AG369" s="192"/>
      <c r="AH369" s="193"/>
      <c r="AI369" s="319"/>
      <c r="AJ369" s="320"/>
      <c r="AK369" s="192"/>
      <c r="AL369" s="193">
        <v>1</v>
      </c>
      <c r="AM369" s="319"/>
      <c r="AN369" s="320"/>
      <c r="AO369" s="192"/>
      <c r="AP369" s="193"/>
      <c r="AQ369" s="319"/>
      <c r="AR369" s="320"/>
      <c r="AS369" s="192"/>
      <c r="AT369" s="193">
        <v>1</v>
      </c>
      <c r="AU369" s="319"/>
      <c r="AV369" s="320"/>
      <c r="AW369" s="192"/>
      <c r="AX369" s="289"/>
      <c r="AY369" s="364"/>
      <c r="AZ369" s="365"/>
      <c r="BA369" s="264"/>
      <c r="BB369" s="193"/>
      <c r="BC369" s="319"/>
      <c r="BD369" s="320"/>
      <c r="BE369" s="192"/>
      <c r="BF369" s="193">
        <v>1</v>
      </c>
      <c r="BG369" s="319"/>
      <c r="BH369" s="320"/>
      <c r="BI369" s="192"/>
      <c r="BJ369" s="193"/>
      <c r="BK369" s="319"/>
      <c r="BL369" s="320"/>
      <c r="BM369" s="192"/>
      <c r="BN369" s="193">
        <v>1</v>
      </c>
      <c r="BO369" s="319"/>
      <c r="BP369" s="320"/>
      <c r="BQ369" s="192"/>
      <c r="BR369" s="193"/>
      <c r="BS369" s="319"/>
      <c r="BT369" s="320"/>
      <c r="BU369" s="192"/>
      <c r="BV369" s="193">
        <v>1</v>
      </c>
      <c r="BW369" s="319"/>
      <c r="BX369" s="320"/>
      <c r="BY369" s="192"/>
      <c r="BZ369" s="289"/>
      <c r="CA369" s="364"/>
      <c r="CB369" s="606"/>
      <c r="CC369" s="264"/>
      <c r="CD369" s="193"/>
      <c r="CE369" s="319"/>
      <c r="CF369" s="320"/>
      <c r="CG369" s="192"/>
      <c r="CH369" s="193">
        <v>1</v>
      </c>
      <c r="CI369" s="319"/>
      <c r="CJ369" s="320"/>
      <c r="CK369" s="192"/>
      <c r="CL369" s="193"/>
      <c r="CM369" s="319"/>
      <c r="CN369" s="320"/>
      <c r="CO369" s="192"/>
      <c r="CP369" s="193">
        <v>1</v>
      </c>
      <c r="CQ369" s="319"/>
      <c r="CR369" s="320"/>
      <c r="CS369" s="192"/>
      <c r="CT369" s="193"/>
      <c r="CU369" s="319"/>
      <c r="CV369" s="320"/>
      <c r="CW369" s="192"/>
      <c r="CX369" s="193">
        <v>1</v>
      </c>
      <c r="CY369" s="319"/>
      <c r="CZ369" s="320"/>
      <c r="DA369" s="192"/>
      <c r="DB369" s="289"/>
      <c r="DC369" s="364"/>
      <c r="DD369" s="606"/>
      <c r="DE369" s="264"/>
      <c r="DF369" s="193"/>
      <c r="DG369" s="319"/>
      <c r="DH369" s="320"/>
      <c r="DI369" s="192"/>
      <c r="DJ369" s="193">
        <v>1</v>
      </c>
      <c r="DK369" s="319"/>
      <c r="DL369" s="320"/>
      <c r="DM369" s="192"/>
      <c r="DN369" s="193"/>
      <c r="DO369" s="319"/>
      <c r="DP369" s="320"/>
      <c r="DQ369" s="192"/>
      <c r="DR369" s="193">
        <v>1</v>
      </c>
      <c r="DS369" s="319"/>
      <c r="DT369" s="320"/>
      <c r="DU369" s="192"/>
    </row>
    <row r="370" spans="6:126" ht="22.5" hidden="1" customHeight="1">
      <c r="F370" s="193">
        <v>1</v>
      </c>
      <c r="G370" s="319"/>
      <c r="H370" s="320"/>
      <c r="I370" s="192"/>
      <c r="J370" s="193"/>
      <c r="K370" s="319"/>
      <c r="L370" s="320"/>
      <c r="M370" s="192"/>
      <c r="N370" s="193">
        <v>1</v>
      </c>
      <c r="O370" s="319"/>
      <c r="P370" s="320"/>
      <c r="Q370" s="192"/>
      <c r="R370" s="193"/>
      <c r="S370" s="319"/>
      <c r="T370" s="320"/>
      <c r="U370" s="192"/>
      <c r="V370" s="289"/>
      <c r="W370" s="364"/>
      <c r="X370" s="365"/>
      <c r="Y370" s="264"/>
      <c r="Z370" s="193">
        <v>1</v>
      </c>
      <c r="AA370" s="319"/>
      <c r="AB370" s="320"/>
      <c r="AC370" s="192"/>
      <c r="AD370" s="193"/>
      <c r="AE370" s="319"/>
      <c r="AF370" s="320"/>
      <c r="AG370" s="192"/>
      <c r="AH370" s="193">
        <v>1</v>
      </c>
      <c r="AI370" s="319"/>
      <c r="AJ370" s="320"/>
      <c r="AK370" s="192"/>
      <c r="AL370" s="193"/>
      <c r="AM370" s="319"/>
      <c r="AN370" s="320"/>
      <c r="AO370" s="192"/>
      <c r="AP370" s="193">
        <v>1</v>
      </c>
      <c r="AQ370" s="319"/>
      <c r="AR370" s="320"/>
      <c r="AS370" s="192"/>
      <c r="AT370" s="193"/>
      <c r="AU370" s="319"/>
      <c r="AV370" s="320"/>
      <c r="AW370" s="192"/>
      <c r="AX370" s="289"/>
      <c r="AY370" s="364"/>
      <c r="AZ370" s="365"/>
      <c r="BA370" s="264"/>
      <c r="BB370" s="193">
        <v>1</v>
      </c>
      <c r="BC370" s="319"/>
      <c r="BD370" s="320"/>
      <c r="BE370" s="192"/>
      <c r="BF370" s="193"/>
      <c r="BG370" s="319"/>
      <c r="BH370" s="320"/>
      <c r="BI370" s="192"/>
      <c r="BJ370" s="193">
        <v>1</v>
      </c>
      <c r="BK370" s="319"/>
      <c r="BL370" s="320"/>
      <c r="BM370" s="192"/>
      <c r="BN370" s="193"/>
      <c r="BO370" s="319"/>
      <c r="BP370" s="320"/>
      <c r="BQ370" s="192"/>
      <c r="BR370" s="193">
        <v>1</v>
      </c>
      <c r="BS370" s="319"/>
      <c r="BT370" s="320"/>
      <c r="BU370" s="192"/>
      <c r="BV370" s="193"/>
      <c r="BW370" s="319"/>
      <c r="BX370" s="320"/>
      <c r="BY370" s="192"/>
      <c r="BZ370" s="289"/>
      <c r="CA370" s="364"/>
      <c r="CB370" s="606"/>
      <c r="CC370" s="264"/>
      <c r="CD370" s="193">
        <v>1</v>
      </c>
      <c r="CE370" s="319"/>
      <c r="CF370" s="320"/>
      <c r="CG370" s="192"/>
      <c r="CH370" s="193"/>
      <c r="CI370" s="319"/>
      <c r="CJ370" s="320"/>
      <c r="CK370" s="192"/>
      <c r="CL370" s="193">
        <v>1</v>
      </c>
      <c r="CM370" s="319"/>
      <c r="CN370" s="320"/>
      <c r="CO370" s="192"/>
      <c r="CP370" s="193"/>
      <c r="CQ370" s="319"/>
      <c r="CR370" s="320"/>
      <c r="CS370" s="192"/>
      <c r="CT370" s="193">
        <v>1</v>
      </c>
      <c r="CU370" s="319"/>
      <c r="CV370" s="320"/>
      <c r="CW370" s="192"/>
      <c r="CX370" s="193"/>
      <c r="CY370" s="319"/>
      <c r="CZ370" s="320"/>
      <c r="DA370" s="192"/>
      <c r="DB370" s="289"/>
      <c r="DC370" s="364"/>
      <c r="DD370" s="606"/>
      <c r="DE370" s="264"/>
      <c r="DF370" s="193">
        <v>1</v>
      </c>
      <c r="DG370" s="319"/>
      <c r="DH370" s="320"/>
      <c r="DI370" s="192"/>
      <c r="DJ370" s="193"/>
      <c r="DK370" s="319"/>
      <c r="DL370" s="320"/>
      <c r="DM370" s="192"/>
      <c r="DN370" s="193">
        <v>1</v>
      </c>
      <c r="DO370" s="319"/>
      <c r="DP370" s="320"/>
      <c r="DQ370" s="192"/>
      <c r="DR370" s="193"/>
      <c r="DS370" s="319"/>
      <c r="DT370" s="320"/>
      <c r="DU370" s="192"/>
    </row>
    <row r="371" spans="6:126" ht="22.5" hidden="1" customHeight="1">
      <c r="F371" s="193">
        <v>1</v>
      </c>
      <c r="G371" s="319"/>
      <c r="H371" s="320"/>
      <c r="I371" s="192"/>
      <c r="J371" s="193"/>
      <c r="K371" s="319"/>
      <c r="L371" s="320"/>
      <c r="M371" s="192"/>
      <c r="N371" s="193">
        <v>1</v>
      </c>
      <c r="O371" s="319"/>
      <c r="P371" s="320"/>
      <c r="Q371" s="192"/>
      <c r="R371" s="193"/>
      <c r="S371" s="319"/>
      <c r="T371" s="320"/>
      <c r="U371" s="192"/>
      <c r="V371" s="289"/>
      <c r="W371" s="364"/>
      <c r="X371" s="365"/>
      <c r="Y371" s="264"/>
      <c r="Z371" s="193"/>
      <c r="AA371" s="319">
        <v>1</v>
      </c>
      <c r="AB371" s="320"/>
      <c r="AC371" s="192"/>
      <c r="AD371" s="193"/>
      <c r="AE371" s="319"/>
      <c r="AF371" s="320"/>
      <c r="AG371" s="192"/>
      <c r="AH371" s="193">
        <v>1</v>
      </c>
      <c r="AI371" s="319"/>
      <c r="AJ371" s="320"/>
      <c r="AK371" s="192"/>
      <c r="AL371" s="193"/>
      <c r="AM371" s="319"/>
      <c r="AN371" s="320"/>
      <c r="AO371" s="192"/>
      <c r="AP371" s="193">
        <v>1</v>
      </c>
      <c r="AQ371" s="319"/>
      <c r="AR371" s="320"/>
      <c r="AS371" s="192"/>
      <c r="AT371" s="193"/>
      <c r="AU371" s="319"/>
      <c r="AV371" s="320"/>
      <c r="AW371" s="192"/>
      <c r="AX371" s="289"/>
      <c r="AY371" s="364"/>
      <c r="AZ371" s="365"/>
      <c r="BA371" s="264"/>
      <c r="BB371" s="193">
        <v>1</v>
      </c>
      <c r="BC371" s="319"/>
      <c r="BD371" s="320"/>
      <c r="BE371" s="192"/>
      <c r="BF371" s="193"/>
      <c r="BG371" s="319"/>
      <c r="BH371" s="320"/>
      <c r="BI371" s="192"/>
      <c r="BJ371" s="193">
        <v>1</v>
      </c>
      <c r="BK371" s="319"/>
      <c r="BL371" s="320"/>
      <c r="BM371" s="192"/>
      <c r="BN371" s="193"/>
      <c r="BO371" s="319"/>
      <c r="BP371" s="320"/>
      <c r="BQ371" s="192"/>
      <c r="BR371" s="193">
        <v>1</v>
      </c>
      <c r="BS371" s="319"/>
      <c r="BT371" s="320"/>
      <c r="BU371" s="192"/>
      <c r="BV371" s="193"/>
      <c r="BW371" s="319"/>
      <c r="BX371" s="320"/>
      <c r="BY371" s="192"/>
      <c r="BZ371" s="289"/>
      <c r="CA371" s="364"/>
      <c r="CB371" s="606"/>
      <c r="CC371" s="264"/>
      <c r="CD371" s="193">
        <v>1</v>
      </c>
      <c r="CE371" s="319"/>
      <c r="CF371" s="320"/>
      <c r="CG371" s="192"/>
      <c r="CH371" s="193"/>
      <c r="CI371" s="319"/>
      <c r="CJ371" s="320"/>
      <c r="CK371" s="192"/>
      <c r="CL371" s="193">
        <v>1</v>
      </c>
      <c r="CM371" s="319"/>
      <c r="CN371" s="320"/>
      <c r="CO371" s="192"/>
      <c r="CP371" s="193"/>
      <c r="CQ371" s="319"/>
      <c r="CR371" s="320"/>
      <c r="CS371" s="192"/>
      <c r="CT371" s="193">
        <v>1</v>
      </c>
      <c r="CU371" s="319"/>
      <c r="CV371" s="320"/>
      <c r="CW371" s="192"/>
      <c r="CX371" s="193"/>
      <c r="CY371" s="319"/>
      <c r="CZ371" s="320"/>
      <c r="DA371" s="192"/>
      <c r="DB371" s="289"/>
      <c r="DC371" s="364"/>
      <c r="DD371" s="606"/>
      <c r="DE371" s="264"/>
      <c r="DF371" s="193">
        <v>1</v>
      </c>
      <c r="DG371" s="319"/>
      <c r="DH371" s="320"/>
      <c r="DI371" s="192"/>
      <c r="DJ371" s="193"/>
      <c r="DK371" s="319"/>
      <c r="DL371" s="320"/>
      <c r="DM371" s="192"/>
      <c r="DN371" s="193">
        <v>1</v>
      </c>
      <c r="DO371" s="319"/>
      <c r="DP371" s="320"/>
      <c r="DQ371" s="192"/>
      <c r="DR371" s="193"/>
      <c r="DS371" s="319"/>
      <c r="DT371" s="320"/>
      <c r="DU371" s="192"/>
    </row>
    <row r="372" spans="6:126" ht="22.5" hidden="1" customHeight="1">
      <c r="F372" s="193"/>
      <c r="G372" s="319"/>
      <c r="H372" s="320"/>
      <c r="I372" s="192"/>
      <c r="J372" s="193">
        <v>1</v>
      </c>
      <c r="K372" s="319"/>
      <c r="L372" s="320"/>
      <c r="M372" s="192"/>
      <c r="N372" s="193"/>
      <c r="O372" s="319"/>
      <c r="P372" s="320"/>
      <c r="Q372" s="192"/>
      <c r="R372" s="193">
        <v>1</v>
      </c>
      <c r="S372" s="319"/>
      <c r="T372" s="320"/>
      <c r="U372" s="192"/>
      <c r="V372" s="289"/>
      <c r="W372" s="364"/>
      <c r="X372" s="365"/>
      <c r="Y372" s="264"/>
      <c r="Z372" s="193"/>
      <c r="AA372" s="319"/>
      <c r="AB372" s="320"/>
      <c r="AC372" s="192"/>
      <c r="AD372" s="193"/>
      <c r="AE372" s="319"/>
      <c r="AF372" s="320"/>
      <c r="AG372" s="192"/>
      <c r="AH372" s="193">
        <v>1</v>
      </c>
      <c r="AI372" s="319"/>
      <c r="AJ372" s="320"/>
      <c r="AK372" s="192"/>
      <c r="AL372" s="193"/>
      <c r="AM372" s="319"/>
      <c r="AN372" s="320"/>
      <c r="AO372" s="192"/>
      <c r="AP372" s="193">
        <v>1</v>
      </c>
      <c r="AQ372" s="319"/>
      <c r="AR372" s="320"/>
      <c r="AS372" s="192"/>
      <c r="AT372" s="193"/>
      <c r="AU372" s="319"/>
      <c r="AV372" s="320"/>
      <c r="AW372" s="192"/>
      <c r="AX372" s="289"/>
      <c r="AY372" s="364"/>
      <c r="AZ372" s="365"/>
      <c r="BA372" s="264"/>
      <c r="BB372" s="193"/>
      <c r="BC372" s="319">
        <v>1</v>
      </c>
      <c r="BD372" s="320"/>
      <c r="BE372" s="192"/>
      <c r="BF372" s="193"/>
      <c r="BG372" s="319"/>
      <c r="BH372" s="320"/>
      <c r="BI372" s="192"/>
      <c r="BJ372" s="193">
        <v>1</v>
      </c>
      <c r="BK372" s="319"/>
      <c r="BL372" s="320"/>
      <c r="BM372" s="192"/>
      <c r="BN372" s="193"/>
      <c r="BO372" s="319"/>
      <c r="BP372" s="320"/>
      <c r="BQ372" s="192"/>
      <c r="BR372" s="193">
        <v>1</v>
      </c>
      <c r="BS372" s="319"/>
      <c r="BT372" s="320"/>
      <c r="BU372" s="192"/>
      <c r="BV372" s="193"/>
      <c r="BW372" s="319"/>
      <c r="BX372" s="320"/>
      <c r="BY372" s="192"/>
      <c r="BZ372" s="289"/>
      <c r="CA372" s="364"/>
      <c r="CB372" s="606"/>
      <c r="CC372" s="264"/>
      <c r="CD372" s="193">
        <v>1</v>
      </c>
      <c r="CE372" s="319"/>
      <c r="CF372" s="320"/>
      <c r="CG372" s="192"/>
      <c r="CH372" s="193"/>
      <c r="CI372" s="319"/>
      <c r="CJ372" s="320"/>
      <c r="CK372" s="192"/>
      <c r="CL372" s="193">
        <v>1</v>
      </c>
      <c r="CM372" s="319"/>
      <c r="CN372" s="320"/>
      <c r="CO372" s="192"/>
      <c r="CP372" s="193"/>
      <c r="CQ372" s="319"/>
      <c r="CR372" s="320"/>
      <c r="CS372" s="192"/>
      <c r="CT372" s="193">
        <v>1</v>
      </c>
      <c r="CU372" s="319"/>
      <c r="CV372" s="320"/>
      <c r="CW372" s="192"/>
      <c r="CX372" s="193"/>
      <c r="CY372" s="319"/>
      <c r="CZ372" s="320"/>
      <c r="DA372" s="192"/>
      <c r="DB372" s="289"/>
      <c r="DC372" s="364"/>
      <c r="DD372" s="606"/>
      <c r="DE372" s="264"/>
      <c r="DF372" s="193">
        <v>1</v>
      </c>
      <c r="DG372" s="319"/>
      <c r="DH372" s="320"/>
      <c r="DI372" s="192"/>
      <c r="DJ372" s="193"/>
      <c r="DK372" s="319"/>
      <c r="DL372" s="320"/>
      <c r="DM372" s="192"/>
      <c r="DN372" s="193">
        <v>1</v>
      </c>
      <c r="DO372" s="319"/>
      <c r="DP372" s="320"/>
      <c r="DQ372" s="192"/>
      <c r="DR372" s="193"/>
      <c r="DS372" s="319"/>
      <c r="DT372" s="320"/>
      <c r="DU372" s="192"/>
    </row>
    <row r="373" spans="6:126" ht="22.5" hidden="1" customHeight="1">
      <c r="F373" s="193">
        <v>1</v>
      </c>
      <c r="G373" s="319"/>
      <c r="H373" s="320"/>
      <c r="I373" s="192"/>
      <c r="J373" s="193"/>
      <c r="K373" s="319"/>
      <c r="L373" s="320"/>
      <c r="M373" s="192"/>
      <c r="N373" s="193">
        <v>1</v>
      </c>
      <c r="O373" s="319"/>
      <c r="P373" s="320"/>
      <c r="Q373" s="192"/>
      <c r="R373" s="193"/>
      <c r="S373" s="319"/>
      <c r="T373" s="320"/>
      <c r="U373" s="192"/>
      <c r="V373" s="289"/>
      <c r="W373" s="364"/>
      <c r="X373" s="365"/>
      <c r="Y373" s="264"/>
      <c r="Z373" s="193">
        <v>1</v>
      </c>
      <c r="AA373" s="319"/>
      <c r="AB373" s="320"/>
      <c r="AC373" s="192"/>
      <c r="AD373" s="193"/>
      <c r="AE373" s="319"/>
      <c r="AF373" s="320"/>
      <c r="AG373" s="192"/>
      <c r="AH373" s="193">
        <v>1</v>
      </c>
      <c r="AI373" s="319"/>
      <c r="AJ373" s="320"/>
      <c r="AK373" s="192"/>
      <c r="AL373" s="193"/>
      <c r="AM373" s="319"/>
      <c r="AN373" s="320"/>
      <c r="AO373" s="192"/>
      <c r="AP373" s="193">
        <v>1</v>
      </c>
      <c r="AQ373" s="319"/>
      <c r="AR373" s="320"/>
      <c r="AS373" s="192"/>
      <c r="AT373" s="193"/>
      <c r="AU373" s="319"/>
      <c r="AV373" s="320"/>
      <c r="AW373" s="192"/>
      <c r="AX373" s="289"/>
      <c r="AY373" s="364"/>
      <c r="AZ373" s="365"/>
      <c r="BA373" s="264"/>
      <c r="BB373" s="193">
        <v>1</v>
      </c>
      <c r="BC373" s="319"/>
      <c r="BD373" s="320"/>
      <c r="BE373" s="192"/>
      <c r="BF373" s="193"/>
      <c r="BG373" s="319"/>
      <c r="BH373" s="320"/>
      <c r="BI373" s="192"/>
      <c r="BJ373" s="193"/>
      <c r="BK373" s="319"/>
      <c r="BL373" s="320"/>
      <c r="BM373" s="192"/>
      <c r="BN373" s="193">
        <v>1</v>
      </c>
      <c r="BO373" s="319"/>
      <c r="BP373" s="320"/>
      <c r="BQ373" s="192"/>
      <c r="BR373" s="193"/>
      <c r="BS373" s="319"/>
      <c r="BT373" s="320"/>
      <c r="BU373" s="192"/>
      <c r="BV373" s="193">
        <v>1</v>
      </c>
      <c r="BW373" s="319"/>
      <c r="BX373" s="320"/>
      <c r="BY373" s="192"/>
      <c r="BZ373" s="289"/>
      <c r="CA373" s="364"/>
      <c r="CB373" s="606"/>
      <c r="CC373" s="264"/>
      <c r="CD373" s="193"/>
      <c r="CE373" s="319"/>
      <c r="CF373" s="320"/>
      <c r="CG373" s="192"/>
      <c r="CH373" s="193">
        <v>1</v>
      </c>
      <c r="CI373" s="319"/>
      <c r="CJ373" s="320"/>
      <c r="CK373" s="192"/>
      <c r="CL373" s="193"/>
      <c r="CM373" s="319"/>
      <c r="CN373" s="320"/>
      <c r="CO373" s="192"/>
      <c r="CP373" s="193">
        <v>1</v>
      </c>
      <c r="CQ373" s="319"/>
      <c r="CR373" s="320"/>
      <c r="CS373" s="192"/>
      <c r="CT373" s="193"/>
      <c r="CU373" s="319"/>
      <c r="CV373" s="320"/>
      <c r="CW373" s="192"/>
      <c r="CX373" s="193">
        <v>1</v>
      </c>
      <c r="CY373" s="319"/>
      <c r="CZ373" s="320"/>
      <c r="DA373" s="192"/>
      <c r="DB373" s="289"/>
      <c r="DC373" s="364"/>
      <c r="DD373" s="606"/>
      <c r="DE373" s="264"/>
      <c r="DF373" s="193"/>
      <c r="DG373" s="319"/>
      <c r="DH373" s="320"/>
      <c r="DI373" s="192"/>
      <c r="DJ373" s="193">
        <v>1</v>
      </c>
      <c r="DK373" s="319"/>
      <c r="DL373" s="320"/>
      <c r="DM373" s="192"/>
      <c r="DN373" s="193"/>
      <c r="DO373" s="319"/>
      <c r="DP373" s="320"/>
      <c r="DQ373" s="192"/>
      <c r="DR373" s="193">
        <v>1</v>
      </c>
      <c r="DS373" s="319"/>
      <c r="DT373" s="320"/>
      <c r="DU373" s="192"/>
    </row>
    <row r="374" spans="6:126" ht="22.5" hidden="1" customHeight="1">
      <c r="F374" s="193">
        <v>1</v>
      </c>
      <c r="G374" s="319"/>
      <c r="H374" s="320"/>
      <c r="I374" s="192"/>
      <c r="J374" s="193"/>
      <c r="K374" s="319"/>
      <c r="L374" s="320"/>
      <c r="M374" s="192"/>
      <c r="N374" s="193">
        <v>1</v>
      </c>
      <c r="O374" s="319"/>
      <c r="P374" s="320"/>
      <c r="Q374" s="192"/>
      <c r="R374" s="193"/>
      <c r="S374" s="319"/>
      <c r="T374" s="320"/>
      <c r="U374" s="192"/>
      <c r="V374" s="289"/>
      <c r="W374" s="364"/>
      <c r="X374" s="365"/>
      <c r="Y374" s="264"/>
      <c r="Z374" s="193">
        <v>1</v>
      </c>
      <c r="AA374" s="319"/>
      <c r="AB374" s="320"/>
      <c r="AC374" s="192"/>
      <c r="AD374" s="193"/>
      <c r="AE374" s="319"/>
      <c r="AF374" s="320"/>
      <c r="AG374" s="192"/>
      <c r="AH374" s="193">
        <v>1</v>
      </c>
      <c r="AI374" s="319"/>
      <c r="AJ374" s="320"/>
      <c r="AK374" s="192"/>
      <c r="AL374" s="193"/>
      <c r="AM374" s="319"/>
      <c r="AN374" s="320"/>
      <c r="AO374" s="192"/>
      <c r="AP374" s="193">
        <v>1</v>
      </c>
      <c r="AQ374" s="319"/>
      <c r="AR374" s="320"/>
      <c r="AS374" s="192"/>
      <c r="AT374" s="193"/>
      <c r="AU374" s="319"/>
      <c r="AV374" s="320"/>
      <c r="AW374" s="192"/>
      <c r="AX374" s="289"/>
      <c r="AY374" s="364"/>
      <c r="AZ374" s="365"/>
      <c r="BA374" s="264"/>
      <c r="BB374" s="193">
        <v>1</v>
      </c>
      <c r="BC374" s="319"/>
      <c r="BD374" s="320"/>
      <c r="BE374" s="192"/>
      <c r="BF374" s="193"/>
      <c r="BG374" s="319"/>
      <c r="BH374" s="320"/>
      <c r="BI374" s="192"/>
      <c r="BJ374" s="193">
        <v>1</v>
      </c>
      <c r="BK374" s="319"/>
      <c r="BL374" s="320"/>
      <c r="BM374" s="192"/>
      <c r="BN374" s="193"/>
      <c r="BO374" s="319"/>
      <c r="BP374" s="320"/>
      <c r="BQ374" s="192"/>
      <c r="BR374" s="193">
        <v>1</v>
      </c>
      <c r="BS374" s="319"/>
      <c r="BT374" s="320"/>
      <c r="BU374" s="192"/>
      <c r="BV374" s="193"/>
      <c r="BW374" s="319"/>
      <c r="BX374" s="320"/>
      <c r="BY374" s="192"/>
      <c r="BZ374" s="289"/>
      <c r="CA374" s="364"/>
      <c r="CB374" s="606"/>
      <c r="CC374" s="264"/>
      <c r="CD374" s="193">
        <v>1</v>
      </c>
      <c r="CE374" s="319"/>
      <c r="CF374" s="320"/>
      <c r="CG374" s="192"/>
      <c r="CH374" s="193"/>
      <c r="CI374" s="319"/>
      <c r="CJ374" s="320"/>
      <c r="CK374" s="192"/>
      <c r="CL374" s="193">
        <v>1</v>
      </c>
      <c r="CM374" s="319"/>
      <c r="CN374" s="320"/>
      <c r="CO374" s="192"/>
      <c r="CP374" s="193"/>
      <c r="CQ374" s="319"/>
      <c r="CR374" s="320"/>
      <c r="CS374" s="192"/>
      <c r="CT374" s="193">
        <v>1</v>
      </c>
      <c r="CU374" s="319"/>
      <c r="CV374" s="320"/>
      <c r="CW374" s="192"/>
      <c r="CX374" s="193"/>
      <c r="CY374" s="319"/>
      <c r="CZ374" s="320"/>
      <c r="DA374" s="192"/>
      <c r="DB374" s="289"/>
      <c r="DC374" s="364"/>
      <c r="DD374" s="606"/>
      <c r="DE374" s="264"/>
      <c r="DF374" s="193">
        <v>1</v>
      </c>
      <c r="DG374" s="319"/>
      <c r="DH374" s="320"/>
      <c r="DI374" s="192"/>
      <c r="DJ374" s="193"/>
      <c r="DK374" s="319"/>
      <c r="DL374" s="320"/>
      <c r="DM374" s="192"/>
      <c r="DN374" s="193">
        <v>1</v>
      </c>
      <c r="DO374" s="319"/>
      <c r="DP374" s="320"/>
      <c r="DQ374" s="192"/>
      <c r="DR374" s="193"/>
      <c r="DS374" s="319"/>
      <c r="DT374" s="320"/>
      <c r="DU374" s="192"/>
    </row>
    <row r="375" spans="6:126" ht="22.5" hidden="1" customHeight="1">
      <c r="F375" s="193"/>
      <c r="G375" s="319">
        <v>1</v>
      </c>
      <c r="H375" s="320"/>
      <c r="I375" s="192"/>
      <c r="J375" s="193"/>
      <c r="K375" s="319"/>
      <c r="L375" s="320"/>
      <c r="M375" s="192"/>
      <c r="N375" s="193">
        <v>1</v>
      </c>
      <c r="O375" s="319"/>
      <c r="P375" s="320"/>
      <c r="Q375" s="192"/>
      <c r="R375" s="193"/>
      <c r="S375" s="319"/>
      <c r="T375" s="320"/>
      <c r="U375" s="192"/>
      <c r="V375" s="289"/>
      <c r="W375" s="364"/>
      <c r="X375" s="365"/>
      <c r="Y375" s="264"/>
      <c r="Z375" s="193">
        <v>1</v>
      </c>
      <c r="AA375" s="319"/>
      <c r="AB375" s="320"/>
      <c r="AC375" s="192"/>
      <c r="AD375" s="193"/>
      <c r="AE375" s="319"/>
      <c r="AF375" s="320"/>
      <c r="AG375" s="192"/>
      <c r="AH375" s="193">
        <v>1</v>
      </c>
      <c r="AI375" s="319"/>
      <c r="AJ375" s="320"/>
      <c r="AK375" s="192"/>
      <c r="AL375" s="193"/>
      <c r="AM375" s="319"/>
      <c r="AN375" s="320"/>
      <c r="AO375" s="192"/>
      <c r="AP375" s="193">
        <v>1</v>
      </c>
      <c r="AQ375" s="319"/>
      <c r="AR375" s="320"/>
      <c r="AS375" s="192"/>
      <c r="AT375" s="193"/>
      <c r="AU375" s="319"/>
      <c r="AV375" s="320"/>
      <c r="AW375" s="192"/>
      <c r="AX375" s="289"/>
      <c r="AY375" s="364"/>
      <c r="AZ375" s="365"/>
      <c r="BA375" s="264"/>
      <c r="BB375" s="193">
        <v>1</v>
      </c>
      <c r="BC375" s="319"/>
      <c r="BD375" s="320"/>
      <c r="BE375" s="192"/>
      <c r="BF375" s="193"/>
      <c r="BG375" s="319"/>
      <c r="BH375" s="320"/>
      <c r="BI375" s="192"/>
      <c r="BJ375" s="193">
        <v>1</v>
      </c>
      <c r="BK375" s="319"/>
      <c r="BL375" s="320"/>
      <c r="BM375" s="192"/>
      <c r="BN375" s="193"/>
      <c r="BO375" s="319"/>
      <c r="BP375" s="320"/>
      <c r="BQ375" s="192"/>
      <c r="BR375" s="193">
        <v>1</v>
      </c>
      <c r="BS375" s="319"/>
      <c r="BT375" s="320"/>
      <c r="BU375" s="192"/>
      <c r="BV375" s="193"/>
      <c r="BW375" s="319"/>
      <c r="BX375" s="320"/>
      <c r="BY375" s="192"/>
      <c r="BZ375" s="289"/>
      <c r="CA375" s="364"/>
      <c r="CB375" s="606"/>
      <c r="CC375" s="264"/>
      <c r="CD375" s="193">
        <v>1</v>
      </c>
      <c r="CE375" s="319"/>
      <c r="CF375" s="320"/>
      <c r="CG375" s="192"/>
      <c r="CH375" s="193"/>
      <c r="CI375" s="319"/>
      <c r="CJ375" s="320"/>
      <c r="CK375" s="192"/>
      <c r="CL375" s="193">
        <v>1</v>
      </c>
      <c r="CM375" s="319"/>
      <c r="CN375" s="320"/>
      <c r="CO375" s="192"/>
      <c r="CP375" s="193"/>
      <c r="CQ375" s="319"/>
      <c r="CR375" s="320"/>
      <c r="CS375" s="192"/>
      <c r="CT375" s="193">
        <v>1</v>
      </c>
      <c r="CU375" s="319"/>
      <c r="CV375" s="320"/>
      <c r="CW375" s="192"/>
      <c r="CX375" s="193"/>
      <c r="CY375" s="319"/>
      <c r="CZ375" s="320"/>
      <c r="DA375" s="192"/>
      <c r="DB375" s="289"/>
      <c r="DC375" s="364"/>
      <c r="DD375" s="606"/>
      <c r="DE375" s="264"/>
      <c r="DF375" s="193">
        <v>1</v>
      </c>
      <c r="DG375" s="319"/>
      <c r="DH375" s="320"/>
      <c r="DI375" s="192"/>
      <c r="DJ375" s="193"/>
      <c r="DK375" s="319"/>
      <c r="DL375" s="320"/>
      <c r="DM375" s="192"/>
      <c r="DN375" s="193">
        <v>1</v>
      </c>
      <c r="DO375" s="319"/>
      <c r="DP375" s="320"/>
      <c r="DQ375" s="192"/>
      <c r="DR375" s="193"/>
      <c r="DS375" s="319"/>
      <c r="DT375" s="320"/>
      <c r="DU375" s="192"/>
      <c r="DV375" s="78">
        <v>3</v>
      </c>
    </row>
    <row r="376" spans="6:126" ht="22.5" hidden="1" customHeight="1">
      <c r="F376" s="193"/>
      <c r="G376" s="319"/>
      <c r="H376" s="320"/>
      <c r="I376" s="192"/>
      <c r="J376" s="193">
        <v>1</v>
      </c>
      <c r="K376" s="319"/>
      <c r="L376" s="320"/>
      <c r="M376" s="192"/>
      <c r="N376" s="193"/>
      <c r="O376" s="319"/>
      <c r="P376" s="320"/>
      <c r="Q376" s="192"/>
      <c r="R376" s="193">
        <v>1</v>
      </c>
      <c r="S376" s="319"/>
      <c r="T376" s="320"/>
      <c r="U376" s="192"/>
      <c r="V376" s="289"/>
      <c r="W376" s="364"/>
      <c r="X376" s="365"/>
      <c r="Y376" s="264"/>
      <c r="Z376" s="193"/>
      <c r="AA376" s="319"/>
      <c r="AB376" s="320"/>
      <c r="AC376" s="192"/>
      <c r="AD376" s="193">
        <v>1</v>
      </c>
      <c r="AE376" s="319"/>
      <c r="AF376" s="320"/>
      <c r="AG376" s="192"/>
      <c r="AH376" s="193"/>
      <c r="AI376" s="319"/>
      <c r="AJ376" s="320"/>
      <c r="AK376" s="192"/>
      <c r="AL376" s="193">
        <v>1</v>
      </c>
      <c r="AM376" s="319"/>
      <c r="AN376" s="320"/>
      <c r="AO376" s="192"/>
      <c r="AP376" s="193"/>
      <c r="AQ376" s="319"/>
      <c r="AR376" s="320"/>
      <c r="AS376" s="192"/>
      <c r="AT376" s="193">
        <v>1</v>
      </c>
      <c r="AU376" s="319"/>
      <c r="AV376" s="320"/>
      <c r="AW376" s="192"/>
      <c r="AX376" s="289"/>
      <c r="AY376" s="364"/>
      <c r="AZ376" s="365"/>
      <c r="BA376" s="264"/>
      <c r="BB376" s="193"/>
      <c r="BC376" s="319"/>
      <c r="BD376" s="320"/>
      <c r="BE376" s="192"/>
      <c r="BF376" s="193">
        <v>1</v>
      </c>
      <c r="BG376" s="319"/>
      <c r="BH376" s="320"/>
      <c r="BI376" s="192"/>
      <c r="BJ376" s="193"/>
      <c r="BK376" s="319"/>
      <c r="BL376" s="320"/>
      <c r="BM376" s="192"/>
      <c r="BN376" s="193">
        <v>1</v>
      </c>
      <c r="BO376" s="319"/>
      <c r="BP376" s="320"/>
      <c r="BQ376" s="192"/>
      <c r="BR376" s="193"/>
      <c r="BS376" s="319"/>
      <c r="BT376" s="320"/>
      <c r="BU376" s="192"/>
      <c r="BV376" s="193">
        <v>1</v>
      </c>
      <c r="BW376" s="319"/>
      <c r="BX376" s="320"/>
      <c r="BY376" s="192"/>
      <c r="BZ376" s="289"/>
      <c r="CA376" s="364"/>
      <c r="CB376" s="606"/>
      <c r="CC376" s="264"/>
      <c r="CD376" s="193"/>
      <c r="CE376" s="319"/>
      <c r="CF376" s="320"/>
      <c r="CG376" s="192"/>
      <c r="CH376" s="193">
        <v>1</v>
      </c>
      <c r="CI376" s="319"/>
      <c r="CJ376" s="320"/>
      <c r="CK376" s="192"/>
      <c r="CL376" s="193"/>
      <c r="CM376" s="319"/>
      <c r="CN376" s="320"/>
      <c r="CO376" s="192"/>
      <c r="CP376" s="193">
        <v>1</v>
      </c>
      <c r="CQ376" s="319"/>
      <c r="CR376" s="320"/>
      <c r="CS376" s="192"/>
      <c r="CT376" s="193"/>
      <c r="CU376" s="319"/>
      <c r="CV376" s="320"/>
      <c r="CW376" s="192"/>
      <c r="CX376" s="193">
        <v>1</v>
      </c>
      <c r="CY376" s="319"/>
      <c r="CZ376" s="320"/>
      <c r="DA376" s="192"/>
      <c r="DB376" s="289"/>
      <c r="DC376" s="364"/>
      <c r="DD376" s="606"/>
      <c r="DE376" s="264"/>
      <c r="DF376" s="193"/>
      <c r="DG376" s="319"/>
      <c r="DH376" s="320"/>
      <c r="DI376" s="192"/>
      <c r="DJ376" s="193">
        <v>1</v>
      </c>
      <c r="DK376" s="319"/>
      <c r="DL376" s="320"/>
      <c r="DM376" s="192"/>
      <c r="DN376" s="193"/>
      <c r="DO376" s="319"/>
      <c r="DP376" s="320"/>
      <c r="DQ376" s="192"/>
      <c r="DR376" s="193">
        <v>1</v>
      </c>
      <c r="DS376" s="319"/>
      <c r="DT376" s="320"/>
      <c r="DU376" s="192"/>
      <c r="DV376" s="78">
        <v>3</v>
      </c>
    </row>
    <row r="377" spans="6:126" ht="22.5" hidden="1" customHeight="1">
      <c r="F377" s="193">
        <v>1</v>
      </c>
      <c r="G377" s="319"/>
      <c r="H377" s="320"/>
      <c r="I377" s="192"/>
      <c r="J377" s="193"/>
      <c r="K377" s="319"/>
      <c r="L377" s="320"/>
      <c r="M377" s="192"/>
      <c r="N377" s="193">
        <v>1</v>
      </c>
      <c r="O377" s="319"/>
      <c r="P377" s="320"/>
      <c r="Q377" s="192"/>
      <c r="R377" s="193"/>
      <c r="S377" s="319"/>
      <c r="T377" s="320"/>
      <c r="U377" s="192"/>
      <c r="V377" s="289"/>
      <c r="W377" s="364"/>
      <c r="X377" s="365"/>
      <c r="Y377" s="264"/>
      <c r="Z377" s="193">
        <v>1</v>
      </c>
      <c r="AA377" s="319"/>
      <c r="AB377" s="320"/>
      <c r="AC377" s="192"/>
      <c r="AD377" s="193"/>
      <c r="AE377" s="319"/>
      <c r="AF377" s="320"/>
      <c r="AG377" s="192"/>
      <c r="AH377" s="193">
        <v>1</v>
      </c>
      <c r="AI377" s="319"/>
      <c r="AJ377" s="320"/>
      <c r="AK377" s="192"/>
      <c r="AL377" s="193"/>
      <c r="AM377" s="319"/>
      <c r="AN377" s="320"/>
      <c r="AO377" s="192"/>
      <c r="AP377" s="193">
        <v>1</v>
      </c>
      <c r="AQ377" s="319"/>
      <c r="AR377" s="320"/>
      <c r="AS377" s="192"/>
      <c r="AT377" s="193"/>
      <c r="AU377" s="319"/>
      <c r="AV377" s="320"/>
      <c r="AW377" s="192"/>
      <c r="AX377" s="289"/>
      <c r="AY377" s="364"/>
      <c r="AZ377" s="365"/>
      <c r="BA377" s="264"/>
      <c r="BB377" s="193">
        <v>1</v>
      </c>
      <c r="BC377" s="319"/>
      <c r="BD377" s="320"/>
      <c r="BE377" s="192"/>
      <c r="BF377" s="193"/>
      <c r="BG377" s="319"/>
      <c r="BH377" s="320"/>
      <c r="BI377" s="192"/>
      <c r="BJ377" s="193">
        <v>1</v>
      </c>
      <c r="BK377" s="319"/>
      <c r="BL377" s="320"/>
      <c r="BM377" s="192"/>
      <c r="BN377" s="193"/>
      <c r="BO377" s="319"/>
      <c r="BP377" s="320"/>
      <c r="BQ377" s="192"/>
      <c r="BR377" s="193">
        <v>1</v>
      </c>
      <c r="BS377" s="319"/>
      <c r="BT377" s="320"/>
      <c r="BU377" s="192"/>
      <c r="BV377" s="193"/>
      <c r="BW377" s="319"/>
      <c r="BX377" s="320"/>
      <c r="BY377" s="192"/>
      <c r="BZ377" s="289"/>
      <c r="CA377" s="364"/>
      <c r="CB377" s="606"/>
      <c r="CC377" s="264"/>
      <c r="CD377" s="193">
        <v>1</v>
      </c>
      <c r="CE377" s="319"/>
      <c r="CF377" s="320"/>
      <c r="CG377" s="192"/>
      <c r="CH377" s="193"/>
      <c r="CI377" s="319"/>
      <c r="CJ377" s="320"/>
      <c r="CK377" s="192"/>
      <c r="CL377" s="193">
        <v>1</v>
      </c>
      <c r="CM377" s="319"/>
      <c r="CN377" s="320"/>
      <c r="CO377" s="192"/>
      <c r="CP377" s="193"/>
      <c r="CQ377" s="319"/>
      <c r="CR377" s="320"/>
      <c r="CS377" s="192"/>
      <c r="CT377" s="193">
        <v>1</v>
      </c>
      <c r="CU377" s="319"/>
      <c r="CV377" s="320"/>
      <c r="CW377" s="192"/>
      <c r="CX377" s="193"/>
      <c r="CY377" s="319"/>
      <c r="CZ377" s="320"/>
      <c r="DA377" s="192"/>
      <c r="DB377" s="289"/>
      <c r="DC377" s="364"/>
      <c r="DD377" s="606"/>
      <c r="DE377" s="264"/>
      <c r="DF377" s="193">
        <v>1</v>
      </c>
      <c r="DG377" s="319"/>
      <c r="DH377" s="320"/>
      <c r="DI377" s="192"/>
      <c r="DJ377" s="193"/>
      <c r="DK377" s="319"/>
      <c r="DL377" s="320"/>
      <c r="DM377" s="192"/>
      <c r="DN377" s="193">
        <v>1</v>
      </c>
      <c r="DO377" s="319"/>
      <c r="DP377" s="320"/>
      <c r="DQ377" s="192"/>
      <c r="DR377" s="193"/>
      <c r="DS377" s="319"/>
      <c r="DT377" s="320"/>
      <c r="DU377" s="192"/>
      <c r="DV377" s="78">
        <v>3</v>
      </c>
    </row>
    <row r="378" spans="6:126" ht="22.5" hidden="1" customHeight="1">
      <c r="F378" s="193"/>
      <c r="G378" s="319"/>
      <c r="H378" s="320"/>
      <c r="I378" s="192"/>
      <c r="J378" s="193">
        <v>1</v>
      </c>
      <c r="K378" s="319"/>
      <c r="L378" s="320"/>
      <c r="M378" s="192"/>
      <c r="N378" s="193"/>
      <c r="O378" s="319"/>
      <c r="P378" s="320"/>
      <c r="Q378" s="192"/>
      <c r="R378" s="193">
        <v>1</v>
      </c>
      <c r="S378" s="319"/>
      <c r="T378" s="320"/>
      <c r="U378" s="192"/>
      <c r="V378" s="289"/>
      <c r="W378" s="364"/>
      <c r="X378" s="365"/>
      <c r="Y378" s="264"/>
      <c r="Z378" s="193"/>
      <c r="AA378" s="319"/>
      <c r="AB378" s="320"/>
      <c r="AC378" s="192"/>
      <c r="AD378" s="193"/>
      <c r="AE378" s="319"/>
      <c r="AF378" s="320"/>
      <c r="AG378" s="192"/>
      <c r="AH378" s="193">
        <v>1</v>
      </c>
      <c r="AI378" s="319"/>
      <c r="AJ378" s="320"/>
      <c r="AK378" s="192"/>
      <c r="AL378" s="193"/>
      <c r="AM378" s="319"/>
      <c r="AN378" s="320"/>
      <c r="AO378" s="192"/>
      <c r="AP378" s="193">
        <v>1</v>
      </c>
      <c r="AQ378" s="319"/>
      <c r="AR378" s="320"/>
      <c r="AS378" s="192"/>
      <c r="AT378" s="193"/>
      <c r="AU378" s="319"/>
      <c r="AV378" s="320"/>
      <c r="AW378" s="192"/>
      <c r="AX378" s="289"/>
      <c r="AY378" s="364"/>
      <c r="AZ378" s="365"/>
      <c r="BA378" s="264"/>
      <c r="BB378" s="193">
        <v>1</v>
      </c>
      <c r="BC378" s="319"/>
      <c r="BD378" s="320"/>
      <c r="BE378" s="192"/>
      <c r="BF378" s="193"/>
      <c r="BG378" s="319"/>
      <c r="BH378" s="320"/>
      <c r="BI378" s="192"/>
      <c r="BJ378" s="193"/>
      <c r="BK378" s="319"/>
      <c r="BL378" s="320"/>
      <c r="BM378" s="192"/>
      <c r="BN378" s="193">
        <v>1</v>
      </c>
      <c r="BO378" s="319"/>
      <c r="BP378" s="320"/>
      <c r="BQ378" s="192"/>
      <c r="BR378" s="193"/>
      <c r="BS378" s="319"/>
      <c r="BT378" s="320"/>
      <c r="BU378" s="192"/>
      <c r="BV378" s="193">
        <v>1</v>
      </c>
      <c r="BW378" s="319"/>
      <c r="BX378" s="320"/>
      <c r="BY378" s="192"/>
      <c r="BZ378" s="289"/>
      <c r="CA378" s="364"/>
      <c r="CB378" s="606"/>
      <c r="CC378" s="264"/>
      <c r="CD378" s="193"/>
      <c r="CE378" s="319"/>
      <c r="CF378" s="320"/>
      <c r="CG378" s="192"/>
      <c r="CH378" s="193">
        <v>1</v>
      </c>
      <c r="CI378" s="319"/>
      <c r="CJ378" s="320"/>
      <c r="CK378" s="192"/>
      <c r="CL378" s="193"/>
      <c r="CM378" s="319"/>
      <c r="CN378" s="320"/>
      <c r="CO378" s="192"/>
      <c r="CP378" s="193">
        <v>1</v>
      </c>
      <c r="CQ378" s="319"/>
      <c r="CR378" s="320"/>
      <c r="CS378" s="192"/>
      <c r="CT378" s="193"/>
      <c r="CU378" s="319"/>
      <c r="CV378" s="320"/>
      <c r="CW378" s="192"/>
      <c r="CX378" s="193">
        <v>1</v>
      </c>
      <c r="CY378" s="319"/>
      <c r="CZ378" s="320"/>
      <c r="DA378" s="192"/>
      <c r="DB378" s="289"/>
      <c r="DC378" s="364"/>
      <c r="DD378" s="606"/>
      <c r="DE378" s="264"/>
      <c r="DF378" s="193"/>
      <c r="DG378" s="319"/>
      <c r="DH378" s="320"/>
      <c r="DI378" s="192"/>
      <c r="DJ378" s="193">
        <v>1</v>
      </c>
      <c r="DK378" s="319"/>
      <c r="DL378" s="320"/>
      <c r="DM378" s="192"/>
      <c r="DN378" s="193"/>
      <c r="DO378" s="319"/>
      <c r="DP378" s="320"/>
      <c r="DQ378" s="192"/>
      <c r="DR378" s="193">
        <v>1</v>
      </c>
      <c r="DS378" s="319"/>
      <c r="DT378" s="320"/>
      <c r="DU378" s="192"/>
      <c r="DV378" s="78">
        <v>3</v>
      </c>
    </row>
    <row r="379" spans="6:126" ht="22.5" hidden="1" customHeight="1">
      <c r="F379" s="193">
        <v>1</v>
      </c>
      <c r="G379" s="319"/>
      <c r="H379" s="320"/>
      <c r="I379" s="192"/>
      <c r="J379" s="193"/>
      <c r="K379" s="319"/>
      <c r="L379" s="320"/>
      <c r="M379" s="192"/>
      <c r="N379" s="193">
        <v>1</v>
      </c>
      <c r="O379" s="319"/>
      <c r="P379" s="320"/>
      <c r="Q379" s="192"/>
      <c r="R379" s="193"/>
      <c r="S379" s="319"/>
      <c r="T379" s="320"/>
      <c r="U379" s="192"/>
      <c r="V379" s="289"/>
      <c r="W379" s="364"/>
      <c r="X379" s="365"/>
      <c r="Y379" s="264"/>
      <c r="Z379" s="193">
        <v>1</v>
      </c>
      <c r="AA379" s="319"/>
      <c r="AB379" s="320"/>
      <c r="AC379" s="192"/>
      <c r="AD379" s="193"/>
      <c r="AE379" s="319"/>
      <c r="AF379" s="320"/>
      <c r="AG379" s="192"/>
      <c r="AH379" s="193">
        <v>1</v>
      </c>
      <c r="AI379" s="319"/>
      <c r="AJ379" s="320"/>
      <c r="AK379" s="192"/>
      <c r="AL379" s="193"/>
      <c r="AM379" s="319"/>
      <c r="AN379" s="320"/>
      <c r="AO379" s="192"/>
      <c r="AP379" s="193">
        <v>1</v>
      </c>
      <c r="AQ379" s="319"/>
      <c r="AR379" s="320"/>
      <c r="AS379" s="192"/>
      <c r="AT379" s="193"/>
      <c r="AU379" s="319"/>
      <c r="AV379" s="320"/>
      <c r="AW379" s="192"/>
      <c r="AX379" s="289"/>
      <c r="AY379" s="364"/>
      <c r="AZ379" s="365"/>
      <c r="BA379" s="264"/>
      <c r="BB379" s="193">
        <v>1</v>
      </c>
      <c r="BC379" s="319"/>
      <c r="BD379" s="320"/>
      <c r="BE379" s="192"/>
      <c r="BF379" s="193"/>
      <c r="BG379" s="319"/>
      <c r="BH379" s="320"/>
      <c r="BI379" s="192"/>
      <c r="BJ379" s="193">
        <v>1</v>
      </c>
      <c r="BK379" s="319"/>
      <c r="BL379" s="320"/>
      <c r="BM379" s="192"/>
      <c r="BN379" s="193"/>
      <c r="BO379" s="319"/>
      <c r="BP379" s="320"/>
      <c r="BQ379" s="192"/>
      <c r="BR379" s="193">
        <v>1</v>
      </c>
      <c r="BS379" s="319"/>
      <c r="BT379" s="320"/>
      <c r="BU379" s="192"/>
      <c r="BV379" s="193"/>
      <c r="BW379" s="319"/>
      <c r="BX379" s="320"/>
      <c r="BY379" s="192"/>
      <c r="BZ379" s="289"/>
      <c r="CA379" s="364"/>
      <c r="CB379" s="606"/>
      <c r="CC379" s="264"/>
      <c r="CD379" s="193">
        <v>1</v>
      </c>
      <c r="CE379" s="319"/>
      <c r="CF379" s="320"/>
      <c r="CG379" s="192"/>
      <c r="CH379" s="193"/>
      <c r="CI379" s="319"/>
      <c r="CJ379" s="320"/>
      <c r="CK379" s="192"/>
      <c r="CL379" s="193">
        <v>1</v>
      </c>
      <c r="CM379" s="319"/>
      <c r="CN379" s="320"/>
      <c r="CO379" s="192"/>
      <c r="CP379" s="193"/>
      <c r="CQ379" s="319"/>
      <c r="CR379" s="320"/>
      <c r="CS379" s="192"/>
      <c r="CT379" s="193">
        <v>1</v>
      </c>
      <c r="CU379" s="319"/>
      <c r="CV379" s="320"/>
      <c r="CW379" s="192"/>
      <c r="CX379" s="193"/>
      <c r="CY379" s="319"/>
      <c r="CZ379" s="320"/>
      <c r="DA379" s="192"/>
      <c r="DB379" s="289"/>
      <c r="DC379" s="364"/>
      <c r="DD379" s="606"/>
      <c r="DE379" s="264"/>
      <c r="DF379" s="193">
        <v>1</v>
      </c>
      <c r="DG379" s="319"/>
      <c r="DH379" s="320"/>
      <c r="DI379" s="192"/>
      <c r="DJ379" s="193"/>
      <c r="DK379" s="319"/>
      <c r="DL379" s="320"/>
      <c r="DM379" s="192"/>
      <c r="DN379" s="193">
        <v>1</v>
      </c>
      <c r="DO379" s="319"/>
      <c r="DP379" s="320"/>
      <c r="DQ379" s="192"/>
      <c r="DR379" s="193"/>
      <c r="DS379" s="319"/>
      <c r="DT379" s="320"/>
      <c r="DU379" s="192"/>
      <c r="DV379" s="78">
        <v>3</v>
      </c>
    </row>
    <row r="380" spans="6:126" ht="22.5" hidden="1" customHeight="1">
      <c r="F380" s="193"/>
      <c r="G380" s="319"/>
      <c r="H380" s="320"/>
      <c r="I380" s="192"/>
      <c r="J380" s="193">
        <v>1</v>
      </c>
      <c r="K380" s="319"/>
      <c r="L380" s="320"/>
      <c r="M380" s="192"/>
      <c r="N380" s="193"/>
      <c r="O380" s="319"/>
      <c r="P380" s="320"/>
      <c r="Q380" s="192"/>
      <c r="R380" s="193">
        <v>1</v>
      </c>
      <c r="S380" s="319"/>
      <c r="T380" s="320"/>
      <c r="U380" s="192"/>
      <c r="V380" s="289"/>
      <c r="W380" s="364"/>
      <c r="X380" s="365"/>
      <c r="Y380" s="264"/>
      <c r="Z380" s="193"/>
      <c r="AA380" s="319"/>
      <c r="AB380" s="320"/>
      <c r="AC380" s="192"/>
      <c r="AD380" s="193">
        <v>1</v>
      </c>
      <c r="AE380" s="319"/>
      <c r="AF380" s="320"/>
      <c r="AG380" s="192"/>
      <c r="AH380" s="193"/>
      <c r="AI380" s="319"/>
      <c r="AJ380" s="320"/>
      <c r="AK380" s="192"/>
      <c r="AL380" s="193">
        <v>1</v>
      </c>
      <c r="AM380" s="319"/>
      <c r="AN380" s="320"/>
      <c r="AO380" s="192"/>
      <c r="AP380" s="193"/>
      <c r="AQ380" s="319"/>
      <c r="AR380" s="320"/>
      <c r="AS380" s="192"/>
      <c r="AT380" s="193">
        <v>1</v>
      </c>
      <c r="AU380" s="319"/>
      <c r="AV380" s="320"/>
      <c r="AW380" s="192"/>
      <c r="AX380" s="289"/>
      <c r="AY380" s="364"/>
      <c r="AZ380" s="365"/>
      <c r="BA380" s="264"/>
      <c r="BB380" s="193"/>
      <c r="BC380" s="319"/>
      <c r="BD380" s="320"/>
      <c r="BE380" s="192"/>
      <c r="BF380" s="193">
        <v>1</v>
      </c>
      <c r="BG380" s="319"/>
      <c r="BH380" s="320"/>
      <c r="BI380" s="192"/>
      <c r="BJ380" s="193"/>
      <c r="BK380" s="319"/>
      <c r="BL380" s="320"/>
      <c r="BM380" s="192"/>
      <c r="BN380" s="193">
        <v>1</v>
      </c>
      <c r="BO380" s="319"/>
      <c r="BP380" s="320"/>
      <c r="BQ380" s="192"/>
      <c r="BR380" s="193"/>
      <c r="BS380" s="319"/>
      <c r="BT380" s="320"/>
      <c r="BU380" s="192"/>
      <c r="BV380" s="193">
        <v>1</v>
      </c>
      <c r="BW380" s="319"/>
      <c r="BX380" s="320"/>
      <c r="BY380" s="192"/>
      <c r="BZ380" s="289"/>
      <c r="CA380" s="364"/>
      <c r="CB380" s="606"/>
      <c r="CC380" s="264"/>
      <c r="CD380" s="193"/>
      <c r="CE380" s="319"/>
      <c r="CF380" s="320"/>
      <c r="CG380" s="192"/>
      <c r="CH380" s="193">
        <v>1</v>
      </c>
      <c r="CI380" s="319"/>
      <c r="CJ380" s="320"/>
      <c r="CK380" s="192"/>
      <c r="CL380" s="193"/>
      <c r="CM380" s="319"/>
      <c r="CN380" s="320"/>
      <c r="CO380" s="192"/>
      <c r="CP380" s="193">
        <v>1</v>
      </c>
      <c r="CQ380" s="319"/>
      <c r="CR380" s="320"/>
      <c r="CS380" s="192"/>
      <c r="CT380" s="193"/>
      <c r="CU380" s="319"/>
      <c r="CV380" s="320"/>
      <c r="CW380" s="192"/>
      <c r="CX380" s="193">
        <v>1</v>
      </c>
      <c r="CY380" s="319"/>
      <c r="CZ380" s="320"/>
      <c r="DA380" s="192"/>
      <c r="DB380" s="289"/>
      <c r="DC380" s="364"/>
      <c r="DD380" s="606"/>
      <c r="DE380" s="264"/>
      <c r="DF380" s="193"/>
      <c r="DG380" s="319"/>
      <c r="DH380" s="320"/>
      <c r="DI380" s="192"/>
      <c r="DJ380" s="193">
        <v>1</v>
      </c>
      <c r="DK380" s="319"/>
      <c r="DL380" s="320"/>
      <c r="DM380" s="192"/>
      <c r="DN380" s="193"/>
      <c r="DO380" s="319"/>
      <c r="DP380" s="320"/>
      <c r="DQ380" s="192"/>
      <c r="DR380" s="193">
        <v>1</v>
      </c>
      <c r="DS380" s="319"/>
      <c r="DT380" s="320"/>
      <c r="DU380" s="192"/>
      <c r="DV380" s="78">
        <v>3</v>
      </c>
    </row>
    <row r="381" spans="6:126" ht="22.5" hidden="1" customHeight="1">
      <c r="F381" s="193">
        <v>1</v>
      </c>
      <c r="G381" s="319"/>
      <c r="H381" s="320"/>
      <c r="I381" s="192"/>
      <c r="J381" s="193"/>
      <c r="K381" s="319"/>
      <c r="L381" s="320"/>
      <c r="M381" s="192"/>
      <c r="N381" s="193">
        <v>1</v>
      </c>
      <c r="O381" s="319"/>
      <c r="P381" s="320"/>
      <c r="Q381" s="192"/>
      <c r="R381" s="193"/>
      <c r="S381" s="319"/>
      <c r="T381" s="320"/>
      <c r="U381" s="192"/>
      <c r="V381" s="289"/>
      <c r="W381" s="364"/>
      <c r="X381" s="365"/>
      <c r="Y381" s="264"/>
      <c r="Z381" s="193">
        <v>1</v>
      </c>
      <c r="AA381" s="319"/>
      <c r="AB381" s="320"/>
      <c r="AC381" s="192"/>
      <c r="AD381" s="193"/>
      <c r="AE381" s="319"/>
      <c r="AF381" s="320"/>
      <c r="AG381" s="192"/>
      <c r="AH381" s="193">
        <v>1</v>
      </c>
      <c r="AI381" s="319"/>
      <c r="AJ381" s="320"/>
      <c r="AK381" s="192"/>
      <c r="AL381" s="193"/>
      <c r="AM381" s="319"/>
      <c r="AN381" s="320"/>
      <c r="AO381" s="192"/>
      <c r="AP381" s="193">
        <v>1</v>
      </c>
      <c r="AQ381" s="319"/>
      <c r="AR381" s="320"/>
      <c r="AS381" s="192"/>
      <c r="AT381" s="193"/>
      <c r="AU381" s="319"/>
      <c r="AV381" s="320"/>
      <c r="AW381" s="192"/>
      <c r="AX381" s="289"/>
      <c r="AY381" s="364"/>
      <c r="AZ381" s="365"/>
      <c r="BA381" s="264"/>
      <c r="BB381" s="193">
        <v>1</v>
      </c>
      <c r="BC381" s="319"/>
      <c r="BD381" s="320"/>
      <c r="BE381" s="192"/>
      <c r="BF381" s="193"/>
      <c r="BG381" s="319"/>
      <c r="BH381" s="320"/>
      <c r="BI381" s="192"/>
      <c r="BJ381" s="193">
        <v>1</v>
      </c>
      <c r="BK381" s="319"/>
      <c r="BL381" s="320"/>
      <c r="BM381" s="192"/>
      <c r="BN381" s="193"/>
      <c r="BO381" s="319"/>
      <c r="BP381" s="320"/>
      <c r="BQ381" s="192"/>
      <c r="BR381" s="193">
        <v>1</v>
      </c>
      <c r="BS381" s="319"/>
      <c r="BT381" s="320"/>
      <c r="BU381" s="192"/>
      <c r="BV381" s="193"/>
      <c r="BW381" s="319"/>
      <c r="BX381" s="320"/>
      <c r="BY381" s="192"/>
      <c r="BZ381" s="289"/>
      <c r="CA381" s="364"/>
      <c r="CB381" s="606"/>
      <c r="CC381" s="264"/>
      <c r="CD381" s="193">
        <v>1</v>
      </c>
      <c r="CE381" s="319"/>
      <c r="CF381" s="320"/>
      <c r="CG381" s="192"/>
      <c r="CH381" s="193"/>
      <c r="CI381" s="319"/>
      <c r="CJ381" s="320"/>
      <c r="CK381" s="192"/>
      <c r="CL381" s="193">
        <v>1</v>
      </c>
      <c r="CM381" s="319"/>
      <c r="CN381" s="320"/>
      <c r="CO381" s="192"/>
      <c r="CP381" s="193"/>
      <c r="CQ381" s="319"/>
      <c r="CR381" s="320"/>
      <c r="CS381" s="192"/>
      <c r="CT381" s="193">
        <v>1</v>
      </c>
      <c r="CU381" s="319"/>
      <c r="CV381" s="320"/>
      <c r="CW381" s="192"/>
      <c r="CX381" s="193"/>
      <c r="CY381" s="319"/>
      <c r="CZ381" s="320"/>
      <c r="DA381" s="192"/>
      <c r="DB381" s="289"/>
      <c r="DC381" s="364"/>
      <c r="DD381" s="606"/>
      <c r="DE381" s="264"/>
      <c r="DF381" s="193">
        <v>1</v>
      </c>
      <c r="DG381" s="319"/>
      <c r="DH381" s="320"/>
      <c r="DI381" s="192"/>
      <c r="DJ381" s="193"/>
      <c r="DK381" s="319"/>
      <c r="DL381" s="320"/>
      <c r="DM381" s="192"/>
      <c r="DN381" s="193">
        <v>1</v>
      </c>
      <c r="DO381" s="319"/>
      <c r="DP381" s="320"/>
      <c r="DQ381" s="192"/>
      <c r="DR381" s="193"/>
      <c r="DS381" s="319"/>
      <c r="DT381" s="320"/>
      <c r="DU381" s="192"/>
      <c r="DV381" s="78">
        <v>3</v>
      </c>
    </row>
    <row r="382" spans="6:126" ht="22.5" hidden="1" customHeight="1">
      <c r="F382" s="193">
        <v>1</v>
      </c>
      <c r="G382" s="319"/>
      <c r="H382" s="320"/>
      <c r="I382" s="192"/>
      <c r="J382" s="193"/>
      <c r="K382" s="319">
        <v>1</v>
      </c>
      <c r="L382" s="320"/>
      <c r="M382" s="192"/>
      <c r="N382" s="193"/>
      <c r="O382" s="319"/>
      <c r="P382" s="320"/>
      <c r="Q382" s="192"/>
      <c r="R382" s="193">
        <v>1</v>
      </c>
      <c r="S382" s="319"/>
      <c r="T382" s="320"/>
      <c r="U382" s="192"/>
      <c r="V382" s="289"/>
      <c r="W382" s="364"/>
      <c r="X382" s="365"/>
      <c r="Y382" s="264"/>
      <c r="Z382" s="193"/>
      <c r="AA382" s="319"/>
      <c r="AB382" s="320"/>
      <c r="AC382" s="192"/>
      <c r="AD382" s="193">
        <v>1</v>
      </c>
      <c r="AE382" s="319"/>
      <c r="AF382" s="320"/>
      <c r="AG382" s="192"/>
      <c r="AH382" s="193"/>
      <c r="AI382" s="319"/>
      <c r="AJ382" s="320"/>
      <c r="AK382" s="192"/>
      <c r="AL382" s="193">
        <v>1</v>
      </c>
      <c r="AM382" s="319"/>
      <c r="AN382" s="320"/>
      <c r="AO382" s="192"/>
      <c r="AP382" s="193"/>
      <c r="AQ382" s="319"/>
      <c r="AR382" s="320"/>
      <c r="AS382" s="192"/>
      <c r="AT382" s="193">
        <v>1</v>
      </c>
      <c r="AU382" s="319"/>
      <c r="AV382" s="320"/>
      <c r="AW382" s="192"/>
      <c r="AX382" s="289"/>
      <c r="AY382" s="364"/>
      <c r="AZ382" s="365"/>
      <c r="BA382" s="264"/>
      <c r="BB382" s="193"/>
      <c r="BC382" s="319"/>
      <c r="BD382" s="320"/>
      <c r="BE382" s="192"/>
      <c r="BF382" s="193">
        <v>1</v>
      </c>
      <c r="BG382" s="319"/>
      <c r="BH382" s="320"/>
      <c r="BI382" s="192"/>
      <c r="BJ382" s="193"/>
      <c r="BK382" s="319"/>
      <c r="BL382" s="320"/>
      <c r="BM382" s="192"/>
      <c r="BN382" s="193">
        <v>1</v>
      </c>
      <c r="BO382" s="319"/>
      <c r="BP382" s="320"/>
      <c r="BQ382" s="192"/>
      <c r="BR382" s="193"/>
      <c r="BS382" s="319"/>
      <c r="BT382" s="320"/>
      <c r="BU382" s="192"/>
      <c r="BV382" s="193">
        <v>1</v>
      </c>
      <c r="BW382" s="319"/>
      <c r="BX382" s="320"/>
      <c r="BY382" s="192"/>
      <c r="BZ382" s="289"/>
      <c r="CA382" s="364"/>
      <c r="CB382" s="606"/>
      <c r="CC382" s="264"/>
      <c r="CD382" s="193"/>
      <c r="CE382" s="319"/>
      <c r="CF382" s="320"/>
      <c r="CG382" s="192"/>
      <c r="CH382" s="193">
        <v>1</v>
      </c>
      <c r="CI382" s="319"/>
      <c r="CJ382" s="320"/>
      <c r="CK382" s="192"/>
      <c r="CL382" s="193"/>
      <c r="CM382" s="319"/>
      <c r="CN382" s="320"/>
      <c r="CO382" s="192"/>
      <c r="CP382" s="193">
        <v>1</v>
      </c>
      <c r="CQ382" s="319"/>
      <c r="CR382" s="320"/>
      <c r="CS382" s="192"/>
      <c r="CT382" s="193"/>
      <c r="CU382" s="319"/>
      <c r="CV382" s="320"/>
      <c r="CW382" s="192"/>
      <c r="CX382" s="193">
        <v>1</v>
      </c>
      <c r="CY382" s="319"/>
      <c r="CZ382" s="320"/>
      <c r="DA382" s="192"/>
      <c r="DB382" s="289"/>
      <c r="DC382" s="364"/>
      <c r="DD382" s="606"/>
      <c r="DE382" s="264"/>
      <c r="DF382" s="193"/>
      <c r="DG382" s="319"/>
      <c r="DH382" s="320"/>
      <c r="DI382" s="192"/>
      <c r="DJ382" s="193">
        <v>1</v>
      </c>
      <c r="DK382" s="319"/>
      <c r="DL382" s="320"/>
      <c r="DM382" s="192"/>
      <c r="DN382" s="193"/>
      <c r="DO382" s="319"/>
      <c r="DP382" s="320"/>
      <c r="DQ382" s="192"/>
      <c r="DR382" s="193">
        <v>1</v>
      </c>
      <c r="DS382" s="319"/>
      <c r="DT382" s="320"/>
      <c r="DU382" s="192"/>
      <c r="DV382" s="78">
        <v>1</v>
      </c>
    </row>
    <row r="383" spans="6:126" ht="22.5" hidden="1" customHeight="1">
      <c r="F383" s="193"/>
      <c r="G383" s="319">
        <v>1</v>
      </c>
      <c r="H383" s="320"/>
      <c r="I383" s="192"/>
      <c r="J383" s="193"/>
      <c r="K383" s="319"/>
      <c r="L383" s="320"/>
      <c r="M383" s="192"/>
      <c r="N383" s="193">
        <v>1</v>
      </c>
      <c r="O383" s="319"/>
      <c r="P383" s="320"/>
      <c r="Q383" s="192"/>
      <c r="R383" s="193"/>
      <c r="S383" s="319"/>
      <c r="T383" s="320"/>
      <c r="U383" s="192"/>
      <c r="V383" s="289"/>
      <c r="W383" s="364"/>
      <c r="X383" s="365"/>
      <c r="Y383" s="264"/>
      <c r="Z383" s="193">
        <v>1</v>
      </c>
      <c r="AA383" s="319"/>
      <c r="AB383" s="320"/>
      <c r="AC383" s="192"/>
      <c r="AD383" s="193"/>
      <c r="AE383" s="319"/>
      <c r="AF383" s="320"/>
      <c r="AG383" s="192"/>
      <c r="AH383" s="193">
        <v>1</v>
      </c>
      <c r="AI383" s="319"/>
      <c r="AJ383" s="320"/>
      <c r="AK383" s="192"/>
      <c r="AL383" s="193"/>
      <c r="AM383" s="319"/>
      <c r="AN383" s="320"/>
      <c r="AO383" s="192"/>
      <c r="AP383" s="193">
        <v>1</v>
      </c>
      <c r="AQ383" s="319"/>
      <c r="AR383" s="320"/>
      <c r="AS383" s="192"/>
      <c r="AT383" s="193"/>
      <c r="AU383" s="319"/>
      <c r="AV383" s="320"/>
      <c r="AW383" s="192"/>
      <c r="AX383" s="289"/>
      <c r="AY383" s="364"/>
      <c r="AZ383" s="365"/>
      <c r="BA383" s="264"/>
      <c r="BB383" s="193">
        <v>1</v>
      </c>
      <c r="BC383" s="319"/>
      <c r="BD383" s="320"/>
      <c r="BE383" s="192"/>
      <c r="BF383" s="193"/>
      <c r="BG383" s="319"/>
      <c r="BH383" s="320"/>
      <c r="BI383" s="192"/>
      <c r="BJ383" s="193">
        <v>1</v>
      </c>
      <c r="BK383" s="319"/>
      <c r="BL383" s="320"/>
      <c r="BM383" s="192"/>
      <c r="BN383" s="193"/>
      <c r="BO383" s="319"/>
      <c r="BP383" s="320"/>
      <c r="BQ383" s="192"/>
      <c r="BR383" s="193">
        <v>1</v>
      </c>
      <c r="BS383" s="319"/>
      <c r="BT383" s="320"/>
      <c r="BU383" s="192"/>
      <c r="BV383" s="193"/>
      <c r="BW383" s="319"/>
      <c r="BX383" s="320"/>
      <c r="BY383" s="192"/>
      <c r="BZ383" s="289"/>
      <c r="CA383" s="364"/>
      <c r="CB383" s="606"/>
      <c r="CC383" s="264"/>
      <c r="CD383" s="193">
        <v>1</v>
      </c>
      <c r="CE383" s="319"/>
      <c r="CF383" s="320"/>
      <c r="CG383" s="192"/>
      <c r="CH383" s="193"/>
      <c r="CI383" s="319"/>
      <c r="CJ383" s="320"/>
      <c r="CK383" s="192"/>
      <c r="CL383" s="193">
        <v>1</v>
      </c>
      <c r="CM383" s="319"/>
      <c r="CN383" s="320"/>
      <c r="CO383" s="192"/>
      <c r="CP383" s="193"/>
      <c r="CQ383" s="319"/>
      <c r="CR383" s="320"/>
      <c r="CS383" s="192"/>
      <c r="CT383" s="193">
        <v>1</v>
      </c>
      <c r="CU383" s="319"/>
      <c r="CV383" s="320"/>
      <c r="CW383" s="192"/>
      <c r="CX383" s="193"/>
      <c r="CY383" s="319"/>
      <c r="CZ383" s="320"/>
      <c r="DA383" s="192"/>
      <c r="DB383" s="289"/>
      <c r="DC383" s="364"/>
      <c r="DD383" s="606"/>
      <c r="DE383" s="264"/>
      <c r="DF383" s="193">
        <v>1</v>
      </c>
      <c r="DG383" s="319"/>
      <c r="DH383" s="320"/>
      <c r="DI383" s="192"/>
      <c r="DJ383" s="193"/>
      <c r="DK383" s="319"/>
      <c r="DL383" s="320"/>
      <c r="DM383" s="192"/>
      <c r="DN383" s="193">
        <v>1</v>
      </c>
      <c r="DO383" s="319"/>
      <c r="DP383" s="320"/>
      <c r="DQ383" s="192"/>
      <c r="DR383" s="193"/>
      <c r="DS383" s="319"/>
      <c r="DT383" s="320"/>
      <c r="DU383" s="192"/>
      <c r="DV383" s="78">
        <v>1</v>
      </c>
    </row>
    <row r="384" spans="6:126" ht="22.5" hidden="1" customHeight="1">
      <c r="F384" s="193"/>
      <c r="G384" s="319"/>
      <c r="H384" s="320"/>
      <c r="I384" s="192"/>
      <c r="J384" s="193">
        <v>1</v>
      </c>
      <c r="K384" s="319"/>
      <c r="L384" s="320"/>
      <c r="M384" s="192"/>
      <c r="N384" s="193"/>
      <c r="O384" s="319"/>
      <c r="P384" s="320"/>
      <c r="Q384" s="192"/>
      <c r="R384" s="193">
        <v>1</v>
      </c>
      <c r="S384" s="319"/>
      <c r="T384" s="320"/>
      <c r="U384" s="192"/>
      <c r="V384" s="289"/>
      <c r="W384" s="364"/>
      <c r="X384" s="365"/>
      <c r="Y384" s="264"/>
      <c r="Z384" s="193"/>
      <c r="AA384" s="319"/>
      <c r="AB384" s="320"/>
      <c r="AC384" s="192"/>
      <c r="AD384" s="193">
        <v>1</v>
      </c>
      <c r="AE384" s="319"/>
      <c r="AF384" s="320"/>
      <c r="AG384" s="192"/>
      <c r="AH384" s="193"/>
      <c r="AI384" s="319"/>
      <c r="AJ384" s="320"/>
      <c r="AK384" s="192"/>
      <c r="AL384" s="193">
        <v>1</v>
      </c>
      <c r="AM384" s="319"/>
      <c r="AN384" s="320"/>
      <c r="AO384" s="192"/>
      <c r="AP384" s="193"/>
      <c r="AQ384" s="319"/>
      <c r="AR384" s="320"/>
      <c r="AS384" s="192"/>
      <c r="AT384" s="193">
        <v>1</v>
      </c>
      <c r="AU384" s="319"/>
      <c r="AV384" s="320"/>
      <c r="AW384" s="192"/>
      <c r="AX384" s="289"/>
      <c r="AY384" s="364"/>
      <c r="AZ384" s="365"/>
      <c r="BA384" s="264"/>
      <c r="BB384" s="193"/>
      <c r="BC384" s="319"/>
      <c r="BD384" s="320"/>
      <c r="BE384" s="192"/>
      <c r="BF384" s="193">
        <v>1</v>
      </c>
      <c r="BG384" s="319"/>
      <c r="BH384" s="320"/>
      <c r="BI384" s="192"/>
      <c r="BJ384" s="193"/>
      <c r="BK384" s="319"/>
      <c r="BL384" s="320"/>
      <c r="BM384" s="192"/>
      <c r="BN384" s="193">
        <v>1</v>
      </c>
      <c r="BO384" s="319"/>
      <c r="BP384" s="320"/>
      <c r="BQ384" s="192"/>
      <c r="BR384" s="193"/>
      <c r="BS384" s="319"/>
      <c r="BT384" s="320"/>
      <c r="BU384" s="192"/>
      <c r="BV384" s="193">
        <v>1</v>
      </c>
      <c r="BW384" s="319"/>
      <c r="BX384" s="320"/>
      <c r="BY384" s="192"/>
      <c r="BZ384" s="289"/>
      <c r="CA384" s="364"/>
      <c r="CB384" s="606"/>
      <c r="CC384" s="264"/>
      <c r="CD384" s="193"/>
      <c r="CE384" s="319"/>
      <c r="CF384" s="320"/>
      <c r="CG384" s="192"/>
      <c r="CH384" s="193">
        <v>1</v>
      </c>
      <c r="CI384" s="319"/>
      <c r="CJ384" s="320"/>
      <c r="CK384" s="192"/>
      <c r="CL384" s="193"/>
      <c r="CM384" s="319"/>
      <c r="CN384" s="320"/>
      <c r="CO384" s="192"/>
      <c r="CP384" s="193">
        <v>1</v>
      </c>
      <c r="CQ384" s="319"/>
      <c r="CR384" s="320"/>
      <c r="CS384" s="192"/>
      <c r="CT384" s="193"/>
      <c r="CU384" s="319"/>
      <c r="CV384" s="320"/>
      <c r="CW384" s="192"/>
      <c r="CX384" s="193">
        <v>1</v>
      </c>
      <c r="CY384" s="319"/>
      <c r="CZ384" s="320"/>
      <c r="DA384" s="192"/>
      <c r="DB384" s="289"/>
      <c r="DC384" s="364"/>
      <c r="DD384" s="606"/>
      <c r="DE384" s="264"/>
      <c r="DF384" s="193"/>
      <c r="DG384" s="319"/>
      <c r="DH384" s="320"/>
      <c r="DI384" s="192"/>
      <c r="DJ384" s="193">
        <v>1</v>
      </c>
      <c r="DK384" s="319"/>
      <c r="DL384" s="320"/>
      <c r="DM384" s="192"/>
      <c r="DN384" s="193"/>
      <c r="DO384" s="319"/>
      <c r="DP384" s="320"/>
      <c r="DQ384" s="192"/>
      <c r="DR384" s="193">
        <v>1</v>
      </c>
      <c r="DS384" s="319"/>
      <c r="DT384" s="320"/>
      <c r="DU384" s="192"/>
      <c r="DV384" s="78">
        <v>1</v>
      </c>
    </row>
    <row r="385" spans="6:126" ht="22.5" hidden="1" customHeight="1">
      <c r="F385" s="193">
        <v>1</v>
      </c>
      <c r="G385" s="319"/>
      <c r="H385" s="320"/>
      <c r="I385" s="192"/>
      <c r="J385" s="193"/>
      <c r="K385" s="319"/>
      <c r="L385" s="320"/>
      <c r="M385" s="192"/>
      <c r="N385" s="193">
        <v>1</v>
      </c>
      <c r="O385" s="319"/>
      <c r="P385" s="320"/>
      <c r="Q385" s="192"/>
      <c r="R385" s="193"/>
      <c r="S385" s="319"/>
      <c r="T385" s="320"/>
      <c r="U385" s="192"/>
      <c r="V385" s="289"/>
      <c r="W385" s="364"/>
      <c r="X385" s="365"/>
      <c r="Y385" s="264"/>
      <c r="Z385" s="193">
        <v>1</v>
      </c>
      <c r="AA385" s="319"/>
      <c r="AB385" s="320"/>
      <c r="AC385" s="192"/>
      <c r="AD385" s="193"/>
      <c r="AE385" s="319"/>
      <c r="AF385" s="320"/>
      <c r="AG385" s="192"/>
      <c r="AH385" s="193">
        <v>1</v>
      </c>
      <c r="AI385" s="319"/>
      <c r="AJ385" s="320"/>
      <c r="AK385" s="192"/>
      <c r="AL385" s="193"/>
      <c r="AM385" s="319"/>
      <c r="AN385" s="320"/>
      <c r="AO385" s="192"/>
      <c r="AP385" s="193">
        <v>1</v>
      </c>
      <c r="AQ385" s="319"/>
      <c r="AR385" s="320"/>
      <c r="AS385" s="192"/>
      <c r="AT385" s="193"/>
      <c r="AU385" s="319"/>
      <c r="AV385" s="320"/>
      <c r="AW385" s="192"/>
      <c r="AX385" s="289"/>
      <c r="AY385" s="364"/>
      <c r="AZ385" s="365"/>
      <c r="BA385" s="264"/>
      <c r="BB385" s="193">
        <v>1</v>
      </c>
      <c r="BC385" s="319"/>
      <c r="BD385" s="320"/>
      <c r="BE385" s="192"/>
      <c r="BF385" s="193"/>
      <c r="BG385" s="319"/>
      <c r="BH385" s="320"/>
      <c r="BI385" s="192"/>
      <c r="BJ385" s="193">
        <v>1</v>
      </c>
      <c r="BK385" s="319"/>
      <c r="BL385" s="320"/>
      <c r="BM385" s="192"/>
      <c r="BN385" s="193"/>
      <c r="BO385" s="319"/>
      <c r="BP385" s="320"/>
      <c r="BQ385" s="192"/>
      <c r="BR385" s="193">
        <v>1</v>
      </c>
      <c r="BS385" s="319"/>
      <c r="BT385" s="320"/>
      <c r="BU385" s="192"/>
      <c r="BV385" s="193"/>
      <c r="BW385" s="319"/>
      <c r="BX385" s="320"/>
      <c r="BY385" s="192"/>
      <c r="BZ385" s="289"/>
      <c r="CA385" s="364"/>
      <c r="CB385" s="606"/>
      <c r="CC385" s="264"/>
      <c r="CD385" s="193">
        <v>1</v>
      </c>
      <c r="CE385" s="319"/>
      <c r="CF385" s="320"/>
      <c r="CG385" s="192"/>
      <c r="CH385" s="193"/>
      <c r="CI385" s="319"/>
      <c r="CJ385" s="320"/>
      <c r="CK385" s="192"/>
      <c r="CL385" s="193">
        <v>1</v>
      </c>
      <c r="CM385" s="319"/>
      <c r="CN385" s="320"/>
      <c r="CO385" s="192"/>
      <c r="CP385" s="193"/>
      <c r="CQ385" s="319"/>
      <c r="CR385" s="320"/>
      <c r="CS385" s="192"/>
      <c r="CT385" s="193">
        <v>1</v>
      </c>
      <c r="CU385" s="319"/>
      <c r="CV385" s="320"/>
      <c r="CW385" s="192"/>
      <c r="CX385" s="193"/>
      <c r="CY385" s="319"/>
      <c r="CZ385" s="320"/>
      <c r="DA385" s="192"/>
      <c r="DB385" s="289"/>
      <c r="DC385" s="364"/>
      <c r="DD385" s="606"/>
      <c r="DE385" s="264"/>
      <c r="DF385" s="193">
        <v>1</v>
      </c>
      <c r="DG385" s="319"/>
      <c r="DH385" s="320"/>
      <c r="DI385" s="192"/>
      <c r="DJ385" s="193"/>
      <c r="DK385" s="319"/>
      <c r="DL385" s="320"/>
      <c r="DM385" s="192"/>
      <c r="DN385" s="193">
        <v>1</v>
      </c>
      <c r="DO385" s="319"/>
      <c r="DP385" s="320"/>
      <c r="DQ385" s="192"/>
      <c r="DR385" s="193"/>
      <c r="DS385" s="319"/>
      <c r="DT385" s="320"/>
      <c r="DU385" s="192"/>
      <c r="DV385" s="78">
        <v>1</v>
      </c>
    </row>
    <row r="386" spans="6:126" ht="22.5" hidden="1" customHeight="1">
      <c r="F386" s="193">
        <v>1</v>
      </c>
      <c r="G386" s="319"/>
      <c r="H386" s="320"/>
      <c r="I386" s="192"/>
      <c r="J386" s="193"/>
      <c r="K386" s="319">
        <v>1</v>
      </c>
      <c r="L386" s="320"/>
      <c r="M386" s="192"/>
      <c r="N386" s="193"/>
      <c r="O386" s="319"/>
      <c r="P386" s="320"/>
      <c r="Q386" s="192"/>
      <c r="R386" s="193">
        <v>1</v>
      </c>
      <c r="S386" s="319"/>
      <c r="T386" s="320"/>
      <c r="U386" s="192"/>
      <c r="V386" s="289"/>
      <c r="W386" s="364"/>
      <c r="X386" s="365"/>
      <c r="Y386" s="264"/>
      <c r="Z386" s="193"/>
      <c r="AA386" s="319"/>
      <c r="AB386" s="320"/>
      <c r="AC386" s="192"/>
      <c r="AD386" s="193">
        <v>1</v>
      </c>
      <c r="AE386" s="319"/>
      <c r="AF386" s="320"/>
      <c r="AG386" s="192"/>
      <c r="AH386" s="193"/>
      <c r="AI386" s="319"/>
      <c r="AJ386" s="320"/>
      <c r="AK386" s="192"/>
      <c r="AL386" s="193">
        <v>1</v>
      </c>
      <c r="AM386" s="319"/>
      <c r="AN386" s="320"/>
      <c r="AO386" s="192"/>
      <c r="AP386" s="193"/>
      <c r="AQ386" s="319"/>
      <c r="AR386" s="320"/>
      <c r="AS386" s="192"/>
      <c r="AT386" s="193">
        <v>1</v>
      </c>
      <c r="AU386" s="319"/>
      <c r="AV386" s="320"/>
      <c r="AW386" s="192"/>
      <c r="AX386" s="289"/>
      <c r="AY386" s="364"/>
      <c r="AZ386" s="365"/>
      <c r="BA386" s="264"/>
      <c r="BB386" s="193"/>
      <c r="BC386" s="319"/>
      <c r="BD386" s="320"/>
      <c r="BE386" s="192"/>
      <c r="BF386" s="193">
        <v>1</v>
      </c>
      <c r="BG386" s="319"/>
      <c r="BH386" s="320"/>
      <c r="BI386" s="192"/>
      <c r="BJ386" s="193"/>
      <c r="BK386" s="319"/>
      <c r="BL386" s="320"/>
      <c r="BM386" s="192"/>
      <c r="BN386" s="193">
        <v>1</v>
      </c>
      <c r="BO386" s="319"/>
      <c r="BP386" s="320"/>
      <c r="BQ386" s="192"/>
      <c r="BR386" s="193"/>
      <c r="BS386" s="319"/>
      <c r="BT386" s="320"/>
      <c r="BU386" s="192"/>
      <c r="BV386" s="193"/>
      <c r="BW386" s="319"/>
      <c r="BX386" s="320"/>
      <c r="BY386" s="192"/>
      <c r="BZ386" s="289"/>
      <c r="CA386" s="364"/>
      <c r="CB386" s="606"/>
      <c r="CC386" s="264"/>
      <c r="CD386" s="193">
        <v>1</v>
      </c>
      <c r="CE386" s="319"/>
      <c r="CF386" s="320"/>
      <c r="CG386" s="192"/>
      <c r="CH386" s="193"/>
      <c r="CI386" s="319"/>
      <c r="CJ386" s="320"/>
      <c r="CK386" s="192"/>
      <c r="CL386" s="193">
        <v>1</v>
      </c>
      <c r="CM386" s="319"/>
      <c r="CN386" s="320"/>
      <c r="CO386" s="192"/>
      <c r="CP386" s="193"/>
      <c r="CQ386" s="319"/>
      <c r="CR386" s="320"/>
      <c r="CS386" s="192"/>
      <c r="CT386" s="193">
        <v>1</v>
      </c>
      <c r="CU386" s="319"/>
      <c r="CV386" s="320"/>
      <c r="CW386" s="192"/>
      <c r="CX386" s="193"/>
      <c r="CY386" s="319"/>
      <c r="CZ386" s="320"/>
      <c r="DA386" s="192"/>
      <c r="DB386" s="289"/>
      <c r="DC386" s="364"/>
      <c r="DD386" s="606"/>
      <c r="DE386" s="264"/>
      <c r="DF386" s="193">
        <v>1</v>
      </c>
      <c r="DG386" s="319"/>
      <c r="DH386" s="320"/>
      <c r="DI386" s="192"/>
      <c r="DJ386" s="193"/>
      <c r="DK386" s="319"/>
      <c r="DL386" s="320"/>
      <c r="DM386" s="192"/>
      <c r="DN386" s="193">
        <v>1</v>
      </c>
      <c r="DO386" s="319"/>
      <c r="DP386" s="320"/>
      <c r="DQ386" s="192"/>
      <c r="DR386" s="193"/>
      <c r="DS386" s="319"/>
      <c r="DT386" s="320"/>
      <c r="DU386" s="192"/>
      <c r="DV386" s="78">
        <v>1</v>
      </c>
    </row>
    <row r="387" spans="6:126" ht="22.5" hidden="1" customHeight="1">
      <c r="F387" s="193"/>
      <c r="G387" s="319">
        <v>1</v>
      </c>
      <c r="H387" s="320"/>
      <c r="I387" s="192"/>
      <c r="J387" s="193"/>
      <c r="K387" s="319"/>
      <c r="L387" s="320"/>
      <c r="M387" s="192"/>
      <c r="N387" s="193">
        <v>1</v>
      </c>
      <c r="O387" s="319"/>
      <c r="P387" s="320"/>
      <c r="Q387" s="192"/>
      <c r="R387" s="193"/>
      <c r="S387" s="319"/>
      <c r="T387" s="320"/>
      <c r="U387" s="192"/>
      <c r="V387" s="289"/>
      <c r="W387" s="364"/>
      <c r="X387" s="365"/>
      <c r="Y387" s="264"/>
      <c r="Z387" s="193">
        <v>1</v>
      </c>
      <c r="AA387" s="319"/>
      <c r="AB387" s="320"/>
      <c r="AC387" s="192"/>
      <c r="AD387" s="193"/>
      <c r="AE387" s="319"/>
      <c r="AF387" s="320"/>
      <c r="AG387" s="192"/>
      <c r="AH387" s="193">
        <v>1</v>
      </c>
      <c r="AI387" s="319"/>
      <c r="AJ387" s="320"/>
      <c r="AK387" s="192"/>
      <c r="AL387" s="193"/>
      <c r="AM387" s="319"/>
      <c r="AN387" s="320"/>
      <c r="AO387" s="192"/>
      <c r="AP387" s="193">
        <v>1</v>
      </c>
      <c r="AQ387" s="319"/>
      <c r="AR387" s="320"/>
      <c r="AS387" s="192"/>
      <c r="AT387" s="193"/>
      <c r="AU387" s="319"/>
      <c r="AV387" s="320"/>
      <c r="AW387" s="192"/>
      <c r="AX387" s="289"/>
      <c r="AY387" s="364"/>
      <c r="AZ387" s="365"/>
      <c r="BA387" s="264"/>
      <c r="BB387" s="193">
        <v>1</v>
      </c>
      <c r="BC387" s="319"/>
      <c r="BD387" s="320"/>
      <c r="BE387" s="192"/>
      <c r="BF387" s="193"/>
      <c r="BG387" s="319"/>
      <c r="BH387" s="320"/>
      <c r="BI387" s="192"/>
      <c r="BJ387" s="193"/>
      <c r="BK387" s="319"/>
      <c r="BL387" s="320"/>
      <c r="BM387" s="192"/>
      <c r="BN387" s="193">
        <v>1</v>
      </c>
      <c r="BO387" s="319"/>
      <c r="BP387" s="320"/>
      <c r="BQ387" s="192"/>
      <c r="BR387" s="193"/>
      <c r="BS387" s="319"/>
      <c r="BT387" s="320"/>
      <c r="BU387" s="192"/>
      <c r="BV387" s="193">
        <v>1</v>
      </c>
      <c r="BW387" s="319"/>
      <c r="BX387" s="320"/>
      <c r="BY387" s="192"/>
      <c r="BZ387" s="289"/>
      <c r="CA387" s="364"/>
      <c r="CB387" s="606"/>
      <c r="CC387" s="264"/>
      <c r="CD387" s="193"/>
      <c r="CE387" s="319"/>
      <c r="CF387" s="320"/>
      <c r="CG387" s="192"/>
      <c r="CH387" s="193">
        <v>1</v>
      </c>
      <c r="CI387" s="319"/>
      <c r="CJ387" s="320"/>
      <c r="CK387" s="192"/>
      <c r="CL387" s="193"/>
      <c r="CM387" s="319"/>
      <c r="CN387" s="320"/>
      <c r="CO387" s="192"/>
      <c r="CP387" s="193">
        <v>1</v>
      </c>
      <c r="CQ387" s="319"/>
      <c r="CR387" s="320"/>
      <c r="CS387" s="192"/>
      <c r="CT387" s="193"/>
      <c r="CU387" s="319"/>
      <c r="CV387" s="320"/>
      <c r="CW387" s="192"/>
      <c r="CX387" s="193">
        <v>1</v>
      </c>
      <c r="CY387" s="319"/>
      <c r="CZ387" s="320"/>
      <c r="DA387" s="192"/>
      <c r="DB387" s="289"/>
      <c r="DC387" s="364"/>
      <c r="DD387" s="606"/>
      <c r="DE387" s="264"/>
      <c r="DF387" s="193"/>
      <c r="DG387" s="319"/>
      <c r="DH387" s="320"/>
      <c r="DI387" s="192"/>
      <c r="DJ387" s="193">
        <v>1</v>
      </c>
      <c r="DK387" s="319"/>
      <c r="DL387" s="320"/>
      <c r="DM387" s="192"/>
      <c r="DN387" s="193"/>
      <c r="DO387" s="319"/>
      <c r="DP387" s="320"/>
      <c r="DQ387" s="192"/>
      <c r="DR387" s="193">
        <v>1</v>
      </c>
      <c r="DS387" s="319"/>
      <c r="DT387" s="320"/>
      <c r="DU387" s="192"/>
      <c r="DV387" s="78">
        <v>1</v>
      </c>
    </row>
    <row r="388" spans="6:126" ht="22.5" hidden="1" customHeight="1">
      <c r="F388" s="368">
        <v>1</v>
      </c>
      <c r="G388" s="369"/>
      <c r="H388" s="370"/>
      <c r="I388" s="371"/>
      <c r="J388" s="368"/>
      <c r="K388" s="369"/>
      <c r="L388" s="370"/>
      <c r="M388" s="371"/>
      <c r="N388" s="368">
        <v>1</v>
      </c>
      <c r="O388" s="369"/>
      <c r="P388" s="370"/>
      <c r="Q388" s="371"/>
      <c r="R388" s="368"/>
      <c r="S388" s="369"/>
      <c r="T388" s="370"/>
      <c r="U388" s="371"/>
      <c r="V388" s="289"/>
      <c r="W388" s="364"/>
      <c r="X388" s="365"/>
      <c r="Y388" s="264"/>
      <c r="Z388" s="368">
        <v>1</v>
      </c>
      <c r="AA388" s="369"/>
      <c r="AB388" s="370"/>
      <c r="AC388" s="371"/>
      <c r="AD388" s="368"/>
      <c r="AE388" s="369"/>
      <c r="AF388" s="370"/>
      <c r="AG388" s="371"/>
      <c r="AH388" s="368">
        <v>1</v>
      </c>
      <c r="AI388" s="369"/>
      <c r="AJ388" s="370"/>
      <c r="AK388" s="371"/>
      <c r="AL388" s="368"/>
      <c r="AM388" s="369"/>
      <c r="AN388" s="370"/>
      <c r="AO388" s="371"/>
      <c r="AP388" s="368">
        <v>1</v>
      </c>
      <c r="AQ388" s="369"/>
      <c r="AR388" s="370"/>
      <c r="AS388" s="371"/>
      <c r="AT388" s="368"/>
      <c r="AU388" s="369"/>
      <c r="AV388" s="370"/>
      <c r="AW388" s="371"/>
      <c r="AX388" s="289"/>
      <c r="AY388" s="364"/>
      <c r="AZ388" s="365"/>
      <c r="BA388" s="264"/>
      <c r="BB388" s="368">
        <v>1</v>
      </c>
      <c r="BC388" s="369"/>
      <c r="BD388" s="370"/>
      <c r="BE388" s="371"/>
      <c r="BF388" s="368"/>
      <c r="BG388" s="369"/>
      <c r="BH388" s="370"/>
      <c r="BI388" s="371"/>
      <c r="BJ388" s="368">
        <v>1</v>
      </c>
      <c r="BK388" s="369"/>
      <c r="BL388" s="370"/>
      <c r="BM388" s="371"/>
      <c r="BN388" s="368"/>
      <c r="BO388" s="369"/>
      <c r="BP388" s="370"/>
      <c r="BQ388" s="371"/>
      <c r="BR388" s="368">
        <v>1</v>
      </c>
      <c r="BS388" s="369"/>
      <c r="BT388" s="370"/>
      <c r="BU388" s="371"/>
      <c r="BV388" s="368"/>
      <c r="BW388" s="369"/>
      <c r="BX388" s="370"/>
      <c r="BY388" s="371"/>
      <c r="BZ388" s="289"/>
      <c r="CA388" s="364"/>
      <c r="CB388" s="606"/>
      <c r="CC388" s="264"/>
      <c r="CD388" s="368">
        <v>1</v>
      </c>
      <c r="CE388" s="369"/>
      <c r="CF388" s="370"/>
      <c r="CG388" s="371"/>
      <c r="CH388" s="368"/>
      <c r="CI388" s="369"/>
      <c r="CJ388" s="370"/>
      <c r="CK388" s="371"/>
      <c r="CL388" s="368">
        <v>1</v>
      </c>
      <c r="CM388" s="369"/>
      <c r="CN388" s="370"/>
      <c r="CO388" s="371"/>
      <c r="CP388" s="368"/>
      <c r="CQ388" s="369"/>
      <c r="CR388" s="370"/>
      <c r="CS388" s="371"/>
      <c r="CT388" s="368">
        <v>1</v>
      </c>
      <c r="CU388" s="369"/>
      <c r="CV388" s="370"/>
      <c r="CW388" s="371"/>
      <c r="CX388" s="368"/>
      <c r="CY388" s="369"/>
      <c r="CZ388" s="370"/>
      <c r="DA388" s="371"/>
      <c r="DB388" s="289"/>
      <c r="DC388" s="364"/>
      <c r="DD388" s="606"/>
      <c r="DE388" s="264"/>
      <c r="DF388" s="368">
        <v>1</v>
      </c>
      <c r="DG388" s="369"/>
      <c r="DH388" s="370"/>
      <c r="DI388" s="371"/>
      <c r="DJ388" s="368"/>
      <c r="DK388" s="369"/>
      <c r="DL388" s="370"/>
      <c r="DM388" s="371"/>
      <c r="DN388" s="368">
        <v>1</v>
      </c>
      <c r="DO388" s="369"/>
      <c r="DP388" s="370"/>
      <c r="DQ388" s="371"/>
      <c r="DR388" s="368"/>
      <c r="DS388" s="369"/>
      <c r="DT388" s="370"/>
      <c r="DU388" s="371"/>
      <c r="DV388" s="78">
        <v>1</v>
      </c>
    </row>
    <row r="389" spans="6:126" ht="22.5" hidden="1" customHeight="1">
      <c r="F389" s="78">
        <v>1</v>
      </c>
      <c r="G389" s="78">
        <v>1</v>
      </c>
      <c r="J389" s="78">
        <v>1</v>
      </c>
      <c r="K389" s="78">
        <v>1</v>
      </c>
      <c r="N389" s="78">
        <v>1</v>
      </c>
      <c r="O389" s="78">
        <v>1</v>
      </c>
      <c r="R389" s="78">
        <v>1</v>
      </c>
      <c r="S389" s="78">
        <v>1</v>
      </c>
      <c r="V389" s="78">
        <v>1</v>
      </c>
      <c r="W389" s="78">
        <v>1</v>
      </c>
      <c r="Z389" s="78">
        <v>1</v>
      </c>
      <c r="AA389" s="78">
        <v>1</v>
      </c>
      <c r="AD389" s="78">
        <v>1</v>
      </c>
      <c r="AE389" s="78">
        <v>1</v>
      </c>
      <c r="AH389" s="78">
        <v>1</v>
      </c>
      <c r="AI389" s="78">
        <v>1</v>
      </c>
      <c r="AL389" s="78">
        <v>1</v>
      </c>
      <c r="AM389" s="78">
        <v>1</v>
      </c>
      <c r="AP389" s="78">
        <v>1</v>
      </c>
      <c r="AQ389" s="78">
        <v>1</v>
      </c>
      <c r="AT389" s="78">
        <v>1</v>
      </c>
      <c r="AU389" s="78">
        <v>1</v>
      </c>
      <c r="AX389" s="78">
        <v>1</v>
      </c>
      <c r="AY389" s="78">
        <v>1</v>
      </c>
      <c r="BB389" s="78">
        <v>1</v>
      </c>
      <c r="BC389" s="78">
        <v>1</v>
      </c>
      <c r="BF389" s="78">
        <v>1</v>
      </c>
      <c r="BG389" s="78">
        <v>1</v>
      </c>
      <c r="BJ389" s="78">
        <v>1</v>
      </c>
      <c r="BK389" s="78">
        <v>1</v>
      </c>
      <c r="BN389" s="78">
        <v>1</v>
      </c>
      <c r="BO389" s="78">
        <v>1</v>
      </c>
      <c r="BR389" s="78">
        <v>1</v>
      </c>
      <c r="BS389" s="78">
        <v>1</v>
      </c>
      <c r="BV389" s="78">
        <v>1</v>
      </c>
      <c r="BW389" s="78">
        <v>1</v>
      </c>
      <c r="BZ389" s="78">
        <v>1</v>
      </c>
      <c r="CA389" s="78">
        <v>1</v>
      </c>
      <c r="CD389" s="78">
        <v>1</v>
      </c>
      <c r="CE389" s="78">
        <v>1</v>
      </c>
      <c r="CH389" s="78">
        <v>1</v>
      </c>
      <c r="CI389" s="78">
        <v>1</v>
      </c>
      <c r="CL389" s="78">
        <v>1</v>
      </c>
      <c r="CM389" s="78">
        <v>1</v>
      </c>
      <c r="CP389" s="78">
        <v>1</v>
      </c>
      <c r="CQ389" s="78">
        <v>1</v>
      </c>
      <c r="CT389" s="78">
        <v>1</v>
      </c>
      <c r="CU389" s="78">
        <v>1</v>
      </c>
      <c r="CX389" s="78">
        <v>1</v>
      </c>
      <c r="CY389" s="78">
        <v>1</v>
      </c>
      <c r="DB389" s="78">
        <v>1</v>
      </c>
      <c r="DC389" s="78">
        <v>1</v>
      </c>
      <c r="DF389" s="78">
        <v>1</v>
      </c>
      <c r="DG389" s="78">
        <v>1</v>
      </c>
      <c r="DJ389" s="78">
        <v>1</v>
      </c>
      <c r="DK389" s="78">
        <v>1</v>
      </c>
      <c r="DN389" s="78">
        <v>1</v>
      </c>
      <c r="DO389" s="78">
        <v>1</v>
      </c>
      <c r="DR389" s="78">
        <v>1</v>
      </c>
      <c r="DS389" s="78">
        <v>1</v>
      </c>
      <c r="DV389" s="78">
        <v>1</v>
      </c>
    </row>
    <row r="390" spans="6:126" ht="22.5" hidden="1" customHeight="1">
      <c r="F390" s="78">
        <v>1</v>
      </c>
      <c r="G390" s="78">
        <v>1</v>
      </c>
      <c r="J390" s="78">
        <v>1</v>
      </c>
      <c r="K390" s="78">
        <v>1</v>
      </c>
      <c r="N390" s="78">
        <v>1</v>
      </c>
      <c r="O390" s="78">
        <v>1</v>
      </c>
      <c r="R390" s="78">
        <v>1</v>
      </c>
      <c r="S390" s="78">
        <v>1</v>
      </c>
      <c r="V390" s="78">
        <v>1</v>
      </c>
      <c r="W390" s="78">
        <v>1</v>
      </c>
      <c r="Z390" s="78">
        <v>1</v>
      </c>
      <c r="AA390" s="78">
        <v>1</v>
      </c>
      <c r="AD390" s="78">
        <v>1</v>
      </c>
      <c r="AE390" s="78">
        <v>1</v>
      </c>
      <c r="AH390" s="78">
        <v>1</v>
      </c>
      <c r="AI390" s="78">
        <v>1</v>
      </c>
      <c r="AL390" s="78">
        <v>1</v>
      </c>
      <c r="AM390" s="78">
        <v>1</v>
      </c>
      <c r="AP390" s="78">
        <v>1</v>
      </c>
      <c r="AQ390" s="78">
        <v>1</v>
      </c>
      <c r="AT390" s="78">
        <v>1</v>
      </c>
      <c r="AU390" s="78">
        <v>1</v>
      </c>
      <c r="AX390" s="78">
        <v>1</v>
      </c>
      <c r="AY390" s="78">
        <v>1</v>
      </c>
      <c r="BB390" s="78">
        <v>1</v>
      </c>
      <c r="BC390" s="78">
        <v>1</v>
      </c>
      <c r="BF390" s="78">
        <v>1</v>
      </c>
      <c r="BG390" s="78">
        <v>1</v>
      </c>
      <c r="BJ390" s="78">
        <v>1</v>
      </c>
      <c r="BK390" s="78">
        <v>1</v>
      </c>
      <c r="BN390" s="78">
        <v>1</v>
      </c>
      <c r="BO390" s="78">
        <v>1</v>
      </c>
      <c r="BR390" s="78">
        <v>1</v>
      </c>
      <c r="BS390" s="78">
        <v>1</v>
      </c>
      <c r="BV390" s="78">
        <v>1</v>
      </c>
      <c r="BW390" s="78">
        <v>1</v>
      </c>
      <c r="BZ390" s="78">
        <v>1</v>
      </c>
      <c r="CA390" s="78">
        <v>1</v>
      </c>
      <c r="CD390" s="78">
        <v>1</v>
      </c>
      <c r="CE390" s="78">
        <v>1</v>
      </c>
      <c r="CH390" s="78">
        <v>1</v>
      </c>
      <c r="CI390" s="78">
        <v>1</v>
      </c>
      <c r="CL390" s="78">
        <v>1</v>
      </c>
      <c r="CM390" s="78">
        <v>1</v>
      </c>
      <c r="CP390" s="78">
        <v>1</v>
      </c>
      <c r="CQ390" s="78">
        <v>1</v>
      </c>
      <c r="CT390" s="78">
        <v>1</v>
      </c>
      <c r="CU390" s="78">
        <v>1</v>
      </c>
      <c r="CX390" s="78">
        <v>1</v>
      </c>
      <c r="CY390" s="78">
        <v>1</v>
      </c>
      <c r="DB390" s="78">
        <v>1</v>
      </c>
      <c r="DC390" s="78">
        <v>1</v>
      </c>
      <c r="DF390" s="78">
        <v>1</v>
      </c>
      <c r="DG390" s="78">
        <v>1</v>
      </c>
      <c r="DJ390" s="78">
        <v>1</v>
      </c>
      <c r="DK390" s="78">
        <v>1</v>
      </c>
      <c r="DN390" s="78">
        <v>1</v>
      </c>
      <c r="DO390" s="78">
        <v>1</v>
      </c>
      <c r="DR390" s="78">
        <v>1</v>
      </c>
      <c r="DS390" s="78">
        <v>1</v>
      </c>
      <c r="DV390" s="78">
        <v>1</v>
      </c>
    </row>
    <row r="391" spans="6:126" ht="22.5" hidden="1" customHeight="1">
      <c r="F391" s="78">
        <v>1</v>
      </c>
      <c r="G391" s="78">
        <v>1</v>
      </c>
      <c r="J391" s="78">
        <v>1</v>
      </c>
      <c r="K391" s="78">
        <v>1</v>
      </c>
      <c r="N391" s="78">
        <v>1</v>
      </c>
      <c r="O391" s="78">
        <v>1</v>
      </c>
      <c r="R391" s="78">
        <v>1</v>
      </c>
      <c r="S391" s="78">
        <v>1</v>
      </c>
      <c r="V391" s="78">
        <v>1</v>
      </c>
      <c r="W391" s="78">
        <v>1</v>
      </c>
      <c r="Z391" s="78">
        <v>1</v>
      </c>
      <c r="AA391" s="78">
        <v>1</v>
      </c>
      <c r="AD391" s="78">
        <v>1</v>
      </c>
      <c r="AE391" s="78">
        <v>1</v>
      </c>
      <c r="AH391" s="78">
        <v>1</v>
      </c>
      <c r="AI391" s="78">
        <v>1</v>
      </c>
      <c r="AL391" s="78">
        <v>1</v>
      </c>
      <c r="AM391" s="78">
        <v>1</v>
      </c>
      <c r="AP391" s="78">
        <v>1</v>
      </c>
      <c r="AQ391" s="78">
        <v>1</v>
      </c>
      <c r="AT391" s="78">
        <v>1</v>
      </c>
      <c r="AU391" s="78">
        <v>1</v>
      </c>
      <c r="AX391" s="78">
        <v>1</v>
      </c>
      <c r="AY391" s="78">
        <v>1</v>
      </c>
      <c r="BB391" s="78">
        <v>1</v>
      </c>
      <c r="BC391" s="78">
        <v>1</v>
      </c>
      <c r="BF391" s="78">
        <v>1</v>
      </c>
      <c r="BG391" s="78">
        <v>1</v>
      </c>
      <c r="BJ391" s="78">
        <v>1</v>
      </c>
      <c r="BK391" s="78">
        <v>1</v>
      </c>
      <c r="BN391" s="78">
        <v>1</v>
      </c>
      <c r="BO391" s="78">
        <v>1</v>
      </c>
      <c r="BR391" s="78">
        <v>1</v>
      </c>
      <c r="BS391" s="78">
        <v>1</v>
      </c>
      <c r="BV391" s="78">
        <v>1</v>
      </c>
      <c r="BW391" s="78">
        <v>1</v>
      </c>
      <c r="BZ391" s="78">
        <v>1</v>
      </c>
      <c r="CA391" s="78">
        <v>1</v>
      </c>
      <c r="CD391" s="78">
        <v>1</v>
      </c>
      <c r="CE391" s="78">
        <v>1</v>
      </c>
      <c r="CH391" s="78">
        <v>1</v>
      </c>
      <c r="CI391" s="78">
        <v>1</v>
      </c>
      <c r="CL391" s="78">
        <v>1</v>
      </c>
      <c r="CM391" s="78">
        <v>1</v>
      </c>
      <c r="CP391" s="78">
        <v>1</v>
      </c>
      <c r="CQ391" s="78">
        <v>1</v>
      </c>
      <c r="CT391" s="78">
        <v>1</v>
      </c>
      <c r="CU391" s="78">
        <v>1</v>
      </c>
      <c r="CX391" s="78">
        <v>1</v>
      </c>
      <c r="CY391" s="78">
        <v>1</v>
      </c>
      <c r="DB391" s="78">
        <v>1</v>
      </c>
      <c r="DC391" s="78">
        <v>1</v>
      </c>
      <c r="DF391" s="78">
        <v>1</v>
      </c>
      <c r="DG391" s="78">
        <v>1</v>
      </c>
      <c r="DJ391" s="78">
        <v>1</v>
      </c>
      <c r="DK391" s="78">
        <v>1</v>
      </c>
      <c r="DN391" s="78">
        <v>1</v>
      </c>
      <c r="DO391" s="78">
        <v>1</v>
      </c>
      <c r="DR391" s="78">
        <v>1</v>
      </c>
      <c r="DS391" s="78">
        <v>1</v>
      </c>
      <c r="DV391" s="78">
        <v>1</v>
      </c>
    </row>
    <row r="392" spans="6:126" ht="22.5" hidden="1" customHeight="1">
      <c r="F392" s="78">
        <v>1</v>
      </c>
      <c r="G392" s="78">
        <v>1</v>
      </c>
      <c r="J392" s="78">
        <v>1</v>
      </c>
      <c r="K392" s="78">
        <v>1</v>
      </c>
      <c r="N392" s="78">
        <v>1</v>
      </c>
      <c r="O392" s="78">
        <v>1</v>
      </c>
      <c r="R392" s="78">
        <v>1</v>
      </c>
      <c r="S392" s="78">
        <v>1</v>
      </c>
      <c r="V392" s="78">
        <v>1</v>
      </c>
      <c r="W392" s="78">
        <v>1</v>
      </c>
      <c r="Z392" s="78">
        <v>1</v>
      </c>
      <c r="AA392" s="78">
        <v>1</v>
      </c>
      <c r="AD392" s="78">
        <v>1</v>
      </c>
      <c r="AE392" s="78">
        <v>1</v>
      </c>
      <c r="AH392" s="78">
        <v>1</v>
      </c>
      <c r="AI392" s="78">
        <v>1</v>
      </c>
      <c r="AL392" s="78">
        <v>1</v>
      </c>
      <c r="AM392" s="78">
        <v>1</v>
      </c>
      <c r="AP392" s="78">
        <v>1</v>
      </c>
      <c r="AQ392" s="78">
        <v>1</v>
      </c>
      <c r="AT392" s="78">
        <v>1</v>
      </c>
      <c r="AU392" s="78">
        <v>1</v>
      </c>
      <c r="AX392" s="78">
        <v>1</v>
      </c>
      <c r="AY392" s="78">
        <v>1</v>
      </c>
      <c r="BB392" s="78">
        <v>1</v>
      </c>
      <c r="BC392" s="78">
        <v>1</v>
      </c>
      <c r="BF392" s="78">
        <v>1</v>
      </c>
      <c r="BG392" s="78">
        <v>1</v>
      </c>
      <c r="BJ392" s="78">
        <v>1</v>
      </c>
      <c r="BK392" s="78">
        <v>1</v>
      </c>
      <c r="BN392" s="78">
        <v>1</v>
      </c>
      <c r="BO392" s="78">
        <v>1</v>
      </c>
      <c r="BR392" s="78">
        <v>1</v>
      </c>
      <c r="BS392" s="78">
        <v>1</v>
      </c>
      <c r="BV392" s="78">
        <v>1</v>
      </c>
      <c r="BW392" s="78">
        <v>1</v>
      </c>
      <c r="BZ392" s="78">
        <v>1</v>
      </c>
      <c r="CA392" s="78">
        <v>1</v>
      </c>
      <c r="CD392" s="78">
        <v>1</v>
      </c>
      <c r="CE392" s="78">
        <v>1</v>
      </c>
      <c r="CH392" s="78">
        <v>1</v>
      </c>
      <c r="CI392" s="78">
        <v>1</v>
      </c>
      <c r="CL392" s="78">
        <v>1</v>
      </c>
      <c r="CM392" s="78">
        <v>1</v>
      </c>
      <c r="CP392" s="78">
        <v>1</v>
      </c>
      <c r="CQ392" s="78">
        <v>1</v>
      </c>
      <c r="CT392" s="78">
        <v>1</v>
      </c>
      <c r="CU392" s="78">
        <v>1</v>
      </c>
      <c r="CX392" s="78">
        <v>1</v>
      </c>
      <c r="CY392" s="78">
        <v>1</v>
      </c>
      <c r="DB392" s="78">
        <v>1</v>
      </c>
      <c r="DC392" s="78">
        <v>1</v>
      </c>
      <c r="DF392" s="78">
        <v>1</v>
      </c>
      <c r="DG392" s="78">
        <v>1</v>
      </c>
      <c r="DJ392" s="78">
        <v>1</v>
      </c>
      <c r="DK392" s="78">
        <v>1</v>
      </c>
      <c r="DN392" s="78">
        <v>1</v>
      </c>
      <c r="DO392" s="78">
        <v>1</v>
      </c>
      <c r="DR392" s="78">
        <v>1</v>
      </c>
      <c r="DS392" s="78">
        <v>1</v>
      </c>
      <c r="DV392" s="78">
        <v>1</v>
      </c>
    </row>
    <row r="393" spans="6:126" ht="22.5" hidden="1" customHeight="1">
      <c r="F393" s="78">
        <v>1</v>
      </c>
      <c r="G393" s="78">
        <v>1</v>
      </c>
      <c r="J393" s="78">
        <v>1</v>
      </c>
      <c r="K393" s="78">
        <v>1</v>
      </c>
      <c r="N393" s="78">
        <v>1</v>
      </c>
      <c r="O393" s="78">
        <v>1</v>
      </c>
      <c r="R393" s="78">
        <v>1</v>
      </c>
      <c r="S393" s="78">
        <v>1</v>
      </c>
      <c r="V393" s="78">
        <v>1</v>
      </c>
      <c r="W393" s="78">
        <v>1</v>
      </c>
      <c r="Z393" s="78">
        <v>1</v>
      </c>
      <c r="AA393" s="78">
        <v>1</v>
      </c>
      <c r="AD393" s="78">
        <v>1</v>
      </c>
      <c r="AE393" s="78">
        <v>1</v>
      </c>
      <c r="AH393" s="78">
        <v>1</v>
      </c>
      <c r="AI393" s="78">
        <v>1</v>
      </c>
      <c r="AL393" s="78">
        <v>1</v>
      </c>
      <c r="AM393" s="78">
        <v>1</v>
      </c>
      <c r="AP393" s="78">
        <v>1</v>
      </c>
      <c r="AQ393" s="78">
        <v>1</v>
      </c>
      <c r="AT393" s="78">
        <v>1</v>
      </c>
      <c r="AU393" s="78">
        <v>1</v>
      </c>
      <c r="AX393" s="78">
        <v>1</v>
      </c>
      <c r="AY393" s="78">
        <v>1</v>
      </c>
      <c r="BB393" s="78">
        <v>1</v>
      </c>
      <c r="BC393" s="78">
        <v>1</v>
      </c>
      <c r="BF393" s="78">
        <v>1</v>
      </c>
      <c r="BG393" s="78">
        <v>1</v>
      </c>
      <c r="BJ393" s="78">
        <v>1</v>
      </c>
      <c r="BK393" s="78">
        <v>1</v>
      </c>
      <c r="BN393" s="78">
        <v>1</v>
      </c>
      <c r="BO393" s="78">
        <v>1</v>
      </c>
      <c r="BR393" s="78">
        <v>1</v>
      </c>
      <c r="BS393" s="78">
        <v>1</v>
      </c>
      <c r="BV393" s="78">
        <v>1</v>
      </c>
      <c r="BW393" s="78">
        <v>1</v>
      </c>
      <c r="BZ393" s="78">
        <v>1</v>
      </c>
      <c r="CA393" s="78">
        <v>1</v>
      </c>
      <c r="CD393" s="78">
        <v>1</v>
      </c>
      <c r="CE393" s="78">
        <v>1</v>
      </c>
      <c r="CH393" s="78">
        <v>1</v>
      </c>
      <c r="CI393" s="78">
        <v>1</v>
      </c>
      <c r="CL393" s="78">
        <v>1</v>
      </c>
      <c r="CM393" s="78">
        <v>1</v>
      </c>
      <c r="CP393" s="78">
        <v>1</v>
      </c>
      <c r="CQ393" s="78">
        <v>1</v>
      </c>
      <c r="CT393" s="78">
        <v>1</v>
      </c>
      <c r="CU393" s="78">
        <v>1</v>
      </c>
      <c r="CX393" s="78">
        <v>1</v>
      </c>
      <c r="CY393" s="78">
        <v>1</v>
      </c>
      <c r="DB393" s="78">
        <v>1</v>
      </c>
      <c r="DC393" s="78">
        <v>1</v>
      </c>
      <c r="DF393" s="78">
        <v>1</v>
      </c>
      <c r="DG393" s="78">
        <v>1</v>
      </c>
      <c r="DJ393" s="78">
        <v>1</v>
      </c>
      <c r="DK393" s="78">
        <v>1</v>
      </c>
      <c r="DN393" s="78">
        <v>1</v>
      </c>
      <c r="DO393" s="78">
        <v>1</v>
      </c>
      <c r="DR393" s="78">
        <v>1</v>
      </c>
      <c r="DS393" s="78">
        <v>1</v>
      </c>
      <c r="DV393" s="78">
        <v>1</v>
      </c>
    </row>
    <row r="394" spans="6:126" ht="22.5" hidden="1" customHeight="1">
      <c r="F394" s="78">
        <v>1</v>
      </c>
      <c r="G394" s="78">
        <v>1</v>
      </c>
      <c r="J394" s="78">
        <v>1</v>
      </c>
      <c r="K394" s="78">
        <v>1</v>
      </c>
      <c r="N394" s="78">
        <v>1</v>
      </c>
      <c r="O394" s="78">
        <v>1</v>
      </c>
      <c r="R394" s="78">
        <v>1</v>
      </c>
      <c r="S394" s="78">
        <v>1</v>
      </c>
      <c r="V394" s="78">
        <v>1</v>
      </c>
      <c r="W394" s="78">
        <v>1</v>
      </c>
      <c r="Z394" s="78">
        <v>1</v>
      </c>
      <c r="AA394" s="78">
        <v>1</v>
      </c>
      <c r="AD394" s="78">
        <v>1</v>
      </c>
      <c r="AE394" s="78">
        <v>1</v>
      </c>
      <c r="AH394" s="78">
        <v>1</v>
      </c>
      <c r="AI394" s="78">
        <v>1</v>
      </c>
      <c r="AL394" s="78">
        <v>1</v>
      </c>
      <c r="AM394" s="78">
        <v>1</v>
      </c>
      <c r="AP394" s="78">
        <v>1</v>
      </c>
      <c r="AQ394" s="78">
        <v>1</v>
      </c>
      <c r="AT394" s="78">
        <v>1</v>
      </c>
      <c r="AU394" s="78">
        <v>1</v>
      </c>
      <c r="AX394" s="78">
        <v>1</v>
      </c>
      <c r="AY394" s="78">
        <v>1</v>
      </c>
      <c r="BB394" s="78">
        <v>1</v>
      </c>
      <c r="BC394" s="78">
        <v>1</v>
      </c>
      <c r="BF394" s="78">
        <v>1</v>
      </c>
      <c r="BG394" s="78">
        <v>1</v>
      </c>
      <c r="BJ394" s="78">
        <v>1</v>
      </c>
      <c r="BK394" s="78">
        <v>1</v>
      </c>
      <c r="BN394" s="78">
        <v>1</v>
      </c>
      <c r="BO394" s="78">
        <v>1</v>
      </c>
      <c r="BR394" s="78">
        <v>1</v>
      </c>
      <c r="BS394" s="78">
        <v>1</v>
      </c>
      <c r="BV394" s="78">
        <v>1</v>
      </c>
      <c r="BW394" s="78">
        <v>1</v>
      </c>
      <c r="BZ394" s="78">
        <v>1</v>
      </c>
      <c r="CA394" s="78">
        <v>1</v>
      </c>
      <c r="CD394" s="78">
        <v>1</v>
      </c>
      <c r="CE394" s="78">
        <v>1</v>
      </c>
      <c r="CH394" s="78">
        <v>1</v>
      </c>
      <c r="CI394" s="78">
        <v>1</v>
      </c>
      <c r="CL394" s="78">
        <v>1</v>
      </c>
      <c r="CM394" s="78">
        <v>1</v>
      </c>
      <c r="CP394" s="78">
        <v>1</v>
      </c>
      <c r="CQ394" s="78">
        <v>1</v>
      </c>
      <c r="CT394" s="78">
        <v>1</v>
      </c>
      <c r="CU394" s="78">
        <v>1</v>
      </c>
      <c r="CX394" s="78">
        <v>1</v>
      </c>
      <c r="CY394" s="78">
        <v>1</v>
      </c>
      <c r="DB394" s="78">
        <v>1</v>
      </c>
      <c r="DC394" s="78">
        <v>1</v>
      </c>
      <c r="DF394" s="78">
        <v>1</v>
      </c>
      <c r="DG394" s="78">
        <v>1</v>
      </c>
      <c r="DJ394" s="78">
        <v>1</v>
      </c>
      <c r="DK394" s="78">
        <v>1</v>
      </c>
      <c r="DN394" s="78">
        <v>1</v>
      </c>
      <c r="DO394" s="78">
        <v>1</v>
      </c>
      <c r="DR394" s="78">
        <v>1</v>
      </c>
      <c r="DS394" s="78">
        <v>1</v>
      </c>
      <c r="DV394" s="78">
        <v>1</v>
      </c>
    </row>
    <row r="395" spans="6:126" ht="22.5" hidden="1" customHeight="1">
      <c r="F395" s="78">
        <v>1</v>
      </c>
      <c r="G395" s="78">
        <v>1</v>
      </c>
      <c r="J395" s="78">
        <v>1</v>
      </c>
      <c r="K395" s="78">
        <v>1</v>
      </c>
      <c r="N395" s="78">
        <v>1</v>
      </c>
      <c r="O395" s="78">
        <v>1</v>
      </c>
      <c r="R395" s="78">
        <v>1</v>
      </c>
      <c r="S395" s="78">
        <v>1</v>
      </c>
      <c r="V395" s="78">
        <v>1</v>
      </c>
      <c r="W395" s="78">
        <v>1</v>
      </c>
      <c r="Z395" s="78">
        <v>1</v>
      </c>
      <c r="AA395" s="78">
        <v>1</v>
      </c>
      <c r="AD395" s="78">
        <v>1</v>
      </c>
      <c r="AE395" s="78">
        <v>1</v>
      </c>
      <c r="AH395" s="78">
        <v>1</v>
      </c>
      <c r="AI395" s="78">
        <v>1</v>
      </c>
      <c r="AL395" s="78">
        <v>1</v>
      </c>
      <c r="AM395" s="78">
        <v>1</v>
      </c>
      <c r="AP395" s="78">
        <v>1</v>
      </c>
      <c r="AQ395" s="78">
        <v>1</v>
      </c>
      <c r="AT395" s="78">
        <v>1</v>
      </c>
      <c r="AU395" s="78">
        <v>1</v>
      </c>
      <c r="AX395" s="78">
        <v>1</v>
      </c>
      <c r="AY395" s="78">
        <v>1</v>
      </c>
      <c r="BB395" s="78">
        <v>1</v>
      </c>
      <c r="BC395" s="78">
        <v>1</v>
      </c>
      <c r="BF395" s="78">
        <v>1</v>
      </c>
      <c r="BG395" s="78">
        <v>1</v>
      </c>
      <c r="BJ395" s="78">
        <v>1</v>
      </c>
      <c r="BK395" s="78">
        <v>1</v>
      </c>
      <c r="BN395" s="78">
        <v>1</v>
      </c>
      <c r="BO395" s="78">
        <v>1</v>
      </c>
      <c r="BR395" s="78">
        <v>1</v>
      </c>
      <c r="BS395" s="78">
        <v>1</v>
      </c>
      <c r="BV395" s="78">
        <v>1</v>
      </c>
      <c r="BW395" s="78">
        <v>1</v>
      </c>
      <c r="BZ395" s="78">
        <v>1</v>
      </c>
      <c r="CA395" s="78">
        <v>1</v>
      </c>
      <c r="CD395" s="78">
        <v>1</v>
      </c>
      <c r="CE395" s="78">
        <v>1</v>
      </c>
      <c r="CH395" s="78">
        <v>1</v>
      </c>
      <c r="CI395" s="78">
        <v>1</v>
      </c>
      <c r="CL395" s="78">
        <v>1</v>
      </c>
      <c r="CM395" s="78">
        <v>1</v>
      </c>
      <c r="CP395" s="78">
        <v>1</v>
      </c>
      <c r="CQ395" s="78">
        <v>1</v>
      </c>
      <c r="CT395" s="78">
        <v>1</v>
      </c>
      <c r="CU395" s="78">
        <v>1</v>
      </c>
      <c r="CX395" s="78">
        <v>1</v>
      </c>
      <c r="CY395" s="78">
        <v>1</v>
      </c>
      <c r="DB395" s="78">
        <v>1</v>
      </c>
      <c r="DC395" s="78">
        <v>1</v>
      </c>
      <c r="DF395" s="78">
        <v>1</v>
      </c>
      <c r="DG395" s="78">
        <v>1</v>
      </c>
      <c r="DJ395" s="78">
        <v>1</v>
      </c>
      <c r="DK395" s="78">
        <v>1</v>
      </c>
      <c r="DN395" s="78">
        <v>1</v>
      </c>
      <c r="DO395" s="78">
        <v>1</v>
      </c>
      <c r="DR395" s="78">
        <v>1</v>
      </c>
      <c r="DS395" s="78">
        <v>1</v>
      </c>
      <c r="DV395" s="78">
        <v>1</v>
      </c>
    </row>
    <row r="396" spans="6:126" ht="22.5" hidden="1" customHeight="1">
      <c r="F396" s="78">
        <v>1</v>
      </c>
      <c r="G396" s="78">
        <v>1</v>
      </c>
      <c r="J396" s="78">
        <v>1</v>
      </c>
      <c r="K396" s="78">
        <v>1</v>
      </c>
      <c r="N396" s="78">
        <v>1</v>
      </c>
      <c r="O396" s="78">
        <v>1</v>
      </c>
      <c r="R396" s="78">
        <v>1</v>
      </c>
      <c r="S396" s="78">
        <v>1</v>
      </c>
      <c r="V396" s="78">
        <v>1</v>
      </c>
      <c r="W396" s="78">
        <v>1</v>
      </c>
      <c r="Z396" s="78">
        <v>1</v>
      </c>
      <c r="AA396" s="78">
        <v>1</v>
      </c>
      <c r="AD396" s="78">
        <v>1</v>
      </c>
      <c r="AE396" s="78">
        <v>1</v>
      </c>
      <c r="AH396" s="78">
        <v>1</v>
      </c>
      <c r="AI396" s="78">
        <v>1</v>
      </c>
      <c r="AL396" s="78">
        <v>1</v>
      </c>
      <c r="AM396" s="78">
        <v>1</v>
      </c>
      <c r="AP396" s="78">
        <v>1</v>
      </c>
      <c r="AQ396" s="78">
        <v>1</v>
      </c>
      <c r="AT396" s="78">
        <v>1</v>
      </c>
      <c r="AU396" s="78">
        <v>1</v>
      </c>
      <c r="AX396" s="78">
        <v>1</v>
      </c>
      <c r="AY396" s="78">
        <v>1</v>
      </c>
      <c r="BB396" s="78">
        <v>1</v>
      </c>
      <c r="BC396" s="78">
        <v>1</v>
      </c>
      <c r="BF396" s="78">
        <v>1</v>
      </c>
      <c r="BG396" s="78">
        <v>1</v>
      </c>
      <c r="BJ396" s="78">
        <v>1</v>
      </c>
      <c r="BK396" s="78">
        <v>1</v>
      </c>
      <c r="BN396" s="78">
        <v>1</v>
      </c>
      <c r="BO396" s="78">
        <v>1</v>
      </c>
      <c r="BR396" s="78">
        <v>1</v>
      </c>
      <c r="BS396" s="78">
        <v>1</v>
      </c>
      <c r="BV396" s="78">
        <v>1</v>
      </c>
      <c r="BW396" s="78">
        <v>1</v>
      </c>
      <c r="BZ396" s="78">
        <v>1</v>
      </c>
      <c r="CA396" s="78">
        <v>1</v>
      </c>
      <c r="CD396" s="78">
        <v>1</v>
      </c>
      <c r="CE396" s="78">
        <v>1</v>
      </c>
      <c r="CH396" s="78">
        <v>1</v>
      </c>
      <c r="CI396" s="78">
        <v>1</v>
      </c>
      <c r="CL396" s="78">
        <v>1</v>
      </c>
      <c r="CM396" s="78">
        <v>1</v>
      </c>
      <c r="CP396" s="78">
        <v>1</v>
      </c>
      <c r="CQ396" s="78">
        <v>1</v>
      </c>
      <c r="CT396" s="78">
        <v>1</v>
      </c>
      <c r="CU396" s="78">
        <v>1</v>
      </c>
      <c r="CX396" s="78">
        <v>1</v>
      </c>
      <c r="CY396" s="78">
        <v>1</v>
      </c>
      <c r="DB396" s="78">
        <v>1</v>
      </c>
      <c r="DC396" s="78">
        <v>1</v>
      </c>
      <c r="DF396" s="78">
        <v>1</v>
      </c>
      <c r="DG396" s="78">
        <v>1</v>
      </c>
      <c r="DJ396" s="78">
        <v>1</v>
      </c>
      <c r="DK396" s="78">
        <v>1</v>
      </c>
      <c r="DN396" s="78">
        <v>1</v>
      </c>
      <c r="DO396" s="78">
        <v>1</v>
      </c>
      <c r="DR396" s="78">
        <v>1</v>
      </c>
      <c r="DS396" s="78">
        <v>1</v>
      </c>
      <c r="DV396" s="78">
        <v>1</v>
      </c>
    </row>
    <row r="397" spans="6:126" ht="22.5" hidden="1" customHeight="1">
      <c r="F397" s="78">
        <v>1</v>
      </c>
      <c r="G397" s="78">
        <v>1</v>
      </c>
      <c r="J397" s="78">
        <v>1</v>
      </c>
      <c r="K397" s="78">
        <v>1</v>
      </c>
      <c r="N397" s="78">
        <v>1</v>
      </c>
      <c r="O397" s="78">
        <v>1</v>
      </c>
      <c r="R397" s="78">
        <v>1</v>
      </c>
      <c r="S397" s="78">
        <v>1</v>
      </c>
      <c r="V397" s="78">
        <v>1</v>
      </c>
      <c r="W397" s="78">
        <v>1</v>
      </c>
      <c r="Z397" s="78">
        <v>1</v>
      </c>
      <c r="AA397" s="78">
        <v>1</v>
      </c>
      <c r="AD397" s="78">
        <v>1</v>
      </c>
      <c r="AE397" s="78">
        <v>1</v>
      </c>
      <c r="AH397" s="78">
        <v>1</v>
      </c>
      <c r="AI397" s="78">
        <v>1</v>
      </c>
      <c r="AL397" s="78">
        <v>1</v>
      </c>
      <c r="AM397" s="78">
        <v>1</v>
      </c>
      <c r="AP397" s="78">
        <v>1</v>
      </c>
      <c r="AQ397" s="78">
        <v>1</v>
      </c>
      <c r="AT397" s="78">
        <v>1</v>
      </c>
      <c r="AU397" s="78">
        <v>1</v>
      </c>
      <c r="AX397" s="78">
        <v>1</v>
      </c>
      <c r="AY397" s="78">
        <v>1</v>
      </c>
      <c r="BB397" s="78">
        <v>1</v>
      </c>
      <c r="BC397" s="78">
        <v>1</v>
      </c>
      <c r="BF397" s="78">
        <v>1</v>
      </c>
      <c r="BG397" s="78">
        <v>1</v>
      </c>
      <c r="BJ397" s="78">
        <v>1</v>
      </c>
      <c r="BK397" s="78">
        <v>1</v>
      </c>
      <c r="BN397" s="78">
        <v>1</v>
      </c>
      <c r="BO397" s="78">
        <v>1</v>
      </c>
      <c r="BR397" s="78">
        <v>1</v>
      </c>
      <c r="BS397" s="78">
        <v>1</v>
      </c>
      <c r="BV397" s="78">
        <v>1</v>
      </c>
      <c r="BW397" s="78">
        <v>1</v>
      </c>
      <c r="BZ397" s="78">
        <v>1</v>
      </c>
      <c r="CA397" s="78">
        <v>1</v>
      </c>
      <c r="CD397" s="78">
        <v>1</v>
      </c>
      <c r="CE397" s="78">
        <v>1</v>
      </c>
      <c r="CH397" s="78">
        <v>1</v>
      </c>
      <c r="CI397" s="78">
        <v>1</v>
      </c>
      <c r="CL397" s="78">
        <v>1</v>
      </c>
      <c r="CM397" s="78">
        <v>1</v>
      </c>
      <c r="CP397" s="78">
        <v>1</v>
      </c>
      <c r="CQ397" s="78">
        <v>1</v>
      </c>
      <c r="CT397" s="78">
        <v>1</v>
      </c>
      <c r="CU397" s="78">
        <v>1</v>
      </c>
      <c r="CX397" s="78">
        <v>1</v>
      </c>
      <c r="CY397" s="78">
        <v>1</v>
      </c>
      <c r="DB397" s="78">
        <v>1</v>
      </c>
      <c r="DC397" s="78">
        <v>1</v>
      </c>
      <c r="DF397" s="78">
        <v>1</v>
      </c>
      <c r="DG397" s="78">
        <v>1</v>
      </c>
      <c r="DJ397" s="78">
        <v>1</v>
      </c>
      <c r="DK397" s="78">
        <v>1</v>
      </c>
      <c r="DN397" s="78">
        <v>1</v>
      </c>
      <c r="DO397" s="78">
        <v>1</v>
      </c>
      <c r="DR397" s="78">
        <v>1</v>
      </c>
      <c r="DS397" s="78">
        <v>1</v>
      </c>
      <c r="DV397" s="78">
        <v>1</v>
      </c>
    </row>
    <row r="398" spans="6:126" hidden="1">
      <c r="F398" s="78">
        <v>1</v>
      </c>
      <c r="G398" s="78">
        <v>1</v>
      </c>
      <c r="J398" s="78">
        <v>1</v>
      </c>
      <c r="K398" s="78">
        <v>1</v>
      </c>
      <c r="N398" s="78">
        <v>1</v>
      </c>
      <c r="O398" s="78">
        <v>1</v>
      </c>
      <c r="R398" s="78">
        <v>1</v>
      </c>
      <c r="S398" s="78">
        <v>1</v>
      </c>
      <c r="V398" s="78">
        <v>1</v>
      </c>
      <c r="W398" s="78">
        <v>1</v>
      </c>
      <c r="Z398" s="78">
        <v>1</v>
      </c>
      <c r="AA398" s="78">
        <v>1</v>
      </c>
      <c r="AD398" s="78">
        <v>1</v>
      </c>
      <c r="AE398" s="78">
        <v>1</v>
      </c>
      <c r="AH398" s="78">
        <v>1</v>
      </c>
      <c r="AI398" s="78">
        <v>1</v>
      </c>
      <c r="AL398" s="78">
        <v>1</v>
      </c>
      <c r="AM398" s="78">
        <v>1</v>
      </c>
      <c r="AP398" s="78">
        <v>1</v>
      </c>
      <c r="AQ398" s="78">
        <v>1</v>
      </c>
      <c r="AT398" s="78">
        <v>1</v>
      </c>
      <c r="AU398" s="78">
        <v>1</v>
      </c>
      <c r="AX398" s="78">
        <v>1</v>
      </c>
      <c r="AY398" s="78">
        <v>1</v>
      </c>
      <c r="BB398" s="78">
        <v>1</v>
      </c>
      <c r="BC398" s="78">
        <v>1</v>
      </c>
      <c r="BF398" s="78">
        <v>1</v>
      </c>
      <c r="BG398" s="78">
        <v>1</v>
      </c>
      <c r="BJ398" s="78">
        <v>1</v>
      </c>
      <c r="BK398" s="78">
        <v>1</v>
      </c>
      <c r="BN398" s="78">
        <v>1</v>
      </c>
      <c r="BO398" s="78">
        <v>1</v>
      </c>
      <c r="BR398" s="78">
        <v>1</v>
      </c>
      <c r="BS398" s="78">
        <v>1</v>
      </c>
      <c r="BV398" s="78">
        <v>1</v>
      </c>
      <c r="BW398" s="78">
        <v>1</v>
      </c>
      <c r="BZ398" s="78">
        <v>1</v>
      </c>
      <c r="CA398" s="78">
        <v>1</v>
      </c>
      <c r="CD398" s="78">
        <v>1</v>
      </c>
      <c r="CE398" s="78">
        <v>1</v>
      </c>
      <c r="CH398" s="78">
        <v>1</v>
      </c>
      <c r="CI398" s="78">
        <v>1</v>
      </c>
      <c r="CL398" s="78">
        <v>1</v>
      </c>
      <c r="CM398" s="78">
        <v>1</v>
      </c>
      <c r="CP398" s="78">
        <v>1</v>
      </c>
      <c r="CQ398" s="78">
        <v>1</v>
      </c>
      <c r="CT398" s="78">
        <v>1</v>
      </c>
      <c r="CU398" s="78">
        <v>1</v>
      </c>
      <c r="CX398" s="78">
        <v>1</v>
      </c>
      <c r="CY398" s="78">
        <v>1</v>
      </c>
      <c r="DB398" s="78">
        <v>1</v>
      </c>
      <c r="DC398" s="78">
        <v>1</v>
      </c>
      <c r="DF398" s="78">
        <v>1</v>
      </c>
      <c r="DG398" s="78">
        <v>1</v>
      </c>
      <c r="DJ398" s="78">
        <v>1</v>
      </c>
      <c r="DK398" s="78">
        <v>1</v>
      </c>
      <c r="DN398" s="78">
        <v>1</v>
      </c>
      <c r="DO398" s="78">
        <v>1</v>
      </c>
      <c r="DR398" s="78">
        <v>1</v>
      </c>
      <c r="DS398" s="78">
        <v>1</v>
      </c>
      <c r="DV398" s="78">
        <v>1</v>
      </c>
    </row>
    <row r="399" spans="6:126" hidden="1">
      <c r="F399" s="78">
        <v>1</v>
      </c>
      <c r="G399" s="78">
        <v>1</v>
      </c>
      <c r="J399" s="78">
        <v>1</v>
      </c>
      <c r="K399" s="78">
        <v>1</v>
      </c>
      <c r="N399" s="78">
        <v>1</v>
      </c>
      <c r="O399" s="78">
        <v>1</v>
      </c>
      <c r="R399" s="78">
        <v>1</v>
      </c>
      <c r="S399" s="78">
        <v>1</v>
      </c>
      <c r="V399" s="78">
        <v>1</v>
      </c>
      <c r="W399" s="78">
        <v>1</v>
      </c>
      <c r="Z399" s="78">
        <v>1</v>
      </c>
      <c r="AA399" s="78">
        <v>1</v>
      </c>
      <c r="AD399" s="78">
        <v>1</v>
      </c>
      <c r="AE399" s="78">
        <v>1</v>
      </c>
      <c r="AH399" s="78">
        <v>1</v>
      </c>
      <c r="AI399" s="78">
        <v>1</v>
      </c>
      <c r="AL399" s="78">
        <v>1</v>
      </c>
      <c r="AM399" s="78">
        <v>1</v>
      </c>
      <c r="AP399" s="78">
        <v>1</v>
      </c>
      <c r="AQ399" s="78">
        <v>1</v>
      </c>
      <c r="AT399" s="78">
        <v>1</v>
      </c>
      <c r="AU399" s="78">
        <v>1</v>
      </c>
      <c r="AX399" s="78">
        <v>1</v>
      </c>
      <c r="AY399" s="78">
        <v>1</v>
      </c>
      <c r="BB399" s="78">
        <v>1</v>
      </c>
      <c r="BC399" s="78">
        <v>1</v>
      </c>
      <c r="BF399" s="78">
        <v>1</v>
      </c>
      <c r="BG399" s="78">
        <v>1</v>
      </c>
      <c r="BJ399" s="78">
        <v>1</v>
      </c>
      <c r="BK399" s="78">
        <v>1</v>
      </c>
      <c r="BN399" s="78">
        <v>1</v>
      </c>
      <c r="BO399" s="78">
        <v>1</v>
      </c>
      <c r="BR399" s="78">
        <v>1</v>
      </c>
      <c r="BS399" s="78">
        <v>1</v>
      </c>
      <c r="BV399" s="78">
        <v>1</v>
      </c>
      <c r="BW399" s="78">
        <v>1</v>
      </c>
      <c r="BZ399" s="78">
        <v>1</v>
      </c>
      <c r="CA399" s="78">
        <v>1</v>
      </c>
      <c r="CD399" s="78">
        <v>1</v>
      </c>
      <c r="CE399" s="78">
        <v>1</v>
      </c>
      <c r="CH399" s="78">
        <v>1</v>
      </c>
      <c r="CI399" s="78">
        <v>1</v>
      </c>
      <c r="CL399" s="78">
        <v>1</v>
      </c>
      <c r="CM399" s="78">
        <v>1</v>
      </c>
      <c r="CP399" s="78">
        <v>1</v>
      </c>
      <c r="CQ399" s="78">
        <v>1</v>
      </c>
      <c r="CT399" s="78">
        <v>1</v>
      </c>
      <c r="CU399" s="78">
        <v>1</v>
      </c>
      <c r="CX399" s="78">
        <v>1</v>
      </c>
      <c r="CY399" s="78">
        <v>1</v>
      </c>
      <c r="DB399" s="78">
        <v>1</v>
      </c>
      <c r="DC399" s="78">
        <v>1</v>
      </c>
      <c r="DF399" s="78">
        <v>1</v>
      </c>
      <c r="DG399" s="78">
        <v>1</v>
      </c>
      <c r="DJ399" s="78">
        <v>1</v>
      </c>
      <c r="DK399" s="78">
        <v>1</v>
      </c>
      <c r="DN399" s="78">
        <v>1</v>
      </c>
      <c r="DO399" s="78">
        <v>1</v>
      </c>
      <c r="DR399" s="78">
        <v>1</v>
      </c>
      <c r="DS399" s="78">
        <v>1</v>
      </c>
      <c r="DV399" s="78">
        <v>1</v>
      </c>
    </row>
    <row r="400" spans="6:126" hidden="1">
      <c r="F400" s="78">
        <v>1</v>
      </c>
      <c r="G400" s="78">
        <v>1</v>
      </c>
      <c r="J400" s="78">
        <v>1</v>
      </c>
      <c r="K400" s="78">
        <v>1</v>
      </c>
      <c r="N400" s="78">
        <v>1</v>
      </c>
      <c r="O400" s="78">
        <v>1</v>
      </c>
      <c r="R400" s="78">
        <v>1</v>
      </c>
      <c r="S400" s="78">
        <v>1</v>
      </c>
      <c r="V400" s="78">
        <v>1</v>
      </c>
      <c r="W400" s="78">
        <v>1</v>
      </c>
      <c r="Z400" s="78">
        <v>1</v>
      </c>
      <c r="AA400" s="78">
        <v>1</v>
      </c>
      <c r="AD400" s="78">
        <v>1</v>
      </c>
      <c r="AE400" s="78">
        <v>1</v>
      </c>
      <c r="AH400" s="78">
        <v>1</v>
      </c>
      <c r="AI400" s="78">
        <v>1</v>
      </c>
      <c r="AL400" s="78">
        <v>1</v>
      </c>
      <c r="AM400" s="78">
        <v>1</v>
      </c>
      <c r="AP400" s="78">
        <v>1</v>
      </c>
      <c r="AQ400" s="78">
        <v>1</v>
      </c>
      <c r="AT400" s="78">
        <v>1</v>
      </c>
      <c r="AU400" s="78">
        <v>1</v>
      </c>
      <c r="AX400" s="78">
        <v>1</v>
      </c>
      <c r="AY400" s="78">
        <v>1</v>
      </c>
      <c r="BB400" s="78">
        <v>1</v>
      </c>
      <c r="BC400" s="78">
        <v>1</v>
      </c>
      <c r="BF400" s="78">
        <v>1</v>
      </c>
      <c r="BG400" s="78">
        <v>1</v>
      </c>
      <c r="BJ400" s="78">
        <v>1</v>
      </c>
      <c r="BK400" s="78">
        <v>1</v>
      </c>
      <c r="BN400" s="78">
        <v>1</v>
      </c>
      <c r="BO400" s="78">
        <v>1</v>
      </c>
      <c r="BR400" s="78">
        <v>1</v>
      </c>
      <c r="BS400" s="78">
        <v>1</v>
      </c>
      <c r="BV400" s="78">
        <v>1</v>
      </c>
      <c r="BW400" s="78">
        <v>1</v>
      </c>
      <c r="BZ400" s="78">
        <v>1</v>
      </c>
      <c r="CA400" s="78">
        <v>1</v>
      </c>
      <c r="CD400" s="78">
        <v>1</v>
      </c>
      <c r="CE400" s="78">
        <v>1</v>
      </c>
      <c r="CH400" s="78">
        <v>1</v>
      </c>
      <c r="CI400" s="78">
        <v>1</v>
      </c>
      <c r="CL400" s="78">
        <v>1</v>
      </c>
      <c r="CM400" s="78">
        <v>1</v>
      </c>
      <c r="CP400" s="78">
        <v>1</v>
      </c>
      <c r="CQ400" s="78">
        <v>1</v>
      </c>
      <c r="CT400" s="78">
        <v>1</v>
      </c>
      <c r="CU400" s="78">
        <v>1</v>
      </c>
      <c r="CX400" s="78">
        <v>1</v>
      </c>
      <c r="CY400" s="78">
        <v>1</v>
      </c>
      <c r="DB400" s="78">
        <v>1</v>
      </c>
      <c r="DC400" s="78">
        <v>1</v>
      </c>
      <c r="DF400" s="78">
        <v>1</v>
      </c>
      <c r="DG400" s="78">
        <v>1</v>
      </c>
      <c r="DJ400" s="78">
        <v>1</v>
      </c>
      <c r="DK400" s="78">
        <v>1</v>
      </c>
      <c r="DN400" s="78">
        <v>1</v>
      </c>
      <c r="DO400" s="78">
        <v>1</v>
      </c>
      <c r="DR400" s="78">
        <v>1</v>
      </c>
      <c r="DS400" s="78">
        <v>1</v>
      </c>
      <c r="DV400" s="78">
        <v>1</v>
      </c>
    </row>
    <row r="401" spans="6:126" hidden="1">
      <c r="F401" s="78">
        <v>1</v>
      </c>
      <c r="G401" s="78">
        <v>1</v>
      </c>
      <c r="J401" s="78">
        <v>1</v>
      </c>
      <c r="K401" s="78">
        <v>1</v>
      </c>
      <c r="N401" s="78">
        <v>1</v>
      </c>
      <c r="O401" s="78">
        <v>1</v>
      </c>
      <c r="R401" s="78">
        <v>1</v>
      </c>
      <c r="S401" s="78">
        <v>1</v>
      </c>
      <c r="V401" s="78">
        <v>1</v>
      </c>
      <c r="W401" s="78">
        <v>1</v>
      </c>
      <c r="Z401" s="78">
        <v>1</v>
      </c>
      <c r="AA401" s="78">
        <v>1</v>
      </c>
      <c r="AD401" s="78">
        <v>1</v>
      </c>
      <c r="AE401" s="78">
        <v>1</v>
      </c>
      <c r="AH401" s="78">
        <v>1</v>
      </c>
      <c r="AI401" s="78">
        <v>1</v>
      </c>
      <c r="AL401" s="78">
        <v>1</v>
      </c>
      <c r="AM401" s="78">
        <v>1</v>
      </c>
      <c r="AP401" s="78">
        <v>1</v>
      </c>
      <c r="AQ401" s="78">
        <v>1</v>
      </c>
      <c r="AT401" s="78">
        <v>1</v>
      </c>
      <c r="AU401" s="78">
        <v>1</v>
      </c>
      <c r="AX401" s="78">
        <v>1</v>
      </c>
      <c r="AY401" s="78">
        <v>1</v>
      </c>
      <c r="BB401" s="78">
        <v>1</v>
      </c>
      <c r="BC401" s="78">
        <v>1</v>
      </c>
      <c r="BF401" s="78">
        <v>1</v>
      </c>
      <c r="BG401" s="78">
        <v>1</v>
      </c>
      <c r="BJ401" s="78">
        <v>1</v>
      </c>
      <c r="BK401" s="78">
        <v>1</v>
      </c>
      <c r="BN401" s="78">
        <v>1</v>
      </c>
      <c r="BO401" s="78">
        <v>1</v>
      </c>
      <c r="BR401" s="78">
        <v>1</v>
      </c>
      <c r="BS401" s="78">
        <v>1</v>
      </c>
      <c r="BV401" s="78">
        <v>1</v>
      </c>
      <c r="BW401" s="78">
        <v>1</v>
      </c>
      <c r="BZ401" s="78">
        <v>1</v>
      </c>
      <c r="CA401" s="78">
        <v>1</v>
      </c>
      <c r="CD401" s="78">
        <v>1</v>
      </c>
      <c r="CE401" s="78">
        <v>1</v>
      </c>
      <c r="CH401" s="78">
        <v>1</v>
      </c>
      <c r="CI401" s="78">
        <v>1</v>
      </c>
      <c r="CL401" s="78">
        <v>1</v>
      </c>
      <c r="CM401" s="78">
        <v>1</v>
      </c>
      <c r="CP401" s="78">
        <v>1</v>
      </c>
      <c r="CQ401" s="78">
        <v>1</v>
      </c>
      <c r="CT401" s="78">
        <v>1</v>
      </c>
      <c r="CU401" s="78">
        <v>1</v>
      </c>
      <c r="CX401" s="78">
        <v>1</v>
      </c>
      <c r="CY401" s="78">
        <v>1</v>
      </c>
      <c r="DB401" s="78">
        <v>1</v>
      </c>
      <c r="DC401" s="78">
        <v>1</v>
      </c>
      <c r="DF401" s="78">
        <v>1</v>
      </c>
      <c r="DG401" s="78">
        <v>1</v>
      </c>
      <c r="DJ401" s="78">
        <v>1</v>
      </c>
      <c r="DK401" s="78">
        <v>1</v>
      </c>
      <c r="DN401" s="78">
        <v>1</v>
      </c>
      <c r="DO401" s="78">
        <v>1</v>
      </c>
      <c r="DR401" s="78">
        <v>1</v>
      </c>
      <c r="DS401" s="78">
        <v>1</v>
      </c>
      <c r="DV401" s="78">
        <v>1</v>
      </c>
    </row>
  </sheetData>
  <mergeCells count="37">
    <mergeCell ref="BV1:BY1"/>
    <mergeCell ref="BZ1:CC1"/>
    <mergeCell ref="CD1:CG1"/>
    <mergeCell ref="CH1:CK1"/>
    <mergeCell ref="CL1:CO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C54:D54"/>
    <mergeCell ref="C31:D31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</mergeCells>
  <pageMargins left="0.7" right="0.32" top="0.28000000000000003" bottom="0.27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2023-12-01T07:18:57Z</cp:lastPrinted>
  <dcterms:created xsi:type="dcterms:W3CDTF">2021-05-25T09:13:33Z</dcterms:created>
  <dcterms:modified xsi:type="dcterms:W3CDTF">2023-12-01T07:38:31Z</dcterms:modified>
</cp:coreProperties>
</file>